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ISWARUPA MOHAPTRA\Desktop\"/>
    </mc:Choice>
  </mc:AlternateContent>
  <xr:revisionPtr revIDLastSave="0" documentId="13_ncr:1_{E3E73CE2-1394-4659-B2AD-AF00278AF4C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QC" sheetId="1" r:id="rId1"/>
    <sheet name="Outlier" sheetId="2" r:id="rId2"/>
    <sheet name="PD Calculation" sheetId="3" r:id="rId3"/>
    <sheet name="KS Statistic" sheetId="4" r:id="rId4"/>
    <sheet name="AUC-ROC" sheetId="5" r:id="rId5"/>
    <sheet name="Calibration" sheetId="6" r:id="rId6"/>
    <sheet name="Stability" sheetId="7" r:id="rId7"/>
    <sheet name="Observation from validation" sheetId="11" r:id="rId8"/>
    <sheet name="Backtesting" sheetId="13" r:id="rId9"/>
    <sheet name="Rank ordering validation" sheetId="14" r:id="rId10"/>
    <sheet name="Conceptual and Governance" sheetId="18" r:id="rId11"/>
  </sheets>
  <definedNames>
    <definedName name="_xlnm._FilterDatabase" localSheetId="4" hidden="1">'AUC-ROC'!$A$2:$J$2030</definedName>
    <definedName name="_xlnm._FilterDatabase" localSheetId="8" hidden="1">Backtesting!$A$1:$C$2030</definedName>
    <definedName name="_xlnm._FilterDatabase" localSheetId="5" hidden="1">Calibration!$A$1:$D$2030</definedName>
    <definedName name="_xlnm._FilterDatabase" localSheetId="3" hidden="1">'KS Statistic'!$A$1:$H$2030</definedName>
    <definedName name="_xlnm._FilterDatabase" localSheetId="1" hidden="1">Outlier!$A$1:$E$2030</definedName>
    <definedName name="_xlnm._FilterDatabase" localSheetId="2" hidden="1">'PD Calculation'!$A$1:$I$2030</definedName>
    <definedName name="_xlnm._FilterDatabase" localSheetId="9" hidden="1">'Rank ordering validation'!$A$1:$D$2030</definedName>
    <definedName name="_xlnm._FilterDatabase" localSheetId="6" hidden="1">Stability!$A$1:$J$2030</definedName>
    <definedName name="solver_adj" localSheetId="2" hidden="1">'PD Calculation'!$L$1:$L$3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'PD Calculation'!$I$2</definedName>
    <definedName name="solver_pre" localSheetId="2" hidden="1">0.0001</definedName>
    <definedName name="solver_rbv" localSheetId="2" hidden="1">2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/>
  <pivotCaches>
    <pivotCache cacheId="1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3" l="1"/>
  <c r="I7" i="13"/>
  <c r="I8" i="13"/>
  <c r="I9" i="13"/>
  <c r="I10" i="13"/>
  <c r="I11" i="13"/>
  <c r="I12" i="13"/>
  <c r="J12" i="13" s="1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569" i="14"/>
  <c r="C570" i="14"/>
  <c r="C571" i="14"/>
  <c r="C572" i="14"/>
  <c r="C573" i="14"/>
  <c r="C574" i="14"/>
  <c r="C575" i="14"/>
  <c r="C576" i="14"/>
  <c r="C577" i="14"/>
  <c r="C578" i="14"/>
  <c r="C579" i="14"/>
  <c r="C580" i="14"/>
  <c r="C581" i="14"/>
  <c r="C582" i="14"/>
  <c r="C583" i="14"/>
  <c r="C584" i="14"/>
  <c r="C585" i="14"/>
  <c r="C586" i="14"/>
  <c r="C587" i="14"/>
  <c r="C588" i="14"/>
  <c r="C589" i="14"/>
  <c r="C590" i="14"/>
  <c r="C591" i="14"/>
  <c r="C592" i="14"/>
  <c r="C593" i="14"/>
  <c r="C594" i="14"/>
  <c r="C595" i="14"/>
  <c r="C596" i="14"/>
  <c r="C597" i="14"/>
  <c r="C598" i="14"/>
  <c r="C599" i="14"/>
  <c r="C600" i="14"/>
  <c r="C601" i="14"/>
  <c r="C602" i="14"/>
  <c r="C603" i="14"/>
  <c r="C604" i="14"/>
  <c r="C605" i="14"/>
  <c r="C606" i="14"/>
  <c r="C607" i="14"/>
  <c r="C608" i="14"/>
  <c r="C609" i="14"/>
  <c r="C610" i="14"/>
  <c r="C611" i="14"/>
  <c r="C612" i="14"/>
  <c r="C613" i="14"/>
  <c r="C614" i="14"/>
  <c r="C615" i="14"/>
  <c r="C616" i="14"/>
  <c r="C617" i="14"/>
  <c r="C618" i="14"/>
  <c r="C619" i="14"/>
  <c r="C620" i="14"/>
  <c r="C621" i="14"/>
  <c r="C622" i="14"/>
  <c r="C623" i="14"/>
  <c r="C624" i="14"/>
  <c r="C625" i="14"/>
  <c r="C626" i="14"/>
  <c r="C627" i="14"/>
  <c r="C628" i="14"/>
  <c r="C629" i="14"/>
  <c r="C630" i="14"/>
  <c r="C631" i="14"/>
  <c r="C632" i="14"/>
  <c r="C633" i="14"/>
  <c r="C634" i="14"/>
  <c r="C635" i="14"/>
  <c r="C636" i="14"/>
  <c r="C637" i="14"/>
  <c r="C638" i="14"/>
  <c r="C639" i="14"/>
  <c r="C640" i="14"/>
  <c r="C641" i="14"/>
  <c r="C642" i="14"/>
  <c r="C643" i="14"/>
  <c r="C644" i="14"/>
  <c r="C645" i="14"/>
  <c r="C646" i="14"/>
  <c r="C647" i="14"/>
  <c r="C648" i="14"/>
  <c r="C649" i="14"/>
  <c r="C650" i="14"/>
  <c r="C651" i="14"/>
  <c r="C652" i="14"/>
  <c r="C653" i="14"/>
  <c r="C654" i="14"/>
  <c r="C655" i="14"/>
  <c r="C656" i="14"/>
  <c r="C657" i="14"/>
  <c r="C658" i="14"/>
  <c r="C659" i="14"/>
  <c r="C660" i="14"/>
  <c r="C661" i="14"/>
  <c r="C662" i="14"/>
  <c r="C663" i="14"/>
  <c r="C664" i="14"/>
  <c r="C665" i="14"/>
  <c r="C666" i="14"/>
  <c r="C667" i="14"/>
  <c r="C668" i="14"/>
  <c r="C669" i="14"/>
  <c r="C670" i="14"/>
  <c r="C671" i="14"/>
  <c r="C672" i="14"/>
  <c r="C673" i="14"/>
  <c r="C674" i="14"/>
  <c r="C675" i="14"/>
  <c r="C676" i="14"/>
  <c r="C677" i="14"/>
  <c r="C678" i="14"/>
  <c r="C679" i="14"/>
  <c r="C680" i="14"/>
  <c r="C681" i="14"/>
  <c r="C682" i="14"/>
  <c r="C683" i="14"/>
  <c r="C684" i="14"/>
  <c r="C685" i="14"/>
  <c r="C686" i="14"/>
  <c r="C687" i="14"/>
  <c r="C688" i="14"/>
  <c r="C689" i="14"/>
  <c r="C690" i="14"/>
  <c r="C691" i="14"/>
  <c r="C692" i="14"/>
  <c r="C693" i="14"/>
  <c r="C694" i="14"/>
  <c r="C695" i="14"/>
  <c r="C696" i="14"/>
  <c r="C697" i="14"/>
  <c r="C698" i="14"/>
  <c r="C699" i="14"/>
  <c r="C700" i="14"/>
  <c r="C701" i="14"/>
  <c r="C702" i="14"/>
  <c r="C703" i="14"/>
  <c r="C704" i="14"/>
  <c r="C705" i="14"/>
  <c r="C706" i="14"/>
  <c r="C707" i="14"/>
  <c r="C708" i="14"/>
  <c r="C709" i="14"/>
  <c r="C710" i="14"/>
  <c r="C711" i="14"/>
  <c r="C712" i="14"/>
  <c r="C713" i="14"/>
  <c r="C714" i="14"/>
  <c r="C715" i="14"/>
  <c r="C716" i="14"/>
  <c r="C717" i="14"/>
  <c r="C718" i="14"/>
  <c r="C719" i="14"/>
  <c r="C720" i="14"/>
  <c r="C721" i="14"/>
  <c r="C722" i="14"/>
  <c r="C723" i="14"/>
  <c r="C724" i="14"/>
  <c r="C725" i="14"/>
  <c r="C726" i="14"/>
  <c r="C727" i="14"/>
  <c r="C728" i="14"/>
  <c r="C729" i="14"/>
  <c r="C730" i="14"/>
  <c r="C731" i="14"/>
  <c r="C732" i="14"/>
  <c r="C733" i="14"/>
  <c r="C734" i="14"/>
  <c r="C735" i="14"/>
  <c r="C736" i="14"/>
  <c r="C737" i="14"/>
  <c r="C738" i="14"/>
  <c r="C739" i="14"/>
  <c r="C740" i="14"/>
  <c r="C741" i="14"/>
  <c r="C742" i="14"/>
  <c r="C743" i="14"/>
  <c r="C744" i="14"/>
  <c r="C745" i="14"/>
  <c r="C746" i="14"/>
  <c r="C747" i="14"/>
  <c r="C748" i="14"/>
  <c r="C749" i="14"/>
  <c r="C750" i="14"/>
  <c r="C751" i="14"/>
  <c r="C752" i="14"/>
  <c r="C753" i="14"/>
  <c r="C754" i="14"/>
  <c r="C755" i="14"/>
  <c r="C756" i="14"/>
  <c r="C757" i="14"/>
  <c r="C758" i="14"/>
  <c r="C759" i="14"/>
  <c r="C760" i="14"/>
  <c r="C761" i="14"/>
  <c r="C762" i="14"/>
  <c r="C763" i="14"/>
  <c r="C764" i="14"/>
  <c r="C765" i="14"/>
  <c r="C766" i="14"/>
  <c r="C767" i="14"/>
  <c r="C768" i="14"/>
  <c r="C769" i="14"/>
  <c r="C770" i="14"/>
  <c r="C771" i="14"/>
  <c r="C772" i="14"/>
  <c r="C773" i="14"/>
  <c r="C774" i="14"/>
  <c r="C775" i="14"/>
  <c r="C776" i="14"/>
  <c r="C777" i="14"/>
  <c r="C778" i="14"/>
  <c r="C779" i="14"/>
  <c r="C780" i="14"/>
  <c r="C781" i="14"/>
  <c r="C782" i="14"/>
  <c r="C783" i="14"/>
  <c r="C784" i="14"/>
  <c r="C785" i="14"/>
  <c r="C786" i="14"/>
  <c r="C787" i="14"/>
  <c r="C788" i="14"/>
  <c r="C789" i="14"/>
  <c r="C790" i="14"/>
  <c r="C791" i="14"/>
  <c r="C792" i="14"/>
  <c r="C793" i="14"/>
  <c r="C794" i="14"/>
  <c r="C795" i="14"/>
  <c r="C796" i="14"/>
  <c r="C797" i="14"/>
  <c r="C798" i="14"/>
  <c r="C799" i="14"/>
  <c r="C800" i="14"/>
  <c r="C801" i="14"/>
  <c r="C802" i="14"/>
  <c r="C803" i="14"/>
  <c r="C804" i="14"/>
  <c r="C805" i="14"/>
  <c r="C806" i="14"/>
  <c r="C807" i="14"/>
  <c r="C808" i="14"/>
  <c r="C809" i="14"/>
  <c r="C810" i="14"/>
  <c r="C811" i="14"/>
  <c r="C812" i="14"/>
  <c r="C813" i="14"/>
  <c r="C814" i="14"/>
  <c r="C815" i="14"/>
  <c r="C816" i="14"/>
  <c r="C817" i="14"/>
  <c r="C818" i="14"/>
  <c r="C819" i="14"/>
  <c r="C820" i="14"/>
  <c r="C821" i="14"/>
  <c r="C822" i="14"/>
  <c r="C823" i="14"/>
  <c r="C824" i="14"/>
  <c r="C825" i="14"/>
  <c r="C826" i="14"/>
  <c r="C827" i="14"/>
  <c r="C828" i="14"/>
  <c r="C829" i="14"/>
  <c r="C830" i="14"/>
  <c r="C831" i="14"/>
  <c r="C832" i="14"/>
  <c r="C833" i="14"/>
  <c r="C834" i="14"/>
  <c r="C835" i="14"/>
  <c r="C836" i="14"/>
  <c r="C837" i="14"/>
  <c r="C838" i="14"/>
  <c r="C839" i="14"/>
  <c r="C840" i="14"/>
  <c r="C841" i="14"/>
  <c r="C842" i="14"/>
  <c r="C843" i="14"/>
  <c r="C844" i="14"/>
  <c r="C845" i="14"/>
  <c r="C846" i="14"/>
  <c r="C847" i="14"/>
  <c r="C848" i="14"/>
  <c r="C849" i="14"/>
  <c r="C850" i="14"/>
  <c r="C851" i="14"/>
  <c r="C852" i="14"/>
  <c r="C853" i="14"/>
  <c r="C854" i="14"/>
  <c r="C855" i="14"/>
  <c r="C856" i="14"/>
  <c r="C857" i="14"/>
  <c r="C858" i="14"/>
  <c r="C859" i="14"/>
  <c r="C860" i="14"/>
  <c r="C861" i="14"/>
  <c r="C862" i="14"/>
  <c r="C863" i="14"/>
  <c r="C864" i="14"/>
  <c r="C865" i="14"/>
  <c r="C866" i="14"/>
  <c r="C867" i="14"/>
  <c r="C868" i="14"/>
  <c r="C869" i="14"/>
  <c r="C870" i="14"/>
  <c r="C871" i="14"/>
  <c r="C872" i="14"/>
  <c r="C873" i="14"/>
  <c r="C874" i="14"/>
  <c r="C875" i="14"/>
  <c r="C876" i="14"/>
  <c r="C877" i="14"/>
  <c r="C878" i="14"/>
  <c r="C879" i="14"/>
  <c r="C880" i="14"/>
  <c r="C881" i="14"/>
  <c r="C882" i="14"/>
  <c r="C883" i="14"/>
  <c r="C884" i="14"/>
  <c r="C885" i="14"/>
  <c r="C886" i="14"/>
  <c r="C887" i="14"/>
  <c r="C888" i="14"/>
  <c r="C889" i="14"/>
  <c r="C890" i="14"/>
  <c r="C891" i="14"/>
  <c r="C892" i="14"/>
  <c r="C893" i="14"/>
  <c r="C894" i="14"/>
  <c r="C895" i="14"/>
  <c r="C896" i="14"/>
  <c r="C897" i="14"/>
  <c r="C898" i="14"/>
  <c r="C899" i="14"/>
  <c r="C900" i="14"/>
  <c r="C901" i="14"/>
  <c r="C902" i="14"/>
  <c r="C903" i="14"/>
  <c r="C904" i="14"/>
  <c r="C905" i="14"/>
  <c r="C906" i="14"/>
  <c r="C907" i="14"/>
  <c r="C908" i="14"/>
  <c r="C909" i="14"/>
  <c r="C910" i="14"/>
  <c r="C911" i="14"/>
  <c r="C912" i="14"/>
  <c r="C913" i="14"/>
  <c r="C914" i="14"/>
  <c r="C915" i="14"/>
  <c r="C916" i="14"/>
  <c r="C917" i="14"/>
  <c r="C918" i="14"/>
  <c r="C919" i="14"/>
  <c r="C920" i="14"/>
  <c r="C921" i="14"/>
  <c r="C922" i="14"/>
  <c r="C923" i="14"/>
  <c r="C924" i="14"/>
  <c r="C925" i="14"/>
  <c r="C926" i="14"/>
  <c r="C927" i="14"/>
  <c r="C928" i="14"/>
  <c r="C929" i="14"/>
  <c r="C930" i="14"/>
  <c r="C931" i="14"/>
  <c r="C932" i="14"/>
  <c r="C933" i="14"/>
  <c r="C934" i="14"/>
  <c r="C935" i="14"/>
  <c r="C936" i="14"/>
  <c r="C937" i="14"/>
  <c r="C938" i="14"/>
  <c r="C939" i="14"/>
  <c r="C940" i="14"/>
  <c r="C941" i="14"/>
  <c r="C942" i="14"/>
  <c r="C943" i="14"/>
  <c r="C944" i="14"/>
  <c r="C945" i="14"/>
  <c r="C946" i="14"/>
  <c r="C947" i="14"/>
  <c r="C948" i="14"/>
  <c r="C949" i="14"/>
  <c r="C950" i="14"/>
  <c r="C951" i="14"/>
  <c r="C952" i="14"/>
  <c r="C953" i="14"/>
  <c r="C954" i="14"/>
  <c r="C955" i="14"/>
  <c r="C956" i="14"/>
  <c r="C957" i="14"/>
  <c r="C958" i="14"/>
  <c r="C959" i="14"/>
  <c r="C960" i="14"/>
  <c r="C961" i="14"/>
  <c r="C962" i="14"/>
  <c r="C963" i="14"/>
  <c r="C964" i="14"/>
  <c r="C965" i="14"/>
  <c r="C966" i="14"/>
  <c r="C967" i="14"/>
  <c r="C968" i="14"/>
  <c r="C969" i="14"/>
  <c r="C970" i="14"/>
  <c r="C971" i="14"/>
  <c r="C972" i="14"/>
  <c r="C973" i="14"/>
  <c r="C974" i="14"/>
  <c r="C975" i="14"/>
  <c r="C976" i="14"/>
  <c r="C977" i="14"/>
  <c r="C978" i="14"/>
  <c r="C979" i="14"/>
  <c r="C980" i="14"/>
  <c r="C981" i="14"/>
  <c r="C982" i="14"/>
  <c r="C983" i="14"/>
  <c r="C984" i="14"/>
  <c r="C985" i="14"/>
  <c r="C986" i="14"/>
  <c r="C987" i="14"/>
  <c r="C988" i="14"/>
  <c r="C989" i="14"/>
  <c r="C990" i="14"/>
  <c r="C991" i="14"/>
  <c r="C992" i="14"/>
  <c r="C993" i="14"/>
  <c r="C994" i="14"/>
  <c r="C995" i="14"/>
  <c r="C996" i="14"/>
  <c r="C997" i="14"/>
  <c r="C998" i="14"/>
  <c r="C999" i="14"/>
  <c r="C1000" i="14"/>
  <c r="C1001" i="14"/>
  <c r="C1002" i="14"/>
  <c r="C1003" i="14"/>
  <c r="C1004" i="14"/>
  <c r="C1005" i="14"/>
  <c r="C1006" i="14"/>
  <c r="C1007" i="14"/>
  <c r="C1008" i="14"/>
  <c r="C1009" i="14"/>
  <c r="C1010" i="14"/>
  <c r="C1011" i="14"/>
  <c r="C1012" i="14"/>
  <c r="C1013" i="14"/>
  <c r="C1014" i="14"/>
  <c r="C1015" i="14"/>
  <c r="C1016" i="14"/>
  <c r="C1017" i="14"/>
  <c r="C1018" i="14"/>
  <c r="C1019" i="14"/>
  <c r="C1020" i="14"/>
  <c r="C1021" i="14"/>
  <c r="C1022" i="14"/>
  <c r="C1023" i="14"/>
  <c r="C1024" i="14"/>
  <c r="C1025" i="14"/>
  <c r="C1026" i="14"/>
  <c r="C1027" i="14"/>
  <c r="C1028" i="14"/>
  <c r="C1029" i="14"/>
  <c r="C1030" i="14"/>
  <c r="C1031" i="14"/>
  <c r="C1032" i="14"/>
  <c r="C1033" i="14"/>
  <c r="C1034" i="14"/>
  <c r="C1035" i="14"/>
  <c r="C1036" i="14"/>
  <c r="C1037" i="14"/>
  <c r="C1038" i="14"/>
  <c r="C1039" i="14"/>
  <c r="C1040" i="14"/>
  <c r="C1041" i="14"/>
  <c r="C1042" i="14"/>
  <c r="C1043" i="14"/>
  <c r="C1044" i="14"/>
  <c r="C1045" i="14"/>
  <c r="C1046" i="14"/>
  <c r="C1047" i="14"/>
  <c r="C1048" i="14"/>
  <c r="C1049" i="14"/>
  <c r="C1050" i="14"/>
  <c r="C1051" i="14"/>
  <c r="C1052" i="14"/>
  <c r="C1053" i="14"/>
  <c r="C1054" i="14"/>
  <c r="C1055" i="14"/>
  <c r="C1056" i="14"/>
  <c r="C1057" i="14"/>
  <c r="C1058" i="14"/>
  <c r="C1059" i="14"/>
  <c r="C1060" i="14"/>
  <c r="C1061" i="14"/>
  <c r="C1062" i="14"/>
  <c r="C1063" i="14"/>
  <c r="C1064" i="14"/>
  <c r="C1065" i="14"/>
  <c r="C1066" i="14"/>
  <c r="C1067" i="14"/>
  <c r="C1068" i="14"/>
  <c r="C1069" i="14"/>
  <c r="C1070" i="14"/>
  <c r="C1071" i="14"/>
  <c r="C1072" i="14"/>
  <c r="C1073" i="14"/>
  <c r="C1074" i="14"/>
  <c r="C1075" i="14"/>
  <c r="C1076" i="14"/>
  <c r="C1077" i="14"/>
  <c r="C1078" i="14"/>
  <c r="C1079" i="14"/>
  <c r="C1080" i="14"/>
  <c r="C1081" i="14"/>
  <c r="C1082" i="14"/>
  <c r="C1083" i="14"/>
  <c r="C1084" i="14"/>
  <c r="C1085" i="14"/>
  <c r="C1086" i="14"/>
  <c r="C1087" i="14"/>
  <c r="C1088" i="14"/>
  <c r="C1089" i="14"/>
  <c r="C1090" i="14"/>
  <c r="C1091" i="14"/>
  <c r="C1092" i="14"/>
  <c r="C1093" i="14"/>
  <c r="C1094" i="14"/>
  <c r="C1095" i="14"/>
  <c r="C1096" i="14"/>
  <c r="C1097" i="14"/>
  <c r="C1098" i="14"/>
  <c r="C1099" i="14"/>
  <c r="C1100" i="14"/>
  <c r="C1101" i="14"/>
  <c r="C1102" i="14"/>
  <c r="C1103" i="14"/>
  <c r="C1104" i="14"/>
  <c r="C1105" i="14"/>
  <c r="C1106" i="14"/>
  <c r="C1107" i="14"/>
  <c r="C1108" i="14"/>
  <c r="C1109" i="14"/>
  <c r="C1110" i="14"/>
  <c r="C1111" i="14"/>
  <c r="C1112" i="14"/>
  <c r="C1113" i="14"/>
  <c r="C1114" i="14"/>
  <c r="C1115" i="14"/>
  <c r="C1116" i="14"/>
  <c r="C1117" i="14"/>
  <c r="C1118" i="14"/>
  <c r="C1119" i="14"/>
  <c r="C1120" i="14"/>
  <c r="C1121" i="14"/>
  <c r="C1122" i="14"/>
  <c r="C1123" i="14"/>
  <c r="C1124" i="14"/>
  <c r="C1125" i="14"/>
  <c r="C1126" i="14"/>
  <c r="C1127" i="14"/>
  <c r="C1128" i="14"/>
  <c r="C1129" i="14"/>
  <c r="C1130" i="14"/>
  <c r="C1131" i="14"/>
  <c r="C1132" i="14"/>
  <c r="C1133" i="14"/>
  <c r="C1134" i="14"/>
  <c r="C1135" i="14"/>
  <c r="C1136" i="14"/>
  <c r="C1137" i="14"/>
  <c r="C1138" i="14"/>
  <c r="C1139" i="14"/>
  <c r="C1140" i="14"/>
  <c r="C1141" i="14"/>
  <c r="C1142" i="14"/>
  <c r="C1143" i="14"/>
  <c r="C1144" i="14"/>
  <c r="C1145" i="14"/>
  <c r="C1146" i="14"/>
  <c r="C1147" i="14"/>
  <c r="C1148" i="14"/>
  <c r="C1149" i="14"/>
  <c r="C1150" i="14"/>
  <c r="C1151" i="14"/>
  <c r="C1152" i="14"/>
  <c r="C1153" i="14"/>
  <c r="C1154" i="14"/>
  <c r="C1155" i="14"/>
  <c r="C1156" i="14"/>
  <c r="C1157" i="14"/>
  <c r="C1158" i="14"/>
  <c r="C1159" i="14"/>
  <c r="C1160" i="14"/>
  <c r="C1161" i="14"/>
  <c r="C1162" i="14"/>
  <c r="C1163" i="14"/>
  <c r="C1164" i="14"/>
  <c r="C1165" i="14"/>
  <c r="C1166" i="14"/>
  <c r="C1167" i="14"/>
  <c r="C1168" i="14"/>
  <c r="C1169" i="14"/>
  <c r="C1170" i="14"/>
  <c r="C1171" i="14"/>
  <c r="C1172" i="14"/>
  <c r="C1173" i="14"/>
  <c r="C1174" i="14"/>
  <c r="C1175" i="14"/>
  <c r="C1176" i="14"/>
  <c r="C1177" i="14"/>
  <c r="C1178" i="14"/>
  <c r="C1179" i="14"/>
  <c r="C1180" i="14"/>
  <c r="C1181" i="14"/>
  <c r="C1182" i="14"/>
  <c r="C1183" i="14"/>
  <c r="C1184" i="14"/>
  <c r="C1185" i="14"/>
  <c r="C1186" i="14"/>
  <c r="C1187" i="14"/>
  <c r="C1188" i="14"/>
  <c r="C1189" i="14"/>
  <c r="C1190" i="14"/>
  <c r="C1191" i="14"/>
  <c r="C1192" i="14"/>
  <c r="C1193" i="14"/>
  <c r="C1194" i="14"/>
  <c r="C1195" i="14"/>
  <c r="C1196" i="14"/>
  <c r="C1197" i="14"/>
  <c r="C1198" i="14"/>
  <c r="C1199" i="14"/>
  <c r="C1200" i="14"/>
  <c r="C1201" i="14"/>
  <c r="C1202" i="14"/>
  <c r="C1203" i="14"/>
  <c r="C1204" i="14"/>
  <c r="C1205" i="14"/>
  <c r="C1206" i="14"/>
  <c r="C1207" i="14"/>
  <c r="C1208" i="14"/>
  <c r="C1209" i="14"/>
  <c r="C1210" i="14"/>
  <c r="C1211" i="14"/>
  <c r="C1212" i="14"/>
  <c r="C1213" i="14"/>
  <c r="C1214" i="14"/>
  <c r="C1215" i="14"/>
  <c r="C1216" i="14"/>
  <c r="C1217" i="14"/>
  <c r="C1218" i="14"/>
  <c r="C1219" i="14"/>
  <c r="C1220" i="14"/>
  <c r="C1221" i="14"/>
  <c r="C1222" i="14"/>
  <c r="C1223" i="14"/>
  <c r="C1224" i="14"/>
  <c r="C1225" i="14"/>
  <c r="C1226" i="14"/>
  <c r="C1227" i="14"/>
  <c r="C1228" i="14"/>
  <c r="C1229" i="14"/>
  <c r="C1230" i="14"/>
  <c r="C1231" i="14"/>
  <c r="C1232" i="14"/>
  <c r="C1233" i="14"/>
  <c r="C1234" i="14"/>
  <c r="C1235" i="14"/>
  <c r="C1236" i="14"/>
  <c r="C1237" i="14"/>
  <c r="C1238" i="14"/>
  <c r="C1239" i="14"/>
  <c r="C1240" i="14"/>
  <c r="C1241" i="14"/>
  <c r="C1242" i="14"/>
  <c r="C1243" i="14"/>
  <c r="C1244" i="14"/>
  <c r="C1245" i="14"/>
  <c r="C1246" i="14"/>
  <c r="C1247" i="14"/>
  <c r="C1248" i="14"/>
  <c r="C1249" i="14"/>
  <c r="C1250" i="14"/>
  <c r="C1251" i="14"/>
  <c r="C1252" i="14"/>
  <c r="C1253" i="14"/>
  <c r="C1254" i="14"/>
  <c r="C1255" i="14"/>
  <c r="C1256" i="14"/>
  <c r="C1257" i="14"/>
  <c r="C1258" i="14"/>
  <c r="C1259" i="14"/>
  <c r="C1260" i="14"/>
  <c r="C1261" i="14"/>
  <c r="C1262" i="14"/>
  <c r="C1263" i="14"/>
  <c r="C1264" i="14"/>
  <c r="C1265" i="14"/>
  <c r="C1266" i="14"/>
  <c r="C1267" i="14"/>
  <c r="C1268" i="14"/>
  <c r="C1269" i="14"/>
  <c r="C1270" i="14"/>
  <c r="C1271" i="14"/>
  <c r="C1272" i="14"/>
  <c r="C1273" i="14"/>
  <c r="C1274" i="14"/>
  <c r="C1275" i="14"/>
  <c r="C1276" i="14"/>
  <c r="C1277" i="14"/>
  <c r="C1278" i="14"/>
  <c r="C1279" i="14"/>
  <c r="C1280" i="14"/>
  <c r="C1281" i="14"/>
  <c r="C1282" i="14"/>
  <c r="C1283" i="14"/>
  <c r="C1284" i="14"/>
  <c r="C1285" i="14"/>
  <c r="C1286" i="14"/>
  <c r="C1287" i="14"/>
  <c r="C1288" i="14"/>
  <c r="C1289" i="14"/>
  <c r="C1290" i="14"/>
  <c r="C1291" i="14"/>
  <c r="C1292" i="14"/>
  <c r="C1293" i="14"/>
  <c r="C1294" i="14"/>
  <c r="C1295" i="14"/>
  <c r="C1296" i="14"/>
  <c r="C1297" i="14"/>
  <c r="C1298" i="14"/>
  <c r="C1299" i="14"/>
  <c r="C1300" i="14"/>
  <c r="C1301" i="14"/>
  <c r="C1302" i="14"/>
  <c r="C1303" i="14"/>
  <c r="C1304" i="14"/>
  <c r="C1305" i="14"/>
  <c r="C1306" i="14"/>
  <c r="C1307" i="14"/>
  <c r="C1308" i="14"/>
  <c r="C1309" i="14"/>
  <c r="C1310" i="14"/>
  <c r="C1311" i="14"/>
  <c r="C1312" i="14"/>
  <c r="C1313" i="14"/>
  <c r="C1314" i="14"/>
  <c r="C1315" i="14"/>
  <c r="C1316" i="14"/>
  <c r="C1317" i="14"/>
  <c r="C1318" i="14"/>
  <c r="C1319" i="14"/>
  <c r="C1320" i="14"/>
  <c r="C1321" i="14"/>
  <c r="C1322" i="14"/>
  <c r="C1323" i="14"/>
  <c r="C1324" i="14"/>
  <c r="C1325" i="14"/>
  <c r="C1326" i="14"/>
  <c r="C1327" i="14"/>
  <c r="C1328" i="14"/>
  <c r="C1329" i="14"/>
  <c r="C1330" i="14"/>
  <c r="C1331" i="14"/>
  <c r="C1332" i="14"/>
  <c r="C1333" i="14"/>
  <c r="C1334" i="14"/>
  <c r="C1335" i="14"/>
  <c r="C1336" i="14"/>
  <c r="C1337" i="14"/>
  <c r="C1338" i="14"/>
  <c r="C1339" i="14"/>
  <c r="C1340" i="14"/>
  <c r="C1341" i="14"/>
  <c r="C1342" i="14"/>
  <c r="C1343" i="14"/>
  <c r="C1344" i="14"/>
  <c r="C1345" i="14"/>
  <c r="C1346" i="14"/>
  <c r="C1347" i="14"/>
  <c r="C1348" i="14"/>
  <c r="C1349" i="14"/>
  <c r="C1350" i="14"/>
  <c r="C1351" i="14"/>
  <c r="C1352" i="14"/>
  <c r="C1353" i="14"/>
  <c r="C1354" i="14"/>
  <c r="C1355" i="14"/>
  <c r="C1356" i="14"/>
  <c r="C1357" i="14"/>
  <c r="C1358" i="14"/>
  <c r="C1359" i="14"/>
  <c r="C1360" i="14"/>
  <c r="C1361" i="14"/>
  <c r="C1362" i="14"/>
  <c r="C1363" i="14"/>
  <c r="C1364" i="14"/>
  <c r="C1365" i="14"/>
  <c r="C1366" i="14"/>
  <c r="C1367" i="14"/>
  <c r="C1368" i="14"/>
  <c r="C1369" i="14"/>
  <c r="C1370" i="14"/>
  <c r="C1371" i="14"/>
  <c r="C1372" i="14"/>
  <c r="C1373" i="14"/>
  <c r="C1374" i="14"/>
  <c r="C1375" i="14"/>
  <c r="C1376" i="14"/>
  <c r="C1377" i="14"/>
  <c r="C1378" i="14"/>
  <c r="C1379" i="14"/>
  <c r="C1380" i="14"/>
  <c r="C1381" i="14"/>
  <c r="C1382" i="14"/>
  <c r="C1383" i="14"/>
  <c r="C1384" i="14"/>
  <c r="C1385" i="14"/>
  <c r="C1386" i="14"/>
  <c r="C1387" i="14"/>
  <c r="C1388" i="14"/>
  <c r="C1389" i="14"/>
  <c r="C1390" i="14"/>
  <c r="C1391" i="14"/>
  <c r="C1392" i="14"/>
  <c r="C1393" i="14"/>
  <c r="C1394" i="14"/>
  <c r="C1395" i="14"/>
  <c r="C1396" i="14"/>
  <c r="C1397" i="14"/>
  <c r="C1398" i="14"/>
  <c r="C1399" i="14"/>
  <c r="C1400" i="14"/>
  <c r="C1401" i="14"/>
  <c r="C1402" i="14"/>
  <c r="C1403" i="14"/>
  <c r="C1404" i="14"/>
  <c r="C1405" i="14"/>
  <c r="C1406" i="14"/>
  <c r="C1407" i="14"/>
  <c r="C1408" i="14"/>
  <c r="C1409" i="14"/>
  <c r="C1410" i="14"/>
  <c r="C1411" i="14"/>
  <c r="C1412" i="14"/>
  <c r="C1413" i="14"/>
  <c r="C1414" i="14"/>
  <c r="C1415" i="14"/>
  <c r="C1416" i="14"/>
  <c r="C1417" i="14"/>
  <c r="C1418" i="14"/>
  <c r="C1419" i="14"/>
  <c r="C1420" i="14"/>
  <c r="C1421" i="14"/>
  <c r="C1422" i="14"/>
  <c r="C1423" i="14"/>
  <c r="C1424" i="14"/>
  <c r="C1425" i="14"/>
  <c r="C1426" i="14"/>
  <c r="C1427" i="14"/>
  <c r="C1428" i="14"/>
  <c r="C1429" i="14"/>
  <c r="C1430" i="14"/>
  <c r="C1431" i="14"/>
  <c r="C1432" i="14"/>
  <c r="C1433" i="14"/>
  <c r="C1434" i="14"/>
  <c r="C1435" i="14"/>
  <c r="C1436" i="14"/>
  <c r="C1437" i="14"/>
  <c r="C1438" i="14"/>
  <c r="C1439" i="14"/>
  <c r="C1440" i="14"/>
  <c r="C1441" i="14"/>
  <c r="C1442" i="14"/>
  <c r="C1443" i="14"/>
  <c r="C1444" i="14"/>
  <c r="C1445" i="14"/>
  <c r="C1446" i="14"/>
  <c r="C1447" i="14"/>
  <c r="C1448" i="14"/>
  <c r="C1449" i="14"/>
  <c r="C1450" i="14"/>
  <c r="C1451" i="14"/>
  <c r="C1452" i="14"/>
  <c r="C1453" i="14"/>
  <c r="C1454" i="14"/>
  <c r="C1455" i="14"/>
  <c r="C1456" i="14"/>
  <c r="C1457" i="14"/>
  <c r="C1458" i="14"/>
  <c r="C1459" i="14"/>
  <c r="C1460" i="14"/>
  <c r="C1461" i="14"/>
  <c r="C1462" i="14"/>
  <c r="C1463" i="14"/>
  <c r="C1464" i="14"/>
  <c r="C1465" i="14"/>
  <c r="C1466" i="14"/>
  <c r="C1467" i="14"/>
  <c r="C1468" i="14"/>
  <c r="C1469" i="14"/>
  <c r="C1470" i="14"/>
  <c r="C1471" i="14"/>
  <c r="C1472" i="14"/>
  <c r="C1473" i="14"/>
  <c r="C1474" i="14"/>
  <c r="C1475" i="14"/>
  <c r="C1476" i="14"/>
  <c r="C1477" i="14"/>
  <c r="C1478" i="14"/>
  <c r="C1479" i="14"/>
  <c r="C1480" i="14"/>
  <c r="C1481" i="14"/>
  <c r="C1482" i="14"/>
  <c r="C1483" i="14"/>
  <c r="C1484" i="14"/>
  <c r="C1485" i="14"/>
  <c r="C1486" i="14"/>
  <c r="C1487" i="14"/>
  <c r="C1488" i="14"/>
  <c r="C1489" i="14"/>
  <c r="C1490" i="14"/>
  <c r="C1491" i="14"/>
  <c r="C1492" i="14"/>
  <c r="C1493" i="14"/>
  <c r="C1494" i="14"/>
  <c r="C1495" i="14"/>
  <c r="C1496" i="14"/>
  <c r="C1497" i="14"/>
  <c r="C1498" i="14"/>
  <c r="C1499" i="14"/>
  <c r="C1500" i="14"/>
  <c r="C1501" i="14"/>
  <c r="C1502" i="14"/>
  <c r="C1503" i="14"/>
  <c r="C1504" i="14"/>
  <c r="C1505" i="14"/>
  <c r="C1506" i="14"/>
  <c r="C1507" i="14"/>
  <c r="C1508" i="14"/>
  <c r="C1509" i="14"/>
  <c r="C1510" i="14"/>
  <c r="C1511" i="14"/>
  <c r="C1512" i="14"/>
  <c r="C1513" i="14"/>
  <c r="C1514" i="14"/>
  <c r="C1515" i="14"/>
  <c r="C1516" i="14"/>
  <c r="C1517" i="14"/>
  <c r="C1518" i="14"/>
  <c r="C1519" i="14"/>
  <c r="C1520" i="14"/>
  <c r="C1521" i="14"/>
  <c r="C1522" i="14"/>
  <c r="C1523" i="14"/>
  <c r="C1524" i="14"/>
  <c r="C1525" i="14"/>
  <c r="C1526" i="14"/>
  <c r="C1527" i="14"/>
  <c r="C1528" i="14"/>
  <c r="C1529" i="14"/>
  <c r="C1530" i="14"/>
  <c r="C1531" i="14"/>
  <c r="C1532" i="14"/>
  <c r="C1533" i="14"/>
  <c r="C1534" i="14"/>
  <c r="C1535" i="14"/>
  <c r="C1536" i="14"/>
  <c r="C1537" i="14"/>
  <c r="C1538" i="14"/>
  <c r="C1539" i="14"/>
  <c r="C1540" i="14"/>
  <c r="C1541" i="14"/>
  <c r="C1542" i="14"/>
  <c r="C1543" i="14"/>
  <c r="C1544" i="14"/>
  <c r="C1545" i="14"/>
  <c r="C1546" i="14"/>
  <c r="C1547" i="14"/>
  <c r="C1548" i="14"/>
  <c r="C1549" i="14"/>
  <c r="C1550" i="14"/>
  <c r="C1551" i="14"/>
  <c r="C1552" i="14"/>
  <c r="C1553" i="14"/>
  <c r="C1554" i="14"/>
  <c r="C1555" i="14"/>
  <c r="C1556" i="14"/>
  <c r="C1557" i="14"/>
  <c r="C1558" i="14"/>
  <c r="C1559" i="14"/>
  <c r="C1560" i="14"/>
  <c r="C1561" i="14"/>
  <c r="C1562" i="14"/>
  <c r="C1563" i="14"/>
  <c r="C1564" i="14"/>
  <c r="C1565" i="14"/>
  <c r="C1566" i="14"/>
  <c r="C1567" i="14"/>
  <c r="C1568" i="14"/>
  <c r="C1569" i="14"/>
  <c r="C1570" i="14"/>
  <c r="C1571" i="14"/>
  <c r="C1572" i="14"/>
  <c r="C1573" i="14"/>
  <c r="C1574" i="14"/>
  <c r="C1575" i="14"/>
  <c r="C1576" i="14"/>
  <c r="C1577" i="14"/>
  <c r="C1578" i="14"/>
  <c r="C1579" i="14"/>
  <c r="C1580" i="14"/>
  <c r="C1581" i="14"/>
  <c r="C1582" i="14"/>
  <c r="C1583" i="14"/>
  <c r="C1584" i="14"/>
  <c r="C1585" i="14"/>
  <c r="C1586" i="14"/>
  <c r="C1587" i="14"/>
  <c r="C1588" i="14"/>
  <c r="C1589" i="14"/>
  <c r="C1590" i="14"/>
  <c r="C1591" i="14"/>
  <c r="C1592" i="14"/>
  <c r="C1593" i="14"/>
  <c r="C1594" i="14"/>
  <c r="C1595" i="14"/>
  <c r="C1596" i="14"/>
  <c r="C1597" i="14"/>
  <c r="C1598" i="14"/>
  <c r="C1599" i="14"/>
  <c r="C1600" i="14"/>
  <c r="C1601" i="14"/>
  <c r="C1602" i="14"/>
  <c r="C1603" i="14"/>
  <c r="C1604" i="14"/>
  <c r="C1605" i="14"/>
  <c r="C1606" i="14"/>
  <c r="C1607" i="14"/>
  <c r="C1608" i="14"/>
  <c r="C1609" i="14"/>
  <c r="C1610" i="14"/>
  <c r="C1611" i="14"/>
  <c r="C1612" i="14"/>
  <c r="C1613" i="14"/>
  <c r="C1614" i="14"/>
  <c r="C1615" i="14"/>
  <c r="C1616" i="14"/>
  <c r="C1617" i="14"/>
  <c r="C1618" i="14"/>
  <c r="C1619" i="14"/>
  <c r="C1620" i="14"/>
  <c r="C1621" i="14"/>
  <c r="C1622" i="14"/>
  <c r="C1623" i="14"/>
  <c r="C1624" i="14"/>
  <c r="C1625" i="14"/>
  <c r="C1626" i="14"/>
  <c r="C1627" i="14"/>
  <c r="C1628" i="14"/>
  <c r="C1629" i="14"/>
  <c r="C1630" i="14"/>
  <c r="C1631" i="14"/>
  <c r="C1632" i="14"/>
  <c r="C1633" i="14"/>
  <c r="C1634" i="14"/>
  <c r="C1635" i="14"/>
  <c r="C1636" i="14"/>
  <c r="C1637" i="14"/>
  <c r="C1638" i="14"/>
  <c r="C1639" i="14"/>
  <c r="C1640" i="14"/>
  <c r="C1641" i="14"/>
  <c r="C1642" i="14"/>
  <c r="C1643" i="14"/>
  <c r="C1644" i="14"/>
  <c r="C1645" i="14"/>
  <c r="C1646" i="14"/>
  <c r="C1647" i="14"/>
  <c r="C1648" i="14"/>
  <c r="C1649" i="14"/>
  <c r="C1650" i="14"/>
  <c r="C1651" i="14"/>
  <c r="C1652" i="14"/>
  <c r="C1653" i="14"/>
  <c r="C1654" i="14"/>
  <c r="C1655" i="14"/>
  <c r="C1656" i="14"/>
  <c r="C1657" i="14"/>
  <c r="C1658" i="14"/>
  <c r="C1659" i="14"/>
  <c r="C1660" i="14"/>
  <c r="C1661" i="14"/>
  <c r="C1662" i="14"/>
  <c r="C1663" i="14"/>
  <c r="C1664" i="14"/>
  <c r="C1665" i="14"/>
  <c r="C1666" i="14"/>
  <c r="C1667" i="14"/>
  <c r="C1668" i="14"/>
  <c r="C1669" i="14"/>
  <c r="C1670" i="14"/>
  <c r="C1671" i="14"/>
  <c r="C1672" i="14"/>
  <c r="C1673" i="14"/>
  <c r="C1674" i="14"/>
  <c r="C1675" i="14"/>
  <c r="C1676" i="14"/>
  <c r="C1677" i="14"/>
  <c r="C1678" i="14"/>
  <c r="C1679" i="14"/>
  <c r="C1680" i="14"/>
  <c r="C1681" i="14"/>
  <c r="C1682" i="14"/>
  <c r="C1683" i="14"/>
  <c r="C1684" i="14"/>
  <c r="C1685" i="14"/>
  <c r="C1686" i="14"/>
  <c r="C1687" i="14"/>
  <c r="C1688" i="14"/>
  <c r="C1689" i="14"/>
  <c r="C1690" i="14"/>
  <c r="C1691" i="14"/>
  <c r="C1692" i="14"/>
  <c r="C1693" i="14"/>
  <c r="C1694" i="14"/>
  <c r="C1695" i="14"/>
  <c r="C1696" i="14"/>
  <c r="C1697" i="14"/>
  <c r="C1698" i="14"/>
  <c r="C1699" i="14"/>
  <c r="C1700" i="14"/>
  <c r="C1701" i="14"/>
  <c r="C1702" i="14"/>
  <c r="C1703" i="14"/>
  <c r="C1704" i="14"/>
  <c r="C1705" i="14"/>
  <c r="C1706" i="14"/>
  <c r="C1707" i="14"/>
  <c r="C1708" i="14"/>
  <c r="C1709" i="14"/>
  <c r="C1710" i="14"/>
  <c r="C1711" i="14"/>
  <c r="C1712" i="14"/>
  <c r="C1713" i="14"/>
  <c r="C1714" i="14"/>
  <c r="C1715" i="14"/>
  <c r="C1716" i="14"/>
  <c r="C1717" i="14"/>
  <c r="C1718" i="14"/>
  <c r="C1719" i="14"/>
  <c r="C1720" i="14"/>
  <c r="C1721" i="14"/>
  <c r="C1722" i="14"/>
  <c r="C1723" i="14"/>
  <c r="C1724" i="14"/>
  <c r="C1725" i="14"/>
  <c r="C1726" i="14"/>
  <c r="C1727" i="14"/>
  <c r="C1728" i="14"/>
  <c r="C1729" i="14"/>
  <c r="C1730" i="14"/>
  <c r="C1731" i="14"/>
  <c r="C1732" i="14"/>
  <c r="C1733" i="14"/>
  <c r="C1734" i="14"/>
  <c r="C1735" i="14"/>
  <c r="C1736" i="14"/>
  <c r="C1737" i="14"/>
  <c r="C1738" i="14"/>
  <c r="C1739" i="14"/>
  <c r="C1740" i="14"/>
  <c r="C1741" i="14"/>
  <c r="C1742" i="14"/>
  <c r="C1743" i="14"/>
  <c r="C1744" i="14"/>
  <c r="C1745" i="14"/>
  <c r="C1746" i="14"/>
  <c r="C1747" i="14"/>
  <c r="C1748" i="14"/>
  <c r="C1749" i="14"/>
  <c r="C1750" i="14"/>
  <c r="C1751" i="14"/>
  <c r="C1752" i="14"/>
  <c r="C1753" i="14"/>
  <c r="C1754" i="14"/>
  <c r="C1755" i="14"/>
  <c r="C1756" i="14"/>
  <c r="C1757" i="14"/>
  <c r="C1758" i="14"/>
  <c r="C1759" i="14"/>
  <c r="C1760" i="14"/>
  <c r="C1761" i="14"/>
  <c r="C1762" i="14"/>
  <c r="C1763" i="14"/>
  <c r="C1764" i="14"/>
  <c r="C1765" i="14"/>
  <c r="C1766" i="14"/>
  <c r="C1767" i="14"/>
  <c r="C1768" i="14"/>
  <c r="C1769" i="14"/>
  <c r="C1770" i="14"/>
  <c r="C1771" i="14"/>
  <c r="C1772" i="14"/>
  <c r="C1773" i="14"/>
  <c r="C1774" i="14"/>
  <c r="C1775" i="14"/>
  <c r="C1776" i="14"/>
  <c r="C1777" i="14"/>
  <c r="C1778" i="14"/>
  <c r="C1779" i="14"/>
  <c r="C1780" i="14"/>
  <c r="C1781" i="14"/>
  <c r="C1782" i="14"/>
  <c r="C1783" i="14"/>
  <c r="C1784" i="14"/>
  <c r="C1785" i="14"/>
  <c r="C1786" i="14"/>
  <c r="C1787" i="14"/>
  <c r="C1788" i="14"/>
  <c r="C1789" i="14"/>
  <c r="C1790" i="14"/>
  <c r="C1791" i="14"/>
  <c r="C1792" i="14"/>
  <c r="C1793" i="14"/>
  <c r="C1794" i="14"/>
  <c r="C1795" i="14"/>
  <c r="C1796" i="14"/>
  <c r="C1797" i="14"/>
  <c r="C1798" i="14"/>
  <c r="C1799" i="14"/>
  <c r="C1800" i="14"/>
  <c r="C1801" i="14"/>
  <c r="C1802" i="14"/>
  <c r="C1803" i="14"/>
  <c r="C1804" i="14"/>
  <c r="C1805" i="14"/>
  <c r="C1806" i="14"/>
  <c r="C1807" i="14"/>
  <c r="C1808" i="14"/>
  <c r="C1809" i="14"/>
  <c r="C1810" i="14"/>
  <c r="C1811" i="14"/>
  <c r="C1812" i="14"/>
  <c r="C1813" i="14"/>
  <c r="C1814" i="14"/>
  <c r="C1815" i="14"/>
  <c r="C1816" i="14"/>
  <c r="C1817" i="14"/>
  <c r="C1818" i="14"/>
  <c r="C1819" i="14"/>
  <c r="C1820" i="14"/>
  <c r="C1821" i="14"/>
  <c r="C1822" i="14"/>
  <c r="C1823" i="14"/>
  <c r="C1824" i="14"/>
  <c r="C1825" i="14"/>
  <c r="C1826" i="14"/>
  <c r="C1827" i="14"/>
  <c r="C1828" i="14"/>
  <c r="C1829" i="14"/>
  <c r="C1830" i="14"/>
  <c r="C1831" i="14"/>
  <c r="C1832" i="14"/>
  <c r="C1833" i="14"/>
  <c r="C1834" i="14"/>
  <c r="C1835" i="14"/>
  <c r="C1836" i="14"/>
  <c r="C1837" i="14"/>
  <c r="C1838" i="14"/>
  <c r="C1839" i="14"/>
  <c r="C1840" i="14"/>
  <c r="C1841" i="14"/>
  <c r="C1842" i="14"/>
  <c r="C1843" i="14"/>
  <c r="C1844" i="14"/>
  <c r="C1845" i="14"/>
  <c r="C1846" i="14"/>
  <c r="C1847" i="14"/>
  <c r="C1848" i="14"/>
  <c r="C1849" i="14"/>
  <c r="C1850" i="14"/>
  <c r="C1851" i="14"/>
  <c r="C1852" i="14"/>
  <c r="C1853" i="14"/>
  <c r="C1854" i="14"/>
  <c r="C1855" i="14"/>
  <c r="C1856" i="14"/>
  <c r="C1857" i="14"/>
  <c r="C1858" i="14"/>
  <c r="C1859" i="14"/>
  <c r="C1860" i="14"/>
  <c r="C1861" i="14"/>
  <c r="C1862" i="14"/>
  <c r="C1863" i="14"/>
  <c r="C1864" i="14"/>
  <c r="C1865" i="14"/>
  <c r="C1866" i="14"/>
  <c r="C1867" i="14"/>
  <c r="C1868" i="14"/>
  <c r="C1869" i="14"/>
  <c r="C1870" i="14"/>
  <c r="C1871" i="14"/>
  <c r="C1872" i="14"/>
  <c r="C1873" i="14"/>
  <c r="C1874" i="14"/>
  <c r="C1875" i="14"/>
  <c r="C1876" i="14"/>
  <c r="C1877" i="14"/>
  <c r="C1878" i="14"/>
  <c r="C1879" i="14"/>
  <c r="C1880" i="14"/>
  <c r="C1881" i="14"/>
  <c r="C1882" i="14"/>
  <c r="C1883" i="14"/>
  <c r="C1884" i="14"/>
  <c r="C1885" i="14"/>
  <c r="C1886" i="14"/>
  <c r="C1887" i="14"/>
  <c r="C1888" i="14"/>
  <c r="C1889" i="14"/>
  <c r="C1890" i="14"/>
  <c r="C1891" i="14"/>
  <c r="C1892" i="14"/>
  <c r="C1893" i="14"/>
  <c r="C1894" i="14"/>
  <c r="C1895" i="14"/>
  <c r="C1896" i="14"/>
  <c r="C1897" i="14"/>
  <c r="C1898" i="14"/>
  <c r="C1899" i="14"/>
  <c r="C1900" i="14"/>
  <c r="C1901" i="14"/>
  <c r="C1902" i="14"/>
  <c r="C1903" i="14"/>
  <c r="C1904" i="14"/>
  <c r="C1905" i="14"/>
  <c r="C1906" i="14"/>
  <c r="C1907" i="14"/>
  <c r="C1908" i="14"/>
  <c r="C1909" i="14"/>
  <c r="C1910" i="14"/>
  <c r="C1911" i="14"/>
  <c r="C1912" i="14"/>
  <c r="C1913" i="14"/>
  <c r="C1914" i="14"/>
  <c r="C1915" i="14"/>
  <c r="C1916" i="14"/>
  <c r="C1917" i="14"/>
  <c r="C1918" i="14"/>
  <c r="C1919" i="14"/>
  <c r="C1920" i="14"/>
  <c r="C1921" i="14"/>
  <c r="C1922" i="14"/>
  <c r="C1923" i="14"/>
  <c r="C1924" i="14"/>
  <c r="C1925" i="14"/>
  <c r="C1926" i="14"/>
  <c r="C1927" i="14"/>
  <c r="C1928" i="14"/>
  <c r="C1929" i="14"/>
  <c r="C1930" i="14"/>
  <c r="C1931" i="14"/>
  <c r="C1932" i="14"/>
  <c r="C1933" i="14"/>
  <c r="C1934" i="14"/>
  <c r="C1935" i="14"/>
  <c r="C1936" i="14"/>
  <c r="C1937" i="14"/>
  <c r="C1938" i="14"/>
  <c r="C1939" i="14"/>
  <c r="C1940" i="14"/>
  <c r="C1941" i="14"/>
  <c r="C1942" i="14"/>
  <c r="C1943" i="14"/>
  <c r="C1944" i="14"/>
  <c r="C1945" i="14"/>
  <c r="C1946" i="14"/>
  <c r="C1947" i="14"/>
  <c r="C1948" i="14"/>
  <c r="C1949" i="14"/>
  <c r="C1950" i="14"/>
  <c r="C1951" i="14"/>
  <c r="C1952" i="14"/>
  <c r="C1953" i="14"/>
  <c r="C1954" i="14"/>
  <c r="C1955" i="14"/>
  <c r="C1956" i="14"/>
  <c r="C1957" i="14"/>
  <c r="C1958" i="14"/>
  <c r="C1959" i="14"/>
  <c r="C1960" i="14"/>
  <c r="C1961" i="14"/>
  <c r="C1962" i="14"/>
  <c r="C1963" i="14"/>
  <c r="C1964" i="14"/>
  <c r="C1965" i="14"/>
  <c r="C1966" i="14"/>
  <c r="C1967" i="14"/>
  <c r="C1968" i="14"/>
  <c r="C1969" i="14"/>
  <c r="C1970" i="14"/>
  <c r="C1971" i="14"/>
  <c r="C1972" i="14"/>
  <c r="C1973" i="14"/>
  <c r="C1974" i="14"/>
  <c r="C1975" i="14"/>
  <c r="C1976" i="14"/>
  <c r="C1977" i="14"/>
  <c r="C1978" i="14"/>
  <c r="C1979" i="14"/>
  <c r="C1980" i="14"/>
  <c r="C1981" i="14"/>
  <c r="C1982" i="14"/>
  <c r="C1983" i="14"/>
  <c r="C1984" i="14"/>
  <c r="C1985" i="14"/>
  <c r="C1986" i="14"/>
  <c r="C1987" i="14"/>
  <c r="C1988" i="14"/>
  <c r="C1989" i="14"/>
  <c r="C1990" i="14"/>
  <c r="C1991" i="14"/>
  <c r="C1992" i="14"/>
  <c r="C1993" i="14"/>
  <c r="C1994" i="14"/>
  <c r="C1995" i="14"/>
  <c r="C1996" i="14"/>
  <c r="C1997" i="14"/>
  <c r="C1998" i="14"/>
  <c r="C1999" i="14"/>
  <c r="C2000" i="14"/>
  <c r="C2001" i="14"/>
  <c r="C2002" i="14"/>
  <c r="C2003" i="14"/>
  <c r="C2004" i="14"/>
  <c r="C2005" i="14"/>
  <c r="C2006" i="14"/>
  <c r="C2007" i="14"/>
  <c r="C2008" i="14"/>
  <c r="C2009" i="14"/>
  <c r="C2010" i="14"/>
  <c r="C2011" i="14"/>
  <c r="C2012" i="14"/>
  <c r="C2013" i="14"/>
  <c r="C2014" i="14"/>
  <c r="C2015" i="14"/>
  <c r="C2016" i="14"/>
  <c r="C2017" i="14"/>
  <c r="C2018" i="14"/>
  <c r="C2019" i="14"/>
  <c r="C2020" i="14"/>
  <c r="C2021" i="14"/>
  <c r="C2022" i="14"/>
  <c r="C2023" i="14"/>
  <c r="C2024" i="14"/>
  <c r="C2025" i="14"/>
  <c r="C2026" i="14"/>
  <c r="C2027" i="14"/>
  <c r="C2028" i="14"/>
  <c r="C2029" i="14"/>
  <c r="C2030" i="14"/>
  <c r="C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66" i="14"/>
  <c r="D867" i="14"/>
  <c r="D868" i="14"/>
  <c r="D869" i="14"/>
  <c r="D870" i="14"/>
  <c r="D871" i="14"/>
  <c r="D872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4" i="14"/>
  <c r="D905" i="14"/>
  <c r="D906" i="14"/>
  <c r="D907" i="14"/>
  <c r="D908" i="14"/>
  <c r="D909" i="14"/>
  <c r="D910" i="14"/>
  <c r="D911" i="14"/>
  <c r="D912" i="14"/>
  <c r="D913" i="14"/>
  <c r="D914" i="14"/>
  <c r="D915" i="14"/>
  <c r="D916" i="14"/>
  <c r="D917" i="14"/>
  <c r="D918" i="14"/>
  <c r="D919" i="14"/>
  <c r="D920" i="14"/>
  <c r="D921" i="14"/>
  <c r="D922" i="14"/>
  <c r="D923" i="14"/>
  <c r="D924" i="14"/>
  <c r="D925" i="14"/>
  <c r="D926" i="14"/>
  <c r="D927" i="14"/>
  <c r="D928" i="14"/>
  <c r="D929" i="14"/>
  <c r="D930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D943" i="14"/>
  <c r="D944" i="14"/>
  <c r="D945" i="14"/>
  <c r="D946" i="14"/>
  <c r="D947" i="14"/>
  <c r="D948" i="14"/>
  <c r="D949" i="14"/>
  <c r="D950" i="14"/>
  <c r="D951" i="14"/>
  <c r="D952" i="14"/>
  <c r="D953" i="14"/>
  <c r="D954" i="14"/>
  <c r="D955" i="14"/>
  <c r="D956" i="14"/>
  <c r="D957" i="14"/>
  <c r="D958" i="14"/>
  <c r="D959" i="14"/>
  <c r="D960" i="14"/>
  <c r="D961" i="14"/>
  <c r="D962" i="14"/>
  <c r="D963" i="14"/>
  <c r="D964" i="14"/>
  <c r="D965" i="14"/>
  <c r="D966" i="14"/>
  <c r="D967" i="14"/>
  <c r="D968" i="14"/>
  <c r="D969" i="14"/>
  <c r="D970" i="14"/>
  <c r="D971" i="14"/>
  <c r="D972" i="14"/>
  <c r="D973" i="14"/>
  <c r="D974" i="14"/>
  <c r="D975" i="14"/>
  <c r="D976" i="14"/>
  <c r="D977" i="14"/>
  <c r="D978" i="14"/>
  <c r="D979" i="14"/>
  <c r="D980" i="14"/>
  <c r="D981" i="14"/>
  <c r="D982" i="14"/>
  <c r="D983" i="14"/>
  <c r="D984" i="14"/>
  <c r="D985" i="14"/>
  <c r="D986" i="14"/>
  <c r="D987" i="14"/>
  <c r="D988" i="14"/>
  <c r="D989" i="14"/>
  <c r="D990" i="14"/>
  <c r="D991" i="14"/>
  <c r="D992" i="14"/>
  <c r="D993" i="14"/>
  <c r="D994" i="14"/>
  <c r="D995" i="14"/>
  <c r="D996" i="14"/>
  <c r="D997" i="14"/>
  <c r="D998" i="14"/>
  <c r="D999" i="14"/>
  <c r="D1000" i="14"/>
  <c r="D1001" i="14"/>
  <c r="D1002" i="14"/>
  <c r="D1003" i="14"/>
  <c r="D1004" i="14"/>
  <c r="D1005" i="14"/>
  <c r="D1006" i="14"/>
  <c r="D1007" i="14"/>
  <c r="D1008" i="14"/>
  <c r="D1009" i="14"/>
  <c r="D1010" i="14"/>
  <c r="D1011" i="14"/>
  <c r="D1012" i="14"/>
  <c r="D1013" i="14"/>
  <c r="D1014" i="14"/>
  <c r="D1015" i="14"/>
  <c r="D1016" i="14"/>
  <c r="D1017" i="14"/>
  <c r="D1018" i="14"/>
  <c r="D1019" i="14"/>
  <c r="D1020" i="14"/>
  <c r="D1021" i="14"/>
  <c r="D1022" i="14"/>
  <c r="D1023" i="14"/>
  <c r="D1024" i="14"/>
  <c r="D1025" i="14"/>
  <c r="D1026" i="14"/>
  <c r="D1027" i="14"/>
  <c r="D1028" i="14"/>
  <c r="D1029" i="14"/>
  <c r="D1030" i="14"/>
  <c r="D1031" i="14"/>
  <c r="D1032" i="14"/>
  <c r="D1033" i="14"/>
  <c r="D1034" i="14"/>
  <c r="D1035" i="14"/>
  <c r="D1036" i="14"/>
  <c r="D1037" i="14"/>
  <c r="D1038" i="14"/>
  <c r="D1039" i="14"/>
  <c r="D1040" i="14"/>
  <c r="D1041" i="14"/>
  <c r="D1042" i="14"/>
  <c r="D1043" i="14"/>
  <c r="D1044" i="14"/>
  <c r="D1045" i="14"/>
  <c r="D1046" i="14"/>
  <c r="D1047" i="14"/>
  <c r="D1048" i="14"/>
  <c r="D1049" i="14"/>
  <c r="D1050" i="14"/>
  <c r="D1051" i="14"/>
  <c r="D1052" i="14"/>
  <c r="D1053" i="14"/>
  <c r="D1054" i="14"/>
  <c r="D1055" i="14"/>
  <c r="D1056" i="14"/>
  <c r="D1057" i="14"/>
  <c r="D1058" i="14"/>
  <c r="D1059" i="14"/>
  <c r="D1060" i="14"/>
  <c r="D1061" i="14"/>
  <c r="D1062" i="14"/>
  <c r="D1063" i="14"/>
  <c r="D1064" i="14"/>
  <c r="D1065" i="14"/>
  <c r="D1066" i="14"/>
  <c r="D1067" i="14"/>
  <c r="D1068" i="14"/>
  <c r="D1069" i="14"/>
  <c r="D1070" i="14"/>
  <c r="D1071" i="14"/>
  <c r="D1072" i="14"/>
  <c r="D1073" i="14"/>
  <c r="D1074" i="14"/>
  <c r="D1075" i="14"/>
  <c r="D1076" i="14"/>
  <c r="D1077" i="14"/>
  <c r="D1078" i="14"/>
  <c r="D1079" i="14"/>
  <c r="D1080" i="14"/>
  <c r="D1081" i="14"/>
  <c r="D1082" i="14"/>
  <c r="D1083" i="14"/>
  <c r="D1084" i="14"/>
  <c r="D1085" i="14"/>
  <c r="D1086" i="14"/>
  <c r="D1087" i="14"/>
  <c r="D1088" i="14"/>
  <c r="D1089" i="14"/>
  <c r="D1090" i="14"/>
  <c r="D1091" i="14"/>
  <c r="D1092" i="14"/>
  <c r="D1093" i="14"/>
  <c r="D1094" i="14"/>
  <c r="D1095" i="14"/>
  <c r="D1096" i="14"/>
  <c r="D1097" i="14"/>
  <c r="D1098" i="14"/>
  <c r="D1099" i="14"/>
  <c r="D1100" i="14"/>
  <c r="D1101" i="14"/>
  <c r="D1102" i="14"/>
  <c r="D1103" i="14"/>
  <c r="D1104" i="14"/>
  <c r="D1105" i="14"/>
  <c r="D1106" i="14"/>
  <c r="D1107" i="14"/>
  <c r="D1108" i="14"/>
  <c r="D1109" i="14"/>
  <c r="D1110" i="14"/>
  <c r="D1111" i="14"/>
  <c r="D1112" i="14"/>
  <c r="D1113" i="14"/>
  <c r="D1114" i="14"/>
  <c r="D1115" i="14"/>
  <c r="D1116" i="14"/>
  <c r="D1117" i="14"/>
  <c r="D1118" i="14"/>
  <c r="D1119" i="14"/>
  <c r="D1120" i="14"/>
  <c r="D1121" i="14"/>
  <c r="D1122" i="14"/>
  <c r="D1123" i="14"/>
  <c r="D1124" i="14"/>
  <c r="D1125" i="14"/>
  <c r="D1126" i="14"/>
  <c r="D1127" i="14"/>
  <c r="D1128" i="14"/>
  <c r="D1129" i="14"/>
  <c r="D1130" i="14"/>
  <c r="D1131" i="14"/>
  <c r="D1132" i="14"/>
  <c r="D1133" i="14"/>
  <c r="D1134" i="14"/>
  <c r="D1135" i="14"/>
  <c r="D1136" i="14"/>
  <c r="D1137" i="14"/>
  <c r="D1138" i="14"/>
  <c r="D1139" i="14"/>
  <c r="D1140" i="14"/>
  <c r="D1141" i="14"/>
  <c r="D1142" i="14"/>
  <c r="D1143" i="14"/>
  <c r="D1144" i="14"/>
  <c r="D1145" i="14"/>
  <c r="D1146" i="14"/>
  <c r="D1147" i="14"/>
  <c r="D1148" i="14"/>
  <c r="D1149" i="14"/>
  <c r="D1150" i="14"/>
  <c r="D1151" i="14"/>
  <c r="D1152" i="14"/>
  <c r="D1153" i="14"/>
  <c r="D1154" i="14"/>
  <c r="D1155" i="14"/>
  <c r="D1156" i="14"/>
  <c r="D1157" i="14"/>
  <c r="D1158" i="14"/>
  <c r="D1159" i="14"/>
  <c r="D1160" i="14"/>
  <c r="D1161" i="14"/>
  <c r="D1162" i="14"/>
  <c r="D1163" i="14"/>
  <c r="D1164" i="14"/>
  <c r="D1165" i="14"/>
  <c r="D1166" i="14"/>
  <c r="D1167" i="14"/>
  <c r="D1168" i="14"/>
  <c r="D1169" i="14"/>
  <c r="D1170" i="14"/>
  <c r="D1171" i="14"/>
  <c r="D1172" i="14"/>
  <c r="D1173" i="14"/>
  <c r="D1174" i="14"/>
  <c r="D1175" i="14"/>
  <c r="D1176" i="14"/>
  <c r="D1177" i="14"/>
  <c r="D1178" i="14"/>
  <c r="D1179" i="14"/>
  <c r="D1180" i="14"/>
  <c r="D1181" i="14"/>
  <c r="D1182" i="14"/>
  <c r="D1183" i="14"/>
  <c r="D1184" i="14"/>
  <c r="D1185" i="14"/>
  <c r="D1186" i="14"/>
  <c r="D1187" i="14"/>
  <c r="D1188" i="14"/>
  <c r="D1189" i="14"/>
  <c r="D1190" i="14"/>
  <c r="D1191" i="14"/>
  <c r="D1192" i="14"/>
  <c r="D1193" i="14"/>
  <c r="D1194" i="14"/>
  <c r="D1195" i="14"/>
  <c r="D1196" i="14"/>
  <c r="D1197" i="14"/>
  <c r="D1198" i="14"/>
  <c r="D1199" i="14"/>
  <c r="D1200" i="14"/>
  <c r="D1201" i="14"/>
  <c r="D1202" i="14"/>
  <c r="D1203" i="14"/>
  <c r="D1204" i="14"/>
  <c r="D1205" i="14"/>
  <c r="D1206" i="14"/>
  <c r="D1207" i="14"/>
  <c r="D1208" i="14"/>
  <c r="D1209" i="14"/>
  <c r="D1210" i="14"/>
  <c r="D1211" i="14"/>
  <c r="D1212" i="14"/>
  <c r="D1213" i="14"/>
  <c r="D1214" i="14"/>
  <c r="D1215" i="14"/>
  <c r="D1216" i="14"/>
  <c r="D1217" i="14"/>
  <c r="D1218" i="14"/>
  <c r="D1219" i="14"/>
  <c r="D1220" i="14"/>
  <c r="D1221" i="14"/>
  <c r="D1222" i="14"/>
  <c r="D1223" i="14"/>
  <c r="D1224" i="14"/>
  <c r="D1225" i="14"/>
  <c r="D1226" i="14"/>
  <c r="D1227" i="14"/>
  <c r="D1228" i="14"/>
  <c r="D1229" i="14"/>
  <c r="D1230" i="14"/>
  <c r="D1231" i="14"/>
  <c r="D1232" i="14"/>
  <c r="D1233" i="14"/>
  <c r="D1234" i="14"/>
  <c r="D1235" i="14"/>
  <c r="D1236" i="14"/>
  <c r="D1237" i="14"/>
  <c r="D1238" i="14"/>
  <c r="D1239" i="14"/>
  <c r="D1240" i="14"/>
  <c r="D1241" i="14"/>
  <c r="D1242" i="14"/>
  <c r="D1243" i="14"/>
  <c r="D1244" i="14"/>
  <c r="D1245" i="14"/>
  <c r="D1246" i="14"/>
  <c r="D1247" i="14"/>
  <c r="D1248" i="14"/>
  <c r="D1249" i="14"/>
  <c r="D1250" i="14"/>
  <c r="D1251" i="14"/>
  <c r="D1252" i="14"/>
  <c r="D1253" i="14"/>
  <c r="D1254" i="14"/>
  <c r="D1255" i="14"/>
  <c r="D1256" i="14"/>
  <c r="D1257" i="14"/>
  <c r="D1258" i="14"/>
  <c r="D1259" i="14"/>
  <c r="D1260" i="14"/>
  <c r="D1261" i="14"/>
  <c r="D1262" i="14"/>
  <c r="D1263" i="14"/>
  <c r="D1264" i="14"/>
  <c r="D1265" i="14"/>
  <c r="D1266" i="14"/>
  <c r="D1267" i="14"/>
  <c r="D1268" i="14"/>
  <c r="D1269" i="14"/>
  <c r="D1270" i="14"/>
  <c r="D1271" i="14"/>
  <c r="D1272" i="14"/>
  <c r="D1273" i="14"/>
  <c r="D1274" i="14"/>
  <c r="D1275" i="14"/>
  <c r="D1276" i="14"/>
  <c r="D1277" i="14"/>
  <c r="D1278" i="14"/>
  <c r="D1279" i="14"/>
  <c r="D1280" i="14"/>
  <c r="D1281" i="14"/>
  <c r="D1282" i="14"/>
  <c r="D1283" i="14"/>
  <c r="D1284" i="14"/>
  <c r="D1285" i="14"/>
  <c r="D1286" i="14"/>
  <c r="D1287" i="14"/>
  <c r="D1288" i="14"/>
  <c r="D1289" i="14"/>
  <c r="D1290" i="14"/>
  <c r="D1291" i="14"/>
  <c r="D1292" i="14"/>
  <c r="D1293" i="14"/>
  <c r="D1294" i="14"/>
  <c r="D1295" i="14"/>
  <c r="D1296" i="14"/>
  <c r="D1297" i="14"/>
  <c r="D1298" i="14"/>
  <c r="D1299" i="14"/>
  <c r="D1300" i="14"/>
  <c r="D1301" i="14"/>
  <c r="D1302" i="14"/>
  <c r="D1303" i="14"/>
  <c r="D1304" i="14"/>
  <c r="D1305" i="14"/>
  <c r="D1306" i="14"/>
  <c r="D1307" i="14"/>
  <c r="D1308" i="14"/>
  <c r="D1309" i="14"/>
  <c r="D1310" i="14"/>
  <c r="D1311" i="14"/>
  <c r="D1312" i="14"/>
  <c r="D1313" i="14"/>
  <c r="D1314" i="14"/>
  <c r="D1315" i="14"/>
  <c r="D1316" i="14"/>
  <c r="D1317" i="14"/>
  <c r="D1318" i="14"/>
  <c r="D1319" i="14"/>
  <c r="D1320" i="14"/>
  <c r="D1321" i="14"/>
  <c r="D1322" i="14"/>
  <c r="D1323" i="14"/>
  <c r="D1324" i="14"/>
  <c r="D1325" i="14"/>
  <c r="D1326" i="14"/>
  <c r="D1327" i="14"/>
  <c r="D1328" i="14"/>
  <c r="D1329" i="14"/>
  <c r="D1330" i="14"/>
  <c r="D1331" i="14"/>
  <c r="D1332" i="14"/>
  <c r="D1333" i="14"/>
  <c r="D1334" i="14"/>
  <c r="D1335" i="14"/>
  <c r="D1336" i="14"/>
  <c r="D1337" i="14"/>
  <c r="D1338" i="14"/>
  <c r="D1339" i="14"/>
  <c r="D1340" i="14"/>
  <c r="D1341" i="14"/>
  <c r="D1342" i="14"/>
  <c r="D1343" i="14"/>
  <c r="D1344" i="14"/>
  <c r="D1345" i="14"/>
  <c r="D1346" i="14"/>
  <c r="D1347" i="14"/>
  <c r="D1348" i="14"/>
  <c r="D1349" i="14"/>
  <c r="D1350" i="14"/>
  <c r="D1351" i="14"/>
  <c r="D1352" i="14"/>
  <c r="D1353" i="14"/>
  <c r="D1354" i="14"/>
  <c r="D1355" i="14"/>
  <c r="D1356" i="14"/>
  <c r="D1357" i="14"/>
  <c r="D1358" i="14"/>
  <c r="D1359" i="14"/>
  <c r="D1360" i="14"/>
  <c r="D1361" i="14"/>
  <c r="D1362" i="14"/>
  <c r="D1363" i="14"/>
  <c r="D1364" i="14"/>
  <c r="D1365" i="14"/>
  <c r="D1366" i="14"/>
  <c r="D1367" i="14"/>
  <c r="D1368" i="14"/>
  <c r="D1369" i="14"/>
  <c r="D1370" i="14"/>
  <c r="D1371" i="14"/>
  <c r="D1372" i="14"/>
  <c r="D1373" i="14"/>
  <c r="D1374" i="14"/>
  <c r="D1375" i="14"/>
  <c r="D1376" i="14"/>
  <c r="D1377" i="14"/>
  <c r="D1378" i="14"/>
  <c r="D1379" i="14"/>
  <c r="D1380" i="14"/>
  <c r="D1381" i="14"/>
  <c r="D1382" i="14"/>
  <c r="D1383" i="14"/>
  <c r="D1384" i="14"/>
  <c r="D1385" i="14"/>
  <c r="D1386" i="14"/>
  <c r="D1387" i="14"/>
  <c r="D1388" i="14"/>
  <c r="D1389" i="14"/>
  <c r="D1390" i="14"/>
  <c r="D1391" i="14"/>
  <c r="D1392" i="14"/>
  <c r="D1393" i="14"/>
  <c r="D1394" i="14"/>
  <c r="D1395" i="14"/>
  <c r="D1396" i="14"/>
  <c r="D1397" i="14"/>
  <c r="D1398" i="14"/>
  <c r="D1399" i="14"/>
  <c r="D1400" i="14"/>
  <c r="D1401" i="14"/>
  <c r="D1402" i="14"/>
  <c r="D1403" i="14"/>
  <c r="D1404" i="14"/>
  <c r="D1405" i="14"/>
  <c r="D1406" i="14"/>
  <c r="D1407" i="14"/>
  <c r="D1408" i="14"/>
  <c r="D1409" i="14"/>
  <c r="D1410" i="14"/>
  <c r="D1411" i="14"/>
  <c r="D1412" i="14"/>
  <c r="D1413" i="14"/>
  <c r="D1414" i="14"/>
  <c r="D1415" i="14"/>
  <c r="D1416" i="14"/>
  <c r="D1417" i="14"/>
  <c r="D1418" i="14"/>
  <c r="D1419" i="14"/>
  <c r="D1420" i="14"/>
  <c r="D1421" i="14"/>
  <c r="D1422" i="14"/>
  <c r="D1423" i="14"/>
  <c r="D1424" i="14"/>
  <c r="D1425" i="14"/>
  <c r="D1426" i="14"/>
  <c r="D1427" i="14"/>
  <c r="D1428" i="14"/>
  <c r="D1429" i="14"/>
  <c r="D1430" i="14"/>
  <c r="D1431" i="14"/>
  <c r="D1432" i="14"/>
  <c r="D1433" i="14"/>
  <c r="D1434" i="14"/>
  <c r="D1435" i="14"/>
  <c r="D1436" i="14"/>
  <c r="D1437" i="14"/>
  <c r="D1438" i="14"/>
  <c r="D1439" i="14"/>
  <c r="D1440" i="14"/>
  <c r="D1441" i="14"/>
  <c r="D1442" i="14"/>
  <c r="D1443" i="14"/>
  <c r="D1444" i="14"/>
  <c r="D1445" i="14"/>
  <c r="D1446" i="14"/>
  <c r="D1447" i="14"/>
  <c r="D1448" i="14"/>
  <c r="D1449" i="14"/>
  <c r="D1450" i="14"/>
  <c r="D1451" i="14"/>
  <c r="D1452" i="14"/>
  <c r="D1453" i="14"/>
  <c r="D1454" i="14"/>
  <c r="D1455" i="14"/>
  <c r="D1456" i="14"/>
  <c r="D1457" i="14"/>
  <c r="D1458" i="14"/>
  <c r="D1459" i="14"/>
  <c r="D1460" i="14"/>
  <c r="D1461" i="14"/>
  <c r="D1462" i="14"/>
  <c r="D1463" i="14"/>
  <c r="D1464" i="14"/>
  <c r="D1465" i="14"/>
  <c r="D1466" i="14"/>
  <c r="D1467" i="14"/>
  <c r="D1468" i="14"/>
  <c r="D1469" i="14"/>
  <c r="D1470" i="14"/>
  <c r="D1471" i="14"/>
  <c r="D1472" i="14"/>
  <c r="D1473" i="14"/>
  <c r="D1474" i="14"/>
  <c r="D1475" i="14"/>
  <c r="D1476" i="14"/>
  <c r="D1477" i="14"/>
  <c r="D1478" i="14"/>
  <c r="D1479" i="14"/>
  <c r="D1480" i="14"/>
  <c r="D1481" i="14"/>
  <c r="D1482" i="14"/>
  <c r="D1483" i="14"/>
  <c r="D1484" i="14"/>
  <c r="D1485" i="14"/>
  <c r="D1486" i="14"/>
  <c r="D1487" i="14"/>
  <c r="D1488" i="14"/>
  <c r="D1489" i="14"/>
  <c r="D1490" i="14"/>
  <c r="D1491" i="14"/>
  <c r="D1492" i="14"/>
  <c r="D1493" i="14"/>
  <c r="D1494" i="14"/>
  <c r="D1495" i="14"/>
  <c r="D1496" i="14"/>
  <c r="D1497" i="14"/>
  <c r="D1498" i="14"/>
  <c r="D1499" i="14"/>
  <c r="D1500" i="14"/>
  <c r="D1501" i="14"/>
  <c r="D1502" i="14"/>
  <c r="D1503" i="14"/>
  <c r="D1504" i="14"/>
  <c r="D1505" i="14"/>
  <c r="D1506" i="14"/>
  <c r="D1507" i="14"/>
  <c r="D1508" i="14"/>
  <c r="D1509" i="14"/>
  <c r="D1510" i="14"/>
  <c r="D1511" i="14"/>
  <c r="D1512" i="14"/>
  <c r="D1513" i="14"/>
  <c r="D1514" i="14"/>
  <c r="D1515" i="14"/>
  <c r="D1516" i="14"/>
  <c r="D1517" i="14"/>
  <c r="D1518" i="14"/>
  <c r="D1519" i="14"/>
  <c r="D1520" i="14"/>
  <c r="D1521" i="14"/>
  <c r="D1522" i="14"/>
  <c r="D1523" i="14"/>
  <c r="D1524" i="14"/>
  <c r="D1525" i="14"/>
  <c r="D1526" i="14"/>
  <c r="D1527" i="14"/>
  <c r="D1528" i="14"/>
  <c r="D1529" i="14"/>
  <c r="D1530" i="14"/>
  <c r="D1531" i="14"/>
  <c r="D1532" i="14"/>
  <c r="D1533" i="14"/>
  <c r="D1534" i="14"/>
  <c r="D1535" i="14"/>
  <c r="D1536" i="14"/>
  <c r="D1537" i="14"/>
  <c r="D1538" i="14"/>
  <c r="D1539" i="14"/>
  <c r="D1540" i="14"/>
  <c r="D1541" i="14"/>
  <c r="D1542" i="14"/>
  <c r="D1543" i="14"/>
  <c r="D1544" i="14"/>
  <c r="D1545" i="14"/>
  <c r="D1546" i="14"/>
  <c r="D1547" i="14"/>
  <c r="D1548" i="14"/>
  <c r="D1549" i="14"/>
  <c r="D1550" i="14"/>
  <c r="D1551" i="14"/>
  <c r="D1552" i="14"/>
  <c r="D1553" i="14"/>
  <c r="D1554" i="14"/>
  <c r="D1555" i="14"/>
  <c r="D1556" i="14"/>
  <c r="D1557" i="14"/>
  <c r="D1558" i="14"/>
  <c r="D1559" i="14"/>
  <c r="D1560" i="14"/>
  <c r="D1561" i="14"/>
  <c r="D1562" i="14"/>
  <c r="D1563" i="14"/>
  <c r="D1564" i="14"/>
  <c r="D1565" i="14"/>
  <c r="D1566" i="14"/>
  <c r="D1567" i="14"/>
  <c r="D1568" i="14"/>
  <c r="D1569" i="14"/>
  <c r="D1570" i="14"/>
  <c r="D1571" i="14"/>
  <c r="D1572" i="14"/>
  <c r="D1573" i="14"/>
  <c r="D1574" i="14"/>
  <c r="D1575" i="14"/>
  <c r="D1576" i="14"/>
  <c r="D1577" i="14"/>
  <c r="D1578" i="14"/>
  <c r="D1579" i="14"/>
  <c r="D1580" i="14"/>
  <c r="D1581" i="14"/>
  <c r="D1582" i="14"/>
  <c r="D1583" i="14"/>
  <c r="D1584" i="14"/>
  <c r="D1585" i="14"/>
  <c r="D1586" i="14"/>
  <c r="D1587" i="14"/>
  <c r="D1588" i="14"/>
  <c r="D1589" i="14"/>
  <c r="D1590" i="14"/>
  <c r="D1591" i="14"/>
  <c r="D1592" i="14"/>
  <c r="D1593" i="14"/>
  <c r="D1594" i="14"/>
  <c r="D1595" i="14"/>
  <c r="D1596" i="14"/>
  <c r="D1597" i="14"/>
  <c r="D1598" i="14"/>
  <c r="D1599" i="14"/>
  <c r="D1600" i="14"/>
  <c r="D1601" i="14"/>
  <c r="D1602" i="14"/>
  <c r="D1603" i="14"/>
  <c r="D1604" i="14"/>
  <c r="D1605" i="14"/>
  <c r="D1606" i="14"/>
  <c r="D1607" i="14"/>
  <c r="D1608" i="14"/>
  <c r="D1609" i="14"/>
  <c r="D1610" i="14"/>
  <c r="D1611" i="14"/>
  <c r="D1612" i="14"/>
  <c r="D1613" i="14"/>
  <c r="D1614" i="14"/>
  <c r="D1615" i="14"/>
  <c r="D1616" i="14"/>
  <c r="D1617" i="14"/>
  <c r="D1618" i="14"/>
  <c r="D1619" i="14"/>
  <c r="D1620" i="14"/>
  <c r="D1621" i="14"/>
  <c r="D1622" i="14"/>
  <c r="D1623" i="14"/>
  <c r="D1624" i="14"/>
  <c r="D1625" i="14"/>
  <c r="D1626" i="14"/>
  <c r="D1627" i="14"/>
  <c r="D1628" i="14"/>
  <c r="D1629" i="14"/>
  <c r="D1630" i="14"/>
  <c r="D1631" i="14"/>
  <c r="D1632" i="14"/>
  <c r="D1633" i="14"/>
  <c r="D1634" i="14"/>
  <c r="D1635" i="14"/>
  <c r="D1636" i="14"/>
  <c r="D1637" i="14"/>
  <c r="D1638" i="14"/>
  <c r="D1639" i="14"/>
  <c r="D1640" i="14"/>
  <c r="D1641" i="14"/>
  <c r="D1642" i="14"/>
  <c r="D1643" i="14"/>
  <c r="D1644" i="14"/>
  <c r="D1645" i="14"/>
  <c r="D1646" i="14"/>
  <c r="D1647" i="14"/>
  <c r="D1648" i="14"/>
  <c r="D1649" i="14"/>
  <c r="D1650" i="14"/>
  <c r="D1651" i="14"/>
  <c r="D1652" i="14"/>
  <c r="D1653" i="14"/>
  <c r="D1654" i="14"/>
  <c r="D1655" i="14"/>
  <c r="D1656" i="14"/>
  <c r="D1657" i="14"/>
  <c r="D1658" i="14"/>
  <c r="D1659" i="14"/>
  <c r="D1660" i="14"/>
  <c r="D1661" i="14"/>
  <c r="D1662" i="14"/>
  <c r="D1663" i="14"/>
  <c r="D1664" i="14"/>
  <c r="D1665" i="14"/>
  <c r="D1666" i="14"/>
  <c r="D1667" i="14"/>
  <c r="D1668" i="14"/>
  <c r="D1669" i="14"/>
  <c r="D1670" i="14"/>
  <c r="D1671" i="14"/>
  <c r="D1672" i="14"/>
  <c r="D1673" i="14"/>
  <c r="D1674" i="14"/>
  <c r="D1675" i="14"/>
  <c r="D1676" i="14"/>
  <c r="D1677" i="14"/>
  <c r="D1678" i="14"/>
  <c r="D1679" i="14"/>
  <c r="D1680" i="14"/>
  <c r="D1681" i="14"/>
  <c r="D1682" i="14"/>
  <c r="D1683" i="14"/>
  <c r="D1684" i="14"/>
  <c r="D1685" i="14"/>
  <c r="D1686" i="14"/>
  <c r="D1687" i="14"/>
  <c r="D1688" i="14"/>
  <c r="D1689" i="14"/>
  <c r="D1690" i="14"/>
  <c r="D1691" i="14"/>
  <c r="D1692" i="14"/>
  <c r="D1693" i="14"/>
  <c r="D1694" i="14"/>
  <c r="D1695" i="14"/>
  <c r="D1696" i="14"/>
  <c r="D1697" i="14"/>
  <c r="D1698" i="14"/>
  <c r="D1699" i="14"/>
  <c r="D1700" i="14"/>
  <c r="D1701" i="14"/>
  <c r="D1702" i="14"/>
  <c r="D1703" i="14"/>
  <c r="D1704" i="14"/>
  <c r="D1705" i="14"/>
  <c r="D1706" i="14"/>
  <c r="D1707" i="14"/>
  <c r="D1708" i="14"/>
  <c r="D1709" i="14"/>
  <c r="D1710" i="14"/>
  <c r="D1711" i="14"/>
  <c r="D1712" i="14"/>
  <c r="D1713" i="14"/>
  <c r="D1714" i="14"/>
  <c r="D1715" i="14"/>
  <c r="D1716" i="14"/>
  <c r="D1717" i="14"/>
  <c r="D1718" i="14"/>
  <c r="D1719" i="14"/>
  <c r="D1720" i="14"/>
  <c r="D1721" i="14"/>
  <c r="D1722" i="14"/>
  <c r="D1723" i="14"/>
  <c r="D1724" i="14"/>
  <c r="D1725" i="14"/>
  <c r="D1726" i="14"/>
  <c r="D1727" i="14"/>
  <c r="D1728" i="14"/>
  <c r="D1729" i="14"/>
  <c r="D1730" i="14"/>
  <c r="D1731" i="14"/>
  <c r="D1732" i="14"/>
  <c r="D1733" i="14"/>
  <c r="D1734" i="14"/>
  <c r="D1735" i="14"/>
  <c r="D1736" i="14"/>
  <c r="D1737" i="14"/>
  <c r="D1738" i="14"/>
  <c r="D1739" i="14"/>
  <c r="D1740" i="14"/>
  <c r="D1741" i="14"/>
  <c r="D1742" i="14"/>
  <c r="D1743" i="14"/>
  <c r="D1744" i="14"/>
  <c r="D1745" i="14"/>
  <c r="D1746" i="14"/>
  <c r="D1747" i="14"/>
  <c r="D1748" i="14"/>
  <c r="D1749" i="14"/>
  <c r="D1750" i="14"/>
  <c r="D1751" i="14"/>
  <c r="D1752" i="14"/>
  <c r="D1753" i="14"/>
  <c r="D1754" i="14"/>
  <c r="D1755" i="14"/>
  <c r="D1756" i="14"/>
  <c r="D1757" i="14"/>
  <c r="D1758" i="14"/>
  <c r="D1759" i="14"/>
  <c r="D1760" i="14"/>
  <c r="D1761" i="14"/>
  <c r="D1762" i="14"/>
  <c r="D1763" i="14"/>
  <c r="D1764" i="14"/>
  <c r="D1765" i="14"/>
  <c r="D1766" i="14"/>
  <c r="D1767" i="14"/>
  <c r="D1768" i="14"/>
  <c r="D1769" i="14"/>
  <c r="D1770" i="14"/>
  <c r="D1771" i="14"/>
  <c r="D1772" i="14"/>
  <c r="D1773" i="14"/>
  <c r="D1774" i="14"/>
  <c r="D1775" i="14"/>
  <c r="D1776" i="14"/>
  <c r="D1777" i="14"/>
  <c r="D1778" i="14"/>
  <c r="D1779" i="14"/>
  <c r="D1780" i="14"/>
  <c r="D1781" i="14"/>
  <c r="D1782" i="14"/>
  <c r="D1783" i="14"/>
  <c r="D1784" i="14"/>
  <c r="D1785" i="14"/>
  <c r="D1786" i="14"/>
  <c r="D1787" i="14"/>
  <c r="D1788" i="14"/>
  <c r="D1789" i="14"/>
  <c r="D1790" i="14"/>
  <c r="D1791" i="14"/>
  <c r="D1792" i="14"/>
  <c r="D1793" i="14"/>
  <c r="D1794" i="14"/>
  <c r="D1795" i="14"/>
  <c r="D1796" i="14"/>
  <c r="D1797" i="14"/>
  <c r="D1798" i="14"/>
  <c r="D1799" i="14"/>
  <c r="D1800" i="14"/>
  <c r="D1801" i="14"/>
  <c r="D1802" i="14"/>
  <c r="D1803" i="14"/>
  <c r="D1804" i="14"/>
  <c r="D1805" i="14"/>
  <c r="D1806" i="14"/>
  <c r="D1807" i="14"/>
  <c r="D1808" i="14"/>
  <c r="D1809" i="14"/>
  <c r="D1810" i="14"/>
  <c r="D1811" i="14"/>
  <c r="D1812" i="14"/>
  <c r="D1813" i="14"/>
  <c r="D1814" i="14"/>
  <c r="D1815" i="14"/>
  <c r="D1816" i="14"/>
  <c r="D1817" i="14"/>
  <c r="D1818" i="14"/>
  <c r="D1819" i="14"/>
  <c r="D1820" i="14"/>
  <c r="D1821" i="14"/>
  <c r="D1822" i="14"/>
  <c r="D1823" i="14"/>
  <c r="D1824" i="14"/>
  <c r="D1825" i="14"/>
  <c r="D1826" i="14"/>
  <c r="D1827" i="14"/>
  <c r="D1828" i="14"/>
  <c r="D1829" i="14"/>
  <c r="D1830" i="14"/>
  <c r="D1831" i="14"/>
  <c r="D1832" i="14"/>
  <c r="D1833" i="14"/>
  <c r="D1834" i="14"/>
  <c r="D1835" i="14"/>
  <c r="D1836" i="14"/>
  <c r="D1837" i="14"/>
  <c r="D1838" i="14"/>
  <c r="D1839" i="14"/>
  <c r="D1840" i="14"/>
  <c r="D1841" i="14"/>
  <c r="D1842" i="14"/>
  <c r="D1843" i="14"/>
  <c r="D1844" i="14"/>
  <c r="D1845" i="14"/>
  <c r="D1846" i="14"/>
  <c r="D1847" i="14"/>
  <c r="D1848" i="14"/>
  <c r="D1849" i="14"/>
  <c r="D1850" i="14"/>
  <c r="D1851" i="14"/>
  <c r="D1852" i="14"/>
  <c r="D1853" i="14"/>
  <c r="D1854" i="14"/>
  <c r="D1855" i="14"/>
  <c r="D1856" i="14"/>
  <c r="D1857" i="14"/>
  <c r="D1858" i="14"/>
  <c r="D1859" i="14"/>
  <c r="D1860" i="14"/>
  <c r="D1861" i="14"/>
  <c r="D1862" i="14"/>
  <c r="D1863" i="14"/>
  <c r="D1864" i="14"/>
  <c r="D1865" i="14"/>
  <c r="D1866" i="14"/>
  <c r="D1867" i="14"/>
  <c r="D1868" i="14"/>
  <c r="D1869" i="14"/>
  <c r="D1870" i="14"/>
  <c r="D1871" i="14"/>
  <c r="D1872" i="14"/>
  <c r="D1873" i="14"/>
  <c r="D1874" i="14"/>
  <c r="D1875" i="14"/>
  <c r="D1876" i="14"/>
  <c r="D1877" i="14"/>
  <c r="D1878" i="14"/>
  <c r="D1879" i="14"/>
  <c r="D1880" i="14"/>
  <c r="D1881" i="14"/>
  <c r="D1882" i="14"/>
  <c r="D1883" i="14"/>
  <c r="D1884" i="14"/>
  <c r="D1885" i="14"/>
  <c r="D1886" i="14"/>
  <c r="D1887" i="14"/>
  <c r="D1888" i="14"/>
  <c r="D1889" i="14"/>
  <c r="D1890" i="14"/>
  <c r="D1891" i="14"/>
  <c r="D1892" i="14"/>
  <c r="D1893" i="14"/>
  <c r="D1894" i="14"/>
  <c r="D1895" i="14"/>
  <c r="D1896" i="14"/>
  <c r="D1897" i="14"/>
  <c r="D1898" i="14"/>
  <c r="D1899" i="14"/>
  <c r="D1900" i="14"/>
  <c r="D1901" i="14"/>
  <c r="D1902" i="14"/>
  <c r="D1903" i="14"/>
  <c r="D1904" i="14"/>
  <c r="D1905" i="14"/>
  <c r="D1906" i="14"/>
  <c r="D1907" i="14"/>
  <c r="D1908" i="14"/>
  <c r="D1909" i="14"/>
  <c r="D1910" i="14"/>
  <c r="D1911" i="14"/>
  <c r="D1912" i="14"/>
  <c r="D1913" i="14"/>
  <c r="D1914" i="14"/>
  <c r="D1915" i="14"/>
  <c r="D1916" i="14"/>
  <c r="D1917" i="14"/>
  <c r="D1918" i="14"/>
  <c r="D1919" i="14"/>
  <c r="D1920" i="14"/>
  <c r="D1921" i="14"/>
  <c r="D1922" i="14"/>
  <c r="D1923" i="14"/>
  <c r="D1924" i="14"/>
  <c r="D1925" i="14"/>
  <c r="D1926" i="14"/>
  <c r="D1927" i="14"/>
  <c r="D1928" i="14"/>
  <c r="D1929" i="14"/>
  <c r="D1930" i="14"/>
  <c r="D1931" i="14"/>
  <c r="D1932" i="14"/>
  <c r="D1933" i="14"/>
  <c r="D1934" i="14"/>
  <c r="D1935" i="14"/>
  <c r="D1936" i="14"/>
  <c r="D1937" i="14"/>
  <c r="D1938" i="14"/>
  <c r="D1939" i="14"/>
  <c r="D1940" i="14"/>
  <c r="D1941" i="14"/>
  <c r="D1942" i="14"/>
  <c r="D1943" i="14"/>
  <c r="D1944" i="14"/>
  <c r="D1945" i="14"/>
  <c r="D1946" i="14"/>
  <c r="D1947" i="14"/>
  <c r="D1948" i="14"/>
  <c r="D1949" i="14"/>
  <c r="D1950" i="14"/>
  <c r="D1951" i="14"/>
  <c r="D1952" i="14"/>
  <c r="D1953" i="14"/>
  <c r="D1954" i="14"/>
  <c r="D1955" i="14"/>
  <c r="D1956" i="14"/>
  <c r="D1957" i="14"/>
  <c r="D1958" i="14"/>
  <c r="D1959" i="14"/>
  <c r="D1960" i="14"/>
  <c r="D1961" i="14"/>
  <c r="D1962" i="14"/>
  <c r="D1963" i="14"/>
  <c r="D1964" i="14"/>
  <c r="D1965" i="14"/>
  <c r="D1966" i="14"/>
  <c r="D1967" i="14"/>
  <c r="D1968" i="14"/>
  <c r="D1969" i="14"/>
  <c r="D1970" i="14"/>
  <c r="D1971" i="14"/>
  <c r="D1972" i="14"/>
  <c r="D1973" i="14"/>
  <c r="D1974" i="14"/>
  <c r="D1975" i="14"/>
  <c r="D1976" i="14"/>
  <c r="D1977" i="14"/>
  <c r="D1978" i="14"/>
  <c r="D1979" i="14"/>
  <c r="D1980" i="14"/>
  <c r="D1981" i="14"/>
  <c r="D1982" i="14"/>
  <c r="D1983" i="14"/>
  <c r="D1984" i="14"/>
  <c r="D1985" i="14"/>
  <c r="D1986" i="14"/>
  <c r="D1987" i="14"/>
  <c r="D1988" i="14"/>
  <c r="D1989" i="14"/>
  <c r="D1990" i="14"/>
  <c r="D1991" i="14"/>
  <c r="D1992" i="14"/>
  <c r="D1993" i="14"/>
  <c r="D1994" i="14"/>
  <c r="D1995" i="14"/>
  <c r="D1996" i="14"/>
  <c r="D1997" i="14"/>
  <c r="D1998" i="14"/>
  <c r="D1999" i="14"/>
  <c r="D2000" i="14"/>
  <c r="D2001" i="14"/>
  <c r="D2002" i="14"/>
  <c r="D2003" i="14"/>
  <c r="D2004" i="14"/>
  <c r="D2005" i="14"/>
  <c r="D2006" i="14"/>
  <c r="D2007" i="14"/>
  <c r="D2008" i="14"/>
  <c r="D2009" i="14"/>
  <c r="D2010" i="14"/>
  <c r="D2011" i="14"/>
  <c r="D2012" i="14"/>
  <c r="D2013" i="14"/>
  <c r="D2014" i="14"/>
  <c r="D2015" i="14"/>
  <c r="D2016" i="14"/>
  <c r="D2017" i="14"/>
  <c r="D2018" i="14"/>
  <c r="D2019" i="14"/>
  <c r="D2020" i="14"/>
  <c r="D2021" i="14"/>
  <c r="D2022" i="14"/>
  <c r="D2023" i="14"/>
  <c r="D2024" i="14"/>
  <c r="D2025" i="14"/>
  <c r="D2026" i="14"/>
  <c r="D2027" i="14"/>
  <c r="D2028" i="14"/>
  <c r="D2029" i="14"/>
  <c r="D2030" i="14"/>
  <c r="D2" i="14"/>
  <c r="C2" i="13"/>
  <c r="J10" i="13"/>
  <c r="J11" i="13"/>
  <c r="I4" i="13"/>
  <c r="J4" i="13" s="1"/>
  <c r="I5" i="13"/>
  <c r="J7" i="13"/>
  <c r="J8" i="13"/>
  <c r="J9" i="13"/>
  <c r="I3" i="13"/>
  <c r="J3" i="13" s="1"/>
  <c r="H4" i="13"/>
  <c r="H5" i="13"/>
  <c r="H6" i="13"/>
  <c r="H7" i="13"/>
  <c r="H8" i="13"/>
  <c r="H9" i="13"/>
  <c r="H10" i="13"/>
  <c r="H11" i="13"/>
  <c r="H12" i="13"/>
  <c r="G4" i="13"/>
  <c r="G5" i="13"/>
  <c r="J5" i="13" s="1"/>
  <c r="G6" i="13"/>
  <c r="J6" i="13" s="1"/>
  <c r="G7" i="13"/>
  <c r="G8" i="13"/>
  <c r="G9" i="13"/>
  <c r="G10" i="13"/>
  <c r="G11" i="13"/>
  <c r="G12" i="13"/>
  <c r="G3" i="13"/>
  <c r="H3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D751" i="13"/>
  <c r="D752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D857" i="13"/>
  <c r="D858" i="13"/>
  <c r="D859" i="13"/>
  <c r="D860" i="13"/>
  <c r="D861" i="13"/>
  <c r="D862" i="13"/>
  <c r="D863" i="13"/>
  <c r="D864" i="13"/>
  <c r="D865" i="13"/>
  <c r="D866" i="13"/>
  <c r="D867" i="13"/>
  <c r="D868" i="13"/>
  <c r="D869" i="13"/>
  <c r="D870" i="13"/>
  <c r="D871" i="13"/>
  <c r="D872" i="13"/>
  <c r="D873" i="13"/>
  <c r="D874" i="13"/>
  <c r="D875" i="13"/>
  <c r="D876" i="13"/>
  <c r="D877" i="13"/>
  <c r="D878" i="13"/>
  <c r="D879" i="13"/>
  <c r="D880" i="13"/>
  <c r="D881" i="13"/>
  <c r="D882" i="13"/>
  <c r="D883" i="13"/>
  <c r="D884" i="13"/>
  <c r="D885" i="13"/>
  <c r="D886" i="13"/>
  <c r="D887" i="13"/>
  <c r="D888" i="13"/>
  <c r="D889" i="13"/>
  <c r="D890" i="13"/>
  <c r="D891" i="13"/>
  <c r="D892" i="13"/>
  <c r="D893" i="13"/>
  <c r="D894" i="13"/>
  <c r="D895" i="13"/>
  <c r="D896" i="13"/>
  <c r="D897" i="13"/>
  <c r="D898" i="13"/>
  <c r="D899" i="13"/>
  <c r="D900" i="13"/>
  <c r="D901" i="13"/>
  <c r="D902" i="13"/>
  <c r="D903" i="13"/>
  <c r="D904" i="13"/>
  <c r="D905" i="13"/>
  <c r="D906" i="13"/>
  <c r="D907" i="13"/>
  <c r="D908" i="13"/>
  <c r="D909" i="13"/>
  <c r="D910" i="13"/>
  <c r="D911" i="13"/>
  <c r="D912" i="13"/>
  <c r="D913" i="13"/>
  <c r="D914" i="13"/>
  <c r="D915" i="13"/>
  <c r="D916" i="13"/>
  <c r="D917" i="13"/>
  <c r="D918" i="13"/>
  <c r="D919" i="13"/>
  <c r="D920" i="13"/>
  <c r="D921" i="13"/>
  <c r="D922" i="13"/>
  <c r="D923" i="13"/>
  <c r="D924" i="13"/>
  <c r="D925" i="13"/>
  <c r="D926" i="13"/>
  <c r="D927" i="13"/>
  <c r="D928" i="13"/>
  <c r="D929" i="13"/>
  <c r="D930" i="13"/>
  <c r="D931" i="13"/>
  <c r="D932" i="13"/>
  <c r="D933" i="13"/>
  <c r="D934" i="13"/>
  <c r="D935" i="13"/>
  <c r="D936" i="13"/>
  <c r="D937" i="13"/>
  <c r="D938" i="13"/>
  <c r="D939" i="13"/>
  <c r="D940" i="13"/>
  <c r="D941" i="13"/>
  <c r="D942" i="13"/>
  <c r="D943" i="13"/>
  <c r="D944" i="13"/>
  <c r="D945" i="13"/>
  <c r="D946" i="13"/>
  <c r="D947" i="13"/>
  <c r="D948" i="13"/>
  <c r="D949" i="13"/>
  <c r="D950" i="13"/>
  <c r="D951" i="13"/>
  <c r="D952" i="13"/>
  <c r="D953" i="13"/>
  <c r="D954" i="13"/>
  <c r="D955" i="13"/>
  <c r="D956" i="13"/>
  <c r="D957" i="13"/>
  <c r="D958" i="13"/>
  <c r="D959" i="13"/>
  <c r="D960" i="13"/>
  <c r="D961" i="13"/>
  <c r="D962" i="13"/>
  <c r="D963" i="13"/>
  <c r="D964" i="13"/>
  <c r="D965" i="13"/>
  <c r="D966" i="13"/>
  <c r="D967" i="13"/>
  <c r="D968" i="13"/>
  <c r="D969" i="13"/>
  <c r="D970" i="13"/>
  <c r="D971" i="13"/>
  <c r="D972" i="13"/>
  <c r="D973" i="13"/>
  <c r="D974" i="13"/>
  <c r="D975" i="13"/>
  <c r="D976" i="13"/>
  <c r="D977" i="13"/>
  <c r="D978" i="13"/>
  <c r="D979" i="13"/>
  <c r="D980" i="13"/>
  <c r="D981" i="13"/>
  <c r="D982" i="13"/>
  <c r="D983" i="13"/>
  <c r="D984" i="13"/>
  <c r="D985" i="13"/>
  <c r="D986" i="13"/>
  <c r="D987" i="13"/>
  <c r="D988" i="13"/>
  <c r="D989" i="13"/>
  <c r="D990" i="13"/>
  <c r="D991" i="13"/>
  <c r="D992" i="13"/>
  <c r="D993" i="13"/>
  <c r="D994" i="13"/>
  <c r="D995" i="13"/>
  <c r="D996" i="13"/>
  <c r="D997" i="13"/>
  <c r="D998" i="13"/>
  <c r="D999" i="13"/>
  <c r="D1000" i="13"/>
  <c r="D1001" i="13"/>
  <c r="D1002" i="13"/>
  <c r="D1003" i="13"/>
  <c r="D1004" i="13"/>
  <c r="D1005" i="13"/>
  <c r="D1006" i="13"/>
  <c r="D1007" i="13"/>
  <c r="D1008" i="13"/>
  <c r="D1009" i="13"/>
  <c r="D1010" i="13"/>
  <c r="D1011" i="13"/>
  <c r="D1012" i="13"/>
  <c r="D1013" i="13"/>
  <c r="D1014" i="13"/>
  <c r="D1015" i="13"/>
  <c r="D1016" i="13"/>
  <c r="D1017" i="13"/>
  <c r="D1018" i="13"/>
  <c r="D1019" i="13"/>
  <c r="D1020" i="13"/>
  <c r="D1021" i="13"/>
  <c r="D1022" i="13"/>
  <c r="D1023" i="13"/>
  <c r="D1024" i="13"/>
  <c r="D1025" i="13"/>
  <c r="D1026" i="13"/>
  <c r="D1027" i="13"/>
  <c r="D1028" i="13"/>
  <c r="D1029" i="13"/>
  <c r="D1030" i="13"/>
  <c r="D1031" i="13"/>
  <c r="D1032" i="13"/>
  <c r="D1033" i="13"/>
  <c r="D1034" i="13"/>
  <c r="D1035" i="13"/>
  <c r="D1036" i="13"/>
  <c r="D1037" i="13"/>
  <c r="D1038" i="13"/>
  <c r="D1039" i="13"/>
  <c r="D1040" i="13"/>
  <c r="D1041" i="13"/>
  <c r="D1042" i="13"/>
  <c r="D1043" i="13"/>
  <c r="D1044" i="13"/>
  <c r="D1045" i="13"/>
  <c r="D1046" i="13"/>
  <c r="D1047" i="13"/>
  <c r="D1048" i="13"/>
  <c r="D1049" i="13"/>
  <c r="D1050" i="13"/>
  <c r="D1051" i="13"/>
  <c r="D1052" i="13"/>
  <c r="D1053" i="13"/>
  <c r="D1054" i="13"/>
  <c r="D1055" i="13"/>
  <c r="D1056" i="13"/>
  <c r="D1057" i="13"/>
  <c r="D1058" i="13"/>
  <c r="D1059" i="13"/>
  <c r="D1060" i="13"/>
  <c r="D1061" i="13"/>
  <c r="D1062" i="13"/>
  <c r="D1063" i="13"/>
  <c r="D1064" i="13"/>
  <c r="D1065" i="13"/>
  <c r="D1066" i="13"/>
  <c r="D1067" i="13"/>
  <c r="D1068" i="13"/>
  <c r="D1069" i="13"/>
  <c r="D1070" i="13"/>
  <c r="D1071" i="13"/>
  <c r="D1072" i="13"/>
  <c r="D1073" i="13"/>
  <c r="D1074" i="13"/>
  <c r="D1075" i="13"/>
  <c r="D1076" i="13"/>
  <c r="D1077" i="13"/>
  <c r="D1078" i="13"/>
  <c r="D1079" i="13"/>
  <c r="D1080" i="13"/>
  <c r="D1081" i="13"/>
  <c r="D1082" i="13"/>
  <c r="D1083" i="13"/>
  <c r="D1084" i="13"/>
  <c r="D1085" i="13"/>
  <c r="D1086" i="13"/>
  <c r="D1087" i="13"/>
  <c r="D1088" i="13"/>
  <c r="D1089" i="13"/>
  <c r="D1090" i="13"/>
  <c r="D1091" i="13"/>
  <c r="D1092" i="13"/>
  <c r="D1093" i="13"/>
  <c r="D1094" i="13"/>
  <c r="D1095" i="13"/>
  <c r="D1096" i="13"/>
  <c r="D1097" i="13"/>
  <c r="D1098" i="13"/>
  <c r="D1099" i="13"/>
  <c r="D1100" i="13"/>
  <c r="D1101" i="13"/>
  <c r="D1102" i="13"/>
  <c r="D1103" i="13"/>
  <c r="D1104" i="13"/>
  <c r="D1105" i="13"/>
  <c r="D1106" i="13"/>
  <c r="D1107" i="13"/>
  <c r="D1108" i="13"/>
  <c r="D1109" i="13"/>
  <c r="D1110" i="13"/>
  <c r="D1111" i="13"/>
  <c r="D1112" i="13"/>
  <c r="D1113" i="13"/>
  <c r="D1114" i="13"/>
  <c r="D1115" i="13"/>
  <c r="D1116" i="13"/>
  <c r="D1117" i="13"/>
  <c r="D1118" i="13"/>
  <c r="D1119" i="13"/>
  <c r="D1120" i="13"/>
  <c r="D1121" i="13"/>
  <c r="D1122" i="13"/>
  <c r="D1123" i="13"/>
  <c r="D1124" i="13"/>
  <c r="D1125" i="13"/>
  <c r="D1126" i="13"/>
  <c r="D1127" i="13"/>
  <c r="D1128" i="13"/>
  <c r="D1129" i="13"/>
  <c r="D1130" i="13"/>
  <c r="D1131" i="13"/>
  <c r="D1132" i="13"/>
  <c r="D1133" i="13"/>
  <c r="D1134" i="13"/>
  <c r="D1135" i="13"/>
  <c r="D1136" i="13"/>
  <c r="D1137" i="13"/>
  <c r="D1138" i="13"/>
  <c r="D1139" i="13"/>
  <c r="D1140" i="13"/>
  <c r="D1141" i="13"/>
  <c r="D1142" i="13"/>
  <c r="D1143" i="13"/>
  <c r="D1144" i="13"/>
  <c r="D1145" i="13"/>
  <c r="D1146" i="13"/>
  <c r="D1147" i="13"/>
  <c r="D1148" i="13"/>
  <c r="D1149" i="13"/>
  <c r="D1150" i="13"/>
  <c r="D1151" i="13"/>
  <c r="D1152" i="13"/>
  <c r="D1153" i="13"/>
  <c r="D1154" i="13"/>
  <c r="D1155" i="13"/>
  <c r="D1156" i="13"/>
  <c r="D1157" i="13"/>
  <c r="D1158" i="13"/>
  <c r="D1159" i="13"/>
  <c r="D1160" i="13"/>
  <c r="D1161" i="13"/>
  <c r="D1162" i="13"/>
  <c r="D1163" i="13"/>
  <c r="D1164" i="13"/>
  <c r="D1165" i="13"/>
  <c r="D1166" i="13"/>
  <c r="D1167" i="13"/>
  <c r="D1168" i="13"/>
  <c r="D1169" i="13"/>
  <c r="D1170" i="13"/>
  <c r="D1171" i="13"/>
  <c r="D1172" i="13"/>
  <c r="D1173" i="13"/>
  <c r="D1174" i="13"/>
  <c r="D1175" i="13"/>
  <c r="D1176" i="13"/>
  <c r="D1177" i="13"/>
  <c r="D1178" i="13"/>
  <c r="D1179" i="13"/>
  <c r="D1180" i="13"/>
  <c r="D1181" i="13"/>
  <c r="D1182" i="13"/>
  <c r="D1183" i="13"/>
  <c r="D1184" i="13"/>
  <c r="D1185" i="13"/>
  <c r="D1186" i="13"/>
  <c r="D1187" i="13"/>
  <c r="D1188" i="13"/>
  <c r="D1189" i="13"/>
  <c r="D1190" i="13"/>
  <c r="D1191" i="13"/>
  <c r="D1192" i="13"/>
  <c r="D1193" i="13"/>
  <c r="D1194" i="13"/>
  <c r="D1195" i="13"/>
  <c r="D1196" i="13"/>
  <c r="D1197" i="13"/>
  <c r="D1198" i="13"/>
  <c r="D1199" i="13"/>
  <c r="D1200" i="13"/>
  <c r="D1201" i="13"/>
  <c r="D1202" i="13"/>
  <c r="D1203" i="13"/>
  <c r="D1204" i="13"/>
  <c r="D1205" i="13"/>
  <c r="D1206" i="13"/>
  <c r="D1207" i="13"/>
  <c r="D1208" i="13"/>
  <c r="D1209" i="13"/>
  <c r="D1210" i="13"/>
  <c r="D1211" i="13"/>
  <c r="D1212" i="13"/>
  <c r="D1213" i="13"/>
  <c r="D1214" i="13"/>
  <c r="D1215" i="13"/>
  <c r="D1216" i="13"/>
  <c r="D1217" i="13"/>
  <c r="D1218" i="13"/>
  <c r="D1219" i="13"/>
  <c r="D1220" i="13"/>
  <c r="D1221" i="13"/>
  <c r="D1222" i="13"/>
  <c r="D1223" i="13"/>
  <c r="D1224" i="13"/>
  <c r="D1225" i="13"/>
  <c r="D1226" i="13"/>
  <c r="D1227" i="13"/>
  <c r="D1228" i="13"/>
  <c r="D1229" i="13"/>
  <c r="D1230" i="13"/>
  <c r="D1231" i="13"/>
  <c r="D1232" i="13"/>
  <c r="D1233" i="13"/>
  <c r="D1234" i="13"/>
  <c r="D1235" i="13"/>
  <c r="D1236" i="13"/>
  <c r="D1237" i="13"/>
  <c r="D1238" i="13"/>
  <c r="D1239" i="13"/>
  <c r="D1240" i="13"/>
  <c r="D1241" i="13"/>
  <c r="D1242" i="13"/>
  <c r="D1243" i="13"/>
  <c r="D1244" i="13"/>
  <c r="D1245" i="13"/>
  <c r="D1246" i="13"/>
  <c r="D1247" i="13"/>
  <c r="D1248" i="13"/>
  <c r="D1249" i="13"/>
  <c r="D1250" i="13"/>
  <c r="D1251" i="13"/>
  <c r="D1252" i="13"/>
  <c r="D1253" i="13"/>
  <c r="D1254" i="13"/>
  <c r="D1255" i="13"/>
  <c r="D1256" i="13"/>
  <c r="D1257" i="13"/>
  <c r="D1258" i="13"/>
  <c r="D1259" i="13"/>
  <c r="D1260" i="13"/>
  <c r="D1261" i="13"/>
  <c r="D1262" i="13"/>
  <c r="D1263" i="13"/>
  <c r="D1264" i="13"/>
  <c r="D1265" i="13"/>
  <c r="D1266" i="13"/>
  <c r="D1267" i="13"/>
  <c r="D1268" i="13"/>
  <c r="D1269" i="13"/>
  <c r="D1270" i="13"/>
  <c r="D1271" i="13"/>
  <c r="D1272" i="13"/>
  <c r="D1273" i="13"/>
  <c r="D1274" i="13"/>
  <c r="D1275" i="13"/>
  <c r="D1276" i="13"/>
  <c r="D1277" i="13"/>
  <c r="D1278" i="13"/>
  <c r="D1279" i="13"/>
  <c r="D1280" i="13"/>
  <c r="D1281" i="13"/>
  <c r="D1282" i="13"/>
  <c r="D1283" i="13"/>
  <c r="D1284" i="13"/>
  <c r="D1285" i="13"/>
  <c r="D1286" i="13"/>
  <c r="D1287" i="13"/>
  <c r="D1288" i="13"/>
  <c r="D1289" i="13"/>
  <c r="D1290" i="13"/>
  <c r="D1291" i="13"/>
  <c r="D1292" i="13"/>
  <c r="D1293" i="13"/>
  <c r="D1294" i="13"/>
  <c r="D1295" i="13"/>
  <c r="D1296" i="13"/>
  <c r="D1297" i="13"/>
  <c r="D1298" i="13"/>
  <c r="D1299" i="13"/>
  <c r="D1300" i="13"/>
  <c r="D1301" i="13"/>
  <c r="D1302" i="13"/>
  <c r="D1303" i="13"/>
  <c r="D1304" i="13"/>
  <c r="D1305" i="13"/>
  <c r="D1306" i="13"/>
  <c r="D1307" i="13"/>
  <c r="D1308" i="13"/>
  <c r="D1309" i="13"/>
  <c r="D1310" i="13"/>
  <c r="D1311" i="13"/>
  <c r="D1312" i="13"/>
  <c r="D1313" i="13"/>
  <c r="D1314" i="13"/>
  <c r="D1315" i="13"/>
  <c r="D1316" i="13"/>
  <c r="D1317" i="13"/>
  <c r="D1318" i="13"/>
  <c r="D1319" i="13"/>
  <c r="D1320" i="13"/>
  <c r="D1321" i="13"/>
  <c r="D1322" i="13"/>
  <c r="D1323" i="13"/>
  <c r="D1324" i="13"/>
  <c r="D1325" i="13"/>
  <c r="D1326" i="13"/>
  <c r="D1327" i="13"/>
  <c r="D1328" i="13"/>
  <c r="D1329" i="13"/>
  <c r="D1330" i="13"/>
  <c r="D1331" i="13"/>
  <c r="D1332" i="13"/>
  <c r="D1333" i="13"/>
  <c r="D1334" i="13"/>
  <c r="D1335" i="13"/>
  <c r="D1336" i="13"/>
  <c r="D1337" i="13"/>
  <c r="D1338" i="13"/>
  <c r="D1339" i="13"/>
  <c r="D1340" i="13"/>
  <c r="D1341" i="13"/>
  <c r="D1342" i="13"/>
  <c r="D1343" i="13"/>
  <c r="D1344" i="13"/>
  <c r="D1345" i="13"/>
  <c r="D1346" i="13"/>
  <c r="D1347" i="13"/>
  <c r="D1348" i="13"/>
  <c r="D1349" i="13"/>
  <c r="D1350" i="13"/>
  <c r="D1351" i="13"/>
  <c r="D1352" i="13"/>
  <c r="D1353" i="13"/>
  <c r="D1354" i="13"/>
  <c r="D1355" i="13"/>
  <c r="D1356" i="13"/>
  <c r="D1357" i="13"/>
  <c r="D1358" i="13"/>
  <c r="D1359" i="13"/>
  <c r="D1360" i="13"/>
  <c r="D1361" i="13"/>
  <c r="D1362" i="13"/>
  <c r="D1363" i="13"/>
  <c r="D1364" i="13"/>
  <c r="D1365" i="13"/>
  <c r="D1366" i="13"/>
  <c r="D1367" i="13"/>
  <c r="D1368" i="13"/>
  <c r="D1369" i="13"/>
  <c r="D1370" i="13"/>
  <c r="D1371" i="13"/>
  <c r="D1372" i="13"/>
  <c r="D1373" i="13"/>
  <c r="D1374" i="13"/>
  <c r="D1375" i="13"/>
  <c r="D1376" i="13"/>
  <c r="D1377" i="13"/>
  <c r="D1378" i="13"/>
  <c r="D1379" i="13"/>
  <c r="D1380" i="13"/>
  <c r="D1381" i="13"/>
  <c r="D1382" i="13"/>
  <c r="D1383" i="13"/>
  <c r="D1384" i="13"/>
  <c r="D1385" i="13"/>
  <c r="D1386" i="13"/>
  <c r="D1387" i="13"/>
  <c r="D1388" i="13"/>
  <c r="D1389" i="13"/>
  <c r="D1390" i="13"/>
  <c r="D1391" i="13"/>
  <c r="D1392" i="13"/>
  <c r="D1393" i="13"/>
  <c r="D1394" i="13"/>
  <c r="D1395" i="13"/>
  <c r="D1396" i="13"/>
  <c r="D1397" i="13"/>
  <c r="D1398" i="13"/>
  <c r="D1399" i="13"/>
  <c r="D1400" i="13"/>
  <c r="D1401" i="13"/>
  <c r="D1402" i="13"/>
  <c r="D1403" i="13"/>
  <c r="D1404" i="13"/>
  <c r="D1405" i="13"/>
  <c r="D1406" i="13"/>
  <c r="D1407" i="13"/>
  <c r="D1408" i="13"/>
  <c r="D1409" i="13"/>
  <c r="D1410" i="13"/>
  <c r="D1411" i="13"/>
  <c r="D1412" i="13"/>
  <c r="D1413" i="13"/>
  <c r="D1414" i="13"/>
  <c r="D1415" i="13"/>
  <c r="D1416" i="13"/>
  <c r="D1417" i="13"/>
  <c r="D1418" i="13"/>
  <c r="D1419" i="13"/>
  <c r="D1420" i="13"/>
  <c r="D1421" i="13"/>
  <c r="D1422" i="13"/>
  <c r="D1423" i="13"/>
  <c r="D1424" i="13"/>
  <c r="D1425" i="13"/>
  <c r="D1426" i="13"/>
  <c r="D1427" i="13"/>
  <c r="D1428" i="13"/>
  <c r="D1429" i="13"/>
  <c r="D1430" i="13"/>
  <c r="D1431" i="13"/>
  <c r="D1432" i="13"/>
  <c r="D1433" i="13"/>
  <c r="D1434" i="13"/>
  <c r="D1435" i="13"/>
  <c r="D1436" i="13"/>
  <c r="D1437" i="13"/>
  <c r="D1438" i="13"/>
  <c r="D1439" i="13"/>
  <c r="D1440" i="13"/>
  <c r="D1441" i="13"/>
  <c r="D1442" i="13"/>
  <c r="D1443" i="13"/>
  <c r="D1444" i="13"/>
  <c r="D1445" i="13"/>
  <c r="D1446" i="13"/>
  <c r="D1447" i="13"/>
  <c r="D1448" i="13"/>
  <c r="D1449" i="13"/>
  <c r="D1450" i="13"/>
  <c r="D1451" i="13"/>
  <c r="D1452" i="13"/>
  <c r="D1453" i="13"/>
  <c r="D1454" i="13"/>
  <c r="D1455" i="13"/>
  <c r="D1456" i="13"/>
  <c r="D1457" i="13"/>
  <c r="D1458" i="13"/>
  <c r="D1459" i="13"/>
  <c r="D1460" i="13"/>
  <c r="D1461" i="13"/>
  <c r="D1462" i="13"/>
  <c r="D1463" i="13"/>
  <c r="D1464" i="13"/>
  <c r="D1465" i="13"/>
  <c r="D1466" i="13"/>
  <c r="D1467" i="13"/>
  <c r="D1468" i="13"/>
  <c r="D1469" i="13"/>
  <c r="D1470" i="13"/>
  <c r="D1471" i="13"/>
  <c r="D1472" i="13"/>
  <c r="D1473" i="13"/>
  <c r="D1474" i="13"/>
  <c r="D1475" i="13"/>
  <c r="D1476" i="13"/>
  <c r="D1477" i="13"/>
  <c r="D1478" i="13"/>
  <c r="D1479" i="13"/>
  <c r="D1480" i="13"/>
  <c r="D1481" i="13"/>
  <c r="D1482" i="13"/>
  <c r="D1483" i="13"/>
  <c r="D1484" i="13"/>
  <c r="D1485" i="13"/>
  <c r="D1486" i="13"/>
  <c r="D1487" i="13"/>
  <c r="D1488" i="13"/>
  <c r="D1489" i="13"/>
  <c r="D1490" i="13"/>
  <c r="D1491" i="13"/>
  <c r="D1492" i="13"/>
  <c r="D1493" i="13"/>
  <c r="D1494" i="13"/>
  <c r="D1495" i="13"/>
  <c r="D1496" i="13"/>
  <c r="D1497" i="13"/>
  <c r="D1498" i="13"/>
  <c r="D1499" i="13"/>
  <c r="D1500" i="13"/>
  <c r="D1501" i="13"/>
  <c r="D1502" i="13"/>
  <c r="D1503" i="13"/>
  <c r="D1504" i="13"/>
  <c r="D1505" i="13"/>
  <c r="D1506" i="13"/>
  <c r="D1507" i="13"/>
  <c r="D1508" i="13"/>
  <c r="D1509" i="13"/>
  <c r="D1510" i="13"/>
  <c r="D1511" i="13"/>
  <c r="D1512" i="13"/>
  <c r="D1513" i="13"/>
  <c r="D1514" i="13"/>
  <c r="D1515" i="13"/>
  <c r="D1516" i="13"/>
  <c r="D1517" i="13"/>
  <c r="D1518" i="13"/>
  <c r="D1519" i="13"/>
  <c r="D1520" i="13"/>
  <c r="D1521" i="13"/>
  <c r="D1522" i="13"/>
  <c r="D1523" i="13"/>
  <c r="D1524" i="13"/>
  <c r="D1525" i="13"/>
  <c r="D1526" i="13"/>
  <c r="D1527" i="13"/>
  <c r="D1528" i="13"/>
  <c r="D1529" i="13"/>
  <c r="D1530" i="13"/>
  <c r="D1531" i="13"/>
  <c r="D1532" i="13"/>
  <c r="D1533" i="13"/>
  <c r="D1534" i="13"/>
  <c r="D1535" i="13"/>
  <c r="D1536" i="13"/>
  <c r="D1537" i="13"/>
  <c r="D1538" i="13"/>
  <c r="D1539" i="13"/>
  <c r="D1540" i="13"/>
  <c r="D1541" i="13"/>
  <c r="D1542" i="13"/>
  <c r="D1543" i="13"/>
  <c r="D1544" i="13"/>
  <c r="D1545" i="13"/>
  <c r="D1546" i="13"/>
  <c r="D1547" i="13"/>
  <c r="D1548" i="13"/>
  <c r="D1549" i="13"/>
  <c r="D1550" i="13"/>
  <c r="D1551" i="13"/>
  <c r="D1552" i="13"/>
  <c r="D1553" i="13"/>
  <c r="D1554" i="13"/>
  <c r="D1555" i="13"/>
  <c r="D1556" i="13"/>
  <c r="D1557" i="13"/>
  <c r="D1558" i="13"/>
  <c r="D1559" i="13"/>
  <c r="D1560" i="13"/>
  <c r="D1561" i="13"/>
  <c r="D1562" i="13"/>
  <c r="D1563" i="13"/>
  <c r="D1564" i="13"/>
  <c r="D1565" i="13"/>
  <c r="D1566" i="13"/>
  <c r="D1567" i="13"/>
  <c r="D1568" i="13"/>
  <c r="D1569" i="13"/>
  <c r="D1570" i="13"/>
  <c r="D1571" i="13"/>
  <c r="D1572" i="13"/>
  <c r="D1573" i="13"/>
  <c r="D1574" i="13"/>
  <c r="D1575" i="13"/>
  <c r="D1576" i="13"/>
  <c r="D1577" i="13"/>
  <c r="D1578" i="13"/>
  <c r="D1579" i="13"/>
  <c r="D1580" i="13"/>
  <c r="D1581" i="13"/>
  <c r="D1582" i="13"/>
  <c r="D1583" i="13"/>
  <c r="D1584" i="13"/>
  <c r="D1585" i="13"/>
  <c r="D1586" i="13"/>
  <c r="D1587" i="13"/>
  <c r="D1588" i="13"/>
  <c r="D1589" i="13"/>
  <c r="D1590" i="13"/>
  <c r="D1591" i="13"/>
  <c r="D1592" i="13"/>
  <c r="D1593" i="13"/>
  <c r="D1594" i="13"/>
  <c r="D1595" i="13"/>
  <c r="D1596" i="13"/>
  <c r="D1597" i="13"/>
  <c r="D1598" i="13"/>
  <c r="D1599" i="13"/>
  <c r="D1600" i="13"/>
  <c r="D1601" i="13"/>
  <c r="D1602" i="13"/>
  <c r="D1603" i="13"/>
  <c r="D1604" i="13"/>
  <c r="D1605" i="13"/>
  <c r="D1606" i="13"/>
  <c r="D1607" i="13"/>
  <c r="D1608" i="13"/>
  <c r="D1609" i="13"/>
  <c r="D1610" i="13"/>
  <c r="D1611" i="13"/>
  <c r="D1612" i="13"/>
  <c r="D1613" i="13"/>
  <c r="D1614" i="13"/>
  <c r="D1615" i="13"/>
  <c r="D1616" i="13"/>
  <c r="D1617" i="13"/>
  <c r="D1618" i="13"/>
  <c r="D1619" i="13"/>
  <c r="D1620" i="13"/>
  <c r="D1621" i="13"/>
  <c r="D1622" i="13"/>
  <c r="D1623" i="13"/>
  <c r="D1624" i="13"/>
  <c r="D1625" i="13"/>
  <c r="D1626" i="13"/>
  <c r="D1627" i="13"/>
  <c r="D1628" i="13"/>
  <c r="D1629" i="13"/>
  <c r="D1630" i="13"/>
  <c r="D1631" i="13"/>
  <c r="D1632" i="13"/>
  <c r="D1633" i="13"/>
  <c r="D1634" i="13"/>
  <c r="D1635" i="13"/>
  <c r="D1636" i="13"/>
  <c r="D1637" i="13"/>
  <c r="D1638" i="13"/>
  <c r="D1639" i="13"/>
  <c r="D1640" i="13"/>
  <c r="D1641" i="13"/>
  <c r="D1642" i="13"/>
  <c r="D1643" i="13"/>
  <c r="D1644" i="13"/>
  <c r="D1645" i="13"/>
  <c r="D1646" i="13"/>
  <c r="D1647" i="13"/>
  <c r="D1648" i="13"/>
  <c r="D1649" i="13"/>
  <c r="D1650" i="13"/>
  <c r="D1651" i="13"/>
  <c r="D1652" i="13"/>
  <c r="D1653" i="13"/>
  <c r="D1654" i="13"/>
  <c r="D1655" i="13"/>
  <c r="D1656" i="13"/>
  <c r="D1657" i="13"/>
  <c r="D1658" i="13"/>
  <c r="D1659" i="13"/>
  <c r="D1660" i="13"/>
  <c r="D1661" i="13"/>
  <c r="D1662" i="13"/>
  <c r="D1663" i="13"/>
  <c r="D1664" i="13"/>
  <c r="D1665" i="13"/>
  <c r="D1666" i="13"/>
  <c r="D1667" i="13"/>
  <c r="D1668" i="13"/>
  <c r="D1669" i="13"/>
  <c r="D1670" i="13"/>
  <c r="D1671" i="13"/>
  <c r="D1672" i="13"/>
  <c r="D1673" i="13"/>
  <c r="D1674" i="13"/>
  <c r="D1675" i="13"/>
  <c r="D1676" i="13"/>
  <c r="D1677" i="13"/>
  <c r="D1678" i="13"/>
  <c r="D1679" i="13"/>
  <c r="D1680" i="13"/>
  <c r="D1681" i="13"/>
  <c r="D1682" i="13"/>
  <c r="D1683" i="13"/>
  <c r="D1684" i="13"/>
  <c r="D1685" i="13"/>
  <c r="D1686" i="13"/>
  <c r="D1687" i="13"/>
  <c r="D1688" i="13"/>
  <c r="D1689" i="13"/>
  <c r="D1690" i="13"/>
  <c r="D1691" i="13"/>
  <c r="D1692" i="13"/>
  <c r="D1693" i="13"/>
  <c r="D1694" i="13"/>
  <c r="D1695" i="13"/>
  <c r="D1696" i="13"/>
  <c r="D1697" i="13"/>
  <c r="D1698" i="13"/>
  <c r="D1699" i="13"/>
  <c r="D1700" i="13"/>
  <c r="D1701" i="13"/>
  <c r="D1702" i="13"/>
  <c r="D1703" i="13"/>
  <c r="D1704" i="13"/>
  <c r="D1705" i="13"/>
  <c r="D1706" i="13"/>
  <c r="D1707" i="13"/>
  <c r="D1708" i="13"/>
  <c r="D1709" i="13"/>
  <c r="D1710" i="13"/>
  <c r="D1711" i="13"/>
  <c r="D1712" i="13"/>
  <c r="D1713" i="13"/>
  <c r="D1714" i="13"/>
  <c r="D1715" i="13"/>
  <c r="D1716" i="13"/>
  <c r="D1717" i="13"/>
  <c r="D1718" i="13"/>
  <c r="D1719" i="13"/>
  <c r="D1720" i="13"/>
  <c r="D1721" i="13"/>
  <c r="D1722" i="13"/>
  <c r="D1723" i="13"/>
  <c r="D1724" i="13"/>
  <c r="D1725" i="13"/>
  <c r="D1726" i="13"/>
  <c r="D1727" i="13"/>
  <c r="D1728" i="13"/>
  <c r="D1729" i="13"/>
  <c r="D1730" i="13"/>
  <c r="D1731" i="13"/>
  <c r="D1732" i="13"/>
  <c r="D1733" i="13"/>
  <c r="D1734" i="13"/>
  <c r="D1735" i="13"/>
  <c r="D1736" i="13"/>
  <c r="D1737" i="13"/>
  <c r="D1738" i="13"/>
  <c r="D1739" i="13"/>
  <c r="D1740" i="13"/>
  <c r="D1741" i="13"/>
  <c r="D1742" i="13"/>
  <c r="D1743" i="13"/>
  <c r="D1744" i="13"/>
  <c r="D1745" i="13"/>
  <c r="D1746" i="13"/>
  <c r="D1747" i="13"/>
  <c r="D1748" i="13"/>
  <c r="D1749" i="13"/>
  <c r="D1750" i="13"/>
  <c r="D1751" i="13"/>
  <c r="D1752" i="13"/>
  <c r="D1753" i="13"/>
  <c r="D1754" i="13"/>
  <c r="D1755" i="13"/>
  <c r="D1756" i="13"/>
  <c r="D1757" i="13"/>
  <c r="D1758" i="13"/>
  <c r="D1759" i="13"/>
  <c r="D1760" i="13"/>
  <c r="D1761" i="13"/>
  <c r="D1762" i="13"/>
  <c r="D1763" i="13"/>
  <c r="D1764" i="13"/>
  <c r="D1765" i="13"/>
  <c r="D1766" i="13"/>
  <c r="D1767" i="13"/>
  <c r="D1768" i="13"/>
  <c r="D1769" i="13"/>
  <c r="D1770" i="13"/>
  <c r="D1771" i="13"/>
  <c r="D1772" i="13"/>
  <c r="D1773" i="13"/>
  <c r="D1774" i="13"/>
  <c r="D1775" i="13"/>
  <c r="D1776" i="13"/>
  <c r="D1777" i="13"/>
  <c r="D1778" i="13"/>
  <c r="D1779" i="13"/>
  <c r="D1780" i="13"/>
  <c r="D1781" i="13"/>
  <c r="D1782" i="13"/>
  <c r="D1783" i="13"/>
  <c r="D1784" i="13"/>
  <c r="D1785" i="13"/>
  <c r="D1786" i="13"/>
  <c r="D1787" i="13"/>
  <c r="D1788" i="13"/>
  <c r="D1789" i="13"/>
  <c r="D1790" i="13"/>
  <c r="D1791" i="13"/>
  <c r="D1792" i="13"/>
  <c r="D1793" i="13"/>
  <c r="D1794" i="13"/>
  <c r="D1795" i="13"/>
  <c r="D1796" i="13"/>
  <c r="D1797" i="13"/>
  <c r="D1798" i="13"/>
  <c r="D1799" i="13"/>
  <c r="D1800" i="13"/>
  <c r="D1801" i="13"/>
  <c r="D1802" i="13"/>
  <c r="D1803" i="13"/>
  <c r="D1804" i="13"/>
  <c r="D1805" i="13"/>
  <c r="D1806" i="13"/>
  <c r="D1807" i="13"/>
  <c r="D1808" i="13"/>
  <c r="D1809" i="13"/>
  <c r="D1810" i="13"/>
  <c r="D1811" i="13"/>
  <c r="D1812" i="13"/>
  <c r="D1813" i="13"/>
  <c r="D1814" i="13"/>
  <c r="D1815" i="13"/>
  <c r="D1816" i="13"/>
  <c r="D1817" i="13"/>
  <c r="D1818" i="13"/>
  <c r="D1819" i="13"/>
  <c r="D1820" i="13"/>
  <c r="D1821" i="13"/>
  <c r="D1822" i="13"/>
  <c r="D1823" i="13"/>
  <c r="D1824" i="13"/>
  <c r="D1825" i="13"/>
  <c r="D1826" i="13"/>
  <c r="D1827" i="13"/>
  <c r="D1828" i="13"/>
  <c r="D1829" i="13"/>
  <c r="D1830" i="13"/>
  <c r="D1831" i="13"/>
  <c r="D1832" i="13"/>
  <c r="D1833" i="13"/>
  <c r="D1834" i="13"/>
  <c r="D1835" i="13"/>
  <c r="D1836" i="13"/>
  <c r="D1837" i="13"/>
  <c r="D1838" i="13"/>
  <c r="D1839" i="13"/>
  <c r="D1840" i="13"/>
  <c r="D1841" i="13"/>
  <c r="D1842" i="13"/>
  <c r="D1843" i="13"/>
  <c r="D1844" i="13"/>
  <c r="D1845" i="13"/>
  <c r="D1846" i="13"/>
  <c r="D1847" i="13"/>
  <c r="D1848" i="13"/>
  <c r="D1849" i="13"/>
  <c r="D1850" i="13"/>
  <c r="D1851" i="13"/>
  <c r="D1852" i="13"/>
  <c r="D1853" i="13"/>
  <c r="D1854" i="13"/>
  <c r="D1855" i="13"/>
  <c r="D1856" i="13"/>
  <c r="D1857" i="13"/>
  <c r="D1858" i="13"/>
  <c r="D1859" i="13"/>
  <c r="D1860" i="13"/>
  <c r="D1861" i="13"/>
  <c r="D1862" i="13"/>
  <c r="D1863" i="13"/>
  <c r="D1864" i="13"/>
  <c r="D1865" i="13"/>
  <c r="D1866" i="13"/>
  <c r="D1867" i="13"/>
  <c r="D1868" i="13"/>
  <c r="D1869" i="13"/>
  <c r="D1870" i="13"/>
  <c r="D1871" i="13"/>
  <c r="D1872" i="13"/>
  <c r="D1873" i="13"/>
  <c r="D1874" i="13"/>
  <c r="D1875" i="13"/>
  <c r="D1876" i="13"/>
  <c r="D1877" i="13"/>
  <c r="D1878" i="13"/>
  <c r="D1879" i="13"/>
  <c r="D1880" i="13"/>
  <c r="D1881" i="13"/>
  <c r="D1882" i="13"/>
  <c r="D1883" i="13"/>
  <c r="D1884" i="13"/>
  <c r="D1885" i="13"/>
  <c r="D1886" i="13"/>
  <c r="D1887" i="13"/>
  <c r="D1888" i="13"/>
  <c r="D1889" i="13"/>
  <c r="D1890" i="13"/>
  <c r="D1891" i="13"/>
  <c r="D1892" i="13"/>
  <c r="D1893" i="13"/>
  <c r="D1894" i="13"/>
  <c r="D1895" i="13"/>
  <c r="D1896" i="13"/>
  <c r="D1897" i="13"/>
  <c r="D1898" i="13"/>
  <c r="D1899" i="13"/>
  <c r="D1900" i="13"/>
  <c r="D1901" i="13"/>
  <c r="D1902" i="13"/>
  <c r="D1903" i="13"/>
  <c r="D1904" i="13"/>
  <c r="D1905" i="13"/>
  <c r="D1906" i="13"/>
  <c r="D1907" i="13"/>
  <c r="D1908" i="13"/>
  <c r="D1909" i="13"/>
  <c r="D1910" i="13"/>
  <c r="D1911" i="13"/>
  <c r="D1912" i="13"/>
  <c r="D1913" i="13"/>
  <c r="D1914" i="13"/>
  <c r="D1915" i="13"/>
  <c r="D1916" i="13"/>
  <c r="D1917" i="13"/>
  <c r="D1918" i="13"/>
  <c r="D1919" i="13"/>
  <c r="D1920" i="13"/>
  <c r="D1921" i="13"/>
  <c r="D1922" i="13"/>
  <c r="D1923" i="13"/>
  <c r="D1924" i="13"/>
  <c r="D1925" i="13"/>
  <c r="D1926" i="13"/>
  <c r="D1927" i="13"/>
  <c r="D1928" i="13"/>
  <c r="D1929" i="13"/>
  <c r="D1930" i="13"/>
  <c r="D1931" i="13"/>
  <c r="D1932" i="13"/>
  <c r="D1933" i="13"/>
  <c r="D1934" i="13"/>
  <c r="D1935" i="13"/>
  <c r="D1936" i="13"/>
  <c r="D1937" i="13"/>
  <c r="D1938" i="13"/>
  <c r="D1939" i="13"/>
  <c r="D1940" i="13"/>
  <c r="D1941" i="13"/>
  <c r="D1942" i="13"/>
  <c r="D1943" i="13"/>
  <c r="D1944" i="13"/>
  <c r="D1945" i="13"/>
  <c r="D1946" i="13"/>
  <c r="D1947" i="13"/>
  <c r="D1948" i="13"/>
  <c r="D1949" i="13"/>
  <c r="D1950" i="13"/>
  <c r="D1951" i="13"/>
  <c r="D1952" i="13"/>
  <c r="D1953" i="13"/>
  <c r="D1954" i="13"/>
  <c r="D1955" i="13"/>
  <c r="D1956" i="13"/>
  <c r="D1957" i="13"/>
  <c r="D1958" i="13"/>
  <c r="D1959" i="13"/>
  <c r="D1960" i="13"/>
  <c r="D1961" i="13"/>
  <c r="D1962" i="13"/>
  <c r="D1963" i="13"/>
  <c r="D1964" i="13"/>
  <c r="D1965" i="13"/>
  <c r="D1966" i="13"/>
  <c r="D1967" i="13"/>
  <c r="D1968" i="13"/>
  <c r="D1969" i="13"/>
  <c r="D1970" i="13"/>
  <c r="D1971" i="13"/>
  <c r="D1972" i="13"/>
  <c r="D1973" i="13"/>
  <c r="D1974" i="13"/>
  <c r="D1975" i="13"/>
  <c r="D1976" i="13"/>
  <c r="D1977" i="13"/>
  <c r="D1978" i="13"/>
  <c r="D1979" i="13"/>
  <c r="D1980" i="13"/>
  <c r="D1981" i="13"/>
  <c r="D1982" i="13"/>
  <c r="D1983" i="13"/>
  <c r="D1984" i="13"/>
  <c r="D1985" i="13"/>
  <c r="D1986" i="13"/>
  <c r="D1987" i="13"/>
  <c r="D1988" i="13"/>
  <c r="D1989" i="13"/>
  <c r="D1990" i="13"/>
  <c r="D1991" i="13"/>
  <c r="D1992" i="13"/>
  <c r="D1993" i="13"/>
  <c r="D1994" i="13"/>
  <c r="D1995" i="13"/>
  <c r="D1996" i="13"/>
  <c r="D1997" i="13"/>
  <c r="D1998" i="13"/>
  <c r="D1999" i="13"/>
  <c r="D2000" i="13"/>
  <c r="D2001" i="13"/>
  <c r="D2002" i="13"/>
  <c r="D2003" i="13"/>
  <c r="D2004" i="13"/>
  <c r="D2005" i="13"/>
  <c r="D2006" i="13"/>
  <c r="D2007" i="13"/>
  <c r="D2008" i="13"/>
  <c r="D2009" i="13"/>
  <c r="D2010" i="13"/>
  <c r="D2011" i="13"/>
  <c r="D2012" i="13"/>
  <c r="D2013" i="13"/>
  <c r="D2014" i="13"/>
  <c r="D2015" i="13"/>
  <c r="D2016" i="13"/>
  <c r="D2017" i="13"/>
  <c r="D2018" i="13"/>
  <c r="D2019" i="13"/>
  <c r="D2020" i="13"/>
  <c r="D2021" i="13"/>
  <c r="D2022" i="13"/>
  <c r="D2023" i="13"/>
  <c r="D2024" i="13"/>
  <c r="D2025" i="13"/>
  <c r="D2026" i="13"/>
  <c r="D2027" i="13"/>
  <c r="D2028" i="13"/>
  <c r="D2029" i="13"/>
  <c r="D2030" i="13"/>
  <c r="D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1" i="13"/>
  <c r="C1062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4" i="13"/>
  <c r="C1115" i="13"/>
  <c r="C1116" i="13"/>
  <c r="C1117" i="13"/>
  <c r="C1118" i="13"/>
  <c r="C1119" i="13"/>
  <c r="C1120" i="13"/>
  <c r="C1121" i="13"/>
  <c r="C1122" i="13"/>
  <c r="C1123" i="13"/>
  <c r="C1124" i="13"/>
  <c r="C1125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39" i="13"/>
  <c r="C1140" i="13"/>
  <c r="C1141" i="13"/>
  <c r="C1142" i="13"/>
  <c r="C1143" i="13"/>
  <c r="C1144" i="13"/>
  <c r="C1145" i="13"/>
  <c r="C1146" i="13"/>
  <c r="C1147" i="13"/>
  <c r="C1148" i="13"/>
  <c r="C1149" i="13"/>
  <c r="C1150" i="13"/>
  <c r="C1151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6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C1252" i="13"/>
  <c r="C1253" i="13"/>
  <c r="C1254" i="13"/>
  <c r="C1255" i="13"/>
  <c r="C1256" i="13"/>
  <c r="C1257" i="13"/>
  <c r="C1258" i="13"/>
  <c r="C1259" i="13"/>
  <c r="C1260" i="13"/>
  <c r="C1261" i="13"/>
  <c r="C1262" i="13"/>
  <c r="C1263" i="13"/>
  <c r="C1264" i="13"/>
  <c r="C1265" i="13"/>
  <c r="C1266" i="13"/>
  <c r="C1267" i="13"/>
  <c r="C1268" i="13"/>
  <c r="C1269" i="13"/>
  <c r="C1270" i="13"/>
  <c r="C1271" i="13"/>
  <c r="C1272" i="13"/>
  <c r="C1273" i="13"/>
  <c r="C1274" i="13"/>
  <c r="C1275" i="13"/>
  <c r="C1276" i="13"/>
  <c r="C1277" i="13"/>
  <c r="C1278" i="13"/>
  <c r="C1279" i="13"/>
  <c r="C1280" i="13"/>
  <c r="C1281" i="13"/>
  <c r="C1282" i="13"/>
  <c r="C1283" i="13"/>
  <c r="C1284" i="13"/>
  <c r="C1285" i="13"/>
  <c r="C1286" i="13"/>
  <c r="C1287" i="13"/>
  <c r="C1288" i="13"/>
  <c r="C1289" i="13"/>
  <c r="C1290" i="13"/>
  <c r="C1291" i="13"/>
  <c r="C1292" i="13"/>
  <c r="C1293" i="13"/>
  <c r="C1294" i="13"/>
  <c r="C1295" i="13"/>
  <c r="C1296" i="13"/>
  <c r="C1297" i="13"/>
  <c r="C1298" i="13"/>
  <c r="C1299" i="13"/>
  <c r="C1300" i="13"/>
  <c r="C1301" i="13"/>
  <c r="C1302" i="13"/>
  <c r="C1303" i="13"/>
  <c r="C1304" i="13"/>
  <c r="C1305" i="13"/>
  <c r="C1306" i="13"/>
  <c r="C1307" i="13"/>
  <c r="C1308" i="13"/>
  <c r="C1309" i="13"/>
  <c r="C1310" i="13"/>
  <c r="C1311" i="13"/>
  <c r="C1312" i="13"/>
  <c r="C1313" i="13"/>
  <c r="C1314" i="13"/>
  <c r="C1315" i="13"/>
  <c r="C1316" i="13"/>
  <c r="C1317" i="13"/>
  <c r="C1318" i="13"/>
  <c r="C1319" i="13"/>
  <c r="C1320" i="13"/>
  <c r="C1321" i="13"/>
  <c r="C1322" i="13"/>
  <c r="C1323" i="13"/>
  <c r="C1324" i="13"/>
  <c r="C1325" i="13"/>
  <c r="C1326" i="13"/>
  <c r="C1327" i="13"/>
  <c r="C1328" i="13"/>
  <c r="C1329" i="13"/>
  <c r="C1330" i="13"/>
  <c r="C1331" i="13"/>
  <c r="C1332" i="13"/>
  <c r="C1333" i="13"/>
  <c r="C1334" i="13"/>
  <c r="C1335" i="13"/>
  <c r="C1336" i="13"/>
  <c r="C1337" i="13"/>
  <c r="C1338" i="13"/>
  <c r="C1339" i="13"/>
  <c r="C1340" i="13"/>
  <c r="C1341" i="13"/>
  <c r="C1342" i="13"/>
  <c r="C1343" i="13"/>
  <c r="C1344" i="13"/>
  <c r="C1345" i="13"/>
  <c r="C1346" i="13"/>
  <c r="C1347" i="13"/>
  <c r="C1348" i="13"/>
  <c r="C1349" i="13"/>
  <c r="C1350" i="13"/>
  <c r="C1351" i="13"/>
  <c r="C1352" i="13"/>
  <c r="C1353" i="13"/>
  <c r="C1354" i="13"/>
  <c r="C1355" i="13"/>
  <c r="C1356" i="13"/>
  <c r="C1357" i="13"/>
  <c r="C1358" i="13"/>
  <c r="C1359" i="13"/>
  <c r="C1360" i="13"/>
  <c r="C1361" i="13"/>
  <c r="C1362" i="13"/>
  <c r="C1363" i="13"/>
  <c r="C1364" i="13"/>
  <c r="C1365" i="13"/>
  <c r="C1366" i="13"/>
  <c r="C1367" i="13"/>
  <c r="C1368" i="13"/>
  <c r="C1369" i="13"/>
  <c r="C1370" i="13"/>
  <c r="C1371" i="13"/>
  <c r="C1372" i="13"/>
  <c r="C1373" i="13"/>
  <c r="C1374" i="13"/>
  <c r="C1375" i="13"/>
  <c r="C1376" i="13"/>
  <c r="C1377" i="13"/>
  <c r="C1378" i="13"/>
  <c r="C1379" i="13"/>
  <c r="C1380" i="13"/>
  <c r="C1381" i="13"/>
  <c r="C1382" i="13"/>
  <c r="C1383" i="13"/>
  <c r="C1384" i="13"/>
  <c r="C1385" i="13"/>
  <c r="C1386" i="13"/>
  <c r="C1387" i="13"/>
  <c r="C1388" i="13"/>
  <c r="C1389" i="13"/>
  <c r="C1390" i="13"/>
  <c r="C1391" i="13"/>
  <c r="C1392" i="13"/>
  <c r="C1393" i="13"/>
  <c r="C1394" i="13"/>
  <c r="C1395" i="13"/>
  <c r="C1396" i="13"/>
  <c r="C1397" i="13"/>
  <c r="C1398" i="13"/>
  <c r="C1399" i="13"/>
  <c r="C1400" i="13"/>
  <c r="C1401" i="13"/>
  <c r="C1402" i="13"/>
  <c r="C1403" i="13"/>
  <c r="C1404" i="13"/>
  <c r="C1405" i="13"/>
  <c r="C1406" i="13"/>
  <c r="C1407" i="13"/>
  <c r="C1408" i="13"/>
  <c r="C1409" i="13"/>
  <c r="C1410" i="13"/>
  <c r="C1411" i="13"/>
  <c r="C1412" i="13"/>
  <c r="C1413" i="13"/>
  <c r="C1414" i="13"/>
  <c r="C1415" i="13"/>
  <c r="C1416" i="13"/>
  <c r="C1417" i="13"/>
  <c r="C1418" i="13"/>
  <c r="C1419" i="13"/>
  <c r="C1420" i="13"/>
  <c r="C1421" i="13"/>
  <c r="C1422" i="13"/>
  <c r="C1423" i="13"/>
  <c r="C1424" i="13"/>
  <c r="C1425" i="13"/>
  <c r="C1426" i="13"/>
  <c r="C1427" i="13"/>
  <c r="C1428" i="13"/>
  <c r="C1429" i="13"/>
  <c r="C1430" i="13"/>
  <c r="C1431" i="13"/>
  <c r="C1432" i="13"/>
  <c r="C1433" i="13"/>
  <c r="C1434" i="13"/>
  <c r="C1435" i="13"/>
  <c r="C1436" i="13"/>
  <c r="C1437" i="13"/>
  <c r="C1438" i="13"/>
  <c r="C1439" i="13"/>
  <c r="C1440" i="13"/>
  <c r="C1441" i="13"/>
  <c r="C1442" i="13"/>
  <c r="C1443" i="13"/>
  <c r="C1444" i="13"/>
  <c r="C1445" i="13"/>
  <c r="C1446" i="13"/>
  <c r="C1447" i="13"/>
  <c r="C1448" i="13"/>
  <c r="C1449" i="13"/>
  <c r="C1450" i="13"/>
  <c r="C1451" i="13"/>
  <c r="C1452" i="13"/>
  <c r="C1453" i="13"/>
  <c r="C1454" i="13"/>
  <c r="C1455" i="13"/>
  <c r="C1456" i="13"/>
  <c r="C1457" i="13"/>
  <c r="C1458" i="13"/>
  <c r="C1459" i="13"/>
  <c r="C1460" i="13"/>
  <c r="C1461" i="13"/>
  <c r="C1462" i="13"/>
  <c r="C1463" i="13"/>
  <c r="C1464" i="13"/>
  <c r="C1465" i="13"/>
  <c r="C1466" i="13"/>
  <c r="C1467" i="13"/>
  <c r="C1468" i="13"/>
  <c r="C1469" i="13"/>
  <c r="C1470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0" i="13"/>
  <c r="C1491" i="13"/>
  <c r="C1492" i="13"/>
  <c r="C1493" i="13"/>
  <c r="C1494" i="13"/>
  <c r="C1495" i="13"/>
  <c r="C1496" i="13"/>
  <c r="C1497" i="13"/>
  <c r="C1498" i="13"/>
  <c r="C1499" i="13"/>
  <c r="C1500" i="13"/>
  <c r="C1501" i="13"/>
  <c r="C1502" i="13"/>
  <c r="C1503" i="13"/>
  <c r="C1504" i="13"/>
  <c r="C1505" i="13"/>
  <c r="C1506" i="13"/>
  <c r="C1507" i="13"/>
  <c r="C1508" i="13"/>
  <c r="C1509" i="13"/>
  <c r="C1510" i="13"/>
  <c r="C1511" i="13"/>
  <c r="C1512" i="13"/>
  <c r="C1513" i="13"/>
  <c r="C1514" i="13"/>
  <c r="C1515" i="13"/>
  <c r="C1516" i="13"/>
  <c r="C1517" i="13"/>
  <c r="C1518" i="13"/>
  <c r="C1519" i="13"/>
  <c r="C1520" i="13"/>
  <c r="C1521" i="13"/>
  <c r="C1522" i="13"/>
  <c r="C1523" i="13"/>
  <c r="C1524" i="13"/>
  <c r="C1525" i="13"/>
  <c r="C1526" i="13"/>
  <c r="C1527" i="13"/>
  <c r="C1528" i="13"/>
  <c r="C1529" i="13"/>
  <c r="C1530" i="13"/>
  <c r="C1531" i="13"/>
  <c r="C1532" i="13"/>
  <c r="C1533" i="13"/>
  <c r="C1534" i="13"/>
  <c r="C1535" i="13"/>
  <c r="C1536" i="13"/>
  <c r="C1537" i="13"/>
  <c r="C1538" i="13"/>
  <c r="C1539" i="13"/>
  <c r="C1540" i="13"/>
  <c r="C1541" i="13"/>
  <c r="C1542" i="13"/>
  <c r="C1543" i="13"/>
  <c r="C1544" i="13"/>
  <c r="C1545" i="13"/>
  <c r="C1546" i="13"/>
  <c r="C1547" i="13"/>
  <c r="C1548" i="13"/>
  <c r="C1549" i="13"/>
  <c r="C1550" i="13"/>
  <c r="C1551" i="13"/>
  <c r="C1552" i="13"/>
  <c r="C1553" i="13"/>
  <c r="C1554" i="13"/>
  <c r="C1555" i="13"/>
  <c r="C1556" i="13"/>
  <c r="C1557" i="13"/>
  <c r="C1558" i="13"/>
  <c r="C1559" i="13"/>
  <c r="C1560" i="13"/>
  <c r="C1561" i="13"/>
  <c r="C1562" i="13"/>
  <c r="C1563" i="13"/>
  <c r="C1564" i="13"/>
  <c r="C1565" i="13"/>
  <c r="C1566" i="13"/>
  <c r="C1567" i="13"/>
  <c r="C1568" i="13"/>
  <c r="C1569" i="13"/>
  <c r="C1570" i="13"/>
  <c r="C1571" i="13"/>
  <c r="C1572" i="13"/>
  <c r="C1573" i="13"/>
  <c r="C1574" i="13"/>
  <c r="C1575" i="13"/>
  <c r="C1576" i="13"/>
  <c r="C1577" i="13"/>
  <c r="C1578" i="13"/>
  <c r="C1579" i="13"/>
  <c r="C1580" i="13"/>
  <c r="C1581" i="13"/>
  <c r="C1582" i="13"/>
  <c r="C1583" i="13"/>
  <c r="C1584" i="13"/>
  <c r="C1585" i="13"/>
  <c r="C1586" i="13"/>
  <c r="C1587" i="13"/>
  <c r="C1588" i="13"/>
  <c r="C1589" i="13"/>
  <c r="C1590" i="13"/>
  <c r="C1591" i="13"/>
  <c r="C1592" i="13"/>
  <c r="C1593" i="13"/>
  <c r="C1594" i="13"/>
  <c r="C1595" i="13"/>
  <c r="C1596" i="13"/>
  <c r="C1597" i="13"/>
  <c r="C1598" i="13"/>
  <c r="C1599" i="13"/>
  <c r="C1600" i="13"/>
  <c r="C1601" i="13"/>
  <c r="C1602" i="13"/>
  <c r="C1603" i="13"/>
  <c r="C1604" i="13"/>
  <c r="C1605" i="13"/>
  <c r="C1606" i="13"/>
  <c r="C1607" i="13"/>
  <c r="C1608" i="13"/>
  <c r="C1609" i="13"/>
  <c r="C1610" i="13"/>
  <c r="C1611" i="13"/>
  <c r="C1612" i="13"/>
  <c r="C1613" i="13"/>
  <c r="C1614" i="13"/>
  <c r="C1615" i="13"/>
  <c r="C1616" i="13"/>
  <c r="C1617" i="13"/>
  <c r="C1618" i="13"/>
  <c r="C1619" i="13"/>
  <c r="C1620" i="13"/>
  <c r="C1621" i="13"/>
  <c r="C1622" i="13"/>
  <c r="C1623" i="13"/>
  <c r="C1624" i="13"/>
  <c r="C1625" i="13"/>
  <c r="C1626" i="13"/>
  <c r="C1627" i="13"/>
  <c r="C1628" i="13"/>
  <c r="C1629" i="13"/>
  <c r="C1630" i="13"/>
  <c r="C1631" i="13"/>
  <c r="C1632" i="13"/>
  <c r="C1633" i="13"/>
  <c r="C1634" i="13"/>
  <c r="C1635" i="13"/>
  <c r="C1636" i="13"/>
  <c r="C1637" i="13"/>
  <c r="C1638" i="13"/>
  <c r="C1639" i="13"/>
  <c r="C1640" i="13"/>
  <c r="C1641" i="13"/>
  <c r="C1642" i="13"/>
  <c r="C1643" i="13"/>
  <c r="C1644" i="13"/>
  <c r="C1645" i="13"/>
  <c r="C1646" i="13"/>
  <c r="C1647" i="13"/>
  <c r="C1648" i="13"/>
  <c r="C1649" i="13"/>
  <c r="C1650" i="13"/>
  <c r="C1651" i="13"/>
  <c r="C1652" i="13"/>
  <c r="C1653" i="13"/>
  <c r="C1654" i="13"/>
  <c r="C1655" i="13"/>
  <c r="C1656" i="13"/>
  <c r="C1657" i="13"/>
  <c r="C1658" i="13"/>
  <c r="C1659" i="13"/>
  <c r="C1660" i="13"/>
  <c r="C1661" i="13"/>
  <c r="C1662" i="13"/>
  <c r="C1663" i="13"/>
  <c r="C1664" i="13"/>
  <c r="C1665" i="13"/>
  <c r="C1666" i="13"/>
  <c r="C1667" i="13"/>
  <c r="C1668" i="13"/>
  <c r="C1669" i="13"/>
  <c r="C1670" i="13"/>
  <c r="C1671" i="13"/>
  <c r="C1672" i="13"/>
  <c r="C1673" i="13"/>
  <c r="C1674" i="13"/>
  <c r="C1675" i="13"/>
  <c r="C1676" i="13"/>
  <c r="C1677" i="13"/>
  <c r="C1678" i="13"/>
  <c r="C1679" i="13"/>
  <c r="C1680" i="13"/>
  <c r="C1681" i="13"/>
  <c r="C1682" i="13"/>
  <c r="C1683" i="13"/>
  <c r="C1684" i="13"/>
  <c r="C1685" i="13"/>
  <c r="C1686" i="13"/>
  <c r="C1687" i="13"/>
  <c r="C1688" i="13"/>
  <c r="C1689" i="13"/>
  <c r="C1690" i="13"/>
  <c r="C1691" i="13"/>
  <c r="C1692" i="13"/>
  <c r="C1693" i="13"/>
  <c r="C1694" i="13"/>
  <c r="C1695" i="13"/>
  <c r="C1696" i="13"/>
  <c r="C1697" i="13"/>
  <c r="C1698" i="13"/>
  <c r="C1699" i="13"/>
  <c r="C1700" i="13"/>
  <c r="C1701" i="13"/>
  <c r="C1702" i="13"/>
  <c r="C1703" i="13"/>
  <c r="C1704" i="13"/>
  <c r="C1705" i="13"/>
  <c r="C1706" i="13"/>
  <c r="C1707" i="13"/>
  <c r="C1708" i="13"/>
  <c r="C1709" i="13"/>
  <c r="C1710" i="13"/>
  <c r="C1711" i="13"/>
  <c r="C1712" i="13"/>
  <c r="C1713" i="13"/>
  <c r="C1714" i="13"/>
  <c r="C1715" i="13"/>
  <c r="C1716" i="13"/>
  <c r="C1717" i="13"/>
  <c r="C1718" i="13"/>
  <c r="C1719" i="13"/>
  <c r="C1720" i="13"/>
  <c r="C1721" i="13"/>
  <c r="C1722" i="13"/>
  <c r="C1723" i="13"/>
  <c r="C1724" i="13"/>
  <c r="C1725" i="13"/>
  <c r="C1726" i="13"/>
  <c r="C1727" i="13"/>
  <c r="C1728" i="13"/>
  <c r="C1729" i="13"/>
  <c r="C1730" i="13"/>
  <c r="C1731" i="13"/>
  <c r="C1732" i="13"/>
  <c r="C1733" i="13"/>
  <c r="C1734" i="13"/>
  <c r="C1735" i="13"/>
  <c r="C1736" i="13"/>
  <c r="C1737" i="13"/>
  <c r="C1738" i="13"/>
  <c r="C1739" i="13"/>
  <c r="C1740" i="13"/>
  <c r="C1741" i="13"/>
  <c r="C1742" i="13"/>
  <c r="C1743" i="13"/>
  <c r="C1744" i="13"/>
  <c r="C1745" i="13"/>
  <c r="C1746" i="13"/>
  <c r="C1747" i="13"/>
  <c r="C1748" i="13"/>
  <c r="C1749" i="13"/>
  <c r="C1750" i="13"/>
  <c r="C1751" i="13"/>
  <c r="C1752" i="13"/>
  <c r="C1753" i="13"/>
  <c r="C1754" i="13"/>
  <c r="C1755" i="13"/>
  <c r="C1756" i="13"/>
  <c r="C1757" i="13"/>
  <c r="C1758" i="13"/>
  <c r="C1759" i="13"/>
  <c r="C1760" i="13"/>
  <c r="C1761" i="13"/>
  <c r="C1762" i="13"/>
  <c r="C1763" i="13"/>
  <c r="C1764" i="13"/>
  <c r="C1765" i="13"/>
  <c r="C1766" i="13"/>
  <c r="C1767" i="13"/>
  <c r="C1768" i="13"/>
  <c r="C1769" i="13"/>
  <c r="C1770" i="13"/>
  <c r="C1771" i="13"/>
  <c r="C1772" i="13"/>
  <c r="C1773" i="13"/>
  <c r="C1774" i="13"/>
  <c r="C1775" i="13"/>
  <c r="C1776" i="13"/>
  <c r="C1777" i="13"/>
  <c r="C1778" i="13"/>
  <c r="C1779" i="13"/>
  <c r="C1780" i="13"/>
  <c r="C1781" i="13"/>
  <c r="C1782" i="13"/>
  <c r="C1783" i="13"/>
  <c r="C1784" i="13"/>
  <c r="C1785" i="13"/>
  <c r="C1786" i="13"/>
  <c r="C1787" i="13"/>
  <c r="C1788" i="13"/>
  <c r="C1789" i="13"/>
  <c r="C1790" i="13"/>
  <c r="C1791" i="13"/>
  <c r="C1792" i="13"/>
  <c r="C1793" i="13"/>
  <c r="C1794" i="13"/>
  <c r="C1795" i="13"/>
  <c r="C1796" i="13"/>
  <c r="C1797" i="13"/>
  <c r="C1798" i="13"/>
  <c r="C1799" i="13"/>
  <c r="C1800" i="13"/>
  <c r="C1801" i="13"/>
  <c r="C1802" i="13"/>
  <c r="C1803" i="13"/>
  <c r="C1804" i="13"/>
  <c r="C1805" i="13"/>
  <c r="C1806" i="13"/>
  <c r="C1807" i="13"/>
  <c r="C1808" i="13"/>
  <c r="C1809" i="13"/>
  <c r="C1810" i="13"/>
  <c r="C1811" i="13"/>
  <c r="C1812" i="13"/>
  <c r="C1813" i="13"/>
  <c r="C1814" i="13"/>
  <c r="C1815" i="13"/>
  <c r="C1816" i="13"/>
  <c r="C1817" i="13"/>
  <c r="C1818" i="13"/>
  <c r="C1819" i="13"/>
  <c r="C1820" i="13"/>
  <c r="C1821" i="13"/>
  <c r="C1822" i="13"/>
  <c r="C1823" i="13"/>
  <c r="C1824" i="13"/>
  <c r="C1825" i="13"/>
  <c r="C1826" i="13"/>
  <c r="C1827" i="13"/>
  <c r="C1828" i="13"/>
  <c r="C1829" i="13"/>
  <c r="C1830" i="13"/>
  <c r="C1831" i="13"/>
  <c r="C1832" i="13"/>
  <c r="C1833" i="13"/>
  <c r="C1834" i="13"/>
  <c r="C1835" i="13"/>
  <c r="C1836" i="13"/>
  <c r="C1837" i="13"/>
  <c r="C1838" i="13"/>
  <c r="C1839" i="13"/>
  <c r="C1840" i="13"/>
  <c r="C1841" i="13"/>
  <c r="C1842" i="13"/>
  <c r="C1843" i="13"/>
  <c r="C1844" i="13"/>
  <c r="C1845" i="13"/>
  <c r="C1846" i="13"/>
  <c r="C1847" i="13"/>
  <c r="C1848" i="13"/>
  <c r="C1849" i="13"/>
  <c r="C1850" i="13"/>
  <c r="C1851" i="13"/>
  <c r="C1852" i="13"/>
  <c r="C1853" i="13"/>
  <c r="C1854" i="13"/>
  <c r="C1855" i="13"/>
  <c r="C1856" i="13"/>
  <c r="C1857" i="13"/>
  <c r="C1858" i="13"/>
  <c r="C1859" i="13"/>
  <c r="C1860" i="13"/>
  <c r="C1861" i="13"/>
  <c r="C1862" i="13"/>
  <c r="C1863" i="13"/>
  <c r="C1864" i="13"/>
  <c r="C1865" i="13"/>
  <c r="C1866" i="13"/>
  <c r="C1867" i="13"/>
  <c r="C1868" i="13"/>
  <c r="C1869" i="13"/>
  <c r="C1870" i="13"/>
  <c r="C1871" i="13"/>
  <c r="C1872" i="13"/>
  <c r="C1873" i="13"/>
  <c r="C1874" i="13"/>
  <c r="C1875" i="13"/>
  <c r="C1876" i="13"/>
  <c r="C1877" i="13"/>
  <c r="C1878" i="13"/>
  <c r="C1879" i="13"/>
  <c r="C1880" i="13"/>
  <c r="C1881" i="13"/>
  <c r="C1882" i="13"/>
  <c r="C1883" i="13"/>
  <c r="C1884" i="13"/>
  <c r="C1885" i="13"/>
  <c r="C1886" i="13"/>
  <c r="C1887" i="13"/>
  <c r="C1888" i="13"/>
  <c r="C1889" i="13"/>
  <c r="C1890" i="13"/>
  <c r="C1891" i="13"/>
  <c r="C1892" i="13"/>
  <c r="C1893" i="13"/>
  <c r="C1894" i="13"/>
  <c r="C1895" i="13"/>
  <c r="C1896" i="13"/>
  <c r="C1897" i="13"/>
  <c r="C1898" i="13"/>
  <c r="C1899" i="13"/>
  <c r="C1900" i="13"/>
  <c r="C1901" i="13"/>
  <c r="C1902" i="13"/>
  <c r="C1903" i="13"/>
  <c r="C1904" i="13"/>
  <c r="C1905" i="13"/>
  <c r="C1906" i="13"/>
  <c r="C1907" i="13"/>
  <c r="C1908" i="13"/>
  <c r="C1909" i="13"/>
  <c r="C1910" i="13"/>
  <c r="C1911" i="13"/>
  <c r="C1912" i="13"/>
  <c r="C1913" i="13"/>
  <c r="C1914" i="13"/>
  <c r="C1915" i="13"/>
  <c r="C1916" i="13"/>
  <c r="C1917" i="13"/>
  <c r="C1918" i="13"/>
  <c r="C1919" i="13"/>
  <c r="C1920" i="13"/>
  <c r="C1921" i="13"/>
  <c r="C1922" i="13"/>
  <c r="C1923" i="13"/>
  <c r="C1924" i="13"/>
  <c r="C1925" i="13"/>
  <c r="C1926" i="13"/>
  <c r="C1927" i="13"/>
  <c r="C1928" i="13"/>
  <c r="C1929" i="13"/>
  <c r="C1930" i="13"/>
  <c r="C1931" i="13"/>
  <c r="C1932" i="13"/>
  <c r="C1933" i="13"/>
  <c r="C1934" i="13"/>
  <c r="C1935" i="13"/>
  <c r="C1936" i="13"/>
  <c r="C1937" i="13"/>
  <c r="C1938" i="13"/>
  <c r="C1939" i="13"/>
  <c r="C1940" i="13"/>
  <c r="C1941" i="13"/>
  <c r="C1942" i="13"/>
  <c r="C1943" i="13"/>
  <c r="C1944" i="13"/>
  <c r="C1945" i="13"/>
  <c r="C1946" i="13"/>
  <c r="C1947" i="13"/>
  <c r="C1948" i="13"/>
  <c r="C1949" i="13"/>
  <c r="C1950" i="13"/>
  <c r="C1951" i="13"/>
  <c r="C1952" i="13"/>
  <c r="C1953" i="13"/>
  <c r="C1954" i="13"/>
  <c r="C1955" i="13"/>
  <c r="C1956" i="13"/>
  <c r="C1957" i="13"/>
  <c r="C1958" i="13"/>
  <c r="C1959" i="13"/>
  <c r="C1960" i="13"/>
  <c r="C1961" i="13"/>
  <c r="C1962" i="13"/>
  <c r="C1963" i="13"/>
  <c r="C1964" i="13"/>
  <c r="C1965" i="13"/>
  <c r="C1966" i="13"/>
  <c r="C1967" i="13"/>
  <c r="C1968" i="13"/>
  <c r="C1969" i="13"/>
  <c r="C1970" i="13"/>
  <c r="C1971" i="13"/>
  <c r="C1972" i="13"/>
  <c r="C1973" i="13"/>
  <c r="C1974" i="13"/>
  <c r="C1975" i="13"/>
  <c r="C1976" i="13"/>
  <c r="C1977" i="13"/>
  <c r="C1978" i="13"/>
  <c r="C1979" i="13"/>
  <c r="C1980" i="13"/>
  <c r="C1981" i="13"/>
  <c r="C1982" i="13"/>
  <c r="C1983" i="13"/>
  <c r="C1984" i="13"/>
  <c r="C1985" i="13"/>
  <c r="C1986" i="13"/>
  <c r="C1987" i="13"/>
  <c r="C1988" i="13"/>
  <c r="C1989" i="13"/>
  <c r="C1990" i="13"/>
  <c r="C1991" i="13"/>
  <c r="C1992" i="13"/>
  <c r="C1993" i="13"/>
  <c r="C1994" i="13"/>
  <c r="C1995" i="13"/>
  <c r="C1996" i="13"/>
  <c r="C1997" i="13"/>
  <c r="C1998" i="13"/>
  <c r="C1999" i="13"/>
  <c r="C2000" i="13"/>
  <c r="C2001" i="13"/>
  <c r="C2002" i="13"/>
  <c r="C2003" i="13"/>
  <c r="C2004" i="13"/>
  <c r="C2005" i="13"/>
  <c r="C2006" i="13"/>
  <c r="C2007" i="13"/>
  <c r="C2008" i="13"/>
  <c r="C2009" i="13"/>
  <c r="C2010" i="13"/>
  <c r="C2011" i="13"/>
  <c r="C2012" i="13"/>
  <c r="C2013" i="13"/>
  <c r="C2014" i="13"/>
  <c r="C2015" i="13"/>
  <c r="C2016" i="13"/>
  <c r="C2017" i="13"/>
  <c r="C2018" i="13"/>
  <c r="C2019" i="13"/>
  <c r="C2020" i="13"/>
  <c r="C2021" i="13"/>
  <c r="C2022" i="13"/>
  <c r="C2023" i="13"/>
  <c r="C2024" i="13"/>
  <c r="C2025" i="13"/>
  <c r="C2026" i="13"/>
  <c r="C2027" i="13"/>
  <c r="C2028" i="13"/>
  <c r="C2029" i="13"/>
  <c r="C2030" i="13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" i="5"/>
  <c r="D2029" i="7"/>
  <c r="D2028" i="7"/>
  <c r="D2027" i="7"/>
  <c r="D2026" i="7"/>
  <c r="D2025" i="7"/>
  <c r="D2024" i="7"/>
  <c r="D2023" i="7"/>
  <c r="D2022" i="7"/>
  <c r="D2021" i="7"/>
  <c r="D2020" i="7"/>
  <c r="D2019" i="7"/>
  <c r="D2018" i="7"/>
  <c r="D2017" i="7"/>
  <c r="D2016" i="7"/>
  <c r="D2015" i="7"/>
  <c r="D2014" i="7"/>
  <c r="D2013" i="7"/>
  <c r="D2012" i="7"/>
  <c r="D2011" i="7"/>
  <c r="D2010" i="7"/>
  <c r="D2009" i="7"/>
  <c r="D2008" i="7"/>
  <c r="D2007" i="7"/>
  <c r="D2006" i="7"/>
  <c r="D2005" i="7"/>
  <c r="D2004" i="7"/>
  <c r="D2003" i="7"/>
  <c r="D2002" i="7"/>
  <c r="D2001" i="7"/>
  <c r="D2000" i="7"/>
  <c r="D1999" i="7"/>
  <c r="D1998" i="7"/>
  <c r="D1997" i="7"/>
  <c r="D1996" i="7"/>
  <c r="D1995" i="7"/>
  <c r="D1994" i="7"/>
  <c r="D1993" i="7"/>
  <c r="D1992" i="7"/>
  <c r="D1991" i="7"/>
  <c r="D1990" i="7"/>
  <c r="D1989" i="7"/>
  <c r="D1988" i="7"/>
  <c r="D1987" i="7"/>
  <c r="D1986" i="7"/>
  <c r="D1985" i="7"/>
  <c r="D1984" i="7"/>
  <c r="D1983" i="7"/>
  <c r="D1982" i="7"/>
  <c r="D1981" i="7"/>
  <c r="D1980" i="7"/>
  <c r="D1979" i="7"/>
  <c r="D1978" i="7"/>
  <c r="D1977" i="7"/>
  <c r="D1976" i="7"/>
  <c r="D1975" i="7"/>
  <c r="D1974" i="7"/>
  <c r="D1973" i="7"/>
  <c r="D1972" i="7"/>
  <c r="D1971" i="7"/>
  <c r="D1970" i="7"/>
  <c r="D1969" i="7"/>
  <c r="D1968" i="7"/>
  <c r="D1967" i="7"/>
  <c r="D1966" i="7"/>
  <c r="D1965" i="7"/>
  <c r="D1964" i="7"/>
  <c r="D1963" i="7"/>
  <c r="D1962" i="7"/>
  <c r="D1961" i="7"/>
  <c r="D1960" i="7"/>
  <c r="D1959" i="7"/>
  <c r="D1958" i="7"/>
  <c r="D1957" i="7"/>
  <c r="D1956" i="7"/>
  <c r="D1955" i="7"/>
  <c r="D1954" i="7"/>
  <c r="D1953" i="7"/>
  <c r="D1952" i="7"/>
  <c r="D1951" i="7"/>
  <c r="D1950" i="7"/>
  <c r="D1949" i="7"/>
  <c r="D1948" i="7"/>
  <c r="D1947" i="7"/>
  <c r="D1946" i="7"/>
  <c r="D1945" i="7"/>
  <c r="D1944" i="7"/>
  <c r="D1943" i="7"/>
  <c r="D1942" i="7"/>
  <c r="D1941" i="7"/>
  <c r="D1940" i="7"/>
  <c r="D1939" i="7"/>
  <c r="D1938" i="7"/>
  <c r="D1937" i="7"/>
  <c r="D1936" i="7"/>
  <c r="D1935" i="7"/>
  <c r="D1934" i="7"/>
  <c r="D1933" i="7"/>
  <c r="D1932" i="7"/>
  <c r="D1931" i="7"/>
  <c r="D1930" i="7"/>
  <c r="D1929" i="7"/>
  <c r="D1928" i="7"/>
  <c r="D1927" i="7"/>
  <c r="D1926" i="7"/>
  <c r="D1925" i="7"/>
  <c r="D1924" i="7"/>
  <c r="D1923" i="7"/>
  <c r="D1922" i="7"/>
  <c r="D1921" i="7"/>
  <c r="D1920" i="7"/>
  <c r="D1919" i="7"/>
  <c r="D1918" i="7"/>
  <c r="D1917" i="7"/>
  <c r="D1916" i="7"/>
  <c r="D1915" i="7"/>
  <c r="D1914" i="7"/>
  <c r="D1913" i="7"/>
  <c r="D1912" i="7"/>
  <c r="D1911" i="7"/>
  <c r="D1910" i="7"/>
  <c r="D1909" i="7"/>
  <c r="D1908" i="7"/>
  <c r="D1907" i="7"/>
  <c r="D1906" i="7"/>
  <c r="D1905" i="7"/>
  <c r="D1904" i="7"/>
  <c r="D1903" i="7"/>
  <c r="D1902" i="7"/>
  <c r="D1901" i="7"/>
  <c r="D1900" i="7"/>
  <c r="D1899" i="7"/>
  <c r="D1898" i="7"/>
  <c r="D1897" i="7"/>
  <c r="D1896" i="7"/>
  <c r="D1895" i="7"/>
  <c r="D1894" i="7"/>
  <c r="D1893" i="7"/>
  <c r="D1892" i="7"/>
  <c r="D1891" i="7"/>
  <c r="D1890" i="7"/>
  <c r="D1889" i="7"/>
  <c r="D1888" i="7"/>
  <c r="D1887" i="7"/>
  <c r="D1886" i="7"/>
  <c r="D1885" i="7"/>
  <c r="D1884" i="7"/>
  <c r="D1883" i="7"/>
  <c r="D1882" i="7"/>
  <c r="D1881" i="7"/>
  <c r="D1880" i="7"/>
  <c r="D1879" i="7"/>
  <c r="D1878" i="7"/>
  <c r="D1877" i="7"/>
  <c r="D1876" i="7"/>
  <c r="D1875" i="7"/>
  <c r="D1874" i="7"/>
  <c r="D1873" i="7"/>
  <c r="D1872" i="7"/>
  <c r="D1871" i="7"/>
  <c r="D1870" i="7"/>
  <c r="D1869" i="7"/>
  <c r="D1868" i="7"/>
  <c r="D1867" i="7"/>
  <c r="D1866" i="7"/>
  <c r="D1865" i="7"/>
  <c r="D1864" i="7"/>
  <c r="D1863" i="7"/>
  <c r="D1862" i="7"/>
  <c r="D1861" i="7"/>
  <c r="D1860" i="7"/>
  <c r="D1859" i="7"/>
  <c r="D1858" i="7"/>
  <c r="D1857" i="7"/>
  <c r="D1856" i="7"/>
  <c r="D1855" i="7"/>
  <c r="D1854" i="7"/>
  <c r="D1853" i="7"/>
  <c r="D1852" i="7"/>
  <c r="D1851" i="7"/>
  <c r="D1850" i="7"/>
  <c r="D1849" i="7"/>
  <c r="D1848" i="7"/>
  <c r="D1847" i="7"/>
  <c r="D1846" i="7"/>
  <c r="D1845" i="7"/>
  <c r="D1844" i="7"/>
  <c r="D1843" i="7"/>
  <c r="D1842" i="7"/>
  <c r="D1841" i="7"/>
  <c r="D1840" i="7"/>
  <c r="D1839" i="7"/>
  <c r="D1838" i="7"/>
  <c r="D1837" i="7"/>
  <c r="D1836" i="7"/>
  <c r="D1835" i="7"/>
  <c r="D1834" i="7"/>
  <c r="D1833" i="7"/>
  <c r="D1832" i="7"/>
  <c r="D1831" i="7"/>
  <c r="D1830" i="7"/>
  <c r="D1829" i="7"/>
  <c r="D1828" i="7"/>
  <c r="D1827" i="7"/>
  <c r="D1826" i="7"/>
  <c r="D1825" i="7"/>
  <c r="D1824" i="7"/>
  <c r="D1823" i="7"/>
  <c r="D1822" i="7"/>
  <c r="D1821" i="7"/>
  <c r="D1820" i="7"/>
  <c r="D1819" i="7"/>
  <c r="D1818" i="7"/>
  <c r="D1817" i="7"/>
  <c r="D1816" i="7"/>
  <c r="D1815" i="7"/>
  <c r="D1814" i="7"/>
  <c r="D1813" i="7"/>
  <c r="D1812" i="7"/>
  <c r="D1811" i="7"/>
  <c r="D1810" i="7"/>
  <c r="D1809" i="7"/>
  <c r="D1808" i="7"/>
  <c r="D1807" i="7"/>
  <c r="D1806" i="7"/>
  <c r="D1805" i="7"/>
  <c r="D1804" i="7"/>
  <c r="D1803" i="7"/>
  <c r="D1802" i="7"/>
  <c r="D1801" i="7"/>
  <c r="D1800" i="7"/>
  <c r="D1799" i="7"/>
  <c r="D1798" i="7"/>
  <c r="D1797" i="7"/>
  <c r="D1796" i="7"/>
  <c r="D1795" i="7"/>
  <c r="D1794" i="7"/>
  <c r="D1793" i="7"/>
  <c r="D1792" i="7"/>
  <c r="D1791" i="7"/>
  <c r="D1790" i="7"/>
  <c r="D1789" i="7"/>
  <c r="D1788" i="7"/>
  <c r="D1787" i="7"/>
  <c r="D1786" i="7"/>
  <c r="D1785" i="7"/>
  <c r="D1784" i="7"/>
  <c r="D1783" i="7"/>
  <c r="D1782" i="7"/>
  <c r="D1781" i="7"/>
  <c r="D1780" i="7"/>
  <c r="D1779" i="7"/>
  <c r="D1778" i="7"/>
  <c r="D1777" i="7"/>
  <c r="D1776" i="7"/>
  <c r="D1775" i="7"/>
  <c r="D1774" i="7"/>
  <c r="D1773" i="7"/>
  <c r="D1772" i="7"/>
  <c r="D1771" i="7"/>
  <c r="D1770" i="7"/>
  <c r="D1769" i="7"/>
  <c r="D1768" i="7"/>
  <c r="D1767" i="7"/>
  <c r="D1766" i="7"/>
  <c r="D1765" i="7"/>
  <c r="D1764" i="7"/>
  <c r="D1763" i="7"/>
  <c r="D1762" i="7"/>
  <c r="D1761" i="7"/>
  <c r="D1760" i="7"/>
  <c r="D1759" i="7"/>
  <c r="D1758" i="7"/>
  <c r="D1757" i="7"/>
  <c r="D1756" i="7"/>
  <c r="D1755" i="7"/>
  <c r="D1754" i="7"/>
  <c r="D1753" i="7"/>
  <c r="D1752" i="7"/>
  <c r="D1751" i="7"/>
  <c r="D1750" i="7"/>
  <c r="D1749" i="7"/>
  <c r="D1748" i="7"/>
  <c r="D1747" i="7"/>
  <c r="D1746" i="7"/>
  <c r="D1745" i="7"/>
  <c r="D1744" i="7"/>
  <c r="D1743" i="7"/>
  <c r="D1742" i="7"/>
  <c r="D1741" i="7"/>
  <c r="D1740" i="7"/>
  <c r="D1739" i="7"/>
  <c r="D1738" i="7"/>
  <c r="D1737" i="7"/>
  <c r="D1736" i="7"/>
  <c r="D1735" i="7"/>
  <c r="D1734" i="7"/>
  <c r="D1733" i="7"/>
  <c r="D1732" i="7"/>
  <c r="D1731" i="7"/>
  <c r="D1730" i="7"/>
  <c r="D1729" i="7"/>
  <c r="D1728" i="7"/>
  <c r="D1727" i="7"/>
  <c r="D1726" i="7"/>
  <c r="D1725" i="7"/>
  <c r="D1724" i="7"/>
  <c r="D1723" i="7"/>
  <c r="D1722" i="7"/>
  <c r="D1721" i="7"/>
  <c r="D1720" i="7"/>
  <c r="D1719" i="7"/>
  <c r="D1718" i="7"/>
  <c r="D1717" i="7"/>
  <c r="D1716" i="7"/>
  <c r="D1715" i="7"/>
  <c r="D1714" i="7"/>
  <c r="D1713" i="7"/>
  <c r="D1712" i="7"/>
  <c r="D1711" i="7"/>
  <c r="D1710" i="7"/>
  <c r="D1709" i="7"/>
  <c r="D1708" i="7"/>
  <c r="D1707" i="7"/>
  <c r="D1706" i="7"/>
  <c r="D1705" i="7"/>
  <c r="D1704" i="7"/>
  <c r="D1703" i="7"/>
  <c r="D1702" i="7"/>
  <c r="D1701" i="7"/>
  <c r="D1700" i="7"/>
  <c r="D1699" i="7"/>
  <c r="D1698" i="7"/>
  <c r="D1697" i="7"/>
  <c r="D1696" i="7"/>
  <c r="D1695" i="7"/>
  <c r="D1694" i="7"/>
  <c r="D1693" i="7"/>
  <c r="D1692" i="7"/>
  <c r="D1691" i="7"/>
  <c r="D1690" i="7"/>
  <c r="D1689" i="7"/>
  <c r="D1688" i="7"/>
  <c r="D1687" i="7"/>
  <c r="D1686" i="7"/>
  <c r="D1685" i="7"/>
  <c r="D1684" i="7"/>
  <c r="D1683" i="7"/>
  <c r="D1682" i="7"/>
  <c r="D1681" i="7"/>
  <c r="D1680" i="7"/>
  <c r="D1679" i="7"/>
  <c r="D1678" i="7"/>
  <c r="D1677" i="7"/>
  <c r="D1676" i="7"/>
  <c r="D1675" i="7"/>
  <c r="D1674" i="7"/>
  <c r="D1673" i="7"/>
  <c r="D1672" i="7"/>
  <c r="D1671" i="7"/>
  <c r="D1670" i="7"/>
  <c r="D1669" i="7"/>
  <c r="D1668" i="7"/>
  <c r="D1667" i="7"/>
  <c r="D1666" i="7"/>
  <c r="D1665" i="7"/>
  <c r="D1664" i="7"/>
  <c r="D1663" i="7"/>
  <c r="D1662" i="7"/>
  <c r="D1661" i="7"/>
  <c r="D1660" i="7"/>
  <c r="D1659" i="7"/>
  <c r="D1658" i="7"/>
  <c r="D1657" i="7"/>
  <c r="D1656" i="7"/>
  <c r="D1655" i="7"/>
  <c r="D1654" i="7"/>
  <c r="D1653" i="7"/>
  <c r="D1652" i="7"/>
  <c r="D1651" i="7"/>
  <c r="D1650" i="7"/>
  <c r="D1649" i="7"/>
  <c r="D1648" i="7"/>
  <c r="D1647" i="7"/>
  <c r="D1646" i="7"/>
  <c r="D1645" i="7"/>
  <c r="D1644" i="7"/>
  <c r="D1643" i="7"/>
  <c r="D1642" i="7"/>
  <c r="D1641" i="7"/>
  <c r="D1640" i="7"/>
  <c r="D1639" i="7"/>
  <c r="D1638" i="7"/>
  <c r="D1637" i="7"/>
  <c r="D1636" i="7"/>
  <c r="D1635" i="7"/>
  <c r="D1634" i="7"/>
  <c r="D1633" i="7"/>
  <c r="D1632" i="7"/>
  <c r="D1631" i="7"/>
  <c r="D1630" i="7"/>
  <c r="D1629" i="7"/>
  <c r="D1628" i="7"/>
  <c r="D1627" i="7"/>
  <c r="D1626" i="7"/>
  <c r="D1625" i="7"/>
  <c r="D1624" i="7"/>
  <c r="D1623" i="7"/>
  <c r="D1622" i="7"/>
  <c r="D1621" i="7"/>
  <c r="D1620" i="7"/>
  <c r="D1619" i="7"/>
  <c r="D1618" i="7"/>
  <c r="D1617" i="7"/>
  <c r="D1616" i="7"/>
  <c r="D1615" i="7"/>
  <c r="D1614" i="7"/>
  <c r="D1613" i="7"/>
  <c r="D1612" i="7"/>
  <c r="D1611" i="7"/>
  <c r="D1610" i="7"/>
  <c r="D1609" i="7"/>
  <c r="D1608" i="7"/>
  <c r="D1607" i="7"/>
  <c r="D1606" i="7"/>
  <c r="D1605" i="7"/>
  <c r="D1604" i="7"/>
  <c r="D1603" i="7"/>
  <c r="D1602" i="7"/>
  <c r="D1601" i="7"/>
  <c r="D1600" i="7"/>
  <c r="D1599" i="7"/>
  <c r="D1598" i="7"/>
  <c r="D1597" i="7"/>
  <c r="D1596" i="7"/>
  <c r="D1595" i="7"/>
  <c r="D1594" i="7"/>
  <c r="D1593" i="7"/>
  <c r="D1592" i="7"/>
  <c r="D1591" i="7"/>
  <c r="D1590" i="7"/>
  <c r="D1589" i="7"/>
  <c r="D1588" i="7"/>
  <c r="D1587" i="7"/>
  <c r="D1586" i="7"/>
  <c r="D1585" i="7"/>
  <c r="D1584" i="7"/>
  <c r="D1583" i="7"/>
  <c r="D1582" i="7"/>
  <c r="D1581" i="7"/>
  <c r="D1580" i="7"/>
  <c r="D1579" i="7"/>
  <c r="D1578" i="7"/>
  <c r="D1577" i="7"/>
  <c r="D1576" i="7"/>
  <c r="D1575" i="7"/>
  <c r="D1574" i="7"/>
  <c r="D1573" i="7"/>
  <c r="D1572" i="7"/>
  <c r="D1571" i="7"/>
  <c r="D1570" i="7"/>
  <c r="D1569" i="7"/>
  <c r="D1568" i="7"/>
  <c r="D1567" i="7"/>
  <c r="D1566" i="7"/>
  <c r="D1565" i="7"/>
  <c r="D1564" i="7"/>
  <c r="D1563" i="7"/>
  <c r="D1562" i="7"/>
  <c r="D1561" i="7"/>
  <c r="D1560" i="7"/>
  <c r="D1559" i="7"/>
  <c r="D1558" i="7"/>
  <c r="D1557" i="7"/>
  <c r="D1556" i="7"/>
  <c r="D1555" i="7"/>
  <c r="D1554" i="7"/>
  <c r="D1553" i="7"/>
  <c r="D1552" i="7"/>
  <c r="D1551" i="7"/>
  <c r="D1550" i="7"/>
  <c r="D1549" i="7"/>
  <c r="D1548" i="7"/>
  <c r="D1547" i="7"/>
  <c r="D1546" i="7"/>
  <c r="D1545" i="7"/>
  <c r="D1544" i="7"/>
  <c r="D1543" i="7"/>
  <c r="D1542" i="7"/>
  <c r="D1541" i="7"/>
  <c r="D1540" i="7"/>
  <c r="D1539" i="7"/>
  <c r="D1538" i="7"/>
  <c r="D1537" i="7"/>
  <c r="D1536" i="7"/>
  <c r="D1535" i="7"/>
  <c r="D1534" i="7"/>
  <c r="D1533" i="7"/>
  <c r="D1532" i="7"/>
  <c r="D1531" i="7"/>
  <c r="D1530" i="7"/>
  <c r="D1529" i="7"/>
  <c r="D1528" i="7"/>
  <c r="D1527" i="7"/>
  <c r="D1526" i="7"/>
  <c r="D1525" i="7"/>
  <c r="D1524" i="7"/>
  <c r="D1523" i="7"/>
  <c r="D1522" i="7"/>
  <c r="D1521" i="7"/>
  <c r="D1520" i="7"/>
  <c r="D1519" i="7"/>
  <c r="D1518" i="7"/>
  <c r="D1517" i="7"/>
  <c r="D1516" i="7"/>
  <c r="D1515" i="7"/>
  <c r="D1514" i="7"/>
  <c r="D1513" i="7"/>
  <c r="D1512" i="7"/>
  <c r="D1511" i="7"/>
  <c r="D1510" i="7"/>
  <c r="D1509" i="7"/>
  <c r="D1508" i="7"/>
  <c r="D1507" i="7"/>
  <c r="D1506" i="7"/>
  <c r="D1505" i="7"/>
  <c r="D1504" i="7"/>
  <c r="D1503" i="7"/>
  <c r="D1502" i="7"/>
  <c r="D1501" i="7"/>
  <c r="D1500" i="7"/>
  <c r="D1499" i="7"/>
  <c r="D1498" i="7"/>
  <c r="D1497" i="7"/>
  <c r="D1496" i="7"/>
  <c r="D1495" i="7"/>
  <c r="D1494" i="7"/>
  <c r="D1493" i="7"/>
  <c r="D1492" i="7"/>
  <c r="D1491" i="7"/>
  <c r="D1490" i="7"/>
  <c r="D1489" i="7"/>
  <c r="D1488" i="7"/>
  <c r="D1487" i="7"/>
  <c r="D1486" i="7"/>
  <c r="D1485" i="7"/>
  <c r="D1484" i="7"/>
  <c r="D1483" i="7"/>
  <c r="D1482" i="7"/>
  <c r="D1481" i="7"/>
  <c r="D1480" i="7"/>
  <c r="D1479" i="7"/>
  <c r="D1478" i="7"/>
  <c r="D1477" i="7"/>
  <c r="D1476" i="7"/>
  <c r="D1475" i="7"/>
  <c r="D1474" i="7"/>
  <c r="D1473" i="7"/>
  <c r="D1472" i="7"/>
  <c r="D1471" i="7"/>
  <c r="D1470" i="7"/>
  <c r="D1469" i="7"/>
  <c r="D1468" i="7"/>
  <c r="D1467" i="7"/>
  <c r="D1466" i="7"/>
  <c r="D1465" i="7"/>
  <c r="D1464" i="7"/>
  <c r="D1463" i="7"/>
  <c r="D1462" i="7"/>
  <c r="D1461" i="7"/>
  <c r="D1460" i="7"/>
  <c r="D1459" i="7"/>
  <c r="D1458" i="7"/>
  <c r="D1457" i="7"/>
  <c r="D1456" i="7"/>
  <c r="D1455" i="7"/>
  <c r="D1454" i="7"/>
  <c r="D1453" i="7"/>
  <c r="D1452" i="7"/>
  <c r="D1451" i="7"/>
  <c r="D1450" i="7"/>
  <c r="D1449" i="7"/>
  <c r="D1448" i="7"/>
  <c r="D1447" i="7"/>
  <c r="D1446" i="7"/>
  <c r="D1445" i="7"/>
  <c r="D1444" i="7"/>
  <c r="D1443" i="7"/>
  <c r="D1442" i="7"/>
  <c r="D1441" i="7"/>
  <c r="D1440" i="7"/>
  <c r="D1439" i="7"/>
  <c r="D1438" i="7"/>
  <c r="D1437" i="7"/>
  <c r="D1436" i="7"/>
  <c r="D1435" i="7"/>
  <c r="D1434" i="7"/>
  <c r="D1433" i="7"/>
  <c r="D1432" i="7"/>
  <c r="D1431" i="7"/>
  <c r="D1430" i="7"/>
  <c r="D1429" i="7"/>
  <c r="D1428" i="7"/>
  <c r="D1427" i="7"/>
  <c r="D1426" i="7"/>
  <c r="D1425" i="7"/>
  <c r="D1424" i="7"/>
  <c r="D1423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24" i="7"/>
  <c r="D1323" i="7"/>
  <c r="D1322" i="7"/>
  <c r="D1321" i="7"/>
  <c r="D1320" i="7"/>
  <c r="D1319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2030" i="7"/>
  <c r="M3" i="7"/>
  <c r="M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G579" i="7" s="1"/>
  <c r="E580" i="7"/>
  <c r="E581" i="7"/>
  <c r="E582" i="7"/>
  <c r="E583" i="7"/>
  <c r="E584" i="7"/>
  <c r="E585" i="7"/>
  <c r="E586" i="7"/>
  <c r="E587" i="7"/>
  <c r="E588" i="7"/>
  <c r="E589" i="7"/>
  <c r="E590" i="7"/>
  <c r="E591" i="7"/>
  <c r="G591" i="7" s="1"/>
  <c r="E592" i="7"/>
  <c r="E593" i="7"/>
  <c r="E594" i="7"/>
  <c r="E595" i="7"/>
  <c r="E596" i="7"/>
  <c r="E597" i="7"/>
  <c r="E598" i="7"/>
  <c r="E599" i="7"/>
  <c r="E600" i="7"/>
  <c r="E601" i="7"/>
  <c r="E602" i="7"/>
  <c r="E603" i="7"/>
  <c r="G603" i="7" s="1"/>
  <c r="E604" i="7"/>
  <c r="E605" i="7"/>
  <c r="E606" i="7"/>
  <c r="E607" i="7"/>
  <c r="E608" i="7"/>
  <c r="E609" i="7"/>
  <c r="E610" i="7"/>
  <c r="E611" i="7"/>
  <c r="E612" i="7"/>
  <c r="E613" i="7"/>
  <c r="E614" i="7"/>
  <c r="E615" i="7"/>
  <c r="G615" i="7" s="1"/>
  <c r="E616" i="7"/>
  <c r="E617" i="7"/>
  <c r="E618" i="7"/>
  <c r="E619" i="7"/>
  <c r="E620" i="7"/>
  <c r="E621" i="7"/>
  <c r="E622" i="7"/>
  <c r="E623" i="7"/>
  <c r="E624" i="7"/>
  <c r="E625" i="7"/>
  <c r="E626" i="7"/>
  <c r="E627" i="7"/>
  <c r="G627" i="7" s="1"/>
  <c r="E628" i="7"/>
  <c r="E629" i="7"/>
  <c r="E630" i="7"/>
  <c r="E631" i="7"/>
  <c r="E632" i="7"/>
  <c r="E633" i="7"/>
  <c r="E634" i="7"/>
  <c r="E635" i="7"/>
  <c r="E636" i="7"/>
  <c r="E637" i="7"/>
  <c r="E638" i="7"/>
  <c r="E639" i="7"/>
  <c r="G639" i="7" s="1"/>
  <c r="E640" i="7"/>
  <c r="E641" i="7"/>
  <c r="E642" i="7"/>
  <c r="E643" i="7"/>
  <c r="E644" i="7"/>
  <c r="E645" i="7"/>
  <c r="E646" i="7"/>
  <c r="E647" i="7"/>
  <c r="E648" i="7"/>
  <c r="E649" i="7"/>
  <c r="E650" i="7"/>
  <c r="E651" i="7"/>
  <c r="G651" i="7" s="1"/>
  <c r="E652" i="7"/>
  <c r="E653" i="7"/>
  <c r="E654" i="7"/>
  <c r="E655" i="7"/>
  <c r="E656" i="7"/>
  <c r="E657" i="7"/>
  <c r="E658" i="7"/>
  <c r="E659" i="7"/>
  <c r="E660" i="7"/>
  <c r="E661" i="7"/>
  <c r="E662" i="7"/>
  <c r="E663" i="7"/>
  <c r="G663" i="7" s="1"/>
  <c r="E664" i="7"/>
  <c r="E665" i="7"/>
  <c r="E666" i="7"/>
  <c r="E667" i="7"/>
  <c r="E668" i="7"/>
  <c r="E669" i="7"/>
  <c r="E670" i="7"/>
  <c r="E671" i="7"/>
  <c r="E672" i="7"/>
  <c r="E673" i="7"/>
  <c r="E674" i="7"/>
  <c r="E675" i="7"/>
  <c r="G675" i="7" s="1"/>
  <c r="E676" i="7"/>
  <c r="E677" i="7"/>
  <c r="E678" i="7"/>
  <c r="E679" i="7"/>
  <c r="E680" i="7"/>
  <c r="E681" i="7"/>
  <c r="E682" i="7"/>
  <c r="E683" i="7"/>
  <c r="E684" i="7"/>
  <c r="E685" i="7"/>
  <c r="E686" i="7"/>
  <c r="E687" i="7"/>
  <c r="G687" i="7" s="1"/>
  <c r="E688" i="7"/>
  <c r="E689" i="7"/>
  <c r="E690" i="7"/>
  <c r="E691" i="7"/>
  <c r="E692" i="7"/>
  <c r="E693" i="7"/>
  <c r="E694" i="7"/>
  <c r="E695" i="7"/>
  <c r="E696" i="7"/>
  <c r="E697" i="7"/>
  <c r="E698" i="7"/>
  <c r="E699" i="7"/>
  <c r="G699" i="7" s="1"/>
  <c r="E700" i="7"/>
  <c r="E701" i="7"/>
  <c r="E702" i="7"/>
  <c r="E703" i="7"/>
  <c r="E704" i="7"/>
  <c r="E705" i="7"/>
  <c r="E706" i="7"/>
  <c r="E707" i="7"/>
  <c r="E708" i="7"/>
  <c r="E709" i="7"/>
  <c r="E710" i="7"/>
  <c r="E711" i="7"/>
  <c r="G711" i="7" s="1"/>
  <c r="E712" i="7"/>
  <c r="E713" i="7"/>
  <c r="E714" i="7"/>
  <c r="E715" i="7"/>
  <c r="E716" i="7"/>
  <c r="E717" i="7"/>
  <c r="E718" i="7"/>
  <c r="E719" i="7"/>
  <c r="E720" i="7"/>
  <c r="E721" i="7"/>
  <c r="E722" i="7"/>
  <c r="E723" i="7"/>
  <c r="G723" i="7" s="1"/>
  <c r="E724" i="7"/>
  <c r="E725" i="7"/>
  <c r="E726" i="7"/>
  <c r="E727" i="7"/>
  <c r="E728" i="7"/>
  <c r="E729" i="7"/>
  <c r="E730" i="7"/>
  <c r="E731" i="7"/>
  <c r="E732" i="7"/>
  <c r="E733" i="7"/>
  <c r="E734" i="7"/>
  <c r="E735" i="7"/>
  <c r="G735" i="7" s="1"/>
  <c r="E736" i="7"/>
  <c r="E737" i="7"/>
  <c r="E738" i="7"/>
  <c r="E739" i="7"/>
  <c r="E740" i="7"/>
  <c r="E741" i="7"/>
  <c r="E742" i="7"/>
  <c r="E743" i="7"/>
  <c r="E744" i="7"/>
  <c r="E745" i="7"/>
  <c r="E746" i="7"/>
  <c r="E747" i="7"/>
  <c r="G747" i="7" s="1"/>
  <c r="E748" i="7"/>
  <c r="E749" i="7"/>
  <c r="E750" i="7"/>
  <c r="E751" i="7"/>
  <c r="E752" i="7"/>
  <c r="E753" i="7"/>
  <c r="E754" i="7"/>
  <c r="E755" i="7"/>
  <c r="E756" i="7"/>
  <c r="E757" i="7"/>
  <c r="E758" i="7"/>
  <c r="E759" i="7"/>
  <c r="G759" i="7" s="1"/>
  <c r="E760" i="7"/>
  <c r="E761" i="7"/>
  <c r="E762" i="7"/>
  <c r="E763" i="7"/>
  <c r="E764" i="7"/>
  <c r="E765" i="7"/>
  <c r="E766" i="7"/>
  <c r="E767" i="7"/>
  <c r="E768" i="7"/>
  <c r="E769" i="7"/>
  <c r="E770" i="7"/>
  <c r="E771" i="7"/>
  <c r="G771" i="7" s="1"/>
  <c r="E772" i="7"/>
  <c r="E773" i="7"/>
  <c r="E774" i="7"/>
  <c r="E775" i="7"/>
  <c r="E776" i="7"/>
  <c r="E777" i="7"/>
  <c r="E778" i="7"/>
  <c r="E779" i="7"/>
  <c r="E780" i="7"/>
  <c r="E781" i="7"/>
  <c r="E782" i="7"/>
  <c r="E783" i="7"/>
  <c r="G783" i="7" s="1"/>
  <c r="E784" i="7"/>
  <c r="E785" i="7"/>
  <c r="E786" i="7"/>
  <c r="E787" i="7"/>
  <c r="E788" i="7"/>
  <c r="E789" i="7"/>
  <c r="E790" i="7"/>
  <c r="E791" i="7"/>
  <c r="E792" i="7"/>
  <c r="E793" i="7"/>
  <c r="E794" i="7"/>
  <c r="E795" i="7"/>
  <c r="G795" i="7" s="1"/>
  <c r="E796" i="7"/>
  <c r="E797" i="7"/>
  <c r="E798" i="7"/>
  <c r="E799" i="7"/>
  <c r="E800" i="7"/>
  <c r="E801" i="7"/>
  <c r="E802" i="7"/>
  <c r="E803" i="7"/>
  <c r="E804" i="7"/>
  <c r="E805" i="7"/>
  <c r="E806" i="7"/>
  <c r="E807" i="7"/>
  <c r="G807" i="7" s="1"/>
  <c r="E808" i="7"/>
  <c r="E809" i="7"/>
  <c r="E810" i="7"/>
  <c r="E811" i="7"/>
  <c r="E812" i="7"/>
  <c r="E813" i="7"/>
  <c r="E814" i="7"/>
  <c r="E815" i="7"/>
  <c r="E816" i="7"/>
  <c r="E817" i="7"/>
  <c r="E818" i="7"/>
  <c r="E819" i="7"/>
  <c r="G819" i="7" s="1"/>
  <c r="E820" i="7"/>
  <c r="E821" i="7"/>
  <c r="E822" i="7"/>
  <c r="E823" i="7"/>
  <c r="E824" i="7"/>
  <c r="E825" i="7"/>
  <c r="E826" i="7"/>
  <c r="E827" i="7"/>
  <c r="E828" i="7"/>
  <c r="E829" i="7"/>
  <c r="E830" i="7"/>
  <c r="E831" i="7"/>
  <c r="G831" i="7" s="1"/>
  <c r="E832" i="7"/>
  <c r="E833" i="7"/>
  <c r="E834" i="7"/>
  <c r="E835" i="7"/>
  <c r="E836" i="7"/>
  <c r="E837" i="7"/>
  <c r="E838" i="7"/>
  <c r="E839" i="7"/>
  <c r="E840" i="7"/>
  <c r="E841" i="7"/>
  <c r="E842" i="7"/>
  <c r="E843" i="7"/>
  <c r="G843" i="7" s="1"/>
  <c r="E844" i="7"/>
  <c r="E845" i="7"/>
  <c r="E846" i="7"/>
  <c r="E847" i="7"/>
  <c r="E848" i="7"/>
  <c r="E849" i="7"/>
  <c r="E850" i="7"/>
  <c r="E851" i="7"/>
  <c r="E852" i="7"/>
  <c r="E853" i="7"/>
  <c r="E854" i="7"/>
  <c r="E855" i="7"/>
  <c r="G855" i="7" s="1"/>
  <c r="E856" i="7"/>
  <c r="E857" i="7"/>
  <c r="E858" i="7"/>
  <c r="E859" i="7"/>
  <c r="E860" i="7"/>
  <c r="E861" i="7"/>
  <c r="E862" i="7"/>
  <c r="E863" i="7"/>
  <c r="E864" i="7"/>
  <c r="E865" i="7"/>
  <c r="E866" i="7"/>
  <c r="E867" i="7"/>
  <c r="G867" i="7" s="1"/>
  <c r="E868" i="7"/>
  <c r="E869" i="7"/>
  <c r="E870" i="7"/>
  <c r="E871" i="7"/>
  <c r="E872" i="7"/>
  <c r="E873" i="7"/>
  <c r="E874" i="7"/>
  <c r="E875" i="7"/>
  <c r="E876" i="7"/>
  <c r="E877" i="7"/>
  <c r="E878" i="7"/>
  <c r="E879" i="7"/>
  <c r="G879" i="7" s="1"/>
  <c r="E880" i="7"/>
  <c r="E881" i="7"/>
  <c r="E882" i="7"/>
  <c r="E883" i="7"/>
  <c r="E884" i="7"/>
  <c r="E885" i="7"/>
  <c r="E886" i="7"/>
  <c r="E887" i="7"/>
  <c r="E888" i="7"/>
  <c r="E889" i="7"/>
  <c r="E890" i="7"/>
  <c r="E891" i="7"/>
  <c r="G891" i="7" s="1"/>
  <c r="E892" i="7"/>
  <c r="E893" i="7"/>
  <c r="E894" i="7"/>
  <c r="E895" i="7"/>
  <c r="E896" i="7"/>
  <c r="E897" i="7"/>
  <c r="E898" i="7"/>
  <c r="E899" i="7"/>
  <c r="E900" i="7"/>
  <c r="E901" i="7"/>
  <c r="E902" i="7"/>
  <c r="E903" i="7"/>
  <c r="G903" i="7" s="1"/>
  <c r="E904" i="7"/>
  <c r="E905" i="7"/>
  <c r="E906" i="7"/>
  <c r="E907" i="7"/>
  <c r="E908" i="7"/>
  <c r="E909" i="7"/>
  <c r="E910" i="7"/>
  <c r="E911" i="7"/>
  <c r="E912" i="7"/>
  <c r="E913" i="7"/>
  <c r="E914" i="7"/>
  <c r="E915" i="7"/>
  <c r="G915" i="7" s="1"/>
  <c r="E916" i="7"/>
  <c r="E917" i="7"/>
  <c r="E918" i="7"/>
  <c r="E919" i="7"/>
  <c r="E920" i="7"/>
  <c r="E921" i="7"/>
  <c r="E922" i="7"/>
  <c r="E923" i="7"/>
  <c r="E924" i="7"/>
  <c r="E925" i="7"/>
  <c r="E926" i="7"/>
  <c r="E927" i="7"/>
  <c r="G927" i="7" s="1"/>
  <c r="E928" i="7"/>
  <c r="E929" i="7"/>
  <c r="E930" i="7"/>
  <c r="E931" i="7"/>
  <c r="E932" i="7"/>
  <c r="E933" i="7"/>
  <c r="E934" i="7"/>
  <c r="E935" i="7"/>
  <c r="E936" i="7"/>
  <c r="E937" i="7"/>
  <c r="E938" i="7"/>
  <c r="E939" i="7"/>
  <c r="G939" i="7" s="1"/>
  <c r="E940" i="7"/>
  <c r="E941" i="7"/>
  <c r="E942" i="7"/>
  <c r="E943" i="7"/>
  <c r="E944" i="7"/>
  <c r="E945" i="7"/>
  <c r="E946" i="7"/>
  <c r="E947" i="7"/>
  <c r="E948" i="7"/>
  <c r="E949" i="7"/>
  <c r="E950" i="7"/>
  <c r="E951" i="7"/>
  <c r="G951" i="7" s="1"/>
  <c r="E952" i="7"/>
  <c r="E953" i="7"/>
  <c r="E954" i="7"/>
  <c r="E955" i="7"/>
  <c r="E956" i="7"/>
  <c r="E957" i="7"/>
  <c r="E958" i="7"/>
  <c r="E959" i="7"/>
  <c r="E960" i="7"/>
  <c r="E961" i="7"/>
  <c r="E962" i="7"/>
  <c r="G962" i="7" s="1"/>
  <c r="E963" i="7"/>
  <c r="G963" i="7" s="1"/>
  <c r="E964" i="7"/>
  <c r="E965" i="7"/>
  <c r="E966" i="7"/>
  <c r="E967" i="7"/>
  <c r="E968" i="7"/>
  <c r="E969" i="7"/>
  <c r="E970" i="7"/>
  <c r="E971" i="7"/>
  <c r="E972" i="7"/>
  <c r="E973" i="7"/>
  <c r="E974" i="7"/>
  <c r="G974" i="7" s="1"/>
  <c r="E975" i="7"/>
  <c r="G975" i="7" s="1"/>
  <c r="E976" i="7"/>
  <c r="E977" i="7"/>
  <c r="E978" i="7"/>
  <c r="E979" i="7"/>
  <c r="E980" i="7"/>
  <c r="E981" i="7"/>
  <c r="E982" i="7"/>
  <c r="E983" i="7"/>
  <c r="E984" i="7"/>
  <c r="E985" i="7"/>
  <c r="E986" i="7"/>
  <c r="G986" i="7" s="1"/>
  <c r="E987" i="7"/>
  <c r="G987" i="7" s="1"/>
  <c r="E988" i="7"/>
  <c r="E989" i="7"/>
  <c r="E990" i="7"/>
  <c r="E991" i="7"/>
  <c r="E992" i="7"/>
  <c r="E993" i="7"/>
  <c r="E994" i="7"/>
  <c r="E995" i="7"/>
  <c r="E996" i="7"/>
  <c r="E997" i="7"/>
  <c r="E998" i="7"/>
  <c r="G998" i="7" s="1"/>
  <c r="E999" i="7"/>
  <c r="G999" i="7" s="1"/>
  <c r="E1000" i="7"/>
  <c r="E1001" i="7"/>
  <c r="E1002" i="7"/>
  <c r="E1003" i="7"/>
  <c r="E1004" i="7"/>
  <c r="E1005" i="7"/>
  <c r="E1006" i="7"/>
  <c r="E1007" i="7"/>
  <c r="E1008" i="7"/>
  <c r="E1009" i="7"/>
  <c r="E1010" i="7"/>
  <c r="G1010" i="7" s="1"/>
  <c r="E1011" i="7"/>
  <c r="G1011" i="7" s="1"/>
  <c r="E1012" i="7"/>
  <c r="E1013" i="7"/>
  <c r="E1014" i="7"/>
  <c r="E1015" i="7"/>
  <c r="E1016" i="7"/>
  <c r="E1017" i="7"/>
  <c r="E1018" i="7"/>
  <c r="E1019" i="7"/>
  <c r="E1020" i="7"/>
  <c r="E1021" i="7"/>
  <c r="E1022" i="7"/>
  <c r="G1022" i="7" s="1"/>
  <c r="E1023" i="7"/>
  <c r="G1023" i="7" s="1"/>
  <c r="E1024" i="7"/>
  <c r="E1025" i="7"/>
  <c r="E1026" i="7"/>
  <c r="E1027" i="7"/>
  <c r="E1028" i="7"/>
  <c r="E1029" i="7"/>
  <c r="E1030" i="7"/>
  <c r="E1031" i="7"/>
  <c r="E1032" i="7"/>
  <c r="E1033" i="7"/>
  <c r="E1034" i="7"/>
  <c r="G1034" i="7" s="1"/>
  <c r="E1035" i="7"/>
  <c r="G1035" i="7" s="1"/>
  <c r="E1036" i="7"/>
  <c r="E1037" i="7"/>
  <c r="E1038" i="7"/>
  <c r="E1039" i="7"/>
  <c r="E1040" i="7"/>
  <c r="E1041" i="7"/>
  <c r="E1042" i="7"/>
  <c r="E1043" i="7"/>
  <c r="E1044" i="7"/>
  <c r="E1045" i="7"/>
  <c r="E1046" i="7"/>
  <c r="G1046" i="7" s="1"/>
  <c r="E1047" i="7"/>
  <c r="G1047" i="7" s="1"/>
  <c r="E1048" i="7"/>
  <c r="E1049" i="7"/>
  <c r="E1050" i="7"/>
  <c r="E1051" i="7"/>
  <c r="E1052" i="7"/>
  <c r="E1053" i="7"/>
  <c r="E1054" i="7"/>
  <c r="E1055" i="7"/>
  <c r="E1056" i="7"/>
  <c r="E1057" i="7"/>
  <c r="E1058" i="7"/>
  <c r="G1058" i="7" s="1"/>
  <c r="E1059" i="7"/>
  <c r="G1059" i="7" s="1"/>
  <c r="E1060" i="7"/>
  <c r="E1061" i="7"/>
  <c r="E1062" i="7"/>
  <c r="E1063" i="7"/>
  <c r="E1064" i="7"/>
  <c r="E1065" i="7"/>
  <c r="E1066" i="7"/>
  <c r="E1067" i="7"/>
  <c r="E1068" i="7"/>
  <c r="E1069" i="7"/>
  <c r="E1070" i="7"/>
  <c r="G1070" i="7" s="1"/>
  <c r="E1071" i="7"/>
  <c r="G1071" i="7" s="1"/>
  <c r="E1072" i="7"/>
  <c r="E1073" i="7"/>
  <c r="E1074" i="7"/>
  <c r="E1075" i="7"/>
  <c r="E1076" i="7"/>
  <c r="E1077" i="7"/>
  <c r="E1078" i="7"/>
  <c r="E1079" i="7"/>
  <c r="E1080" i="7"/>
  <c r="E1081" i="7"/>
  <c r="E1082" i="7"/>
  <c r="G1082" i="7" s="1"/>
  <c r="E1083" i="7"/>
  <c r="G1083" i="7" s="1"/>
  <c r="E1084" i="7"/>
  <c r="E1085" i="7"/>
  <c r="E1086" i="7"/>
  <c r="E1087" i="7"/>
  <c r="E1088" i="7"/>
  <c r="E1089" i="7"/>
  <c r="E1090" i="7"/>
  <c r="E1091" i="7"/>
  <c r="E1092" i="7"/>
  <c r="E1093" i="7"/>
  <c r="E1094" i="7"/>
  <c r="G1094" i="7" s="1"/>
  <c r="E1095" i="7"/>
  <c r="G1095" i="7" s="1"/>
  <c r="E1096" i="7"/>
  <c r="E1097" i="7"/>
  <c r="E1098" i="7"/>
  <c r="E1099" i="7"/>
  <c r="E1100" i="7"/>
  <c r="E1101" i="7"/>
  <c r="E1102" i="7"/>
  <c r="E1103" i="7"/>
  <c r="E1104" i="7"/>
  <c r="E1105" i="7"/>
  <c r="E1106" i="7"/>
  <c r="G1106" i="7" s="1"/>
  <c r="E1107" i="7"/>
  <c r="G1107" i="7" s="1"/>
  <c r="E1108" i="7"/>
  <c r="E1109" i="7"/>
  <c r="E1110" i="7"/>
  <c r="E1111" i="7"/>
  <c r="E1112" i="7"/>
  <c r="E1113" i="7"/>
  <c r="E1114" i="7"/>
  <c r="E1115" i="7"/>
  <c r="E1116" i="7"/>
  <c r="E1117" i="7"/>
  <c r="E1118" i="7"/>
  <c r="G1118" i="7" s="1"/>
  <c r="E1119" i="7"/>
  <c r="G1119" i="7" s="1"/>
  <c r="E1120" i="7"/>
  <c r="E1121" i="7"/>
  <c r="E1122" i="7"/>
  <c r="E1123" i="7"/>
  <c r="E1124" i="7"/>
  <c r="E1125" i="7"/>
  <c r="E1126" i="7"/>
  <c r="E1127" i="7"/>
  <c r="E1128" i="7"/>
  <c r="E1129" i="7"/>
  <c r="E1130" i="7"/>
  <c r="G1130" i="7" s="1"/>
  <c r="E1131" i="7"/>
  <c r="G1131" i="7" s="1"/>
  <c r="E1132" i="7"/>
  <c r="E1133" i="7"/>
  <c r="E1134" i="7"/>
  <c r="E1135" i="7"/>
  <c r="E1136" i="7"/>
  <c r="E1137" i="7"/>
  <c r="E1138" i="7"/>
  <c r="E1139" i="7"/>
  <c r="E1140" i="7"/>
  <c r="E1141" i="7"/>
  <c r="E1142" i="7"/>
  <c r="G1142" i="7" s="1"/>
  <c r="E1143" i="7"/>
  <c r="G1143" i="7" s="1"/>
  <c r="E1144" i="7"/>
  <c r="E1145" i="7"/>
  <c r="E1146" i="7"/>
  <c r="E1147" i="7"/>
  <c r="E1148" i="7"/>
  <c r="E1149" i="7"/>
  <c r="E1150" i="7"/>
  <c r="E1151" i="7"/>
  <c r="E1152" i="7"/>
  <c r="E1153" i="7"/>
  <c r="E1154" i="7"/>
  <c r="G1154" i="7" s="1"/>
  <c r="E1155" i="7"/>
  <c r="G1155" i="7" s="1"/>
  <c r="E1156" i="7"/>
  <c r="E1157" i="7"/>
  <c r="E1158" i="7"/>
  <c r="E1159" i="7"/>
  <c r="E1160" i="7"/>
  <c r="E1161" i="7"/>
  <c r="E1162" i="7"/>
  <c r="E1163" i="7"/>
  <c r="E1164" i="7"/>
  <c r="E1165" i="7"/>
  <c r="E1166" i="7"/>
  <c r="G1166" i="7" s="1"/>
  <c r="E1167" i="7"/>
  <c r="G1167" i="7" s="1"/>
  <c r="E1168" i="7"/>
  <c r="E1169" i="7"/>
  <c r="E1170" i="7"/>
  <c r="E1171" i="7"/>
  <c r="E1172" i="7"/>
  <c r="E1173" i="7"/>
  <c r="E1174" i="7"/>
  <c r="E1175" i="7"/>
  <c r="E1176" i="7"/>
  <c r="E1177" i="7"/>
  <c r="E1178" i="7"/>
  <c r="G1178" i="7" s="1"/>
  <c r="E1179" i="7"/>
  <c r="G1179" i="7" s="1"/>
  <c r="E1180" i="7"/>
  <c r="E1181" i="7"/>
  <c r="E1182" i="7"/>
  <c r="E1183" i="7"/>
  <c r="E1184" i="7"/>
  <c r="E1185" i="7"/>
  <c r="E1186" i="7"/>
  <c r="E1187" i="7"/>
  <c r="E1188" i="7"/>
  <c r="E1189" i="7"/>
  <c r="E1190" i="7"/>
  <c r="G1190" i="7" s="1"/>
  <c r="E1191" i="7"/>
  <c r="G1191" i="7" s="1"/>
  <c r="E1192" i="7"/>
  <c r="E1193" i="7"/>
  <c r="E1194" i="7"/>
  <c r="E1195" i="7"/>
  <c r="E1196" i="7"/>
  <c r="E1197" i="7"/>
  <c r="E1198" i="7"/>
  <c r="E1199" i="7"/>
  <c r="E1200" i="7"/>
  <c r="E1201" i="7"/>
  <c r="E1202" i="7"/>
  <c r="G1202" i="7" s="1"/>
  <c r="E1203" i="7"/>
  <c r="G1203" i="7" s="1"/>
  <c r="E1204" i="7"/>
  <c r="E1205" i="7"/>
  <c r="E1206" i="7"/>
  <c r="E1207" i="7"/>
  <c r="E1208" i="7"/>
  <c r="E1209" i="7"/>
  <c r="E1210" i="7"/>
  <c r="E1211" i="7"/>
  <c r="E1212" i="7"/>
  <c r="E1213" i="7"/>
  <c r="E1214" i="7"/>
  <c r="G1214" i="7" s="1"/>
  <c r="E1215" i="7"/>
  <c r="G1215" i="7" s="1"/>
  <c r="E1216" i="7"/>
  <c r="E1217" i="7"/>
  <c r="E1218" i="7"/>
  <c r="E1219" i="7"/>
  <c r="E1220" i="7"/>
  <c r="E1221" i="7"/>
  <c r="E1222" i="7"/>
  <c r="E1223" i="7"/>
  <c r="E1224" i="7"/>
  <c r="E1225" i="7"/>
  <c r="E1226" i="7"/>
  <c r="G1226" i="7" s="1"/>
  <c r="E1227" i="7"/>
  <c r="G1227" i="7" s="1"/>
  <c r="E1228" i="7"/>
  <c r="E1229" i="7"/>
  <c r="E1230" i="7"/>
  <c r="E1231" i="7"/>
  <c r="E1232" i="7"/>
  <c r="E1233" i="7"/>
  <c r="E1234" i="7"/>
  <c r="E1235" i="7"/>
  <c r="E1236" i="7"/>
  <c r="E1237" i="7"/>
  <c r="E1238" i="7"/>
  <c r="G1238" i="7" s="1"/>
  <c r="E1239" i="7"/>
  <c r="G1239" i="7" s="1"/>
  <c r="E1240" i="7"/>
  <c r="E1241" i="7"/>
  <c r="E1242" i="7"/>
  <c r="E1243" i="7"/>
  <c r="E1244" i="7"/>
  <c r="E1245" i="7"/>
  <c r="E1246" i="7"/>
  <c r="E1247" i="7"/>
  <c r="E1248" i="7"/>
  <c r="E1249" i="7"/>
  <c r="E1250" i="7"/>
  <c r="G1250" i="7" s="1"/>
  <c r="E1251" i="7"/>
  <c r="G1251" i="7" s="1"/>
  <c r="E1252" i="7"/>
  <c r="E1253" i="7"/>
  <c r="E1254" i="7"/>
  <c r="E1255" i="7"/>
  <c r="E1256" i="7"/>
  <c r="E1257" i="7"/>
  <c r="E1258" i="7"/>
  <c r="E1259" i="7"/>
  <c r="E1260" i="7"/>
  <c r="E1261" i="7"/>
  <c r="E1262" i="7"/>
  <c r="G1262" i="7" s="1"/>
  <c r="E1263" i="7"/>
  <c r="G1263" i="7" s="1"/>
  <c r="E1264" i="7"/>
  <c r="E1265" i="7"/>
  <c r="E1266" i="7"/>
  <c r="E1267" i="7"/>
  <c r="E1268" i="7"/>
  <c r="E1269" i="7"/>
  <c r="E1270" i="7"/>
  <c r="E1271" i="7"/>
  <c r="E1272" i="7"/>
  <c r="E1273" i="7"/>
  <c r="E1274" i="7"/>
  <c r="G1274" i="7" s="1"/>
  <c r="E1275" i="7"/>
  <c r="G1275" i="7" s="1"/>
  <c r="E1276" i="7"/>
  <c r="E1277" i="7"/>
  <c r="E1278" i="7"/>
  <c r="E1279" i="7"/>
  <c r="E1280" i="7"/>
  <c r="E1281" i="7"/>
  <c r="E1282" i="7"/>
  <c r="E1283" i="7"/>
  <c r="E1284" i="7"/>
  <c r="E1285" i="7"/>
  <c r="E1286" i="7"/>
  <c r="G1286" i="7" s="1"/>
  <c r="E1287" i="7"/>
  <c r="G1287" i="7" s="1"/>
  <c r="E1288" i="7"/>
  <c r="E1289" i="7"/>
  <c r="E1290" i="7"/>
  <c r="E1291" i="7"/>
  <c r="E1292" i="7"/>
  <c r="E1293" i="7"/>
  <c r="E1294" i="7"/>
  <c r="E1295" i="7"/>
  <c r="E1296" i="7"/>
  <c r="E1297" i="7"/>
  <c r="E1298" i="7"/>
  <c r="G1298" i="7" s="1"/>
  <c r="E1299" i="7"/>
  <c r="G1299" i="7" s="1"/>
  <c r="E1300" i="7"/>
  <c r="E1301" i="7"/>
  <c r="E1302" i="7"/>
  <c r="E1303" i="7"/>
  <c r="E1304" i="7"/>
  <c r="E1305" i="7"/>
  <c r="E1306" i="7"/>
  <c r="E1307" i="7"/>
  <c r="E1308" i="7"/>
  <c r="E1309" i="7"/>
  <c r="E1310" i="7"/>
  <c r="G1310" i="7" s="1"/>
  <c r="E1311" i="7"/>
  <c r="G1311" i="7" s="1"/>
  <c r="E1312" i="7"/>
  <c r="E1313" i="7"/>
  <c r="E1314" i="7"/>
  <c r="E1315" i="7"/>
  <c r="E1316" i="7"/>
  <c r="E1317" i="7"/>
  <c r="E1318" i="7"/>
  <c r="E1319" i="7"/>
  <c r="E1320" i="7"/>
  <c r="E1321" i="7"/>
  <c r="E1322" i="7"/>
  <c r="G1322" i="7" s="1"/>
  <c r="E1323" i="7"/>
  <c r="G1323" i="7" s="1"/>
  <c r="E1324" i="7"/>
  <c r="E1325" i="7"/>
  <c r="E1326" i="7"/>
  <c r="E1327" i="7"/>
  <c r="E1328" i="7"/>
  <c r="E1329" i="7"/>
  <c r="E1330" i="7"/>
  <c r="E1331" i="7"/>
  <c r="E1332" i="7"/>
  <c r="E1333" i="7"/>
  <c r="E1334" i="7"/>
  <c r="G1334" i="7" s="1"/>
  <c r="E1335" i="7"/>
  <c r="G1335" i="7" s="1"/>
  <c r="E1336" i="7"/>
  <c r="E1337" i="7"/>
  <c r="E1338" i="7"/>
  <c r="E1339" i="7"/>
  <c r="E1340" i="7"/>
  <c r="E1341" i="7"/>
  <c r="E1342" i="7"/>
  <c r="E1343" i="7"/>
  <c r="E1344" i="7"/>
  <c r="E1345" i="7"/>
  <c r="E1346" i="7"/>
  <c r="G1346" i="7" s="1"/>
  <c r="E1347" i="7"/>
  <c r="G1347" i="7" s="1"/>
  <c r="E1348" i="7"/>
  <c r="E1349" i="7"/>
  <c r="E1350" i="7"/>
  <c r="E1351" i="7"/>
  <c r="E1352" i="7"/>
  <c r="E1353" i="7"/>
  <c r="E1354" i="7"/>
  <c r="E1355" i="7"/>
  <c r="E1356" i="7"/>
  <c r="E1357" i="7"/>
  <c r="E1358" i="7"/>
  <c r="G1358" i="7" s="1"/>
  <c r="E1359" i="7"/>
  <c r="G1359" i="7" s="1"/>
  <c r="E1360" i="7"/>
  <c r="E1361" i="7"/>
  <c r="E1362" i="7"/>
  <c r="E1363" i="7"/>
  <c r="E1364" i="7"/>
  <c r="E1365" i="7"/>
  <c r="E1366" i="7"/>
  <c r="E1367" i="7"/>
  <c r="E1368" i="7"/>
  <c r="E1369" i="7"/>
  <c r="E1370" i="7"/>
  <c r="G1370" i="7" s="1"/>
  <c r="E1371" i="7"/>
  <c r="G1371" i="7" s="1"/>
  <c r="E1372" i="7"/>
  <c r="E1373" i="7"/>
  <c r="E1374" i="7"/>
  <c r="E1375" i="7"/>
  <c r="E1376" i="7"/>
  <c r="E1377" i="7"/>
  <c r="E1378" i="7"/>
  <c r="E1379" i="7"/>
  <c r="E1380" i="7"/>
  <c r="E1381" i="7"/>
  <c r="E1382" i="7"/>
  <c r="G1382" i="7" s="1"/>
  <c r="E1383" i="7"/>
  <c r="G1383" i="7" s="1"/>
  <c r="E1384" i="7"/>
  <c r="E1385" i="7"/>
  <c r="E1386" i="7"/>
  <c r="E1387" i="7"/>
  <c r="E1388" i="7"/>
  <c r="E1389" i="7"/>
  <c r="E1390" i="7"/>
  <c r="E1391" i="7"/>
  <c r="E1392" i="7"/>
  <c r="E1393" i="7"/>
  <c r="E1394" i="7"/>
  <c r="G1394" i="7" s="1"/>
  <c r="E1395" i="7"/>
  <c r="G1395" i="7" s="1"/>
  <c r="E1396" i="7"/>
  <c r="E1397" i="7"/>
  <c r="E1398" i="7"/>
  <c r="E1399" i="7"/>
  <c r="E1400" i="7"/>
  <c r="E1401" i="7"/>
  <c r="E1402" i="7"/>
  <c r="E1403" i="7"/>
  <c r="E1404" i="7"/>
  <c r="E1405" i="7"/>
  <c r="E1406" i="7"/>
  <c r="G1406" i="7" s="1"/>
  <c r="E1407" i="7"/>
  <c r="G1407" i="7" s="1"/>
  <c r="E1408" i="7"/>
  <c r="E1409" i="7"/>
  <c r="E1410" i="7"/>
  <c r="E1411" i="7"/>
  <c r="E1412" i="7"/>
  <c r="E1413" i="7"/>
  <c r="E1414" i="7"/>
  <c r="E1415" i="7"/>
  <c r="E1416" i="7"/>
  <c r="E1417" i="7"/>
  <c r="E1418" i="7"/>
  <c r="G1418" i="7" s="1"/>
  <c r="E1419" i="7"/>
  <c r="G1419" i="7" s="1"/>
  <c r="E1420" i="7"/>
  <c r="E1421" i="7"/>
  <c r="E1422" i="7"/>
  <c r="E1423" i="7"/>
  <c r="E1424" i="7"/>
  <c r="E1425" i="7"/>
  <c r="E1426" i="7"/>
  <c r="E1427" i="7"/>
  <c r="E1428" i="7"/>
  <c r="E1429" i="7"/>
  <c r="E1430" i="7"/>
  <c r="G1430" i="7" s="1"/>
  <c r="E1431" i="7"/>
  <c r="G1431" i="7" s="1"/>
  <c r="E1432" i="7"/>
  <c r="E1433" i="7"/>
  <c r="E1434" i="7"/>
  <c r="E1435" i="7"/>
  <c r="E1436" i="7"/>
  <c r="E1437" i="7"/>
  <c r="E1438" i="7"/>
  <c r="E1439" i="7"/>
  <c r="E1440" i="7"/>
  <c r="E1441" i="7"/>
  <c r="E1442" i="7"/>
  <c r="G1442" i="7" s="1"/>
  <c r="E1443" i="7"/>
  <c r="G1443" i="7" s="1"/>
  <c r="E1444" i="7"/>
  <c r="E1445" i="7"/>
  <c r="E1446" i="7"/>
  <c r="E1447" i="7"/>
  <c r="E1448" i="7"/>
  <c r="E1449" i="7"/>
  <c r="E1450" i="7"/>
  <c r="E1451" i="7"/>
  <c r="E1452" i="7"/>
  <c r="E1453" i="7"/>
  <c r="E1454" i="7"/>
  <c r="G1454" i="7" s="1"/>
  <c r="E1455" i="7"/>
  <c r="G1455" i="7" s="1"/>
  <c r="E1456" i="7"/>
  <c r="E1457" i="7"/>
  <c r="E1458" i="7"/>
  <c r="E1459" i="7"/>
  <c r="E1460" i="7"/>
  <c r="E1461" i="7"/>
  <c r="E1462" i="7"/>
  <c r="E1463" i="7"/>
  <c r="E1464" i="7"/>
  <c r="E1465" i="7"/>
  <c r="E1466" i="7"/>
  <c r="G1466" i="7" s="1"/>
  <c r="E1467" i="7"/>
  <c r="G1467" i="7" s="1"/>
  <c r="E1468" i="7"/>
  <c r="E1469" i="7"/>
  <c r="E1470" i="7"/>
  <c r="E1471" i="7"/>
  <c r="E1472" i="7"/>
  <c r="E1473" i="7"/>
  <c r="E1474" i="7"/>
  <c r="E1475" i="7"/>
  <c r="E1476" i="7"/>
  <c r="E1477" i="7"/>
  <c r="E1478" i="7"/>
  <c r="G1478" i="7" s="1"/>
  <c r="E1479" i="7"/>
  <c r="G1479" i="7" s="1"/>
  <c r="E1480" i="7"/>
  <c r="E1481" i="7"/>
  <c r="E1482" i="7"/>
  <c r="E1483" i="7"/>
  <c r="E1484" i="7"/>
  <c r="E1485" i="7"/>
  <c r="E1486" i="7"/>
  <c r="E1487" i="7"/>
  <c r="E1488" i="7"/>
  <c r="E1489" i="7"/>
  <c r="E1490" i="7"/>
  <c r="G1490" i="7" s="1"/>
  <c r="E1491" i="7"/>
  <c r="G1491" i="7" s="1"/>
  <c r="E1492" i="7"/>
  <c r="E1493" i="7"/>
  <c r="E1494" i="7"/>
  <c r="E1495" i="7"/>
  <c r="E1496" i="7"/>
  <c r="E1497" i="7"/>
  <c r="E1498" i="7"/>
  <c r="E1499" i="7"/>
  <c r="E1500" i="7"/>
  <c r="E1501" i="7"/>
  <c r="E1502" i="7"/>
  <c r="G1502" i="7" s="1"/>
  <c r="E1503" i="7"/>
  <c r="G1503" i="7" s="1"/>
  <c r="E1504" i="7"/>
  <c r="E1505" i="7"/>
  <c r="E1506" i="7"/>
  <c r="E1507" i="7"/>
  <c r="E1508" i="7"/>
  <c r="E1509" i="7"/>
  <c r="E1510" i="7"/>
  <c r="E1511" i="7"/>
  <c r="E1512" i="7"/>
  <c r="E1513" i="7"/>
  <c r="E1514" i="7"/>
  <c r="G1514" i="7" s="1"/>
  <c r="E1515" i="7"/>
  <c r="G1515" i="7" s="1"/>
  <c r="E1516" i="7"/>
  <c r="E1517" i="7"/>
  <c r="E1518" i="7"/>
  <c r="E1519" i="7"/>
  <c r="E1520" i="7"/>
  <c r="E1521" i="7"/>
  <c r="E1522" i="7"/>
  <c r="E1523" i="7"/>
  <c r="E1524" i="7"/>
  <c r="E1525" i="7"/>
  <c r="E1526" i="7"/>
  <c r="G1526" i="7" s="1"/>
  <c r="E1527" i="7"/>
  <c r="G1527" i="7" s="1"/>
  <c r="E1528" i="7"/>
  <c r="E1529" i="7"/>
  <c r="E1530" i="7"/>
  <c r="E1531" i="7"/>
  <c r="E1532" i="7"/>
  <c r="E1533" i="7"/>
  <c r="E1534" i="7"/>
  <c r="E1535" i="7"/>
  <c r="E1536" i="7"/>
  <c r="E1537" i="7"/>
  <c r="E1538" i="7"/>
  <c r="G1538" i="7" s="1"/>
  <c r="E1539" i="7"/>
  <c r="G1539" i="7" s="1"/>
  <c r="E1540" i="7"/>
  <c r="E1541" i="7"/>
  <c r="E1542" i="7"/>
  <c r="E1543" i="7"/>
  <c r="E1544" i="7"/>
  <c r="E1545" i="7"/>
  <c r="E1546" i="7"/>
  <c r="E1547" i="7"/>
  <c r="E1548" i="7"/>
  <c r="E1549" i="7"/>
  <c r="E1550" i="7"/>
  <c r="G1550" i="7" s="1"/>
  <c r="E1551" i="7"/>
  <c r="G1551" i="7" s="1"/>
  <c r="E1552" i="7"/>
  <c r="E1553" i="7"/>
  <c r="E1554" i="7"/>
  <c r="E1555" i="7"/>
  <c r="E1556" i="7"/>
  <c r="E1557" i="7"/>
  <c r="E1558" i="7"/>
  <c r="E1559" i="7"/>
  <c r="E1560" i="7"/>
  <c r="E1561" i="7"/>
  <c r="E1562" i="7"/>
  <c r="G1562" i="7" s="1"/>
  <c r="E1563" i="7"/>
  <c r="G1563" i="7" s="1"/>
  <c r="E1564" i="7"/>
  <c r="E1565" i="7"/>
  <c r="E1566" i="7"/>
  <c r="E1567" i="7"/>
  <c r="E1568" i="7"/>
  <c r="E1569" i="7"/>
  <c r="E1570" i="7"/>
  <c r="E1571" i="7"/>
  <c r="E1572" i="7"/>
  <c r="E1573" i="7"/>
  <c r="E1574" i="7"/>
  <c r="G1574" i="7" s="1"/>
  <c r="E1575" i="7"/>
  <c r="G1575" i="7" s="1"/>
  <c r="E1576" i="7"/>
  <c r="E1577" i="7"/>
  <c r="E1578" i="7"/>
  <c r="E1579" i="7"/>
  <c r="E1580" i="7"/>
  <c r="E1581" i="7"/>
  <c r="E1582" i="7"/>
  <c r="E1583" i="7"/>
  <c r="E1584" i="7"/>
  <c r="E1585" i="7"/>
  <c r="E1586" i="7"/>
  <c r="G1586" i="7" s="1"/>
  <c r="E1587" i="7"/>
  <c r="G1587" i="7" s="1"/>
  <c r="E1588" i="7"/>
  <c r="E1589" i="7"/>
  <c r="E1590" i="7"/>
  <c r="E1591" i="7"/>
  <c r="E1592" i="7"/>
  <c r="E1593" i="7"/>
  <c r="E1594" i="7"/>
  <c r="E1595" i="7"/>
  <c r="E1596" i="7"/>
  <c r="E1597" i="7"/>
  <c r="E1598" i="7"/>
  <c r="G1598" i="7" s="1"/>
  <c r="E1599" i="7"/>
  <c r="G1599" i="7" s="1"/>
  <c r="E1600" i="7"/>
  <c r="E1601" i="7"/>
  <c r="E1602" i="7"/>
  <c r="E1603" i="7"/>
  <c r="E1604" i="7"/>
  <c r="E1605" i="7"/>
  <c r="E1606" i="7"/>
  <c r="E1607" i="7"/>
  <c r="E1608" i="7"/>
  <c r="E1609" i="7"/>
  <c r="E1610" i="7"/>
  <c r="G1610" i="7" s="1"/>
  <c r="E1611" i="7"/>
  <c r="G1611" i="7" s="1"/>
  <c r="E1612" i="7"/>
  <c r="E1613" i="7"/>
  <c r="E1614" i="7"/>
  <c r="E1615" i="7"/>
  <c r="E1616" i="7"/>
  <c r="E1617" i="7"/>
  <c r="E1618" i="7"/>
  <c r="E1619" i="7"/>
  <c r="E1620" i="7"/>
  <c r="E1621" i="7"/>
  <c r="E1622" i="7"/>
  <c r="G1622" i="7" s="1"/>
  <c r="E1623" i="7"/>
  <c r="G1623" i="7" s="1"/>
  <c r="E1624" i="7"/>
  <c r="E1625" i="7"/>
  <c r="E1626" i="7"/>
  <c r="E1627" i="7"/>
  <c r="E1628" i="7"/>
  <c r="E1629" i="7"/>
  <c r="E1630" i="7"/>
  <c r="E1631" i="7"/>
  <c r="E1632" i="7"/>
  <c r="E1633" i="7"/>
  <c r="E1634" i="7"/>
  <c r="G1634" i="7" s="1"/>
  <c r="E1635" i="7"/>
  <c r="G1635" i="7" s="1"/>
  <c r="E1636" i="7"/>
  <c r="E1637" i="7"/>
  <c r="E1638" i="7"/>
  <c r="E1639" i="7"/>
  <c r="E1640" i="7"/>
  <c r="E1641" i="7"/>
  <c r="E1642" i="7"/>
  <c r="E1643" i="7"/>
  <c r="E1644" i="7"/>
  <c r="E1645" i="7"/>
  <c r="E1646" i="7"/>
  <c r="G1646" i="7" s="1"/>
  <c r="E1647" i="7"/>
  <c r="G1647" i="7" s="1"/>
  <c r="E1648" i="7"/>
  <c r="E1649" i="7"/>
  <c r="E1650" i="7"/>
  <c r="E1651" i="7"/>
  <c r="E1652" i="7"/>
  <c r="E1653" i="7"/>
  <c r="E1654" i="7"/>
  <c r="E1655" i="7"/>
  <c r="E1656" i="7"/>
  <c r="E1657" i="7"/>
  <c r="E1658" i="7"/>
  <c r="G1658" i="7" s="1"/>
  <c r="E1659" i="7"/>
  <c r="G1659" i="7" s="1"/>
  <c r="E1660" i="7"/>
  <c r="E1661" i="7"/>
  <c r="E1662" i="7"/>
  <c r="E1663" i="7"/>
  <c r="E1664" i="7"/>
  <c r="E1665" i="7"/>
  <c r="E1666" i="7"/>
  <c r="E1667" i="7"/>
  <c r="E1668" i="7"/>
  <c r="E1669" i="7"/>
  <c r="E1670" i="7"/>
  <c r="G1670" i="7" s="1"/>
  <c r="E1671" i="7"/>
  <c r="G1671" i="7" s="1"/>
  <c r="E1672" i="7"/>
  <c r="E1673" i="7"/>
  <c r="E1674" i="7"/>
  <c r="E1675" i="7"/>
  <c r="E1676" i="7"/>
  <c r="E1677" i="7"/>
  <c r="E1678" i="7"/>
  <c r="E1679" i="7"/>
  <c r="E1680" i="7"/>
  <c r="E1681" i="7"/>
  <c r="E1682" i="7"/>
  <c r="G1682" i="7" s="1"/>
  <c r="E1683" i="7"/>
  <c r="G1683" i="7" s="1"/>
  <c r="E1684" i="7"/>
  <c r="E1685" i="7"/>
  <c r="E1686" i="7"/>
  <c r="E1687" i="7"/>
  <c r="E1688" i="7"/>
  <c r="E1689" i="7"/>
  <c r="E1690" i="7"/>
  <c r="E1691" i="7"/>
  <c r="E1692" i="7"/>
  <c r="E1693" i="7"/>
  <c r="E1694" i="7"/>
  <c r="G1694" i="7" s="1"/>
  <c r="E1695" i="7"/>
  <c r="G1695" i="7" s="1"/>
  <c r="E1696" i="7"/>
  <c r="E1697" i="7"/>
  <c r="E1698" i="7"/>
  <c r="E1699" i="7"/>
  <c r="E1700" i="7"/>
  <c r="E1701" i="7"/>
  <c r="E1702" i="7"/>
  <c r="E1703" i="7"/>
  <c r="E1704" i="7"/>
  <c r="E1705" i="7"/>
  <c r="E1706" i="7"/>
  <c r="G1706" i="7" s="1"/>
  <c r="E1707" i="7"/>
  <c r="G1707" i="7" s="1"/>
  <c r="E1708" i="7"/>
  <c r="E1709" i="7"/>
  <c r="E1710" i="7"/>
  <c r="E1711" i="7"/>
  <c r="E1712" i="7"/>
  <c r="E1713" i="7"/>
  <c r="E1714" i="7"/>
  <c r="E1715" i="7"/>
  <c r="E1716" i="7"/>
  <c r="E1717" i="7"/>
  <c r="E1718" i="7"/>
  <c r="G1718" i="7" s="1"/>
  <c r="E1719" i="7"/>
  <c r="G1719" i="7" s="1"/>
  <c r="E1720" i="7"/>
  <c r="E1721" i="7"/>
  <c r="E1722" i="7"/>
  <c r="E1723" i="7"/>
  <c r="E1724" i="7"/>
  <c r="E1725" i="7"/>
  <c r="E1726" i="7"/>
  <c r="E1727" i="7"/>
  <c r="E1728" i="7"/>
  <c r="E1729" i="7"/>
  <c r="E1730" i="7"/>
  <c r="G1730" i="7" s="1"/>
  <c r="E1731" i="7"/>
  <c r="G1731" i="7" s="1"/>
  <c r="E1732" i="7"/>
  <c r="E1733" i="7"/>
  <c r="E1734" i="7"/>
  <c r="E1735" i="7"/>
  <c r="E1736" i="7"/>
  <c r="E1737" i="7"/>
  <c r="E1738" i="7"/>
  <c r="E1739" i="7"/>
  <c r="E1740" i="7"/>
  <c r="E1741" i="7"/>
  <c r="E1742" i="7"/>
  <c r="G1742" i="7" s="1"/>
  <c r="E1743" i="7"/>
  <c r="G1743" i="7" s="1"/>
  <c r="E1744" i="7"/>
  <c r="E1745" i="7"/>
  <c r="E1746" i="7"/>
  <c r="E1747" i="7"/>
  <c r="E1748" i="7"/>
  <c r="E1749" i="7"/>
  <c r="E1750" i="7"/>
  <c r="E1751" i="7"/>
  <c r="E1752" i="7"/>
  <c r="E1753" i="7"/>
  <c r="E1754" i="7"/>
  <c r="G1754" i="7" s="1"/>
  <c r="E1755" i="7"/>
  <c r="G1755" i="7" s="1"/>
  <c r="E1756" i="7"/>
  <c r="E1757" i="7"/>
  <c r="E1758" i="7"/>
  <c r="E1759" i="7"/>
  <c r="E1760" i="7"/>
  <c r="E1761" i="7"/>
  <c r="E1762" i="7"/>
  <c r="E1763" i="7"/>
  <c r="E1764" i="7"/>
  <c r="E1765" i="7"/>
  <c r="E1766" i="7"/>
  <c r="G1766" i="7" s="1"/>
  <c r="E1767" i="7"/>
  <c r="G1767" i="7" s="1"/>
  <c r="E1768" i="7"/>
  <c r="E1769" i="7"/>
  <c r="E1770" i="7"/>
  <c r="E1771" i="7"/>
  <c r="E1772" i="7"/>
  <c r="E1773" i="7"/>
  <c r="E1774" i="7"/>
  <c r="E1775" i="7"/>
  <c r="E1776" i="7"/>
  <c r="E1777" i="7"/>
  <c r="E1778" i="7"/>
  <c r="G1778" i="7" s="1"/>
  <c r="E1779" i="7"/>
  <c r="G1779" i="7" s="1"/>
  <c r="E1780" i="7"/>
  <c r="E1781" i="7"/>
  <c r="E1782" i="7"/>
  <c r="E1783" i="7"/>
  <c r="E1784" i="7"/>
  <c r="E1785" i="7"/>
  <c r="E1786" i="7"/>
  <c r="E1787" i="7"/>
  <c r="E1788" i="7"/>
  <c r="E1789" i="7"/>
  <c r="E1790" i="7"/>
  <c r="G1790" i="7" s="1"/>
  <c r="E1791" i="7"/>
  <c r="G1791" i="7" s="1"/>
  <c r="E1792" i="7"/>
  <c r="E1793" i="7"/>
  <c r="E1794" i="7"/>
  <c r="E1795" i="7"/>
  <c r="E1796" i="7"/>
  <c r="E1797" i="7"/>
  <c r="E1798" i="7"/>
  <c r="E1799" i="7"/>
  <c r="E1800" i="7"/>
  <c r="E1801" i="7"/>
  <c r="E1802" i="7"/>
  <c r="G1802" i="7" s="1"/>
  <c r="E1803" i="7"/>
  <c r="G1803" i="7" s="1"/>
  <c r="E1804" i="7"/>
  <c r="E1805" i="7"/>
  <c r="E1806" i="7"/>
  <c r="E1807" i="7"/>
  <c r="E1808" i="7"/>
  <c r="E1809" i="7"/>
  <c r="E1810" i="7"/>
  <c r="E1811" i="7"/>
  <c r="E1812" i="7"/>
  <c r="E1813" i="7"/>
  <c r="E1814" i="7"/>
  <c r="G1814" i="7" s="1"/>
  <c r="E1815" i="7"/>
  <c r="G1815" i="7" s="1"/>
  <c r="E1816" i="7"/>
  <c r="E1817" i="7"/>
  <c r="E1818" i="7"/>
  <c r="E1819" i="7"/>
  <c r="E1820" i="7"/>
  <c r="E1821" i="7"/>
  <c r="E1822" i="7"/>
  <c r="E1823" i="7"/>
  <c r="E1824" i="7"/>
  <c r="E1825" i="7"/>
  <c r="E1826" i="7"/>
  <c r="G1826" i="7" s="1"/>
  <c r="E1827" i="7"/>
  <c r="G1827" i="7" s="1"/>
  <c r="E1828" i="7"/>
  <c r="E1829" i="7"/>
  <c r="E1830" i="7"/>
  <c r="E1831" i="7"/>
  <c r="E1832" i="7"/>
  <c r="E1833" i="7"/>
  <c r="E1834" i="7"/>
  <c r="E1835" i="7"/>
  <c r="E1836" i="7"/>
  <c r="E1837" i="7"/>
  <c r="E1838" i="7"/>
  <c r="G1838" i="7" s="1"/>
  <c r="E1839" i="7"/>
  <c r="G1839" i="7" s="1"/>
  <c r="E1840" i="7"/>
  <c r="E1841" i="7"/>
  <c r="E1842" i="7"/>
  <c r="E1843" i="7"/>
  <c r="E1844" i="7"/>
  <c r="E1845" i="7"/>
  <c r="E1846" i="7"/>
  <c r="E1847" i="7"/>
  <c r="E1848" i="7"/>
  <c r="E1849" i="7"/>
  <c r="E1850" i="7"/>
  <c r="G1850" i="7" s="1"/>
  <c r="E1851" i="7"/>
  <c r="G1851" i="7" s="1"/>
  <c r="E1852" i="7"/>
  <c r="E1853" i="7"/>
  <c r="E1854" i="7"/>
  <c r="E1855" i="7"/>
  <c r="E1856" i="7"/>
  <c r="E1857" i="7"/>
  <c r="E1858" i="7"/>
  <c r="E1859" i="7"/>
  <c r="E1860" i="7"/>
  <c r="E1861" i="7"/>
  <c r="E1862" i="7"/>
  <c r="G1862" i="7" s="1"/>
  <c r="E1863" i="7"/>
  <c r="G1863" i="7" s="1"/>
  <c r="E1864" i="7"/>
  <c r="E1865" i="7"/>
  <c r="E1866" i="7"/>
  <c r="E1867" i="7"/>
  <c r="E1868" i="7"/>
  <c r="E1869" i="7"/>
  <c r="E1870" i="7"/>
  <c r="E1871" i="7"/>
  <c r="E1872" i="7"/>
  <c r="E1873" i="7"/>
  <c r="E1874" i="7"/>
  <c r="G1874" i="7" s="1"/>
  <c r="E1875" i="7"/>
  <c r="G1875" i="7" s="1"/>
  <c r="E1876" i="7"/>
  <c r="E1877" i="7"/>
  <c r="E1878" i="7"/>
  <c r="E1879" i="7"/>
  <c r="E1880" i="7"/>
  <c r="E1881" i="7"/>
  <c r="E1882" i="7"/>
  <c r="E1883" i="7"/>
  <c r="E1884" i="7"/>
  <c r="E1885" i="7"/>
  <c r="E1886" i="7"/>
  <c r="G1886" i="7" s="1"/>
  <c r="E1887" i="7"/>
  <c r="G1887" i="7" s="1"/>
  <c r="E1888" i="7"/>
  <c r="E1889" i="7"/>
  <c r="E1890" i="7"/>
  <c r="E1891" i="7"/>
  <c r="E1892" i="7"/>
  <c r="E1893" i="7"/>
  <c r="E1894" i="7"/>
  <c r="E1895" i="7"/>
  <c r="E1896" i="7"/>
  <c r="E1897" i="7"/>
  <c r="E1898" i="7"/>
  <c r="G1898" i="7" s="1"/>
  <c r="E1899" i="7"/>
  <c r="G1899" i="7" s="1"/>
  <c r="E1900" i="7"/>
  <c r="E1901" i="7"/>
  <c r="E1902" i="7"/>
  <c r="E1903" i="7"/>
  <c r="E1904" i="7"/>
  <c r="E1905" i="7"/>
  <c r="E1906" i="7"/>
  <c r="E1907" i="7"/>
  <c r="E1908" i="7"/>
  <c r="E1909" i="7"/>
  <c r="E1910" i="7"/>
  <c r="G1910" i="7" s="1"/>
  <c r="E1911" i="7"/>
  <c r="G1911" i="7" s="1"/>
  <c r="E1912" i="7"/>
  <c r="E1913" i="7"/>
  <c r="E1914" i="7"/>
  <c r="E1915" i="7"/>
  <c r="E1916" i="7"/>
  <c r="E1917" i="7"/>
  <c r="E1918" i="7"/>
  <c r="E1919" i="7"/>
  <c r="E1920" i="7"/>
  <c r="E1921" i="7"/>
  <c r="E1922" i="7"/>
  <c r="G1922" i="7" s="1"/>
  <c r="E1923" i="7"/>
  <c r="G1923" i="7" s="1"/>
  <c r="E1924" i="7"/>
  <c r="E1925" i="7"/>
  <c r="E1926" i="7"/>
  <c r="E1927" i="7"/>
  <c r="E1928" i="7"/>
  <c r="E1929" i="7"/>
  <c r="E1930" i="7"/>
  <c r="E1931" i="7"/>
  <c r="E1932" i="7"/>
  <c r="E1933" i="7"/>
  <c r="E1934" i="7"/>
  <c r="G1934" i="7" s="1"/>
  <c r="E1935" i="7"/>
  <c r="G1935" i="7" s="1"/>
  <c r="E1936" i="7"/>
  <c r="E1937" i="7"/>
  <c r="E1938" i="7"/>
  <c r="E1939" i="7"/>
  <c r="E1940" i="7"/>
  <c r="E1941" i="7"/>
  <c r="E1942" i="7"/>
  <c r="E1943" i="7"/>
  <c r="E1944" i="7"/>
  <c r="E1945" i="7"/>
  <c r="E1946" i="7"/>
  <c r="G1946" i="7" s="1"/>
  <c r="E1947" i="7"/>
  <c r="G1947" i="7" s="1"/>
  <c r="E1948" i="7"/>
  <c r="E1949" i="7"/>
  <c r="E1950" i="7"/>
  <c r="E1951" i="7"/>
  <c r="E1952" i="7"/>
  <c r="E1953" i="7"/>
  <c r="E1954" i="7"/>
  <c r="E1955" i="7"/>
  <c r="E1956" i="7"/>
  <c r="E1957" i="7"/>
  <c r="E1958" i="7"/>
  <c r="G1958" i="7" s="1"/>
  <c r="E1959" i="7"/>
  <c r="G1959" i="7" s="1"/>
  <c r="E1960" i="7"/>
  <c r="E1961" i="7"/>
  <c r="E1962" i="7"/>
  <c r="E1963" i="7"/>
  <c r="E1964" i="7"/>
  <c r="E1965" i="7"/>
  <c r="E1966" i="7"/>
  <c r="E1967" i="7"/>
  <c r="E1968" i="7"/>
  <c r="E1969" i="7"/>
  <c r="E1970" i="7"/>
  <c r="G1970" i="7" s="1"/>
  <c r="E1971" i="7"/>
  <c r="G1971" i="7" s="1"/>
  <c r="E1972" i="7"/>
  <c r="E1973" i="7"/>
  <c r="E1974" i="7"/>
  <c r="E1975" i="7"/>
  <c r="E1976" i="7"/>
  <c r="E1977" i="7"/>
  <c r="E1978" i="7"/>
  <c r="E1979" i="7"/>
  <c r="E1980" i="7"/>
  <c r="E1981" i="7"/>
  <c r="E1982" i="7"/>
  <c r="G1982" i="7" s="1"/>
  <c r="E1983" i="7"/>
  <c r="G1983" i="7" s="1"/>
  <c r="E1984" i="7"/>
  <c r="E1985" i="7"/>
  <c r="E1986" i="7"/>
  <c r="E1987" i="7"/>
  <c r="E1988" i="7"/>
  <c r="E1989" i="7"/>
  <c r="E1990" i="7"/>
  <c r="E1991" i="7"/>
  <c r="E1992" i="7"/>
  <c r="E1993" i="7"/>
  <c r="E1994" i="7"/>
  <c r="G1994" i="7" s="1"/>
  <c r="E1995" i="7"/>
  <c r="G1995" i="7" s="1"/>
  <c r="E1996" i="7"/>
  <c r="E1997" i="7"/>
  <c r="E1998" i="7"/>
  <c r="E1999" i="7"/>
  <c r="E2000" i="7"/>
  <c r="E2001" i="7"/>
  <c r="E2002" i="7"/>
  <c r="E2003" i="7"/>
  <c r="E2004" i="7"/>
  <c r="E2005" i="7"/>
  <c r="E2006" i="7"/>
  <c r="G2006" i="7" s="1"/>
  <c r="E2007" i="7"/>
  <c r="G2007" i="7" s="1"/>
  <c r="E2008" i="7"/>
  <c r="E2009" i="7"/>
  <c r="E2010" i="7"/>
  <c r="E2011" i="7"/>
  <c r="E2012" i="7"/>
  <c r="E2013" i="7"/>
  <c r="E2014" i="7"/>
  <c r="E2015" i="7"/>
  <c r="E2016" i="7"/>
  <c r="E2017" i="7"/>
  <c r="E2018" i="7"/>
  <c r="G2018" i="7" s="1"/>
  <c r="E2019" i="7"/>
  <c r="G2019" i="7" s="1"/>
  <c r="E2020" i="7"/>
  <c r="E2021" i="7"/>
  <c r="E2022" i="7"/>
  <c r="E2023" i="7"/>
  <c r="E2024" i="7"/>
  <c r="E2025" i="7"/>
  <c r="E2026" i="7"/>
  <c r="E2027" i="7"/>
  <c r="E2028" i="7"/>
  <c r="E2029" i="7"/>
  <c r="E2030" i="7"/>
  <c r="G2030" i="7" s="1"/>
  <c r="F3" i="7"/>
  <c r="H3" i="7" s="1"/>
  <c r="F4" i="7"/>
  <c r="F5" i="7"/>
  <c r="F6" i="7"/>
  <c r="F7" i="7"/>
  <c r="F8" i="7"/>
  <c r="F9" i="7"/>
  <c r="F10" i="7"/>
  <c r="F11" i="7"/>
  <c r="F12" i="7"/>
  <c r="F13" i="7"/>
  <c r="H13" i="7" s="1"/>
  <c r="F14" i="7"/>
  <c r="H14" i="7" s="1"/>
  <c r="F15" i="7"/>
  <c r="H15" i="7" s="1"/>
  <c r="F16" i="7"/>
  <c r="F17" i="7"/>
  <c r="F18" i="7"/>
  <c r="F19" i="7"/>
  <c r="F20" i="7"/>
  <c r="F21" i="7"/>
  <c r="F22" i="7"/>
  <c r="F23" i="7"/>
  <c r="F24" i="7"/>
  <c r="F25" i="7"/>
  <c r="H25" i="7" s="1"/>
  <c r="F26" i="7"/>
  <c r="H26" i="7" s="1"/>
  <c r="F27" i="7"/>
  <c r="H27" i="7" s="1"/>
  <c r="F28" i="7"/>
  <c r="F29" i="7"/>
  <c r="F30" i="7"/>
  <c r="F31" i="7"/>
  <c r="F32" i="7"/>
  <c r="F33" i="7"/>
  <c r="F34" i="7"/>
  <c r="F35" i="7"/>
  <c r="F36" i="7"/>
  <c r="F37" i="7"/>
  <c r="H37" i="7" s="1"/>
  <c r="F38" i="7"/>
  <c r="H38" i="7" s="1"/>
  <c r="F39" i="7"/>
  <c r="H39" i="7" s="1"/>
  <c r="F40" i="7"/>
  <c r="F41" i="7"/>
  <c r="F42" i="7"/>
  <c r="F43" i="7"/>
  <c r="F44" i="7"/>
  <c r="F45" i="7"/>
  <c r="F46" i="7"/>
  <c r="F47" i="7"/>
  <c r="F48" i="7"/>
  <c r="F49" i="7"/>
  <c r="H49" i="7" s="1"/>
  <c r="F50" i="7"/>
  <c r="H50" i="7" s="1"/>
  <c r="F51" i="7"/>
  <c r="H51" i="7" s="1"/>
  <c r="F52" i="7"/>
  <c r="F53" i="7"/>
  <c r="F54" i="7"/>
  <c r="F55" i="7"/>
  <c r="F56" i="7"/>
  <c r="F57" i="7"/>
  <c r="F58" i="7"/>
  <c r="F59" i="7"/>
  <c r="F60" i="7"/>
  <c r="F61" i="7"/>
  <c r="H61" i="7" s="1"/>
  <c r="F62" i="7"/>
  <c r="H62" i="7" s="1"/>
  <c r="F63" i="7"/>
  <c r="H63" i="7" s="1"/>
  <c r="F64" i="7"/>
  <c r="F65" i="7"/>
  <c r="F66" i="7"/>
  <c r="F67" i="7"/>
  <c r="F68" i="7"/>
  <c r="F69" i="7"/>
  <c r="F70" i="7"/>
  <c r="F71" i="7"/>
  <c r="F72" i="7"/>
  <c r="F73" i="7"/>
  <c r="H73" i="7" s="1"/>
  <c r="F74" i="7"/>
  <c r="H74" i="7" s="1"/>
  <c r="F75" i="7"/>
  <c r="H75" i="7" s="1"/>
  <c r="F76" i="7"/>
  <c r="F77" i="7"/>
  <c r="F78" i="7"/>
  <c r="F79" i="7"/>
  <c r="F80" i="7"/>
  <c r="F81" i="7"/>
  <c r="F82" i="7"/>
  <c r="F83" i="7"/>
  <c r="F84" i="7"/>
  <c r="F85" i="7"/>
  <c r="H85" i="7" s="1"/>
  <c r="F86" i="7"/>
  <c r="H86" i="7" s="1"/>
  <c r="F87" i="7"/>
  <c r="H87" i="7" s="1"/>
  <c r="F88" i="7"/>
  <c r="F89" i="7"/>
  <c r="F90" i="7"/>
  <c r="F91" i="7"/>
  <c r="F92" i="7"/>
  <c r="F93" i="7"/>
  <c r="F94" i="7"/>
  <c r="F95" i="7"/>
  <c r="F96" i="7"/>
  <c r="F97" i="7"/>
  <c r="H97" i="7" s="1"/>
  <c r="F98" i="7"/>
  <c r="H98" i="7" s="1"/>
  <c r="F99" i="7"/>
  <c r="H99" i="7" s="1"/>
  <c r="F100" i="7"/>
  <c r="F101" i="7"/>
  <c r="F102" i="7"/>
  <c r="F103" i="7"/>
  <c r="F104" i="7"/>
  <c r="F105" i="7"/>
  <c r="F106" i="7"/>
  <c r="F107" i="7"/>
  <c r="F108" i="7"/>
  <c r="F109" i="7"/>
  <c r="H109" i="7" s="1"/>
  <c r="F110" i="7"/>
  <c r="H110" i="7" s="1"/>
  <c r="F111" i="7"/>
  <c r="H111" i="7" s="1"/>
  <c r="F112" i="7"/>
  <c r="F113" i="7"/>
  <c r="F114" i="7"/>
  <c r="F115" i="7"/>
  <c r="F116" i="7"/>
  <c r="F117" i="7"/>
  <c r="F118" i="7"/>
  <c r="F119" i="7"/>
  <c r="F120" i="7"/>
  <c r="F121" i="7"/>
  <c r="H121" i="7" s="1"/>
  <c r="F122" i="7"/>
  <c r="H122" i="7" s="1"/>
  <c r="F123" i="7"/>
  <c r="H123" i="7" s="1"/>
  <c r="F124" i="7"/>
  <c r="F125" i="7"/>
  <c r="F126" i="7"/>
  <c r="F127" i="7"/>
  <c r="F128" i="7"/>
  <c r="F129" i="7"/>
  <c r="F130" i="7"/>
  <c r="F131" i="7"/>
  <c r="F132" i="7"/>
  <c r="F133" i="7"/>
  <c r="H133" i="7" s="1"/>
  <c r="F134" i="7"/>
  <c r="H134" i="7" s="1"/>
  <c r="F135" i="7"/>
  <c r="H135" i="7" s="1"/>
  <c r="F136" i="7"/>
  <c r="F137" i="7"/>
  <c r="F138" i="7"/>
  <c r="F139" i="7"/>
  <c r="F140" i="7"/>
  <c r="F141" i="7"/>
  <c r="F142" i="7"/>
  <c r="F143" i="7"/>
  <c r="F144" i="7"/>
  <c r="F145" i="7"/>
  <c r="H145" i="7" s="1"/>
  <c r="F146" i="7"/>
  <c r="H146" i="7" s="1"/>
  <c r="F147" i="7"/>
  <c r="H147" i="7" s="1"/>
  <c r="F148" i="7"/>
  <c r="F149" i="7"/>
  <c r="F150" i="7"/>
  <c r="F151" i="7"/>
  <c r="F152" i="7"/>
  <c r="F153" i="7"/>
  <c r="F154" i="7"/>
  <c r="F155" i="7"/>
  <c r="F156" i="7"/>
  <c r="F157" i="7"/>
  <c r="H157" i="7" s="1"/>
  <c r="F158" i="7"/>
  <c r="H158" i="7" s="1"/>
  <c r="F159" i="7"/>
  <c r="H159" i="7" s="1"/>
  <c r="F160" i="7"/>
  <c r="F161" i="7"/>
  <c r="F162" i="7"/>
  <c r="F163" i="7"/>
  <c r="F164" i="7"/>
  <c r="F165" i="7"/>
  <c r="F166" i="7"/>
  <c r="F167" i="7"/>
  <c r="F168" i="7"/>
  <c r="F169" i="7"/>
  <c r="H169" i="7" s="1"/>
  <c r="F170" i="7"/>
  <c r="H170" i="7" s="1"/>
  <c r="F171" i="7"/>
  <c r="H171" i="7" s="1"/>
  <c r="F172" i="7"/>
  <c r="F173" i="7"/>
  <c r="F174" i="7"/>
  <c r="F175" i="7"/>
  <c r="F176" i="7"/>
  <c r="F177" i="7"/>
  <c r="F178" i="7"/>
  <c r="F179" i="7"/>
  <c r="F180" i="7"/>
  <c r="F181" i="7"/>
  <c r="H181" i="7" s="1"/>
  <c r="F182" i="7"/>
  <c r="H182" i="7" s="1"/>
  <c r="F183" i="7"/>
  <c r="H183" i="7" s="1"/>
  <c r="F184" i="7"/>
  <c r="F185" i="7"/>
  <c r="F186" i="7"/>
  <c r="F187" i="7"/>
  <c r="F188" i="7"/>
  <c r="F189" i="7"/>
  <c r="F190" i="7"/>
  <c r="F191" i="7"/>
  <c r="F192" i="7"/>
  <c r="F193" i="7"/>
  <c r="H193" i="7" s="1"/>
  <c r="F194" i="7"/>
  <c r="H194" i="7" s="1"/>
  <c r="F195" i="7"/>
  <c r="H195" i="7" s="1"/>
  <c r="F196" i="7"/>
  <c r="F197" i="7"/>
  <c r="F198" i="7"/>
  <c r="F199" i="7"/>
  <c r="F200" i="7"/>
  <c r="F201" i="7"/>
  <c r="F202" i="7"/>
  <c r="F203" i="7"/>
  <c r="F204" i="7"/>
  <c r="F205" i="7"/>
  <c r="H205" i="7" s="1"/>
  <c r="F206" i="7"/>
  <c r="H206" i="7" s="1"/>
  <c r="F207" i="7"/>
  <c r="H207" i="7" s="1"/>
  <c r="F208" i="7"/>
  <c r="F209" i="7"/>
  <c r="F210" i="7"/>
  <c r="F211" i="7"/>
  <c r="F212" i="7"/>
  <c r="F213" i="7"/>
  <c r="F214" i="7"/>
  <c r="F215" i="7"/>
  <c r="F216" i="7"/>
  <c r="F217" i="7"/>
  <c r="H217" i="7" s="1"/>
  <c r="F218" i="7"/>
  <c r="H218" i="7" s="1"/>
  <c r="F219" i="7"/>
  <c r="H219" i="7" s="1"/>
  <c r="F220" i="7"/>
  <c r="F221" i="7"/>
  <c r="F222" i="7"/>
  <c r="F223" i="7"/>
  <c r="F224" i="7"/>
  <c r="F225" i="7"/>
  <c r="F226" i="7"/>
  <c r="F227" i="7"/>
  <c r="F228" i="7"/>
  <c r="F229" i="7"/>
  <c r="H229" i="7" s="1"/>
  <c r="F230" i="7"/>
  <c r="H230" i="7" s="1"/>
  <c r="F231" i="7"/>
  <c r="H231" i="7" s="1"/>
  <c r="F232" i="7"/>
  <c r="F233" i="7"/>
  <c r="F234" i="7"/>
  <c r="F235" i="7"/>
  <c r="F236" i="7"/>
  <c r="F237" i="7"/>
  <c r="F238" i="7"/>
  <c r="F239" i="7"/>
  <c r="F240" i="7"/>
  <c r="F241" i="7"/>
  <c r="H241" i="7" s="1"/>
  <c r="F242" i="7"/>
  <c r="H242" i="7" s="1"/>
  <c r="F243" i="7"/>
  <c r="H243" i="7" s="1"/>
  <c r="F244" i="7"/>
  <c r="F245" i="7"/>
  <c r="F246" i="7"/>
  <c r="F247" i="7"/>
  <c r="F248" i="7"/>
  <c r="F249" i="7"/>
  <c r="F250" i="7"/>
  <c r="F251" i="7"/>
  <c r="F252" i="7"/>
  <c r="F253" i="7"/>
  <c r="H253" i="7" s="1"/>
  <c r="F254" i="7"/>
  <c r="H254" i="7" s="1"/>
  <c r="F255" i="7"/>
  <c r="H255" i="7" s="1"/>
  <c r="F256" i="7"/>
  <c r="F257" i="7"/>
  <c r="F258" i="7"/>
  <c r="F259" i="7"/>
  <c r="F260" i="7"/>
  <c r="F261" i="7"/>
  <c r="F262" i="7"/>
  <c r="F263" i="7"/>
  <c r="F264" i="7"/>
  <c r="F265" i="7"/>
  <c r="H265" i="7" s="1"/>
  <c r="F266" i="7"/>
  <c r="H266" i="7" s="1"/>
  <c r="F267" i="7"/>
  <c r="H267" i="7" s="1"/>
  <c r="F268" i="7"/>
  <c r="F269" i="7"/>
  <c r="F270" i="7"/>
  <c r="F271" i="7"/>
  <c r="F272" i="7"/>
  <c r="F273" i="7"/>
  <c r="F274" i="7"/>
  <c r="F275" i="7"/>
  <c r="F276" i="7"/>
  <c r="F277" i="7"/>
  <c r="H277" i="7" s="1"/>
  <c r="F278" i="7"/>
  <c r="H278" i="7" s="1"/>
  <c r="F279" i="7"/>
  <c r="H279" i="7" s="1"/>
  <c r="F280" i="7"/>
  <c r="F281" i="7"/>
  <c r="F282" i="7"/>
  <c r="F283" i="7"/>
  <c r="F284" i="7"/>
  <c r="F285" i="7"/>
  <c r="F286" i="7"/>
  <c r="F287" i="7"/>
  <c r="F288" i="7"/>
  <c r="F289" i="7"/>
  <c r="H289" i="7" s="1"/>
  <c r="F290" i="7"/>
  <c r="H290" i="7" s="1"/>
  <c r="F291" i="7"/>
  <c r="H291" i="7" s="1"/>
  <c r="F292" i="7"/>
  <c r="F293" i="7"/>
  <c r="F294" i="7"/>
  <c r="F295" i="7"/>
  <c r="F296" i="7"/>
  <c r="F297" i="7"/>
  <c r="F298" i="7"/>
  <c r="F299" i="7"/>
  <c r="F300" i="7"/>
  <c r="F301" i="7"/>
  <c r="H301" i="7" s="1"/>
  <c r="F302" i="7"/>
  <c r="H302" i="7" s="1"/>
  <c r="F303" i="7"/>
  <c r="H303" i="7" s="1"/>
  <c r="F304" i="7"/>
  <c r="F305" i="7"/>
  <c r="F306" i="7"/>
  <c r="F307" i="7"/>
  <c r="F308" i="7"/>
  <c r="F309" i="7"/>
  <c r="F310" i="7"/>
  <c r="F311" i="7"/>
  <c r="F312" i="7"/>
  <c r="F313" i="7"/>
  <c r="H313" i="7" s="1"/>
  <c r="F314" i="7"/>
  <c r="H314" i="7" s="1"/>
  <c r="F315" i="7"/>
  <c r="H315" i="7" s="1"/>
  <c r="F316" i="7"/>
  <c r="F317" i="7"/>
  <c r="F318" i="7"/>
  <c r="F319" i="7"/>
  <c r="F320" i="7"/>
  <c r="F321" i="7"/>
  <c r="F322" i="7"/>
  <c r="F323" i="7"/>
  <c r="F324" i="7"/>
  <c r="F325" i="7"/>
  <c r="H325" i="7" s="1"/>
  <c r="F326" i="7"/>
  <c r="H326" i="7" s="1"/>
  <c r="F327" i="7"/>
  <c r="H327" i="7" s="1"/>
  <c r="F328" i="7"/>
  <c r="F329" i="7"/>
  <c r="F330" i="7"/>
  <c r="F331" i="7"/>
  <c r="F332" i="7"/>
  <c r="F333" i="7"/>
  <c r="F334" i="7"/>
  <c r="F335" i="7"/>
  <c r="F336" i="7"/>
  <c r="F337" i="7"/>
  <c r="H337" i="7" s="1"/>
  <c r="F338" i="7"/>
  <c r="H338" i="7" s="1"/>
  <c r="F339" i="7"/>
  <c r="H339" i="7" s="1"/>
  <c r="F340" i="7"/>
  <c r="F341" i="7"/>
  <c r="F342" i="7"/>
  <c r="F343" i="7"/>
  <c r="F344" i="7"/>
  <c r="F345" i="7"/>
  <c r="F346" i="7"/>
  <c r="F347" i="7"/>
  <c r="F348" i="7"/>
  <c r="F349" i="7"/>
  <c r="H349" i="7" s="1"/>
  <c r="F350" i="7"/>
  <c r="H350" i="7" s="1"/>
  <c r="F351" i="7"/>
  <c r="H351" i="7" s="1"/>
  <c r="F352" i="7"/>
  <c r="F353" i="7"/>
  <c r="F354" i="7"/>
  <c r="F355" i="7"/>
  <c r="F356" i="7"/>
  <c r="F357" i="7"/>
  <c r="F358" i="7"/>
  <c r="F359" i="7"/>
  <c r="F360" i="7"/>
  <c r="F361" i="7"/>
  <c r="H361" i="7" s="1"/>
  <c r="F362" i="7"/>
  <c r="H362" i="7" s="1"/>
  <c r="F363" i="7"/>
  <c r="H363" i="7" s="1"/>
  <c r="F364" i="7"/>
  <c r="F365" i="7"/>
  <c r="F366" i="7"/>
  <c r="F367" i="7"/>
  <c r="F368" i="7"/>
  <c r="F369" i="7"/>
  <c r="F370" i="7"/>
  <c r="F371" i="7"/>
  <c r="F372" i="7"/>
  <c r="F373" i="7"/>
  <c r="H373" i="7" s="1"/>
  <c r="F374" i="7"/>
  <c r="H374" i="7" s="1"/>
  <c r="F375" i="7"/>
  <c r="H375" i="7" s="1"/>
  <c r="F376" i="7"/>
  <c r="F377" i="7"/>
  <c r="F378" i="7"/>
  <c r="F379" i="7"/>
  <c r="F380" i="7"/>
  <c r="F381" i="7"/>
  <c r="F382" i="7"/>
  <c r="F383" i="7"/>
  <c r="F384" i="7"/>
  <c r="F385" i="7"/>
  <c r="H385" i="7" s="1"/>
  <c r="F386" i="7"/>
  <c r="H386" i="7" s="1"/>
  <c r="F387" i="7"/>
  <c r="H387" i="7" s="1"/>
  <c r="F388" i="7"/>
  <c r="F389" i="7"/>
  <c r="F390" i="7"/>
  <c r="F391" i="7"/>
  <c r="F392" i="7"/>
  <c r="F393" i="7"/>
  <c r="F394" i="7"/>
  <c r="F395" i="7"/>
  <c r="F396" i="7"/>
  <c r="F397" i="7"/>
  <c r="H397" i="7" s="1"/>
  <c r="F398" i="7"/>
  <c r="H398" i="7" s="1"/>
  <c r="F399" i="7"/>
  <c r="H399" i="7" s="1"/>
  <c r="F400" i="7"/>
  <c r="F401" i="7"/>
  <c r="F402" i="7"/>
  <c r="F403" i="7"/>
  <c r="F404" i="7"/>
  <c r="F405" i="7"/>
  <c r="F406" i="7"/>
  <c r="F407" i="7"/>
  <c r="F408" i="7"/>
  <c r="F409" i="7"/>
  <c r="H409" i="7" s="1"/>
  <c r="F410" i="7"/>
  <c r="H410" i="7" s="1"/>
  <c r="F411" i="7"/>
  <c r="H411" i="7" s="1"/>
  <c r="F412" i="7"/>
  <c r="F413" i="7"/>
  <c r="F414" i="7"/>
  <c r="F415" i="7"/>
  <c r="F416" i="7"/>
  <c r="F417" i="7"/>
  <c r="F418" i="7"/>
  <c r="F419" i="7"/>
  <c r="F420" i="7"/>
  <c r="F421" i="7"/>
  <c r="H421" i="7" s="1"/>
  <c r="F422" i="7"/>
  <c r="H422" i="7" s="1"/>
  <c r="F423" i="7"/>
  <c r="H423" i="7" s="1"/>
  <c r="F424" i="7"/>
  <c r="F425" i="7"/>
  <c r="F426" i="7"/>
  <c r="F427" i="7"/>
  <c r="F428" i="7"/>
  <c r="F429" i="7"/>
  <c r="F430" i="7"/>
  <c r="F431" i="7"/>
  <c r="F432" i="7"/>
  <c r="F433" i="7"/>
  <c r="H433" i="7" s="1"/>
  <c r="F434" i="7"/>
  <c r="H434" i="7" s="1"/>
  <c r="F435" i="7"/>
  <c r="H435" i="7" s="1"/>
  <c r="F436" i="7"/>
  <c r="F437" i="7"/>
  <c r="F438" i="7"/>
  <c r="F439" i="7"/>
  <c r="F440" i="7"/>
  <c r="F441" i="7"/>
  <c r="F442" i="7"/>
  <c r="F443" i="7"/>
  <c r="F444" i="7"/>
  <c r="F445" i="7"/>
  <c r="H445" i="7" s="1"/>
  <c r="F446" i="7"/>
  <c r="H446" i="7" s="1"/>
  <c r="F447" i="7"/>
  <c r="H447" i="7" s="1"/>
  <c r="F448" i="7"/>
  <c r="F449" i="7"/>
  <c r="F450" i="7"/>
  <c r="F451" i="7"/>
  <c r="F452" i="7"/>
  <c r="F453" i="7"/>
  <c r="F454" i="7"/>
  <c r="F455" i="7"/>
  <c r="F456" i="7"/>
  <c r="F457" i="7"/>
  <c r="H457" i="7" s="1"/>
  <c r="F458" i="7"/>
  <c r="H458" i="7" s="1"/>
  <c r="F459" i="7"/>
  <c r="H459" i="7" s="1"/>
  <c r="F460" i="7"/>
  <c r="F461" i="7"/>
  <c r="F462" i="7"/>
  <c r="F463" i="7"/>
  <c r="F464" i="7"/>
  <c r="F465" i="7"/>
  <c r="F466" i="7"/>
  <c r="F467" i="7"/>
  <c r="F468" i="7"/>
  <c r="F469" i="7"/>
  <c r="H469" i="7" s="1"/>
  <c r="F470" i="7"/>
  <c r="H470" i="7" s="1"/>
  <c r="F471" i="7"/>
  <c r="H471" i="7" s="1"/>
  <c r="F472" i="7"/>
  <c r="F473" i="7"/>
  <c r="F474" i="7"/>
  <c r="F475" i="7"/>
  <c r="F476" i="7"/>
  <c r="F477" i="7"/>
  <c r="F478" i="7"/>
  <c r="F479" i="7"/>
  <c r="F480" i="7"/>
  <c r="F481" i="7"/>
  <c r="H481" i="7" s="1"/>
  <c r="F482" i="7"/>
  <c r="H482" i="7" s="1"/>
  <c r="F483" i="7"/>
  <c r="H483" i="7" s="1"/>
  <c r="F484" i="7"/>
  <c r="F485" i="7"/>
  <c r="F486" i="7"/>
  <c r="F487" i="7"/>
  <c r="F488" i="7"/>
  <c r="F489" i="7"/>
  <c r="F490" i="7"/>
  <c r="F491" i="7"/>
  <c r="F492" i="7"/>
  <c r="F493" i="7"/>
  <c r="H493" i="7" s="1"/>
  <c r="F494" i="7"/>
  <c r="H494" i="7" s="1"/>
  <c r="F495" i="7"/>
  <c r="H495" i="7" s="1"/>
  <c r="F496" i="7"/>
  <c r="F497" i="7"/>
  <c r="F498" i="7"/>
  <c r="F499" i="7"/>
  <c r="F500" i="7"/>
  <c r="F501" i="7"/>
  <c r="F502" i="7"/>
  <c r="F503" i="7"/>
  <c r="F504" i="7"/>
  <c r="F505" i="7"/>
  <c r="H505" i="7" s="1"/>
  <c r="F506" i="7"/>
  <c r="H506" i="7" s="1"/>
  <c r="F507" i="7"/>
  <c r="H507" i="7" s="1"/>
  <c r="F508" i="7"/>
  <c r="F509" i="7"/>
  <c r="F510" i="7"/>
  <c r="F511" i="7"/>
  <c r="F512" i="7"/>
  <c r="F513" i="7"/>
  <c r="F514" i="7"/>
  <c r="F515" i="7"/>
  <c r="F516" i="7"/>
  <c r="F517" i="7"/>
  <c r="H517" i="7" s="1"/>
  <c r="F518" i="7"/>
  <c r="H518" i="7" s="1"/>
  <c r="F519" i="7"/>
  <c r="H519" i="7" s="1"/>
  <c r="F520" i="7"/>
  <c r="F521" i="7"/>
  <c r="F522" i="7"/>
  <c r="F523" i="7"/>
  <c r="F524" i="7"/>
  <c r="F525" i="7"/>
  <c r="F526" i="7"/>
  <c r="F527" i="7"/>
  <c r="F528" i="7"/>
  <c r="F529" i="7"/>
  <c r="H529" i="7" s="1"/>
  <c r="F530" i="7"/>
  <c r="H530" i="7" s="1"/>
  <c r="F531" i="7"/>
  <c r="H531" i="7" s="1"/>
  <c r="F532" i="7"/>
  <c r="F533" i="7"/>
  <c r="F534" i="7"/>
  <c r="F535" i="7"/>
  <c r="F536" i="7"/>
  <c r="F537" i="7"/>
  <c r="F538" i="7"/>
  <c r="F539" i="7"/>
  <c r="F540" i="7"/>
  <c r="F541" i="7"/>
  <c r="H541" i="7" s="1"/>
  <c r="F542" i="7"/>
  <c r="H542" i="7" s="1"/>
  <c r="F543" i="7"/>
  <c r="H543" i="7" s="1"/>
  <c r="F544" i="7"/>
  <c r="F545" i="7"/>
  <c r="F546" i="7"/>
  <c r="F547" i="7"/>
  <c r="F548" i="7"/>
  <c r="F549" i="7"/>
  <c r="F550" i="7"/>
  <c r="F551" i="7"/>
  <c r="F552" i="7"/>
  <c r="F553" i="7"/>
  <c r="H553" i="7" s="1"/>
  <c r="F554" i="7"/>
  <c r="H554" i="7" s="1"/>
  <c r="F555" i="7"/>
  <c r="H555" i="7" s="1"/>
  <c r="F556" i="7"/>
  <c r="F557" i="7"/>
  <c r="F558" i="7"/>
  <c r="F559" i="7"/>
  <c r="F560" i="7"/>
  <c r="F561" i="7"/>
  <c r="F562" i="7"/>
  <c r="F563" i="7"/>
  <c r="F564" i="7"/>
  <c r="F565" i="7"/>
  <c r="H565" i="7" s="1"/>
  <c r="F566" i="7"/>
  <c r="H566" i="7" s="1"/>
  <c r="F567" i="7"/>
  <c r="H567" i="7" s="1"/>
  <c r="F568" i="7"/>
  <c r="F569" i="7"/>
  <c r="F570" i="7"/>
  <c r="F571" i="7"/>
  <c r="F572" i="7"/>
  <c r="F573" i="7"/>
  <c r="F574" i="7"/>
  <c r="F575" i="7"/>
  <c r="F576" i="7"/>
  <c r="F577" i="7"/>
  <c r="H577" i="7" s="1"/>
  <c r="F578" i="7"/>
  <c r="H578" i="7" s="1"/>
  <c r="F579" i="7"/>
  <c r="H579" i="7" s="1"/>
  <c r="F580" i="7"/>
  <c r="F581" i="7"/>
  <c r="F582" i="7"/>
  <c r="F583" i="7"/>
  <c r="F584" i="7"/>
  <c r="F585" i="7"/>
  <c r="F586" i="7"/>
  <c r="F587" i="7"/>
  <c r="F588" i="7"/>
  <c r="F589" i="7"/>
  <c r="H589" i="7" s="1"/>
  <c r="F590" i="7"/>
  <c r="H590" i="7" s="1"/>
  <c r="F591" i="7"/>
  <c r="H591" i="7" s="1"/>
  <c r="F592" i="7"/>
  <c r="F593" i="7"/>
  <c r="F594" i="7"/>
  <c r="F595" i="7"/>
  <c r="F596" i="7"/>
  <c r="F597" i="7"/>
  <c r="F598" i="7"/>
  <c r="F599" i="7"/>
  <c r="F600" i="7"/>
  <c r="F601" i="7"/>
  <c r="H601" i="7" s="1"/>
  <c r="F602" i="7"/>
  <c r="H602" i="7" s="1"/>
  <c r="F603" i="7"/>
  <c r="H603" i="7" s="1"/>
  <c r="F604" i="7"/>
  <c r="F605" i="7"/>
  <c r="F606" i="7"/>
  <c r="F607" i="7"/>
  <c r="F608" i="7"/>
  <c r="F609" i="7"/>
  <c r="F610" i="7"/>
  <c r="F611" i="7"/>
  <c r="F612" i="7"/>
  <c r="F613" i="7"/>
  <c r="H613" i="7" s="1"/>
  <c r="F614" i="7"/>
  <c r="H614" i="7" s="1"/>
  <c r="F615" i="7"/>
  <c r="H615" i="7" s="1"/>
  <c r="F616" i="7"/>
  <c r="F617" i="7"/>
  <c r="F618" i="7"/>
  <c r="F619" i="7"/>
  <c r="F620" i="7"/>
  <c r="F621" i="7"/>
  <c r="F622" i="7"/>
  <c r="F623" i="7"/>
  <c r="F624" i="7"/>
  <c r="F625" i="7"/>
  <c r="H625" i="7" s="1"/>
  <c r="F626" i="7"/>
  <c r="H626" i="7" s="1"/>
  <c r="F627" i="7"/>
  <c r="H627" i="7" s="1"/>
  <c r="F628" i="7"/>
  <c r="F629" i="7"/>
  <c r="F630" i="7"/>
  <c r="F631" i="7"/>
  <c r="F632" i="7"/>
  <c r="F633" i="7"/>
  <c r="F634" i="7"/>
  <c r="F635" i="7"/>
  <c r="F636" i="7"/>
  <c r="F637" i="7"/>
  <c r="H637" i="7" s="1"/>
  <c r="F638" i="7"/>
  <c r="H638" i="7" s="1"/>
  <c r="F639" i="7"/>
  <c r="H639" i="7" s="1"/>
  <c r="F640" i="7"/>
  <c r="F641" i="7"/>
  <c r="F642" i="7"/>
  <c r="F643" i="7"/>
  <c r="F644" i="7"/>
  <c r="F645" i="7"/>
  <c r="F646" i="7"/>
  <c r="F647" i="7"/>
  <c r="F648" i="7"/>
  <c r="F649" i="7"/>
  <c r="H649" i="7" s="1"/>
  <c r="F650" i="7"/>
  <c r="H650" i="7" s="1"/>
  <c r="F651" i="7"/>
  <c r="H651" i="7" s="1"/>
  <c r="F652" i="7"/>
  <c r="F653" i="7"/>
  <c r="F654" i="7"/>
  <c r="F655" i="7"/>
  <c r="F656" i="7"/>
  <c r="F657" i="7"/>
  <c r="F658" i="7"/>
  <c r="F659" i="7"/>
  <c r="F660" i="7"/>
  <c r="F661" i="7"/>
  <c r="H661" i="7" s="1"/>
  <c r="F662" i="7"/>
  <c r="H662" i="7" s="1"/>
  <c r="F663" i="7"/>
  <c r="H663" i="7" s="1"/>
  <c r="F664" i="7"/>
  <c r="F665" i="7"/>
  <c r="F666" i="7"/>
  <c r="F667" i="7"/>
  <c r="F668" i="7"/>
  <c r="F669" i="7"/>
  <c r="F670" i="7"/>
  <c r="F671" i="7"/>
  <c r="F672" i="7"/>
  <c r="F673" i="7"/>
  <c r="H673" i="7" s="1"/>
  <c r="F674" i="7"/>
  <c r="H674" i="7" s="1"/>
  <c r="F675" i="7"/>
  <c r="H675" i="7" s="1"/>
  <c r="F676" i="7"/>
  <c r="F677" i="7"/>
  <c r="F678" i="7"/>
  <c r="F679" i="7"/>
  <c r="F680" i="7"/>
  <c r="F681" i="7"/>
  <c r="F682" i="7"/>
  <c r="F683" i="7"/>
  <c r="F684" i="7"/>
  <c r="F685" i="7"/>
  <c r="H685" i="7" s="1"/>
  <c r="F686" i="7"/>
  <c r="H686" i="7" s="1"/>
  <c r="F687" i="7"/>
  <c r="H687" i="7" s="1"/>
  <c r="F688" i="7"/>
  <c r="F689" i="7"/>
  <c r="F690" i="7"/>
  <c r="F691" i="7"/>
  <c r="F692" i="7"/>
  <c r="F693" i="7"/>
  <c r="F694" i="7"/>
  <c r="F695" i="7"/>
  <c r="F696" i="7"/>
  <c r="F697" i="7"/>
  <c r="H697" i="7" s="1"/>
  <c r="F698" i="7"/>
  <c r="H698" i="7" s="1"/>
  <c r="F699" i="7"/>
  <c r="H699" i="7" s="1"/>
  <c r="F700" i="7"/>
  <c r="F701" i="7"/>
  <c r="F702" i="7"/>
  <c r="F703" i="7"/>
  <c r="F704" i="7"/>
  <c r="F705" i="7"/>
  <c r="F706" i="7"/>
  <c r="F707" i="7"/>
  <c r="F708" i="7"/>
  <c r="F709" i="7"/>
  <c r="H709" i="7" s="1"/>
  <c r="F710" i="7"/>
  <c r="H710" i="7" s="1"/>
  <c r="F711" i="7"/>
  <c r="H711" i="7" s="1"/>
  <c r="F712" i="7"/>
  <c r="F713" i="7"/>
  <c r="F714" i="7"/>
  <c r="F715" i="7"/>
  <c r="F716" i="7"/>
  <c r="F717" i="7"/>
  <c r="F718" i="7"/>
  <c r="F719" i="7"/>
  <c r="F720" i="7"/>
  <c r="F721" i="7"/>
  <c r="H721" i="7" s="1"/>
  <c r="F722" i="7"/>
  <c r="H722" i="7" s="1"/>
  <c r="F723" i="7"/>
  <c r="H723" i="7" s="1"/>
  <c r="F724" i="7"/>
  <c r="F725" i="7"/>
  <c r="F726" i="7"/>
  <c r="F727" i="7"/>
  <c r="F728" i="7"/>
  <c r="F729" i="7"/>
  <c r="F730" i="7"/>
  <c r="F731" i="7"/>
  <c r="F732" i="7"/>
  <c r="F733" i="7"/>
  <c r="H733" i="7" s="1"/>
  <c r="F734" i="7"/>
  <c r="H734" i="7" s="1"/>
  <c r="F735" i="7"/>
  <c r="H735" i="7" s="1"/>
  <c r="F736" i="7"/>
  <c r="F737" i="7"/>
  <c r="F738" i="7"/>
  <c r="F739" i="7"/>
  <c r="F740" i="7"/>
  <c r="F741" i="7"/>
  <c r="F742" i="7"/>
  <c r="F743" i="7"/>
  <c r="F744" i="7"/>
  <c r="F745" i="7"/>
  <c r="H745" i="7" s="1"/>
  <c r="F746" i="7"/>
  <c r="H746" i="7" s="1"/>
  <c r="F747" i="7"/>
  <c r="H747" i="7" s="1"/>
  <c r="F748" i="7"/>
  <c r="F749" i="7"/>
  <c r="F750" i="7"/>
  <c r="F751" i="7"/>
  <c r="F752" i="7"/>
  <c r="F753" i="7"/>
  <c r="F754" i="7"/>
  <c r="F755" i="7"/>
  <c r="F756" i="7"/>
  <c r="F757" i="7"/>
  <c r="H757" i="7" s="1"/>
  <c r="F758" i="7"/>
  <c r="H758" i="7" s="1"/>
  <c r="F759" i="7"/>
  <c r="H759" i="7" s="1"/>
  <c r="F760" i="7"/>
  <c r="F761" i="7"/>
  <c r="F762" i="7"/>
  <c r="F763" i="7"/>
  <c r="F764" i="7"/>
  <c r="F765" i="7"/>
  <c r="F766" i="7"/>
  <c r="F767" i="7"/>
  <c r="F768" i="7"/>
  <c r="F769" i="7"/>
  <c r="H769" i="7" s="1"/>
  <c r="F770" i="7"/>
  <c r="H770" i="7" s="1"/>
  <c r="F771" i="7"/>
  <c r="H771" i="7" s="1"/>
  <c r="F772" i="7"/>
  <c r="F773" i="7"/>
  <c r="F774" i="7"/>
  <c r="F775" i="7"/>
  <c r="F776" i="7"/>
  <c r="F777" i="7"/>
  <c r="F778" i="7"/>
  <c r="F779" i="7"/>
  <c r="F780" i="7"/>
  <c r="F781" i="7"/>
  <c r="H781" i="7" s="1"/>
  <c r="F782" i="7"/>
  <c r="H782" i="7" s="1"/>
  <c r="F783" i="7"/>
  <c r="H783" i="7" s="1"/>
  <c r="F784" i="7"/>
  <c r="F785" i="7"/>
  <c r="F786" i="7"/>
  <c r="F787" i="7"/>
  <c r="F788" i="7"/>
  <c r="F789" i="7"/>
  <c r="F790" i="7"/>
  <c r="F791" i="7"/>
  <c r="F792" i="7"/>
  <c r="F793" i="7"/>
  <c r="H793" i="7" s="1"/>
  <c r="F794" i="7"/>
  <c r="H794" i="7" s="1"/>
  <c r="F795" i="7"/>
  <c r="H795" i="7" s="1"/>
  <c r="F796" i="7"/>
  <c r="F797" i="7"/>
  <c r="F798" i="7"/>
  <c r="F799" i="7"/>
  <c r="F800" i="7"/>
  <c r="F801" i="7"/>
  <c r="F802" i="7"/>
  <c r="F803" i="7"/>
  <c r="F804" i="7"/>
  <c r="F805" i="7"/>
  <c r="H805" i="7" s="1"/>
  <c r="F806" i="7"/>
  <c r="H806" i="7" s="1"/>
  <c r="F807" i="7"/>
  <c r="H807" i="7" s="1"/>
  <c r="F808" i="7"/>
  <c r="F809" i="7"/>
  <c r="F810" i="7"/>
  <c r="F811" i="7"/>
  <c r="F812" i="7"/>
  <c r="F813" i="7"/>
  <c r="F814" i="7"/>
  <c r="F815" i="7"/>
  <c r="F816" i="7"/>
  <c r="F817" i="7"/>
  <c r="H817" i="7" s="1"/>
  <c r="F818" i="7"/>
  <c r="H818" i="7" s="1"/>
  <c r="F819" i="7"/>
  <c r="H819" i="7" s="1"/>
  <c r="F820" i="7"/>
  <c r="F821" i="7"/>
  <c r="F822" i="7"/>
  <c r="F823" i="7"/>
  <c r="F824" i="7"/>
  <c r="F825" i="7"/>
  <c r="F826" i="7"/>
  <c r="F827" i="7"/>
  <c r="F828" i="7"/>
  <c r="F829" i="7"/>
  <c r="H829" i="7" s="1"/>
  <c r="F830" i="7"/>
  <c r="H830" i="7" s="1"/>
  <c r="F831" i="7"/>
  <c r="H831" i="7" s="1"/>
  <c r="F832" i="7"/>
  <c r="F833" i="7"/>
  <c r="F834" i="7"/>
  <c r="F835" i="7"/>
  <c r="F836" i="7"/>
  <c r="F837" i="7"/>
  <c r="F838" i="7"/>
  <c r="F839" i="7"/>
  <c r="F840" i="7"/>
  <c r="F841" i="7"/>
  <c r="H841" i="7" s="1"/>
  <c r="F842" i="7"/>
  <c r="H842" i="7" s="1"/>
  <c r="F843" i="7"/>
  <c r="H843" i="7" s="1"/>
  <c r="F844" i="7"/>
  <c r="F845" i="7"/>
  <c r="F846" i="7"/>
  <c r="F847" i="7"/>
  <c r="F848" i="7"/>
  <c r="F849" i="7"/>
  <c r="F850" i="7"/>
  <c r="F851" i="7"/>
  <c r="F852" i="7"/>
  <c r="F853" i="7"/>
  <c r="H853" i="7" s="1"/>
  <c r="F854" i="7"/>
  <c r="H854" i="7" s="1"/>
  <c r="F855" i="7"/>
  <c r="H855" i="7" s="1"/>
  <c r="F856" i="7"/>
  <c r="F857" i="7"/>
  <c r="F858" i="7"/>
  <c r="F859" i="7"/>
  <c r="F860" i="7"/>
  <c r="F861" i="7"/>
  <c r="F862" i="7"/>
  <c r="F863" i="7"/>
  <c r="F864" i="7"/>
  <c r="F865" i="7"/>
  <c r="H865" i="7" s="1"/>
  <c r="F866" i="7"/>
  <c r="H866" i="7" s="1"/>
  <c r="F867" i="7"/>
  <c r="H867" i="7" s="1"/>
  <c r="F868" i="7"/>
  <c r="F869" i="7"/>
  <c r="F870" i="7"/>
  <c r="F871" i="7"/>
  <c r="F872" i="7"/>
  <c r="F873" i="7"/>
  <c r="F874" i="7"/>
  <c r="F875" i="7"/>
  <c r="F876" i="7"/>
  <c r="F877" i="7"/>
  <c r="H877" i="7" s="1"/>
  <c r="F878" i="7"/>
  <c r="H878" i="7" s="1"/>
  <c r="F879" i="7"/>
  <c r="H879" i="7" s="1"/>
  <c r="F880" i="7"/>
  <c r="F881" i="7"/>
  <c r="F882" i="7"/>
  <c r="F883" i="7"/>
  <c r="F884" i="7"/>
  <c r="F885" i="7"/>
  <c r="F886" i="7"/>
  <c r="F887" i="7"/>
  <c r="F888" i="7"/>
  <c r="F889" i="7"/>
  <c r="H889" i="7" s="1"/>
  <c r="F890" i="7"/>
  <c r="H890" i="7" s="1"/>
  <c r="F891" i="7"/>
  <c r="H891" i="7" s="1"/>
  <c r="F892" i="7"/>
  <c r="F893" i="7"/>
  <c r="F894" i="7"/>
  <c r="F895" i="7"/>
  <c r="F896" i="7"/>
  <c r="F897" i="7"/>
  <c r="F898" i="7"/>
  <c r="F899" i="7"/>
  <c r="F900" i="7"/>
  <c r="F901" i="7"/>
  <c r="H901" i="7" s="1"/>
  <c r="F902" i="7"/>
  <c r="H902" i="7" s="1"/>
  <c r="F903" i="7"/>
  <c r="H903" i="7" s="1"/>
  <c r="F904" i="7"/>
  <c r="F905" i="7"/>
  <c r="F906" i="7"/>
  <c r="F907" i="7"/>
  <c r="F908" i="7"/>
  <c r="F909" i="7"/>
  <c r="F910" i="7"/>
  <c r="F911" i="7"/>
  <c r="F912" i="7"/>
  <c r="F913" i="7"/>
  <c r="H913" i="7" s="1"/>
  <c r="F914" i="7"/>
  <c r="H914" i="7" s="1"/>
  <c r="F915" i="7"/>
  <c r="H915" i="7" s="1"/>
  <c r="F916" i="7"/>
  <c r="F917" i="7"/>
  <c r="F918" i="7"/>
  <c r="F919" i="7"/>
  <c r="F920" i="7"/>
  <c r="F921" i="7"/>
  <c r="F922" i="7"/>
  <c r="F923" i="7"/>
  <c r="F924" i="7"/>
  <c r="F925" i="7"/>
  <c r="H925" i="7" s="1"/>
  <c r="F926" i="7"/>
  <c r="H926" i="7" s="1"/>
  <c r="F927" i="7"/>
  <c r="H927" i="7" s="1"/>
  <c r="F928" i="7"/>
  <c r="F929" i="7"/>
  <c r="F930" i="7"/>
  <c r="F931" i="7"/>
  <c r="F932" i="7"/>
  <c r="F933" i="7"/>
  <c r="F934" i="7"/>
  <c r="F935" i="7"/>
  <c r="F936" i="7"/>
  <c r="F937" i="7"/>
  <c r="H937" i="7" s="1"/>
  <c r="F938" i="7"/>
  <c r="H938" i="7" s="1"/>
  <c r="F939" i="7"/>
  <c r="H939" i="7" s="1"/>
  <c r="F940" i="7"/>
  <c r="F941" i="7"/>
  <c r="F942" i="7"/>
  <c r="F943" i="7"/>
  <c r="F944" i="7"/>
  <c r="F945" i="7"/>
  <c r="F946" i="7"/>
  <c r="F947" i="7"/>
  <c r="F948" i="7"/>
  <c r="F949" i="7"/>
  <c r="H949" i="7" s="1"/>
  <c r="F950" i="7"/>
  <c r="H950" i="7" s="1"/>
  <c r="F951" i="7"/>
  <c r="H951" i="7" s="1"/>
  <c r="F952" i="7"/>
  <c r="F953" i="7"/>
  <c r="F954" i="7"/>
  <c r="F955" i="7"/>
  <c r="F956" i="7"/>
  <c r="F957" i="7"/>
  <c r="F958" i="7"/>
  <c r="F959" i="7"/>
  <c r="F960" i="7"/>
  <c r="F961" i="7"/>
  <c r="H961" i="7" s="1"/>
  <c r="F962" i="7"/>
  <c r="H962" i="7" s="1"/>
  <c r="F963" i="7"/>
  <c r="H963" i="7" s="1"/>
  <c r="F964" i="7"/>
  <c r="F965" i="7"/>
  <c r="F966" i="7"/>
  <c r="F967" i="7"/>
  <c r="F968" i="7"/>
  <c r="F969" i="7"/>
  <c r="F970" i="7"/>
  <c r="F971" i="7"/>
  <c r="F972" i="7"/>
  <c r="F973" i="7"/>
  <c r="H973" i="7" s="1"/>
  <c r="F974" i="7"/>
  <c r="H974" i="7" s="1"/>
  <c r="F975" i="7"/>
  <c r="H975" i="7" s="1"/>
  <c r="F976" i="7"/>
  <c r="F977" i="7"/>
  <c r="F978" i="7"/>
  <c r="F979" i="7"/>
  <c r="F980" i="7"/>
  <c r="F981" i="7"/>
  <c r="F982" i="7"/>
  <c r="F983" i="7"/>
  <c r="F984" i="7"/>
  <c r="F985" i="7"/>
  <c r="H985" i="7" s="1"/>
  <c r="F986" i="7"/>
  <c r="H986" i="7" s="1"/>
  <c r="F987" i="7"/>
  <c r="H987" i="7" s="1"/>
  <c r="F988" i="7"/>
  <c r="F989" i="7"/>
  <c r="F990" i="7"/>
  <c r="F991" i="7"/>
  <c r="F992" i="7"/>
  <c r="F993" i="7"/>
  <c r="F994" i="7"/>
  <c r="F995" i="7"/>
  <c r="F996" i="7"/>
  <c r="F997" i="7"/>
  <c r="H997" i="7" s="1"/>
  <c r="F998" i="7"/>
  <c r="H998" i="7" s="1"/>
  <c r="F999" i="7"/>
  <c r="H999" i="7" s="1"/>
  <c r="F1000" i="7"/>
  <c r="F1001" i="7"/>
  <c r="F1002" i="7"/>
  <c r="F1003" i="7"/>
  <c r="F1004" i="7"/>
  <c r="F1005" i="7"/>
  <c r="F1006" i="7"/>
  <c r="F1007" i="7"/>
  <c r="F1008" i="7"/>
  <c r="F1009" i="7"/>
  <c r="H1009" i="7" s="1"/>
  <c r="F1010" i="7"/>
  <c r="H1010" i="7" s="1"/>
  <c r="F1011" i="7"/>
  <c r="H1011" i="7" s="1"/>
  <c r="F1012" i="7"/>
  <c r="F1013" i="7"/>
  <c r="F1014" i="7"/>
  <c r="F1015" i="7"/>
  <c r="F1016" i="7"/>
  <c r="F1017" i="7"/>
  <c r="F1018" i="7"/>
  <c r="F1019" i="7"/>
  <c r="F1020" i="7"/>
  <c r="F1021" i="7"/>
  <c r="H1021" i="7" s="1"/>
  <c r="F1022" i="7"/>
  <c r="H1022" i="7" s="1"/>
  <c r="F1023" i="7"/>
  <c r="H1023" i="7" s="1"/>
  <c r="F1024" i="7"/>
  <c r="F1025" i="7"/>
  <c r="F1026" i="7"/>
  <c r="F1027" i="7"/>
  <c r="F1028" i="7"/>
  <c r="F1029" i="7"/>
  <c r="F1030" i="7"/>
  <c r="F1031" i="7"/>
  <c r="F1032" i="7"/>
  <c r="F1033" i="7"/>
  <c r="H1033" i="7" s="1"/>
  <c r="F1034" i="7"/>
  <c r="H1034" i="7" s="1"/>
  <c r="F1035" i="7"/>
  <c r="H1035" i="7" s="1"/>
  <c r="F1036" i="7"/>
  <c r="F1037" i="7"/>
  <c r="F1038" i="7"/>
  <c r="F1039" i="7"/>
  <c r="F1040" i="7"/>
  <c r="F1041" i="7"/>
  <c r="F1042" i="7"/>
  <c r="F1043" i="7"/>
  <c r="F1044" i="7"/>
  <c r="F1045" i="7"/>
  <c r="H1045" i="7" s="1"/>
  <c r="F1046" i="7"/>
  <c r="H1046" i="7" s="1"/>
  <c r="F1047" i="7"/>
  <c r="H1047" i="7" s="1"/>
  <c r="F1048" i="7"/>
  <c r="F1049" i="7"/>
  <c r="F1050" i="7"/>
  <c r="F1051" i="7"/>
  <c r="F1052" i="7"/>
  <c r="F1053" i="7"/>
  <c r="F1054" i="7"/>
  <c r="F1055" i="7"/>
  <c r="F1056" i="7"/>
  <c r="F1057" i="7"/>
  <c r="H1057" i="7" s="1"/>
  <c r="F1058" i="7"/>
  <c r="H1058" i="7" s="1"/>
  <c r="F1059" i="7"/>
  <c r="H1059" i="7" s="1"/>
  <c r="F1060" i="7"/>
  <c r="F1061" i="7"/>
  <c r="F1062" i="7"/>
  <c r="F1063" i="7"/>
  <c r="F1064" i="7"/>
  <c r="F1065" i="7"/>
  <c r="F1066" i="7"/>
  <c r="F1067" i="7"/>
  <c r="F1068" i="7"/>
  <c r="F1069" i="7"/>
  <c r="H1069" i="7" s="1"/>
  <c r="F1070" i="7"/>
  <c r="H1070" i="7" s="1"/>
  <c r="F1071" i="7"/>
  <c r="H1071" i="7" s="1"/>
  <c r="F1072" i="7"/>
  <c r="F1073" i="7"/>
  <c r="F1074" i="7"/>
  <c r="F1075" i="7"/>
  <c r="F1076" i="7"/>
  <c r="F1077" i="7"/>
  <c r="F1078" i="7"/>
  <c r="F1079" i="7"/>
  <c r="F1080" i="7"/>
  <c r="F1081" i="7"/>
  <c r="H1081" i="7" s="1"/>
  <c r="F1082" i="7"/>
  <c r="H1082" i="7" s="1"/>
  <c r="F1083" i="7"/>
  <c r="H1083" i="7" s="1"/>
  <c r="F1084" i="7"/>
  <c r="F1085" i="7"/>
  <c r="F1086" i="7"/>
  <c r="F1087" i="7"/>
  <c r="F1088" i="7"/>
  <c r="F1089" i="7"/>
  <c r="F1090" i="7"/>
  <c r="F1091" i="7"/>
  <c r="F1092" i="7"/>
  <c r="F1093" i="7"/>
  <c r="H1093" i="7" s="1"/>
  <c r="F1094" i="7"/>
  <c r="H1094" i="7" s="1"/>
  <c r="F1095" i="7"/>
  <c r="H1095" i="7" s="1"/>
  <c r="F1096" i="7"/>
  <c r="F1097" i="7"/>
  <c r="F1098" i="7"/>
  <c r="F1099" i="7"/>
  <c r="F1100" i="7"/>
  <c r="F1101" i="7"/>
  <c r="F1102" i="7"/>
  <c r="F1103" i="7"/>
  <c r="F1104" i="7"/>
  <c r="F1105" i="7"/>
  <c r="H1105" i="7" s="1"/>
  <c r="F1106" i="7"/>
  <c r="H1106" i="7" s="1"/>
  <c r="F1107" i="7"/>
  <c r="H1107" i="7" s="1"/>
  <c r="F1108" i="7"/>
  <c r="F1109" i="7"/>
  <c r="F1110" i="7"/>
  <c r="F1111" i="7"/>
  <c r="F1112" i="7"/>
  <c r="F1113" i="7"/>
  <c r="F1114" i="7"/>
  <c r="F1115" i="7"/>
  <c r="F1116" i="7"/>
  <c r="F1117" i="7"/>
  <c r="H1117" i="7" s="1"/>
  <c r="F1118" i="7"/>
  <c r="H1118" i="7" s="1"/>
  <c r="F1119" i="7"/>
  <c r="H1119" i="7" s="1"/>
  <c r="F1120" i="7"/>
  <c r="F1121" i="7"/>
  <c r="F1122" i="7"/>
  <c r="F1123" i="7"/>
  <c r="F1124" i="7"/>
  <c r="F1125" i="7"/>
  <c r="F1126" i="7"/>
  <c r="F1127" i="7"/>
  <c r="F1128" i="7"/>
  <c r="F1129" i="7"/>
  <c r="H1129" i="7" s="1"/>
  <c r="F1130" i="7"/>
  <c r="H1130" i="7" s="1"/>
  <c r="F1131" i="7"/>
  <c r="H1131" i="7" s="1"/>
  <c r="F1132" i="7"/>
  <c r="F1133" i="7"/>
  <c r="F1134" i="7"/>
  <c r="F1135" i="7"/>
  <c r="F1136" i="7"/>
  <c r="F1137" i="7"/>
  <c r="F1138" i="7"/>
  <c r="F1139" i="7"/>
  <c r="F1140" i="7"/>
  <c r="F1141" i="7"/>
  <c r="H1141" i="7" s="1"/>
  <c r="F1142" i="7"/>
  <c r="H1142" i="7" s="1"/>
  <c r="F1143" i="7"/>
  <c r="H1143" i="7" s="1"/>
  <c r="F1144" i="7"/>
  <c r="F1145" i="7"/>
  <c r="F1146" i="7"/>
  <c r="F1147" i="7"/>
  <c r="F1148" i="7"/>
  <c r="F1149" i="7"/>
  <c r="F1150" i="7"/>
  <c r="F1151" i="7"/>
  <c r="F1152" i="7"/>
  <c r="F1153" i="7"/>
  <c r="H1153" i="7" s="1"/>
  <c r="F1154" i="7"/>
  <c r="H1154" i="7" s="1"/>
  <c r="F1155" i="7"/>
  <c r="H1155" i="7" s="1"/>
  <c r="F1156" i="7"/>
  <c r="F1157" i="7"/>
  <c r="F1158" i="7"/>
  <c r="F1159" i="7"/>
  <c r="F1160" i="7"/>
  <c r="F1161" i="7"/>
  <c r="F1162" i="7"/>
  <c r="F1163" i="7"/>
  <c r="F1164" i="7"/>
  <c r="F1165" i="7"/>
  <c r="H1165" i="7" s="1"/>
  <c r="F1166" i="7"/>
  <c r="H1166" i="7" s="1"/>
  <c r="F1167" i="7"/>
  <c r="H1167" i="7" s="1"/>
  <c r="F1168" i="7"/>
  <c r="F1169" i="7"/>
  <c r="F1170" i="7"/>
  <c r="F1171" i="7"/>
  <c r="F1172" i="7"/>
  <c r="F1173" i="7"/>
  <c r="F1174" i="7"/>
  <c r="F1175" i="7"/>
  <c r="F1176" i="7"/>
  <c r="F1177" i="7"/>
  <c r="H1177" i="7" s="1"/>
  <c r="F1178" i="7"/>
  <c r="H1178" i="7" s="1"/>
  <c r="F1179" i="7"/>
  <c r="H1179" i="7" s="1"/>
  <c r="F1180" i="7"/>
  <c r="F1181" i="7"/>
  <c r="F1182" i="7"/>
  <c r="F1183" i="7"/>
  <c r="F1184" i="7"/>
  <c r="F1185" i="7"/>
  <c r="F1186" i="7"/>
  <c r="F1187" i="7"/>
  <c r="F1188" i="7"/>
  <c r="F1189" i="7"/>
  <c r="H1189" i="7" s="1"/>
  <c r="F1190" i="7"/>
  <c r="H1190" i="7" s="1"/>
  <c r="F1191" i="7"/>
  <c r="H1191" i="7" s="1"/>
  <c r="F1192" i="7"/>
  <c r="F1193" i="7"/>
  <c r="F1194" i="7"/>
  <c r="F1195" i="7"/>
  <c r="F1196" i="7"/>
  <c r="F1197" i="7"/>
  <c r="F1198" i="7"/>
  <c r="F1199" i="7"/>
  <c r="F1200" i="7"/>
  <c r="F1201" i="7"/>
  <c r="H1201" i="7" s="1"/>
  <c r="F1202" i="7"/>
  <c r="H1202" i="7" s="1"/>
  <c r="F1203" i="7"/>
  <c r="H1203" i="7" s="1"/>
  <c r="F1204" i="7"/>
  <c r="F1205" i="7"/>
  <c r="F1206" i="7"/>
  <c r="F1207" i="7"/>
  <c r="F1208" i="7"/>
  <c r="F1209" i="7"/>
  <c r="F1210" i="7"/>
  <c r="F1211" i="7"/>
  <c r="F1212" i="7"/>
  <c r="F1213" i="7"/>
  <c r="H1213" i="7" s="1"/>
  <c r="F1214" i="7"/>
  <c r="H1214" i="7" s="1"/>
  <c r="F1215" i="7"/>
  <c r="H1215" i="7" s="1"/>
  <c r="F1216" i="7"/>
  <c r="F1217" i="7"/>
  <c r="F1218" i="7"/>
  <c r="F1219" i="7"/>
  <c r="F1220" i="7"/>
  <c r="F1221" i="7"/>
  <c r="F1222" i="7"/>
  <c r="F1223" i="7"/>
  <c r="F1224" i="7"/>
  <c r="F1225" i="7"/>
  <c r="H1225" i="7" s="1"/>
  <c r="F1226" i="7"/>
  <c r="H1226" i="7" s="1"/>
  <c r="F1227" i="7"/>
  <c r="H1227" i="7" s="1"/>
  <c r="F1228" i="7"/>
  <c r="F1229" i="7"/>
  <c r="F1230" i="7"/>
  <c r="F1231" i="7"/>
  <c r="F1232" i="7"/>
  <c r="F1233" i="7"/>
  <c r="F1234" i="7"/>
  <c r="F1235" i="7"/>
  <c r="F1236" i="7"/>
  <c r="F1237" i="7"/>
  <c r="H1237" i="7" s="1"/>
  <c r="F1238" i="7"/>
  <c r="H1238" i="7" s="1"/>
  <c r="F1239" i="7"/>
  <c r="H1239" i="7" s="1"/>
  <c r="F1240" i="7"/>
  <c r="F1241" i="7"/>
  <c r="F1242" i="7"/>
  <c r="F1243" i="7"/>
  <c r="F1244" i="7"/>
  <c r="F1245" i="7"/>
  <c r="F1246" i="7"/>
  <c r="F1247" i="7"/>
  <c r="F1248" i="7"/>
  <c r="F1249" i="7"/>
  <c r="H1249" i="7" s="1"/>
  <c r="F1250" i="7"/>
  <c r="H1250" i="7" s="1"/>
  <c r="F1251" i="7"/>
  <c r="H1251" i="7" s="1"/>
  <c r="F1252" i="7"/>
  <c r="F1253" i="7"/>
  <c r="F1254" i="7"/>
  <c r="F1255" i="7"/>
  <c r="F1256" i="7"/>
  <c r="F1257" i="7"/>
  <c r="F1258" i="7"/>
  <c r="F1259" i="7"/>
  <c r="F1260" i="7"/>
  <c r="F1261" i="7"/>
  <c r="H1261" i="7" s="1"/>
  <c r="F1262" i="7"/>
  <c r="H1262" i="7" s="1"/>
  <c r="F1263" i="7"/>
  <c r="H1263" i="7" s="1"/>
  <c r="F1264" i="7"/>
  <c r="F1265" i="7"/>
  <c r="F1266" i="7"/>
  <c r="F1267" i="7"/>
  <c r="F1268" i="7"/>
  <c r="F1269" i="7"/>
  <c r="F1270" i="7"/>
  <c r="F1271" i="7"/>
  <c r="F1272" i="7"/>
  <c r="F1273" i="7"/>
  <c r="H1273" i="7" s="1"/>
  <c r="F1274" i="7"/>
  <c r="H1274" i="7" s="1"/>
  <c r="F1275" i="7"/>
  <c r="H1275" i="7" s="1"/>
  <c r="F1276" i="7"/>
  <c r="F1277" i="7"/>
  <c r="F1278" i="7"/>
  <c r="F1279" i="7"/>
  <c r="F1280" i="7"/>
  <c r="F1281" i="7"/>
  <c r="F1282" i="7"/>
  <c r="F1283" i="7"/>
  <c r="F1284" i="7"/>
  <c r="F1285" i="7"/>
  <c r="H1285" i="7" s="1"/>
  <c r="F1286" i="7"/>
  <c r="H1286" i="7" s="1"/>
  <c r="F1287" i="7"/>
  <c r="H1287" i="7" s="1"/>
  <c r="F1288" i="7"/>
  <c r="F1289" i="7"/>
  <c r="F1290" i="7"/>
  <c r="F1291" i="7"/>
  <c r="F1292" i="7"/>
  <c r="F1293" i="7"/>
  <c r="F1294" i="7"/>
  <c r="F1295" i="7"/>
  <c r="F1296" i="7"/>
  <c r="F1297" i="7"/>
  <c r="H1297" i="7" s="1"/>
  <c r="F1298" i="7"/>
  <c r="H1298" i="7" s="1"/>
  <c r="F1299" i="7"/>
  <c r="H1299" i="7" s="1"/>
  <c r="F1300" i="7"/>
  <c r="F1301" i="7"/>
  <c r="F1302" i="7"/>
  <c r="F1303" i="7"/>
  <c r="F1304" i="7"/>
  <c r="F1305" i="7"/>
  <c r="F1306" i="7"/>
  <c r="F1307" i="7"/>
  <c r="F1308" i="7"/>
  <c r="F1309" i="7"/>
  <c r="H1309" i="7" s="1"/>
  <c r="F1310" i="7"/>
  <c r="H1310" i="7" s="1"/>
  <c r="F1311" i="7"/>
  <c r="H1311" i="7" s="1"/>
  <c r="F1312" i="7"/>
  <c r="F1313" i="7"/>
  <c r="F1314" i="7"/>
  <c r="F1315" i="7"/>
  <c r="F1316" i="7"/>
  <c r="F1317" i="7"/>
  <c r="F1318" i="7"/>
  <c r="F1319" i="7"/>
  <c r="F1320" i="7"/>
  <c r="F1321" i="7"/>
  <c r="H1321" i="7" s="1"/>
  <c r="F1322" i="7"/>
  <c r="H1322" i="7" s="1"/>
  <c r="F1323" i="7"/>
  <c r="H1323" i="7" s="1"/>
  <c r="F1324" i="7"/>
  <c r="F1325" i="7"/>
  <c r="F1326" i="7"/>
  <c r="F1327" i="7"/>
  <c r="F1328" i="7"/>
  <c r="F1329" i="7"/>
  <c r="F1330" i="7"/>
  <c r="F1331" i="7"/>
  <c r="F1332" i="7"/>
  <c r="F1333" i="7"/>
  <c r="H1333" i="7" s="1"/>
  <c r="F1334" i="7"/>
  <c r="H1334" i="7" s="1"/>
  <c r="F1335" i="7"/>
  <c r="H1335" i="7" s="1"/>
  <c r="F1336" i="7"/>
  <c r="F1337" i="7"/>
  <c r="F1338" i="7"/>
  <c r="F1339" i="7"/>
  <c r="F1340" i="7"/>
  <c r="F1341" i="7"/>
  <c r="F1342" i="7"/>
  <c r="F1343" i="7"/>
  <c r="F1344" i="7"/>
  <c r="F1345" i="7"/>
  <c r="H1345" i="7" s="1"/>
  <c r="F1346" i="7"/>
  <c r="H1346" i="7" s="1"/>
  <c r="F1347" i="7"/>
  <c r="H1347" i="7" s="1"/>
  <c r="F1348" i="7"/>
  <c r="F1349" i="7"/>
  <c r="F1350" i="7"/>
  <c r="F1351" i="7"/>
  <c r="F1352" i="7"/>
  <c r="F1353" i="7"/>
  <c r="F1354" i="7"/>
  <c r="F1355" i="7"/>
  <c r="F1356" i="7"/>
  <c r="F1357" i="7"/>
  <c r="H1357" i="7" s="1"/>
  <c r="F1358" i="7"/>
  <c r="H1358" i="7" s="1"/>
  <c r="F1359" i="7"/>
  <c r="H1359" i="7" s="1"/>
  <c r="F1360" i="7"/>
  <c r="F1361" i="7"/>
  <c r="F1362" i="7"/>
  <c r="F1363" i="7"/>
  <c r="F1364" i="7"/>
  <c r="F1365" i="7"/>
  <c r="F1366" i="7"/>
  <c r="F1367" i="7"/>
  <c r="F1368" i="7"/>
  <c r="F1369" i="7"/>
  <c r="H1369" i="7" s="1"/>
  <c r="F1370" i="7"/>
  <c r="H1370" i="7" s="1"/>
  <c r="F1371" i="7"/>
  <c r="H1371" i="7" s="1"/>
  <c r="F1372" i="7"/>
  <c r="F1373" i="7"/>
  <c r="F1374" i="7"/>
  <c r="F1375" i="7"/>
  <c r="F1376" i="7"/>
  <c r="F1377" i="7"/>
  <c r="F1378" i="7"/>
  <c r="F1379" i="7"/>
  <c r="F1380" i="7"/>
  <c r="F1381" i="7"/>
  <c r="H1381" i="7" s="1"/>
  <c r="F1382" i="7"/>
  <c r="H1382" i="7" s="1"/>
  <c r="F1383" i="7"/>
  <c r="H1383" i="7" s="1"/>
  <c r="F1384" i="7"/>
  <c r="F1385" i="7"/>
  <c r="F1386" i="7"/>
  <c r="F1387" i="7"/>
  <c r="F1388" i="7"/>
  <c r="F1389" i="7"/>
  <c r="F1390" i="7"/>
  <c r="F1391" i="7"/>
  <c r="F1392" i="7"/>
  <c r="F1393" i="7"/>
  <c r="H1393" i="7" s="1"/>
  <c r="F1394" i="7"/>
  <c r="H1394" i="7" s="1"/>
  <c r="F1395" i="7"/>
  <c r="H1395" i="7" s="1"/>
  <c r="F1396" i="7"/>
  <c r="F1397" i="7"/>
  <c r="F1398" i="7"/>
  <c r="F1399" i="7"/>
  <c r="F1400" i="7"/>
  <c r="F1401" i="7"/>
  <c r="F1402" i="7"/>
  <c r="F1403" i="7"/>
  <c r="F1404" i="7"/>
  <c r="F1405" i="7"/>
  <c r="H1405" i="7" s="1"/>
  <c r="F1406" i="7"/>
  <c r="H1406" i="7" s="1"/>
  <c r="F1407" i="7"/>
  <c r="H1407" i="7" s="1"/>
  <c r="F1408" i="7"/>
  <c r="F1409" i="7"/>
  <c r="F1410" i="7"/>
  <c r="F1411" i="7"/>
  <c r="F1412" i="7"/>
  <c r="F1413" i="7"/>
  <c r="F1414" i="7"/>
  <c r="F1415" i="7"/>
  <c r="F1416" i="7"/>
  <c r="F1417" i="7"/>
  <c r="H1417" i="7" s="1"/>
  <c r="F1418" i="7"/>
  <c r="H1418" i="7" s="1"/>
  <c r="F1419" i="7"/>
  <c r="H1419" i="7" s="1"/>
  <c r="F1420" i="7"/>
  <c r="F1421" i="7"/>
  <c r="F1422" i="7"/>
  <c r="F1423" i="7"/>
  <c r="F1424" i="7"/>
  <c r="F1425" i="7"/>
  <c r="F1426" i="7"/>
  <c r="F1427" i="7"/>
  <c r="F1428" i="7"/>
  <c r="F1429" i="7"/>
  <c r="H1429" i="7" s="1"/>
  <c r="F1430" i="7"/>
  <c r="H1430" i="7" s="1"/>
  <c r="F1431" i="7"/>
  <c r="H1431" i="7" s="1"/>
  <c r="F1432" i="7"/>
  <c r="F1433" i="7"/>
  <c r="F1434" i="7"/>
  <c r="F1435" i="7"/>
  <c r="F1436" i="7"/>
  <c r="F1437" i="7"/>
  <c r="F1438" i="7"/>
  <c r="F1439" i="7"/>
  <c r="F1440" i="7"/>
  <c r="F1441" i="7"/>
  <c r="H1441" i="7" s="1"/>
  <c r="F1442" i="7"/>
  <c r="H1442" i="7" s="1"/>
  <c r="F1443" i="7"/>
  <c r="H1443" i="7" s="1"/>
  <c r="F1444" i="7"/>
  <c r="F1445" i="7"/>
  <c r="F1446" i="7"/>
  <c r="F1447" i="7"/>
  <c r="F1448" i="7"/>
  <c r="F1449" i="7"/>
  <c r="F1450" i="7"/>
  <c r="F1451" i="7"/>
  <c r="F1452" i="7"/>
  <c r="F1453" i="7"/>
  <c r="H1453" i="7" s="1"/>
  <c r="F1454" i="7"/>
  <c r="H1454" i="7" s="1"/>
  <c r="F1455" i="7"/>
  <c r="H1455" i="7" s="1"/>
  <c r="F1456" i="7"/>
  <c r="F1457" i="7"/>
  <c r="F1458" i="7"/>
  <c r="F1459" i="7"/>
  <c r="F1460" i="7"/>
  <c r="F1461" i="7"/>
  <c r="F1462" i="7"/>
  <c r="F1463" i="7"/>
  <c r="F1464" i="7"/>
  <c r="F1465" i="7"/>
  <c r="H1465" i="7" s="1"/>
  <c r="F1466" i="7"/>
  <c r="H1466" i="7" s="1"/>
  <c r="F1467" i="7"/>
  <c r="H1467" i="7" s="1"/>
  <c r="F1468" i="7"/>
  <c r="F1469" i="7"/>
  <c r="F1470" i="7"/>
  <c r="F1471" i="7"/>
  <c r="F1472" i="7"/>
  <c r="F1473" i="7"/>
  <c r="F1474" i="7"/>
  <c r="F1475" i="7"/>
  <c r="F1476" i="7"/>
  <c r="F1477" i="7"/>
  <c r="H1477" i="7" s="1"/>
  <c r="F1478" i="7"/>
  <c r="H1478" i="7" s="1"/>
  <c r="F1479" i="7"/>
  <c r="H1479" i="7" s="1"/>
  <c r="F1480" i="7"/>
  <c r="F1481" i="7"/>
  <c r="F1482" i="7"/>
  <c r="F1483" i="7"/>
  <c r="F1484" i="7"/>
  <c r="F1485" i="7"/>
  <c r="F1486" i="7"/>
  <c r="F1487" i="7"/>
  <c r="F1488" i="7"/>
  <c r="F1489" i="7"/>
  <c r="H1489" i="7" s="1"/>
  <c r="F1490" i="7"/>
  <c r="H1490" i="7" s="1"/>
  <c r="F1491" i="7"/>
  <c r="H1491" i="7" s="1"/>
  <c r="F1492" i="7"/>
  <c r="F1493" i="7"/>
  <c r="F1494" i="7"/>
  <c r="F1495" i="7"/>
  <c r="F1496" i="7"/>
  <c r="F1497" i="7"/>
  <c r="F1498" i="7"/>
  <c r="F1499" i="7"/>
  <c r="F1500" i="7"/>
  <c r="F1501" i="7"/>
  <c r="H1501" i="7" s="1"/>
  <c r="F1502" i="7"/>
  <c r="H1502" i="7" s="1"/>
  <c r="F1503" i="7"/>
  <c r="H1503" i="7" s="1"/>
  <c r="F1504" i="7"/>
  <c r="F1505" i="7"/>
  <c r="F1506" i="7"/>
  <c r="F1507" i="7"/>
  <c r="F1508" i="7"/>
  <c r="F1509" i="7"/>
  <c r="F1510" i="7"/>
  <c r="F1511" i="7"/>
  <c r="F1512" i="7"/>
  <c r="F1513" i="7"/>
  <c r="H1513" i="7" s="1"/>
  <c r="F1514" i="7"/>
  <c r="H1514" i="7" s="1"/>
  <c r="F1515" i="7"/>
  <c r="H1515" i="7" s="1"/>
  <c r="F1516" i="7"/>
  <c r="F1517" i="7"/>
  <c r="F1518" i="7"/>
  <c r="F1519" i="7"/>
  <c r="F1520" i="7"/>
  <c r="F1521" i="7"/>
  <c r="F1522" i="7"/>
  <c r="F1523" i="7"/>
  <c r="F1524" i="7"/>
  <c r="F1525" i="7"/>
  <c r="H1525" i="7" s="1"/>
  <c r="F1526" i="7"/>
  <c r="H1526" i="7" s="1"/>
  <c r="F1527" i="7"/>
  <c r="H1527" i="7" s="1"/>
  <c r="F1528" i="7"/>
  <c r="F1529" i="7"/>
  <c r="F1530" i="7"/>
  <c r="F1531" i="7"/>
  <c r="F1532" i="7"/>
  <c r="F1533" i="7"/>
  <c r="F1534" i="7"/>
  <c r="F1535" i="7"/>
  <c r="F1536" i="7"/>
  <c r="F1537" i="7"/>
  <c r="H1537" i="7" s="1"/>
  <c r="F1538" i="7"/>
  <c r="H1538" i="7" s="1"/>
  <c r="F1539" i="7"/>
  <c r="H1539" i="7" s="1"/>
  <c r="F1540" i="7"/>
  <c r="F1541" i="7"/>
  <c r="F1542" i="7"/>
  <c r="F1543" i="7"/>
  <c r="F1544" i="7"/>
  <c r="F1545" i="7"/>
  <c r="F1546" i="7"/>
  <c r="F1547" i="7"/>
  <c r="F1548" i="7"/>
  <c r="F1549" i="7"/>
  <c r="H1549" i="7" s="1"/>
  <c r="F1550" i="7"/>
  <c r="H1550" i="7" s="1"/>
  <c r="F1551" i="7"/>
  <c r="H1551" i="7" s="1"/>
  <c r="F1552" i="7"/>
  <c r="F1553" i="7"/>
  <c r="F1554" i="7"/>
  <c r="F1555" i="7"/>
  <c r="F1556" i="7"/>
  <c r="F1557" i="7"/>
  <c r="F1558" i="7"/>
  <c r="F1559" i="7"/>
  <c r="F1560" i="7"/>
  <c r="F1561" i="7"/>
  <c r="H1561" i="7" s="1"/>
  <c r="F1562" i="7"/>
  <c r="H1562" i="7" s="1"/>
  <c r="F1563" i="7"/>
  <c r="H1563" i="7" s="1"/>
  <c r="F1564" i="7"/>
  <c r="F1565" i="7"/>
  <c r="F1566" i="7"/>
  <c r="F1567" i="7"/>
  <c r="F1568" i="7"/>
  <c r="F1569" i="7"/>
  <c r="F1570" i="7"/>
  <c r="F1571" i="7"/>
  <c r="F1572" i="7"/>
  <c r="F1573" i="7"/>
  <c r="H1573" i="7" s="1"/>
  <c r="F1574" i="7"/>
  <c r="H1574" i="7" s="1"/>
  <c r="F1575" i="7"/>
  <c r="H1575" i="7" s="1"/>
  <c r="F1576" i="7"/>
  <c r="F1577" i="7"/>
  <c r="F1578" i="7"/>
  <c r="F1579" i="7"/>
  <c r="F1580" i="7"/>
  <c r="F1581" i="7"/>
  <c r="F1582" i="7"/>
  <c r="F1583" i="7"/>
  <c r="F1584" i="7"/>
  <c r="F1585" i="7"/>
  <c r="H1585" i="7" s="1"/>
  <c r="F1586" i="7"/>
  <c r="H1586" i="7" s="1"/>
  <c r="F1587" i="7"/>
  <c r="H1587" i="7" s="1"/>
  <c r="F1588" i="7"/>
  <c r="F1589" i="7"/>
  <c r="F1590" i="7"/>
  <c r="F1591" i="7"/>
  <c r="F1592" i="7"/>
  <c r="F1593" i="7"/>
  <c r="F1594" i="7"/>
  <c r="F1595" i="7"/>
  <c r="F1596" i="7"/>
  <c r="F1597" i="7"/>
  <c r="H1597" i="7" s="1"/>
  <c r="F1598" i="7"/>
  <c r="H1598" i="7" s="1"/>
  <c r="F1599" i="7"/>
  <c r="H1599" i="7" s="1"/>
  <c r="F1600" i="7"/>
  <c r="F1601" i="7"/>
  <c r="F1602" i="7"/>
  <c r="F1603" i="7"/>
  <c r="F1604" i="7"/>
  <c r="F1605" i="7"/>
  <c r="F1606" i="7"/>
  <c r="F1607" i="7"/>
  <c r="F1608" i="7"/>
  <c r="F1609" i="7"/>
  <c r="H1609" i="7" s="1"/>
  <c r="F1610" i="7"/>
  <c r="H1610" i="7" s="1"/>
  <c r="F1611" i="7"/>
  <c r="H1611" i="7" s="1"/>
  <c r="F1612" i="7"/>
  <c r="F1613" i="7"/>
  <c r="F1614" i="7"/>
  <c r="F1615" i="7"/>
  <c r="F1616" i="7"/>
  <c r="F1617" i="7"/>
  <c r="F1618" i="7"/>
  <c r="F1619" i="7"/>
  <c r="F1620" i="7"/>
  <c r="F1621" i="7"/>
  <c r="H1621" i="7" s="1"/>
  <c r="F1622" i="7"/>
  <c r="H1622" i="7" s="1"/>
  <c r="F1623" i="7"/>
  <c r="H1623" i="7" s="1"/>
  <c r="F1624" i="7"/>
  <c r="F1625" i="7"/>
  <c r="F1626" i="7"/>
  <c r="F1627" i="7"/>
  <c r="F1628" i="7"/>
  <c r="F1629" i="7"/>
  <c r="F1630" i="7"/>
  <c r="F1631" i="7"/>
  <c r="F1632" i="7"/>
  <c r="F1633" i="7"/>
  <c r="H1633" i="7" s="1"/>
  <c r="F1634" i="7"/>
  <c r="H1634" i="7" s="1"/>
  <c r="F1635" i="7"/>
  <c r="H1635" i="7" s="1"/>
  <c r="F1636" i="7"/>
  <c r="F1637" i="7"/>
  <c r="F1638" i="7"/>
  <c r="F1639" i="7"/>
  <c r="F1640" i="7"/>
  <c r="F1641" i="7"/>
  <c r="F1642" i="7"/>
  <c r="F1643" i="7"/>
  <c r="F1644" i="7"/>
  <c r="F1645" i="7"/>
  <c r="H1645" i="7" s="1"/>
  <c r="F1646" i="7"/>
  <c r="H1646" i="7" s="1"/>
  <c r="F1647" i="7"/>
  <c r="H1647" i="7" s="1"/>
  <c r="F1648" i="7"/>
  <c r="F1649" i="7"/>
  <c r="F1650" i="7"/>
  <c r="F1651" i="7"/>
  <c r="F1652" i="7"/>
  <c r="F1653" i="7"/>
  <c r="F1654" i="7"/>
  <c r="F1655" i="7"/>
  <c r="F1656" i="7"/>
  <c r="F1657" i="7"/>
  <c r="H1657" i="7" s="1"/>
  <c r="F1658" i="7"/>
  <c r="H1658" i="7" s="1"/>
  <c r="F1659" i="7"/>
  <c r="H1659" i="7" s="1"/>
  <c r="F1660" i="7"/>
  <c r="F1661" i="7"/>
  <c r="F1662" i="7"/>
  <c r="F1663" i="7"/>
  <c r="F1664" i="7"/>
  <c r="F1665" i="7"/>
  <c r="F1666" i="7"/>
  <c r="F1667" i="7"/>
  <c r="F1668" i="7"/>
  <c r="F1669" i="7"/>
  <c r="H1669" i="7" s="1"/>
  <c r="F1670" i="7"/>
  <c r="H1670" i="7" s="1"/>
  <c r="F1671" i="7"/>
  <c r="H1671" i="7" s="1"/>
  <c r="F1672" i="7"/>
  <c r="F1673" i="7"/>
  <c r="F1674" i="7"/>
  <c r="F1675" i="7"/>
  <c r="F1676" i="7"/>
  <c r="F1677" i="7"/>
  <c r="F1678" i="7"/>
  <c r="F1679" i="7"/>
  <c r="F1680" i="7"/>
  <c r="F1681" i="7"/>
  <c r="H1681" i="7" s="1"/>
  <c r="F1682" i="7"/>
  <c r="H1682" i="7" s="1"/>
  <c r="F1683" i="7"/>
  <c r="H1683" i="7" s="1"/>
  <c r="F1684" i="7"/>
  <c r="F1685" i="7"/>
  <c r="F1686" i="7"/>
  <c r="F1687" i="7"/>
  <c r="F1688" i="7"/>
  <c r="F1689" i="7"/>
  <c r="F1690" i="7"/>
  <c r="F1691" i="7"/>
  <c r="F1692" i="7"/>
  <c r="F1693" i="7"/>
  <c r="H1693" i="7" s="1"/>
  <c r="F1694" i="7"/>
  <c r="H1694" i="7" s="1"/>
  <c r="F1695" i="7"/>
  <c r="H1695" i="7" s="1"/>
  <c r="F1696" i="7"/>
  <c r="F1697" i="7"/>
  <c r="F1698" i="7"/>
  <c r="F1699" i="7"/>
  <c r="F1700" i="7"/>
  <c r="F1701" i="7"/>
  <c r="F1702" i="7"/>
  <c r="F1703" i="7"/>
  <c r="F1704" i="7"/>
  <c r="F1705" i="7"/>
  <c r="H1705" i="7" s="1"/>
  <c r="F1706" i="7"/>
  <c r="H1706" i="7" s="1"/>
  <c r="F1707" i="7"/>
  <c r="H1707" i="7" s="1"/>
  <c r="F1708" i="7"/>
  <c r="F1709" i="7"/>
  <c r="F1710" i="7"/>
  <c r="F1711" i="7"/>
  <c r="F1712" i="7"/>
  <c r="F1713" i="7"/>
  <c r="F1714" i="7"/>
  <c r="F1715" i="7"/>
  <c r="F1716" i="7"/>
  <c r="F1717" i="7"/>
  <c r="H1717" i="7" s="1"/>
  <c r="F1718" i="7"/>
  <c r="H1718" i="7" s="1"/>
  <c r="F1719" i="7"/>
  <c r="H1719" i="7" s="1"/>
  <c r="F1720" i="7"/>
  <c r="F1721" i="7"/>
  <c r="F1722" i="7"/>
  <c r="F1723" i="7"/>
  <c r="F1724" i="7"/>
  <c r="F1725" i="7"/>
  <c r="F1726" i="7"/>
  <c r="F1727" i="7"/>
  <c r="F1728" i="7"/>
  <c r="F1729" i="7"/>
  <c r="H1729" i="7" s="1"/>
  <c r="F1730" i="7"/>
  <c r="H1730" i="7" s="1"/>
  <c r="F1731" i="7"/>
  <c r="H1731" i="7" s="1"/>
  <c r="F1732" i="7"/>
  <c r="F1733" i="7"/>
  <c r="F1734" i="7"/>
  <c r="F1735" i="7"/>
  <c r="F1736" i="7"/>
  <c r="F1737" i="7"/>
  <c r="F1738" i="7"/>
  <c r="F1739" i="7"/>
  <c r="F1740" i="7"/>
  <c r="F1741" i="7"/>
  <c r="H1741" i="7" s="1"/>
  <c r="F1742" i="7"/>
  <c r="H1742" i="7" s="1"/>
  <c r="F1743" i="7"/>
  <c r="H1743" i="7" s="1"/>
  <c r="F1744" i="7"/>
  <c r="F1745" i="7"/>
  <c r="F1746" i="7"/>
  <c r="F1747" i="7"/>
  <c r="F1748" i="7"/>
  <c r="F1749" i="7"/>
  <c r="F1750" i="7"/>
  <c r="F1751" i="7"/>
  <c r="F1752" i="7"/>
  <c r="F1753" i="7"/>
  <c r="H1753" i="7" s="1"/>
  <c r="F1754" i="7"/>
  <c r="H1754" i="7" s="1"/>
  <c r="F1755" i="7"/>
  <c r="H1755" i="7" s="1"/>
  <c r="F1756" i="7"/>
  <c r="F1757" i="7"/>
  <c r="F1758" i="7"/>
  <c r="F1759" i="7"/>
  <c r="F1760" i="7"/>
  <c r="F1761" i="7"/>
  <c r="F1762" i="7"/>
  <c r="F1763" i="7"/>
  <c r="F1764" i="7"/>
  <c r="F1765" i="7"/>
  <c r="H1765" i="7" s="1"/>
  <c r="F1766" i="7"/>
  <c r="H1766" i="7" s="1"/>
  <c r="F1767" i="7"/>
  <c r="H1767" i="7" s="1"/>
  <c r="F1768" i="7"/>
  <c r="F1769" i="7"/>
  <c r="F1770" i="7"/>
  <c r="F1771" i="7"/>
  <c r="F1772" i="7"/>
  <c r="F1773" i="7"/>
  <c r="F1774" i="7"/>
  <c r="F1775" i="7"/>
  <c r="F1776" i="7"/>
  <c r="F1777" i="7"/>
  <c r="H1777" i="7" s="1"/>
  <c r="F1778" i="7"/>
  <c r="H1778" i="7" s="1"/>
  <c r="F1779" i="7"/>
  <c r="H1779" i="7" s="1"/>
  <c r="F1780" i="7"/>
  <c r="F1781" i="7"/>
  <c r="F1782" i="7"/>
  <c r="F1783" i="7"/>
  <c r="F1784" i="7"/>
  <c r="F1785" i="7"/>
  <c r="F1786" i="7"/>
  <c r="F1787" i="7"/>
  <c r="F1788" i="7"/>
  <c r="F1789" i="7"/>
  <c r="H1789" i="7" s="1"/>
  <c r="F1790" i="7"/>
  <c r="H1790" i="7" s="1"/>
  <c r="F1791" i="7"/>
  <c r="H1791" i="7" s="1"/>
  <c r="F1792" i="7"/>
  <c r="F1793" i="7"/>
  <c r="F1794" i="7"/>
  <c r="F1795" i="7"/>
  <c r="F1796" i="7"/>
  <c r="F1797" i="7"/>
  <c r="F1798" i="7"/>
  <c r="F1799" i="7"/>
  <c r="F1800" i="7"/>
  <c r="F1801" i="7"/>
  <c r="H1801" i="7" s="1"/>
  <c r="F1802" i="7"/>
  <c r="H1802" i="7" s="1"/>
  <c r="F1803" i="7"/>
  <c r="H1803" i="7" s="1"/>
  <c r="F1804" i="7"/>
  <c r="F1805" i="7"/>
  <c r="F1806" i="7"/>
  <c r="F1807" i="7"/>
  <c r="F1808" i="7"/>
  <c r="F1809" i="7"/>
  <c r="F1810" i="7"/>
  <c r="F1811" i="7"/>
  <c r="F1812" i="7"/>
  <c r="F1813" i="7"/>
  <c r="H1813" i="7" s="1"/>
  <c r="F1814" i="7"/>
  <c r="H1814" i="7" s="1"/>
  <c r="F1815" i="7"/>
  <c r="H1815" i="7" s="1"/>
  <c r="F1816" i="7"/>
  <c r="F1817" i="7"/>
  <c r="F1818" i="7"/>
  <c r="F1819" i="7"/>
  <c r="F1820" i="7"/>
  <c r="F1821" i="7"/>
  <c r="F1822" i="7"/>
  <c r="F1823" i="7"/>
  <c r="F1824" i="7"/>
  <c r="F1825" i="7"/>
  <c r="H1825" i="7" s="1"/>
  <c r="F1826" i="7"/>
  <c r="H1826" i="7" s="1"/>
  <c r="F1827" i="7"/>
  <c r="H1827" i="7" s="1"/>
  <c r="F1828" i="7"/>
  <c r="F1829" i="7"/>
  <c r="F1830" i="7"/>
  <c r="F1831" i="7"/>
  <c r="F1832" i="7"/>
  <c r="F1833" i="7"/>
  <c r="F1834" i="7"/>
  <c r="F1835" i="7"/>
  <c r="F1836" i="7"/>
  <c r="F1837" i="7"/>
  <c r="H1837" i="7" s="1"/>
  <c r="F1838" i="7"/>
  <c r="H1838" i="7" s="1"/>
  <c r="F1839" i="7"/>
  <c r="H1839" i="7" s="1"/>
  <c r="F1840" i="7"/>
  <c r="F1841" i="7"/>
  <c r="F1842" i="7"/>
  <c r="F1843" i="7"/>
  <c r="F1844" i="7"/>
  <c r="F1845" i="7"/>
  <c r="F1846" i="7"/>
  <c r="F1847" i="7"/>
  <c r="F1848" i="7"/>
  <c r="F1849" i="7"/>
  <c r="H1849" i="7" s="1"/>
  <c r="F1850" i="7"/>
  <c r="H1850" i="7" s="1"/>
  <c r="F1851" i="7"/>
  <c r="H1851" i="7" s="1"/>
  <c r="F1852" i="7"/>
  <c r="F1853" i="7"/>
  <c r="F1854" i="7"/>
  <c r="F1855" i="7"/>
  <c r="F1856" i="7"/>
  <c r="F1857" i="7"/>
  <c r="F1858" i="7"/>
  <c r="F1859" i="7"/>
  <c r="F1860" i="7"/>
  <c r="F1861" i="7"/>
  <c r="H1861" i="7" s="1"/>
  <c r="F1862" i="7"/>
  <c r="H1862" i="7" s="1"/>
  <c r="F1863" i="7"/>
  <c r="H1863" i="7" s="1"/>
  <c r="F1864" i="7"/>
  <c r="F1865" i="7"/>
  <c r="F1866" i="7"/>
  <c r="F1867" i="7"/>
  <c r="F1868" i="7"/>
  <c r="F1869" i="7"/>
  <c r="F1870" i="7"/>
  <c r="F1871" i="7"/>
  <c r="F1872" i="7"/>
  <c r="F1873" i="7"/>
  <c r="H1873" i="7" s="1"/>
  <c r="F1874" i="7"/>
  <c r="H1874" i="7" s="1"/>
  <c r="F1875" i="7"/>
  <c r="H1875" i="7" s="1"/>
  <c r="F1876" i="7"/>
  <c r="F1877" i="7"/>
  <c r="F1878" i="7"/>
  <c r="F1879" i="7"/>
  <c r="F1880" i="7"/>
  <c r="F1881" i="7"/>
  <c r="F1882" i="7"/>
  <c r="F1883" i="7"/>
  <c r="F1884" i="7"/>
  <c r="F1885" i="7"/>
  <c r="H1885" i="7" s="1"/>
  <c r="F1886" i="7"/>
  <c r="H1886" i="7" s="1"/>
  <c r="F1887" i="7"/>
  <c r="H1887" i="7" s="1"/>
  <c r="F1888" i="7"/>
  <c r="F1889" i="7"/>
  <c r="F1890" i="7"/>
  <c r="F1891" i="7"/>
  <c r="F1892" i="7"/>
  <c r="F1893" i="7"/>
  <c r="F1894" i="7"/>
  <c r="F1895" i="7"/>
  <c r="F1896" i="7"/>
  <c r="F1897" i="7"/>
  <c r="H1897" i="7" s="1"/>
  <c r="F1898" i="7"/>
  <c r="H1898" i="7" s="1"/>
  <c r="F1899" i="7"/>
  <c r="H1899" i="7" s="1"/>
  <c r="F1900" i="7"/>
  <c r="F1901" i="7"/>
  <c r="F1902" i="7"/>
  <c r="F1903" i="7"/>
  <c r="F1904" i="7"/>
  <c r="F1905" i="7"/>
  <c r="F1906" i="7"/>
  <c r="F1907" i="7"/>
  <c r="F1908" i="7"/>
  <c r="F1909" i="7"/>
  <c r="H1909" i="7" s="1"/>
  <c r="F1910" i="7"/>
  <c r="H1910" i="7" s="1"/>
  <c r="F1911" i="7"/>
  <c r="H1911" i="7" s="1"/>
  <c r="F1912" i="7"/>
  <c r="F1913" i="7"/>
  <c r="F1914" i="7"/>
  <c r="F1915" i="7"/>
  <c r="F1916" i="7"/>
  <c r="F1917" i="7"/>
  <c r="F1918" i="7"/>
  <c r="F1919" i="7"/>
  <c r="F1920" i="7"/>
  <c r="F1921" i="7"/>
  <c r="H1921" i="7" s="1"/>
  <c r="F1922" i="7"/>
  <c r="H1922" i="7" s="1"/>
  <c r="F1923" i="7"/>
  <c r="H1923" i="7" s="1"/>
  <c r="F1924" i="7"/>
  <c r="F1925" i="7"/>
  <c r="F1926" i="7"/>
  <c r="F1927" i="7"/>
  <c r="F1928" i="7"/>
  <c r="F1929" i="7"/>
  <c r="F1930" i="7"/>
  <c r="F1931" i="7"/>
  <c r="F1932" i="7"/>
  <c r="F1933" i="7"/>
  <c r="H1933" i="7" s="1"/>
  <c r="F1934" i="7"/>
  <c r="H1934" i="7" s="1"/>
  <c r="F1935" i="7"/>
  <c r="H1935" i="7" s="1"/>
  <c r="F1936" i="7"/>
  <c r="F1937" i="7"/>
  <c r="F1938" i="7"/>
  <c r="F1939" i="7"/>
  <c r="F1940" i="7"/>
  <c r="F1941" i="7"/>
  <c r="F1942" i="7"/>
  <c r="F1943" i="7"/>
  <c r="F1944" i="7"/>
  <c r="F1945" i="7"/>
  <c r="H1945" i="7" s="1"/>
  <c r="F1946" i="7"/>
  <c r="H1946" i="7" s="1"/>
  <c r="F1947" i="7"/>
  <c r="H1947" i="7" s="1"/>
  <c r="F1948" i="7"/>
  <c r="F1949" i="7"/>
  <c r="F1950" i="7"/>
  <c r="F1951" i="7"/>
  <c r="F1952" i="7"/>
  <c r="F1953" i="7"/>
  <c r="F1954" i="7"/>
  <c r="F1955" i="7"/>
  <c r="F1956" i="7"/>
  <c r="F1957" i="7"/>
  <c r="H1957" i="7" s="1"/>
  <c r="F1958" i="7"/>
  <c r="H1958" i="7" s="1"/>
  <c r="F1959" i="7"/>
  <c r="H1959" i="7" s="1"/>
  <c r="F1960" i="7"/>
  <c r="F1961" i="7"/>
  <c r="F1962" i="7"/>
  <c r="F1963" i="7"/>
  <c r="F1964" i="7"/>
  <c r="F1965" i="7"/>
  <c r="F1966" i="7"/>
  <c r="F1967" i="7"/>
  <c r="F1968" i="7"/>
  <c r="F1969" i="7"/>
  <c r="H1969" i="7" s="1"/>
  <c r="F1970" i="7"/>
  <c r="H1970" i="7" s="1"/>
  <c r="F1971" i="7"/>
  <c r="H1971" i="7" s="1"/>
  <c r="F1972" i="7"/>
  <c r="F1973" i="7"/>
  <c r="F1974" i="7"/>
  <c r="F1975" i="7"/>
  <c r="F1976" i="7"/>
  <c r="F1977" i="7"/>
  <c r="F1978" i="7"/>
  <c r="F1979" i="7"/>
  <c r="F1980" i="7"/>
  <c r="F1981" i="7"/>
  <c r="H1981" i="7" s="1"/>
  <c r="F1982" i="7"/>
  <c r="H1982" i="7" s="1"/>
  <c r="F1983" i="7"/>
  <c r="H1983" i="7" s="1"/>
  <c r="F1984" i="7"/>
  <c r="F1985" i="7"/>
  <c r="F1986" i="7"/>
  <c r="F1987" i="7"/>
  <c r="F1988" i="7"/>
  <c r="F1989" i="7"/>
  <c r="F1990" i="7"/>
  <c r="F1991" i="7"/>
  <c r="F1992" i="7"/>
  <c r="F1993" i="7"/>
  <c r="H1993" i="7" s="1"/>
  <c r="F1994" i="7"/>
  <c r="H1994" i="7" s="1"/>
  <c r="F1995" i="7"/>
  <c r="H1995" i="7" s="1"/>
  <c r="F1996" i="7"/>
  <c r="F1997" i="7"/>
  <c r="F1998" i="7"/>
  <c r="F1999" i="7"/>
  <c r="F2000" i="7"/>
  <c r="F2001" i="7"/>
  <c r="F2002" i="7"/>
  <c r="F2003" i="7"/>
  <c r="F2004" i="7"/>
  <c r="F2005" i="7"/>
  <c r="H2005" i="7" s="1"/>
  <c r="F2006" i="7"/>
  <c r="H2006" i="7" s="1"/>
  <c r="F2007" i="7"/>
  <c r="H2007" i="7" s="1"/>
  <c r="F2008" i="7"/>
  <c r="F2009" i="7"/>
  <c r="F2010" i="7"/>
  <c r="F2011" i="7"/>
  <c r="F2012" i="7"/>
  <c r="F2013" i="7"/>
  <c r="F2014" i="7"/>
  <c r="F2015" i="7"/>
  <c r="F2016" i="7"/>
  <c r="F2017" i="7"/>
  <c r="H2017" i="7" s="1"/>
  <c r="F2018" i="7"/>
  <c r="H2018" i="7" s="1"/>
  <c r="F2019" i="7"/>
  <c r="H2019" i="7" s="1"/>
  <c r="F2020" i="7"/>
  <c r="F2021" i="7"/>
  <c r="F2022" i="7"/>
  <c r="F2023" i="7"/>
  <c r="F2024" i="7"/>
  <c r="F2025" i="7"/>
  <c r="F2026" i="7"/>
  <c r="F2027" i="7"/>
  <c r="F2028" i="7"/>
  <c r="F2029" i="7"/>
  <c r="H2029" i="7" s="1"/>
  <c r="F2030" i="7"/>
  <c r="H2030" i="7" s="1"/>
  <c r="F2" i="7"/>
  <c r="H2" i="7" s="1"/>
  <c r="E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" i="7"/>
  <c r="H3" i="6"/>
  <c r="H4" i="6"/>
  <c r="H5" i="6"/>
  <c r="H6" i="6"/>
  <c r="H7" i="6"/>
  <c r="H8" i="6"/>
  <c r="H9" i="6"/>
  <c r="H10" i="6"/>
  <c r="H11" i="6"/>
  <c r="H2" i="6"/>
  <c r="G3" i="6"/>
  <c r="G4" i="6"/>
  <c r="G5" i="6"/>
  <c r="G6" i="6"/>
  <c r="G7" i="6"/>
  <c r="G8" i="6"/>
  <c r="G9" i="6"/>
  <c r="G10" i="6"/>
  <c r="G11" i="6"/>
  <c r="G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" i="6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" i="3"/>
  <c r="G6" i="5"/>
  <c r="G7" i="5"/>
  <c r="G8" i="5"/>
  <c r="G9" i="5"/>
  <c r="G10" i="5"/>
  <c r="G77" i="5"/>
  <c r="G100" i="5"/>
  <c r="G259" i="5"/>
  <c r="G345" i="5"/>
  <c r="G346" i="5"/>
  <c r="G405" i="5"/>
  <c r="G426" i="5"/>
  <c r="G567" i="5"/>
  <c r="G585" i="5"/>
  <c r="G586" i="5"/>
  <c r="G608" i="5"/>
  <c r="G657" i="5"/>
  <c r="G833" i="5"/>
  <c r="G834" i="5"/>
  <c r="G835" i="5"/>
  <c r="G836" i="5"/>
  <c r="G932" i="5"/>
  <c r="G988" i="5"/>
  <c r="G991" i="5"/>
  <c r="G1180" i="5"/>
  <c r="G1183" i="5"/>
  <c r="G1197" i="5"/>
  <c r="G1300" i="5"/>
  <c r="G1343" i="5"/>
  <c r="G1401" i="5"/>
  <c r="G1515" i="5"/>
  <c r="G1553" i="5"/>
  <c r="G1556" i="5"/>
  <c r="G1557" i="5"/>
  <c r="G1748" i="5"/>
  <c r="G1749" i="5"/>
  <c r="G1840" i="5"/>
  <c r="G1841" i="5"/>
  <c r="G1875" i="5"/>
  <c r="G1965" i="5"/>
  <c r="G1966" i="5"/>
  <c r="G1978" i="5"/>
  <c r="G2024" i="5"/>
  <c r="G2025" i="5"/>
  <c r="F789" i="5"/>
  <c r="F927" i="5"/>
  <c r="F1086" i="5"/>
  <c r="F1224" i="5"/>
  <c r="F1370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F1695" i="5" s="1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F1935" i="5" s="1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F2021" i="5" s="1"/>
  <c r="E2021" i="5"/>
  <c r="E2022" i="5"/>
  <c r="E2023" i="5"/>
  <c r="E2024" i="5"/>
  <c r="E2025" i="5"/>
  <c r="E2026" i="5"/>
  <c r="E2027" i="5"/>
  <c r="E2028" i="5"/>
  <c r="E2029" i="5"/>
  <c r="E2030" i="5"/>
  <c r="E2" i="5"/>
  <c r="J3" i="5"/>
  <c r="F87" i="5" s="1"/>
  <c r="J2" i="5"/>
  <c r="G1414" i="5" s="1"/>
  <c r="D3" i="5"/>
  <c r="G4" i="5" s="1"/>
  <c r="D4" i="5"/>
  <c r="D5" i="5"/>
  <c r="D6" i="5"/>
  <c r="D7" i="5"/>
  <c r="D8" i="5"/>
  <c r="D9" i="5"/>
  <c r="D10" i="5"/>
  <c r="D11" i="5"/>
  <c r="G12" i="5" s="1"/>
  <c r="D12" i="5"/>
  <c r="G13" i="5" s="1"/>
  <c r="D13" i="5"/>
  <c r="G14" i="5" s="1"/>
  <c r="D14" i="5"/>
  <c r="G15" i="5" s="1"/>
  <c r="D15" i="5"/>
  <c r="G16" i="5" s="1"/>
  <c r="D16" i="5"/>
  <c r="D17" i="5"/>
  <c r="D18" i="5"/>
  <c r="D19" i="5"/>
  <c r="D20" i="5"/>
  <c r="D21" i="5"/>
  <c r="D22" i="5"/>
  <c r="D23" i="5"/>
  <c r="G24" i="5" s="1"/>
  <c r="D24" i="5"/>
  <c r="G25" i="5" s="1"/>
  <c r="D25" i="5"/>
  <c r="G26" i="5" s="1"/>
  <c r="D26" i="5"/>
  <c r="G27" i="5" s="1"/>
  <c r="D27" i="5"/>
  <c r="G28" i="5" s="1"/>
  <c r="D28" i="5"/>
  <c r="D29" i="5"/>
  <c r="D30" i="5"/>
  <c r="D31" i="5"/>
  <c r="D32" i="5"/>
  <c r="D33" i="5"/>
  <c r="D34" i="5"/>
  <c r="D35" i="5"/>
  <c r="G36" i="5" s="1"/>
  <c r="D36" i="5"/>
  <c r="G37" i="5" s="1"/>
  <c r="D37" i="5"/>
  <c r="G38" i="5" s="1"/>
  <c r="D38" i="5"/>
  <c r="G39" i="5" s="1"/>
  <c r="D39" i="5"/>
  <c r="G40" i="5" s="1"/>
  <c r="D40" i="5"/>
  <c r="D41" i="5"/>
  <c r="D42" i="5"/>
  <c r="D43" i="5"/>
  <c r="D44" i="5"/>
  <c r="D45" i="5"/>
  <c r="D46" i="5"/>
  <c r="D47" i="5"/>
  <c r="G48" i="5" s="1"/>
  <c r="D48" i="5"/>
  <c r="G49" i="5" s="1"/>
  <c r="D49" i="5"/>
  <c r="G50" i="5" s="1"/>
  <c r="D50" i="5"/>
  <c r="G51" i="5" s="1"/>
  <c r="D51" i="5"/>
  <c r="G52" i="5" s="1"/>
  <c r="D52" i="5"/>
  <c r="D53" i="5"/>
  <c r="D54" i="5"/>
  <c r="D55" i="5"/>
  <c r="D56" i="5"/>
  <c r="D57" i="5"/>
  <c r="D58" i="5"/>
  <c r="D59" i="5"/>
  <c r="G60" i="5" s="1"/>
  <c r="D60" i="5"/>
  <c r="G61" i="5" s="1"/>
  <c r="D61" i="5"/>
  <c r="G62" i="5" s="1"/>
  <c r="D62" i="5"/>
  <c r="G63" i="5" s="1"/>
  <c r="D63" i="5"/>
  <c r="G64" i="5" s="1"/>
  <c r="D64" i="5"/>
  <c r="D65" i="5"/>
  <c r="D66" i="5"/>
  <c r="D67" i="5"/>
  <c r="D68" i="5"/>
  <c r="D69" i="5"/>
  <c r="D70" i="5"/>
  <c r="D71" i="5"/>
  <c r="G72" i="5" s="1"/>
  <c r="D72" i="5"/>
  <c r="G73" i="5" s="1"/>
  <c r="D73" i="5"/>
  <c r="G74" i="5" s="1"/>
  <c r="D74" i="5"/>
  <c r="G75" i="5" s="1"/>
  <c r="D75" i="5"/>
  <c r="G76" i="5" s="1"/>
  <c r="D76" i="5"/>
  <c r="D77" i="5"/>
  <c r="D78" i="5"/>
  <c r="D79" i="5"/>
  <c r="D80" i="5"/>
  <c r="D81" i="5"/>
  <c r="D82" i="5"/>
  <c r="D83" i="5"/>
  <c r="G84" i="5" s="1"/>
  <c r="D84" i="5"/>
  <c r="G85" i="5" s="1"/>
  <c r="D85" i="5"/>
  <c r="G86" i="5" s="1"/>
  <c r="D86" i="5"/>
  <c r="G87" i="5" s="1"/>
  <c r="D87" i="5"/>
  <c r="G88" i="5" s="1"/>
  <c r="D88" i="5"/>
  <c r="D89" i="5"/>
  <c r="D90" i="5"/>
  <c r="D91" i="5"/>
  <c r="D92" i="5"/>
  <c r="D93" i="5"/>
  <c r="D94" i="5"/>
  <c r="D95" i="5"/>
  <c r="G96" i="5" s="1"/>
  <c r="D96" i="5"/>
  <c r="G97" i="5" s="1"/>
  <c r="D97" i="5"/>
  <c r="G98" i="5" s="1"/>
  <c r="D98" i="5"/>
  <c r="G99" i="5" s="1"/>
  <c r="D99" i="5"/>
  <c r="D100" i="5"/>
  <c r="D101" i="5"/>
  <c r="D102" i="5"/>
  <c r="D103" i="5"/>
  <c r="D104" i="5"/>
  <c r="D105" i="5"/>
  <c r="D106" i="5"/>
  <c r="D107" i="5"/>
  <c r="G108" i="5" s="1"/>
  <c r="D108" i="5"/>
  <c r="G109" i="5" s="1"/>
  <c r="D109" i="5"/>
  <c r="G110" i="5" s="1"/>
  <c r="D110" i="5"/>
  <c r="G111" i="5" s="1"/>
  <c r="D111" i="5"/>
  <c r="G112" i="5" s="1"/>
  <c r="D112" i="5"/>
  <c r="D113" i="5"/>
  <c r="D114" i="5"/>
  <c r="D115" i="5"/>
  <c r="D116" i="5"/>
  <c r="D117" i="5"/>
  <c r="D118" i="5"/>
  <c r="D119" i="5"/>
  <c r="G120" i="5" s="1"/>
  <c r="D120" i="5"/>
  <c r="G121" i="5" s="1"/>
  <c r="D121" i="5"/>
  <c r="G122" i="5" s="1"/>
  <c r="D122" i="5"/>
  <c r="G123" i="5" s="1"/>
  <c r="D123" i="5"/>
  <c r="G124" i="5" s="1"/>
  <c r="D124" i="5"/>
  <c r="G125" i="5" s="1"/>
  <c r="D125" i="5"/>
  <c r="D126" i="5"/>
  <c r="D127" i="5"/>
  <c r="D128" i="5"/>
  <c r="D129" i="5"/>
  <c r="D130" i="5"/>
  <c r="D131" i="5"/>
  <c r="G132" i="5" s="1"/>
  <c r="D132" i="5"/>
  <c r="G133" i="5" s="1"/>
  <c r="D133" i="5"/>
  <c r="G134" i="5" s="1"/>
  <c r="D134" i="5"/>
  <c r="G135" i="5" s="1"/>
  <c r="D135" i="5"/>
  <c r="G136" i="5" s="1"/>
  <c r="D136" i="5"/>
  <c r="D137" i="5"/>
  <c r="D138" i="5"/>
  <c r="D139" i="5"/>
  <c r="D140" i="5"/>
  <c r="D141" i="5"/>
  <c r="D142" i="5"/>
  <c r="D143" i="5"/>
  <c r="G144" i="5" s="1"/>
  <c r="D144" i="5"/>
  <c r="G145" i="5" s="1"/>
  <c r="D145" i="5"/>
  <c r="G146" i="5" s="1"/>
  <c r="D146" i="5"/>
  <c r="G147" i="5" s="1"/>
  <c r="D147" i="5"/>
  <c r="G148" i="5" s="1"/>
  <c r="D148" i="5"/>
  <c r="D149" i="5"/>
  <c r="D150" i="5"/>
  <c r="D151" i="5"/>
  <c r="D152" i="5"/>
  <c r="D153" i="5"/>
  <c r="D154" i="5"/>
  <c r="D155" i="5"/>
  <c r="G156" i="5" s="1"/>
  <c r="D156" i="5"/>
  <c r="G157" i="5" s="1"/>
  <c r="D157" i="5"/>
  <c r="G158" i="5" s="1"/>
  <c r="D158" i="5"/>
  <c r="G159" i="5" s="1"/>
  <c r="D159" i="5"/>
  <c r="G160" i="5" s="1"/>
  <c r="D160" i="5"/>
  <c r="D161" i="5"/>
  <c r="D162" i="5"/>
  <c r="D163" i="5"/>
  <c r="D164" i="5"/>
  <c r="D165" i="5"/>
  <c r="D166" i="5"/>
  <c r="D167" i="5"/>
  <c r="G168" i="5" s="1"/>
  <c r="D168" i="5"/>
  <c r="G169" i="5" s="1"/>
  <c r="D169" i="5"/>
  <c r="G170" i="5" s="1"/>
  <c r="D170" i="5"/>
  <c r="G171" i="5" s="1"/>
  <c r="D171" i="5"/>
  <c r="G172" i="5" s="1"/>
  <c r="D172" i="5"/>
  <c r="D173" i="5"/>
  <c r="D174" i="5"/>
  <c r="D175" i="5"/>
  <c r="D176" i="5"/>
  <c r="D177" i="5"/>
  <c r="D178" i="5"/>
  <c r="D179" i="5"/>
  <c r="G180" i="5" s="1"/>
  <c r="D180" i="5"/>
  <c r="G181" i="5" s="1"/>
  <c r="D181" i="5"/>
  <c r="G182" i="5" s="1"/>
  <c r="D182" i="5"/>
  <c r="G183" i="5" s="1"/>
  <c r="D183" i="5"/>
  <c r="G184" i="5" s="1"/>
  <c r="D184" i="5"/>
  <c r="D185" i="5"/>
  <c r="D186" i="5"/>
  <c r="D187" i="5"/>
  <c r="D188" i="5"/>
  <c r="D189" i="5"/>
  <c r="D190" i="5"/>
  <c r="D191" i="5"/>
  <c r="G192" i="5" s="1"/>
  <c r="D192" i="5"/>
  <c r="G193" i="5" s="1"/>
  <c r="D193" i="5"/>
  <c r="G194" i="5" s="1"/>
  <c r="D194" i="5"/>
  <c r="G195" i="5" s="1"/>
  <c r="D195" i="5"/>
  <c r="G196" i="5" s="1"/>
  <c r="D196" i="5"/>
  <c r="D197" i="5"/>
  <c r="D198" i="5"/>
  <c r="D199" i="5"/>
  <c r="D200" i="5"/>
  <c r="D201" i="5"/>
  <c r="D202" i="5"/>
  <c r="D203" i="5"/>
  <c r="G204" i="5" s="1"/>
  <c r="D204" i="5"/>
  <c r="G205" i="5" s="1"/>
  <c r="D205" i="5"/>
  <c r="G206" i="5" s="1"/>
  <c r="D206" i="5"/>
  <c r="G207" i="5" s="1"/>
  <c r="D207" i="5"/>
  <c r="G208" i="5" s="1"/>
  <c r="D208" i="5"/>
  <c r="D209" i="5"/>
  <c r="D210" i="5"/>
  <c r="D211" i="5"/>
  <c r="D212" i="5"/>
  <c r="D213" i="5"/>
  <c r="D214" i="5"/>
  <c r="D215" i="5"/>
  <c r="G216" i="5" s="1"/>
  <c r="D216" i="5"/>
  <c r="G217" i="5" s="1"/>
  <c r="D217" i="5"/>
  <c r="G218" i="5" s="1"/>
  <c r="D218" i="5"/>
  <c r="G219" i="5" s="1"/>
  <c r="D219" i="5"/>
  <c r="G220" i="5" s="1"/>
  <c r="D220" i="5"/>
  <c r="D221" i="5"/>
  <c r="D222" i="5"/>
  <c r="D223" i="5"/>
  <c r="D224" i="5"/>
  <c r="D225" i="5"/>
  <c r="D226" i="5"/>
  <c r="D227" i="5"/>
  <c r="G228" i="5" s="1"/>
  <c r="D228" i="5"/>
  <c r="G229" i="5" s="1"/>
  <c r="D229" i="5"/>
  <c r="G230" i="5" s="1"/>
  <c r="D230" i="5"/>
  <c r="G231" i="5" s="1"/>
  <c r="D231" i="5"/>
  <c r="G232" i="5" s="1"/>
  <c r="D232" i="5"/>
  <c r="D233" i="5"/>
  <c r="D234" i="5"/>
  <c r="D235" i="5"/>
  <c r="D236" i="5"/>
  <c r="D237" i="5"/>
  <c r="D238" i="5"/>
  <c r="D239" i="5"/>
  <c r="G240" i="5" s="1"/>
  <c r="D240" i="5"/>
  <c r="G241" i="5" s="1"/>
  <c r="D241" i="5"/>
  <c r="G242" i="5" s="1"/>
  <c r="D242" i="5"/>
  <c r="G243" i="5" s="1"/>
  <c r="D243" i="5"/>
  <c r="G244" i="5" s="1"/>
  <c r="D244" i="5"/>
  <c r="D245" i="5"/>
  <c r="D246" i="5"/>
  <c r="D247" i="5"/>
  <c r="D248" i="5"/>
  <c r="D249" i="5"/>
  <c r="D250" i="5"/>
  <c r="D251" i="5"/>
  <c r="G252" i="5" s="1"/>
  <c r="D252" i="5"/>
  <c r="G253" i="5" s="1"/>
  <c r="D253" i="5"/>
  <c r="G254" i="5" s="1"/>
  <c r="D254" i="5"/>
  <c r="G255" i="5" s="1"/>
  <c r="D255" i="5"/>
  <c r="G256" i="5" s="1"/>
  <c r="D256" i="5"/>
  <c r="D257" i="5"/>
  <c r="D258" i="5"/>
  <c r="D259" i="5"/>
  <c r="D260" i="5"/>
  <c r="D261" i="5"/>
  <c r="D262" i="5"/>
  <c r="D263" i="5"/>
  <c r="G264" i="5" s="1"/>
  <c r="D264" i="5"/>
  <c r="G265" i="5" s="1"/>
  <c r="D265" i="5"/>
  <c r="G266" i="5" s="1"/>
  <c r="D266" i="5"/>
  <c r="G267" i="5" s="1"/>
  <c r="D267" i="5"/>
  <c r="G268" i="5" s="1"/>
  <c r="D268" i="5"/>
  <c r="D269" i="5"/>
  <c r="D270" i="5"/>
  <c r="D271" i="5"/>
  <c r="D272" i="5"/>
  <c r="D273" i="5"/>
  <c r="D274" i="5"/>
  <c r="D275" i="5"/>
  <c r="G276" i="5" s="1"/>
  <c r="D276" i="5"/>
  <c r="G277" i="5" s="1"/>
  <c r="D277" i="5"/>
  <c r="G278" i="5" s="1"/>
  <c r="D278" i="5"/>
  <c r="G279" i="5" s="1"/>
  <c r="D279" i="5"/>
  <c r="G280" i="5" s="1"/>
  <c r="D280" i="5"/>
  <c r="D281" i="5"/>
  <c r="D282" i="5"/>
  <c r="D283" i="5"/>
  <c r="D284" i="5"/>
  <c r="D285" i="5"/>
  <c r="D286" i="5"/>
  <c r="D287" i="5"/>
  <c r="G288" i="5" s="1"/>
  <c r="D288" i="5"/>
  <c r="G289" i="5" s="1"/>
  <c r="D289" i="5"/>
  <c r="G290" i="5" s="1"/>
  <c r="D290" i="5"/>
  <c r="G291" i="5" s="1"/>
  <c r="D291" i="5"/>
  <c r="G292" i="5" s="1"/>
  <c r="D292" i="5"/>
  <c r="D293" i="5"/>
  <c r="D294" i="5"/>
  <c r="D295" i="5"/>
  <c r="D296" i="5"/>
  <c r="D297" i="5"/>
  <c r="D298" i="5"/>
  <c r="D299" i="5"/>
  <c r="G300" i="5" s="1"/>
  <c r="D300" i="5"/>
  <c r="G301" i="5" s="1"/>
  <c r="D301" i="5"/>
  <c r="G302" i="5" s="1"/>
  <c r="D302" i="5"/>
  <c r="G303" i="5" s="1"/>
  <c r="D303" i="5"/>
  <c r="G304" i="5" s="1"/>
  <c r="D304" i="5"/>
  <c r="D305" i="5"/>
  <c r="D306" i="5"/>
  <c r="D307" i="5"/>
  <c r="D308" i="5"/>
  <c r="D309" i="5"/>
  <c r="D310" i="5"/>
  <c r="D311" i="5"/>
  <c r="G312" i="5" s="1"/>
  <c r="D312" i="5"/>
  <c r="G313" i="5" s="1"/>
  <c r="D313" i="5"/>
  <c r="G314" i="5" s="1"/>
  <c r="D314" i="5"/>
  <c r="G315" i="5" s="1"/>
  <c r="D315" i="5"/>
  <c r="G316" i="5" s="1"/>
  <c r="D316" i="5"/>
  <c r="D317" i="5"/>
  <c r="D318" i="5"/>
  <c r="D319" i="5"/>
  <c r="D320" i="5"/>
  <c r="D321" i="5"/>
  <c r="D322" i="5"/>
  <c r="D323" i="5"/>
  <c r="G324" i="5" s="1"/>
  <c r="D324" i="5"/>
  <c r="G325" i="5" s="1"/>
  <c r="D325" i="5"/>
  <c r="G326" i="5" s="1"/>
  <c r="D326" i="5"/>
  <c r="G327" i="5" s="1"/>
  <c r="D327" i="5"/>
  <c r="G328" i="5" s="1"/>
  <c r="D328" i="5"/>
  <c r="D329" i="5"/>
  <c r="D330" i="5"/>
  <c r="D331" i="5"/>
  <c r="D332" i="5"/>
  <c r="D333" i="5"/>
  <c r="D334" i="5"/>
  <c r="D335" i="5"/>
  <c r="G336" i="5" s="1"/>
  <c r="D336" i="5"/>
  <c r="G337" i="5" s="1"/>
  <c r="D337" i="5"/>
  <c r="G338" i="5" s="1"/>
  <c r="D338" i="5"/>
  <c r="G339" i="5" s="1"/>
  <c r="D339" i="5"/>
  <c r="G340" i="5" s="1"/>
  <c r="D340" i="5"/>
  <c r="D341" i="5"/>
  <c r="D342" i="5"/>
  <c r="D343" i="5"/>
  <c r="D344" i="5"/>
  <c r="D345" i="5"/>
  <c r="D346" i="5"/>
  <c r="D347" i="5"/>
  <c r="G348" i="5" s="1"/>
  <c r="D348" i="5"/>
  <c r="G349" i="5" s="1"/>
  <c r="D349" i="5"/>
  <c r="G350" i="5" s="1"/>
  <c r="D350" i="5"/>
  <c r="G351" i="5" s="1"/>
  <c r="D351" i="5"/>
  <c r="G352" i="5" s="1"/>
  <c r="D352" i="5"/>
  <c r="D353" i="5"/>
  <c r="D354" i="5"/>
  <c r="D355" i="5"/>
  <c r="D356" i="5"/>
  <c r="D357" i="5"/>
  <c r="D358" i="5"/>
  <c r="D359" i="5"/>
  <c r="G360" i="5" s="1"/>
  <c r="D360" i="5"/>
  <c r="G361" i="5" s="1"/>
  <c r="D361" i="5"/>
  <c r="G362" i="5" s="1"/>
  <c r="D362" i="5"/>
  <c r="G363" i="5" s="1"/>
  <c r="D363" i="5"/>
  <c r="G364" i="5" s="1"/>
  <c r="D364" i="5"/>
  <c r="D365" i="5"/>
  <c r="D366" i="5"/>
  <c r="D367" i="5"/>
  <c r="D368" i="5"/>
  <c r="D369" i="5"/>
  <c r="D370" i="5"/>
  <c r="D371" i="5"/>
  <c r="G372" i="5" s="1"/>
  <c r="D372" i="5"/>
  <c r="G373" i="5" s="1"/>
  <c r="D373" i="5"/>
  <c r="G374" i="5" s="1"/>
  <c r="D374" i="5"/>
  <c r="G375" i="5" s="1"/>
  <c r="D375" i="5"/>
  <c r="G376" i="5" s="1"/>
  <c r="D376" i="5"/>
  <c r="G377" i="5" s="1"/>
  <c r="D377" i="5"/>
  <c r="D378" i="5"/>
  <c r="D379" i="5"/>
  <c r="D380" i="5"/>
  <c r="D381" i="5"/>
  <c r="D382" i="5"/>
  <c r="D383" i="5"/>
  <c r="G384" i="5" s="1"/>
  <c r="D384" i="5"/>
  <c r="G385" i="5" s="1"/>
  <c r="D385" i="5"/>
  <c r="G386" i="5" s="1"/>
  <c r="D386" i="5"/>
  <c r="G387" i="5" s="1"/>
  <c r="D387" i="5"/>
  <c r="G388" i="5" s="1"/>
  <c r="D388" i="5"/>
  <c r="D389" i="5"/>
  <c r="D390" i="5"/>
  <c r="D391" i="5"/>
  <c r="D392" i="5"/>
  <c r="D393" i="5"/>
  <c r="D394" i="5"/>
  <c r="D395" i="5"/>
  <c r="G396" i="5" s="1"/>
  <c r="D396" i="5"/>
  <c r="G397" i="5" s="1"/>
  <c r="D397" i="5"/>
  <c r="G398" i="5" s="1"/>
  <c r="D398" i="5"/>
  <c r="G399" i="5" s="1"/>
  <c r="D399" i="5"/>
  <c r="G400" i="5" s="1"/>
  <c r="D400" i="5"/>
  <c r="D401" i="5"/>
  <c r="D402" i="5"/>
  <c r="D403" i="5"/>
  <c r="D404" i="5"/>
  <c r="D405" i="5"/>
  <c r="D406" i="5"/>
  <c r="D407" i="5"/>
  <c r="G408" i="5" s="1"/>
  <c r="D408" i="5"/>
  <c r="G409" i="5" s="1"/>
  <c r="D409" i="5"/>
  <c r="G410" i="5" s="1"/>
  <c r="D410" i="5"/>
  <c r="G411" i="5" s="1"/>
  <c r="D411" i="5"/>
  <c r="G412" i="5" s="1"/>
  <c r="D412" i="5"/>
  <c r="D413" i="5"/>
  <c r="D414" i="5"/>
  <c r="D415" i="5"/>
  <c r="D416" i="5"/>
  <c r="D417" i="5"/>
  <c r="D418" i="5"/>
  <c r="D419" i="5"/>
  <c r="G420" i="5" s="1"/>
  <c r="D420" i="5"/>
  <c r="G421" i="5" s="1"/>
  <c r="D421" i="5"/>
  <c r="G422" i="5" s="1"/>
  <c r="D422" i="5"/>
  <c r="G423" i="5" s="1"/>
  <c r="D423" i="5"/>
  <c r="G424" i="5" s="1"/>
  <c r="D424" i="5"/>
  <c r="D425" i="5"/>
  <c r="D426" i="5"/>
  <c r="D427" i="5"/>
  <c r="D428" i="5"/>
  <c r="D429" i="5"/>
  <c r="D430" i="5"/>
  <c r="D431" i="5"/>
  <c r="G432" i="5" s="1"/>
  <c r="D432" i="5"/>
  <c r="G433" i="5" s="1"/>
  <c r="D433" i="5"/>
  <c r="G434" i="5" s="1"/>
  <c r="D434" i="5"/>
  <c r="G435" i="5" s="1"/>
  <c r="D435" i="5"/>
  <c r="G436" i="5" s="1"/>
  <c r="D436" i="5"/>
  <c r="D437" i="5"/>
  <c r="D438" i="5"/>
  <c r="D439" i="5"/>
  <c r="D440" i="5"/>
  <c r="D441" i="5"/>
  <c r="D442" i="5"/>
  <c r="D443" i="5"/>
  <c r="G444" i="5" s="1"/>
  <c r="D444" i="5"/>
  <c r="G445" i="5" s="1"/>
  <c r="D445" i="5"/>
  <c r="G446" i="5" s="1"/>
  <c r="D446" i="5"/>
  <c r="G447" i="5" s="1"/>
  <c r="D447" i="5"/>
  <c r="G448" i="5" s="1"/>
  <c r="D448" i="5"/>
  <c r="D449" i="5"/>
  <c r="D450" i="5"/>
  <c r="D451" i="5"/>
  <c r="D452" i="5"/>
  <c r="D453" i="5"/>
  <c r="D454" i="5"/>
  <c r="D455" i="5"/>
  <c r="G456" i="5" s="1"/>
  <c r="D456" i="5"/>
  <c r="G457" i="5" s="1"/>
  <c r="D457" i="5"/>
  <c r="G458" i="5" s="1"/>
  <c r="D458" i="5"/>
  <c r="G459" i="5" s="1"/>
  <c r="D459" i="5"/>
  <c r="G460" i="5" s="1"/>
  <c r="D460" i="5"/>
  <c r="G461" i="5" s="1"/>
  <c r="D461" i="5"/>
  <c r="D462" i="5"/>
  <c r="D463" i="5"/>
  <c r="D464" i="5"/>
  <c r="D465" i="5"/>
  <c r="D466" i="5"/>
  <c r="D467" i="5"/>
  <c r="G468" i="5" s="1"/>
  <c r="D468" i="5"/>
  <c r="G469" i="5" s="1"/>
  <c r="D469" i="5"/>
  <c r="G470" i="5" s="1"/>
  <c r="D470" i="5"/>
  <c r="G471" i="5" s="1"/>
  <c r="D471" i="5"/>
  <c r="G472" i="5" s="1"/>
  <c r="D472" i="5"/>
  <c r="D473" i="5"/>
  <c r="D474" i="5"/>
  <c r="D475" i="5"/>
  <c r="D476" i="5"/>
  <c r="D477" i="5"/>
  <c r="D478" i="5"/>
  <c r="D479" i="5"/>
  <c r="G480" i="5" s="1"/>
  <c r="D480" i="5"/>
  <c r="G481" i="5" s="1"/>
  <c r="D481" i="5"/>
  <c r="G482" i="5" s="1"/>
  <c r="D482" i="5"/>
  <c r="G483" i="5" s="1"/>
  <c r="D483" i="5"/>
  <c r="G484" i="5" s="1"/>
  <c r="D484" i="5"/>
  <c r="D485" i="5"/>
  <c r="D486" i="5"/>
  <c r="D487" i="5"/>
  <c r="D488" i="5"/>
  <c r="D489" i="5"/>
  <c r="D490" i="5"/>
  <c r="D491" i="5"/>
  <c r="G492" i="5" s="1"/>
  <c r="D492" i="5"/>
  <c r="G493" i="5" s="1"/>
  <c r="D493" i="5"/>
  <c r="G494" i="5" s="1"/>
  <c r="D494" i="5"/>
  <c r="G495" i="5" s="1"/>
  <c r="D495" i="5"/>
  <c r="G496" i="5" s="1"/>
  <c r="D496" i="5"/>
  <c r="D497" i="5"/>
  <c r="D498" i="5"/>
  <c r="D499" i="5"/>
  <c r="D500" i="5"/>
  <c r="D501" i="5"/>
  <c r="D502" i="5"/>
  <c r="D503" i="5"/>
  <c r="G504" i="5" s="1"/>
  <c r="D504" i="5"/>
  <c r="G505" i="5" s="1"/>
  <c r="D505" i="5"/>
  <c r="G506" i="5" s="1"/>
  <c r="D506" i="5"/>
  <c r="G507" i="5" s="1"/>
  <c r="D507" i="5"/>
  <c r="G508" i="5" s="1"/>
  <c r="D508" i="5"/>
  <c r="D509" i="5"/>
  <c r="D510" i="5"/>
  <c r="D511" i="5"/>
  <c r="D512" i="5"/>
  <c r="D513" i="5"/>
  <c r="D514" i="5"/>
  <c r="D515" i="5"/>
  <c r="G516" i="5" s="1"/>
  <c r="D516" i="5"/>
  <c r="G517" i="5" s="1"/>
  <c r="D517" i="5"/>
  <c r="G518" i="5" s="1"/>
  <c r="D518" i="5"/>
  <c r="G519" i="5" s="1"/>
  <c r="D519" i="5"/>
  <c r="G520" i="5" s="1"/>
  <c r="D520" i="5"/>
  <c r="D521" i="5"/>
  <c r="D522" i="5"/>
  <c r="D523" i="5"/>
  <c r="D524" i="5"/>
  <c r="D525" i="5"/>
  <c r="D526" i="5"/>
  <c r="D527" i="5"/>
  <c r="G528" i="5" s="1"/>
  <c r="D528" i="5"/>
  <c r="G529" i="5" s="1"/>
  <c r="D529" i="5"/>
  <c r="G530" i="5" s="1"/>
  <c r="D530" i="5"/>
  <c r="G531" i="5" s="1"/>
  <c r="D531" i="5"/>
  <c r="G532" i="5" s="1"/>
  <c r="D532" i="5"/>
  <c r="D533" i="5"/>
  <c r="D534" i="5"/>
  <c r="D535" i="5"/>
  <c r="D536" i="5"/>
  <c r="D537" i="5"/>
  <c r="D538" i="5"/>
  <c r="D539" i="5"/>
  <c r="G540" i="5" s="1"/>
  <c r="D540" i="5"/>
  <c r="G541" i="5" s="1"/>
  <c r="D541" i="5"/>
  <c r="G542" i="5" s="1"/>
  <c r="D542" i="5"/>
  <c r="G543" i="5" s="1"/>
  <c r="D543" i="5"/>
  <c r="G544" i="5" s="1"/>
  <c r="D544" i="5"/>
  <c r="D545" i="5"/>
  <c r="D546" i="5"/>
  <c r="D547" i="5"/>
  <c r="D548" i="5"/>
  <c r="D549" i="5"/>
  <c r="D550" i="5"/>
  <c r="D551" i="5"/>
  <c r="G552" i="5" s="1"/>
  <c r="D552" i="5"/>
  <c r="G553" i="5" s="1"/>
  <c r="D553" i="5"/>
  <c r="G554" i="5" s="1"/>
  <c r="D554" i="5"/>
  <c r="G555" i="5" s="1"/>
  <c r="D555" i="5"/>
  <c r="G556" i="5" s="1"/>
  <c r="D556" i="5"/>
  <c r="D557" i="5"/>
  <c r="D558" i="5"/>
  <c r="D559" i="5"/>
  <c r="D560" i="5"/>
  <c r="D561" i="5"/>
  <c r="D562" i="5"/>
  <c r="D563" i="5"/>
  <c r="G564" i="5" s="1"/>
  <c r="D564" i="5"/>
  <c r="G565" i="5" s="1"/>
  <c r="D565" i="5"/>
  <c r="G566" i="5" s="1"/>
  <c r="D566" i="5"/>
  <c r="D567" i="5"/>
  <c r="G568" i="5" s="1"/>
  <c r="D568" i="5"/>
  <c r="D569" i="5"/>
  <c r="D570" i="5"/>
  <c r="D571" i="5"/>
  <c r="D572" i="5"/>
  <c r="D573" i="5"/>
  <c r="D574" i="5"/>
  <c r="D575" i="5"/>
  <c r="G576" i="5" s="1"/>
  <c r="D576" i="5"/>
  <c r="G577" i="5" s="1"/>
  <c r="D577" i="5"/>
  <c r="G578" i="5" s="1"/>
  <c r="D578" i="5"/>
  <c r="G579" i="5" s="1"/>
  <c r="D579" i="5"/>
  <c r="G580" i="5" s="1"/>
  <c r="D580" i="5"/>
  <c r="D581" i="5"/>
  <c r="D582" i="5"/>
  <c r="D583" i="5"/>
  <c r="D584" i="5"/>
  <c r="D585" i="5"/>
  <c r="D586" i="5"/>
  <c r="D587" i="5"/>
  <c r="G588" i="5" s="1"/>
  <c r="D588" i="5"/>
  <c r="G589" i="5" s="1"/>
  <c r="D589" i="5"/>
  <c r="G590" i="5" s="1"/>
  <c r="D590" i="5"/>
  <c r="G591" i="5" s="1"/>
  <c r="D591" i="5"/>
  <c r="G592" i="5" s="1"/>
  <c r="D592" i="5"/>
  <c r="D593" i="5"/>
  <c r="D594" i="5"/>
  <c r="D595" i="5"/>
  <c r="D596" i="5"/>
  <c r="D597" i="5"/>
  <c r="D598" i="5"/>
  <c r="D599" i="5"/>
  <c r="G600" i="5" s="1"/>
  <c r="D600" i="5"/>
  <c r="G601" i="5" s="1"/>
  <c r="D601" i="5"/>
  <c r="G602" i="5" s="1"/>
  <c r="D602" i="5"/>
  <c r="G603" i="5" s="1"/>
  <c r="D603" i="5"/>
  <c r="G604" i="5" s="1"/>
  <c r="D604" i="5"/>
  <c r="D605" i="5"/>
  <c r="D606" i="5"/>
  <c r="D607" i="5"/>
  <c r="D608" i="5"/>
  <c r="D609" i="5"/>
  <c r="D610" i="5"/>
  <c r="D611" i="5"/>
  <c r="G612" i="5" s="1"/>
  <c r="D612" i="5"/>
  <c r="G613" i="5" s="1"/>
  <c r="D613" i="5"/>
  <c r="G614" i="5" s="1"/>
  <c r="D614" i="5"/>
  <c r="G615" i="5" s="1"/>
  <c r="D615" i="5"/>
  <c r="G616" i="5" s="1"/>
  <c r="D616" i="5"/>
  <c r="D617" i="5"/>
  <c r="D618" i="5"/>
  <c r="D619" i="5"/>
  <c r="D620" i="5"/>
  <c r="D621" i="5"/>
  <c r="D622" i="5"/>
  <c r="D623" i="5"/>
  <c r="G624" i="5" s="1"/>
  <c r="D624" i="5"/>
  <c r="G625" i="5" s="1"/>
  <c r="D625" i="5"/>
  <c r="G626" i="5" s="1"/>
  <c r="D626" i="5"/>
  <c r="G627" i="5" s="1"/>
  <c r="D627" i="5"/>
  <c r="G628" i="5" s="1"/>
  <c r="D628" i="5"/>
  <c r="D629" i="5"/>
  <c r="D630" i="5"/>
  <c r="D631" i="5"/>
  <c r="D632" i="5"/>
  <c r="D633" i="5"/>
  <c r="D634" i="5"/>
  <c r="D635" i="5"/>
  <c r="G636" i="5" s="1"/>
  <c r="D636" i="5"/>
  <c r="G637" i="5" s="1"/>
  <c r="D637" i="5"/>
  <c r="G638" i="5" s="1"/>
  <c r="D638" i="5"/>
  <c r="G639" i="5" s="1"/>
  <c r="D639" i="5"/>
  <c r="G640" i="5" s="1"/>
  <c r="D640" i="5"/>
  <c r="D641" i="5"/>
  <c r="D642" i="5"/>
  <c r="D643" i="5"/>
  <c r="D644" i="5"/>
  <c r="D645" i="5"/>
  <c r="D646" i="5"/>
  <c r="D647" i="5"/>
  <c r="G648" i="5" s="1"/>
  <c r="D648" i="5"/>
  <c r="G649" i="5" s="1"/>
  <c r="D649" i="5"/>
  <c r="G650" i="5" s="1"/>
  <c r="D650" i="5"/>
  <c r="G651" i="5" s="1"/>
  <c r="D651" i="5"/>
  <c r="G652" i="5" s="1"/>
  <c r="D652" i="5"/>
  <c r="D653" i="5"/>
  <c r="D654" i="5"/>
  <c r="D655" i="5"/>
  <c r="D656" i="5"/>
  <c r="D657" i="5"/>
  <c r="D658" i="5"/>
  <c r="D659" i="5"/>
  <c r="G660" i="5" s="1"/>
  <c r="D660" i="5"/>
  <c r="G661" i="5" s="1"/>
  <c r="D661" i="5"/>
  <c r="G662" i="5" s="1"/>
  <c r="D662" i="5"/>
  <c r="G663" i="5" s="1"/>
  <c r="D663" i="5"/>
  <c r="G664" i="5" s="1"/>
  <c r="D664" i="5"/>
  <c r="D665" i="5"/>
  <c r="D666" i="5"/>
  <c r="D667" i="5"/>
  <c r="D668" i="5"/>
  <c r="D669" i="5"/>
  <c r="D670" i="5"/>
  <c r="D671" i="5"/>
  <c r="G672" i="5" s="1"/>
  <c r="D672" i="5"/>
  <c r="G673" i="5" s="1"/>
  <c r="D673" i="5"/>
  <c r="G674" i="5" s="1"/>
  <c r="D674" i="5"/>
  <c r="G675" i="5" s="1"/>
  <c r="D675" i="5"/>
  <c r="G676" i="5" s="1"/>
  <c r="D676" i="5"/>
  <c r="D677" i="5"/>
  <c r="D678" i="5"/>
  <c r="D679" i="5"/>
  <c r="D680" i="5"/>
  <c r="D681" i="5"/>
  <c r="D682" i="5"/>
  <c r="D683" i="5"/>
  <c r="G684" i="5" s="1"/>
  <c r="D684" i="5"/>
  <c r="G685" i="5" s="1"/>
  <c r="D685" i="5"/>
  <c r="G686" i="5" s="1"/>
  <c r="D686" i="5"/>
  <c r="G687" i="5" s="1"/>
  <c r="D687" i="5"/>
  <c r="G688" i="5" s="1"/>
  <c r="D688" i="5"/>
  <c r="D689" i="5"/>
  <c r="D690" i="5"/>
  <c r="D691" i="5"/>
  <c r="D692" i="5"/>
  <c r="D693" i="5"/>
  <c r="D694" i="5"/>
  <c r="D695" i="5"/>
  <c r="G696" i="5" s="1"/>
  <c r="D696" i="5"/>
  <c r="G697" i="5" s="1"/>
  <c r="D697" i="5"/>
  <c r="G698" i="5" s="1"/>
  <c r="D698" i="5"/>
  <c r="G699" i="5" s="1"/>
  <c r="D699" i="5"/>
  <c r="G700" i="5" s="1"/>
  <c r="D700" i="5"/>
  <c r="G701" i="5" s="1"/>
  <c r="D701" i="5"/>
  <c r="D702" i="5"/>
  <c r="D703" i="5"/>
  <c r="D704" i="5"/>
  <c r="D705" i="5"/>
  <c r="D706" i="5"/>
  <c r="D707" i="5"/>
  <c r="G708" i="5" s="1"/>
  <c r="D708" i="5"/>
  <c r="G709" i="5" s="1"/>
  <c r="D709" i="5"/>
  <c r="G710" i="5" s="1"/>
  <c r="D710" i="5"/>
  <c r="G711" i="5" s="1"/>
  <c r="D711" i="5"/>
  <c r="G712" i="5" s="1"/>
  <c r="D712" i="5"/>
  <c r="G713" i="5" s="1"/>
  <c r="D713" i="5"/>
  <c r="G714" i="5" s="1"/>
  <c r="D714" i="5"/>
  <c r="D715" i="5"/>
  <c r="D716" i="5"/>
  <c r="D717" i="5"/>
  <c r="D718" i="5"/>
  <c r="D719" i="5"/>
  <c r="G720" i="5" s="1"/>
  <c r="D720" i="5"/>
  <c r="G721" i="5" s="1"/>
  <c r="D721" i="5"/>
  <c r="G722" i="5" s="1"/>
  <c r="D722" i="5"/>
  <c r="G723" i="5" s="1"/>
  <c r="D723" i="5"/>
  <c r="G724" i="5" s="1"/>
  <c r="D724" i="5"/>
  <c r="D725" i="5"/>
  <c r="D726" i="5"/>
  <c r="D727" i="5"/>
  <c r="D728" i="5"/>
  <c r="D729" i="5"/>
  <c r="D730" i="5"/>
  <c r="D731" i="5"/>
  <c r="G732" i="5" s="1"/>
  <c r="D732" i="5"/>
  <c r="G733" i="5" s="1"/>
  <c r="D733" i="5"/>
  <c r="G734" i="5" s="1"/>
  <c r="D734" i="5"/>
  <c r="G735" i="5" s="1"/>
  <c r="D735" i="5"/>
  <c r="G736" i="5" s="1"/>
  <c r="D736" i="5"/>
  <c r="D737" i="5"/>
  <c r="D738" i="5"/>
  <c r="D739" i="5"/>
  <c r="D740" i="5"/>
  <c r="D741" i="5"/>
  <c r="D742" i="5"/>
  <c r="D743" i="5"/>
  <c r="G744" i="5" s="1"/>
  <c r="D744" i="5"/>
  <c r="G745" i="5" s="1"/>
  <c r="D745" i="5"/>
  <c r="G746" i="5" s="1"/>
  <c r="D746" i="5"/>
  <c r="G747" i="5" s="1"/>
  <c r="D747" i="5"/>
  <c r="G748" i="5" s="1"/>
  <c r="D748" i="5"/>
  <c r="D749" i="5"/>
  <c r="D750" i="5"/>
  <c r="D751" i="5"/>
  <c r="D752" i="5"/>
  <c r="D753" i="5"/>
  <c r="D754" i="5"/>
  <c r="D755" i="5"/>
  <c r="G756" i="5" s="1"/>
  <c r="D756" i="5"/>
  <c r="G757" i="5" s="1"/>
  <c r="D757" i="5"/>
  <c r="G758" i="5" s="1"/>
  <c r="D758" i="5"/>
  <c r="G759" i="5" s="1"/>
  <c r="D759" i="5"/>
  <c r="G760" i="5" s="1"/>
  <c r="D760" i="5"/>
  <c r="D761" i="5"/>
  <c r="D762" i="5"/>
  <c r="D763" i="5"/>
  <c r="D764" i="5"/>
  <c r="D765" i="5"/>
  <c r="D766" i="5"/>
  <c r="D767" i="5"/>
  <c r="G768" i="5" s="1"/>
  <c r="D768" i="5"/>
  <c r="G769" i="5" s="1"/>
  <c r="D769" i="5"/>
  <c r="G770" i="5" s="1"/>
  <c r="D770" i="5"/>
  <c r="G771" i="5" s="1"/>
  <c r="D771" i="5"/>
  <c r="G772" i="5" s="1"/>
  <c r="D772" i="5"/>
  <c r="D773" i="5"/>
  <c r="G774" i="5" s="1"/>
  <c r="D774" i="5"/>
  <c r="D775" i="5"/>
  <c r="D776" i="5"/>
  <c r="D777" i="5"/>
  <c r="D778" i="5"/>
  <c r="D779" i="5"/>
  <c r="G780" i="5" s="1"/>
  <c r="D780" i="5"/>
  <c r="G781" i="5" s="1"/>
  <c r="D781" i="5"/>
  <c r="G782" i="5" s="1"/>
  <c r="D782" i="5"/>
  <c r="G783" i="5" s="1"/>
  <c r="D783" i="5"/>
  <c r="G784" i="5" s="1"/>
  <c r="D784" i="5"/>
  <c r="D785" i="5"/>
  <c r="G786" i="5" s="1"/>
  <c r="D786" i="5"/>
  <c r="D787" i="5"/>
  <c r="D788" i="5"/>
  <c r="D789" i="5"/>
  <c r="D790" i="5"/>
  <c r="D791" i="5"/>
  <c r="G792" i="5" s="1"/>
  <c r="D792" i="5"/>
  <c r="G793" i="5" s="1"/>
  <c r="D793" i="5"/>
  <c r="G794" i="5" s="1"/>
  <c r="D794" i="5"/>
  <c r="G795" i="5" s="1"/>
  <c r="D795" i="5"/>
  <c r="G796" i="5" s="1"/>
  <c r="D796" i="5"/>
  <c r="D797" i="5"/>
  <c r="D798" i="5"/>
  <c r="D799" i="5"/>
  <c r="D800" i="5"/>
  <c r="D801" i="5"/>
  <c r="D802" i="5"/>
  <c r="D803" i="5"/>
  <c r="G804" i="5" s="1"/>
  <c r="D804" i="5"/>
  <c r="G805" i="5" s="1"/>
  <c r="D805" i="5"/>
  <c r="G806" i="5" s="1"/>
  <c r="D806" i="5"/>
  <c r="G807" i="5" s="1"/>
  <c r="D807" i="5"/>
  <c r="G808" i="5" s="1"/>
  <c r="D808" i="5"/>
  <c r="D809" i="5"/>
  <c r="D810" i="5"/>
  <c r="D811" i="5"/>
  <c r="D812" i="5"/>
  <c r="D813" i="5"/>
  <c r="D814" i="5"/>
  <c r="D815" i="5"/>
  <c r="G816" i="5" s="1"/>
  <c r="D816" i="5"/>
  <c r="G817" i="5" s="1"/>
  <c r="D817" i="5"/>
  <c r="G818" i="5" s="1"/>
  <c r="D818" i="5"/>
  <c r="G819" i="5" s="1"/>
  <c r="D819" i="5"/>
  <c r="G820" i="5" s="1"/>
  <c r="D820" i="5"/>
  <c r="D821" i="5"/>
  <c r="D822" i="5"/>
  <c r="D823" i="5"/>
  <c r="D824" i="5"/>
  <c r="D825" i="5"/>
  <c r="D826" i="5"/>
  <c r="D827" i="5"/>
  <c r="G828" i="5" s="1"/>
  <c r="D828" i="5"/>
  <c r="G829" i="5" s="1"/>
  <c r="D829" i="5"/>
  <c r="G830" i="5" s="1"/>
  <c r="D830" i="5"/>
  <c r="G831" i="5" s="1"/>
  <c r="D831" i="5"/>
  <c r="G832" i="5" s="1"/>
  <c r="D832" i="5"/>
  <c r="D833" i="5"/>
  <c r="D834" i="5"/>
  <c r="D835" i="5"/>
  <c r="D836" i="5"/>
  <c r="D837" i="5"/>
  <c r="D838" i="5"/>
  <c r="D839" i="5"/>
  <c r="G840" i="5" s="1"/>
  <c r="D840" i="5"/>
  <c r="G841" i="5" s="1"/>
  <c r="D841" i="5"/>
  <c r="G842" i="5" s="1"/>
  <c r="D842" i="5"/>
  <c r="G843" i="5" s="1"/>
  <c r="D843" i="5"/>
  <c r="G844" i="5" s="1"/>
  <c r="D844" i="5"/>
  <c r="D845" i="5"/>
  <c r="D846" i="5"/>
  <c r="D847" i="5"/>
  <c r="D848" i="5"/>
  <c r="D849" i="5"/>
  <c r="D850" i="5"/>
  <c r="D851" i="5"/>
  <c r="G852" i="5" s="1"/>
  <c r="D852" i="5"/>
  <c r="G853" i="5" s="1"/>
  <c r="D853" i="5"/>
  <c r="G854" i="5" s="1"/>
  <c r="D854" i="5"/>
  <c r="G855" i="5" s="1"/>
  <c r="D855" i="5"/>
  <c r="G856" i="5" s="1"/>
  <c r="D856" i="5"/>
  <c r="D857" i="5"/>
  <c r="D858" i="5"/>
  <c r="D859" i="5"/>
  <c r="D860" i="5"/>
  <c r="D861" i="5"/>
  <c r="D862" i="5"/>
  <c r="D863" i="5"/>
  <c r="G864" i="5" s="1"/>
  <c r="D864" i="5"/>
  <c r="G865" i="5" s="1"/>
  <c r="D865" i="5"/>
  <c r="G866" i="5" s="1"/>
  <c r="D866" i="5"/>
  <c r="G867" i="5" s="1"/>
  <c r="D867" i="5"/>
  <c r="G868" i="5" s="1"/>
  <c r="D868" i="5"/>
  <c r="D869" i="5"/>
  <c r="D870" i="5"/>
  <c r="D871" i="5"/>
  <c r="D872" i="5"/>
  <c r="D873" i="5"/>
  <c r="D874" i="5"/>
  <c r="D875" i="5"/>
  <c r="G876" i="5" s="1"/>
  <c r="D876" i="5"/>
  <c r="G877" i="5" s="1"/>
  <c r="D877" i="5"/>
  <c r="G878" i="5" s="1"/>
  <c r="D878" i="5"/>
  <c r="G879" i="5" s="1"/>
  <c r="D879" i="5"/>
  <c r="G880" i="5" s="1"/>
  <c r="D880" i="5"/>
  <c r="D881" i="5"/>
  <c r="D882" i="5"/>
  <c r="D883" i="5"/>
  <c r="D884" i="5"/>
  <c r="D885" i="5"/>
  <c r="D886" i="5"/>
  <c r="D887" i="5"/>
  <c r="G888" i="5" s="1"/>
  <c r="D888" i="5"/>
  <c r="G889" i="5" s="1"/>
  <c r="D889" i="5"/>
  <c r="G890" i="5" s="1"/>
  <c r="D890" i="5"/>
  <c r="G891" i="5" s="1"/>
  <c r="D891" i="5"/>
  <c r="G892" i="5" s="1"/>
  <c r="D892" i="5"/>
  <c r="D893" i="5"/>
  <c r="D894" i="5"/>
  <c r="D895" i="5"/>
  <c r="D896" i="5"/>
  <c r="D897" i="5"/>
  <c r="D898" i="5"/>
  <c r="D899" i="5"/>
  <c r="G900" i="5" s="1"/>
  <c r="D900" i="5"/>
  <c r="G901" i="5" s="1"/>
  <c r="D901" i="5"/>
  <c r="G902" i="5" s="1"/>
  <c r="D902" i="5"/>
  <c r="G903" i="5" s="1"/>
  <c r="D903" i="5"/>
  <c r="G904" i="5" s="1"/>
  <c r="D904" i="5"/>
  <c r="D905" i="5"/>
  <c r="D906" i="5"/>
  <c r="D907" i="5"/>
  <c r="D908" i="5"/>
  <c r="D909" i="5"/>
  <c r="D910" i="5"/>
  <c r="D911" i="5"/>
  <c r="G912" i="5" s="1"/>
  <c r="D912" i="5"/>
  <c r="G913" i="5" s="1"/>
  <c r="D913" i="5"/>
  <c r="G914" i="5" s="1"/>
  <c r="D914" i="5"/>
  <c r="G915" i="5" s="1"/>
  <c r="D915" i="5"/>
  <c r="G916" i="5" s="1"/>
  <c r="D916" i="5"/>
  <c r="D917" i="5"/>
  <c r="D918" i="5"/>
  <c r="D919" i="5"/>
  <c r="D920" i="5"/>
  <c r="D921" i="5"/>
  <c r="D922" i="5"/>
  <c r="D923" i="5"/>
  <c r="G924" i="5" s="1"/>
  <c r="D924" i="5"/>
  <c r="G925" i="5" s="1"/>
  <c r="D925" i="5"/>
  <c r="G926" i="5" s="1"/>
  <c r="D926" i="5"/>
  <c r="G927" i="5" s="1"/>
  <c r="D927" i="5"/>
  <c r="G928" i="5" s="1"/>
  <c r="D928" i="5"/>
  <c r="D929" i="5"/>
  <c r="D930" i="5"/>
  <c r="D931" i="5"/>
  <c r="D932" i="5"/>
  <c r="D933" i="5"/>
  <c r="D934" i="5"/>
  <c r="D935" i="5"/>
  <c r="G936" i="5" s="1"/>
  <c r="D936" i="5"/>
  <c r="G937" i="5" s="1"/>
  <c r="D937" i="5"/>
  <c r="G938" i="5" s="1"/>
  <c r="D938" i="5"/>
  <c r="G939" i="5" s="1"/>
  <c r="D939" i="5"/>
  <c r="G940" i="5" s="1"/>
  <c r="D940" i="5"/>
  <c r="D941" i="5"/>
  <c r="D942" i="5"/>
  <c r="D943" i="5"/>
  <c r="D944" i="5"/>
  <c r="D945" i="5"/>
  <c r="D946" i="5"/>
  <c r="D947" i="5"/>
  <c r="G948" i="5" s="1"/>
  <c r="D948" i="5"/>
  <c r="G949" i="5" s="1"/>
  <c r="D949" i="5"/>
  <c r="G950" i="5" s="1"/>
  <c r="D950" i="5"/>
  <c r="G951" i="5" s="1"/>
  <c r="D951" i="5"/>
  <c r="G952" i="5" s="1"/>
  <c r="D952" i="5"/>
  <c r="D953" i="5"/>
  <c r="D954" i="5"/>
  <c r="D955" i="5"/>
  <c r="D956" i="5"/>
  <c r="D957" i="5"/>
  <c r="D958" i="5"/>
  <c r="D959" i="5"/>
  <c r="G960" i="5" s="1"/>
  <c r="D960" i="5"/>
  <c r="G961" i="5" s="1"/>
  <c r="D961" i="5"/>
  <c r="G962" i="5" s="1"/>
  <c r="D962" i="5"/>
  <c r="G963" i="5" s="1"/>
  <c r="D963" i="5"/>
  <c r="G964" i="5" s="1"/>
  <c r="D964" i="5"/>
  <c r="D965" i="5"/>
  <c r="D966" i="5"/>
  <c r="D967" i="5"/>
  <c r="D968" i="5"/>
  <c r="D969" i="5"/>
  <c r="D970" i="5"/>
  <c r="D971" i="5"/>
  <c r="G972" i="5" s="1"/>
  <c r="D972" i="5"/>
  <c r="G973" i="5" s="1"/>
  <c r="D973" i="5"/>
  <c r="G974" i="5" s="1"/>
  <c r="D974" i="5"/>
  <c r="G975" i="5" s="1"/>
  <c r="D975" i="5"/>
  <c r="G976" i="5" s="1"/>
  <c r="D976" i="5"/>
  <c r="D977" i="5"/>
  <c r="D978" i="5"/>
  <c r="D979" i="5"/>
  <c r="D980" i="5"/>
  <c r="D981" i="5"/>
  <c r="D982" i="5"/>
  <c r="D983" i="5"/>
  <c r="G984" i="5" s="1"/>
  <c r="D984" i="5"/>
  <c r="G985" i="5" s="1"/>
  <c r="D985" i="5"/>
  <c r="G986" i="5" s="1"/>
  <c r="D986" i="5"/>
  <c r="G987" i="5" s="1"/>
  <c r="D987" i="5"/>
  <c r="D988" i="5"/>
  <c r="D989" i="5"/>
  <c r="D990" i="5"/>
  <c r="D991" i="5"/>
  <c r="D992" i="5"/>
  <c r="D993" i="5"/>
  <c r="D994" i="5"/>
  <c r="D995" i="5"/>
  <c r="G996" i="5" s="1"/>
  <c r="D996" i="5"/>
  <c r="G997" i="5" s="1"/>
  <c r="D997" i="5"/>
  <c r="G998" i="5" s="1"/>
  <c r="D998" i="5"/>
  <c r="G999" i="5" s="1"/>
  <c r="D999" i="5"/>
  <c r="G1000" i="5" s="1"/>
  <c r="D1000" i="5"/>
  <c r="D1001" i="5"/>
  <c r="D1002" i="5"/>
  <c r="D1003" i="5"/>
  <c r="D1004" i="5"/>
  <c r="D1005" i="5"/>
  <c r="D1006" i="5"/>
  <c r="D1007" i="5"/>
  <c r="G1008" i="5" s="1"/>
  <c r="D1008" i="5"/>
  <c r="G1009" i="5" s="1"/>
  <c r="D1009" i="5"/>
  <c r="G1010" i="5" s="1"/>
  <c r="D1010" i="5"/>
  <c r="G1011" i="5" s="1"/>
  <c r="D1011" i="5"/>
  <c r="G1012" i="5" s="1"/>
  <c r="D1012" i="5"/>
  <c r="D1013" i="5"/>
  <c r="D1014" i="5"/>
  <c r="D1015" i="5"/>
  <c r="D1016" i="5"/>
  <c r="D1017" i="5"/>
  <c r="D1018" i="5"/>
  <c r="D1019" i="5"/>
  <c r="G1020" i="5" s="1"/>
  <c r="D1020" i="5"/>
  <c r="G1021" i="5" s="1"/>
  <c r="D1021" i="5"/>
  <c r="G1022" i="5" s="1"/>
  <c r="D1022" i="5"/>
  <c r="G1023" i="5" s="1"/>
  <c r="D1023" i="5"/>
  <c r="G1024" i="5" s="1"/>
  <c r="D1024" i="5"/>
  <c r="D1025" i="5"/>
  <c r="D1026" i="5"/>
  <c r="D1027" i="5"/>
  <c r="D1028" i="5"/>
  <c r="D1029" i="5"/>
  <c r="D1030" i="5"/>
  <c r="D1031" i="5"/>
  <c r="G1032" i="5" s="1"/>
  <c r="D1032" i="5"/>
  <c r="G1033" i="5" s="1"/>
  <c r="D1033" i="5"/>
  <c r="G1034" i="5" s="1"/>
  <c r="D1034" i="5"/>
  <c r="G1035" i="5" s="1"/>
  <c r="D1035" i="5"/>
  <c r="G1036" i="5" s="1"/>
  <c r="D1036" i="5"/>
  <c r="D1037" i="5"/>
  <c r="D1038" i="5"/>
  <c r="D1039" i="5"/>
  <c r="D1040" i="5"/>
  <c r="D1041" i="5"/>
  <c r="D1042" i="5"/>
  <c r="D1043" i="5"/>
  <c r="G1044" i="5" s="1"/>
  <c r="D1044" i="5"/>
  <c r="G1045" i="5" s="1"/>
  <c r="D1045" i="5"/>
  <c r="G1046" i="5" s="1"/>
  <c r="D1046" i="5"/>
  <c r="G1047" i="5" s="1"/>
  <c r="D1047" i="5"/>
  <c r="G1048" i="5" s="1"/>
  <c r="D1048" i="5"/>
  <c r="D1049" i="5"/>
  <c r="D1050" i="5"/>
  <c r="D1051" i="5"/>
  <c r="D1052" i="5"/>
  <c r="D1053" i="5"/>
  <c r="D1054" i="5"/>
  <c r="D1055" i="5"/>
  <c r="G1056" i="5" s="1"/>
  <c r="D1056" i="5"/>
  <c r="G1057" i="5" s="1"/>
  <c r="D1057" i="5"/>
  <c r="G1058" i="5" s="1"/>
  <c r="D1058" i="5"/>
  <c r="G1059" i="5" s="1"/>
  <c r="D1059" i="5"/>
  <c r="G1060" i="5" s="1"/>
  <c r="D1060" i="5"/>
  <c r="D1061" i="5"/>
  <c r="D1062" i="5"/>
  <c r="D1063" i="5"/>
  <c r="D1064" i="5"/>
  <c r="D1065" i="5"/>
  <c r="D1066" i="5"/>
  <c r="D1067" i="5"/>
  <c r="G1068" i="5" s="1"/>
  <c r="D1068" i="5"/>
  <c r="G1069" i="5" s="1"/>
  <c r="D1069" i="5"/>
  <c r="G1070" i="5" s="1"/>
  <c r="D1070" i="5"/>
  <c r="G1071" i="5" s="1"/>
  <c r="D1071" i="5"/>
  <c r="G1072" i="5" s="1"/>
  <c r="D1072" i="5"/>
  <c r="D1073" i="5"/>
  <c r="D1074" i="5"/>
  <c r="D1075" i="5"/>
  <c r="D1076" i="5"/>
  <c r="D1077" i="5"/>
  <c r="D1078" i="5"/>
  <c r="D1079" i="5"/>
  <c r="G1080" i="5" s="1"/>
  <c r="D1080" i="5"/>
  <c r="G1081" i="5" s="1"/>
  <c r="D1081" i="5"/>
  <c r="G1082" i="5" s="1"/>
  <c r="D1082" i="5"/>
  <c r="G1083" i="5" s="1"/>
  <c r="D1083" i="5"/>
  <c r="G1084" i="5" s="1"/>
  <c r="D1084" i="5"/>
  <c r="D1085" i="5"/>
  <c r="D1086" i="5"/>
  <c r="D1087" i="5"/>
  <c r="D1088" i="5"/>
  <c r="D1089" i="5"/>
  <c r="D1090" i="5"/>
  <c r="D1091" i="5"/>
  <c r="G1092" i="5" s="1"/>
  <c r="D1092" i="5"/>
  <c r="G1093" i="5" s="1"/>
  <c r="D1093" i="5"/>
  <c r="G1094" i="5" s="1"/>
  <c r="D1094" i="5"/>
  <c r="G1095" i="5" s="1"/>
  <c r="D1095" i="5"/>
  <c r="G1096" i="5" s="1"/>
  <c r="D1096" i="5"/>
  <c r="D1097" i="5"/>
  <c r="D1098" i="5"/>
  <c r="D1099" i="5"/>
  <c r="D1100" i="5"/>
  <c r="D1101" i="5"/>
  <c r="D1102" i="5"/>
  <c r="D1103" i="5"/>
  <c r="G1104" i="5" s="1"/>
  <c r="D1104" i="5"/>
  <c r="G1105" i="5" s="1"/>
  <c r="D1105" i="5"/>
  <c r="G1106" i="5" s="1"/>
  <c r="D1106" i="5"/>
  <c r="G1107" i="5" s="1"/>
  <c r="D1107" i="5"/>
  <c r="G1108" i="5" s="1"/>
  <c r="D1108" i="5"/>
  <c r="D1109" i="5"/>
  <c r="D1110" i="5"/>
  <c r="D1111" i="5"/>
  <c r="D1112" i="5"/>
  <c r="D1113" i="5"/>
  <c r="D1114" i="5"/>
  <c r="D1115" i="5"/>
  <c r="G1116" i="5" s="1"/>
  <c r="D1116" i="5"/>
  <c r="G1117" i="5" s="1"/>
  <c r="D1117" i="5"/>
  <c r="G1118" i="5" s="1"/>
  <c r="D1118" i="5"/>
  <c r="G1119" i="5" s="1"/>
  <c r="D1119" i="5"/>
  <c r="G1120" i="5" s="1"/>
  <c r="D1120" i="5"/>
  <c r="D1121" i="5"/>
  <c r="D1122" i="5"/>
  <c r="D1123" i="5"/>
  <c r="D1124" i="5"/>
  <c r="D1125" i="5"/>
  <c r="D1126" i="5"/>
  <c r="D1127" i="5"/>
  <c r="G1128" i="5" s="1"/>
  <c r="D1128" i="5"/>
  <c r="G1129" i="5" s="1"/>
  <c r="D1129" i="5"/>
  <c r="G1130" i="5" s="1"/>
  <c r="D1130" i="5"/>
  <c r="G1131" i="5" s="1"/>
  <c r="D1131" i="5"/>
  <c r="G1132" i="5" s="1"/>
  <c r="D1132" i="5"/>
  <c r="D1133" i="5"/>
  <c r="D1134" i="5"/>
  <c r="D1135" i="5"/>
  <c r="D1136" i="5"/>
  <c r="D1137" i="5"/>
  <c r="D1138" i="5"/>
  <c r="D1139" i="5"/>
  <c r="G1140" i="5" s="1"/>
  <c r="D1140" i="5"/>
  <c r="G1141" i="5" s="1"/>
  <c r="D1141" i="5"/>
  <c r="G1142" i="5" s="1"/>
  <c r="D1142" i="5"/>
  <c r="G1143" i="5" s="1"/>
  <c r="D1143" i="5"/>
  <c r="G1144" i="5" s="1"/>
  <c r="D1144" i="5"/>
  <c r="D1145" i="5"/>
  <c r="D1146" i="5"/>
  <c r="D1147" i="5"/>
  <c r="D1148" i="5"/>
  <c r="D1149" i="5"/>
  <c r="D1150" i="5"/>
  <c r="D1151" i="5"/>
  <c r="G1152" i="5" s="1"/>
  <c r="D1152" i="5"/>
  <c r="G1153" i="5" s="1"/>
  <c r="D1153" i="5"/>
  <c r="G1154" i="5" s="1"/>
  <c r="D1154" i="5"/>
  <c r="G1155" i="5" s="1"/>
  <c r="D1155" i="5"/>
  <c r="G1156" i="5" s="1"/>
  <c r="D1156" i="5"/>
  <c r="D1157" i="5"/>
  <c r="D1158" i="5"/>
  <c r="D1159" i="5"/>
  <c r="D1160" i="5"/>
  <c r="D1161" i="5"/>
  <c r="D1162" i="5"/>
  <c r="D1163" i="5"/>
  <c r="G1164" i="5" s="1"/>
  <c r="D1164" i="5"/>
  <c r="G1165" i="5" s="1"/>
  <c r="D1165" i="5"/>
  <c r="G1166" i="5" s="1"/>
  <c r="D1166" i="5"/>
  <c r="G1167" i="5" s="1"/>
  <c r="D1167" i="5"/>
  <c r="G1168" i="5" s="1"/>
  <c r="D1168" i="5"/>
  <c r="D1169" i="5"/>
  <c r="D1170" i="5"/>
  <c r="D1171" i="5"/>
  <c r="D1172" i="5"/>
  <c r="D1173" i="5"/>
  <c r="D1174" i="5"/>
  <c r="D1175" i="5"/>
  <c r="G1176" i="5" s="1"/>
  <c r="D1176" i="5"/>
  <c r="G1177" i="5" s="1"/>
  <c r="D1177" i="5"/>
  <c r="G1178" i="5" s="1"/>
  <c r="D1178" i="5"/>
  <c r="G1179" i="5" s="1"/>
  <c r="D1179" i="5"/>
  <c r="D1180" i="5"/>
  <c r="D1181" i="5"/>
  <c r="D1182" i="5"/>
  <c r="D1183" i="5"/>
  <c r="D1184" i="5"/>
  <c r="D1185" i="5"/>
  <c r="D1186" i="5"/>
  <c r="D1187" i="5"/>
  <c r="G1188" i="5" s="1"/>
  <c r="D1188" i="5"/>
  <c r="G1189" i="5" s="1"/>
  <c r="D1189" i="5"/>
  <c r="G1190" i="5" s="1"/>
  <c r="D1190" i="5"/>
  <c r="G1191" i="5" s="1"/>
  <c r="D1191" i="5"/>
  <c r="G1192" i="5" s="1"/>
  <c r="D1192" i="5"/>
  <c r="D1193" i="5"/>
  <c r="D1194" i="5"/>
  <c r="D1195" i="5"/>
  <c r="D1196" i="5"/>
  <c r="D1197" i="5"/>
  <c r="D1198" i="5"/>
  <c r="D1199" i="5"/>
  <c r="G1200" i="5" s="1"/>
  <c r="D1200" i="5"/>
  <c r="G1201" i="5" s="1"/>
  <c r="D1201" i="5"/>
  <c r="G1202" i="5" s="1"/>
  <c r="D1202" i="5"/>
  <c r="G1203" i="5" s="1"/>
  <c r="D1203" i="5"/>
  <c r="G1204" i="5" s="1"/>
  <c r="D1204" i="5"/>
  <c r="D1205" i="5"/>
  <c r="D1206" i="5"/>
  <c r="D1207" i="5"/>
  <c r="D1208" i="5"/>
  <c r="D1209" i="5"/>
  <c r="D1210" i="5"/>
  <c r="D1211" i="5"/>
  <c r="G1212" i="5" s="1"/>
  <c r="D1212" i="5"/>
  <c r="G1213" i="5" s="1"/>
  <c r="D1213" i="5"/>
  <c r="G1214" i="5" s="1"/>
  <c r="D1214" i="5"/>
  <c r="G1215" i="5" s="1"/>
  <c r="D1215" i="5"/>
  <c r="G1216" i="5" s="1"/>
  <c r="D1216" i="5"/>
  <c r="D1217" i="5"/>
  <c r="D1218" i="5"/>
  <c r="D1219" i="5"/>
  <c r="D1220" i="5"/>
  <c r="D1221" i="5"/>
  <c r="D1222" i="5"/>
  <c r="D1223" i="5"/>
  <c r="G1224" i="5" s="1"/>
  <c r="D1224" i="5"/>
  <c r="G1225" i="5" s="1"/>
  <c r="D1225" i="5"/>
  <c r="G1226" i="5" s="1"/>
  <c r="D1226" i="5"/>
  <c r="G1227" i="5" s="1"/>
  <c r="D1227" i="5"/>
  <c r="G1228" i="5" s="1"/>
  <c r="D1228" i="5"/>
  <c r="D1229" i="5"/>
  <c r="D1230" i="5"/>
  <c r="D1231" i="5"/>
  <c r="D1232" i="5"/>
  <c r="D1233" i="5"/>
  <c r="D1234" i="5"/>
  <c r="G1235" i="5" s="1"/>
  <c r="D1235" i="5"/>
  <c r="G1236" i="5" s="1"/>
  <c r="D1236" i="5"/>
  <c r="G1237" i="5" s="1"/>
  <c r="D1237" i="5"/>
  <c r="G1238" i="5" s="1"/>
  <c r="D1238" i="5"/>
  <c r="G1239" i="5" s="1"/>
  <c r="D1239" i="5"/>
  <c r="G1240" i="5" s="1"/>
  <c r="D1240" i="5"/>
  <c r="D1241" i="5"/>
  <c r="D1242" i="5"/>
  <c r="D1243" i="5"/>
  <c r="D1244" i="5"/>
  <c r="D1245" i="5"/>
  <c r="D1246" i="5"/>
  <c r="D1247" i="5"/>
  <c r="G1248" i="5" s="1"/>
  <c r="D1248" i="5"/>
  <c r="G1249" i="5" s="1"/>
  <c r="D1249" i="5"/>
  <c r="G1250" i="5" s="1"/>
  <c r="D1250" i="5"/>
  <c r="G1251" i="5" s="1"/>
  <c r="D1251" i="5"/>
  <c r="G1252" i="5" s="1"/>
  <c r="D1252" i="5"/>
  <c r="D1253" i="5"/>
  <c r="D1254" i="5"/>
  <c r="D1255" i="5"/>
  <c r="D1256" i="5"/>
  <c r="D1257" i="5"/>
  <c r="D1258" i="5"/>
  <c r="D1259" i="5"/>
  <c r="G1260" i="5" s="1"/>
  <c r="D1260" i="5"/>
  <c r="G1261" i="5" s="1"/>
  <c r="D1261" i="5"/>
  <c r="G1262" i="5" s="1"/>
  <c r="D1262" i="5"/>
  <c r="G1263" i="5" s="1"/>
  <c r="D1263" i="5"/>
  <c r="G1264" i="5" s="1"/>
  <c r="D1264" i="5"/>
  <c r="D1265" i="5"/>
  <c r="D1266" i="5"/>
  <c r="D1267" i="5"/>
  <c r="D1268" i="5"/>
  <c r="D1269" i="5"/>
  <c r="D1270" i="5"/>
  <c r="D1271" i="5"/>
  <c r="G1272" i="5" s="1"/>
  <c r="D1272" i="5"/>
  <c r="G1273" i="5" s="1"/>
  <c r="D1273" i="5"/>
  <c r="G1274" i="5" s="1"/>
  <c r="D1274" i="5"/>
  <c r="G1275" i="5" s="1"/>
  <c r="D1275" i="5"/>
  <c r="G1276" i="5" s="1"/>
  <c r="D1276" i="5"/>
  <c r="D1277" i="5"/>
  <c r="D1278" i="5"/>
  <c r="D1279" i="5"/>
  <c r="D1280" i="5"/>
  <c r="D1281" i="5"/>
  <c r="D1282" i="5"/>
  <c r="D1283" i="5"/>
  <c r="G1284" i="5" s="1"/>
  <c r="D1284" i="5"/>
  <c r="G1285" i="5" s="1"/>
  <c r="D1285" i="5"/>
  <c r="G1286" i="5" s="1"/>
  <c r="D1286" i="5"/>
  <c r="G1287" i="5" s="1"/>
  <c r="D1287" i="5"/>
  <c r="G1288" i="5" s="1"/>
  <c r="D1288" i="5"/>
  <c r="D1289" i="5"/>
  <c r="D1290" i="5"/>
  <c r="D1291" i="5"/>
  <c r="D1292" i="5"/>
  <c r="D1293" i="5"/>
  <c r="D1294" i="5"/>
  <c r="D1295" i="5"/>
  <c r="G1296" i="5" s="1"/>
  <c r="D1296" i="5"/>
  <c r="G1297" i="5" s="1"/>
  <c r="D1297" i="5"/>
  <c r="G1298" i="5" s="1"/>
  <c r="D1298" i="5"/>
  <c r="G1299" i="5" s="1"/>
  <c r="D1299" i="5"/>
  <c r="D1300" i="5"/>
  <c r="D1301" i="5"/>
  <c r="D1302" i="5"/>
  <c r="D1303" i="5"/>
  <c r="D1304" i="5"/>
  <c r="D1305" i="5"/>
  <c r="D1306" i="5"/>
  <c r="D1307" i="5"/>
  <c r="G1308" i="5" s="1"/>
  <c r="D1308" i="5"/>
  <c r="G1309" i="5" s="1"/>
  <c r="D1309" i="5"/>
  <c r="G1310" i="5" s="1"/>
  <c r="D1310" i="5"/>
  <c r="G1311" i="5" s="1"/>
  <c r="D1311" i="5"/>
  <c r="G1312" i="5" s="1"/>
  <c r="D1312" i="5"/>
  <c r="D1313" i="5"/>
  <c r="D1314" i="5"/>
  <c r="D1315" i="5"/>
  <c r="D1316" i="5"/>
  <c r="D1317" i="5"/>
  <c r="D1318" i="5"/>
  <c r="D1319" i="5"/>
  <c r="G1320" i="5" s="1"/>
  <c r="D1320" i="5"/>
  <c r="G1321" i="5" s="1"/>
  <c r="D1321" i="5"/>
  <c r="G1322" i="5" s="1"/>
  <c r="D1322" i="5"/>
  <c r="G1323" i="5" s="1"/>
  <c r="D1323" i="5"/>
  <c r="G1324" i="5" s="1"/>
  <c r="D1324" i="5"/>
  <c r="D1325" i="5"/>
  <c r="D1326" i="5"/>
  <c r="D1327" i="5"/>
  <c r="D1328" i="5"/>
  <c r="D1329" i="5"/>
  <c r="D1330" i="5"/>
  <c r="D1331" i="5"/>
  <c r="G1332" i="5" s="1"/>
  <c r="D1332" i="5"/>
  <c r="G1333" i="5" s="1"/>
  <c r="D1333" i="5"/>
  <c r="G1334" i="5" s="1"/>
  <c r="D1334" i="5"/>
  <c r="G1335" i="5" s="1"/>
  <c r="D1335" i="5"/>
  <c r="G1336" i="5" s="1"/>
  <c r="D1336" i="5"/>
  <c r="D1337" i="5"/>
  <c r="D1338" i="5"/>
  <c r="D1339" i="5"/>
  <c r="D1340" i="5"/>
  <c r="D1341" i="5"/>
  <c r="D1342" i="5"/>
  <c r="D1343" i="5"/>
  <c r="G1344" i="5" s="1"/>
  <c r="D1344" i="5"/>
  <c r="G1345" i="5" s="1"/>
  <c r="D1345" i="5"/>
  <c r="G1346" i="5" s="1"/>
  <c r="D1346" i="5"/>
  <c r="G1347" i="5" s="1"/>
  <c r="D1347" i="5"/>
  <c r="G1348" i="5" s="1"/>
  <c r="D1348" i="5"/>
  <c r="D1349" i="5"/>
  <c r="D1350" i="5"/>
  <c r="D1351" i="5"/>
  <c r="D1352" i="5"/>
  <c r="D1353" i="5"/>
  <c r="D1354" i="5"/>
  <c r="D1355" i="5"/>
  <c r="G1356" i="5" s="1"/>
  <c r="D1356" i="5"/>
  <c r="G1357" i="5" s="1"/>
  <c r="D1357" i="5"/>
  <c r="G1358" i="5" s="1"/>
  <c r="D1358" i="5"/>
  <c r="G1359" i="5" s="1"/>
  <c r="D1359" i="5"/>
  <c r="G1360" i="5" s="1"/>
  <c r="D1360" i="5"/>
  <c r="D1361" i="5"/>
  <c r="D1362" i="5"/>
  <c r="D1363" i="5"/>
  <c r="D1364" i="5"/>
  <c r="D1365" i="5"/>
  <c r="D1366" i="5"/>
  <c r="D1367" i="5"/>
  <c r="G1368" i="5" s="1"/>
  <c r="D1368" i="5"/>
  <c r="G1369" i="5" s="1"/>
  <c r="D1369" i="5"/>
  <c r="G1370" i="5" s="1"/>
  <c r="D1370" i="5"/>
  <c r="G1371" i="5" s="1"/>
  <c r="D1371" i="5"/>
  <c r="G1372" i="5" s="1"/>
  <c r="D1372" i="5"/>
  <c r="G1373" i="5" s="1"/>
  <c r="D1373" i="5"/>
  <c r="D1374" i="5"/>
  <c r="D1375" i="5"/>
  <c r="D1376" i="5"/>
  <c r="D1377" i="5"/>
  <c r="D1378" i="5"/>
  <c r="D1379" i="5"/>
  <c r="G1380" i="5" s="1"/>
  <c r="D1380" i="5"/>
  <c r="G1381" i="5" s="1"/>
  <c r="D1381" i="5"/>
  <c r="G1382" i="5" s="1"/>
  <c r="D1382" i="5"/>
  <c r="G1383" i="5" s="1"/>
  <c r="D1383" i="5"/>
  <c r="G1384" i="5" s="1"/>
  <c r="D1384" i="5"/>
  <c r="D1385" i="5"/>
  <c r="D1386" i="5"/>
  <c r="D1387" i="5"/>
  <c r="D1388" i="5"/>
  <c r="D1389" i="5"/>
  <c r="D1390" i="5"/>
  <c r="D1391" i="5"/>
  <c r="G1392" i="5" s="1"/>
  <c r="D1392" i="5"/>
  <c r="G1393" i="5" s="1"/>
  <c r="D1393" i="5"/>
  <c r="G1394" i="5" s="1"/>
  <c r="D1394" i="5"/>
  <c r="G1395" i="5" s="1"/>
  <c r="D1395" i="5"/>
  <c r="G1396" i="5" s="1"/>
  <c r="D1396" i="5"/>
  <c r="D1397" i="5"/>
  <c r="D1398" i="5"/>
  <c r="D1399" i="5"/>
  <c r="D1400" i="5"/>
  <c r="D1401" i="5"/>
  <c r="D1402" i="5"/>
  <c r="D1403" i="5"/>
  <c r="G1404" i="5" s="1"/>
  <c r="D1404" i="5"/>
  <c r="G1405" i="5" s="1"/>
  <c r="D1405" i="5"/>
  <c r="G1406" i="5" s="1"/>
  <c r="D1406" i="5"/>
  <c r="G1407" i="5" s="1"/>
  <c r="D1407" i="5"/>
  <c r="G1408" i="5" s="1"/>
  <c r="D1408" i="5"/>
  <c r="D1409" i="5"/>
  <c r="D1410" i="5"/>
  <c r="D1411" i="5"/>
  <c r="D1412" i="5"/>
  <c r="D1413" i="5"/>
  <c r="D1414" i="5"/>
  <c r="D1415" i="5"/>
  <c r="G1416" i="5" s="1"/>
  <c r="D1416" i="5"/>
  <c r="G1417" i="5" s="1"/>
  <c r="D1417" i="5"/>
  <c r="G1418" i="5" s="1"/>
  <c r="D1418" i="5"/>
  <c r="G1419" i="5" s="1"/>
  <c r="D1419" i="5"/>
  <c r="G1420" i="5" s="1"/>
  <c r="D1420" i="5"/>
  <c r="D1421" i="5"/>
  <c r="D1422" i="5"/>
  <c r="D1423" i="5"/>
  <c r="D1424" i="5"/>
  <c r="D1425" i="5"/>
  <c r="D1426" i="5"/>
  <c r="D1427" i="5"/>
  <c r="G1428" i="5" s="1"/>
  <c r="D1428" i="5"/>
  <c r="G1429" i="5" s="1"/>
  <c r="D1429" i="5"/>
  <c r="G1430" i="5" s="1"/>
  <c r="D1430" i="5"/>
  <c r="G1431" i="5" s="1"/>
  <c r="D1431" i="5"/>
  <c r="G1432" i="5" s="1"/>
  <c r="D1432" i="5"/>
  <c r="D1433" i="5"/>
  <c r="D1434" i="5"/>
  <c r="D1435" i="5"/>
  <c r="D1436" i="5"/>
  <c r="D1437" i="5"/>
  <c r="D1438" i="5"/>
  <c r="D1439" i="5"/>
  <c r="G1440" i="5" s="1"/>
  <c r="D1440" i="5"/>
  <c r="G1441" i="5" s="1"/>
  <c r="D1441" i="5"/>
  <c r="G1442" i="5" s="1"/>
  <c r="D1442" i="5"/>
  <c r="G1443" i="5" s="1"/>
  <c r="D1443" i="5"/>
  <c r="G1444" i="5" s="1"/>
  <c r="D1444" i="5"/>
  <c r="D1445" i="5"/>
  <c r="D1446" i="5"/>
  <c r="D1447" i="5"/>
  <c r="D1448" i="5"/>
  <c r="D1449" i="5"/>
  <c r="D1450" i="5"/>
  <c r="D1451" i="5"/>
  <c r="G1452" i="5" s="1"/>
  <c r="D1452" i="5"/>
  <c r="G1453" i="5" s="1"/>
  <c r="D1453" i="5"/>
  <c r="G1454" i="5" s="1"/>
  <c r="D1454" i="5"/>
  <c r="G1455" i="5" s="1"/>
  <c r="D1455" i="5"/>
  <c r="G1456" i="5" s="1"/>
  <c r="D1456" i="5"/>
  <c r="D1457" i="5"/>
  <c r="D1458" i="5"/>
  <c r="D1459" i="5"/>
  <c r="D1460" i="5"/>
  <c r="D1461" i="5"/>
  <c r="D1462" i="5"/>
  <c r="D1463" i="5"/>
  <c r="G1464" i="5" s="1"/>
  <c r="D1464" i="5"/>
  <c r="G1465" i="5" s="1"/>
  <c r="D1465" i="5"/>
  <c r="G1466" i="5" s="1"/>
  <c r="D1466" i="5"/>
  <c r="G1467" i="5" s="1"/>
  <c r="D1467" i="5"/>
  <c r="G1468" i="5" s="1"/>
  <c r="D1468" i="5"/>
  <c r="D1469" i="5"/>
  <c r="D1470" i="5"/>
  <c r="D1471" i="5"/>
  <c r="D1472" i="5"/>
  <c r="D1473" i="5"/>
  <c r="D1474" i="5"/>
  <c r="D1475" i="5"/>
  <c r="G1476" i="5" s="1"/>
  <c r="D1476" i="5"/>
  <c r="G1477" i="5" s="1"/>
  <c r="D1477" i="5"/>
  <c r="G1478" i="5" s="1"/>
  <c r="D1478" i="5"/>
  <c r="G1479" i="5" s="1"/>
  <c r="D1479" i="5"/>
  <c r="G1480" i="5" s="1"/>
  <c r="D1480" i="5"/>
  <c r="D1481" i="5"/>
  <c r="D1482" i="5"/>
  <c r="D1483" i="5"/>
  <c r="D1484" i="5"/>
  <c r="D1485" i="5"/>
  <c r="D1486" i="5"/>
  <c r="D1487" i="5"/>
  <c r="G1488" i="5" s="1"/>
  <c r="D1488" i="5"/>
  <c r="G1489" i="5" s="1"/>
  <c r="D1489" i="5"/>
  <c r="G1490" i="5" s="1"/>
  <c r="D1490" i="5"/>
  <c r="G1491" i="5" s="1"/>
  <c r="D1491" i="5"/>
  <c r="G1492" i="5" s="1"/>
  <c r="D1492" i="5"/>
  <c r="D1493" i="5"/>
  <c r="D1494" i="5"/>
  <c r="D1495" i="5"/>
  <c r="D1496" i="5"/>
  <c r="D1497" i="5"/>
  <c r="D1498" i="5"/>
  <c r="G1499" i="5" s="1"/>
  <c r="D1499" i="5"/>
  <c r="G1500" i="5" s="1"/>
  <c r="D1500" i="5"/>
  <c r="G1501" i="5" s="1"/>
  <c r="D1501" i="5"/>
  <c r="G1502" i="5" s="1"/>
  <c r="D1502" i="5"/>
  <c r="G1503" i="5" s="1"/>
  <c r="D1503" i="5"/>
  <c r="G1504" i="5" s="1"/>
  <c r="D1504" i="5"/>
  <c r="D1505" i="5"/>
  <c r="D1506" i="5"/>
  <c r="D1507" i="5"/>
  <c r="D1508" i="5"/>
  <c r="D1509" i="5"/>
  <c r="D1510" i="5"/>
  <c r="G1511" i="5" s="1"/>
  <c r="D1511" i="5"/>
  <c r="G1512" i="5" s="1"/>
  <c r="D1512" i="5"/>
  <c r="G1513" i="5" s="1"/>
  <c r="D1513" i="5"/>
  <c r="G1514" i="5" s="1"/>
  <c r="D1514" i="5"/>
  <c r="D1515" i="5"/>
  <c r="G1516" i="5" s="1"/>
  <c r="D1516" i="5"/>
  <c r="G1517" i="5" s="1"/>
  <c r="D1517" i="5"/>
  <c r="D1518" i="5"/>
  <c r="D1519" i="5"/>
  <c r="D1520" i="5"/>
  <c r="D1521" i="5"/>
  <c r="D1522" i="5"/>
  <c r="G1523" i="5" s="1"/>
  <c r="D1523" i="5"/>
  <c r="G1524" i="5" s="1"/>
  <c r="D1524" i="5"/>
  <c r="G1525" i="5" s="1"/>
  <c r="D1525" i="5"/>
  <c r="G1526" i="5" s="1"/>
  <c r="D1526" i="5"/>
  <c r="G1527" i="5" s="1"/>
  <c r="D1527" i="5"/>
  <c r="G1528" i="5" s="1"/>
  <c r="D1528" i="5"/>
  <c r="D1529" i="5"/>
  <c r="D1530" i="5"/>
  <c r="D1531" i="5"/>
  <c r="D1532" i="5"/>
  <c r="D1533" i="5"/>
  <c r="D1534" i="5"/>
  <c r="G1535" i="5" s="1"/>
  <c r="D1535" i="5"/>
  <c r="G1536" i="5" s="1"/>
  <c r="D1536" i="5"/>
  <c r="G1537" i="5" s="1"/>
  <c r="D1537" i="5"/>
  <c r="G1538" i="5" s="1"/>
  <c r="D1538" i="5"/>
  <c r="G1539" i="5" s="1"/>
  <c r="D1539" i="5"/>
  <c r="G1540" i="5" s="1"/>
  <c r="D1540" i="5"/>
  <c r="D1541" i="5"/>
  <c r="D1542" i="5"/>
  <c r="D1543" i="5"/>
  <c r="D1544" i="5"/>
  <c r="D1545" i="5"/>
  <c r="D1546" i="5"/>
  <c r="G1547" i="5" s="1"/>
  <c r="D1547" i="5"/>
  <c r="G1548" i="5" s="1"/>
  <c r="D1548" i="5"/>
  <c r="G1549" i="5" s="1"/>
  <c r="D1549" i="5"/>
  <c r="G1550" i="5" s="1"/>
  <c r="D1550" i="5"/>
  <c r="G1551" i="5" s="1"/>
  <c r="D1551" i="5"/>
  <c r="G1552" i="5" s="1"/>
  <c r="D1552" i="5"/>
  <c r="D1553" i="5"/>
  <c r="D1554" i="5"/>
  <c r="D1555" i="5"/>
  <c r="D1556" i="5"/>
  <c r="D1557" i="5"/>
  <c r="D1558" i="5"/>
  <c r="G1559" i="5" s="1"/>
  <c r="D1559" i="5"/>
  <c r="G1560" i="5" s="1"/>
  <c r="D1560" i="5"/>
  <c r="G1561" i="5" s="1"/>
  <c r="D1561" i="5"/>
  <c r="G1562" i="5" s="1"/>
  <c r="D1562" i="5"/>
  <c r="G1563" i="5" s="1"/>
  <c r="D1563" i="5"/>
  <c r="G1564" i="5" s="1"/>
  <c r="D1564" i="5"/>
  <c r="D1565" i="5"/>
  <c r="D1566" i="5"/>
  <c r="D1567" i="5"/>
  <c r="D1568" i="5"/>
  <c r="D1569" i="5"/>
  <c r="D1570" i="5"/>
  <c r="G1571" i="5" s="1"/>
  <c r="D1571" i="5"/>
  <c r="G1572" i="5" s="1"/>
  <c r="D1572" i="5"/>
  <c r="G1573" i="5" s="1"/>
  <c r="D1573" i="5"/>
  <c r="G1574" i="5" s="1"/>
  <c r="D1574" i="5"/>
  <c r="G1575" i="5" s="1"/>
  <c r="D1575" i="5"/>
  <c r="G1576" i="5" s="1"/>
  <c r="D1576" i="5"/>
  <c r="D1577" i="5"/>
  <c r="D1578" i="5"/>
  <c r="D1579" i="5"/>
  <c r="D1580" i="5"/>
  <c r="D1581" i="5"/>
  <c r="D1582" i="5"/>
  <c r="G1583" i="5" s="1"/>
  <c r="D1583" i="5"/>
  <c r="G1584" i="5" s="1"/>
  <c r="D1584" i="5"/>
  <c r="G1585" i="5" s="1"/>
  <c r="D1585" i="5"/>
  <c r="G1586" i="5" s="1"/>
  <c r="D1586" i="5"/>
  <c r="G1587" i="5" s="1"/>
  <c r="D1587" i="5"/>
  <c r="G1588" i="5" s="1"/>
  <c r="D1588" i="5"/>
  <c r="D1589" i="5"/>
  <c r="D1590" i="5"/>
  <c r="D1591" i="5"/>
  <c r="D1592" i="5"/>
  <c r="D1593" i="5"/>
  <c r="D1594" i="5"/>
  <c r="G1595" i="5" s="1"/>
  <c r="D1595" i="5"/>
  <c r="G1596" i="5" s="1"/>
  <c r="D1596" i="5"/>
  <c r="G1597" i="5" s="1"/>
  <c r="D1597" i="5"/>
  <c r="G1598" i="5" s="1"/>
  <c r="D1598" i="5"/>
  <c r="G1599" i="5" s="1"/>
  <c r="D1599" i="5"/>
  <c r="G1600" i="5" s="1"/>
  <c r="D1600" i="5"/>
  <c r="D1601" i="5"/>
  <c r="D1602" i="5"/>
  <c r="D1603" i="5"/>
  <c r="D1604" i="5"/>
  <c r="D1605" i="5"/>
  <c r="D1606" i="5"/>
  <c r="G1607" i="5" s="1"/>
  <c r="D1607" i="5"/>
  <c r="G1608" i="5" s="1"/>
  <c r="D1608" i="5"/>
  <c r="G1609" i="5" s="1"/>
  <c r="D1609" i="5"/>
  <c r="G1610" i="5" s="1"/>
  <c r="D1610" i="5"/>
  <c r="G1611" i="5" s="1"/>
  <c r="D1611" i="5"/>
  <c r="G1612" i="5" s="1"/>
  <c r="D1612" i="5"/>
  <c r="D1613" i="5"/>
  <c r="D1614" i="5"/>
  <c r="D1615" i="5"/>
  <c r="D1616" i="5"/>
  <c r="D1617" i="5"/>
  <c r="D1618" i="5"/>
  <c r="G1619" i="5" s="1"/>
  <c r="D1619" i="5"/>
  <c r="G1620" i="5" s="1"/>
  <c r="D1620" i="5"/>
  <c r="G1621" i="5" s="1"/>
  <c r="D1621" i="5"/>
  <c r="G1622" i="5" s="1"/>
  <c r="D1622" i="5"/>
  <c r="G1623" i="5" s="1"/>
  <c r="D1623" i="5"/>
  <c r="G1624" i="5" s="1"/>
  <c r="D1624" i="5"/>
  <c r="G1625" i="5" s="1"/>
  <c r="D1625" i="5"/>
  <c r="D1626" i="5"/>
  <c r="D1627" i="5"/>
  <c r="D1628" i="5"/>
  <c r="D1629" i="5"/>
  <c r="D1630" i="5"/>
  <c r="G1631" i="5" s="1"/>
  <c r="D1631" i="5"/>
  <c r="G1632" i="5" s="1"/>
  <c r="D1632" i="5"/>
  <c r="G1633" i="5" s="1"/>
  <c r="D1633" i="5"/>
  <c r="G1634" i="5" s="1"/>
  <c r="D1634" i="5"/>
  <c r="G1635" i="5" s="1"/>
  <c r="D1635" i="5"/>
  <c r="G1636" i="5" s="1"/>
  <c r="D1636" i="5"/>
  <c r="D1637" i="5"/>
  <c r="D1638" i="5"/>
  <c r="D1639" i="5"/>
  <c r="D1640" i="5"/>
  <c r="D1641" i="5"/>
  <c r="D1642" i="5"/>
  <c r="G1643" i="5" s="1"/>
  <c r="D1643" i="5"/>
  <c r="G1644" i="5" s="1"/>
  <c r="D1644" i="5"/>
  <c r="G1645" i="5" s="1"/>
  <c r="D1645" i="5"/>
  <c r="G1646" i="5" s="1"/>
  <c r="D1646" i="5"/>
  <c r="G1647" i="5" s="1"/>
  <c r="D1647" i="5"/>
  <c r="G1648" i="5" s="1"/>
  <c r="D1648" i="5"/>
  <c r="D1649" i="5"/>
  <c r="D1650" i="5"/>
  <c r="D1651" i="5"/>
  <c r="D1652" i="5"/>
  <c r="D1653" i="5"/>
  <c r="D1654" i="5"/>
  <c r="G1655" i="5" s="1"/>
  <c r="D1655" i="5"/>
  <c r="G1656" i="5" s="1"/>
  <c r="D1656" i="5"/>
  <c r="G1657" i="5" s="1"/>
  <c r="D1657" i="5"/>
  <c r="G1658" i="5" s="1"/>
  <c r="D1658" i="5"/>
  <c r="G1659" i="5" s="1"/>
  <c r="D1659" i="5"/>
  <c r="G1660" i="5" s="1"/>
  <c r="D1660" i="5"/>
  <c r="D1661" i="5"/>
  <c r="D1662" i="5"/>
  <c r="D1663" i="5"/>
  <c r="D1664" i="5"/>
  <c r="D1665" i="5"/>
  <c r="D1666" i="5"/>
  <c r="G1667" i="5" s="1"/>
  <c r="D1667" i="5"/>
  <c r="G1668" i="5" s="1"/>
  <c r="D1668" i="5"/>
  <c r="G1669" i="5" s="1"/>
  <c r="D1669" i="5"/>
  <c r="G1670" i="5" s="1"/>
  <c r="D1670" i="5"/>
  <c r="G1671" i="5" s="1"/>
  <c r="D1671" i="5"/>
  <c r="G1672" i="5" s="1"/>
  <c r="D1672" i="5"/>
  <c r="D1673" i="5"/>
  <c r="D1674" i="5"/>
  <c r="D1675" i="5"/>
  <c r="D1676" i="5"/>
  <c r="D1677" i="5"/>
  <c r="D1678" i="5"/>
  <c r="G1679" i="5" s="1"/>
  <c r="D1679" i="5"/>
  <c r="G1680" i="5" s="1"/>
  <c r="D1680" i="5"/>
  <c r="G1681" i="5" s="1"/>
  <c r="D1681" i="5"/>
  <c r="G1682" i="5" s="1"/>
  <c r="D1682" i="5"/>
  <c r="G1683" i="5" s="1"/>
  <c r="D1683" i="5"/>
  <c r="G1684" i="5" s="1"/>
  <c r="D1684" i="5"/>
  <c r="D1685" i="5"/>
  <c r="D1686" i="5"/>
  <c r="D1687" i="5"/>
  <c r="D1688" i="5"/>
  <c r="D1689" i="5"/>
  <c r="D1690" i="5"/>
  <c r="G1691" i="5" s="1"/>
  <c r="D1691" i="5"/>
  <c r="G1692" i="5" s="1"/>
  <c r="D1692" i="5"/>
  <c r="G1693" i="5" s="1"/>
  <c r="D1693" i="5"/>
  <c r="G1694" i="5" s="1"/>
  <c r="D1694" i="5"/>
  <c r="G1695" i="5" s="1"/>
  <c r="D1695" i="5"/>
  <c r="G1696" i="5" s="1"/>
  <c r="D1696" i="5"/>
  <c r="D1697" i="5"/>
  <c r="D1698" i="5"/>
  <c r="D1699" i="5"/>
  <c r="D1700" i="5"/>
  <c r="D1701" i="5"/>
  <c r="D1702" i="5"/>
  <c r="G1703" i="5" s="1"/>
  <c r="D1703" i="5"/>
  <c r="G1704" i="5" s="1"/>
  <c r="D1704" i="5"/>
  <c r="G1705" i="5" s="1"/>
  <c r="D1705" i="5"/>
  <c r="G1706" i="5" s="1"/>
  <c r="D1706" i="5"/>
  <c r="G1707" i="5" s="1"/>
  <c r="D1707" i="5"/>
  <c r="G1708" i="5" s="1"/>
  <c r="D1708" i="5"/>
  <c r="D1709" i="5"/>
  <c r="D1710" i="5"/>
  <c r="D1711" i="5"/>
  <c r="D1712" i="5"/>
  <c r="D1713" i="5"/>
  <c r="D1714" i="5"/>
  <c r="G1715" i="5" s="1"/>
  <c r="D1715" i="5"/>
  <c r="G1716" i="5" s="1"/>
  <c r="D1716" i="5"/>
  <c r="G1717" i="5" s="1"/>
  <c r="D1717" i="5"/>
  <c r="G1718" i="5" s="1"/>
  <c r="D1718" i="5"/>
  <c r="G1719" i="5" s="1"/>
  <c r="D1719" i="5"/>
  <c r="G1720" i="5" s="1"/>
  <c r="D1720" i="5"/>
  <c r="D1721" i="5"/>
  <c r="D1722" i="5"/>
  <c r="D1723" i="5"/>
  <c r="D1724" i="5"/>
  <c r="D1725" i="5"/>
  <c r="D1726" i="5"/>
  <c r="G1727" i="5" s="1"/>
  <c r="D1727" i="5"/>
  <c r="G1728" i="5" s="1"/>
  <c r="D1728" i="5"/>
  <c r="G1729" i="5" s="1"/>
  <c r="D1729" i="5"/>
  <c r="G1730" i="5" s="1"/>
  <c r="D1730" i="5"/>
  <c r="G1731" i="5" s="1"/>
  <c r="D1731" i="5"/>
  <c r="G1732" i="5" s="1"/>
  <c r="D1732" i="5"/>
  <c r="D1733" i="5"/>
  <c r="D1734" i="5"/>
  <c r="D1735" i="5"/>
  <c r="D1736" i="5"/>
  <c r="D1737" i="5"/>
  <c r="D1738" i="5"/>
  <c r="G1739" i="5" s="1"/>
  <c r="D1739" i="5"/>
  <c r="G1740" i="5" s="1"/>
  <c r="D1740" i="5"/>
  <c r="G1741" i="5" s="1"/>
  <c r="D1741" i="5"/>
  <c r="G1742" i="5" s="1"/>
  <c r="D1742" i="5"/>
  <c r="G1743" i="5" s="1"/>
  <c r="D1743" i="5"/>
  <c r="G1744" i="5" s="1"/>
  <c r="D1744" i="5"/>
  <c r="D1745" i="5"/>
  <c r="D1746" i="5"/>
  <c r="D1747" i="5"/>
  <c r="D1748" i="5"/>
  <c r="D1749" i="5"/>
  <c r="D1750" i="5"/>
  <c r="G1751" i="5" s="1"/>
  <c r="D1751" i="5"/>
  <c r="G1752" i="5" s="1"/>
  <c r="D1752" i="5"/>
  <c r="G1753" i="5" s="1"/>
  <c r="D1753" i="5"/>
  <c r="G1754" i="5" s="1"/>
  <c r="D1754" i="5"/>
  <c r="G1755" i="5" s="1"/>
  <c r="D1755" i="5"/>
  <c r="G1756" i="5" s="1"/>
  <c r="D1756" i="5"/>
  <c r="D1757" i="5"/>
  <c r="D1758" i="5"/>
  <c r="D1759" i="5"/>
  <c r="D1760" i="5"/>
  <c r="D1761" i="5"/>
  <c r="D1762" i="5"/>
  <c r="G1763" i="5" s="1"/>
  <c r="D1763" i="5"/>
  <c r="G1764" i="5" s="1"/>
  <c r="D1764" i="5"/>
  <c r="G1765" i="5" s="1"/>
  <c r="D1765" i="5"/>
  <c r="G1766" i="5" s="1"/>
  <c r="D1766" i="5"/>
  <c r="G1767" i="5" s="1"/>
  <c r="D1767" i="5"/>
  <c r="G1768" i="5" s="1"/>
  <c r="D1768" i="5"/>
  <c r="G1769" i="5" s="1"/>
  <c r="D1769" i="5"/>
  <c r="D1770" i="5"/>
  <c r="D1771" i="5"/>
  <c r="D1772" i="5"/>
  <c r="D1773" i="5"/>
  <c r="D1774" i="5"/>
  <c r="G1775" i="5" s="1"/>
  <c r="D1775" i="5"/>
  <c r="G1776" i="5" s="1"/>
  <c r="D1776" i="5"/>
  <c r="G1777" i="5" s="1"/>
  <c r="D1777" i="5"/>
  <c r="G1778" i="5" s="1"/>
  <c r="D1778" i="5"/>
  <c r="G1779" i="5" s="1"/>
  <c r="D1779" i="5"/>
  <c r="G1780" i="5" s="1"/>
  <c r="D1780" i="5"/>
  <c r="D1781" i="5"/>
  <c r="D1782" i="5"/>
  <c r="D1783" i="5"/>
  <c r="D1784" i="5"/>
  <c r="D1785" i="5"/>
  <c r="D1786" i="5"/>
  <c r="G1787" i="5" s="1"/>
  <c r="D1787" i="5"/>
  <c r="G1788" i="5" s="1"/>
  <c r="D1788" i="5"/>
  <c r="G1789" i="5" s="1"/>
  <c r="D1789" i="5"/>
  <c r="G1790" i="5" s="1"/>
  <c r="D1790" i="5"/>
  <c r="G1791" i="5" s="1"/>
  <c r="D1791" i="5"/>
  <c r="G1792" i="5" s="1"/>
  <c r="D1792" i="5"/>
  <c r="D1793" i="5"/>
  <c r="D1794" i="5"/>
  <c r="D1795" i="5"/>
  <c r="D1796" i="5"/>
  <c r="D1797" i="5"/>
  <c r="D1798" i="5"/>
  <c r="G1799" i="5" s="1"/>
  <c r="D1799" i="5"/>
  <c r="G1800" i="5" s="1"/>
  <c r="D1800" i="5"/>
  <c r="G1801" i="5" s="1"/>
  <c r="D1801" i="5"/>
  <c r="G1802" i="5" s="1"/>
  <c r="D1802" i="5"/>
  <c r="G1803" i="5" s="1"/>
  <c r="D1803" i="5"/>
  <c r="G1804" i="5" s="1"/>
  <c r="D1804" i="5"/>
  <c r="G1805" i="5" s="1"/>
  <c r="D1805" i="5"/>
  <c r="D1806" i="5"/>
  <c r="D1807" i="5"/>
  <c r="D1808" i="5"/>
  <c r="D1809" i="5"/>
  <c r="D1810" i="5"/>
  <c r="G1811" i="5" s="1"/>
  <c r="D1811" i="5"/>
  <c r="G1812" i="5" s="1"/>
  <c r="D1812" i="5"/>
  <c r="G1813" i="5" s="1"/>
  <c r="D1813" i="5"/>
  <c r="G1814" i="5" s="1"/>
  <c r="D1814" i="5"/>
  <c r="G1815" i="5" s="1"/>
  <c r="D1815" i="5"/>
  <c r="G1816" i="5" s="1"/>
  <c r="D1816" i="5"/>
  <c r="D1817" i="5"/>
  <c r="D1818" i="5"/>
  <c r="D1819" i="5"/>
  <c r="D1820" i="5"/>
  <c r="D1821" i="5"/>
  <c r="D1822" i="5"/>
  <c r="G1823" i="5" s="1"/>
  <c r="D1823" i="5"/>
  <c r="G1824" i="5" s="1"/>
  <c r="D1824" i="5"/>
  <c r="G1825" i="5" s="1"/>
  <c r="D1825" i="5"/>
  <c r="G1826" i="5" s="1"/>
  <c r="D1826" i="5"/>
  <c r="G1827" i="5" s="1"/>
  <c r="D1827" i="5"/>
  <c r="G1828" i="5" s="1"/>
  <c r="D1828" i="5"/>
  <c r="D1829" i="5"/>
  <c r="D1830" i="5"/>
  <c r="D1831" i="5"/>
  <c r="D1832" i="5"/>
  <c r="D1833" i="5"/>
  <c r="D1834" i="5"/>
  <c r="G1835" i="5" s="1"/>
  <c r="D1835" i="5"/>
  <c r="G1836" i="5" s="1"/>
  <c r="D1836" i="5"/>
  <c r="G1837" i="5" s="1"/>
  <c r="D1837" i="5"/>
  <c r="G1838" i="5" s="1"/>
  <c r="D1838" i="5"/>
  <c r="G1839" i="5" s="1"/>
  <c r="D1839" i="5"/>
  <c r="D1840" i="5"/>
  <c r="D1841" i="5"/>
  <c r="D1842" i="5"/>
  <c r="D1843" i="5"/>
  <c r="D1844" i="5"/>
  <c r="D1845" i="5"/>
  <c r="D1846" i="5"/>
  <c r="G1847" i="5" s="1"/>
  <c r="D1847" i="5"/>
  <c r="G1848" i="5" s="1"/>
  <c r="D1848" i="5"/>
  <c r="G1849" i="5" s="1"/>
  <c r="D1849" i="5"/>
  <c r="G1850" i="5" s="1"/>
  <c r="D1850" i="5"/>
  <c r="G1851" i="5" s="1"/>
  <c r="D1851" i="5"/>
  <c r="G1852" i="5" s="1"/>
  <c r="D1852" i="5"/>
  <c r="D1853" i="5"/>
  <c r="D1854" i="5"/>
  <c r="D1855" i="5"/>
  <c r="D1856" i="5"/>
  <c r="D1857" i="5"/>
  <c r="D1858" i="5"/>
  <c r="G1859" i="5" s="1"/>
  <c r="D1859" i="5"/>
  <c r="G1860" i="5" s="1"/>
  <c r="D1860" i="5"/>
  <c r="G1861" i="5" s="1"/>
  <c r="D1861" i="5"/>
  <c r="G1862" i="5" s="1"/>
  <c r="D1862" i="5"/>
  <c r="G1863" i="5" s="1"/>
  <c r="D1863" i="5"/>
  <c r="G1864" i="5" s="1"/>
  <c r="D1864" i="5"/>
  <c r="D1865" i="5"/>
  <c r="D1866" i="5"/>
  <c r="D1867" i="5"/>
  <c r="D1868" i="5"/>
  <c r="D1869" i="5"/>
  <c r="D1870" i="5"/>
  <c r="G1871" i="5" s="1"/>
  <c r="D1871" i="5"/>
  <c r="G1872" i="5" s="1"/>
  <c r="D1872" i="5"/>
  <c r="G1873" i="5" s="1"/>
  <c r="D1873" i="5"/>
  <c r="G1874" i="5" s="1"/>
  <c r="D1874" i="5"/>
  <c r="D1875" i="5"/>
  <c r="G1876" i="5" s="1"/>
  <c r="D1876" i="5"/>
  <c r="D1877" i="5"/>
  <c r="D1878" i="5"/>
  <c r="D1879" i="5"/>
  <c r="D1880" i="5"/>
  <c r="D1881" i="5"/>
  <c r="D1882" i="5"/>
  <c r="G1883" i="5" s="1"/>
  <c r="D1883" i="5"/>
  <c r="G1884" i="5" s="1"/>
  <c r="D1884" i="5"/>
  <c r="G1885" i="5" s="1"/>
  <c r="D1885" i="5"/>
  <c r="G1886" i="5" s="1"/>
  <c r="D1886" i="5"/>
  <c r="G1887" i="5" s="1"/>
  <c r="D1887" i="5"/>
  <c r="G1888" i="5" s="1"/>
  <c r="D1888" i="5"/>
  <c r="D1889" i="5"/>
  <c r="D1890" i="5"/>
  <c r="D1891" i="5"/>
  <c r="D1892" i="5"/>
  <c r="D1893" i="5"/>
  <c r="D1894" i="5"/>
  <c r="G1895" i="5" s="1"/>
  <c r="D1895" i="5"/>
  <c r="G1896" i="5" s="1"/>
  <c r="D1896" i="5"/>
  <c r="G1897" i="5" s="1"/>
  <c r="D1897" i="5"/>
  <c r="G1898" i="5" s="1"/>
  <c r="D1898" i="5"/>
  <c r="G1899" i="5" s="1"/>
  <c r="D1899" i="5"/>
  <c r="G1900" i="5" s="1"/>
  <c r="D1900" i="5"/>
  <c r="D1901" i="5"/>
  <c r="D1902" i="5"/>
  <c r="D1903" i="5"/>
  <c r="D1904" i="5"/>
  <c r="D1905" i="5"/>
  <c r="D1906" i="5"/>
  <c r="G1907" i="5" s="1"/>
  <c r="D1907" i="5"/>
  <c r="G1908" i="5" s="1"/>
  <c r="D1908" i="5"/>
  <c r="G1909" i="5" s="1"/>
  <c r="D1909" i="5"/>
  <c r="G1910" i="5" s="1"/>
  <c r="D1910" i="5"/>
  <c r="G1911" i="5" s="1"/>
  <c r="D1911" i="5"/>
  <c r="G1912" i="5" s="1"/>
  <c r="D1912" i="5"/>
  <c r="D1913" i="5"/>
  <c r="D1914" i="5"/>
  <c r="D1915" i="5"/>
  <c r="D1916" i="5"/>
  <c r="D1917" i="5"/>
  <c r="D1918" i="5"/>
  <c r="G1919" i="5" s="1"/>
  <c r="D1919" i="5"/>
  <c r="G1920" i="5" s="1"/>
  <c r="D1920" i="5"/>
  <c r="G1921" i="5" s="1"/>
  <c r="D1921" i="5"/>
  <c r="G1922" i="5" s="1"/>
  <c r="D1922" i="5"/>
  <c r="G1923" i="5" s="1"/>
  <c r="D1923" i="5"/>
  <c r="G1924" i="5" s="1"/>
  <c r="D1924" i="5"/>
  <c r="D1925" i="5"/>
  <c r="D1926" i="5"/>
  <c r="D1927" i="5"/>
  <c r="D1928" i="5"/>
  <c r="D1929" i="5"/>
  <c r="D1930" i="5"/>
  <c r="G1931" i="5" s="1"/>
  <c r="D1931" i="5"/>
  <c r="G1932" i="5" s="1"/>
  <c r="D1932" i="5"/>
  <c r="G1933" i="5" s="1"/>
  <c r="D1933" i="5"/>
  <c r="G1934" i="5" s="1"/>
  <c r="D1934" i="5"/>
  <c r="G1935" i="5" s="1"/>
  <c r="D1935" i="5"/>
  <c r="G1936" i="5" s="1"/>
  <c r="D1936" i="5"/>
  <c r="D1937" i="5"/>
  <c r="D1938" i="5"/>
  <c r="D1939" i="5"/>
  <c r="D1940" i="5"/>
  <c r="D1941" i="5"/>
  <c r="D1942" i="5"/>
  <c r="G1943" i="5" s="1"/>
  <c r="D1943" i="5"/>
  <c r="G1944" i="5" s="1"/>
  <c r="D1944" i="5"/>
  <c r="G1945" i="5" s="1"/>
  <c r="D1945" i="5"/>
  <c r="G1946" i="5" s="1"/>
  <c r="D1946" i="5"/>
  <c r="G1947" i="5" s="1"/>
  <c r="D1947" i="5"/>
  <c r="G1948" i="5" s="1"/>
  <c r="D1948" i="5"/>
  <c r="D1949" i="5"/>
  <c r="D1950" i="5"/>
  <c r="D1951" i="5"/>
  <c r="D1952" i="5"/>
  <c r="D1953" i="5"/>
  <c r="D1954" i="5"/>
  <c r="G1955" i="5" s="1"/>
  <c r="D1955" i="5"/>
  <c r="G1956" i="5" s="1"/>
  <c r="D1956" i="5"/>
  <c r="G1957" i="5" s="1"/>
  <c r="D1957" i="5"/>
  <c r="G1958" i="5" s="1"/>
  <c r="D1958" i="5"/>
  <c r="G1959" i="5" s="1"/>
  <c r="D1959" i="5"/>
  <c r="G1960" i="5" s="1"/>
  <c r="D1960" i="5"/>
  <c r="D1961" i="5"/>
  <c r="D1962" i="5"/>
  <c r="D1963" i="5"/>
  <c r="D1964" i="5"/>
  <c r="D1965" i="5"/>
  <c r="D1966" i="5"/>
  <c r="G1967" i="5" s="1"/>
  <c r="D1967" i="5"/>
  <c r="G1968" i="5" s="1"/>
  <c r="D1968" i="5"/>
  <c r="G1969" i="5" s="1"/>
  <c r="D1969" i="5"/>
  <c r="G1970" i="5" s="1"/>
  <c r="D1970" i="5"/>
  <c r="G1971" i="5" s="1"/>
  <c r="D1971" i="5"/>
  <c r="G1972" i="5" s="1"/>
  <c r="D1972" i="5"/>
  <c r="D1973" i="5"/>
  <c r="D1974" i="5"/>
  <c r="D1975" i="5"/>
  <c r="D1976" i="5"/>
  <c r="D1977" i="5"/>
  <c r="D1978" i="5"/>
  <c r="G1979" i="5" s="1"/>
  <c r="D1979" i="5"/>
  <c r="G1980" i="5" s="1"/>
  <c r="D1980" i="5"/>
  <c r="G1981" i="5" s="1"/>
  <c r="D1981" i="5"/>
  <c r="G1982" i="5" s="1"/>
  <c r="D1982" i="5"/>
  <c r="G1983" i="5" s="1"/>
  <c r="D1983" i="5"/>
  <c r="G1984" i="5" s="1"/>
  <c r="D1984" i="5"/>
  <c r="D1985" i="5"/>
  <c r="D1986" i="5"/>
  <c r="D1987" i="5"/>
  <c r="D1988" i="5"/>
  <c r="D1989" i="5"/>
  <c r="D1990" i="5"/>
  <c r="G1991" i="5" s="1"/>
  <c r="D1991" i="5"/>
  <c r="G1992" i="5" s="1"/>
  <c r="D1992" i="5"/>
  <c r="G1993" i="5" s="1"/>
  <c r="D1993" i="5"/>
  <c r="G1994" i="5" s="1"/>
  <c r="D1994" i="5"/>
  <c r="G1995" i="5" s="1"/>
  <c r="D1995" i="5"/>
  <c r="G1996" i="5" s="1"/>
  <c r="D1996" i="5"/>
  <c r="D1997" i="5"/>
  <c r="D1998" i="5"/>
  <c r="D1999" i="5"/>
  <c r="D2000" i="5"/>
  <c r="D2001" i="5"/>
  <c r="D2002" i="5"/>
  <c r="G2003" i="5" s="1"/>
  <c r="D2003" i="5"/>
  <c r="G2004" i="5" s="1"/>
  <c r="D2004" i="5"/>
  <c r="G2005" i="5" s="1"/>
  <c r="D2005" i="5"/>
  <c r="G2006" i="5" s="1"/>
  <c r="D2006" i="5"/>
  <c r="G2007" i="5" s="1"/>
  <c r="D2007" i="5"/>
  <c r="G2008" i="5" s="1"/>
  <c r="D2008" i="5"/>
  <c r="D2009" i="5"/>
  <c r="D2010" i="5"/>
  <c r="D2011" i="5"/>
  <c r="D2012" i="5"/>
  <c r="D2013" i="5"/>
  <c r="D2014" i="5"/>
  <c r="G2015" i="5" s="1"/>
  <c r="D2015" i="5"/>
  <c r="G2016" i="5" s="1"/>
  <c r="D2016" i="5"/>
  <c r="G2017" i="5" s="1"/>
  <c r="D2017" i="5"/>
  <c r="G2018" i="5" s="1"/>
  <c r="D2018" i="5"/>
  <c r="G2019" i="5" s="1"/>
  <c r="D2019" i="5"/>
  <c r="G2020" i="5" s="1"/>
  <c r="D2020" i="5"/>
  <c r="D2021" i="5"/>
  <c r="D2022" i="5"/>
  <c r="D2023" i="5"/>
  <c r="D2024" i="5"/>
  <c r="D2025" i="5"/>
  <c r="D2026" i="5"/>
  <c r="G2027" i="5" s="1"/>
  <c r="D2027" i="5"/>
  <c r="G2028" i="5" s="1"/>
  <c r="D2028" i="5"/>
  <c r="G2029" i="5" s="1"/>
  <c r="D2029" i="5"/>
  <c r="G2030" i="5" s="1"/>
  <c r="D2030" i="5"/>
  <c r="G2031" i="5" s="1"/>
  <c r="D2" i="5"/>
  <c r="G3" i="5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" i="4"/>
  <c r="F4" i="4"/>
  <c r="F5" i="4"/>
  <c r="F6" i="4" s="1"/>
  <c r="F7" i="4"/>
  <c r="F8" i="4"/>
  <c r="F9" i="4"/>
  <c r="F10" i="4"/>
  <c r="F11" i="4"/>
  <c r="F12" i="4"/>
  <c r="F13" i="4"/>
  <c r="F14" i="4"/>
  <c r="F15" i="4" s="1"/>
  <c r="F16" i="4" s="1"/>
  <c r="F17" i="4" s="1"/>
  <c r="F18" i="4" s="1"/>
  <c r="F19" i="4" s="1"/>
  <c r="F20" i="4" s="1"/>
  <c r="F21" i="4" s="1"/>
  <c r="F22" i="4"/>
  <c r="F23" i="4" s="1"/>
  <c r="F24" i="4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3" i="4"/>
  <c r="F2" i="4"/>
  <c r="E4" i="4"/>
  <c r="E5" i="4"/>
  <c r="E6" i="4"/>
  <c r="E7" i="4"/>
  <c r="E8" i="4"/>
  <c r="E9" i="4"/>
  <c r="E10" i="4"/>
  <c r="E11" i="4"/>
  <c r="E12" i="4"/>
  <c r="E13" i="4"/>
  <c r="E14" i="4"/>
  <c r="E15" i="4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E537" i="4" s="1"/>
  <c r="E538" i="4" s="1"/>
  <c r="E539" i="4" s="1"/>
  <c r="E540" i="4" s="1"/>
  <c r="E541" i="4" s="1"/>
  <c r="E542" i="4" s="1"/>
  <c r="E543" i="4" s="1"/>
  <c r="E544" i="4" s="1"/>
  <c r="E545" i="4" s="1"/>
  <c r="E546" i="4" s="1"/>
  <c r="E547" i="4" s="1"/>
  <c r="E548" i="4" s="1"/>
  <c r="E549" i="4" s="1"/>
  <c r="E550" i="4" s="1"/>
  <c r="E551" i="4" s="1"/>
  <c r="E552" i="4" s="1"/>
  <c r="E553" i="4" s="1"/>
  <c r="E554" i="4" s="1"/>
  <c r="E555" i="4" s="1"/>
  <c r="E556" i="4" s="1"/>
  <c r="E557" i="4" s="1"/>
  <c r="E558" i="4" s="1"/>
  <c r="E559" i="4" s="1"/>
  <c r="E560" i="4" s="1"/>
  <c r="E561" i="4" s="1"/>
  <c r="E562" i="4" s="1"/>
  <c r="E563" i="4" s="1"/>
  <c r="E564" i="4" s="1"/>
  <c r="E565" i="4" s="1"/>
  <c r="E566" i="4" s="1"/>
  <c r="E567" i="4" s="1"/>
  <c r="E568" i="4" s="1"/>
  <c r="E569" i="4" s="1"/>
  <c r="E570" i="4" s="1"/>
  <c r="E571" i="4" s="1"/>
  <c r="E572" i="4" s="1"/>
  <c r="E573" i="4" s="1"/>
  <c r="E574" i="4" s="1"/>
  <c r="E575" i="4" s="1"/>
  <c r="E576" i="4" s="1"/>
  <c r="E577" i="4" s="1"/>
  <c r="E578" i="4" s="1"/>
  <c r="E579" i="4" s="1"/>
  <c r="E580" i="4" s="1"/>
  <c r="E581" i="4" s="1"/>
  <c r="E582" i="4" s="1"/>
  <c r="E583" i="4" s="1"/>
  <c r="E584" i="4" s="1"/>
  <c r="E585" i="4" s="1"/>
  <c r="E586" i="4" s="1"/>
  <c r="E587" i="4" s="1"/>
  <c r="E588" i="4" s="1"/>
  <c r="E589" i="4" s="1"/>
  <c r="E590" i="4" s="1"/>
  <c r="E591" i="4" s="1"/>
  <c r="E592" i="4" s="1"/>
  <c r="E593" i="4" s="1"/>
  <c r="E594" i="4" s="1"/>
  <c r="E595" i="4" s="1"/>
  <c r="E596" i="4" s="1"/>
  <c r="E597" i="4" s="1"/>
  <c r="E598" i="4" s="1"/>
  <c r="E599" i="4" s="1"/>
  <c r="E600" i="4" s="1"/>
  <c r="E601" i="4" s="1"/>
  <c r="E602" i="4" s="1"/>
  <c r="E603" i="4" s="1"/>
  <c r="E604" i="4" s="1"/>
  <c r="E605" i="4" s="1"/>
  <c r="E606" i="4" s="1"/>
  <c r="E607" i="4" s="1"/>
  <c r="E608" i="4" s="1"/>
  <c r="E609" i="4" s="1"/>
  <c r="E610" i="4" s="1"/>
  <c r="E611" i="4" s="1"/>
  <c r="E612" i="4" s="1"/>
  <c r="E613" i="4" s="1"/>
  <c r="E614" i="4" s="1"/>
  <c r="E615" i="4" s="1"/>
  <c r="E616" i="4" s="1"/>
  <c r="E617" i="4" s="1"/>
  <c r="E618" i="4" s="1"/>
  <c r="E619" i="4" s="1"/>
  <c r="E620" i="4" s="1"/>
  <c r="E621" i="4" s="1"/>
  <c r="E622" i="4" s="1"/>
  <c r="E623" i="4" s="1"/>
  <c r="E624" i="4" s="1"/>
  <c r="E625" i="4" s="1"/>
  <c r="E626" i="4" s="1"/>
  <c r="E627" i="4" s="1"/>
  <c r="E628" i="4" s="1"/>
  <c r="E629" i="4" s="1"/>
  <c r="E630" i="4" s="1"/>
  <c r="E631" i="4" s="1"/>
  <c r="E632" i="4" s="1"/>
  <c r="E633" i="4" s="1"/>
  <c r="E634" i="4" s="1"/>
  <c r="E635" i="4" s="1"/>
  <c r="E636" i="4" s="1"/>
  <c r="E637" i="4" s="1"/>
  <c r="E638" i="4" s="1"/>
  <c r="E639" i="4" s="1"/>
  <c r="E640" i="4" s="1"/>
  <c r="E641" i="4" s="1"/>
  <c r="E642" i="4" s="1"/>
  <c r="E643" i="4" s="1"/>
  <c r="E644" i="4" s="1"/>
  <c r="E645" i="4" s="1"/>
  <c r="E646" i="4" s="1"/>
  <c r="E647" i="4" s="1"/>
  <c r="E648" i="4" s="1"/>
  <c r="E649" i="4" s="1"/>
  <c r="E650" i="4" s="1"/>
  <c r="E651" i="4" s="1"/>
  <c r="E652" i="4" s="1"/>
  <c r="E653" i="4" s="1"/>
  <c r="E654" i="4" s="1"/>
  <c r="E655" i="4" s="1"/>
  <c r="E656" i="4" s="1"/>
  <c r="E657" i="4" s="1"/>
  <c r="E658" i="4" s="1"/>
  <c r="E659" i="4" s="1"/>
  <c r="E660" i="4" s="1"/>
  <c r="E661" i="4" s="1"/>
  <c r="E662" i="4" s="1"/>
  <c r="E663" i="4" s="1"/>
  <c r="E664" i="4" s="1"/>
  <c r="E665" i="4" s="1"/>
  <c r="E666" i="4" s="1"/>
  <c r="E667" i="4" s="1"/>
  <c r="E668" i="4" s="1"/>
  <c r="E669" i="4" s="1"/>
  <c r="E670" i="4" s="1"/>
  <c r="E671" i="4" s="1"/>
  <c r="E672" i="4" s="1"/>
  <c r="E673" i="4" s="1"/>
  <c r="E674" i="4" s="1"/>
  <c r="E675" i="4" s="1"/>
  <c r="E676" i="4" s="1"/>
  <c r="E677" i="4" s="1"/>
  <c r="E678" i="4" s="1"/>
  <c r="E679" i="4" s="1"/>
  <c r="E680" i="4" s="1"/>
  <c r="E681" i="4" s="1"/>
  <c r="E682" i="4" s="1"/>
  <c r="E683" i="4" s="1"/>
  <c r="E684" i="4" s="1"/>
  <c r="E685" i="4" s="1"/>
  <c r="E686" i="4" s="1"/>
  <c r="E687" i="4" s="1"/>
  <c r="E688" i="4" s="1"/>
  <c r="E689" i="4" s="1"/>
  <c r="E690" i="4" s="1"/>
  <c r="E691" i="4" s="1"/>
  <c r="E692" i="4" s="1"/>
  <c r="E693" i="4" s="1"/>
  <c r="E694" i="4" s="1"/>
  <c r="E695" i="4" s="1"/>
  <c r="E696" i="4" s="1"/>
  <c r="E697" i="4" s="1"/>
  <c r="E698" i="4" s="1"/>
  <c r="E699" i="4" s="1"/>
  <c r="E700" i="4" s="1"/>
  <c r="E701" i="4" s="1"/>
  <c r="E702" i="4" s="1"/>
  <c r="E703" i="4" s="1"/>
  <c r="E704" i="4" s="1"/>
  <c r="E705" i="4" s="1"/>
  <c r="E706" i="4" s="1"/>
  <c r="E707" i="4" s="1"/>
  <c r="E708" i="4" s="1"/>
  <c r="E709" i="4" s="1"/>
  <c r="E710" i="4" s="1"/>
  <c r="E711" i="4" s="1"/>
  <c r="E712" i="4" s="1"/>
  <c r="E713" i="4" s="1"/>
  <c r="E714" i="4" s="1"/>
  <c r="E715" i="4" s="1"/>
  <c r="E716" i="4" s="1"/>
  <c r="E717" i="4" s="1"/>
  <c r="E718" i="4" s="1"/>
  <c r="E719" i="4" s="1"/>
  <c r="E720" i="4" s="1"/>
  <c r="E721" i="4" s="1"/>
  <c r="E722" i="4" s="1"/>
  <c r="E723" i="4" s="1"/>
  <c r="E724" i="4" s="1"/>
  <c r="E725" i="4" s="1"/>
  <c r="E726" i="4" s="1"/>
  <c r="E727" i="4" s="1"/>
  <c r="E728" i="4" s="1"/>
  <c r="E729" i="4" s="1"/>
  <c r="E730" i="4" s="1"/>
  <c r="E731" i="4" s="1"/>
  <c r="E732" i="4" s="1"/>
  <c r="E733" i="4" s="1"/>
  <c r="E734" i="4" s="1"/>
  <c r="E735" i="4" s="1"/>
  <c r="E736" i="4" s="1"/>
  <c r="E737" i="4" s="1"/>
  <c r="E738" i="4" s="1"/>
  <c r="E739" i="4" s="1"/>
  <c r="E740" i="4" s="1"/>
  <c r="E741" i="4" s="1"/>
  <c r="E742" i="4" s="1"/>
  <c r="E743" i="4" s="1"/>
  <c r="E744" i="4" s="1"/>
  <c r="E745" i="4" s="1"/>
  <c r="E746" i="4" s="1"/>
  <c r="E747" i="4" s="1"/>
  <c r="E748" i="4" s="1"/>
  <c r="E749" i="4" s="1"/>
  <c r="E750" i="4" s="1"/>
  <c r="E751" i="4" s="1"/>
  <c r="E752" i="4" s="1"/>
  <c r="E753" i="4" s="1"/>
  <c r="E754" i="4" s="1"/>
  <c r="E755" i="4" s="1"/>
  <c r="E756" i="4" s="1"/>
  <c r="E757" i="4" s="1"/>
  <c r="E758" i="4" s="1"/>
  <c r="E759" i="4" s="1"/>
  <c r="E760" i="4" s="1"/>
  <c r="E761" i="4" s="1"/>
  <c r="E762" i="4" s="1"/>
  <c r="E763" i="4" s="1"/>
  <c r="E764" i="4" s="1"/>
  <c r="E765" i="4" s="1"/>
  <c r="E766" i="4" s="1"/>
  <c r="E767" i="4" s="1"/>
  <c r="E768" i="4" s="1"/>
  <c r="E769" i="4" s="1"/>
  <c r="E770" i="4" s="1"/>
  <c r="E771" i="4" s="1"/>
  <c r="E772" i="4" s="1"/>
  <c r="E773" i="4" s="1"/>
  <c r="E774" i="4" s="1"/>
  <c r="E775" i="4" s="1"/>
  <c r="E776" i="4" s="1"/>
  <c r="E777" i="4" s="1"/>
  <c r="E778" i="4" s="1"/>
  <c r="E779" i="4" s="1"/>
  <c r="E780" i="4" s="1"/>
  <c r="E781" i="4" s="1"/>
  <c r="E782" i="4" s="1"/>
  <c r="E783" i="4" s="1"/>
  <c r="E784" i="4" s="1"/>
  <c r="E785" i="4" s="1"/>
  <c r="E786" i="4" s="1"/>
  <c r="E787" i="4" s="1"/>
  <c r="E788" i="4" s="1"/>
  <c r="E789" i="4" s="1"/>
  <c r="E790" i="4" s="1"/>
  <c r="E791" i="4" s="1"/>
  <c r="E792" i="4" s="1"/>
  <c r="E793" i="4" s="1"/>
  <c r="E794" i="4" s="1"/>
  <c r="E795" i="4" s="1"/>
  <c r="E796" i="4" s="1"/>
  <c r="E797" i="4" s="1"/>
  <c r="E798" i="4" s="1"/>
  <c r="E799" i="4" s="1"/>
  <c r="E800" i="4" s="1"/>
  <c r="E801" i="4" s="1"/>
  <c r="E802" i="4" s="1"/>
  <c r="E803" i="4" s="1"/>
  <c r="E804" i="4" s="1"/>
  <c r="E805" i="4" s="1"/>
  <c r="E806" i="4" s="1"/>
  <c r="E807" i="4" s="1"/>
  <c r="E808" i="4" s="1"/>
  <c r="E809" i="4" s="1"/>
  <c r="E810" i="4" s="1"/>
  <c r="E811" i="4" s="1"/>
  <c r="E812" i="4" s="1"/>
  <c r="E813" i="4" s="1"/>
  <c r="E814" i="4" s="1"/>
  <c r="E815" i="4" s="1"/>
  <c r="E816" i="4" s="1"/>
  <c r="E817" i="4" s="1"/>
  <c r="E818" i="4" s="1"/>
  <c r="E819" i="4" s="1"/>
  <c r="E820" i="4" s="1"/>
  <c r="E821" i="4" s="1"/>
  <c r="E822" i="4" s="1"/>
  <c r="E823" i="4" s="1"/>
  <c r="E824" i="4" s="1"/>
  <c r="E825" i="4" s="1"/>
  <c r="E826" i="4" s="1"/>
  <c r="E827" i="4" s="1"/>
  <c r="E828" i="4" s="1"/>
  <c r="E829" i="4" s="1"/>
  <c r="E830" i="4" s="1"/>
  <c r="E831" i="4" s="1"/>
  <c r="E832" i="4" s="1"/>
  <c r="E833" i="4" s="1"/>
  <c r="E834" i="4" s="1"/>
  <c r="E835" i="4" s="1"/>
  <c r="E836" i="4" s="1"/>
  <c r="E837" i="4" s="1"/>
  <c r="E838" i="4" s="1"/>
  <c r="E839" i="4" s="1"/>
  <c r="E840" i="4" s="1"/>
  <c r="E841" i="4" s="1"/>
  <c r="E842" i="4" s="1"/>
  <c r="E843" i="4" s="1"/>
  <c r="E844" i="4" s="1"/>
  <c r="E845" i="4" s="1"/>
  <c r="E846" i="4" s="1"/>
  <c r="E847" i="4" s="1"/>
  <c r="E848" i="4" s="1"/>
  <c r="E849" i="4" s="1"/>
  <c r="E850" i="4" s="1"/>
  <c r="E851" i="4" s="1"/>
  <c r="E852" i="4" s="1"/>
  <c r="E853" i="4" s="1"/>
  <c r="E854" i="4" s="1"/>
  <c r="E855" i="4" s="1"/>
  <c r="E856" i="4" s="1"/>
  <c r="E857" i="4" s="1"/>
  <c r="E858" i="4" s="1"/>
  <c r="E859" i="4" s="1"/>
  <c r="E860" i="4" s="1"/>
  <c r="E861" i="4" s="1"/>
  <c r="E862" i="4" s="1"/>
  <c r="E863" i="4" s="1"/>
  <c r="E864" i="4" s="1"/>
  <c r="E865" i="4" s="1"/>
  <c r="E866" i="4" s="1"/>
  <c r="E867" i="4" s="1"/>
  <c r="E868" i="4" s="1"/>
  <c r="E869" i="4" s="1"/>
  <c r="E870" i="4" s="1"/>
  <c r="E871" i="4" s="1"/>
  <c r="E872" i="4" s="1"/>
  <c r="E873" i="4" s="1"/>
  <c r="E874" i="4" s="1"/>
  <c r="E875" i="4" s="1"/>
  <c r="E876" i="4" s="1"/>
  <c r="E877" i="4" s="1"/>
  <c r="E878" i="4" s="1"/>
  <c r="E879" i="4" s="1"/>
  <c r="E880" i="4" s="1"/>
  <c r="E881" i="4" s="1"/>
  <c r="E882" i="4" s="1"/>
  <c r="E883" i="4" s="1"/>
  <c r="E884" i="4" s="1"/>
  <c r="E885" i="4" s="1"/>
  <c r="E886" i="4" s="1"/>
  <c r="E887" i="4" s="1"/>
  <c r="E888" i="4" s="1"/>
  <c r="E889" i="4" s="1"/>
  <c r="E890" i="4" s="1"/>
  <c r="E891" i="4" s="1"/>
  <c r="E892" i="4" s="1"/>
  <c r="E893" i="4" s="1"/>
  <c r="E894" i="4" s="1"/>
  <c r="E895" i="4" s="1"/>
  <c r="E896" i="4" s="1"/>
  <c r="E897" i="4" s="1"/>
  <c r="E898" i="4" s="1"/>
  <c r="E899" i="4" s="1"/>
  <c r="E900" i="4" s="1"/>
  <c r="E901" i="4" s="1"/>
  <c r="E902" i="4" s="1"/>
  <c r="E903" i="4" s="1"/>
  <c r="E904" i="4" s="1"/>
  <c r="E905" i="4" s="1"/>
  <c r="E906" i="4" s="1"/>
  <c r="E907" i="4" s="1"/>
  <c r="E908" i="4" s="1"/>
  <c r="E909" i="4" s="1"/>
  <c r="E910" i="4" s="1"/>
  <c r="E911" i="4" s="1"/>
  <c r="E912" i="4" s="1"/>
  <c r="E913" i="4" s="1"/>
  <c r="E914" i="4" s="1"/>
  <c r="E915" i="4" s="1"/>
  <c r="E916" i="4" s="1"/>
  <c r="E917" i="4" s="1"/>
  <c r="E918" i="4" s="1"/>
  <c r="E919" i="4" s="1"/>
  <c r="E920" i="4" s="1"/>
  <c r="E921" i="4" s="1"/>
  <c r="E922" i="4" s="1"/>
  <c r="E923" i="4" s="1"/>
  <c r="E924" i="4" s="1"/>
  <c r="E925" i="4" s="1"/>
  <c r="E926" i="4" s="1"/>
  <c r="E927" i="4" s="1"/>
  <c r="E928" i="4" s="1"/>
  <c r="E929" i="4" s="1"/>
  <c r="E930" i="4" s="1"/>
  <c r="E931" i="4" s="1"/>
  <c r="E932" i="4" s="1"/>
  <c r="E933" i="4" s="1"/>
  <c r="E934" i="4" s="1"/>
  <c r="E935" i="4" s="1"/>
  <c r="E936" i="4" s="1"/>
  <c r="E937" i="4" s="1"/>
  <c r="E938" i="4" s="1"/>
  <c r="E939" i="4" s="1"/>
  <c r="E940" i="4" s="1"/>
  <c r="E941" i="4" s="1"/>
  <c r="E942" i="4" s="1"/>
  <c r="E943" i="4" s="1"/>
  <c r="E944" i="4" s="1"/>
  <c r="E945" i="4" s="1"/>
  <c r="E946" i="4" s="1"/>
  <c r="E947" i="4" s="1"/>
  <c r="E948" i="4" s="1"/>
  <c r="E949" i="4" s="1"/>
  <c r="E950" i="4" s="1"/>
  <c r="E951" i="4" s="1"/>
  <c r="E952" i="4" s="1"/>
  <c r="E953" i="4" s="1"/>
  <c r="E954" i="4" s="1"/>
  <c r="E955" i="4" s="1"/>
  <c r="E956" i="4" s="1"/>
  <c r="E957" i="4" s="1"/>
  <c r="E958" i="4" s="1"/>
  <c r="E959" i="4" s="1"/>
  <c r="E960" i="4" s="1"/>
  <c r="E961" i="4" s="1"/>
  <c r="E962" i="4" s="1"/>
  <c r="E963" i="4" s="1"/>
  <c r="E964" i="4" s="1"/>
  <c r="E965" i="4" s="1"/>
  <c r="E966" i="4" s="1"/>
  <c r="E967" i="4" s="1"/>
  <c r="E968" i="4" s="1"/>
  <c r="E969" i="4" s="1"/>
  <c r="E970" i="4" s="1"/>
  <c r="E971" i="4" s="1"/>
  <c r="E972" i="4" s="1"/>
  <c r="E973" i="4" s="1"/>
  <c r="E974" i="4" s="1"/>
  <c r="E975" i="4" s="1"/>
  <c r="E976" i="4" s="1"/>
  <c r="E977" i="4" s="1"/>
  <c r="E978" i="4" s="1"/>
  <c r="E979" i="4" s="1"/>
  <c r="E980" i="4" s="1"/>
  <c r="E981" i="4" s="1"/>
  <c r="E982" i="4" s="1"/>
  <c r="E983" i="4" s="1"/>
  <c r="E984" i="4" s="1"/>
  <c r="E985" i="4" s="1"/>
  <c r="E986" i="4" s="1"/>
  <c r="E987" i="4" s="1"/>
  <c r="E988" i="4" s="1"/>
  <c r="E989" i="4" s="1"/>
  <c r="E990" i="4" s="1"/>
  <c r="E991" i="4" s="1"/>
  <c r="E992" i="4" s="1"/>
  <c r="E993" i="4" s="1"/>
  <c r="E994" i="4" s="1"/>
  <c r="E995" i="4" s="1"/>
  <c r="E996" i="4" s="1"/>
  <c r="E997" i="4" s="1"/>
  <c r="E998" i="4" s="1"/>
  <c r="E999" i="4" s="1"/>
  <c r="E1000" i="4" s="1"/>
  <c r="E1001" i="4" s="1"/>
  <c r="E1002" i="4" s="1"/>
  <c r="E1003" i="4" s="1"/>
  <c r="E1004" i="4" s="1"/>
  <c r="E1005" i="4" s="1"/>
  <c r="E1006" i="4" s="1"/>
  <c r="E1007" i="4" s="1"/>
  <c r="E1008" i="4" s="1"/>
  <c r="E1009" i="4" s="1"/>
  <c r="E1010" i="4" s="1"/>
  <c r="E1011" i="4" s="1"/>
  <c r="E1012" i="4" s="1"/>
  <c r="E1013" i="4" s="1"/>
  <c r="E1014" i="4" s="1"/>
  <c r="E1015" i="4" s="1"/>
  <c r="E1016" i="4" s="1"/>
  <c r="E1017" i="4" s="1"/>
  <c r="E1018" i="4" s="1"/>
  <c r="E1019" i="4" s="1"/>
  <c r="E1020" i="4" s="1"/>
  <c r="E1021" i="4" s="1"/>
  <c r="E1022" i="4" s="1"/>
  <c r="E1023" i="4" s="1"/>
  <c r="E1024" i="4" s="1"/>
  <c r="E1025" i="4" s="1"/>
  <c r="E1026" i="4" s="1"/>
  <c r="E1027" i="4" s="1"/>
  <c r="E1028" i="4" s="1"/>
  <c r="E1029" i="4" s="1"/>
  <c r="E1030" i="4" s="1"/>
  <c r="E1031" i="4" s="1"/>
  <c r="E1032" i="4" s="1"/>
  <c r="E1033" i="4" s="1"/>
  <c r="E1034" i="4" s="1"/>
  <c r="E1035" i="4" s="1"/>
  <c r="E1036" i="4" s="1"/>
  <c r="E1037" i="4" s="1"/>
  <c r="E1038" i="4" s="1"/>
  <c r="E1039" i="4" s="1"/>
  <c r="E1040" i="4" s="1"/>
  <c r="E1041" i="4" s="1"/>
  <c r="E1042" i="4" s="1"/>
  <c r="E1043" i="4" s="1"/>
  <c r="E1044" i="4" s="1"/>
  <c r="E1045" i="4" s="1"/>
  <c r="E1046" i="4" s="1"/>
  <c r="E1047" i="4" s="1"/>
  <c r="E1048" i="4" s="1"/>
  <c r="E1049" i="4" s="1"/>
  <c r="E1050" i="4" s="1"/>
  <c r="E1051" i="4" s="1"/>
  <c r="E1052" i="4" s="1"/>
  <c r="E1053" i="4" s="1"/>
  <c r="E1054" i="4" s="1"/>
  <c r="E1055" i="4" s="1"/>
  <c r="E1056" i="4" s="1"/>
  <c r="E1057" i="4" s="1"/>
  <c r="E1058" i="4" s="1"/>
  <c r="E1059" i="4" s="1"/>
  <c r="E1060" i="4" s="1"/>
  <c r="E1061" i="4" s="1"/>
  <c r="E1062" i="4" s="1"/>
  <c r="E1063" i="4" s="1"/>
  <c r="E1064" i="4" s="1"/>
  <c r="E1065" i="4" s="1"/>
  <c r="E1066" i="4" s="1"/>
  <c r="E1067" i="4" s="1"/>
  <c r="E1068" i="4" s="1"/>
  <c r="E1069" i="4" s="1"/>
  <c r="E1070" i="4" s="1"/>
  <c r="E1071" i="4" s="1"/>
  <c r="E1072" i="4" s="1"/>
  <c r="E1073" i="4" s="1"/>
  <c r="E1074" i="4" s="1"/>
  <c r="E1075" i="4" s="1"/>
  <c r="E1076" i="4" s="1"/>
  <c r="E1077" i="4" s="1"/>
  <c r="E1078" i="4" s="1"/>
  <c r="E1079" i="4" s="1"/>
  <c r="E1080" i="4" s="1"/>
  <c r="E1081" i="4" s="1"/>
  <c r="E1082" i="4" s="1"/>
  <c r="E1083" i="4" s="1"/>
  <c r="E1084" i="4" s="1"/>
  <c r="E1085" i="4" s="1"/>
  <c r="E1086" i="4" s="1"/>
  <c r="E1087" i="4" s="1"/>
  <c r="E1088" i="4" s="1"/>
  <c r="E1089" i="4" s="1"/>
  <c r="E1090" i="4" s="1"/>
  <c r="E1091" i="4" s="1"/>
  <c r="E1092" i="4" s="1"/>
  <c r="E1093" i="4" s="1"/>
  <c r="E1094" i="4" s="1"/>
  <c r="E1095" i="4" s="1"/>
  <c r="E1096" i="4" s="1"/>
  <c r="E1097" i="4" s="1"/>
  <c r="E1098" i="4" s="1"/>
  <c r="E1099" i="4" s="1"/>
  <c r="E1100" i="4" s="1"/>
  <c r="E1101" i="4" s="1"/>
  <c r="E1102" i="4" s="1"/>
  <c r="E1103" i="4" s="1"/>
  <c r="E1104" i="4" s="1"/>
  <c r="E1105" i="4" s="1"/>
  <c r="E1106" i="4" s="1"/>
  <c r="E1107" i="4" s="1"/>
  <c r="E1108" i="4" s="1"/>
  <c r="E1109" i="4" s="1"/>
  <c r="E1110" i="4" s="1"/>
  <c r="E1111" i="4" s="1"/>
  <c r="E1112" i="4" s="1"/>
  <c r="E1113" i="4" s="1"/>
  <c r="E1114" i="4" s="1"/>
  <c r="E1115" i="4" s="1"/>
  <c r="E1116" i="4" s="1"/>
  <c r="E1117" i="4" s="1"/>
  <c r="E1118" i="4" s="1"/>
  <c r="E1119" i="4" s="1"/>
  <c r="E1120" i="4" s="1"/>
  <c r="E1121" i="4" s="1"/>
  <c r="E1122" i="4" s="1"/>
  <c r="E1123" i="4" s="1"/>
  <c r="E1124" i="4" s="1"/>
  <c r="E1125" i="4" s="1"/>
  <c r="E1126" i="4" s="1"/>
  <c r="E1127" i="4" s="1"/>
  <c r="E1128" i="4" s="1"/>
  <c r="E1129" i="4" s="1"/>
  <c r="E1130" i="4" s="1"/>
  <c r="E1131" i="4" s="1"/>
  <c r="E1132" i="4" s="1"/>
  <c r="E1133" i="4" s="1"/>
  <c r="E1134" i="4" s="1"/>
  <c r="E1135" i="4" s="1"/>
  <c r="E1136" i="4" s="1"/>
  <c r="E1137" i="4" s="1"/>
  <c r="E1138" i="4" s="1"/>
  <c r="E1139" i="4" s="1"/>
  <c r="E1140" i="4" s="1"/>
  <c r="E1141" i="4" s="1"/>
  <c r="E1142" i="4" s="1"/>
  <c r="E1143" i="4" s="1"/>
  <c r="E1144" i="4" s="1"/>
  <c r="E1145" i="4" s="1"/>
  <c r="E1146" i="4" s="1"/>
  <c r="E1147" i="4" s="1"/>
  <c r="E1148" i="4" s="1"/>
  <c r="E1149" i="4" s="1"/>
  <c r="E1150" i="4" s="1"/>
  <c r="E1151" i="4" s="1"/>
  <c r="E1152" i="4" s="1"/>
  <c r="E1153" i="4" s="1"/>
  <c r="E1154" i="4" s="1"/>
  <c r="E1155" i="4" s="1"/>
  <c r="E1156" i="4" s="1"/>
  <c r="E1157" i="4" s="1"/>
  <c r="E1158" i="4" s="1"/>
  <c r="E1159" i="4" s="1"/>
  <c r="E1160" i="4" s="1"/>
  <c r="E1161" i="4" s="1"/>
  <c r="E1162" i="4" s="1"/>
  <c r="E1163" i="4" s="1"/>
  <c r="E1164" i="4" s="1"/>
  <c r="E1165" i="4" s="1"/>
  <c r="E1166" i="4" s="1"/>
  <c r="E1167" i="4" s="1"/>
  <c r="E1168" i="4" s="1"/>
  <c r="E1169" i="4" s="1"/>
  <c r="E1170" i="4" s="1"/>
  <c r="E1171" i="4" s="1"/>
  <c r="E1172" i="4" s="1"/>
  <c r="E1173" i="4" s="1"/>
  <c r="E1174" i="4" s="1"/>
  <c r="E1175" i="4" s="1"/>
  <c r="E1176" i="4" s="1"/>
  <c r="E1177" i="4" s="1"/>
  <c r="E1178" i="4" s="1"/>
  <c r="E1179" i="4" s="1"/>
  <c r="E1180" i="4" s="1"/>
  <c r="E1181" i="4" s="1"/>
  <c r="E1182" i="4" s="1"/>
  <c r="E1183" i="4" s="1"/>
  <c r="E1184" i="4" s="1"/>
  <c r="E1185" i="4" s="1"/>
  <c r="E1186" i="4" s="1"/>
  <c r="E1187" i="4" s="1"/>
  <c r="E1188" i="4" s="1"/>
  <c r="E1189" i="4" s="1"/>
  <c r="E1190" i="4" s="1"/>
  <c r="E1191" i="4" s="1"/>
  <c r="E1192" i="4" s="1"/>
  <c r="E1193" i="4" s="1"/>
  <c r="E1194" i="4" s="1"/>
  <c r="E1195" i="4" s="1"/>
  <c r="E1196" i="4" s="1"/>
  <c r="E1197" i="4" s="1"/>
  <c r="E1198" i="4" s="1"/>
  <c r="E1199" i="4" s="1"/>
  <c r="E1200" i="4" s="1"/>
  <c r="E1201" i="4" s="1"/>
  <c r="E1202" i="4" s="1"/>
  <c r="E1203" i="4" s="1"/>
  <c r="E1204" i="4" s="1"/>
  <c r="E1205" i="4" s="1"/>
  <c r="E1206" i="4" s="1"/>
  <c r="E1207" i="4" s="1"/>
  <c r="E1208" i="4" s="1"/>
  <c r="E1209" i="4" s="1"/>
  <c r="E1210" i="4" s="1"/>
  <c r="E1211" i="4" s="1"/>
  <c r="E1212" i="4" s="1"/>
  <c r="E1213" i="4" s="1"/>
  <c r="E1214" i="4" s="1"/>
  <c r="E1215" i="4" s="1"/>
  <c r="E1216" i="4" s="1"/>
  <c r="E1217" i="4" s="1"/>
  <c r="E1218" i="4" s="1"/>
  <c r="E1219" i="4" s="1"/>
  <c r="E1220" i="4" s="1"/>
  <c r="E1221" i="4" s="1"/>
  <c r="E1222" i="4" s="1"/>
  <c r="E1223" i="4" s="1"/>
  <c r="E1224" i="4" s="1"/>
  <c r="E1225" i="4" s="1"/>
  <c r="E1226" i="4" s="1"/>
  <c r="E1227" i="4" s="1"/>
  <c r="E1228" i="4" s="1"/>
  <c r="E1229" i="4" s="1"/>
  <c r="E1230" i="4" s="1"/>
  <c r="E1231" i="4" s="1"/>
  <c r="E1232" i="4" s="1"/>
  <c r="E1233" i="4" s="1"/>
  <c r="E1234" i="4" s="1"/>
  <c r="E1235" i="4" s="1"/>
  <c r="E1236" i="4" s="1"/>
  <c r="E1237" i="4" s="1"/>
  <c r="E1238" i="4" s="1"/>
  <c r="E1239" i="4" s="1"/>
  <c r="E1240" i="4" s="1"/>
  <c r="E1241" i="4" s="1"/>
  <c r="E1242" i="4" s="1"/>
  <c r="E1243" i="4" s="1"/>
  <c r="E1244" i="4" s="1"/>
  <c r="E1245" i="4" s="1"/>
  <c r="E1246" i="4" s="1"/>
  <c r="E1247" i="4" s="1"/>
  <c r="E1248" i="4" s="1"/>
  <c r="E1249" i="4" s="1"/>
  <c r="E1250" i="4" s="1"/>
  <c r="E1251" i="4" s="1"/>
  <c r="E1252" i="4" s="1"/>
  <c r="E1253" i="4" s="1"/>
  <c r="E1254" i="4" s="1"/>
  <c r="E1255" i="4" s="1"/>
  <c r="E1256" i="4" s="1"/>
  <c r="E1257" i="4" s="1"/>
  <c r="E1258" i="4" s="1"/>
  <c r="E1259" i="4" s="1"/>
  <c r="E1260" i="4" s="1"/>
  <c r="E1261" i="4" s="1"/>
  <c r="E1262" i="4" s="1"/>
  <c r="E1263" i="4" s="1"/>
  <c r="E1264" i="4" s="1"/>
  <c r="E1265" i="4" s="1"/>
  <c r="E1266" i="4" s="1"/>
  <c r="E1267" i="4" s="1"/>
  <c r="E1268" i="4" s="1"/>
  <c r="E1269" i="4" s="1"/>
  <c r="E1270" i="4" s="1"/>
  <c r="E1271" i="4" s="1"/>
  <c r="E1272" i="4" s="1"/>
  <c r="E1273" i="4" s="1"/>
  <c r="E1274" i="4" s="1"/>
  <c r="E1275" i="4" s="1"/>
  <c r="E1276" i="4" s="1"/>
  <c r="E1277" i="4" s="1"/>
  <c r="E1278" i="4" s="1"/>
  <c r="E1279" i="4" s="1"/>
  <c r="E1280" i="4" s="1"/>
  <c r="E1281" i="4" s="1"/>
  <c r="E1282" i="4" s="1"/>
  <c r="E1283" i="4" s="1"/>
  <c r="E1284" i="4" s="1"/>
  <c r="E1285" i="4" s="1"/>
  <c r="E1286" i="4" s="1"/>
  <c r="E1287" i="4" s="1"/>
  <c r="E1288" i="4" s="1"/>
  <c r="E1289" i="4" s="1"/>
  <c r="E1290" i="4" s="1"/>
  <c r="E1291" i="4" s="1"/>
  <c r="E1292" i="4" s="1"/>
  <c r="E1293" i="4" s="1"/>
  <c r="E1294" i="4" s="1"/>
  <c r="E1295" i="4" s="1"/>
  <c r="E1296" i="4" s="1"/>
  <c r="E1297" i="4" s="1"/>
  <c r="E1298" i="4" s="1"/>
  <c r="E1299" i="4" s="1"/>
  <c r="E1300" i="4" s="1"/>
  <c r="E1301" i="4" s="1"/>
  <c r="E1302" i="4" s="1"/>
  <c r="E1303" i="4" s="1"/>
  <c r="E1304" i="4" s="1"/>
  <c r="E1305" i="4" s="1"/>
  <c r="E1306" i="4" s="1"/>
  <c r="E1307" i="4" s="1"/>
  <c r="E1308" i="4" s="1"/>
  <c r="E1309" i="4" s="1"/>
  <c r="E1310" i="4" s="1"/>
  <c r="E1311" i="4" s="1"/>
  <c r="E1312" i="4" s="1"/>
  <c r="E1313" i="4" s="1"/>
  <c r="E1314" i="4" s="1"/>
  <c r="E1315" i="4" s="1"/>
  <c r="E1316" i="4" s="1"/>
  <c r="E1317" i="4" s="1"/>
  <c r="E1318" i="4" s="1"/>
  <c r="E1319" i="4" s="1"/>
  <c r="E1320" i="4" s="1"/>
  <c r="E1321" i="4" s="1"/>
  <c r="E1322" i="4" s="1"/>
  <c r="E1323" i="4" s="1"/>
  <c r="E1324" i="4" s="1"/>
  <c r="E1325" i="4" s="1"/>
  <c r="E1326" i="4" s="1"/>
  <c r="E1327" i="4" s="1"/>
  <c r="E1328" i="4" s="1"/>
  <c r="E1329" i="4" s="1"/>
  <c r="E1330" i="4" s="1"/>
  <c r="E1331" i="4" s="1"/>
  <c r="E1332" i="4" s="1"/>
  <c r="E1333" i="4" s="1"/>
  <c r="E1334" i="4" s="1"/>
  <c r="E1335" i="4" s="1"/>
  <c r="E1336" i="4" s="1"/>
  <c r="E1337" i="4" s="1"/>
  <c r="E1338" i="4" s="1"/>
  <c r="E1339" i="4" s="1"/>
  <c r="E1340" i="4" s="1"/>
  <c r="E1341" i="4" s="1"/>
  <c r="E1342" i="4" s="1"/>
  <c r="E1343" i="4" s="1"/>
  <c r="E1344" i="4" s="1"/>
  <c r="E1345" i="4" s="1"/>
  <c r="E1346" i="4" s="1"/>
  <c r="E1347" i="4" s="1"/>
  <c r="E1348" i="4" s="1"/>
  <c r="E1349" i="4" s="1"/>
  <c r="E1350" i="4" s="1"/>
  <c r="E1351" i="4" s="1"/>
  <c r="E1352" i="4" s="1"/>
  <c r="E1353" i="4" s="1"/>
  <c r="E1354" i="4" s="1"/>
  <c r="E1355" i="4" s="1"/>
  <c r="E1356" i="4" s="1"/>
  <c r="E1357" i="4" s="1"/>
  <c r="E1358" i="4" s="1"/>
  <c r="E1359" i="4" s="1"/>
  <c r="E1360" i="4" s="1"/>
  <c r="E1361" i="4" s="1"/>
  <c r="E1362" i="4" s="1"/>
  <c r="E1363" i="4" s="1"/>
  <c r="E1364" i="4" s="1"/>
  <c r="E1365" i="4" s="1"/>
  <c r="E1366" i="4" s="1"/>
  <c r="E1367" i="4" s="1"/>
  <c r="E1368" i="4" s="1"/>
  <c r="E1369" i="4" s="1"/>
  <c r="E1370" i="4" s="1"/>
  <c r="E1371" i="4" s="1"/>
  <c r="E1372" i="4" s="1"/>
  <c r="E1373" i="4" s="1"/>
  <c r="E1374" i="4" s="1"/>
  <c r="E1375" i="4" s="1"/>
  <c r="E1376" i="4" s="1"/>
  <c r="E1377" i="4" s="1"/>
  <c r="E1378" i="4" s="1"/>
  <c r="E1379" i="4" s="1"/>
  <c r="E1380" i="4" s="1"/>
  <c r="E1381" i="4" s="1"/>
  <c r="E1382" i="4" s="1"/>
  <c r="E1383" i="4" s="1"/>
  <c r="E1384" i="4" s="1"/>
  <c r="E1385" i="4" s="1"/>
  <c r="E1386" i="4" s="1"/>
  <c r="E1387" i="4" s="1"/>
  <c r="E1388" i="4" s="1"/>
  <c r="E1389" i="4" s="1"/>
  <c r="E1390" i="4" s="1"/>
  <c r="E1391" i="4" s="1"/>
  <c r="E1392" i="4" s="1"/>
  <c r="E1393" i="4" s="1"/>
  <c r="E1394" i="4" s="1"/>
  <c r="E1395" i="4" s="1"/>
  <c r="E1396" i="4" s="1"/>
  <c r="E1397" i="4" s="1"/>
  <c r="E1398" i="4" s="1"/>
  <c r="E1399" i="4" s="1"/>
  <c r="E1400" i="4" s="1"/>
  <c r="E1401" i="4" s="1"/>
  <c r="E1402" i="4" s="1"/>
  <c r="E1403" i="4" s="1"/>
  <c r="E1404" i="4" s="1"/>
  <c r="E1405" i="4" s="1"/>
  <c r="E1406" i="4" s="1"/>
  <c r="E1407" i="4" s="1"/>
  <c r="E1408" i="4" s="1"/>
  <c r="E1409" i="4" s="1"/>
  <c r="E1410" i="4" s="1"/>
  <c r="E1411" i="4" s="1"/>
  <c r="E1412" i="4" s="1"/>
  <c r="E1413" i="4" s="1"/>
  <c r="E1414" i="4" s="1"/>
  <c r="E1415" i="4" s="1"/>
  <c r="E1416" i="4" s="1"/>
  <c r="E1417" i="4" s="1"/>
  <c r="E1418" i="4" s="1"/>
  <c r="E1419" i="4" s="1"/>
  <c r="E1420" i="4" s="1"/>
  <c r="E1421" i="4" s="1"/>
  <c r="E1422" i="4" s="1"/>
  <c r="E1423" i="4" s="1"/>
  <c r="E1424" i="4" s="1"/>
  <c r="E1425" i="4" s="1"/>
  <c r="E1426" i="4" s="1"/>
  <c r="E1427" i="4" s="1"/>
  <c r="E1428" i="4" s="1"/>
  <c r="E1429" i="4" s="1"/>
  <c r="E1430" i="4" s="1"/>
  <c r="E1431" i="4" s="1"/>
  <c r="E1432" i="4" s="1"/>
  <c r="E1433" i="4" s="1"/>
  <c r="E1434" i="4" s="1"/>
  <c r="E1435" i="4" s="1"/>
  <c r="E1436" i="4" s="1"/>
  <c r="E1437" i="4" s="1"/>
  <c r="E1438" i="4" s="1"/>
  <c r="E1439" i="4" s="1"/>
  <c r="E1440" i="4" s="1"/>
  <c r="E1441" i="4" s="1"/>
  <c r="E1442" i="4" s="1"/>
  <c r="E1443" i="4" s="1"/>
  <c r="E1444" i="4" s="1"/>
  <c r="E1445" i="4" s="1"/>
  <c r="E1446" i="4" s="1"/>
  <c r="E1447" i="4" s="1"/>
  <c r="E1448" i="4" s="1"/>
  <c r="E1449" i="4" s="1"/>
  <c r="E1450" i="4" s="1"/>
  <c r="E1451" i="4" s="1"/>
  <c r="E1452" i="4" s="1"/>
  <c r="E1453" i="4" s="1"/>
  <c r="E1454" i="4" s="1"/>
  <c r="E1455" i="4" s="1"/>
  <c r="E1456" i="4" s="1"/>
  <c r="E1457" i="4" s="1"/>
  <c r="E1458" i="4" s="1"/>
  <c r="E1459" i="4" s="1"/>
  <c r="E1460" i="4" s="1"/>
  <c r="E1461" i="4" s="1"/>
  <c r="E1462" i="4" s="1"/>
  <c r="E1463" i="4" s="1"/>
  <c r="E1464" i="4" s="1"/>
  <c r="E1465" i="4" s="1"/>
  <c r="E1466" i="4" s="1"/>
  <c r="E1467" i="4" s="1"/>
  <c r="E1468" i="4" s="1"/>
  <c r="E1469" i="4" s="1"/>
  <c r="E1470" i="4" s="1"/>
  <c r="E1471" i="4" s="1"/>
  <c r="E1472" i="4" s="1"/>
  <c r="E1473" i="4" s="1"/>
  <c r="E1474" i="4" s="1"/>
  <c r="E1475" i="4" s="1"/>
  <c r="E1476" i="4" s="1"/>
  <c r="E1477" i="4" s="1"/>
  <c r="E1478" i="4" s="1"/>
  <c r="E1479" i="4" s="1"/>
  <c r="E1480" i="4" s="1"/>
  <c r="E1481" i="4" s="1"/>
  <c r="E1482" i="4" s="1"/>
  <c r="E1483" i="4" s="1"/>
  <c r="E1484" i="4" s="1"/>
  <c r="E1485" i="4" s="1"/>
  <c r="E1486" i="4" s="1"/>
  <c r="E1487" i="4" s="1"/>
  <c r="E1488" i="4" s="1"/>
  <c r="E1489" i="4" s="1"/>
  <c r="E1490" i="4" s="1"/>
  <c r="E1491" i="4" s="1"/>
  <c r="E1492" i="4" s="1"/>
  <c r="E1493" i="4" s="1"/>
  <c r="E1494" i="4" s="1"/>
  <c r="E1495" i="4" s="1"/>
  <c r="E1496" i="4" s="1"/>
  <c r="E1497" i="4" s="1"/>
  <c r="E1498" i="4" s="1"/>
  <c r="E1499" i="4" s="1"/>
  <c r="E1500" i="4" s="1"/>
  <c r="E1501" i="4" s="1"/>
  <c r="E1502" i="4" s="1"/>
  <c r="E1503" i="4" s="1"/>
  <c r="E1504" i="4" s="1"/>
  <c r="E1505" i="4" s="1"/>
  <c r="E1506" i="4" s="1"/>
  <c r="E1507" i="4" s="1"/>
  <c r="E1508" i="4" s="1"/>
  <c r="E1509" i="4" s="1"/>
  <c r="E1510" i="4" s="1"/>
  <c r="E1511" i="4" s="1"/>
  <c r="E1512" i="4" s="1"/>
  <c r="E1513" i="4" s="1"/>
  <c r="E1514" i="4" s="1"/>
  <c r="E1515" i="4" s="1"/>
  <c r="E1516" i="4" s="1"/>
  <c r="E1517" i="4" s="1"/>
  <c r="E1518" i="4" s="1"/>
  <c r="E1519" i="4" s="1"/>
  <c r="E1520" i="4" s="1"/>
  <c r="E1521" i="4" s="1"/>
  <c r="E1522" i="4" s="1"/>
  <c r="E1523" i="4" s="1"/>
  <c r="E1524" i="4" s="1"/>
  <c r="E1525" i="4" s="1"/>
  <c r="E1526" i="4" s="1"/>
  <c r="E1527" i="4" s="1"/>
  <c r="E1528" i="4" s="1"/>
  <c r="E1529" i="4" s="1"/>
  <c r="E1530" i="4" s="1"/>
  <c r="E1531" i="4" s="1"/>
  <c r="E1532" i="4" s="1"/>
  <c r="E1533" i="4" s="1"/>
  <c r="E1534" i="4" s="1"/>
  <c r="E1535" i="4" s="1"/>
  <c r="E1536" i="4" s="1"/>
  <c r="E1537" i="4" s="1"/>
  <c r="E1538" i="4" s="1"/>
  <c r="E1539" i="4" s="1"/>
  <c r="E1540" i="4" s="1"/>
  <c r="E1541" i="4" s="1"/>
  <c r="E1542" i="4" s="1"/>
  <c r="E1543" i="4" s="1"/>
  <c r="E1544" i="4" s="1"/>
  <c r="E1545" i="4" s="1"/>
  <c r="E1546" i="4" s="1"/>
  <c r="E1547" i="4" s="1"/>
  <c r="E1548" i="4" s="1"/>
  <c r="E1549" i="4" s="1"/>
  <c r="E1550" i="4" s="1"/>
  <c r="E1551" i="4" s="1"/>
  <c r="E1552" i="4" s="1"/>
  <c r="E1553" i="4" s="1"/>
  <c r="E1554" i="4" s="1"/>
  <c r="E1555" i="4" s="1"/>
  <c r="E1556" i="4" s="1"/>
  <c r="E1557" i="4" s="1"/>
  <c r="E1558" i="4" s="1"/>
  <c r="E1559" i="4" s="1"/>
  <c r="E1560" i="4" s="1"/>
  <c r="E1561" i="4" s="1"/>
  <c r="E1562" i="4" s="1"/>
  <c r="E1563" i="4" s="1"/>
  <c r="E1564" i="4" s="1"/>
  <c r="E1565" i="4" s="1"/>
  <c r="E1566" i="4" s="1"/>
  <c r="E1567" i="4" s="1"/>
  <c r="E1568" i="4" s="1"/>
  <c r="E1569" i="4" s="1"/>
  <c r="E1570" i="4" s="1"/>
  <c r="E1571" i="4" s="1"/>
  <c r="E1572" i="4" s="1"/>
  <c r="E1573" i="4" s="1"/>
  <c r="E1574" i="4" s="1"/>
  <c r="E1575" i="4" s="1"/>
  <c r="E1576" i="4" s="1"/>
  <c r="E1577" i="4" s="1"/>
  <c r="E1578" i="4" s="1"/>
  <c r="E1579" i="4" s="1"/>
  <c r="E1580" i="4" s="1"/>
  <c r="E1581" i="4" s="1"/>
  <c r="E1582" i="4" s="1"/>
  <c r="E1583" i="4" s="1"/>
  <c r="E1584" i="4" s="1"/>
  <c r="E1585" i="4" s="1"/>
  <c r="E1586" i="4" s="1"/>
  <c r="E1587" i="4" s="1"/>
  <c r="E1588" i="4" s="1"/>
  <c r="E1589" i="4" s="1"/>
  <c r="E1590" i="4" s="1"/>
  <c r="E1591" i="4" s="1"/>
  <c r="E1592" i="4" s="1"/>
  <c r="E1593" i="4" s="1"/>
  <c r="E1594" i="4" s="1"/>
  <c r="E1595" i="4" s="1"/>
  <c r="E1596" i="4" s="1"/>
  <c r="E1597" i="4" s="1"/>
  <c r="E1598" i="4" s="1"/>
  <c r="E1599" i="4" s="1"/>
  <c r="E1600" i="4" s="1"/>
  <c r="E1601" i="4" s="1"/>
  <c r="E1602" i="4" s="1"/>
  <c r="E1603" i="4" s="1"/>
  <c r="E1604" i="4" s="1"/>
  <c r="E1605" i="4" s="1"/>
  <c r="E1606" i="4" s="1"/>
  <c r="E1607" i="4" s="1"/>
  <c r="E1608" i="4" s="1"/>
  <c r="E1609" i="4" s="1"/>
  <c r="E1610" i="4" s="1"/>
  <c r="E1611" i="4" s="1"/>
  <c r="E1612" i="4" s="1"/>
  <c r="E1613" i="4" s="1"/>
  <c r="E1614" i="4" s="1"/>
  <c r="E1615" i="4" s="1"/>
  <c r="E1616" i="4" s="1"/>
  <c r="E1617" i="4" s="1"/>
  <c r="E1618" i="4" s="1"/>
  <c r="E1619" i="4" s="1"/>
  <c r="E1620" i="4" s="1"/>
  <c r="E1621" i="4" s="1"/>
  <c r="E1622" i="4" s="1"/>
  <c r="E1623" i="4" s="1"/>
  <c r="E1624" i="4" s="1"/>
  <c r="E1625" i="4" s="1"/>
  <c r="E1626" i="4" s="1"/>
  <c r="E1627" i="4" s="1"/>
  <c r="E1628" i="4" s="1"/>
  <c r="E1629" i="4" s="1"/>
  <c r="E1630" i="4" s="1"/>
  <c r="E1631" i="4" s="1"/>
  <c r="E1632" i="4" s="1"/>
  <c r="E1633" i="4" s="1"/>
  <c r="E1634" i="4" s="1"/>
  <c r="E1635" i="4" s="1"/>
  <c r="E1636" i="4" s="1"/>
  <c r="E1637" i="4" s="1"/>
  <c r="E1638" i="4" s="1"/>
  <c r="E1639" i="4" s="1"/>
  <c r="E1640" i="4" s="1"/>
  <c r="E1641" i="4" s="1"/>
  <c r="E1642" i="4" s="1"/>
  <c r="E1643" i="4" s="1"/>
  <c r="E1644" i="4" s="1"/>
  <c r="E1645" i="4" s="1"/>
  <c r="E1646" i="4" s="1"/>
  <c r="E1647" i="4" s="1"/>
  <c r="E1648" i="4" s="1"/>
  <c r="E1649" i="4" s="1"/>
  <c r="E1650" i="4" s="1"/>
  <c r="E1651" i="4" s="1"/>
  <c r="E1652" i="4" s="1"/>
  <c r="E1653" i="4" s="1"/>
  <c r="E1654" i="4" s="1"/>
  <c r="E1655" i="4" s="1"/>
  <c r="E1656" i="4" s="1"/>
  <c r="E1657" i="4" s="1"/>
  <c r="E1658" i="4" s="1"/>
  <c r="E1659" i="4" s="1"/>
  <c r="E1660" i="4" s="1"/>
  <c r="E1661" i="4" s="1"/>
  <c r="E1662" i="4" s="1"/>
  <c r="E1663" i="4" s="1"/>
  <c r="E1664" i="4" s="1"/>
  <c r="E1665" i="4" s="1"/>
  <c r="E1666" i="4" s="1"/>
  <c r="E1667" i="4" s="1"/>
  <c r="E1668" i="4" s="1"/>
  <c r="E1669" i="4" s="1"/>
  <c r="E1670" i="4" s="1"/>
  <c r="E1671" i="4" s="1"/>
  <c r="E1672" i="4" s="1"/>
  <c r="E1673" i="4" s="1"/>
  <c r="E1674" i="4" s="1"/>
  <c r="E1675" i="4" s="1"/>
  <c r="E1676" i="4" s="1"/>
  <c r="E1677" i="4" s="1"/>
  <c r="E1678" i="4" s="1"/>
  <c r="E1679" i="4" s="1"/>
  <c r="E1680" i="4" s="1"/>
  <c r="E1681" i="4" s="1"/>
  <c r="E1682" i="4" s="1"/>
  <c r="E1683" i="4" s="1"/>
  <c r="E1684" i="4" s="1"/>
  <c r="E1685" i="4" s="1"/>
  <c r="E1686" i="4" s="1"/>
  <c r="E1687" i="4" s="1"/>
  <c r="E1688" i="4" s="1"/>
  <c r="E1689" i="4" s="1"/>
  <c r="E1690" i="4" s="1"/>
  <c r="E1691" i="4" s="1"/>
  <c r="E1692" i="4" s="1"/>
  <c r="E1693" i="4" s="1"/>
  <c r="E1694" i="4" s="1"/>
  <c r="E1695" i="4" s="1"/>
  <c r="E1696" i="4" s="1"/>
  <c r="E1697" i="4" s="1"/>
  <c r="E1698" i="4" s="1"/>
  <c r="E1699" i="4" s="1"/>
  <c r="E1700" i="4" s="1"/>
  <c r="E1701" i="4" s="1"/>
  <c r="E1702" i="4" s="1"/>
  <c r="E1703" i="4" s="1"/>
  <c r="E1704" i="4" s="1"/>
  <c r="E1705" i="4" s="1"/>
  <c r="E1706" i="4" s="1"/>
  <c r="E1707" i="4" s="1"/>
  <c r="E1708" i="4" s="1"/>
  <c r="E1709" i="4" s="1"/>
  <c r="E1710" i="4" s="1"/>
  <c r="E1711" i="4" s="1"/>
  <c r="E1712" i="4" s="1"/>
  <c r="E1713" i="4" s="1"/>
  <c r="E1714" i="4" s="1"/>
  <c r="E1715" i="4" s="1"/>
  <c r="E1716" i="4" s="1"/>
  <c r="E1717" i="4" s="1"/>
  <c r="E1718" i="4" s="1"/>
  <c r="E1719" i="4" s="1"/>
  <c r="E1720" i="4" s="1"/>
  <c r="E1721" i="4" s="1"/>
  <c r="E1722" i="4" s="1"/>
  <c r="E1723" i="4" s="1"/>
  <c r="E1724" i="4" s="1"/>
  <c r="E1725" i="4" s="1"/>
  <c r="E1726" i="4" s="1"/>
  <c r="E1727" i="4" s="1"/>
  <c r="E1728" i="4" s="1"/>
  <c r="E1729" i="4" s="1"/>
  <c r="E1730" i="4" s="1"/>
  <c r="E1731" i="4" s="1"/>
  <c r="E1732" i="4" s="1"/>
  <c r="E1733" i="4" s="1"/>
  <c r="E1734" i="4" s="1"/>
  <c r="E1735" i="4" s="1"/>
  <c r="E1736" i="4" s="1"/>
  <c r="E1737" i="4" s="1"/>
  <c r="E1738" i="4" s="1"/>
  <c r="E1739" i="4" s="1"/>
  <c r="E1740" i="4" s="1"/>
  <c r="E1741" i="4" s="1"/>
  <c r="E1742" i="4" s="1"/>
  <c r="E1743" i="4" s="1"/>
  <c r="E1744" i="4" s="1"/>
  <c r="E1745" i="4" s="1"/>
  <c r="E1746" i="4" s="1"/>
  <c r="E1747" i="4" s="1"/>
  <c r="E1748" i="4" s="1"/>
  <c r="E1749" i="4" s="1"/>
  <c r="E1750" i="4" s="1"/>
  <c r="E1751" i="4" s="1"/>
  <c r="E1752" i="4" s="1"/>
  <c r="E1753" i="4" s="1"/>
  <c r="E1754" i="4" s="1"/>
  <c r="E1755" i="4" s="1"/>
  <c r="E1756" i="4" s="1"/>
  <c r="E1757" i="4" s="1"/>
  <c r="E1758" i="4" s="1"/>
  <c r="E1759" i="4" s="1"/>
  <c r="E1760" i="4" s="1"/>
  <c r="E1761" i="4" s="1"/>
  <c r="E1762" i="4" s="1"/>
  <c r="E1763" i="4" s="1"/>
  <c r="E1764" i="4" s="1"/>
  <c r="E1765" i="4" s="1"/>
  <c r="E1766" i="4" s="1"/>
  <c r="E1767" i="4" s="1"/>
  <c r="E1768" i="4" s="1"/>
  <c r="E1769" i="4" s="1"/>
  <c r="E1770" i="4" s="1"/>
  <c r="E1771" i="4" s="1"/>
  <c r="E1772" i="4" s="1"/>
  <c r="E1773" i="4" s="1"/>
  <c r="E1774" i="4" s="1"/>
  <c r="E1775" i="4" s="1"/>
  <c r="E1776" i="4" s="1"/>
  <c r="E1777" i="4" s="1"/>
  <c r="E1778" i="4" s="1"/>
  <c r="E1779" i="4" s="1"/>
  <c r="E1780" i="4" s="1"/>
  <c r="E1781" i="4" s="1"/>
  <c r="E1782" i="4" s="1"/>
  <c r="E1783" i="4" s="1"/>
  <c r="E1784" i="4" s="1"/>
  <c r="E1785" i="4" s="1"/>
  <c r="E1786" i="4" s="1"/>
  <c r="E1787" i="4" s="1"/>
  <c r="E1788" i="4" s="1"/>
  <c r="E1789" i="4" s="1"/>
  <c r="E1790" i="4" s="1"/>
  <c r="E1791" i="4" s="1"/>
  <c r="E1792" i="4" s="1"/>
  <c r="E1793" i="4" s="1"/>
  <c r="E1794" i="4" s="1"/>
  <c r="E1795" i="4" s="1"/>
  <c r="E1796" i="4" s="1"/>
  <c r="E1797" i="4" s="1"/>
  <c r="E1798" i="4" s="1"/>
  <c r="E1799" i="4" s="1"/>
  <c r="E1800" i="4" s="1"/>
  <c r="E1801" i="4" s="1"/>
  <c r="E1802" i="4" s="1"/>
  <c r="E1803" i="4" s="1"/>
  <c r="E1804" i="4" s="1"/>
  <c r="E1805" i="4" s="1"/>
  <c r="E1806" i="4" s="1"/>
  <c r="E1807" i="4" s="1"/>
  <c r="E1808" i="4" s="1"/>
  <c r="E1809" i="4" s="1"/>
  <c r="E1810" i="4" s="1"/>
  <c r="E1811" i="4" s="1"/>
  <c r="E1812" i="4" s="1"/>
  <c r="E1813" i="4" s="1"/>
  <c r="E1814" i="4" s="1"/>
  <c r="E1815" i="4" s="1"/>
  <c r="E1816" i="4" s="1"/>
  <c r="E1817" i="4" s="1"/>
  <c r="E1818" i="4" s="1"/>
  <c r="E1819" i="4" s="1"/>
  <c r="E1820" i="4" s="1"/>
  <c r="E1821" i="4" s="1"/>
  <c r="E1822" i="4" s="1"/>
  <c r="E1823" i="4" s="1"/>
  <c r="E1824" i="4" s="1"/>
  <c r="E1825" i="4" s="1"/>
  <c r="E1826" i="4" s="1"/>
  <c r="E1827" i="4" s="1"/>
  <c r="E1828" i="4" s="1"/>
  <c r="E1829" i="4" s="1"/>
  <c r="E1830" i="4" s="1"/>
  <c r="E1831" i="4" s="1"/>
  <c r="E1832" i="4" s="1"/>
  <c r="E1833" i="4" s="1"/>
  <c r="E1834" i="4" s="1"/>
  <c r="E1835" i="4" s="1"/>
  <c r="E1836" i="4" s="1"/>
  <c r="E1837" i="4" s="1"/>
  <c r="E1838" i="4" s="1"/>
  <c r="E1839" i="4" s="1"/>
  <c r="E1840" i="4" s="1"/>
  <c r="E1841" i="4" s="1"/>
  <c r="E1842" i="4" s="1"/>
  <c r="E1843" i="4" s="1"/>
  <c r="E1844" i="4" s="1"/>
  <c r="E1845" i="4" s="1"/>
  <c r="E1846" i="4" s="1"/>
  <c r="E1847" i="4" s="1"/>
  <c r="E1848" i="4" s="1"/>
  <c r="E1849" i="4" s="1"/>
  <c r="E1850" i="4" s="1"/>
  <c r="E1851" i="4" s="1"/>
  <c r="E1852" i="4" s="1"/>
  <c r="E1853" i="4" s="1"/>
  <c r="E1854" i="4" s="1"/>
  <c r="E1855" i="4" s="1"/>
  <c r="E1856" i="4" s="1"/>
  <c r="E1857" i="4" s="1"/>
  <c r="E1858" i="4" s="1"/>
  <c r="E1859" i="4" s="1"/>
  <c r="E1860" i="4" s="1"/>
  <c r="E1861" i="4" s="1"/>
  <c r="E1862" i="4" s="1"/>
  <c r="E1863" i="4" s="1"/>
  <c r="E1864" i="4" s="1"/>
  <c r="E1865" i="4" s="1"/>
  <c r="E1866" i="4" s="1"/>
  <c r="E1867" i="4" s="1"/>
  <c r="E1868" i="4" s="1"/>
  <c r="E1869" i="4" s="1"/>
  <c r="E1870" i="4" s="1"/>
  <c r="E1871" i="4" s="1"/>
  <c r="E1872" i="4" s="1"/>
  <c r="E1873" i="4" s="1"/>
  <c r="E1874" i="4" s="1"/>
  <c r="E1875" i="4" s="1"/>
  <c r="E1876" i="4" s="1"/>
  <c r="E1877" i="4" s="1"/>
  <c r="E1878" i="4" s="1"/>
  <c r="E1879" i="4" s="1"/>
  <c r="E1880" i="4" s="1"/>
  <c r="E1881" i="4" s="1"/>
  <c r="E1882" i="4" s="1"/>
  <c r="E1883" i="4" s="1"/>
  <c r="E1884" i="4" s="1"/>
  <c r="E1885" i="4" s="1"/>
  <c r="E1886" i="4" s="1"/>
  <c r="E1887" i="4" s="1"/>
  <c r="E1888" i="4" s="1"/>
  <c r="E1889" i="4" s="1"/>
  <c r="E1890" i="4" s="1"/>
  <c r="E1891" i="4" s="1"/>
  <c r="E1892" i="4" s="1"/>
  <c r="E1893" i="4" s="1"/>
  <c r="E1894" i="4" s="1"/>
  <c r="E1895" i="4" s="1"/>
  <c r="E1896" i="4" s="1"/>
  <c r="E1897" i="4" s="1"/>
  <c r="E1898" i="4" s="1"/>
  <c r="E1899" i="4" s="1"/>
  <c r="E1900" i="4" s="1"/>
  <c r="E1901" i="4" s="1"/>
  <c r="E1902" i="4" s="1"/>
  <c r="E1903" i="4" s="1"/>
  <c r="E1904" i="4" s="1"/>
  <c r="E1905" i="4" s="1"/>
  <c r="E1906" i="4" s="1"/>
  <c r="E1907" i="4" s="1"/>
  <c r="E1908" i="4" s="1"/>
  <c r="E1909" i="4" s="1"/>
  <c r="E1910" i="4" s="1"/>
  <c r="E1911" i="4" s="1"/>
  <c r="E1912" i="4" s="1"/>
  <c r="E1913" i="4" s="1"/>
  <c r="E1914" i="4" s="1"/>
  <c r="E1915" i="4" s="1"/>
  <c r="E1916" i="4" s="1"/>
  <c r="E1917" i="4" s="1"/>
  <c r="E1918" i="4" s="1"/>
  <c r="E1919" i="4" s="1"/>
  <c r="E1920" i="4" s="1"/>
  <c r="E1921" i="4" s="1"/>
  <c r="E1922" i="4" s="1"/>
  <c r="E1923" i="4" s="1"/>
  <c r="E1924" i="4" s="1"/>
  <c r="E1925" i="4" s="1"/>
  <c r="E1926" i="4" s="1"/>
  <c r="E1927" i="4" s="1"/>
  <c r="E1928" i="4" s="1"/>
  <c r="E1929" i="4" s="1"/>
  <c r="E1930" i="4" s="1"/>
  <c r="E1931" i="4" s="1"/>
  <c r="E1932" i="4" s="1"/>
  <c r="E1933" i="4" s="1"/>
  <c r="E1934" i="4" s="1"/>
  <c r="E1935" i="4" s="1"/>
  <c r="E1936" i="4" s="1"/>
  <c r="E1937" i="4" s="1"/>
  <c r="E1938" i="4" s="1"/>
  <c r="E1939" i="4" s="1"/>
  <c r="E1940" i="4" s="1"/>
  <c r="E1941" i="4" s="1"/>
  <c r="E1942" i="4" s="1"/>
  <c r="E1943" i="4" s="1"/>
  <c r="E1944" i="4" s="1"/>
  <c r="E1945" i="4" s="1"/>
  <c r="E1946" i="4" s="1"/>
  <c r="E1947" i="4" s="1"/>
  <c r="E1948" i="4" s="1"/>
  <c r="E1949" i="4" s="1"/>
  <c r="E1950" i="4" s="1"/>
  <c r="E1951" i="4" s="1"/>
  <c r="E1952" i="4" s="1"/>
  <c r="E1953" i="4" s="1"/>
  <c r="E1954" i="4" s="1"/>
  <c r="E1955" i="4" s="1"/>
  <c r="E1956" i="4" s="1"/>
  <c r="E1957" i="4" s="1"/>
  <c r="E1958" i="4" s="1"/>
  <c r="E1959" i="4" s="1"/>
  <c r="E1960" i="4" s="1"/>
  <c r="E1961" i="4" s="1"/>
  <c r="E1962" i="4" s="1"/>
  <c r="E1963" i="4" s="1"/>
  <c r="E1964" i="4" s="1"/>
  <c r="E1965" i="4" s="1"/>
  <c r="E1966" i="4" s="1"/>
  <c r="E1967" i="4" s="1"/>
  <c r="E1968" i="4" s="1"/>
  <c r="E1969" i="4" s="1"/>
  <c r="E1970" i="4" s="1"/>
  <c r="E1971" i="4" s="1"/>
  <c r="E1972" i="4" s="1"/>
  <c r="E1973" i="4" s="1"/>
  <c r="E1974" i="4" s="1"/>
  <c r="E1975" i="4" s="1"/>
  <c r="E1976" i="4" s="1"/>
  <c r="E1977" i="4" s="1"/>
  <c r="E1978" i="4" s="1"/>
  <c r="E1979" i="4" s="1"/>
  <c r="E1980" i="4" s="1"/>
  <c r="E1981" i="4" s="1"/>
  <c r="E1982" i="4" s="1"/>
  <c r="E1983" i="4" s="1"/>
  <c r="E1984" i="4" s="1"/>
  <c r="E1985" i="4" s="1"/>
  <c r="E1986" i="4" s="1"/>
  <c r="E1987" i="4" s="1"/>
  <c r="E1988" i="4" s="1"/>
  <c r="E1989" i="4" s="1"/>
  <c r="E1990" i="4" s="1"/>
  <c r="E1991" i="4" s="1"/>
  <c r="E1992" i="4" s="1"/>
  <c r="E1993" i="4" s="1"/>
  <c r="E1994" i="4" s="1"/>
  <c r="E1995" i="4" s="1"/>
  <c r="E1996" i="4" s="1"/>
  <c r="E1997" i="4" s="1"/>
  <c r="E1998" i="4" s="1"/>
  <c r="E1999" i="4" s="1"/>
  <c r="E2000" i="4" s="1"/>
  <c r="E2001" i="4" s="1"/>
  <c r="E2002" i="4" s="1"/>
  <c r="E2003" i="4" s="1"/>
  <c r="E2004" i="4" s="1"/>
  <c r="E2005" i="4" s="1"/>
  <c r="E2006" i="4" s="1"/>
  <c r="E2007" i="4" s="1"/>
  <c r="E2008" i="4" s="1"/>
  <c r="E2009" i="4" s="1"/>
  <c r="E2010" i="4" s="1"/>
  <c r="E2011" i="4" s="1"/>
  <c r="E2012" i="4" s="1"/>
  <c r="E2013" i="4" s="1"/>
  <c r="E2014" i="4" s="1"/>
  <c r="E2015" i="4" s="1"/>
  <c r="E2016" i="4" s="1"/>
  <c r="E2017" i="4" s="1"/>
  <c r="E2018" i="4" s="1"/>
  <c r="E2019" i="4" s="1"/>
  <c r="E2020" i="4" s="1"/>
  <c r="E2021" i="4" s="1"/>
  <c r="E2022" i="4" s="1"/>
  <c r="E2023" i="4" s="1"/>
  <c r="E2024" i="4" s="1"/>
  <c r="E2025" i="4" s="1"/>
  <c r="E2026" i="4" s="1"/>
  <c r="E2027" i="4" s="1"/>
  <c r="E2028" i="4" s="1"/>
  <c r="E2029" i="4" s="1"/>
  <c r="E2030" i="4" s="1"/>
  <c r="E2" i="4"/>
  <c r="D711" i="4"/>
  <c r="D375" i="4"/>
  <c r="D510" i="4"/>
  <c r="D404" i="4"/>
  <c r="D1758" i="4"/>
  <c r="D1806" i="4"/>
  <c r="D1652" i="4"/>
  <c r="D1054" i="4"/>
  <c r="D986" i="4"/>
  <c r="D1073" i="4"/>
  <c r="D1143" i="4"/>
  <c r="D1191" i="4"/>
  <c r="D584" i="4"/>
  <c r="D1069" i="4"/>
  <c r="D1955" i="4"/>
  <c r="D1984" i="4"/>
  <c r="D1997" i="4"/>
  <c r="D1958" i="4"/>
  <c r="D8" i="4"/>
  <c r="D609" i="4"/>
  <c r="D1084" i="4"/>
  <c r="D658" i="4"/>
  <c r="D831" i="4"/>
  <c r="D940" i="4"/>
  <c r="D820" i="4"/>
  <c r="D756" i="4"/>
  <c r="D933" i="4"/>
  <c r="D961" i="4"/>
  <c r="D667" i="4"/>
  <c r="D1872" i="4"/>
  <c r="D1868" i="4"/>
  <c r="D1534" i="4"/>
  <c r="D1756" i="4"/>
  <c r="D1387" i="4"/>
  <c r="D1163" i="4"/>
  <c r="D1500" i="4"/>
  <c r="D1157" i="4"/>
  <c r="D548" i="4"/>
  <c r="D557" i="4"/>
  <c r="D675" i="4"/>
  <c r="D586" i="4"/>
  <c r="D580" i="4"/>
  <c r="D613" i="4"/>
  <c r="D389" i="4"/>
  <c r="D15" i="4"/>
  <c r="D64" i="4"/>
  <c r="D1982" i="4"/>
  <c r="D79" i="4"/>
  <c r="D1912" i="4"/>
  <c r="D1902" i="4"/>
  <c r="D1044" i="4"/>
  <c r="D365" i="4"/>
  <c r="D413" i="4"/>
  <c r="D367" i="4"/>
  <c r="D526" i="4"/>
  <c r="D455" i="4"/>
  <c r="D2001" i="4"/>
  <c r="D1989" i="4"/>
  <c r="D1996" i="4"/>
  <c r="D1978" i="4"/>
  <c r="D2002" i="4"/>
  <c r="D253" i="4"/>
  <c r="D241" i="4"/>
  <c r="D239" i="4"/>
  <c r="D225" i="4"/>
  <c r="D230" i="4"/>
  <c r="D246" i="4"/>
  <c r="D258" i="4"/>
  <c r="D256" i="4"/>
  <c r="D288" i="4"/>
  <c r="D138" i="4"/>
  <c r="D74" i="4"/>
  <c r="D44" i="4"/>
  <c r="D21" i="4"/>
  <c r="D3" i="4"/>
  <c r="D1749" i="4"/>
  <c r="D1854" i="4"/>
  <c r="D1855" i="4"/>
  <c r="D1862" i="4"/>
  <c r="D1562" i="4"/>
  <c r="D645" i="4"/>
  <c r="D646" i="4"/>
  <c r="D677" i="4"/>
  <c r="D1125" i="4"/>
  <c r="D1672" i="4"/>
  <c r="D1606" i="4"/>
  <c r="D1813" i="4"/>
  <c r="D1773" i="4"/>
  <c r="D1078" i="4"/>
  <c r="D1447" i="4"/>
  <c r="D1101" i="4"/>
  <c r="D738" i="4"/>
  <c r="D1079" i="4"/>
  <c r="D815" i="4"/>
  <c r="D1729" i="4"/>
  <c r="D1589" i="4"/>
  <c r="D1708" i="4"/>
  <c r="D1831" i="4"/>
  <c r="D1674" i="4"/>
  <c r="D1850" i="4"/>
  <c r="D1647" i="4"/>
  <c r="D1305" i="4"/>
  <c r="D1234" i="4"/>
  <c r="D1291" i="4"/>
  <c r="D1702" i="4"/>
  <c r="D1628" i="4"/>
  <c r="D1712" i="4"/>
  <c r="D1795" i="4"/>
  <c r="D1779" i="4"/>
  <c r="D1992" i="4"/>
  <c r="D1999" i="4"/>
  <c r="D293" i="4"/>
  <c r="D236" i="4"/>
  <c r="D300" i="4"/>
  <c r="D227" i="4"/>
  <c r="D277" i="4"/>
  <c r="D237" i="4"/>
  <c r="D1023" i="4"/>
  <c r="D1047" i="4"/>
  <c r="D1215" i="4"/>
  <c r="D973" i="4"/>
  <c r="D1279" i="4"/>
  <c r="D1205" i="4"/>
  <c r="D1471" i="4"/>
  <c r="D1477" i="4"/>
  <c r="D1147" i="4"/>
  <c r="D1417" i="4"/>
  <c r="D1233" i="4"/>
  <c r="D1333" i="4"/>
  <c r="D1295" i="4"/>
  <c r="D1476" i="4"/>
  <c r="D1323" i="4"/>
  <c r="D1290" i="4"/>
  <c r="D1511" i="4"/>
  <c r="D1594" i="4"/>
  <c r="D1612" i="4"/>
  <c r="D1461" i="4"/>
  <c r="D1275" i="4"/>
  <c r="D1570" i="4"/>
  <c r="D1566" i="4"/>
  <c r="D1595" i="4"/>
  <c r="D1917" i="4"/>
  <c r="D1832" i="4"/>
  <c r="D810" i="4"/>
  <c r="D784" i="4"/>
  <c r="D594" i="4"/>
  <c r="D560" i="4"/>
  <c r="D768" i="4"/>
  <c r="D766" i="4"/>
  <c r="D669" i="4"/>
  <c r="D1433" i="4"/>
  <c r="D1585" i="4"/>
  <c r="D1235" i="4"/>
  <c r="D1742" i="4"/>
  <c r="D2007" i="4"/>
  <c r="D1986" i="4"/>
  <c r="D4" i="4"/>
  <c r="D1445" i="4"/>
  <c r="D1335" i="4"/>
  <c r="D1590" i="4"/>
  <c r="D1441" i="4"/>
  <c r="D1455" i="4"/>
  <c r="D1781" i="4"/>
  <c r="D1785" i="4"/>
  <c r="D1759" i="4"/>
  <c r="D1597" i="4"/>
  <c r="D494" i="4"/>
  <c r="D1642" i="4"/>
  <c r="D1010" i="4"/>
  <c r="D1225" i="4"/>
  <c r="D1060" i="4"/>
  <c r="D640" i="4"/>
  <c r="D1453" i="4"/>
  <c r="D954" i="4"/>
  <c r="D1138" i="4"/>
  <c r="D1171" i="4"/>
  <c r="D1206" i="4"/>
  <c r="D839" i="4"/>
  <c r="D857" i="4"/>
  <c r="D691" i="4"/>
  <c r="D1248" i="4"/>
  <c r="D751" i="4"/>
  <c r="D1679" i="4"/>
  <c r="D1956" i="4"/>
  <c r="D1950" i="4"/>
  <c r="D2028" i="4"/>
  <c r="D1937" i="4"/>
  <c r="D1942" i="4"/>
  <c r="D165" i="4"/>
  <c r="D441" i="4"/>
  <c r="D154" i="4"/>
  <c r="D51" i="4"/>
  <c r="D1345" i="4"/>
  <c r="D1306" i="4"/>
  <c r="D1415" i="4"/>
  <c r="D1861" i="4"/>
  <c r="D607" i="4"/>
  <c r="D591" i="4"/>
  <c r="D678" i="4"/>
  <c r="D805" i="4"/>
  <c r="D1327" i="4"/>
  <c r="D1178" i="4"/>
  <c r="D1346" i="4"/>
  <c r="D1263" i="4"/>
  <c r="D1186" i="4"/>
  <c r="D1369" i="4"/>
  <c r="D294" i="4"/>
  <c r="D1356" i="4"/>
  <c r="D1465" i="4"/>
  <c r="D1408" i="4"/>
  <c r="D817" i="4"/>
  <c r="D533" i="4"/>
  <c r="D498" i="4"/>
  <c r="D512" i="4"/>
  <c r="D562" i="4"/>
  <c r="D545" i="4"/>
  <c r="D482" i="4"/>
  <c r="D1880" i="4"/>
  <c r="D1336" i="4"/>
  <c r="D1066" i="4"/>
  <c r="D1246" i="4"/>
  <c r="D1308" i="4"/>
  <c r="D23" i="4"/>
  <c r="D12" i="4"/>
  <c r="D16" i="4"/>
  <c r="D24" i="4"/>
  <c r="D2026" i="4"/>
  <c r="D2021" i="4"/>
  <c r="D2024" i="4"/>
  <c r="D1435" i="4"/>
  <c r="D1319" i="4"/>
  <c r="D1339" i="4"/>
  <c r="D1411" i="4"/>
  <c r="D324" i="4"/>
  <c r="D1732" i="4"/>
  <c r="D1388" i="4"/>
  <c r="D1641" i="4"/>
  <c r="D1714" i="4"/>
  <c r="D991" i="4"/>
  <c r="D259" i="4"/>
  <c r="D273" i="4"/>
  <c r="D435" i="4"/>
  <c r="D347" i="4"/>
  <c r="D643" i="4"/>
  <c r="D1340" i="4"/>
  <c r="D1012" i="4"/>
  <c r="D963" i="4"/>
  <c r="D1302" i="4"/>
  <c r="D1789" i="4"/>
  <c r="D1410" i="4"/>
  <c r="D843" i="4"/>
  <c r="D1397" i="4"/>
  <c r="D565" i="4"/>
  <c r="D1430" i="4"/>
  <c r="D1269" i="4"/>
  <c r="D1251" i="4"/>
  <c r="D1359" i="4"/>
  <c r="D1117" i="4"/>
  <c r="D1304" i="4"/>
  <c r="D374" i="4"/>
  <c r="D563" i="4"/>
  <c r="D201" i="4"/>
  <c r="D336" i="4"/>
  <c r="D180" i="4"/>
  <c r="D720" i="4"/>
  <c r="D464" i="4"/>
  <c r="D517" i="4"/>
  <c r="D610" i="4"/>
  <c r="D489" i="4"/>
  <c r="D481" i="4"/>
  <c r="D641" i="4"/>
  <c r="D483" i="4"/>
  <c r="D1363" i="4"/>
  <c r="D1210" i="4"/>
  <c r="D1529" i="4"/>
  <c r="D1454" i="4"/>
  <c r="D1123" i="4"/>
  <c r="D1292" i="4"/>
  <c r="D1400" i="4"/>
  <c r="D29" i="4"/>
  <c r="D56" i="4"/>
  <c r="D1244" i="4"/>
  <c r="D1462" i="4"/>
  <c r="D1470" i="4"/>
  <c r="D1525" i="4"/>
  <c r="D1232" i="4"/>
  <c r="D1271" i="4"/>
  <c r="D49" i="4"/>
  <c r="D45" i="4"/>
  <c r="D378" i="4"/>
  <c r="D743" i="4"/>
  <c r="D672" i="4"/>
  <c r="D325" i="4"/>
  <c r="D332" i="4"/>
  <c r="D505" i="4"/>
  <c r="D485" i="4"/>
  <c r="D202" i="4"/>
  <c r="D157" i="4"/>
  <c r="D149" i="4"/>
  <c r="D1844" i="4"/>
  <c r="D1803" i="4"/>
  <c r="D1881" i="4"/>
  <c r="D1827" i="4"/>
  <c r="D1805" i="4"/>
  <c r="D1498" i="4"/>
  <c r="D1724" i="4"/>
  <c r="D1670" i="4"/>
  <c r="D1613" i="4"/>
  <c r="D1409" i="4"/>
  <c r="D41" i="4"/>
  <c r="D873" i="4"/>
  <c r="D54" i="4"/>
  <c r="D80" i="4"/>
  <c r="D997" i="4"/>
  <c r="D1029" i="4"/>
  <c r="D330" i="4"/>
  <c r="D305" i="4"/>
  <c r="D285" i="4"/>
  <c r="D210" i="4"/>
  <c r="D1106" i="4"/>
  <c r="D1214" i="4"/>
  <c r="D1221" i="4"/>
  <c r="D1449" i="4"/>
  <c r="D478" i="4"/>
  <c r="D447" i="4"/>
  <c r="D412" i="4"/>
  <c r="D513" i="4"/>
  <c r="D415" i="4"/>
  <c r="D351" i="4"/>
  <c r="D418" i="4"/>
  <c r="D617" i="4"/>
  <c r="D648" i="4"/>
  <c r="D647" i="4"/>
  <c r="D487" i="4"/>
  <c r="D527" i="4"/>
  <c r="D524" i="4"/>
  <c r="D1615" i="4"/>
  <c r="D1636" i="4"/>
  <c r="D1545" i="4"/>
  <c r="D1667" i="4"/>
  <c r="D1579" i="4"/>
  <c r="D1488" i="4"/>
  <c r="D1600" i="4"/>
  <c r="D1487" i="4"/>
  <c r="D1711" i="4"/>
  <c r="D1464" i="4"/>
  <c r="D1793" i="4"/>
  <c r="D1792" i="4"/>
  <c r="D1662" i="4"/>
  <c r="D2018" i="4"/>
  <c r="D119" i="4"/>
  <c r="D1829" i="4"/>
  <c r="D2012" i="4"/>
  <c r="D84" i="4"/>
  <c r="D69" i="4"/>
  <c r="D106" i="4"/>
  <c r="D518" i="4"/>
  <c r="D70" i="4"/>
  <c r="D67" i="4"/>
  <c r="D788" i="4"/>
  <c r="D1000" i="4"/>
  <c r="D1088" i="4"/>
  <c r="D887" i="4"/>
  <c r="D1056" i="4"/>
  <c r="D1030" i="4"/>
  <c r="D1204" i="4"/>
  <c r="D957" i="4"/>
  <c r="D1187" i="4"/>
  <c r="D1177" i="4"/>
  <c r="D1297" i="4"/>
  <c r="D852" i="4"/>
  <c r="D962" i="4"/>
  <c r="D902" i="4"/>
  <c r="D807" i="4"/>
  <c r="D828" i="4"/>
  <c r="D855" i="4"/>
  <c r="D1611" i="4"/>
  <c r="D1683" i="4"/>
  <c r="D1644" i="4"/>
  <c r="D1565" i="4"/>
  <c r="D1216" i="4"/>
  <c r="D109" i="4"/>
  <c r="D1043" i="4"/>
  <c r="D1003" i="4"/>
  <c r="D1195" i="4"/>
  <c r="D1995" i="4"/>
  <c r="D1126" i="4"/>
  <c r="D188" i="4"/>
  <c r="D2016" i="4"/>
  <c r="D65" i="4"/>
  <c r="D231" i="4"/>
  <c r="D473" i="4"/>
  <c r="D472" i="4"/>
  <c r="D430" i="4"/>
  <c r="D371" i="4"/>
  <c r="D361" i="4"/>
  <c r="D488" i="4"/>
  <c r="D399" i="4"/>
  <c r="D1584" i="4"/>
  <c r="D1072" i="4"/>
  <c r="D1258" i="4"/>
  <c r="D1121" i="4"/>
  <c r="D1160" i="4"/>
  <c r="D1096" i="4"/>
  <c r="D972" i="4"/>
  <c r="D904" i="4"/>
  <c r="D747" i="4"/>
  <c r="D830" i="4"/>
  <c r="D859" i="4"/>
  <c r="D930" i="4"/>
  <c r="D536" i="4"/>
  <c r="D917" i="4"/>
  <c r="D956" i="4"/>
  <c r="D90" i="4"/>
  <c r="D143" i="4"/>
  <c r="D85" i="4"/>
  <c r="D465" i="4"/>
  <c r="D134" i="4"/>
  <c r="D499" i="4"/>
  <c r="D345" i="4"/>
  <c r="D226" i="4"/>
  <c r="D176" i="4"/>
  <c r="D1312" i="4"/>
  <c r="D729" i="4"/>
  <c r="D808" i="4"/>
  <c r="D1635" i="4"/>
  <c r="D1309" i="4"/>
  <c r="D1546" i="4"/>
  <c r="D1569" i="4"/>
  <c r="D1217" i="4"/>
  <c r="D1310" i="4"/>
  <c r="D1402" i="4"/>
  <c r="D1322" i="4"/>
  <c r="D1026" i="4"/>
  <c r="D126" i="4"/>
  <c r="D1776" i="4"/>
  <c r="D1715" i="4"/>
  <c r="D1761" i="4"/>
  <c r="D1605" i="4"/>
  <c r="D1704" i="4"/>
  <c r="D1680" i="4"/>
  <c r="D1618" i="4"/>
  <c r="D461" i="4"/>
  <c r="D491" i="4"/>
  <c r="D540" i="4"/>
  <c r="D454" i="4"/>
  <c r="D463" i="4"/>
  <c r="D503" i="4"/>
  <c r="D333" i="4"/>
  <c r="D1830" i="4"/>
  <c r="D1371" i="4"/>
  <c r="D1735" i="4"/>
  <c r="D1621" i="4"/>
  <c r="D911" i="4"/>
  <c r="D869" i="4"/>
  <c r="D998" i="4"/>
  <c r="D867" i="4"/>
  <c r="D733" i="4"/>
  <c r="D909" i="4"/>
  <c r="D1051" i="4"/>
  <c r="D1227" i="4"/>
  <c r="D1238" i="4"/>
  <c r="D1581" i="4"/>
  <c r="D1503" i="4"/>
  <c r="D1690" i="4"/>
  <c r="D1149" i="4"/>
  <c r="D1424" i="4"/>
  <c r="D1280" i="4"/>
  <c r="D1220" i="4"/>
  <c r="D1288" i="4"/>
  <c r="D1264" i="4"/>
  <c r="D1399" i="4"/>
  <c r="D597" i="4"/>
  <c r="D994" i="4"/>
  <c r="D1085" i="4"/>
  <c r="D765" i="4"/>
  <c r="D1969" i="4"/>
  <c r="D1962" i="4"/>
  <c r="D7" i="4"/>
  <c r="D1961" i="4"/>
  <c r="D36" i="4"/>
  <c r="D299" i="4"/>
  <c r="D354" i="4"/>
  <c r="D306" i="4"/>
  <c r="D334" i="4"/>
  <c r="D1283" i="4"/>
  <c r="D1087" i="4"/>
  <c r="D1146" i="4"/>
  <c r="D942" i="4"/>
  <c r="D474" i="4"/>
  <c r="D33" i="4"/>
  <c r="D25" i="4"/>
  <c r="D18" i="4"/>
  <c r="D116" i="4"/>
  <c r="D195" i="4"/>
  <c r="D289" i="4"/>
  <c r="D28" i="4"/>
  <c r="D451" i="4"/>
  <c r="D567" i="4"/>
  <c r="D358" i="4"/>
  <c r="D370" i="4"/>
  <c r="D466" i="4"/>
  <c r="D403" i="4"/>
  <c r="D470" i="4"/>
  <c r="D432" i="4"/>
  <c r="D312" i="4"/>
  <c r="D60" i="4"/>
  <c r="D663" i="4"/>
  <c r="D1379" i="4"/>
  <c r="D1661" i="4"/>
  <c r="D1460" i="4"/>
  <c r="D1362" i="4"/>
  <c r="D1601" i="4"/>
  <c r="D1524" i="4"/>
  <c r="D1533" i="4"/>
  <c r="D1548" i="4"/>
  <c r="D554" i="4"/>
  <c r="D89" i="4"/>
  <c r="D1575" i="4"/>
  <c r="D1250" i="4"/>
  <c r="D1168" i="4"/>
  <c r="D1631" i="4"/>
  <c r="D1423" i="4"/>
  <c r="D1542" i="4"/>
  <c r="D1386" i="4"/>
  <c r="D1050" i="4"/>
  <c r="D1427" i="4"/>
  <c r="D1202" i="4"/>
  <c r="D1296" i="4"/>
  <c r="D1539" i="4"/>
  <c r="D1053" i="4"/>
  <c r="D1395" i="4"/>
  <c r="D1377" i="4"/>
  <c r="D1243" i="4"/>
  <c r="D1116" i="4"/>
  <c r="D951" i="4"/>
  <c r="D1673" i="4"/>
  <c r="D1743" i="4"/>
  <c r="D117" i="4"/>
  <c r="D440" i="4"/>
  <c r="D380" i="4"/>
  <c r="D218" i="4"/>
  <c r="D122" i="4"/>
  <c r="D1176" i="4"/>
  <c r="D1252" i="4"/>
  <c r="D1554" i="4"/>
  <c r="D1009" i="4"/>
  <c r="D1634" i="4"/>
  <c r="D385" i="4"/>
  <c r="D174" i="4"/>
  <c r="D255" i="4"/>
  <c r="D238" i="4"/>
  <c r="D213" i="4"/>
  <c r="D247" i="4"/>
  <c r="D1265" i="4"/>
  <c r="D1203" i="4"/>
  <c r="D1150" i="4"/>
  <c r="D1247" i="4"/>
  <c r="D1024" i="4"/>
  <c r="D924" i="4"/>
  <c r="D1939" i="4"/>
  <c r="D1935" i="4"/>
  <c r="D1944" i="4"/>
  <c r="D27" i="4"/>
  <c r="D10" i="4"/>
  <c r="D77" i="4"/>
  <c r="D437" i="4"/>
  <c r="D2023" i="4"/>
  <c r="D493" i="4"/>
  <c r="D34" i="4"/>
  <c r="D664" i="4"/>
  <c r="D428" i="4"/>
  <c r="D475" i="4"/>
  <c r="D314" i="4"/>
  <c r="D343" i="4"/>
  <c r="D659" i="4"/>
  <c r="D398" i="4"/>
  <c r="D1313" i="4"/>
  <c r="D1707" i="4"/>
  <c r="D1633" i="4"/>
  <c r="D1696" i="4"/>
  <c r="D1512" i="4"/>
  <c r="D1651" i="4"/>
  <c r="D1780" i="4"/>
  <c r="D1848" i="4"/>
  <c r="D1876" i="4"/>
  <c r="D605" i="4"/>
  <c r="D559" i="4"/>
  <c r="D546" i="4"/>
  <c r="D601" i="4"/>
  <c r="D495" i="4"/>
  <c r="D531" i="4"/>
  <c r="D66" i="4"/>
  <c r="D75" i="4"/>
  <c r="D115" i="4"/>
  <c r="D57" i="4"/>
  <c r="D9" i="4"/>
  <c r="D2017" i="4"/>
  <c r="D825" i="4"/>
  <c r="D916" i="4"/>
  <c r="D1422" i="4"/>
  <c r="D1609" i="4"/>
  <c r="D1530" i="4"/>
  <c r="D1853" i="4"/>
  <c r="D1602" i="4"/>
  <c r="D1484" i="4"/>
  <c r="D284" i="4"/>
  <c r="D229" i="4"/>
  <c r="D161" i="4"/>
  <c r="D353" i="4"/>
  <c r="D414" i="4"/>
  <c r="D244" i="4"/>
  <c r="D364" i="4"/>
  <c r="D422" i="4"/>
  <c r="D359" i="4"/>
  <c r="D1065" i="4"/>
  <c r="D1179" i="4"/>
  <c r="D1140" i="4"/>
  <c r="D921" i="4"/>
  <c r="D267" i="4"/>
  <c r="D178" i="4"/>
  <c r="D322" i="4"/>
  <c r="D167" i="4"/>
  <c r="D187" i="4"/>
  <c r="D326" i="4"/>
  <c r="D1734" i="4"/>
  <c r="D1681" i="4"/>
  <c r="D1623" i="4"/>
  <c r="D1782" i="4"/>
  <c r="D182" i="4"/>
  <c r="D269" i="4"/>
  <c r="D159" i="4"/>
  <c r="D281" i="4"/>
  <c r="D534" i="4"/>
  <c r="D1572" i="4"/>
  <c r="D687" i="4"/>
  <c r="D139" i="4"/>
  <c r="D1428" i="4"/>
  <c r="D1698" i="4"/>
  <c r="D1741" i="4"/>
  <c r="D1624" i="4"/>
  <c r="D1948" i="4"/>
  <c r="D1934" i="4"/>
  <c r="D1938" i="4"/>
  <c r="D1129" i="4"/>
  <c r="D837" i="4"/>
  <c r="D1485" i="4"/>
  <c r="D1627" i="4"/>
  <c r="D919" i="4"/>
  <c r="D897" i="4"/>
  <c r="D952" i="4"/>
  <c r="D832" i="4"/>
  <c r="D864" i="4"/>
  <c r="D782" i="4"/>
  <c r="D564" i="4"/>
  <c r="D520" i="4"/>
  <c r="D1228" i="4"/>
  <c r="D1173" i="4"/>
  <c r="D1639" i="4"/>
  <c r="D1294" i="4"/>
  <c r="D248" i="4"/>
  <c r="D718" i="4"/>
  <c r="D11" i="4"/>
  <c r="D93" i="4"/>
  <c r="D81" i="4"/>
  <c r="D83" i="4"/>
  <c r="D419" i="4"/>
  <c r="D731" i="4"/>
  <c r="D319" i="4"/>
  <c r="D638" i="4"/>
  <c r="D589" i="4"/>
  <c r="D634" i="4"/>
  <c r="D827" i="4"/>
  <c r="D1833" i="4"/>
  <c r="D556" i="4"/>
  <c r="D571" i="4"/>
  <c r="D600" i="4"/>
  <c r="D776" i="4"/>
  <c r="D1778" i="4"/>
  <c r="D1791" i="4"/>
  <c r="D1804" i="4"/>
  <c r="D1800" i="4"/>
  <c r="D1219" i="4"/>
  <c r="D1020" i="4"/>
  <c r="D468" i="4"/>
  <c r="D1136" i="4"/>
  <c r="D1005" i="4"/>
  <c r="D1231" i="4"/>
  <c r="D1262" i="4"/>
  <c r="D1153" i="4"/>
  <c r="D656" i="4"/>
  <c r="D311" i="4"/>
  <c r="D809" i="4"/>
  <c r="D627" i="4"/>
  <c r="D519" i="4"/>
  <c r="D409" i="4"/>
  <c r="D695" i="4"/>
  <c r="D971" i="4"/>
  <c r="D570" i="4"/>
  <c r="D208" i="4"/>
  <c r="D581" i="4"/>
  <c r="D114" i="4"/>
  <c r="D82" i="4"/>
  <c r="D58" i="4"/>
  <c r="D328" i="4"/>
  <c r="D1510" i="4"/>
  <c r="D1343" i="4"/>
  <c r="D1256" i="4"/>
  <c r="D185" i="4"/>
  <c r="D363" i="4"/>
  <c r="D985" i="4"/>
  <c r="D736" i="4"/>
  <c r="D572" i="4"/>
  <c r="D1350" i="4"/>
  <c r="D1289" i="4"/>
  <c r="D1420" i="4"/>
  <c r="D1348" i="4"/>
  <c r="D1347" i="4"/>
  <c r="D1765" i="4"/>
  <c r="D1907" i="4"/>
  <c r="D486" i="4"/>
  <c r="D521" i="4"/>
  <c r="D369" i="4"/>
  <c r="D417" i="4"/>
  <c r="D1516" i="4"/>
  <c r="D1709" i="4"/>
  <c r="D1432" i="4"/>
  <c r="D1678" i="4"/>
  <c r="D1108" i="4"/>
  <c r="D1022" i="4"/>
  <c r="D992" i="4"/>
  <c r="D874" i="4"/>
  <c r="D552" i="4"/>
  <c r="D790" i="4"/>
  <c r="D1183" i="4"/>
  <c r="D778" i="4"/>
  <c r="D798" i="4"/>
  <c r="D787" i="4"/>
  <c r="D1025" i="4"/>
  <c r="D1994" i="4"/>
  <c r="D110" i="4"/>
  <c r="D111" i="4"/>
  <c r="D102" i="4"/>
  <c r="D94" i="4"/>
  <c r="D129" i="4"/>
  <c r="D338" i="4"/>
  <c r="D1418" i="4"/>
  <c r="D1535" i="4"/>
  <c r="D1592" i="4"/>
  <c r="D698" i="4"/>
  <c r="D823" i="4"/>
  <c r="D735" i="4"/>
  <c r="D1156" i="4"/>
  <c r="D929" i="4"/>
  <c r="D500" i="4"/>
  <c r="D337" i="4"/>
  <c r="D276" i="4"/>
  <c r="D1478" i="4"/>
  <c r="D1655" i="4"/>
  <c r="D1081" i="4"/>
  <c r="D1222" i="4"/>
  <c r="D1649" i="4"/>
  <c r="D1281" i="4"/>
  <c r="D822" i="4"/>
  <c r="D1481" i="4"/>
  <c r="D1658" i="4"/>
  <c r="D1502" i="4"/>
  <c r="D693" i="4"/>
  <c r="D625" i="4"/>
  <c r="D624" i="4"/>
  <c r="D772" i="4"/>
  <c r="D623" i="4"/>
  <c r="D724" i="4"/>
  <c r="D445" i="4"/>
  <c r="D622" i="4"/>
  <c r="D450" i="4"/>
  <c r="D279" i="4"/>
  <c r="D1563" i="4"/>
  <c r="D1694" i="4"/>
  <c r="D1467" i="4"/>
  <c r="D1100" i="4"/>
  <c r="D977" i="4"/>
  <c r="D937" i="4"/>
  <c r="D1578" i="4"/>
  <c r="D993" i="4"/>
  <c r="D1457" i="4"/>
  <c r="D1131" i="4"/>
  <c r="D844" i="4"/>
  <c r="D865" i="4"/>
  <c r="D803" i="4"/>
  <c r="D1560" i="4"/>
  <c r="D1550" i="4"/>
  <c r="D1685" i="4"/>
  <c r="D1374" i="4"/>
  <c r="D906" i="4"/>
  <c r="D1463" i="4"/>
  <c r="D1526" i="4"/>
  <c r="D1452" i="4"/>
  <c r="D576" i="4"/>
  <c r="D373" i="4"/>
  <c r="D249" i="4"/>
  <c r="D530" i="4"/>
  <c r="D742" i="4"/>
  <c r="D1688" i="4"/>
  <c r="D1718" i="4"/>
  <c r="D1230" i="4"/>
  <c r="D1574" i="4"/>
  <c r="D1543" i="4"/>
  <c r="D1561" i="4"/>
  <c r="D1320" i="4"/>
  <c r="D1406" i="4"/>
  <c r="D821" i="4"/>
  <c r="D585" i="4"/>
  <c r="D346" i="4"/>
  <c r="D1904" i="4"/>
  <c r="D1495" i="4"/>
  <c r="D1914" i="4"/>
  <c r="D1900" i="4"/>
  <c r="D1889" i="4"/>
  <c r="D1883" i="4"/>
  <c r="D1076" i="4"/>
  <c r="D1527" i="4"/>
  <c r="D1442" i="4"/>
  <c r="D1818" i="4"/>
  <c r="D1856" i="4"/>
  <c r="D1197" i="4"/>
  <c r="D775" i="4"/>
  <c r="D692" i="4"/>
  <c r="D350" i="4"/>
  <c r="D1936" i="4"/>
  <c r="D1951" i="4"/>
  <c r="D235" i="4"/>
  <c r="D307" i="4"/>
  <c r="D342" i="4"/>
  <c r="D577" i="4"/>
  <c r="D169" i="4"/>
  <c r="D908" i="4"/>
  <c r="D387" i="4"/>
  <c r="D882" i="4"/>
  <c r="D895" i="4"/>
  <c r="D636" i="4"/>
  <c r="D927" i="4"/>
  <c r="D922" i="4"/>
  <c r="D767" i="4"/>
  <c r="D701" i="4"/>
  <c r="D682" i="4"/>
  <c r="D637" i="4"/>
  <c r="D529" i="4"/>
  <c r="D1135" i="4"/>
  <c r="D575" i="4"/>
  <c r="D1090" i="4"/>
  <c r="D1105" i="4"/>
  <c r="D411" i="4"/>
  <c r="D838" i="4"/>
  <c r="D516" i="4"/>
  <c r="D630" i="4"/>
  <c r="D797" i="4"/>
  <c r="D604" i="4"/>
  <c r="D588" i="4"/>
  <c r="D1329" i="4"/>
  <c r="D763" i="4"/>
  <c r="D1277" i="4"/>
  <c r="D1145" i="4"/>
  <c r="D1257" i="4"/>
  <c r="D1198" i="4"/>
  <c r="D1193" i="4"/>
  <c r="D1211" i="4"/>
  <c r="D1568" i="4"/>
  <c r="D1067" i="4"/>
  <c r="D1528" i="4"/>
  <c r="D755" i="4"/>
  <c r="D1863" i="4"/>
  <c r="D1625" i="4"/>
  <c r="D1650" i="4"/>
  <c r="D1721" i="4"/>
  <c r="D1784" i="4"/>
  <c r="D1834" i="4"/>
  <c r="D1666" i="4"/>
  <c r="D1576" i="4"/>
  <c r="D1559" i="4"/>
  <c r="D1638" i="4"/>
  <c r="D1695" i="4"/>
  <c r="D1614" i="4"/>
  <c r="D376" i="4"/>
  <c r="D72" i="4"/>
  <c r="D320" i="4"/>
  <c r="D668" i="4"/>
  <c r="D1919" i="4"/>
  <c r="D1357" i="4"/>
  <c r="D1922" i="4"/>
  <c r="D1966" i="4"/>
  <c r="D1954" i="4"/>
  <c r="D1976" i="4"/>
  <c r="D112" i="4"/>
  <c r="D1007" i="4"/>
  <c r="D945" i="4"/>
  <c r="D901" i="4"/>
  <c r="D898" i="4"/>
  <c r="D966" i="4"/>
  <c r="D856" i="4"/>
  <c r="D712" i="4"/>
  <c r="D1857" i="4"/>
  <c r="D1874" i="4"/>
  <c r="D1888" i="4"/>
  <c r="D1242" i="4"/>
  <c r="D1019" i="4"/>
  <c r="D891" i="4"/>
  <c r="D574" i="4"/>
  <c r="D578" i="4"/>
  <c r="D439" i="4"/>
  <c r="D978" i="4"/>
  <c r="D1736" i="4"/>
  <c r="D1713" i="4"/>
  <c r="D1682" i="4"/>
  <c r="D1669" i="4"/>
  <c r="D1740" i="4"/>
  <c r="D1787" i="4"/>
  <c r="D1538" i="4"/>
  <c r="D1120" i="4"/>
  <c r="D1439" i="4"/>
  <c r="D1541" i="4"/>
  <c r="D1361" i="4"/>
  <c r="D1474" i="4"/>
  <c r="D1209" i="4"/>
  <c r="D1307" i="4"/>
  <c r="D1068" i="4"/>
  <c r="D1438" i="4"/>
  <c r="D1351" i="4"/>
  <c r="D1979" i="4"/>
  <c r="D1970" i="4"/>
  <c r="D1975" i="4"/>
  <c r="D1963" i="4"/>
  <c r="D194" i="4"/>
  <c r="D680" i="4"/>
  <c r="D1518" i="4"/>
  <c r="D1547" i="4"/>
  <c r="D452" i="4"/>
  <c r="D446" i="4"/>
  <c r="D606" i="4"/>
  <c r="D1144" i="4"/>
  <c r="D1619" i="4"/>
  <c r="D1684" i="4"/>
  <c r="D1730" i="4"/>
  <c r="D1577" i="4"/>
  <c r="D1691" i="4"/>
  <c r="D1786" i="4"/>
  <c r="D1842" i="4"/>
  <c r="D1278" i="4"/>
  <c r="D1032" i="4"/>
  <c r="D1927" i="4"/>
  <c r="D1745" i="4"/>
  <c r="D1755" i="4"/>
  <c r="D1810" i="4"/>
  <c r="D1513" i="4"/>
  <c r="D1596" i="4"/>
  <c r="D1451" i="4"/>
  <c r="D1384" i="4"/>
  <c r="D1620" i="4"/>
  <c r="D1321" i="4"/>
  <c r="D1699" i="4"/>
  <c r="D652" i="4"/>
  <c r="D2006" i="4"/>
  <c r="D599" i="4"/>
  <c r="D615" i="4"/>
  <c r="D850" i="4"/>
  <c r="D429" i="4"/>
  <c r="D120" i="4"/>
  <c r="D268" i="4"/>
  <c r="D86" i="4"/>
  <c r="D220" i="4"/>
  <c r="D171" i="4"/>
  <c r="D203" i="4"/>
  <c r="D1259" i="4"/>
  <c r="D1398" i="4"/>
  <c r="D104" i="4"/>
  <c r="D22" i="4"/>
  <c r="D1199" i="4"/>
  <c r="D1497" i="4"/>
  <c r="D2004" i="4"/>
  <c r="D32" i="4"/>
  <c r="D1080" i="4"/>
  <c r="D886" i="4"/>
  <c r="D764" i="4"/>
  <c r="D804" i="4"/>
  <c r="D840" i="4"/>
  <c r="D1058" i="4"/>
  <c r="D1301" i="4"/>
  <c r="D1719" i="4"/>
  <c r="D1355" i="4"/>
  <c r="D1158" i="4"/>
  <c r="D1864" i="4"/>
  <c r="D1326" i="4"/>
  <c r="D1458" i="4"/>
  <c r="D1122" i="4"/>
  <c r="D1303" i="4"/>
  <c r="D1161" i="4"/>
  <c r="D1249" i="4"/>
  <c r="D1344" i="4"/>
  <c r="D1229" i="4"/>
  <c r="D1412" i="4"/>
  <c r="D1378" i="4"/>
  <c r="D1376" i="4"/>
  <c r="D1267" i="4"/>
  <c r="D158" i="4"/>
  <c r="D1124" i="4"/>
  <c r="D151" i="4"/>
  <c r="D142" i="4"/>
  <c r="D2019" i="4"/>
  <c r="D2015" i="4"/>
  <c r="D1967" i="4"/>
  <c r="D2009" i="4"/>
  <c r="D1949" i="4"/>
  <c r="D619" i="4"/>
  <c r="D542" i="4"/>
  <c r="D602" i="4"/>
  <c r="D679" i="4"/>
  <c r="D569" i="4"/>
  <c r="D511" i="4"/>
  <c r="D13" i="4"/>
  <c r="D900" i="4"/>
  <c r="D423" i="4"/>
  <c r="D2029" i="4"/>
  <c r="D709" i="4"/>
  <c r="D631" i="4"/>
  <c r="D207" i="4"/>
  <c r="D703" i="4"/>
  <c r="D405" i="4"/>
  <c r="D685" i="4"/>
  <c r="D539" i="4"/>
  <c r="D1598" i="4"/>
  <c r="D1501" i="4"/>
  <c r="D621" i="4"/>
  <c r="D156" i="4"/>
  <c r="D257" i="4"/>
  <c r="D199" i="4"/>
  <c r="D173" i="4"/>
  <c r="D144" i="4"/>
  <c r="D355" i="4"/>
  <c r="D130" i="4"/>
  <c r="D100" i="4"/>
  <c r="D179" i="4"/>
  <c r="D274" i="4"/>
  <c r="D457" i="4"/>
  <c r="D59" i="4"/>
  <c r="D1115" i="4"/>
  <c r="D1110" i="4"/>
  <c r="D773" i="4"/>
  <c r="D758" i="4"/>
  <c r="D690" i="4"/>
  <c r="D860" i="4"/>
  <c r="D1181" i="4"/>
  <c r="D52" i="4"/>
  <c r="D20" i="4"/>
  <c r="D92" i="4"/>
  <c r="D302" i="4"/>
  <c r="D55" i="4"/>
  <c r="D1825" i="4"/>
  <c r="D1603" i="4"/>
  <c r="D1840" i="4"/>
  <c r="D1821" i="4"/>
  <c r="D1656" i="4"/>
  <c r="D1753" i="4"/>
  <c r="D948" i="4"/>
  <c r="D1184" i="4"/>
  <c r="D1109" i="4"/>
  <c r="D1241" i="4"/>
  <c r="D1155" i="4"/>
  <c r="D1094" i="4"/>
  <c r="D453" i="4"/>
  <c r="D1008" i="4"/>
  <c r="D938" i="4"/>
  <c r="D141" i="4"/>
  <c r="D193" i="4"/>
  <c r="D118" i="4"/>
  <c r="D168" i="4"/>
  <c r="D298" i="4"/>
  <c r="D1556" i="4"/>
  <c r="D1593" i="4"/>
  <c r="D1522" i="4"/>
  <c r="D1536" i="4"/>
  <c r="D1552" i="4"/>
  <c r="D1443" i="4"/>
  <c r="D1300" i="4"/>
  <c r="D1132" i="4"/>
  <c r="D862" i="4"/>
  <c r="D1437" i="4"/>
  <c r="D1486" i="4"/>
  <c r="D368" i="4"/>
  <c r="D1797" i="4"/>
  <c r="D1260" i="4"/>
  <c r="D1643" i="4"/>
  <c r="D1532" i="4"/>
  <c r="D1697" i="4"/>
  <c r="D1731" i="4"/>
  <c r="D1790" i="4"/>
  <c r="D1777" i="4"/>
  <c r="D1648" i="4"/>
  <c r="D1490" i="4"/>
  <c r="D1668" i="4"/>
  <c r="D1448" i="4"/>
  <c r="D1752" i="4"/>
  <c r="D1748" i="4"/>
  <c r="D1617" i="4"/>
  <c r="D1610" i="4"/>
  <c r="D1226" i="4"/>
  <c r="D829" i="4"/>
  <c r="D786" i="4"/>
  <c r="D549" i="4"/>
  <c r="D558" i="4"/>
  <c r="D1212" i="4"/>
  <c r="D1567" i="4"/>
  <c r="D1188" i="4"/>
  <c r="D1838" i="4"/>
  <c r="D1817" i="4"/>
  <c r="D1671" i="4"/>
  <c r="D331" i="4"/>
  <c r="D344" i="4"/>
  <c r="D252" i="4"/>
  <c r="D372" i="4"/>
  <c r="D1416" i="4"/>
  <c r="D1665" i="4"/>
  <c r="D1693" i="4"/>
  <c r="D1480" i="4"/>
  <c r="D662" i="4"/>
  <c r="D851" i="4"/>
  <c r="D932" i="4"/>
  <c r="D1045" i="4"/>
  <c r="D880" i="4"/>
  <c r="D341" i="4"/>
  <c r="D407" i="4"/>
  <c r="D1299" i="4"/>
  <c r="D1048" i="4"/>
  <c r="D1897" i="4"/>
  <c r="D1896" i="4"/>
  <c r="D1404" i="4"/>
  <c r="D762" i="4"/>
  <c r="D728" i="4"/>
  <c r="D753" i="4"/>
  <c r="D688" i="4"/>
  <c r="D694" i="4"/>
  <c r="D1014" i="4"/>
  <c r="D1293" i="4"/>
  <c r="D1472" i="4"/>
  <c r="D1381" i="4"/>
  <c r="D1456" i="4"/>
  <c r="D1686" i="4"/>
  <c r="D1483" i="4"/>
  <c r="D1630" i="4"/>
  <c r="D1425" i="4"/>
  <c r="D1436" i="4"/>
  <c r="D1385" i="4"/>
  <c r="D1353" i="4"/>
  <c r="D1676" i="4"/>
  <c r="D1746" i="4"/>
  <c r="D1799" i="4"/>
  <c r="D1953" i="4"/>
  <c r="D2027" i="4"/>
  <c r="D1988" i="4"/>
  <c r="D1947" i="4"/>
  <c r="D460" i="4"/>
  <c r="D292" i="4"/>
  <c r="D137" i="4"/>
  <c r="D573" i="4"/>
  <c r="D131" i="4"/>
  <c r="D108" i="4"/>
  <c r="D1089" i="4"/>
  <c r="D1317" i="4"/>
  <c r="D1366" i="4"/>
  <c r="D1505" i="4"/>
  <c r="D1027" i="4"/>
  <c r="D6" i="4"/>
  <c r="D39" i="4"/>
  <c r="D934" i="4"/>
  <c r="D748" i="4"/>
  <c r="D673" i="4"/>
  <c r="D890" i="4"/>
  <c r="D699" i="4"/>
  <c r="D535" i="4"/>
  <c r="D833" i="4"/>
  <c r="D339" i="4"/>
  <c r="D340" i="4"/>
  <c r="D644" i="4"/>
  <c r="D595" i="4"/>
  <c r="D1977" i="4"/>
  <c r="D1965" i="4"/>
  <c r="D1983" i="4"/>
  <c r="D1959" i="4"/>
  <c r="D2000" i="4"/>
  <c r="D1974" i="4"/>
  <c r="D502" i="4"/>
  <c r="D127" i="4"/>
  <c r="D892" i="4"/>
  <c r="D147" i="4"/>
  <c r="D352" i="4"/>
  <c r="D43" i="4"/>
  <c r="D1236" i="4"/>
  <c r="D1035" i="4"/>
  <c r="D757" i="4"/>
  <c r="D1097" i="4"/>
  <c r="D1162" i="4"/>
  <c r="D190" i="4"/>
  <c r="D397" i="4"/>
  <c r="D263" i="4"/>
  <c r="D308" i="4"/>
  <c r="D947" i="4"/>
  <c r="D721" i="4"/>
  <c r="D1928" i="4"/>
  <c r="D427" i="4"/>
  <c r="D1915" i="4"/>
  <c r="D1879" i="4"/>
  <c r="D1910" i="4"/>
  <c r="D1906" i="4"/>
  <c r="D1903" i="4"/>
  <c r="D587" i="4"/>
  <c r="D396" i="4"/>
  <c r="D806" i="4"/>
  <c r="D702" i="4"/>
  <c r="D722" i="4"/>
  <c r="D780" i="4"/>
  <c r="D795" i="4"/>
  <c r="D726" i="4"/>
  <c r="D801" i="4"/>
  <c r="D553" i="4"/>
  <c r="D777" i="4"/>
  <c r="D497" i="4"/>
  <c r="D958" i="4"/>
  <c r="D967" i="4"/>
  <c r="D1083" i="4"/>
  <c r="D950" i="4"/>
  <c r="D907" i="4"/>
  <c r="D1282" i="4"/>
  <c r="D1013" i="4"/>
  <c r="D899" i="4"/>
  <c r="D596" i="4"/>
  <c r="D528" i="4"/>
  <c r="D335" i="4"/>
  <c r="D561" i="4"/>
  <c r="D162" i="4"/>
  <c r="D1040" i="4"/>
  <c r="D875" i="4"/>
  <c r="D1266" i="4"/>
  <c r="D1021" i="4"/>
  <c r="D1034" i="4"/>
  <c r="D676" i="4"/>
  <c r="D745" i="4"/>
  <c r="D618" i="4"/>
  <c r="D99" i="4"/>
  <c r="D824" i="4"/>
  <c r="D1349" i="4"/>
  <c r="D222" i="4"/>
  <c r="D651" i="4"/>
  <c r="D166" i="4"/>
  <c r="D1514" i="4"/>
  <c r="D1064" i="4"/>
  <c r="D781" i="4"/>
  <c r="D1716" i="4"/>
  <c r="D696" i="4"/>
  <c r="D674" i="4"/>
  <c r="D590" i="4"/>
  <c r="D730" i="4"/>
  <c r="D1664" i="4"/>
  <c r="D1519" i="4"/>
  <c r="D1725" i="4"/>
  <c r="D1616" i="4"/>
  <c r="D1316" i="4"/>
  <c r="D1475" i="4"/>
  <c r="D1154" i="4"/>
  <c r="D1608" i="4"/>
  <c r="D813" i="4"/>
  <c r="D657" i="4"/>
  <c r="D550" i="4"/>
  <c r="D834" i="4"/>
  <c r="D1811" i="4"/>
  <c r="D955" i="4"/>
  <c r="D1118" i="4"/>
  <c r="D196" i="4"/>
  <c r="D431" i="4"/>
  <c r="D321" i="4"/>
  <c r="D819" i="4"/>
  <c r="D926" i="4"/>
  <c r="D791" i="4"/>
  <c r="D1112" i="4"/>
  <c r="D666" i="4"/>
  <c r="D944" i="4"/>
  <c r="D847" i="4"/>
  <c r="D1207" i="4"/>
  <c r="D1253" i="4"/>
  <c r="D1165" i="4"/>
  <c r="D1494" i="4"/>
  <c r="D1405" i="4"/>
  <c r="D1103" i="4"/>
  <c r="D1254" i="4"/>
  <c r="D1185" i="4"/>
  <c r="D124" i="4"/>
  <c r="D1284" i="4"/>
  <c r="D1127" i="4"/>
  <c r="D996" i="4"/>
  <c r="D383" i="4"/>
  <c r="D1772" i="4"/>
  <c r="D883" i="4"/>
  <c r="D1489" i="4"/>
  <c r="D1142" i="4"/>
  <c r="D771" i="4"/>
  <c r="D1113" i="4"/>
  <c r="D295" i="4"/>
  <c r="D309" i="4"/>
  <c r="D296" i="4"/>
  <c r="D301" i="4"/>
  <c r="D471" i="4"/>
  <c r="D146" i="4"/>
  <c r="D95" i="4"/>
  <c r="D103" i="4"/>
  <c r="D160" i="4"/>
  <c r="D87" i="4"/>
  <c r="D1272" i="4"/>
  <c r="D670" i="4"/>
  <c r="D1071" i="4"/>
  <c r="D1036" i="4"/>
  <c r="D1031" i="4"/>
  <c r="D989" i="4"/>
  <c r="D1075" i="4"/>
  <c r="D750" i="4"/>
  <c r="D849" i="4"/>
  <c r="D1095" i="4"/>
  <c r="D1531" i="4"/>
  <c r="D1028" i="4"/>
  <c r="D1373" i="4"/>
  <c r="D1091" i="4"/>
  <c r="D1196" i="4"/>
  <c r="D913" i="4"/>
  <c r="D14" i="4"/>
  <c r="D1175" i="4"/>
  <c r="D1001" i="4"/>
  <c r="D1311" i="4"/>
  <c r="D150" i="4"/>
  <c r="D233" i="4"/>
  <c r="D317" i="4"/>
  <c r="D626" i="4"/>
  <c r="D642" i="4"/>
  <c r="D394" i="4"/>
  <c r="D697" i="4"/>
  <c r="D1049" i="4"/>
  <c r="D400" i="4"/>
  <c r="D928" i="4"/>
  <c r="D863" i="4"/>
  <c r="D749" i="4"/>
  <c r="D1843" i="4"/>
  <c r="D492" i="4"/>
  <c r="D842" i="4"/>
  <c r="D1018" i="4"/>
  <c r="D356" i="4"/>
  <c r="D1933" i="4"/>
  <c r="D1557" i="4"/>
  <c r="D348" i="4"/>
  <c r="D2008" i="4"/>
  <c r="D1011" i="4"/>
  <c r="D1002" i="4"/>
  <c r="D984" i="4"/>
  <c r="D1015" i="4"/>
  <c r="D713" i="4"/>
  <c r="D876" i="4"/>
  <c r="D1726" i="4"/>
  <c r="D1482" i="4"/>
  <c r="D968" i="4"/>
  <c r="D740" i="4"/>
  <c r="D681" i="4"/>
  <c r="D665" i="4"/>
  <c r="D868" i="4"/>
  <c r="D1261" i="4"/>
  <c r="D964" i="4"/>
  <c r="D1723" i="4"/>
  <c r="D1372" i="4"/>
  <c r="D197" i="4"/>
  <c r="D433" i="4"/>
  <c r="D620" i="4"/>
  <c r="D1835" i="4"/>
  <c r="D323" i="4"/>
  <c r="D1783" i="4"/>
  <c r="D990" i="4"/>
  <c r="D1479" i="4"/>
  <c r="D811" i="4"/>
  <c r="D1148" i="4"/>
  <c r="D2011" i="4"/>
  <c r="D608" i="4"/>
  <c r="D1841" i="4"/>
  <c r="D1871" i="4"/>
  <c r="D1802" i="4"/>
  <c r="D1769" i="4"/>
  <c r="D1839" i="4"/>
  <c r="D826" i="4"/>
  <c r="D1151" i="4"/>
  <c r="D1540" i="4"/>
  <c r="D792" i="4"/>
  <c r="D614" i="4"/>
  <c r="D612" i="4"/>
  <c r="D635" i="4"/>
  <c r="D700" i="4"/>
  <c r="D172" i="4"/>
  <c r="D661" i="4"/>
  <c r="D1913" i="4"/>
  <c r="D976" i="4"/>
  <c r="D858" i="4"/>
  <c r="D650" i="4"/>
  <c r="D705" i="4"/>
  <c r="D1993" i="4"/>
  <c r="D61" i="4"/>
  <c r="D1981" i="4"/>
  <c r="D2022" i="4"/>
  <c r="D101" i="4"/>
  <c r="D280" i="4"/>
  <c r="D935" i="4"/>
  <c r="D905" i="4"/>
  <c r="D920" i="4"/>
  <c r="D410" i="4"/>
  <c r="D224" i="4"/>
  <c r="D802" i="4"/>
  <c r="D734" i="4"/>
  <c r="D717" i="4"/>
  <c r="D816" i="4"/>
  <c r="D459" i="4"/>
  <c r="D1717" i="4"/>
  <c r="D1727" i="4"/>
  <c r="D1706" i="4"/>
  <c r="D1360" i="4"/>
  <c r="D1042" i="4"/>
  <c r="D1104" i="4"/>
  <c r="D1558" i="4"/>
  <c r="D1659" i="4"/>
  <c r="D1318" i="4"/>
  <c r="D175" i="4"/>
  <c r="D148" i="4"/>
  <c r="D1952" i="4"/>
  <c r="D1239" i="4"/>
  <c r="D925" i="4"/>
  <c r="D1646" i="4"/>
  <c r="D1517" i="4"/>
  <c r="D1703" i="4"/>
  <c r="D1587" i="4"/>
  <c r="D1809" i="4"/>
  <c r="D1808" i="4"/>
  <c r="D1444" i="4"/>
  <c r="D1884" i="4"/>
  <c r="D1859" i="4"/>
  <c r="D1882" i="4"/>
  <c r="D1877" i="4"/>
  <c r="D1845" i="4"/>
  <c r="D1820" i="4"/>
  <c r="D1860" i="4"/>
  <c r="D1819" i="4"/>
  <c r="D1583" i="4"/>
  <c r="D1801" i="4"/>
  <c r="D1553" i="4"/>
  <c r="D715" i="4"/>
  <c r="D981" i="4"/>
  <c r="D1767" i="4"/>
  <c r="D1324" i="4"/>
  <c r="D47" i="4"/>
  <c r="D629" i="4"/>
  <c r="D1847" i="4"/>
  <c r="D1812" i="4"/>
  <c r="D1017" i="4"/>
  <c r="D1537" i="4"/>
  <c r="D1365" i="4"/>
  <c r="D1549" i="4"/>
  <c r="D1622" i="4"/>
  <c r="D1637" i="4"/>
  <c r="D1689" i="4"/>
  <c r="D1466" i="4"/>
  <c r="D1508" i="4"/>
  <c r="D1414" i="4"/>
  <c r="D941" i="4"/>
  <c r="D1446" i="4"/>
  <c r="D1337" i="4"/>
  <c r="D1314" i="4"/>
  <c r="D1504" i="4"/>
  <c r="D931" i="4"/>
  <c r="D1270" i="4"/>
  <c r="D532" i="4"/>
  <c r="D1102" i="4"/>
  <c r="D1894" i="4"/>
  <c r="D1885" i="4"/>
  <c r="D1895" i="4"/>
  <c r="D1898" i="4"/>
  <c r="D1892" i="4"/>
  <c r="D1901" i="4"/>
  <c r="D1194" i="4"/>
  <c r="D704" i="4"/>
  <c r="D551" i="4"/>
  <c r="D974" i="4"/>
  <c r="D391" i="4"/>
  <c r="D462" i="4"/>
  <c r="D219" i="4"/>
  <c r="D1555" i="4"/>
  <c r="D1551" i="4"/>
  <c r="D438" i="4"/>
  <c r="D1491" i="4"/>
  <c r="D1137" i="4"/>
  <c r="D538" i="4"/>
  <c r="D568" i="4"/>
  <c r="D1063" i="4"/>
  <c r="D872" i="4"/>
  <c r="D1757" i="4"/>
  <c r="D1677" i="4"/>
  <c r="D1520" i="4"/>
  <c r="D506" i="4"/>
  <c r="D379" i="4"/>
  <c r="D200" i="4"/>
  <c r="D232" i="4"/>
  <c r="D216" i="4"/>
  <c r="D1223" i="4"/>
  <c r="D2030" i="4"/>
  <c r="D132" i="4"/>
  <c r="D163" i="4"/>
  <c r="D145" i="4"/>
  <c r="D164" i="4"/>
  <c r="D965" i="4"/>
  <c r="D999" i="4"/>
  <c r="D960" i="4"/>
  <c r="D706" i="4"/>
  <c r="D710" i="4"/>
  <c r="D329" i="4"/>
  <c r="D270" i="4"/>
  <c r="D2014" i="4"/>
  <c r="D1798" i="4"/>
  <c r="D1887" i="4"/>
  <c r="D1858" i="4"/>
  <c r="D1873" i="4"/>
  <c r="D1771" i="4"/>
  <c r="D1663" i="4"/>
  <c r="D1450" i="4"/>
  <c r="D1814" i="4"/>
  <c r="D1607" i="4"/>
  <c r="D848" i="4"/>
  <c r="D761" i="4"/>
  <c r="D1201" i="4"/>
  <c r="D660" i="4"/>
  <c r="D943" i="4"/>
  <c r="D1380" i="4"/>
  <c r="D1368" i="4"/>
  <c r="D1653" i="4"/>
  <c r="D1573" i="4"/>
  <c r="D1826" i="4"/>
  <c r="D310" i="4"/>
  <c r="D318" i="4"/>
  <c r="D78" i="4"/>
  <c r="D245" i="4"/>
  <c r="D73" i="4"/>
  <c r="D723" i="4"/>
  <c r="D272" i="4"/>
  <c r="D1170" i="4"/>
  <c r="D1459" i="4"/>
  <c r="D835" i="4"/>
  <c r="D1338" i="4"/>
  <c r="D1331" i="4"/>
  <c r="D628" i="4"/>
  <c r="D1389" i="4"/>
  <c r="D1720" i="4"/>
  <c r="D1629" i="4"/>
  <c r="D1586" i="4"/>
  <c r="D1496" i="4"/>
  <c r="D128" i="4"/>
  <c r="D814" i="4"/>
  <c r="D794" i="4"/>
  <c r="D785" i="4"/>
  <c r="D490" i="4"/>
  <c r="D616" i="4"/>
  <c r="D1946" i="4"/>
  <c r="D1980" i="4"/>
  <c r="D1964" i="4"/>
  <c r="D31" i="4"/>
  <c r="D598" i="4"/>
  <c r="D671" i="4"/>
  <c r="D30" i="4"/>
  <c r="D1189" i="4"/>
  <c r="D1139" i="4"/>
  <c r="D877" i="4"/>
  <c r="D939" i="4"/>
  <c r="D915" i="4"/>
  <c r="D683" i="4"/>
  <c r="D523" i="4"/>
  <c r="D555" i="4"/>
  <c r="D774" i="4"/>
  <c r="D982" i="4"/>
  <c r="D544" i="4"/>
  <c r="D1130" i="4"/>
  <c r="D987" i="4"/>
  <c r="D416" i="4"/>
  <c r="D250" i="4"/>
  <c r="D467" i="4"/>
  <c r="D388" i="4"/>
  <c r="D315" i="4"/>
  <c r="D234" i="4"/>
  <c r="D1107" i="4"/>
  <c r="D212" i="4"/>
  <c r="D204" i="4"/>
  <c r="D1426" i="4"/>
  <c r="D1245" i="4"/>
  <c r="D1924" i="4"/>
  <c r="D1925" i="4"/>
  <c r="D1926" i="4"/>
  <c r="D1330" i="4"/>
  <c r="D770" i="4"/>
  <c r="D1657" i="4"/>
  <c r="D1580" i="4"/>
  <c r="D1763" i="4"/>
  <c r="D1421" i="4"/>
  <c r="D1998" i="4"/>
  <c r="D1815" i="4"/>
  <c r="D1867" i="4"/>
  <c r="D1836" i="4"/>
  <c r="D1180" i="4"/>
  <c r="D1382" i="4"/>
  <c r="D206" i="4"/>
  <c r="D189" i="4"/>
  <c r="D198" i="4"/>
  <c r="D177" i="4"/>
  <c r="D223" i="4"/>
  <c r="D1364" i="4"/>
  <c r="D1396" i="4"/>
  <c r="D386" i="4"/>
  <c r="D254" i="4"/>
  <c r="D243" i="4"/>
  <c r="D136" i="4"/>
  <c r="D152" i="4"/>
  <c r="D1033" i="4"/>
  <c r="D133" i="4"/>
  <c r="D434" i="4"/>
  <c r="D1865" i="4"/>
  <c r="D1705" i="4"/>
  <c r="D1837" i="4"/>
  <c r="D1493" i="4"/>
  <c r="D1828" i="4"/>
  <c r="D1852" i="4"/>
  <c r="D1766" i="4"/>
  <c r="D1744" i="4"/>
  <c r="D1770" i="4"/>
  <c r="D1875" i="4"/>
  <c r="D818" i="4"/>
  <c r="D443" i="4"/>
  <c r="D286" i="4"/>
  <c r="D384" i="4"/>
  <c r="D1571" i="4"/>
  <c r="D477" i="4"/>
  <c r="D484" i="4"/>
  <c r="D366" i="4"/>
  <c r="D425" i="4"/>
  <c r="D107" i="4"/>
  <c r="D265" i="4"/>
  <c r="D1722" i="4"/>
  <c r="D1515" i="4"/>
  <c r="D91" i="4"/>
  <c r="D37" i="4"/>
  <c r="D1134" i="4"/>
  <c r="D1367" i="4"/>
  <c r="D1285" i="4"/>
  <c r="D1392" i="4"/>
  <c r="D918" i="4"/>
  <c r="D392" i="4"/>
  <c r="D381" i="4"/>
  <c r="D1591" i="4"/>
  <c r="D1762" i="4"/>
  <c r="D1632" i="4"/>
  <c r="D1710" i="4"/>
  <c r="D251" i="4"/>
  <c r="D264" i="4"/>
  <c r="D205" i="4"/>
  <c r="D283" i="4"/>
  <c r="D287" i="4"/>
  <c r="D297" i="4"/>
  <c r="D633" i="4"/>
  <c r="D476" i="4"/>
  <c r="D215" i="4"/>
  <c r="D1660" i="4"/>
  <c r="D1599" i="4"/>
  <c r="D1582" i="4"/>
  <c r="D1774" i="4"/>
  <c r="D1604" i="4"/>
  <c r="D739" i="4"/>
  <c r="D783" i="4"/>
  <c r="D708" i="4"/>
  <c r="D579" i="4"/>
  <c r="D509" i="4"/>
  <c r="D936" i="4"/>
  <c r="D1006" i="4"/>
  <c r="D1016" i="4"/>
  <c r="D866" i="4"/>
  <c r="D946" i="4"/>
  <c r="D889" i="4"/>
  <c r="D1055" i="4"/>
  <c r="D975" i="4"/>
  <c r="D1929" i="4"/>
  <c r="D1070" i="4"/>
  <c r="D970" i="4"/>
  <c r="D799" i="4"/>
  <c r="D390" i="4"/>
  <c r="D725" i="4"/>
  <c r="D402" i="4"/>
  <c r="D593" i="4"/>
  <c r="D442" i="4"/>
  <c r="D566" i="4"/>
  <c r="D1413" i="4"/>
  <c r="D853" i="4"/>
  <c r="D741" i="4"/>
  <c r="D1645" i="4"/>
  <c r="D1588" i="4"/>
  <c r="D2025" i="4"/>
  <c r="D96" i="4"/>
  <c r="D1991" i="4"/>
  <c r="D1968" i="4"/>
  <c r="D1041" i="4"/>
  <c r="D603" i="4"/>
  <c r="D732" i="4"/>
  <c r="D737" i="4"/>
  <c r="D1287" i="4"/>
  <c r="D1739" i="4"/>
  <c r="D1640" i="4"/>
  <c r="D98" i="4"/>
  <c r="D2020" i="4"/>
  <c r="D2003" i="4"/>
  <c r="D508" i="4"/>
  <c r="D436" i="4"/>
  <c r="D1159" i="4"/>
  <c r="D469" i="4"/>
  <c r="D769" i="4"/>
  <c r="D1375" i="4"/>
  <c r="D719" i="4"/>
  <c r="D779" i="4"/>
  <c r="D1930" i="4"/>
  <c r="D1908" i="4"/>
  <c r="D1911" i="4"/>
  <c r="D1931" i="4"/>
  <c r="D123" i="4"/>
  <c r="D278" i="4"/>
  <c r="D221" i="4"/>
  <c r="D357" i="4"/>
  <c r="D192" i="4"/>
  <c r="D1172" i="4"/>
  <c r="D1851" i="4"/>
  <c r="D1099" i="4"/>
  <c r="D1971" i="4"/>
  <c r="D1941" i="4"/>
  <c r="D1943" i="4"/>
  <c r="D1940" i="4"/>
  <c r="D1945" i="4"/>
  <c r="D1973" i="4"/>
  <c r="D480" i="4"/>
  <c r="D1893" i="4"/>
  <c r="D649" i="4"/>
  <c r="D1128" i="4"/>
  <c r="D53" i="4"/>
  <c r="D1440" i="4"/>
  <c r="D910" i="4"/>
  <c r="D88" i="4"/>
  <c r="D1509" i="4"/>
  <c r="D1469" i="4"/>
  <c r="D1240" i="4"/>
  <c r="D1315" i="4"/>
  <c r="D896" i="4"/>
  <c r="D655" i="4"/>
  <c r="D980" i="4"/>
  <c r="D959" i="4"/>
  <c r="D878" i="4"/>
  <c r="D583" i="4"/>
  <c r="D401" i="4"/>
  <c r="D1174" i="4"/>
  <c r="D949" i="4"/>
  <c r="D1057" i="4"/>
  <c r="D541" i="4"/>
  <c r="D421" i="4"/>
  <c r="D408" i="4"/>
  <c r="D304" i="4"/>
  <c r="D303" i="4"/>
  <c r="D327" i="4"/>
  <c r="D261" i="4"/>
  <c r="D1332" i="4"/>
  <c r="D1390" i="4"/>
  <c r="D1200" i="4"/>
  <c r="D1046" i="4"/>
  <c r="D884" i="4"/>
  <c r="D316" i="4"/>
  <c r="D1166" i="4"/>
  <c r="D654" i="4"/>
  <c r="D507" i="4"/>
  <c r="D42" i="4"/>
  <c r="D5" i="4"/>
  <c r="D19" i="4"/>
  <c r="D870" i="4"/>
  <c r="D1062" i="4"/>
  <c r="D448" i="4"/>
  <c r="D515" i="4"/>
  <c r="D789" i="4"/>
  <c r="D969" i="4"/>
  <c r="D800" i="4"/>
  <c r="D752" i="4"/>
  <c r="D744" i="4"/>
  <c r="D1358" i="4"/>
  <c r="D995" i="4"/>
  <c r="D923" i="4"/>
  <c r="D1391" i="4"/>
  <c r="D716" i="4"/>
  <c r="D420" i="4"/>
  <c r="D113" i="4"/>
  <c r="D217" i="4"/>
  <c r="D444" i="4"/>
  <c r="D1298" i="4"/>
  <c r="D1383" i="4"/>
  <c r="D1393" i="4"/>
  <c r="D1037" i="4"/>
  <c r="D684" i="4"/>
  <c r="D1869" i="4"/>
  <c r="D1492" i="4"/>
  <c r="D1675" i="4"/>
  <c r="D1401" i="4"/>
  <c r="D1687" i="4"/>
  <c r="D1807" i="4"/>
  <c r="D1701" i="4"/>
  <c r="D1796" i="4"/>
  <c r="D63" i="4"/>
  <c r="D260" i="4"/>
  <c r="D105" i="4"/>
  <c r="D271" i="4"/>
  <c r="D1866" i="4"/>
  <c r="D46" i="4"/>
  <c r="D155" i="4"/>
  <c r="D240" i="4"/>
  <c r="D1038" i="4"/>
  <c r="D1737" i="4"/>
  <c r="D1886" i="4"/>
  <c r="D1760" i="4"/>
  <c r="D1916" i="4"/>
  <c r="D1788" i="4"/>
  <c r="D1111" i="4"/>
  <c r="D1960" i="4"/>
  <c r="D1957" i="4"/>
  <c r="D1004" i="4"/>
  <c r="D1192" i="4"/>
  <c r="D1133" i="4"/>
  <c r="D1190" i="4"/>
  <c r="D754" i="4"/>
  <c r="D854" i="4"/>
  <c r="D97" i="4"/>
  <c r="D17" i="4"/>
  <c r="D26" i="4"/>
  <c r="D170" i="4"/>
  <c r="D184" i="4"/>
  <c r="D1213" i="4"/>
  <c r="D1521" i="4"/>
  <c r="D1429" i="4"/>
  <c r="D1990" i="4"/>
  <c r="D632" i="4"/>
  <c r="D727" i="4"/>
  <c r="D1286" i="4"/>
  <c r="D841" i="4"/>
  <c r="D290" i="4"/>
  <c r="D291" i="4"/>
  <c r="D496" i="4"/>
  <c r="D360" i="4"/>
  <c r="D191" i="4"/>
  <c r="D2" i="4"/>
  <c r="D275" i="4"/>
  <c r="D68" i="4"/>
  <c r="D885" i="4"/>
  <c r="D953" i="4"/>
  <c r="D881" i="4"/>
  <c r="D979" i="4"/>
  <c r="D888" i="4"/>
  <c r="D1822" i="4"/>
  <c r="D611" i="4"/>
  <c r="D1564" i="4"/>
  <c r="D1141" i="4"/>
  <c r="D135" i="4"/>
  <c r="D186" i="4"/>
  <c r="D903" i="4"/>
  <c r="D914" i="4"/>
  <c r="D746" i="4"/>
  <c r="D424" i="4"/>
  <c r="D456" i="4"/>
  <c r="D242" i="4"/>
  <c r="D183" i="4"/>
  <c r="D522" i="4"/>
  <c r="D1923" i="4"/>
  <c r="D893" i="4"/>
  <c r="D861" i="4"/>
  <c r="D592" i="4"/>
  <c r="D879" i="4"/>
  <c r="D1268" i="4"/>
  <c r="D871" i="4"/>
  <c r="D582" i="4"/>
  <c r="D537" i="4"/>
  <c r="D449" i="4"/>
  <c r="D1164" i="4"/>
  <c r="D362" i="4"/>
  <c r="D653" i="4"/>
  <c r="D707" i="4"/>
  <c r="D836" i="4"/>
  <c r="D1039" i="4"/>
  <c r="D1921" i="4"/>
  <c r="D1918" i="4"/>
  <c r="D1909" i="4"/>
  <c r="D35" i="4"/>
  <c r="D1626" i="4"/>
  <c r="D1224" i="4"/>
  <c r="D1082" i="4"/>
  <c r="D1325" i="4"/>
  <c r="D759" i="4"/>
  <c r="D48" i="4"/>
  <c r="D796" i="4"/>
  <c r="D1506" i="4"/>
  <c r="D1700" i="4"/>
  <c r="D1750" i="4"/>
  <c r="D812" i="4"/>
  <c r="D1354" i="4"/>
  <c r="D1733" i="4"/>
  <c r="D1932" i="4"/>
  <c r="D1654" i="4"/>
  <c r="D1273" i="4"/>
  <c r="D1403" i="4"/>
  <c r="D1119" i="4"/>
  <c r="D1523" i="4"/>
  <c r="D1352" i="4"/>
  <c r="D793" i="4"/>
  <c r="D349" i="4"/>
  <c r="D525" i="4"/>
  <c r="D1747" i="4"/>
  <c r="D40" i="4"/>
  <c r="D393" i="4"/>
  <c r="D313" i="4"/>
  <c r="D458" i="4"/>
  <c r="D211" i="4"/>
  <c r="D1775" i="4"/>
  <c r="D1419" i="4"/>
  <c r="D1431" i="4"/>
  <c r="D1098" i="4"/>
  <c r="D1728" i="4"/>
  <c r="D1074" i="4"/>
  <c r="D282" i="4"/>
  <c r="D1816" i="4"/>
  <c r="D1905" i="4"/>
  <c r="D1899" i="4"/>
  <c r="D382" i="4"/>
  <c r="D501" i="4"/>
  <c r="D426" i="4"/>
  <c r="D1052" i="4"/>
  <c r="D1169" i="4"/>
  <c r="D1093" i="4"/>
  <c r="D1823" i="4"/>
  <c r="D377" i="4"/>
  <c r="D846" i="4"/>
  <c r="D639" i="4"/>
  <c r="D988" i="4"/>
  <c r="D1394" i="4"/>
  <c r="D689" i="4"/>
  <c r="D1544" i="4"/>
  <c r="D1499" i="4"/>
  <c r="D1407" i="4"/>
  <c r="D547" i="4"/>
  <c r="D140" i="4"/>
  <c r="D266" i="4"/>
  <c r="D1890" i="4"/>
  <c r="D181" i="4"/>
  <c r="D228" i="4"/>
  <c r="D71" i="4"/>
  <c r="D983" i="4"/>
  <c r="D1794" i="4"/>
  <c r="D1692" i="4"/>
  <c r="D1059" i="4"/>
  <c r="D1255" i="4"/>
  <c r="D1182" i="4"/>
  <c r="D209" i="4"/>
  <c r="D1208" i="4"/>
  <c r="D1341" i="4"/>
  <c r="D1334" i="4"/>
  <c r="D1328" i="4"/>
  <c r="D62" i="4"/>
  <c r="D912" i="4"/>
  <c r="D2013" i="4"/>
  <c r="D125" i="4"/>
  <c r="D514" i="4"/>
  <c r="D1987" i="4"/>
  <c r="D1092" i="4"/>
  <c r="D1920" i="4"/>
  <c r="D395" i="4"/>
  <c r="D1468" i="4"/>
  <c r="D1870" i="4"/>
  <c r="D1754" i="4"/>
  <c r="D760" i="4"/>
  <c r="D76" i="4"/>
  <c r="D153" i="4"/>
  <c r="D50" i="4"/>
  <c r="D262" i="4"/>
  <c r="D214" i="4"/>
  <c r="D1342" i="4"/>
  <c r="D1086" i="4"/>
  <c r="D1167" i="4"/>
  <c r="D1237" i="4"/>
  <c r="D504" i="4"/>
  <c r="D1434" i="4"/>
  <c r="D2010" i="4"/>
  <c r="D1768" i="4"/>
  <c r="D1114" i="4"/>
  <c r="D1507" i="4"/>
  <c r="D894" i="4"/>
  <c r="D543" i="4"/>
  <c r="D1891" i="4"/>
  <c r="D1276" i="4"/>
  <c r="D1751" i="4"/>
  <c r="D1878" i="4"/>
  <c r="D1738" i="4"/>
  <c r="D1218" i="4"/>
  <c r="D1077" i="4"/>
  <c r="D1061" i="4"/>
  <c r="D1152" i="4"/>
  <c r="D1985" i="4"/>
  <c r="D1370" i="4"/>
  <c r="D121" i="4"/>
  <c r="D479" i="4"/>
  <c r="D1846" i="4"/>
  <c r="D1972" i="4"/>
  <c r="D1473" i="4"/>
  <c r="D2005" i="4"/>
  <c r="D38" i="4"/>
  <c r="D1274" i="4"/>
  <c r="D1824" i="4"/>
  <c r="D1764" i="4"/>
  <c r="D1849" i="4"/>
  <c r="D686" i="4"/>
  <c r="D845" i="4"/>
  <c r="D714" i="4"/>
  <c r="D406" i="4"/>
  <c r="C711" i="4"/>
  <c r="C375" i="4"/>
  <c r="C510" i="4"/>
  <c r="C404" i="4"/>
  <c r="C1758" i="4"/>
  <c r="C1806" i="4"/>
  <c r="C1652" i="4"/>
  <c r="C1054" i="4"/>
  <c r="C986" i="4"/>
  <c r="C1073" i="4"/>
  <c r="C1143" i="4"/>
  <c r="C1191" i="4"/>
  <c r="C584" i="4"/>
  <c r="C1069" i="4"/>
  <c r="C1955" i="4"/>
  <c r="C1984" i="4"/>
  <c r="C1997" i="4"/>
  <c r="C1958" i="4"/>
  <c r="C8" i="4"/>
  <c r="C609" i="4"/>
  <c r="C1084" i="4"/>
  <c r="C658" i="4"/>
  <c r="C831" i="4"/>
  <c r="C940" i="4"/>
  <c r="C820" i="4"/>
  <c r="C756" i="4"/>
  <c r="C933" i="4"/>
  <c r="C961" i="4"/>
  <c r="C667" i="4"/>
  <c r="C1872" i="4"/>
  <c r="C1868" i="4"/>
  <c r="C1534" i="4"/>
  <c r="C1756" i="4"/>
  <c r="C1387" i="4"/>
  <c r="C1163" i="4"/>
  <c r="C1500" i="4"/>
  <c r="C1157" i="4"/>
  <c r="C548" i="4"/>
  <c r="C557" i="4"/>
  <c r="C675" i="4"/>
  <c r="C586" i="4"/>
  <c r="C580" i="4"/>
  <c r="C613" i="4"/>
  <c r="C389" i="4"/>
  <c r="C15" i="4"/>
  <c r="C64" i="4"/>
  <c r="C1982" i="4"/>
  <c r="C79" i="4"/>
  <c r="C1912" i="4"/>
  <c r="C1902" i="4"/>
  <c r="C1044" i="4"/>
  <c r="C365" i="4"/>
  <c r="C413" i="4"/>
  <c r="C367" i="4"/>
  <c r="C526" i="4"/>
  <c r="C455" i="4"/>
  <c r="C2001" i="4"/>
  <c r="C1989" i="4"/>
  <c r="C1996" i="4"/>
  <c r="C1978" i="4"/>
  <c r="C2002" i="4"/>
  <c r="C253" i="4"/>
  <c r="C241" i="4"/>
  <c r="C239" i="4"/>
  <c r="C225" i="4"/>
  <c r="C230" i="4"/>
  <c r="C246" i="4"/>
  <c r="C258" i="4"/>
  <c r="C256" i="4"/>
  <c r="C288" i="4"/>
  <c r="C138" i="4"/>
  <c r="C74" i="4"/>
  <c r="C44" i="4"/>
  <c r="C21" i="4"/>
  <c r="C3" i="4"/>
  <c r="C1749" i="4"/>
  <c r="C1854" i="4"/>
  <c r="C1855" i="4"/>
  <c r="C1862" i="4"/>
  <c r="C1562" i="4"/>
  <c r="C645" i="4"/>
  <c r="C646" i="4"/>
  <c r="C677" i="4"/>
  <c r="C1125" i="4"/>
  <c r="C1672" i="4"/>
  <c r="C1606" i="4"/>
  <c r="C1813" i="4"/>
  <c r="C1773" i="4"/>
  <c r="C1078" i="4"/>
  <c r="C1447" i="4"/>
  <c r="C1101" i="4"/>
  <c r="C738" i="4"/>
  <c r="C1079" i="4"/>
  <c r="C815" i="4"/>
  <c r="C1729" i="4"/>
  <c r="C1589" i="4"/>
  <c r="C1708" i="4"/>
  <c r="C1831" i="4"/>
  <c r="C1674" i="4"/>
  <c r="C1850" i="4"/>
  <c r="C1647" i="4"/>
  <c r="C1305" i="4"/>
  <c r="C1234" i="4"/>
  <c r="C1291" i="4"/>
  <c r="C1702" i="4"/>
  <c r="C1628" i="4"/>
  <c r="C1712" i="4"/>
  <c r="C1795" i="4"/>
  <c r="C1779" i="4"/>
  <c r="C1992" i="4"/>
  <c r="C1999" i="4"/>
  <c r="C293" i="4"/>
  <c r="C236" i="4"/>
  <c r="C300" i="4"/>
  <c r="C227" i="4"/>
  <c r="C277" i="4"/>
  <c r="C237" i="4"/>
  <c r="C1023" i="4"/>
  <c r="C1047" i="4"/>
  <c r="C1215" i="4"/>
  <c r="C973" i="4"/>
  <c r="C1279" i="4"/>
  <c r="C1205" i="4"/>
  <c r="C1471" i="4"/>
  <c r="C1477" i="4"/>
  <c r="C1147" i="4"/>
  <c r="C1417" i="4"/>
  <c r="C1233" i="4"/>
  <c r="C1333" i="4"/>
  <c r="C1295" i="4"/>
  <c r="C1476" i="4"/>
  <c r="C1323" i="4"/>
  <c r="C1290" i="4"/>
  <c r="C1511" i="4"/>
  <c r="C1594" i="4"/>
  <c r="C1612" i="4"/>
  <c r="C1461" i="4"/>
  <c r="C1275" i="4"/>
  <c r="C1570" i="4"/>
  <c r="C1566" i="4"/>
  <c r="C1595" i="4"/>
  <c r="C1917" i="4"/>
  <c r="C1832" i="4"/>
  <c r="C810" i="4"/>
  <c r="C784" i="4"/>
  <c r="C594" i="4"/>
  <c r="C560" i="4"/>
  <c r="C768" i="4"/>
  <c r="C766" i="4"/>
  <c r="C669" i="4"/>
  <c r="C1433" i="4"/>
  <c r="C1585" i="4"/>
  <c r="C1235" i="4"/>
  <c r="C1742" i="4"/>
  <c r="C2007" i="4"/>
  <c r="C1986" i="4"/>
  <c r="C4" i="4"/>
  <c r="C1445" i="4"/>
  <c r="C1335" i="4"/>
  <c r="C1590" i="4"/>
  <c r="C1441" i="4"/>
  <c r="C1455" i="4"/>
  <c r="C1781" i="4"/>
  <c r="C1785" i="4"/>
  <c r="C1759" i="4"/>
  <c r="C1597" i="4"/>
  <c r="C494" i="4"/>
  <c r="C1642" i="4"/>
  <c r="C1010" i="4"/>
  <c r="C1225" i="4"/>
  <c r="C1060" i="4"/>
  <c r="C640" i="4"/>
  <c r="C1453" i="4"/>
  <c r="C954" i="4"/>
  <c r="C1138" i="4"/>
  <c r="C1171" i="4"/>
  <c r="C1206" i="4"/>
  <c r="C839" i="4"/>
  <c r="C857" i="4"/>
  <c r="C691" i="4"/>
  <c r="C1248" i="4"/>
  <c r="C751" i="4"/>
  <c r="C1679" i="4"/>
  <c r="C1956" i="4"/>
  <c r="C1950" i="4"/>
  <c r="C2028" i="4"/>
  <c r="C1937" i="4"/>
  <c r="C1942" i="4"/>
  <c r="C165" i="4"/>
  <c r="C441" i="4"/>
  <c r="C154" i="4"/>
  <c r="C51" i="4"/>
  <c r="C1345" i="4"/>
  <c r="C1306" i="4"/>
  <c r="C1415" i="4"/>
  <c r="C1861" i="4"/>
  <c r="C607" i="4"/>
  <c r="C591" i="4"/>
  <c r="C678" i="4"/>
  <c r="C805" i="4"/>
  <c r="C1327" i="4"/>
  <c r="C1178" i="4"/>
  <c r="C1346" i="4"/>
  <c r="C1263" i="4"/>
  <c r="C1186" i="4"/>
  <c r="C1369" i="4"/>
  <c r="C294" i="4"/>
  <c r="C1356" i="4"/>
  <c r="C1465" i="4"/>
  <c r="C1408" i="4"/>
  <c r="C817" i="4"/>
  <c r="C533" i="4"/>
  <c r="C498" i="4"/>
  <c r="C512" i="4"/>
  <c r="C562" i="4"/>
  <c r="C545" i="4"/>
  <c r="C482" i="4"/>
  <c r="C1880" i="4"/>
  <c r="C1336" i="4"/>
  <c r="C1066" i="4"/>
  <c r="C1246" i="4"/>
  <c r="C1308" i="4"/>
  <c r="C23" i="4"/>
  <c r="C12" i="4"/>
  <c r="C16" i="4"/>
  <c r="C24" i="4"/>
  <c r="C2026" i="4"/>
  <c r="C2021" i="4"/>
  <c r="C2024" i="4"/>
  <c r="C1435" i="4"/>
  <c r="C1319" i="4"/>
  <c r="C1339" i="4"/>
  <c r="C1411" i="4"/>
  <c r="C324" i="4"/>
  <c r="C1732" i="4"/>
  <c r="C1388" i="4"/>
  <c r="C1641" i="4"/>
  <c r="C1714" i="4"/>
  <c r="C991" i="4"/>
  <c r="C259" i="4"/>
  <c r="C273" i="4"/>
  <c r="C435" i="4"/>
  <c r="C347" i="4"/>
  <c r="C643" i="4"/>
  <c r="C1340" i="4"/>
  <c r="C1012" i="4"/>
  <c r="C963" i="4"/>
  <c r="C1302" i="4"/>
  <c r="C1789" i="4"/>
  <c r="C1410" i="4"/>
  <c r="C843" i="4"/>
  <c r="C1397" i="4"/>
  <c r="C565" i="4"/>
  <c r="C1430" i="4"/>
  <c r="C1269" i="4"/>
  <c r="C1251" i="4"/>
  <c r="C1359" i="4"/>
  <c r="C1117" i="4"/>
  <c r="C1304" i="4"/>
  <c r="C374" i="4"/>
  <c r="C563" i="4"/>
  <c r="C201" i="4"/>
  <c r="C336" i="4"/>
  <c r="C180" i="4"/>
  <c r="C720" i="4"/>
  <c r="C464" i="4"/>
  <c r="C517" i="4"/>
  <c r="C610" i="4"/>
  <c r="C489" i="4"/>
  <c r="C481" i="4"/>
  <c r="C641" i="4"/>
  <c r="C483" i="4"/>
  <c r="C1363" i="4"/>
  <c r="C1210" i="4"/>
  <c r="C1529" i="4"/>
  <c r="C1454" i="4"/>
  <c r="C1123" i="4"/>
  <c r="C1292" i="4"/>
  <c r="C1400" i="4"/>
  <c r="C29" i="4"/>
  <c r="C56" i="4"/>
  <c r="C1244" i="4"/>
  <c r="C1462" i="4"/>
  <c r="C1470" i="4"/>
  <c r="C1525" i="4"/>
  <c r="C1232" i="4"/>
  <c r="C1271" i="4"/>
  <c r="C49" i="4"/>
  <c r="C45" i="4"/>
  <c r="C378" i="4"/>
  <c r="C743" i="4"/>
  <c r="C672" i="4"/>
  <c r="C325" i="4"/>
  <c r="C332" i="4"/>
  <c r="C505" i="4"/>
  <c r="C485" i="4"/>
  <c r="C202" i="4"/>
  <c r="C157" i="4"/>
  <c r="C149" i="4"/>
  <c r="C1844" i="4"/>
  <c r="C1803" i="4"/>
  <c r="C1881" i="4"/>
  <c r="C1827" i="4"/>
  <c r="C1805" i="4"/>
  <c r="C1498" i="4"/>
  <c r="C1724" i="4"/>
  <c r="C1670" i="4"/>
  <c r="C1613" i="4"/>
  <c r="C1409" i="4"/>
  <c r="C41" i="4"/>
  <c r="C873" i="4"/>
  <c r="C54" i="4"/>
  <c r="C80" i="4"/>
  <c r="C997" i="4"/>
  <c r="C1029" i="4"/>
  <c r="C330" i="4"/>
  <c r="C305" i="4"/>
  <c r="C285" i="4"/>
  <c r="C210" i="4"/>
  <c r="C1106" i="4"/>
  <c r="C1214" i="4"/>
  <c r="C1221" i="4"/>
  <c r="C1449" i="4"/>
  <c r="C478" i="4"/>
  <c r="C447" i="4"/>
  <c r="C412" i="4"/>
  <c r="C513" i="4"/>
  <c r="C415" i="4"/>
  <c r="C351" i="4"/>
  <c r="C418" i="4"/>
  <c r="C617" i="4"/>
  <c r="C648" i="4"/>
  <c r="C647" i="4"/>
  <c r="C487" i="4"/>
  <c r="C527" i="4"/>
  <c r="C524" i="4"/>
  <c r="C1615" i="4"/>
  <c r="C1636" i="4"/>
  <c r="C1545" i="4"/>
  <c r="C1667" i="4"/>
  <c r="C1579" i="4"/>
  <c r="C1488" i="4"/>
  <c r="C1600" i="4"/>
  <c r="C1487" i="4"/>
  <c r="C1711" i="4"/>
  <c r="C1464" i="4"/>
  <c r="C1793" i="4"/>
  <c r="C1792" i="4"/>
  <c r="C1662" i="4"/>
  <c r="C2018" i="4"/>
  <c r="C119" i="4"/>
  <c r="C1829" i="4"/>
  <c r="C2012" i="4"/>
  <c r="C84" i="4"/>
  <c r="C69" i="4"/>
  <c r="C106" i="4"/>
  <c r="C518" i="4"/>
  <c r="C70" i="4"/>
  <c r="C67" i="4"/>
  <c r="C788" i="4"/>
  <c r="C1000" i="4"/>
  <c r="C1088" i="4"/>
  <c r="C887" i="4"/>
  <c r="C1056" i="4"/>
  <c r="C1030" i="4"/>
  <c r="C1204" i="4"/>
  <c r="C957" i="4"/>
  <c r="C1187" i="4"/>
  <c r="C1177" i="4"/>
  <c r="C1297" i="4"/>
  <c r="C852" i="4"/>
  <c r="C962" i="4"/>
  <c r="C902" i="4"/>
  <c r="C807" i="4"/>
  <c r="C828" i="4"/>
  <c r="C855" i="4"/>
  <c r="C1611" i="4"/>
  <c r="C1683" i="4"/>
  <c r="C1644" i="4"/>
  <c r="C1565" i="4"/>
  <c r="C1216" i="4"/>
  <c r="C109" i="4"/>
  <c r="C1043" i="4"/>
  <c r="C1003" i="4"/>
  <c r="C1195" i="4"/>
  <c r="C1995" i="4"/>
  <c r="C1126" i="4"/>
  <c r="C188" i="4"/>
  <c r="C2016" i="4"/>
  <c r="C65" i="4"/>
  <c r="C231" i="4"/>
  <c r="C473" i="4"/>
  <c r="C472" i="4"/>
  <c r="C430" i="4"/>
  <c r="C371" i="4"/>
  <c r="C361" i="4"/>
  <c r="C488" i="4"/>
  <c r="C399" i="4"/>
  <c r="C1584" i="4"/>
  <c r="C1072" i="4"/>
  <c r="C1258" i="4"/>
  <c r="C1121" i="4"/>
  <c r="C1160" i="4"/>
  <c r="C1096" i="4"/>
  <c r="C972" i="4"/>
  <c r="C904" i="4"/>
  <c r="C747" i="4"/>
  <c r="C830" i="4"/>
  <c r="C859" i="4"/>
  <c r="C930" i="4"/>
  <c r="C536" i="4"/>
  <c r="C917" i="4"/>
  <c r="C956" i="4"/>
  <c r="C90" i="4"/>
  <c r="C143" i="4"/>
  <c r="C85" i="4"/>
  <c r="C465" i="4"/>
  <c r="C134" i="4"/>
  <c r="C499" i="4"/>
  <c r="C345" i="4"/>
  <c r="C226" i="4"/>
  <c r="C176" i="4"/>
  <c r="C1312" i="4"/>
  <c r="C729" i="4"/>
  <c r="C808" i="4"/>
  <c r="C1635" i="4"/>
  <c r="C1309" i="4"/>
  <c r="C1546" i="4"/>
  <c r="C1569" i="4"/>
  <c r="C1217" i="4"/>
  <c r="C1310" i="4"/>
  <c r="C1402" i="4"/>
  <c r="C1322" i="4"/>
  <c r="C1026" i="4"/>
  <c r="C126" i="4"/>
  <c r="C1776" i="4"/>
  <c r="C1715" i="4"/>
  <c r="C1761" i="4"/>
  <c r="C1605" i="4"/>
  <c r="C1704" i="4"/>
  <c r="C1680" i="4"/>
  <c r="C1618" i="4"/>
  <c r="C461" i="4"/>
  <c r="C491" i="4"/>
  <c r="C540" i="4"/>
  <c r="C454" i="4"/>
  <c r="C463" i="4"/>
  <c r="C503" i="4"/>
  <c r="C333" i="4"/>
  <c r="C1830" i="4"/>
  <c r="C1371" i="4"/>
  <c r="C1735" i="4"/>
  <c r="C1621" i="4"/>
  <c r="C911" i="4"/>
  <c r="C869" i="4"/>
  <c r="C998" i="4"/>
  <c r="C867" i="4"/>
  <c r="C733" i="4"/>
  <c r="C909" i="4"/>
  <c r="C1051" i="4"/>
  <c r="C1227" i="4"/>
  <c r="C1238" i="4"/>
  <c r="C1581" i="4"/>
  <c r="C1503" i="4"/>
  <c r="C1690" i="4"/>
  <c r="C1149" i="4"/>
  <c r="C1424" i="4"/>
  <c r="C1280" i="4"/>
  <c r="C1220" i="4"/>
  <c r="C1288" i="4"/>
  <c r="C1264" i="4"/>
  <c r="C1399" i="4"/>
  <c r="C597" i="4"/>
  <c r="C994" i="4"/>
  <c r="C1085" i="4"/>
  <c r="C765" i="4"/>
  <c r="C1969" i="4"/>
  <c r="C1962" i="4"/>
  <c r="C7" i="4"/>
  <c r="C1961" i="4"/>
  <c r="C36" i="4"/>
  <c r="C299" i="4"/>
  <c r="C354" i="4"/>
  <c r="C306" i="4"/>
  <c r="C334" i="4"/>
  <c r="C1283" i="4"/>
  <c r="C1087" i="4"/>
  <c r="C1146" i="4"/>
  <c r="C942" i="4"/>
  <c r="C474" i="4"/>
  <c r="C33" i="4"/>
  <c r="C25" i="4"/>
  <c r="C18" i="4"/>
  <c r="C116" i="4"/>
  <c r="C195" i="4"/>
  <c r="C289" i="4"/>
  <c r="C28" i="4"/>
  <c r="C451" i="4"/>
  <c r="C567" i="4"/>
  <c r="C358" i="4"/>
  <c r="C370" i="4"/>
  <c r="C466" i="4"/>
  <c r="C403" i="4"/>
  <c r="C470" i="4"/>
  <c r="C432" i="4"/>
  <c r="C312" i="4"/>
  <c r="C60" i="4"/>
  <c r="C663" i="4"/>
  <c r="C1379" i="4"/>
  <c r="C1661" i="4"/>
  <c r="C1460" i="4"/>
  <c r="C1362" i="4"/>
  <c r="C1601" i="4"/>
  <c r="C1524" i="4"/>
  <c r="C1533" i="4"/>
  <c r="C1548" i="4"/>
  <c r="C554" i="4"/>
  <c r="C89" i="4"/>
  <c r="C1575" i="4"/>
  <c r="C1250" i="4"/>
  <c r="C1168" i="4"/>
  <c r="C1631" i="4"/>
  <c r="C1423" i="4"/>
  <c r="C1542" i="4"/>
  <c r="C1386" i="4"/>
  <c r="C1050" i="4"/>
  <c r="C1427" i="4"/>
  <c r="C1202" i="4"/>
  <c r="C1296" i="4"/>
  <c r="C1539" i="4"/>
  <c r="C1053" i="4"/>
  <c r="C1395" i="4"/>
  <c r="C1377" i="4"/>
  <c r="C1243" i="4"/>
  <c r="C1116" i="4"/>
  <c r="C951" i="4"/>
  <c r="C1673" i="4"/>
  <c r="C1743" i="4"/>
  <c r="C117" i="4"/>
  <c r="C440" i="4"/>
  <c r="C380" i="4"/>
  <c r="C218" i="4"/>
  <c r="C122" i="4"/>
  <c r="C1176" i="4"/>
  <c r="C1252" i="4"/>
  <c r="C1554" i="4"/>
  <c r="C1009" i="4"/>
  <c r="C1634" i="4"/>
  <c r="C385" i="4"/>
  <c r="C174" i="4"/>
  <c r="C255" i="4"/>
  <c r="C238" i="4"/>
  <c r="C213" i="4"/>
  <c r="C247" i="4"/>
  <c r="C1265" i="4"/>
  <c r="C1203" i="4"/>
  <c r="C1150" i="4"/>
  <c r="C1247" i="4"/>
  <c r="C1024" i="4"/>
  <c r="C924" i="4"/>
  <c r="C1939" i="4"/>
  <c r="C1935" i="4"/>
  <c r="C1944" i="4"/>
  <c r="C27" i="4"/>
  <c r="C10" i="4"/>
  <c r="C77" i="4"/>
  <c r="C437" i="4"/>
  <c r="C2023" i="4"/>
  <c r="C493" i="4"/>
  <c r="C34" i="4"/>
  <c r="C664" i="4"/>
  <c r="C428" i="4"/>
  <c r="C475" i="4"/>
  <c r="C314" i="4"/>
  <c r="C343" i="4"/>
  <c r="C659" i="4"/>
  <c r="C398" i="4"/>
  <c r="C1313" i="4"/>
  <c r="C1707" i="4"/>
  <c r="C1633" i="4"/>
  <c r="C1696" i="4"/>
  <c r="C1512" i="4"/>
  <c r="C1651" i="4"/>
  <c r="C1780" i="4"/>
  <c r="C1848" i="4"/>
  <c r="C1876" i="4"/>
  <c r="C605" i="4"/>
  <c r="C559" i="4"/>
  <c r="C546" i="4"/>
  <c r="C601" i="4"/>
  <c r="C495" i="4"/>
  <c r="C531" i="4"/>
  <c r="C66" i="4"/>
  <c r="C75" i="4"/>
  <c r="C115" i="4"/>
  <c r="C57" i="4"/>
  <c r="C9" i="4"/>
  <c r="C2017" i="4"/>
  <c r="C825" i="4"/>
  <c r="C916" i="4"/>
  <c r="C1422" i="4"/>
  <c r="C1609" i="4"/>
  <c r="C1530" i="4"/>
  <c r="C1853" i="4"/>
  <c r="C1602" i="4"/>
  <c r="C1484" i="4"/>
  <c r="C284" i="4"/>
  <c r="C229" i="4"/>
  <c r="C161" i="4"/>
  <c r="C353" i="4"/>
  <c r="C414" i="4"/>
  <c r="C244" i="4"/>
  <c r="C364" i="4"/>
  <c r="C422" i="4"/>
  <c r="C359" i="4"/>
  <c r="C1065" i="4"/>
  <c r="C1179" i="4"/>
  <c r="C1140" i="4"/>
  <c r="C921" i="4"/>
  <c r="C267" i="4"/>
  <c r="C178" i="4"/>
  <c r="C322" i="4"/>
  <c r="C167" i="4"/>
  <c r="C187" i="4"/>
  <c r="C326" i="4"/>
  <c r="C1734" i="4"/>
  <c r="C1681" i="4"/>
  <c r="C1623" i="4"/>
  <c r="C1782" i="4"/>
  <c r="C182" i="4"/>
  <c r="C269" i="4"/>
  <c r="C159" i="4"/>
  <c r="C281" i="4"/>
  <c r="C534" i="4"/>
  <c r="C1572" i="4"/>
  <c r="C687" i="4"/>
  <c r="C139" i="4"/>
  <c r="C1428" i="4"/>
  <c r="C1698" i="4"/>
  <c r="C1741" i="4"/>
  <c r="C1624" i="4"/>
  <c r="C1948" i="4"/>
  <c r="C1934" i="4"/>
  <c r="C1938" i="4"/>
  <c r="C1129" i="4"/>
  <c r="C837" i="4"/>
  <c r="C1485" i="4"/>
  <c r="C1627" i="4"/>
  <c r="C919" i="4"/>
  <c r="C897" i="4"/>
  <c r="C952" i="4"/>
  <c r="C832" i="4"/>
  <c r="C864" i="4"/>
  <c r="C782" i="4"/>
  <c r="C564" i="4"/>
  <c r="C520" i="4"/>
  <c r="C1228" i="4"/>
  <c r="C1173" i="4"/>
  <c r="C1639" i="4"/>
  <c r="C1294" i="4"/>
  <c r="C248" i="4"/>
  <c r="C718" i="4"/>
  <c r="C11" i="4"/>
  <c r="C93" i="4"/>
  <c r="C81" i="4"/>
  <c r="C83" i="4"/>
  <c r="C419" i="4"/>
  <c r="C731" i="4"/>
  <c r="C319" i="4"/>
  <c r="C638" i="4"/>
  <c r="C589" i="4"/>
  <c r="C634" i="4"/>
  <c r="C827" i="4"/>
  <c r="C1833" i="4"/>
  <c r="C556" i="4"/>
  <c r="C571" i="4"/>
  <c r="C600" i="4"/>
  <c r="C776" i="4"/>
  <c r="C1778" i="4"/>
  <c r="C1791" i="4"/>
  <c r="C1804" i="4"/>
  <c r="C1800" i="4"/>
  <c r="C1219" i="4"/>
  <c r="C1020" i="4"/>
  <c r="C468" i="4"/>
  <c r="C1136" i="4"/>
  <c r="C1005" i="4"/>
  <c r="C1231" i="4"/>
  <c r="C1262" i="4"/>
  <c r="C1153" i="4"/>
  <c r="C656" i="4"/>
  <c r="C311" i="4"/>
  <c r="C809" i="4"/>
  <c r="C627" i="4"/>
  <c r="C519" i="4"/>
  <c r="C409" i="4"/>
  <c r="C695" i="4"/>
  <c r="C971" i="4"/>
  <c r="C570" i="4"/>
  <c r="C208" i="4"/>
  <c r="C581" i="4"/>
  <c r="C114" i="4"/>
  <c r="C82" i="4"/>
  <c r="C58" i="4"/>
  <c r="C328" i="4"/>
  <c r="C1510" i="4"/>
  <c r="C1343" i="4"/>
  <c r="C1256" i="4"/>
  <c r="C185" i="4"/>
  <c r="C363" i="4"/>
  <c r="C985" i="4"/>
  <c r="C736" i="4"/>
  <c r="C572" i="4"/>
  <c r="C1350" i="4"/>
  <c r="C1289" i="4"/>
  <c r="C1420" i="4"/>
  <c r="C1348" i="4"/>
  <c r="C1347" i="4"/>
  <c r="C1765" i="4"/>
  <c r="C1907" i="4"/>
  <c r="C486" i="4"/>
  <c r="C521" i="4"/>
  <c r="C369" i="4"/>
  <c r="C417" i="4"/>
  <c r="C1516" i="4"/>
  <c r="C1709" i="4"/>
  <c r="C1432" i="4"/>
  <c r="C1678" i="4"/>
  <c r="C1108" i="4"/>
  <c r="C1022" i="4"/>
  <c r="C992" i="4"/>
  <c r="C874" i="4"/>
  <c r="C552" i="4"/>
  <c r="C790" i="4"/>
  <c r="C1183" i="4"/>
  <c r="C778" i="4"/>
  <c r="C798" i="4"/>
  <c r="C787" i="4"/>
  <c r="C1025" i="4"/>
  <c r="C1994" i="4"/>
  <c r="C110" i="4"/>
  <c r="C111" i="4"/>
  <c r="C102" i="4"/>
  <c r="C94" i="4"/>
  <c r="C129" i="4"/>
  <c r="C338" i="4"/>
  <c r="C1418" i="4"/>
  <c r="C1535" i="4"/>
  <c r="C1592" i="4"/>
  <c r="C698" i="4"/>
  <c r="C823" i="4"/>
  <c r="C735" i="4"/>
  <c r="C1156" i="4"/>
  <c r="C929" i="4"/>
  <c r="C500" i="4"/>
  <c r="C337" i="4"/>
  <c r="C276" i="4"/>
  <c r="C1478" i="4"/>
  <c r="C1655" i="4"/>
  <c r="C1081" i="4"/>
  <c r="C1222" i="4"/>
  <c r="C1649" i="4"/>
  <c r="C1281" i="4"/>
  <c r="C822" i="4"/>
  <c r="C1481" i="4"/>
  <c r="C1658" i="4"/>
  <c r="C1502" i="4"/>
  <c r="C693" i="4"/>
  <c r="C625" i="4"/>
  <c r="C624" i="4"/>
  <c r="C772" i="4"/>
  <c r="C623" i="4"/>
  <c r="C724" i="4"/>
  <c r="C445" i="4"/>
  <c r="C622" i="4"/>
  <c r="C450" i="4"/>
  <c r="C279" i="4"/>
  <c r="C1563" i="4"/>
  <c r="C1694" i="4"/>
  <c r="C1467" i="4"/>
  <c r="C1100" i="4"/>
  <c r="C977" i="4"/>
  <c r="C937" i="4"/>
  <c r="C1578" i="4"/>
  <c r="C993" i="4"/>
  <c r="C1457" i="4"/>
  <c r="C1131" i="4"/>
  <c r="C844" i="4"/>
  <c r="C865" i="4"/>
  <c r="C803" i="4"/>
  <c r="C1560" i="4"/>
  <c r="C1550" i="4"/>
  <c r="C1685" i="4"/>
  <c r="C1374" i="4"/>
  <c r="C906" i="4"/>
  <c r="C1463" i="4"/>
  <c r="C1526" i="4"/>
  <c r="C1452" i="4"/>
  <c r="C576" i="4"/>
  <c r="C373" i="4"/>
  <c r="C249" i="4"/>
  <c r="C530" i="4"/>
  <c r="C742" i="4"/>
  <c r="C1688" i="4"/>
  <c r="C1718" i="4"/>
  <c r="C1230" i="4"/>
  <c r="C1574" i="4"/>
  <c r="C1543" i="4"/>
  <c r="C1561" i="4"/>
  <c r="C1320" i="4"/>
  <c r="C1406" i="4"/>
  <c r="C821" i="4"/>
  <c r="C585" i="4"/>
  <c r="C346" i="4"/>
  <c r="C1904" i="4"/>
  <c r="C1495" i="4"/>
  <c r="C1914" i="4"/>
  <c r="C1900" i="4"/>
  <c r="C1889" i="4"/>
  <c r="C1883" i="4"/>
  <c r="C1076" i="4"/>
  <c r="C1527" i="4"/>
  <c r="C1442" i="4"/>
  <c r="C1818" i="4"/>
  <c r="C1856" i="4"/>
  <c r="C1197" i="4"/>
  <c r="C775" i="4"/>
  <c r="C692" i="4"/>
  <c r="C350" i="4"/>
  <c r="C1936" i="4"/>
  <c r="C1951" i="4"/>
  <c r="C235" i="4"/>
  <c r="C307" i="4"/>
  <c r="C342" i="4"/>
  <c r="C577" i="4"/>
  <c r="C169" i="4"/>
  <c r="C908" i="4"/>
  <c r="C387" i="4"/>
  <c r="C882" i="4"/>
  <c r="C895" i="4"/>
  <c r="C636" i="4"/>
  <c r="C927" i="4"/>
  <c r="C922" i="4"/>
  <c r="C767" i="4"/>
  <c r="C701" i="4"/>
  <c r="C682" i="4"/>
  <c r="C637" i="4"/>
  <c r="C529" i="4"/>
  <c r="C1135" i="4"/>
  <c r="C575" i="4"/>
  <c r="C1090" i="4"/>
  <c r="C1105" i="4"/>
  <c r="C411" i="4"/>
  <c r="C838" i="4"/>
  <c r="C516" i="4"/>
  <c r="C630" i="4"/>
  <c r="C797" i="4"/>
  <c r="C604" i="4"/>
  <c r="C588" i="4"/>
  <c r="C1329" i="4"/>
  <c r="C763" i="4"/>
  <c r="C1277" i="4"/>
  <c r="C1145" i="4"/>
  <c r="C1257" i="4"/>
  <c r="C1198" i="4"/>
  <c r="C1193" i="4"/>
  <c r="C1211" i="4"/>
  <c r="C1568" i="4"/>
  <c r="C1067" i="4"/>
  <c r="C1528" i="4"/>
  <c r="C755" i="4"/>
  <c r="C1863" i="4"/>
  <c r="C1625" i="4"/>
  <c r="C1650" i="4"/>
  <c r="C1721" i="4"/>
  <c r="C1784" i="4"/>
  <c r="C1834" i="4"/>
  <c r="C1666" i="4"/>
  <c r="C1576" i="4"/>
  <c r="C1559" i="4"/>
  <c r="C1638" i="4"/>
  <c r="C1695" i="4"/>
  <c r="C1614" i="4"/>
  <c r="C376" i="4"/>
  <c r="C72" i="4"/>
  <c r="C320" i="4"/>
  <c r="C668" i="4"/>
  <c r="C1919" i="4"/>
  <c r="C1357" i="4"/>
  <c r="C1922" i="4"/>
  <c r="C1966" i="4"/>
  <c r="C1954" i="4"/>
  <c r="C1976" i="4"/>
  <c r="C112" i="4"/>
  <c r="C1007" i="4"/>
  <c r="C945" i="4"/>
  <c r="C901" i="4"/>
  <c r="C898" i="4"/>
  <c r="C966" i="4"/>
  <c r="C856" i="4"/>
  <c r="C712" i="4"/>
  <c r="C1857" i="4"/>
  <c r="C1874" i="4"/>
  <c r="C1888" i="4"/>
  <c r="C1242" i="4"/>
  <c r="C1019" i="4"/>
  <c r="C891" i="4"/>
  <c r="C574" i="4"/>
  <c r="C578" i="4"/>
  <c r="C439" i="4"/>
  <c r="C978" i="4"/>
  <c r="C1736" i="4"/>
  <c r="C1713" i="4"/>
  <c r="C1682" i="4"/>
  <c r="C1669" i="4"/>
  <c r="C1740" i="4"/>
  <c r="C1787" i="4"/>
  <c r="C1538" i="4"/>
  <c r="C1120" i="4"/>
  <c r="C1439" i="4"/>
  <c r="C1541" i="4"/>
  <c r="C1361" i="4"/>
  <c r="C1474" i="4"/>
  <c r="C1209" i="4"/>
  <c r="C1307" i="4"/>
  <c r="C1068" i="4"/>
  <c r="C1438" i="4"/>
  <c r="C1351" i="4"/>
  <c r="C1979" i="4"/>
  <c r="C1970" i="4"/>
  <c r="C1975" i="4"/>
  <c r="C1963" i="4"/>
  <c r="C194" i="4"/>
  <c r="C680" i="4"/>
  <c r="C1518" i="4"/>
  <c r="C1547" i="4"/>
  <c r="C452" i="4"/>
  <c r="C446" i="4"/>
  <c r="C606" i="4"/>
  <c r="C1144" i="4"/>
  <c r="C1619" i="4"/>
  <c r="C1684" i="4"/>
  <c r="C1730" i="4"/>
  <c r="C1577" i="4"/>
  <c r="C1691" i="4"/>
  <c r="C1786" i="4"/>
  <c r="C1842" i="4"/>
  <c r="C1278" i="4"/>
  <c r="C1032" i="4"/>
  <c r="C1927" i="4"/>
  <c r="C1745" i="4"/>
  <c r="C1755" i="4"/>
  <c r="C1810" i="4"/>
  <c r="C1513" i="4"/>
  <c r="C1596" i="4"/>
  <c r="C1451" i="4"/>
  <c r="C1384" i="4"/>
  <c r="C1620" i="4"/>
  <c r="C1321" i="4"/>
  <c r="C1699" i="4"/>
  <c r="C652" i="4"/>
  <c r="C2006" i="4"/>
  <c r="C599" i="4"/>
  <c r="C615" i="4"/>
  <c r="C850" i="4"/>
  <c r="C429" i="4"/>
  <c r="C120" i="4"/>
  <c r="C268" i="4"/>
  <c r="C86" i="4"/>
  <c r="C220" i="4"/>
  <c r="C171" i="4"/>
  <c r="C203" i="4"/>
  <c r="C1259" i="4"/>
  <c r="C1398" i="4"/>
  <c r="C104" i="4"/>
  <c r="C22" i="4"/>
  <c r="C1199" i="4"/>
  <c r="C1497" i="4"/>
  <c r="C2004" i="4"/>
  <c r="C32" i="4"/>
  <c r="C1080" i="4"/>
  <c r="C886" i="4"/>
  <c r="C764" i="4"/>
  <c r="C804" i="4"/>
  <c r="C840" i="4"/>
  <c r="C1058" i="4"/>
  <c r="C1301" i="4"/>
  <c r="C1719" i="4"/>
  <c r="C1355" i="4"/>
  <c r="C1158" i="4"/>
  <c r="C1864" i="4"/>
  <c r="C1326" i="4"/>
  <c r="C1458" i="4"/>
  <c r="C1122" i="4"/>
  <c r="C1303" i="4"/>
  <c r="C1161" i="4"/>
  <c r="C1249" i="4"/>
  <c r="C1344" i="4"/>
  <c r="C1229" i="4"/>
  <c r="C1412" i="4"/>
  <c r="C1378" i="4"/>
  <c r="C1376" i="4"/>
  <c r="C1267" i="4"/>
  <c r="C158" i="4"/>
  <c r="C1124" i="4"/>
  <c r="C151" i="4"/>
  <c r="C142" i="4"/>
  <c r="C2019" i="4"/>
  <c r="C2015" i="4"/>
  <c r="C1967" i="4"/>
  <c r="C2009" i="4"/>
  <c r="C1949" i="4"/>
  <c r="C619" i="4"/>
  <c r="C542" i="4"/>
  <c r="C602" i="4"/>
  <c r="C679" i="4"/>
  <c r="C569" i="4"/>
  <c r="C511" i="4"/>
  <c r="C13" i="4"/>
  <c r="C900" i="4"/>
  <c r="C423" i="4"/>
  <c r="C2029" i="4"/>
  <c r="C709" i="4"/>
  <c r="C631" i="4"/>
  <c r="C207" i="4"/>
  <c r="C703" i="4"/>
  <c r="C405" i="4"/>
  <c r="C685" i="4"/>
  <c r="C539" i="4"/>
  <c r="C1598" i="4"/>
  <c r="C1501" i="4"/>
  <c r="C621" i="4"/>
  <c r="C156" i="4"/>
  <c r="C257" i="4"/>
  <c r="C199" i="4"/>
  <c r="C173" i="4"/>
  <c r="C144" i="4"/>
  <c r="C355" i="4"/>
  <c r="C130" i="4"/>
  <c r="C100" i="4"/>
  <c r="C179" i="4"/>
  <c r="C274" i="4"/>
  <c r="C457" i="4"/>
  <c r="C59" i="4"/>
  <c r="C1115" i="4"/>
  <c r="C1110" i="4"/>
  <c r="C773" i="4"/>
  <c r="C758" i="4"/>
  <c r="C690" i="4"/>
  <c r="C860" i="4"/>
  <c r="C1181" i="4"/>
  <c r="C52" i="4"/>
  <c r="C20" i="4"/>
  <c r="C92" i="4"/>
  <c r="C302" i="4"/>
  <c r="C55" i="4"/>
  <c r="C1825" i="4"/>
  <c r="C1603" i="4"/>
  <c r="C1840" i="4"/>
  <c r="C1821" i="4"/>
  <c r="C1656" i="4"/>
  <c r="C1753" i="4"/>
  <c r="C948" i="4"/>
  <c r="C1184" i="4"/>
  <c r="C1109" i="4"/>
  <c r="C1241" i="4"/>
  <c r="C1155" i="4"/>
  <c r="C1094" i="4"/>
  <c r="C453" i="4"/>
  <c r="C1008" i="4"/>
  <c r="C938" i="4"/>
  <c r="C141" i="4"/>
  <c r="C193" i="4"/>
  <c r="C118" i="4"/>
  <c r="C168" i="4"/>
  <c r="C298" i="4"/>
  <c r="C1556" i="4"/>
  <c r="C1593" i="4"/>
  <c r="C1522" i="4"/>
  <c r="C1536" i="4"/>
  <c r="C1552" i="4"/>
  <c r="C1443" i="4"/>
  <c r="C1300" i="4"/>
  <c r="C1132" i="4"/>
  <c r="C862" i="4"/>
  <c r="C1437" i="4"/>
  <c r="C1486" i="4"/>
  <c r="C368" i="4"/>
  <c r="C1797" i="4"/>
  <c r="C1260" i="4"/>
  <c r="C1643" i="4"/>
  <c r="C1532" i="4"/>
  <c r="C1697" i="4"/>
  <c r="C1731" i="4"/>
  <c r="C1790" i="4"/>
  <c r="C1777" i="4"/>
  <c r="C1648" i="4"/>
  <c r="C1490" i="4"/>
  <c r="C1668" i="4"/>
  <c r="C1448" i="4"/>
  <c r="C1752" i="4"/>
  <c r="C1748" i="4"/>
  <c r="C1617" i="4"/>
  <c r="C1610" i="4"/>
  <c r="C1226" i="4"/>
  <c r="C829" i="4"/>
  <c r="C786" i="4"/>
  <c r="C549" i="4"/>
  <c r="C558" i="4"/>
  <c r="C1212" i="4"/>
  <c r="C1567" i="4"/>
  <c r="C1188" i="4"/>
  <c r="C1838" i="4"/>
  <c r="C1817" i="4"/>
  <c r="C1671" i="4"/>
  <c r="C331" i="4"/>
  <c r="C344" i="4"/>
  <c r="C252" i="4"/>
  <c r="C372" i="4"/>
  <c r="C1416" i="4"/>
  <c r="C1665" i="4"/>
  <c r="C1693" i="4"/>
  <c r="C1480" i="4"/>
  <c r="C662" i="4"/>
  <c r="C851" i="4"/>
  <c r="C932" i="4"/>
  <c r="C1045" i="4"/>
  <c r="C880" i="4"/>
  <c r="C341" i="4"/>
  <c r="C407" i="4"/>
  <c r="C1299" i="4"/>
  <c r="C1048" i="4"/>
  <c r="C1897" i="4"/>
  <c r="C1896" i="4"/>
  <c r="C1404" i="4"/>
  <c r="C762" i="4"/>
  <c r="C728" i="4"/>
  <c r="C753" i="4"/>
  <c r="C688" i="4"/>
  <c r="C694" i="4"/>
  <c r="C1014" i="4"/>
  <c r="C1293" i="4"/>
  <c r="C1472" i="4"/>
  <c r="C1381" i="4"/>
  <c r="C1456" i="4"/>
  <c r="C1686" i="4"/>
  <c r="C1483" i="4"/>
  <c r="C1630" i="4"/>
  <c r="C1425" i="4"/>
  <c r="C1436" i="4"/>
  <c r="C1385" i="4"/>
  <c r="C1353" i="4"/>
  <c r="C1676" i="4"/>
  <c r="C1746" i="4"/>
  <c r="C1799" i="4"/>
  <c r="C1953" i="4"/>
  <c r="C2027" i="4"/>
  <c r="C1988" i="4"/>
  <c r="C1947" i="4"/>
  <c r="C460" i="4"/>
  <c r="C292" i="4"/>
  <c r="C137" i="4"/>
  <c r="C573" i="4"/>
  <c r="C131" i="4"/>
  <c r="C108" i="4"/>
  <c r="C1089" i="4"/>
  <c r="C1317" i="4"/>
  <c r="C1366" i="4"/>
  <c r="C1505" i="4"/>
  <c r="C1027" i="4"/>
  <c r="C6" i="4"/>
  <c r="C39" i="4"/>
  <c r="C934" i="4"/>
  <c r="C748" i="4"/>
  <c r="C673" i="4"/>
  <c r="C890" i="4"/>
  <c r="C699" i="4"/>
  <c r="C535" i="4"/>
  <c r="C833" i="4"/>
  <c r="C339" i="4"/>
  <c r="C340" i="4"/>
  <c r="C644" i="4"/>
  <c r="C595" i="4"/>
  <c r="C1977" i="4"/>
  <c r="C1965" i="4"/>
  <c r="C1983" i="4"/>
  <c r="C1959" i="4"/>
  <c r="C2000" i="4"/>
  <c r="C1974" i="4"/>
  <c r="C502" i="4"/>
  <c r="C127" i="4"/>
  <c r="C892" i="4"/>
  <c r="C147" i="4"/>
  <c r="C352" i="4"/>
  <c r="C43" i="4"/>
  <c r="C1236" i="4"/>
  <c r="C1035" i="4"/>
  <c r="C757" i="4"/>
  <c r="C1097" i="4"/>
  <c r="C1162" i="4"/>
  <c r="C190" i="4"/>
  <c r="C397" i="4"/>
  <c r="C263" i="4"/>
  <c r="C308" i="4"/>
  <c r="C947" i="4"/>
  <c r="C721" i="4"/>
  <c r="C1928" i="4"/>
  <c r="C427" i="4"/>
  <c r="C1915" i="4"/>
  <c r="C1879" i="4"/>
  <c r="C1910" i="4"/>
  <c r="C1906" i="4"/>
  <c r="C1903" i="4"/>
  <c r="C587" i="4"/>
  <c r="C396" i="4"/>
  <c r="C806" i="4"/>
  <c r="C702" i="4"/>
  <c r="C722" i="4"/>
  <c r="C780" i="4"/>
  <c r="C795" i="4"/>
  <c r="C726" i="4"/>
  <c r="C801" i="4"/>
  <c r="C553" i="4"/>
  <c r="C777" i="4"/>
  <c r="C497" i="4"/>
  <c r="C958" i="4"/>
  <c r="C967" i="4"/>
  <c r="C1083" i="4"/>
  <c r="C950" i="4"/>
  <c r="C907" i="4"/>
  <c r="C1282" i="4"/>
  <c r="C1013" i="4"/>
  <c r="C899" i="4"/>
  <c r="C596" i="4"/>
  <c r="C528" i="4"/>
  <c r="C335" i="4"/>
  <c r="C561" i="4"/>
  <c r="C162" i="4"/>
  <c r="C1040" i="4"/>
  <c r="C875" i="4"/>
  <c r="C1266" i="4"/>
  <c r="C1021" i="4"/>
  <c r="C1034" i="4"/>
  <c r="C676" i="4"/>
  <c r="C745" i="4"/>
  <c r="C618" i="4"/>
  <c r="C99" i="4"/>
  <c r="C824" i="4"/>
  <c r="C1349" i="4"/>
  <c r="C222" i="4"/>
  <c r="C651" i="4"/>
  <c r="C166" i="4"/>
  <c r="C1514" i="4"/>
  <c r="C1064" i="4"/>
  <c r="C781" i="4"/>
  <c r="C1716" i="4"/>
  <c r="C696" i="4"/>
  <c r="C674" i="4"/>
  <c r="C590" i="4"/>
  <c r="C730" i="4"/>
  <c r="C1664" i="4"/>
  <c r="C1519" i="4"/>
  <c r="C1725" i="4"/>
  <c r="C1616" i="4"/>
  <c r="C1316" i="4"/>
  <c r="C1475" i="4"/>
  <c r="C1154" i="4"/>
  <c r="C1608" i="4"/>
  <c r="C813" i="4"/>
  <c r="C657" i="4"/>
  <c r="C550" i="4"/>
  <c r="C834" i="4"/>
  <c r="C1811" i="4"/>
  <c r="C955" i="4"/>
  <c r="C1118" i="4"/>
  <c r="C196" i="4"/>
  <c r="C431" i="4"/>
  <c r="C321" i="4"/>
  <c r="C819" i="4"/>
  <c r="C926" i="4"/>
  <c r="C791" i="4"/>
  <c r="C1112" i="4"/>
  <c r="C666" i="4"/>
  <c r="C944" i="4"/>
  <c r="C847" i="4"/>
  <c r="C1207" i="4"/>
  <c r="C1253" i="4"/>
  <c r="C1165" i="4"/>
  <c r="C1494" i="4"/>
  <c r="C1405" i="4"/>
  <c r="C1103" i="4"/>
  <c r="C1254" i="4"/>
  <c r="C1185" i="4"/>
  <c r="C124" i="4"/>
  <c r="C1284" i="4"/>
  <c r="C1127" i="4"/>
  <c r="C996" i="4"/>
  <c r="C383" i="4"/>
  <c r="C1772" i="4"/>
  <c r="C883" i="4"/>
  <c r="C1489" i="4"/>
  <c r="C1142" i="4"/>
  <c r="C771" i="4"/>
  <c r="C1113" i="4"/>
  <c r="C295" i="4"/>
  <c r="C309" i="4"/>
  <c r="C296" i="4"/>
  <c r="C301" i="4"/>
  <c r="C471" i="4"/>
  <c r="C146" i="4"/>
  <c r="C95" i="4"/>
  <c r="C103" i="4"/>
  <c r="C160" i="4"/>
  <c r="C87" i="4"/>
  <c r="C1272" i="4"/>
  <c r="C670" i="4"/>
  <c r="C1071" i="4"/>
  <c r="C1036" i="4"/>
  <c r="C1031" i="4"/>
  <c r="C989" i="4"/>
  <c r="C1075" i="4"/>
  <c r="C750" i="4"/>
  <c r="C849" i="4"/>
  <c r="C1095" i="4"/>
  <c r="C1531" i="4"/>
  <c r="C1028" i="4"/>
  <c r="C1373" i="4"/>
  <c r="C1091" i="4"/>
  <c r="C1196" i="4"/>
  <c r="C913" i="4"/>
  <c r="C14" i="4"/>
  <c r="C1175" i="4"/>
  <c r="C1001" i="4"/>
  <c r="C1311" i="4"/>
  <c r="C150" i="4"/>
  <c r="C233" i="4"/>
  <c r="C317" i="4"/>
  <c r="C626" i="4"/>
  <c r="C642" i="4"/>
  <c r="C394" i="4"/>
  <c r="C697" i="4"/>
  <c r="C1049" i="4"/>
  <c r="C400" i="4"/>
  <c r="C928" i="4"/>
  <c r="C863" i="4"/>
  <c r="C749" i="4"/>
  <c r="C1843" i="4"/>
  <c r="C492" i="4"/>
  <c r="C842" i="4"/>
  <c r="C1018" i="4"/>
  <c r="C356" i="4"/>
  <c r="C1933" i="4"/>
  <c r="C1557" i="4"/>
  <c r="C348" i="4"/>
  <c r="C2008" i="4"/>
  <c r="C1011" i="4"/>
  <c r="C1002" i="4"/>
  <c r="C984" i="4"/>
  <c r="C1015" i="4"/>
  <c r="C713" i="4"/>
  <c r="C876" i="4"/>
  <c r="C1726" i="4"/>
  <c r="C1482" i="4"/>
  <c r="C968" i="4"/>
  <c r="C740" i="4"/>
  <c r="C681" i="4"/>
  <c r="C665" i="4"/>
  <c r="C868" i="4"/>
  <c r="C1261" i="4"/>
  <c r="C964" i="4"/>
  <c r="C1723" i="4"/>
  <c r="C1372" i="4"/>
  <c r="C197" i="4"/>
  <c r="C433" i="4"/>
  <c r="C620" i="4"/>
  <c r="C1835" i="4"/>
  <c r="C323" i="4"/>
  <c r="C1783" i="4"/>
  <c r="C990" i="4"/>
  <c r="C1479" i="4"/>
  <c r="C811" i="4"/>
  <c r="C1148" i="4"/>
  <c r="C2011" i="4"/>
  <c r="C608" i="4"/>
  <c r="C1841" i="4"/>
  <c r="C1871" i="4"/>
  <c r="C1802" i="4"/>
  <c r="C1769" i="4"/>
  <c r="C1839" i="4"/>
  <c r="C826" i="4"/>
  <c r="C1151" i="4"/>
  <c r="C1540" i="4"/>
  <c r="C792" i="4"/>
  <c r="C614" i="4"/>
  <c r="C612" i="4"/>
  <c r="C635" i="4"/>
  <c r="C700" i="4"/>
  <c r="C172" i="4"/>
  <c r="C661" i="4"/>
  <c r="C1913" i="4"/>
  <c r="C976" i="4"/>
  <c r="C858" i="4"/>
  <c r="C650" i="4"/>
  <c r="C705" i="4"/>
  <c r="C1993" i="4"/>
  <c r="C61" i="4"/>
  <c r="C1981" i="4"/>
  <c r="C2022" i="4"/>
  <c r="C101" i="4"/>
  <c r="C280" i="4"/>
  <c r="C935" i="4"/>
  <c r="C905" i="4"/>
  <c r="C920" i="4"/>
  <c r="C410" i="4"/>
  <c r="C224" i="4"/>
  <c r="C802" i="4"/>
  <c r="C734" i="4"/>
  <c r="C717" i="4"/>
  <c r="C816" i="4"/>
  <c r="C459" i="4"/>
  <c r="C1717" i="4"/>
  <c r="C1727" i="4"/>
  <c r="C1706" i="4"/>
  <c r="C1360" i="4"/>
  <c r="C1042" i="4"/>
  <c r="C1104" i="4"/>
  <c r="C1558" i="4"/>
  <c r="C1659" i="4"/>
  <c r="C1318" i="4"/>
  <c r="C175" i="4"/>
  <c r="C148" i="4"/>
  <c r="C1952" i="4"/>
  <c r="C1239" i="4"/>
  <c r="C925" i="4"/>
  <c r="C1646" i="4"/>
  <c r="C1517" i="4"/>
  <c r="C1703" i="4"/>
  <c r="C1587" i="4"/>
  <c r="C1809" i="4"/>
  <c r="C1808" i="4"/>
  <c r="C1444" i="4"/>
  <c r="C1884" i="4"/>
  <c r="C1859" i="4"/>
  <c r="C1882" i="4"/>
  <c r="C1877" i="4"/>
  <c r="C1845" i="4"/>
  <c r="C1820" i="4"/>
  <c r="C1860" i="4"/>
  <c r="C1819" i="4"/>
  <c r="C1583" i="4"/>
  <c r="C1801" i="4"/>
  <c r="C1553" i="4"/>
  <c r="C715" i="4"/>
  <c r="C981" i="4"/>
  <c r="C1767" i="4"/>
  <c r="C1324" i="4"/>
  <c r="C47" i="4"/>
  <c r="C629" i="4"/>
  <c r="C1847" i="4"/>
  <c r="C1812" i="4"/>
  <c r="C1017" i="4"/>
  <c r="C1537" i="4"/>
  <c r="C1365" i="4"/>
  <c r="C1549" i="4"/>
  <c r="C1622" i="4"/>
  <c r="C1637" i="4"/>
  <c r="C1689" i="4"/>
  <c r="C1466" i="4"/>
  <c r="C1508" i="4"/>
  <c r="C1414" i="4"/>
  <c r="C941" i="4"/>
  <c r="C1446" i="4"/>
  <c r="C1337" i="4"/>
  <c r="C1314" i="4"/>
  <c r="C1504" i="4"/>
  <c r="C931" i="4"/>
  <c r="C1270" i="4"/>
  <c r="C532" i="4"/>
  <c r="C1102" i="4"/>
  <c r="C1894" i="4"/>
  <c r="C1885" i="4"/>
  <c r="C1895" i="4"/>
  <c r="C1898" i="4"/>
  <c r="C1892" i="4"/>
  <c r="C1901" i="4"/>
  <c r="C1194" i="4"/>
  <c r="C704" i="4"/>
  <c r="C551" i="4"/>
  <c r="C974" i="4"/>
  <c r="C391" i="4"/>
  <c r="C462" i="4"/>
  <c r="C219" i="4"/>
  <c r="C1555" i="4"/>
  <c r="C1551" i="4"/>
  <c r="C438" i="4"/>
  <c r="C1491" i="4"/>
  <c r="C1137" i="4"/>
  <c r="C538" i="4"/>
  <c r="C568" i="4"/>
  <c r="C1063" i="4"/>
  <c r="C872" i="4"/>
  <c r="C1757" i="4"/>
  <c r="C1677" i="4"/>
  <c r="C1520" i="4"/>
  <c r="C506" i="4"/>
  <c r="C379" i="4"/>
  <c r="C200" i="4"/>
  <c r="C232" i="4"/>
  <c r="C216" i="4"/>
  <c r="C1223" i="4"/>
  <c r="C2030" i="4"/>
  <c r="C132" i="4"/>
  <c r="C163" i="4"/>
  <c r="C145" i="4"/>
  <c r="C164" i="4"/>
  <c r="C965" i="4"/>
  <c r="C999" i="4"/>
  <c r="C960" i="4"/>
  <c r="C706" i="4"/>
  <c r="C710" i="4"/>
  <c r="C329" i="4"/>
  <c r="C270" i="4"/>
  <c r="C2014" i="4"/>
  <c r="C1798" i="4"/>
  <c r="C1887" i="4"/>
  <c r="C1858" i="4"/>
  <c r="C1873" i="4"/>
  <c r="C1771" i="4"/>
  <c r="C1663" i="4"/>
  <c r="C1450" i="4"/>
  <c r="C1814" i="4"/>
  <c r="C1607" i="4"/>
  <c r="C848" i="4"/>
  <c r="C761" i="4"/>
  <c r="C1201" i="4"/>
  <c r="C660" i="4"/>
  <c r="C943" i="4"/>
  <c r="C1380" i="4"/>
  <c r="C1368" i="4"/>
  <c r="C1653" i="4"/>
  <c r="C1573" i="4"/>
  <c r="C1826" i="4"/>
  <c r="C310" i="4"/>
  <c r="C318" i="4"/>
  <c r="C78" i="4"/>
  <c r="C245" i="4"/>
  <c r="C73" i="4"/>
  <c r="C723" i="4"/>
  <c r="C272" i="4"/>
  <c r="C1170" i="4"/>
  <c r="C1459" i="4"/>
  <c r="C835" i="4"/>
  <c r="C1338" i="4"/>
  <c r="C1331" i="4"/>
  <c r="C628" i="4"/>
  <c r="C1389" i="4"/>
  <c r="C1720" i="4"/>
  <c r="C1629" i="4"/>
  <c r="C1586" i="4"/>
  <c r="C1496" i="4"/>
  <c r="C128" i="4"/>
  <c r="C814" i="4"/>
  <c r="C794" i="4"/>
  <c r="C785" i="4"/>
  <c r="C490" i="4"/>
  <c r="C616" i="4"/>
  <c r="C1946" i="4"/>
  <c r="C1980" i="4"/>
  <c r="C1964" i="4"/>
  <c r="C31" i="4"/>
  <c r="C598" i="4"/>
  <c r="C671" i="4"/>
  <c r="C30" i="4"/>
  <c r="C1189" i="4"/>
  <c r="C1139" i="4"/>
  <c r="C877" i="4"/>
  <c r="C939" i="4"/>
  <c r="C915" i="4"/>
  <c r="C683" i="4"/>
  <c r="C523" i="4"/>
  <c r="C555" i="4"/>
  <c r="C774" i="4"/>
  <c r="C982" i="4"/>
  <c r="C544" i="4"/>
  <c r="C1130" i="4"/>
  <c r="C987" i="4"/>
  <c r="C416" i="4"/>
  <c r="C250" i="4"/>
  <c r="C467" i="4"/>
  <c r="C388" i="4"/>
  <c r="C315" i="4"/>
  <c r="C234" i="4"/>
  <c r="C1107" i="4"/>
  <c r="C212" i="4"/>
  <c r="C204" i="4"/>
  <c r="C1426" i="4"/>
  <c r="C1245" i="4"/>
  <c r="C1924" i="4"/>
  <c r="C1925" i="4"/>
  <c r="C1926" i="4"/>
  <c r="C1330" i="4"/>
  <c r="C770" i="4"/>
  <c r="C1657" i="4"/>
  <c r="C1580" i="4"/>
  <c r="C1763" i="4"/>
  <c r="C1421" i="4"/>
  <c r="C1998" i="4"/>
  <c r="C1815" i="4"/>
  <c r="C1867" i="4"/>
  <c r="C1836" i="4"/>
  <c r="C1180" i="4"/>
  <c r="C1382" i="4"/>
  <c r="C206" i="4"/>
  <c r="C189" i="4"/>
  <c r="C198" i="4"/>
  <c r="C177" i="4"/>
  <c r="C223" i="4"/>
  <c r="C1364" i="4"/>
  <c r="C1396" i="4"/>
  <c r="C386" i="4"/>
  <c r="C254" i="4"/>
  <c r="C243" i="4"/>
  <c r="C136" i="4"/>
  <c r="C152" i="4"/>
  <c r="C1033" i="4"/>
  <c r="C133" i="4"/>
  <c r="C434" i="4"/>
  <c r="C1865" i="4"/>
  <c r="C1705" i="4"/>
  <c r="C1837" i="4"/>
  <c r="C1493" i="4"/>
  <c r="C1828" i="4"/>
  <c r="C1852" i="4"/>
  <c r="C1766" i="4"/>
  <c r="C1744" i="4"/>
  <c r="C1770" i="4"/>
  <c r="C1875" i="4"/>
  <c r="C818" i="4"/>
  <c r="C443" i="4"/>
  <c r="C286" i="4"/>
  <c r="C384" i="4"/>
  <c r="C1571" i="4"/>
  <c r="C477" i="4"/>
  <c r="C484" i="4"/>
  <c r="C366" i="4"/>
  <c r="C425" i="4"/>
  <c r="C107" i="4"/>
  <c r="C265" i="4"/>
  <c r="C1722" i="4"/>
  <c r="C1515" i="4"/>
  <c r="C91" i="4"/>
  <c r="C37" i="4"/>
  <c r="C1134" i="4"/>
  <c r="C1367" i="4"/>
  <c r="C1285" i="4"/>
  <c r="C1392" i="4"/>
  <c r="C918" i="4"/>
  <c r="C392" i="4"/>
  <c r="C381" i="4"/>
  <c r="C1591" i="4"/>
  <c r="C1762" i="4"/>
  <c r="C1632" i="4"/>
  <c r="C1710" i="4"/>
  <c r="C251" i="4"/>
  <c r="C264" i="4"/>
  <c r="C205" i="4"/>
  <c r="C283" i="4"/>
  <c r="C287" i="4"/>
  <c r="C297" i="4"/>
  <c r="C633" i="4"/>
  <c r="C476" i="4"/>
  <c r="C215" i="4"/>
  <c r="C1660" i="4"/>
  <c r="C1599" i="4"/>
  <c r="C1582" i="4"/>
  <c r="C1774" i="4"/>
  <c r="C1604" i="4"/>
  <c r="C739" i="4"/>
  <c r="C783" i="4"/>
  <c r="C708" i="4"/>
  <c r="C579" i="4"/>
  <c r="C509" i="4"/>
  <c r="C936" i="4"/>
  <c r="C1006" i="4"/>
  <c r="C1016" i="4"/>
  <c r="C866" i="4"/>
  <c r="C946" i="4"/>
  <c r="C889" i="4"/>
  <c r="C1055" i="4"/>
  <c r="C975" i="4"/>
  <c r="C1929" i="4"/>
  <c r="C1070" i="4"/>
  <c r="C970" i="4"/>
  <c r="C799" i="4"/>
  <c r="C390" i="4"/>
  <c r="C725" i="4"/>
  <c r="C402" i="4"/>
  <c r="C593" i="4"/>
  <c r="C442" i="4"/>
  <c r="C566" i="4"/>
  <c r="C1413" i="4"/>
  <c r="C853" i="4"/>
  <c r="C741" i="4"/>
  <c r="C1645" i="4"/>
  <c r="C1588" i="4"/>
  <c r="C2025" i="4"/>
  <c r="C96" i="4"/>
  <c r="C1991" i="4"/>
  <c r="C1968" i="4"/>
  <c r="C1041" i="4"/>
  <c r="C603" i="4"/>
  <c r="C732" i="4"/>
  <c r="C737" i="4"/>
  <c r="C1287" i="4"/>
  <c r="C1739" i="4"/>
  <c r="C1640" i="4"/>
  <c r="C98" i="4"/>
  <c r="C2020" i="4"/>
  <c r="C2003" i="4"/>
  <c r="C508" i="4"/>
  <c r="C436" i="4"/>
  <c r="C1159" i="4"/>
  <c r="C469" i="4"/>
  <c r="C769" i="4"/>
  <c r="C1375" i="4"/>
  <c r="C719" i="4"/>
  <c r="C779" i="4"/>
  <c r="C1930" i="4"/>
  <c r="C1908" i="4"/>
  <c r="C1911" i="4"/>
  <c r="C1931" i="4"/>
  <c r="C123" i="4"/>
  <c r="C278" i="4"/>
  <c r="C221" i="4"/>
  <c r="C357" i="4"/>
  <c r="C192" i="4"/>
  <c r="C1172" i="4"/>
  <c r="C1851" i="4"/>
  <c r="C1099" i="4"/>
  <c r="C1971" i="4"/>
  <c r="C1941" i="4"/>
  <c r="C1943" i="4"/>
  <c r="C1940" i="4"/>
  <c r="C1945" i="4"/>
  <c r="C1973" i="4"/>
  <c r="C480" i="4"/>
  <c r="C1893" i="4"/>
  <c r="C649" i="4"/>
  <c r="C1128" i="4"/>
  <c r="C53" i="4"/>
  <c r="C1440" i="4"/>
  <c r="C910" i="4"/>
  <c r="C88" i="4"/>
  <c r="C1509" i="4"/>
  <c r="C1469" i="4"/>
  <c r="C1240" i="4"/>
  <c r="C1315" i="4"/>
  <c r="C896" i="4"/>
  <c r="C655" i="4"/>
  <c r="C980" i="4"/>
  <c r="C959" i="4"/>
  <c r="C878" i="4"/>
  <c r="C583" i="4"/>
  <c r="C401" i="4"/>
  <c r="C1174" i="4"/>
  <c r="C949" i="4"/>
  <c r="C1057" i="4"/>
  <c r="C541" i="4"/>
  <c r="C421" i="4"/>
  <c r="C408" i="4"/>
  <c r="C304" i="4"/>
  <c r="C303" i="4"/>
  <c r="C327" i="4"/>
  <c r="C261" i="4"/>
  <c r="C1332" i="4"/>
  <c r="C1390" i="4"/>
  <c r="C1200" i="4"/>
  <c r="C1046" i="4"/>
  <c r="C884" i="4"/>
  <c r="C316" i="4"/>
  <c r="C1166" i="4"/>
  <c r="C654" i="4"/>
  <c r="C507" i="4"/>
  <c r="C42" i="4"/>
  <c r="C5" i="4"/>
  <c r="C19" i="4"/>
  <c r="C870" i="4"/>
  <c r="C1062" i="4"/>
  <c r="C448" i="4"/>
  <c r="C515" i="4"/>
  <c r="C789" i="4"/>
  <c r="C969" i="4"/>
  <c r="C800" i="4"/>
  <c r="C752" i="4"/>
  <c r="C744" i="4"/>
  <c r="C1358" i="4"/>
  <c r="C995" i="4"/>
  <c r="C923" i="4"/>
  <c r="C1391" i="4"/>
  <c r="C716" i="4"/>
  <c r="C420" i="4"/>
  <c r="C113" i="4"/>
  <c r="C217" i="4"/>
  <c r="C444" i="4"/>
  <c r="C1298" i="4"/>
  <c r="C1383" i="4"/>
  <c r="C1393" i="4"/>
  <c r="C1037" i="4"/>
  <c r="C684" i="4"/>
  <c r="C1869" i="4"/>
  <c r="C1492" i="4"/>
  <c r="C1675" i="4"/>
  <c r="C1401" i="4"/>
  <c r="C1687" i="4"/>
  <c r="C1807" i="4"/>
  <c r="C1701" i="4"/>
  <c r="C1796" i="4"/>
  <c r="C63" i="4"/>
  <c r="C260" i="4"/>
  <c r="C105" i="4"/>
  <c r="C271" i="4"/>
  <c r="C1866" i="4"/>
  <c r="C46" i="4"/>
  <c r="C155" i="4"/>
  <c r="C240" i="4"/>
  <c r="C1038" i="4"/>
  <c r="C1737" i="4"/>
  <c r="C1886" i="4"/>
  <c r="C1760" i="4"/>
  <c r="C1916" i="4"/>
  <c r="C1788" i="4"/>
  <c r="C1111" i="4"/>
  <c r="C1960" i="4"/>
  <c r="C1957" i="4"/>
  <c r="C1004" i="4"/>
  <c r="C1192" i="4"/>
  <c r="C1133" i="4"/>
  <c r="C1190" i="4"/>
  <c r="C754" i="4"/>
  <c r="C854" i="4"/>
  <c r="C97" i="4"/>
  <c r="C17" i="4"/>
  <c r="C26" i="4"/>
  <c r="C170" i="4"/>
  <c r="C184" i="4"/>
  <c r="C1213" i="4"/>
  <c r="C1521" i="4"/>
  <c r="C1429" i="4"/>
  <c r="C1990" i="4"/>
  <c r="C632" i="4"/>
  <c r="C727" i="4"/>
  <c r="C1286" i="4"/>
  <c r="C841" i="4"/>
  <c r="C290" i="4"/>
  <c r="C291" i="4"/>
  <c r="C496" i="4"/>
  <c r="C360" i="4"/>
  <c r="C191" i="4"/>
  <c r="C2" i="4"/>
  <c r="C275" i="4"/>
  <c r="C68" i="4"/>
  <c r="C885" i="4"/>
  <c r="C953" i="4"/>
  <c r="C881" i="4"/>
  <c r="C979" i="4"/>
  <c r="C888" i="4"/>
  <c r="C1822" i="4"/>
  <c r="C611" i="4"/>
  <c r="C1564" i="4"/>
  <c r="C1141" i="4"/>
  <c r="C135" i="4"/>
  <c r="C186" i="4"/>
  <c r="C903" i="4"/>
  <c r="C914" i="4"/>
  <c r="C746" i="4"/>
  <c r="C424" i="4"/>
  <c r="C456" i="4"/>
  <c r="C242" i="4"/>
  <c r="C183" i="4"/>
  <c r="C522" i="4"/>
  <c r="C1923" i="4"/>
  <c r="C893" i="4"/>
  <c r="C861" i="4"/>
  <c r="C592" i="4"/>
  <c r="C879" i="4"/>
  <c r="C1268" i="4"/>
  <c r="C871" i="4"/>
  <c r="C582" i="4"/>
  <c r="C537" i="4"/>
  <c r="C449" i="4"/>
  <c r="C1164" i="4"/>
  <c r="C362" i="4"/>
  <c r="C653" i="4"/>
  <c r="C707" i="4"/>
  <c r="C836" i="4"/>
  <c r="C1039" i="4"/>
  <c r="C1921" i="4"/>
  <c r="C1918" i="4"/>
  <c r="C1909" i="4"/>
  <c r="C35" i="4"/>
  <c r="C1626" i="4"/>
  <c r="C1224" i="4"/>
  <c r="C1082" i="4"/>
  <c r="C1325" i="4"/>
  <c r="C759" i="4"/>
  <c r="C48" i="4"/>
  <c r="C796" i="4"/>
  <c r="C1506" i="4"/>
  <c r="C1700" i="4"/>
  <c r="C1750" i="4"/>
  <c r="C812" i="4"/>
  <c r="C1354" i="4"/>
  <c r="C1733" i="4"/>
  <c r="C1932" i="4"/>
  <c r="C1654" i="4"/>
  <c r="C1273" i="4"/>
  <c r="C1403" i="4"/>
  <c r="C1119" i="4"/>
  <c r="C1523" i="4"/>
  <c r="C1352" i="4"/>
  <c r="C793" i="4"/>
  <c r="C349" i="4"/>
  <c r="C525" i="4"/>
  <c r="C1747" i="4"/>
  <c r="C40" i="4"/>
  <c r="C393" i="4"/>
  <c r="C313" i="4"/>
  <c r="C458" i="4"/>
  <c r="C211" i="4"/>
  <c r="C1775" i="4"/>
  <c r="C1419" i="4"/>
  <c r="C1431" i="4"/>
  <c r="C1098" i="4"/>
  <c r="C1728" i="4"/>
  <c r="C1074" i="4"/>
  <c r="C282" i="4"/>
  <c r="C1816" i="4"/>
  <c r="C1905" i="4"/>
  <c r="C1899" i="4"/>
  <c r="C382" i="4"/>
  <c r="C501" i="4"/>
  <c r="C426" i="4"/>
  <c r="C1052" i="4"/>
  <c r="C1169" i="4"/>
  <c r="C1093" i="4"/>
  <c r="C1823" i="4"/>
  <c r="C377" i="4"/>
  <c r="C846" i="4"/>
  <c r="C639" i="4"/>
  <c r="C988" i="4"/>
  <c r="C1394" i="4"/>
  <c r="C689" i="4"/>
  <c r="C1544" i="4"/>
  <c r="C1499" i="4"/>
  <c r="C1407" i="4"/>
  <c r="C547" i="4"/>
  <c r="C140" i="4"/>
  <c r="C266" i="4"/>
  <c r="C1890" i="4"/>
  <c r="C181" i="4"/>
  <c r="C228" i="4"/>
  <c r="C71" i="4"/>
  <c r="C983" i="4"/>
  <c r="C1794" i="4"/>
  <c r="C1692" i="4"/>
  <c r="C1059" i="4"/>
  <c r="C1255" i="4"/>
  <c r="C1182" i="4"/>
  <c r="C209" i="4"/>
  <c r="C1208" i="4"/>
  <c r="C1341" i="4"/>
  <c r="C1334" i="4"/>
  <c r="C1328" i="4"/>
  <c r="C62" i="4"/>
  <c r="C912" i="4"/>
  <c r="C2013" i="4"/>
  <c r="C125" i="4"/>
  <c r="C514" i="4"/>
  <c r="C1987" i="4"/>
  <c r="C1092" i="4"/>
  <c r="C1920" i="4"/>
  <c r="C395" i="4"/>
  <c r="C1468" i="4"/>
  <c r="C1870" i="4"/>
  <c r="C1754" i="4"/>
  <c r="C760" i="4"/>
  <c r="C76" i="4"/>
  <c r="C153" i="4"/>
  <c r="C50" i="4"/>
  <c r="C262" i="4"/>
  <c r="C214" i="4"/>
  <c r="C1342" i="4"/>
  <c r="C1086" i="4"/>
  <c r="C1167" i="4"/>
  <c r="C1237" i="4"/>
  <c r="C504" i="4"/>
  <c r="C1434" i="4"/>
  <c r="C2010" i="4"/>
  <c r="C1768" i="4"/>
  <c r="C1114" i="4"/>
  <c r="C1507" i="4"/>
  <c r="C894" i="4"/>
  <c r="C543" i="4"/>
  <c r="C1891" i="4"/>
  <c r="C1276" i="4"/>
  <c r="C1751" i="4"/>
  <c r="C1878" i="4"/>
  <c r="C1738" i="4"/>
  <c r="C1218" i="4"/>
  <c r="C1077" i="4"/>
  <c r="C1061" i="4"/>
  <c r="C1152" i="4"/>
  <c r="C1985" i="4"/>
  <c r="C1370" i="4"/>
  <c r="C121" i="4"/>
  <c r="C479" i="4"/>
  <c r="C1846" i="4"/>
  <c r="C1972" i="4"/>
  <c r="C1473" i="4"/>
  <c r="C2005" i="4"/>
  <c r="C38" i="4"/>
  <c r="C1274" i="4"/>
  <c r="C1824" i="4"/>
  <c r="C1764" i="4"/>
  <c r="C1849" i="4"/>
  <c r="C686" i="4"/>
  <c r="C845" i="4"/>
  <c r="C714" i="4"/>
  <c r="C406" i="4"/>
  <c r="O4" i="14"/>
  <c r="O8" i="14"/>
  <c r="O9" i="14"/>
  <c r="O12" i="14"/>
  <c r="O5" i="14"/>
  <c r="O6" i="14"/>
  <c r="O7" i="14"/>
  <c r="O10" i="14"/>
  <c r="O11" i="14"/>
  <c r="O3" i="14"/>
  <c r="N4" i="14"/>
  <c r="N5" i="14"/>
  <c r="N6" i="14"/>
  <c r="N7" i="14"/>
  <c r="N12" i="14"/>
  <c r="N13" i="14"/>
  <c r="N8" i="14"/>
  <c r="N9" i="14"/>
  <c r="N10" i="14"/>
  <c r="N11" i="14"/>
  <c r="N3" i="14"/>
  <c r="G950" i="7" l="1"/>
  <c r="G938" i="7"/>
  <c r="G926" i="7"/>
  <c r="G914" i="7"/>
  <c r="G902" i="7"/>
  <c r="G890" i="7"/>
  <c r="G878" i="7"/>
  <c r="G866" i="7"/>
  <c r="G854" i="7"/>
  <c r="G842" i="7"/>
  <c r="I842" i="7" s="1"/>
  <c r="G830" i="7"/>
  <c r="G818" i="7"/>
  <c r="G806" i="7"/>
  <c r="G794" i="7"/>
  <c r="G782" i="7"/>
  <c r="G770" i="7"/>
  <c r="G758" i="7"/>
  <c r="G746" i="7"/>
  <c r="G734" i="7"/>
  <c r="G722" i="7"/>
  <c r="G710" i="7"/>
  <c r="G698" i="7"/>
  <c r="G686" i="7"/>
  <c r="I686" i="7" s="1"/>
  <c r="G674" i="7"/>
  <c r="G662" i="7"/>
  <c r="G650" i="7"/>
  <c r="G638" i="7"/>
  <c r="G626" i="7"/>
  <c r="G614" i="7"/>
  <c r="G602" i="7"/>
  <c r="G590" i="7"/>
  <c r="I590" i="7" s="1"/>
  <c r="G578" i="7"/>
  <c r="I578" i="7" s="1"/>
  <c r="G566" i="7"/>
  <c r="G554" i="7"/>
  <c r="G542" i="7"/>
  <c r="G530" i="7"/>
  <c r="G518" i="7"/>
  <c r="G506" i="7"/>
  <c r="G494" i="7"/>
  <c r="G482" i="7"/>
  <c r="G470" i="7"/>
  <c r="G458" i="7"/>
  <c r="G446" i="7"/>
  <c r="G434" i="7"/>
  <c r="G422" i="7"/>
  <c r="G410" i="7"/>
  <c r="G398" i="7"/>
  <c r="G386" i="7"/>
  <c r="G374" i="7"/>
  <c r="G362" i="7"/>
  <c r="G350" i="7"/>
  <c r="G338" i="7"/>
  <c r="G326" i="7"/>
  <c r="G314" i="7"/>
  <c r="G302" i="7"/>
  <c r="G290" i="7"/>
  <c r="G278" i="7"/>
  <c r="G266" i="7"/>
  <c r="G254" i="7"/>
  <c r="G242" i="7"/>
  <c r="G230" i="7"/>
  <c r="G218" i="7"/>
  <c r="G206" i="7"/>
  <c r="G194" i="7"/>
  <c r="G182" i="7"/>
  <c r="G170" i="7"/>
  <c r="G158" i="7"/>
  <c r="G146" i="7"/>
  <c r="G134" i="7"/>
  <c r="G122" i="7"/>
  <c r="G110" i="7"/>
  <c r="G98" i="7"/>
  <c r="G86" i="7"/>
  <c r="G74" i="7"/>
  <c r="G62" i="7"/>
  <c r="G50" i="7"/>
  <c r="G38" i="7"/>
  <c r="G26" i="7"/>
  <c r="G14" i="7"/>
  <c r="F1649" i="5"/>
  <c r="F1493" i="5"/>
  <c r="F1157" i="5"/>
  <c r="F653" i="5"/>
  <c r="F449" i="5"/>
  <c r="F317" i="5"/>
  <c r="F2008" i="5"/>
  <c r="F1960" i="5"/>
  <c r="H1958" i="5" s="1"/>
  <c r="F2019" i="5"/>
  <c r="H2017" i="5" s="1"/>
  <c r="F1971" i="5"/>
  <c r="F1923" i="5"/>
  <c r="F1875" i="5"/>
  <c r="F1839" i="5"/>
  <c r="F1827" i="5"/>
  <c r="F1815" i="5"/>
  <c r="F1803" i="5"/>
  <c r="F1791" i="5"/>
  <c r="F1779" i="5"/>
  <c r="F1731" i="5"/>
  <c r="F1719" i="5"/>
  <c r="H1717" i="5" s="1"/>
  <c r="F1707" i="5"/>
  <c r="H1705" i="5" s="1"/>
  <c r="F1683" i="5"/>
  <c r="F1671" i="5"/>
  <c r="F1659" i="5"/>
  <c r="F1647" i="5"/>
  <c r="F1635" i="5"/>
  <c r="F1623" i="5"/>
  <c r="F1611" i="5"/>
  <c r="F1599" i="5"/>
  <c r="F1587" i="5"/>
  <c r="F1575" i="5"/>
  <c r="F1563" i="5"/>
  <c r="F1551" i="5"/>
  <c r="F1539" i="5"/>
  <c r="F1527" i="5"/>
  <c r="F1515" i="5"/>
  <c r="H1513" i="5" s="1"/>
  <c r="F1503" i="5"/>
  <c r="F1491" i="5"/>
  <c r="F1479" i="5"/>
  <c r="F1467" i="5"/>
  <c r="F1455" i="5"/>
  <c r="F1443" i="5"/>
  <c r="F1371" i="5"/>
  <c r="F1287" i="5"/>
  <c r="F1095" i="5"/>
  <c r="F891" i="5"/>
  <c r="F274" i="5"/>
  <c r="F3" i="5"/>
  <c r="F1984" i="5"/>
  <c r="F1936" i="5"/>
  <c r="F2031" i="5"/>
  <c r="F1983" i="5"/>
  <c r="F1899" i="5"/>
  <c r="H1897" i="5" s="1"/>
  <c r="F1851" i="5"/>
  <c r="F1767" i="5"/>
  <c r="F1862" i="5"/>
  <c r="H1860" i="5" s="1"/>
  <c r="F1706" i="5"/>
  <c r="H1704" i="5" s="1"/>
  <c r="F1502" i="5"/>
  <c r="F1346" i="5"/>
  <c r="H1345" i="5" s="1"/>
  <c r="F1238" i="5"/>
  <c r="F1166" i="5"/>
  <c r="F1106" i="5"/>
  <c r="F1830" i="5"/>
  <c r="F2020" i="5"/>
  <c r="F1972" i="5"/>
  <c r="H1970" i="5" s="1"/>
  <c r="F1924" i="5"/>
  <c r="H1922" i="5" s="1"/>
  <c r="F1995" i="5"/>
  <c r="H1993" i="5" s="1"/>
  <c r="F1947" i="5"/>
  <c r="F1911" i="5"/>
  <c r="F1863" i="5"/>
  <c r="H1861" i="5" s="1"/>
  <c r="F1743" i="5"/>
  <c r="F9" i="5"/>
  <c r="F45" i="5"/>
  <c r="F165" i="5"/>
  <c r="F285" i="5"/>
  <c r="F321" i="5"/>
  <c r="F453" i="5"/>
  <c r="F525" i="5"/>
  <c r="F597" i="5"/>
  <c r="F669" i="5"/>
  <c r="F741" i="5"/>
  <c r="F813" i="5"/>
  <c r="H811" i="5" s="1"/>
  <c r="F885" i="5"/>
  <c r="F957" i="5"/>
  <c r="H956" i="5" s="1"/>
  <c r="F1029" i="5"/>
  <c r="F1101" i="5"/>
  <c r="F1173" i="5"/>
  <c r="F1245" i="5"/>
  <c r="F80" i="5"/>
  <c r="F116" i="5"/>
  <c r="F236" i="5"/>
  <c r="F356" i="5"/>
  <c r="F392" i="5"/>
  <c r="F440" i="5"/>
  <c r="H438" i="5" s="1"/>
  <c r="F512" i="5"/>
  <c r="F584" i="5"/>
  <c r="H582" i="5" s="1"/>
  <c r="F656" i="5"/>
  <c r="F728" i="5"/>
  <c r="F800" i="5"/>
  <c r="F872" i="5"/>
  <c r="F944" i="5"/>
  <c r="F1016" i="5"/>
  <c r="F1088" i="5"/>
  <c r="H1086" i="5" s="1"/>
  <c r="F1160" i="5"/>
  <c r="F1232" i="5"/>
  <c r="F81" i="5"/>
  <c r="H79" i="5" s="1"/>
  <c r="F117" i="5"/>
  <c r="H116" i="5" s="1"/>
  <c r="F237" i="5"/>
  <c r="F357" i="5"/>
  <c r="F393" i="5"/>
  <c r="F441" i="5"/>
  <c r="F513" i="5"/>
  <c r="F585" i="5"/>
  <c r="F657" i="5"/>
  <c r="F729" i="5"/>
  <c r="F801" i="5"/>
  <c r="H799" i="5" s="1"/>
  <c r="F873" i="5"/>
  <c r="F945" i="5"/>
  <c r="F1017" i="5"/>
  <c r="H1015" i="5" s="1"/>
  <c r="F1089" i="5"/>
  <c r="H1087" i="5" s="1"/>
  <c r="F1161" i="5"/>
  <c r="F1233" i="5"/>
  <c r="F69" i="5"/>
  <c r="F92" i="5"/>
  <c r="F188" i="5"/>
  <c r="F368" i="5"/>
  <c r="F572" i="5"/>
  <c r="F608" i="5"/>
  <c r="F705" i="5"/>
  <c r="F860" i="5"/>
  <c r="F896" i="5"/>
  <c r="F993" i="5"/>
  <c r="H991" i="5" s="1"/>
  <c r="F1148" i="5"/>
  <c r="F1184" i="5"/>
  <c r="F1292" i="5"/>
  <c r="F1364" i="5"/>
  <c r="F1436" i="5"/>
  <c r="F1508" i="5"/>
  <c r="F1580" i="5"/>
  <c r="F1652" i="5"/>
  <c r="H1650" i="5" s="1"/>
  <c r="F93" i="5"/>
  <c r="F140" i="5"/>
  <c r="H139" i="5" s="1"/>
  <c r="F189" i="5"/>
  <c r="F369" i="5"/>
  <c r="F476" i="5"/>
  <c r="F573" i="5"/>
  <c r="F609" i="5"/>
  <c r="F764" i="5"/>
  <c r="F861" i="5"/>
  <c r="F897" i="5"/>
  <c r="F1052" i="5"/>
  <c r="H1050" i="5" s="1"/>
  <c r="F1149" i="5"/>
  <c r="F1185" i="5"/>
  <c r="F1293" i="5"/>
  <c r="F1365" i="5"/>
  <c r="F1437" i="5"/>
  <c r="H1436" i="5" s="1"/>
  <c r="F1509" i="5"/>
  <c r="F1581" i="5"/>
  <c r="F1653" i="5"/>
  <c r="F141" i="5"/>
  <c r="F164" i="5"/>
  <c r="F260" i="5"/>
  <c r="F477" i="5"/>
  <c r="F632" i="5"/>
  <c r="F668" i="5"/>
  <c r="F765" i="5"/>
  <c r="F920" i="5"/>
  <c r="F956" i="5"/>
  <c r="H954" i="5" s="1"/>
  <c r="F1053" i="5"/>
  <c r="F1208" i="5"/>
  <c r="F1244" i="5"/>
  <c r="F1280" i="5"/>
  <c r="F1352" i="5"/>
  <c r="F1424" i="5"/>
  <c r="F1496" i="5"/>
  <c r="F1568" i="5"/>
  <c r="H1567" i="5" s="1"/>
  <c r="F1640" i="5"/>
  <c r="F35" i="5"/>
  <c r="F155" i="5"/>
  <c r="H154" i="5" s="1"/>
  <c r="F191" i="5"/>
  <c r="F248" i="5"/>
  <c r="F311" i="5"/>
  <c r="F404" i="5"/>
  <c r="F536" i="5"/>
  <c r="F561" i="5"/>
  <c r="F588" i="5"/>
  <c r="F716" i="5"/>
  <c r="F768" i="5"/>
  <c r="H766" i="5" s="1"/>
  <c r="F921" i="5"/>
  <c r="F948" i="5"/>
  <c r="H946" i="5" s="1"/>
  <c r="F968" i="5"/>
  <c r="H966" i="5" s="1"/>
  <c r="F1076" i="5"/>
  <c r="H1074" i="5" s="1"/>
  <c r="F1200" i="5"/>
  <c r="F1353" i="5"/>
  <c r="F1389" i="5"/>
  <c r="F1488" i="5"/>
  <c r="F1544" i="5"/>
  <c r="F1641" i="5"/>
  <c r="F1677" i="5"/>
  <c r="F1776" i="5"/>
  <c r="F105" i="5"/>
  <c r="F168" i="5"/>
  <c r="F225" i="5"/>
  <c r="H224" i="5" s="1"/>
  <c r="F261" i="5"/>
  <c r="F36" i="5"/>
  <c r="F192" i="5"/>
  <c r="F249" i="5"/>
  <c r="F312" i="5"/>
  <c r="F405" i="5"/>
  <c r="F537" i="5"/>
  <c r="F564" i="5"/>
  <c r="F692" i="5"/>
  <c r="F717" i="5"/>
  <c r="F924" i="5"/>
  <c r="F969" i="5"/>
  <c r="H968" i="5" s="1"/>
  <c r="F1077" i="5"/>
  <c r="H1075" i="5" s="1"/>
  <c r="F1124" i="5"/>
  <c r="F1356" i="5"/>
  <c r="F1392" i="5"/>
  <c r="F1412" i="5"/>
  <c r="F1448" i="5"/>
  <c r="F1545" i="5"/>
  <c r="F1644" i="5"/>
  <c r="H1642" i="5" s="1"/>
  <c r="F1680" i="5"/>
  <c r="F8" i="5"/>
  <c r="F68" i="5"/>
  <c r="H67" i="5" s="1"/>
  <c r="F104" i="5"/>
  <c r="F130" i="5"/>
  <c r="F224" i="5"/>
  <c r="F250" i="5"/>
  <c r="F284" i="5"/>
  <c r="F346" i="5"/>
  <c r="F380" i="5"/>
  <c r="F406" i="5"/>
  <c r="H404" i="5" s="1"/>
  <c r="F488" i="5"/>
  <c r="H486" i="5" s="1"/>
  <c r="F540" i="5"/>
  <c r="F693" i="5"/>
  <c r="H691" i="5" s="1"/>
  <c r="F720" i="5"/>
  <c r="F740" i="5"/>
  <c r="F848" i="5"/>
  <c r="F972" i="5"/>
  <c r="F1080" i="5"/>
  <c r="F1100" i="5"/>
  <c r="F1125" i="5"/>
  <c r="F1316" i="5"/>
  <c r="F1413" i="5"/>
  <c r="F1449" i="5"/>
  <c r="F1548" i="5"/>
  <c r="F1604" i="5"/>
  <c r="H1602" i="5" s="1"/>
  <c r="F106" i="5"/>
  <c r="F240" i="5"/>
  <c r="F333" i="5"/>
  <c r="F381" i="5"/>
  <c r="F492" i="5"/>
  <c r="F933" i="5"/>
  <c r="F1005" i="5"/>
  <c r="F1068" i="5"/>
  <c r="F1140" i="5"/>
  <c r="F1212" i="5"/>
  <c r="F1272" i="5"/>
  <c r="F1376" i="5"/>
  <c r="H1374" i="5" s="1"/>
  <c r="F1401" i="5"/>
  <c r="H1399" i="5" s="1"/>
  <c r="F1428" i="5"/>
  <c r="F1556" i="5"/>
  <c r="F1608" i="5"/>
  <c r="F1788" i="5"/>
  <c r="F21" i="5"/>
  <c r="F297" i="5"/>
  <c r="F432" i="5"/>
  <c r="H430" i="5" s="1"/>
  <c r="F837" i="5"/>
  <c r="H835" i="5" s="1"/>
  <c r="F1044" i="5"/>
  <c r="F1485" i="5"/>
  <c r="F1665" i="5"/>
  <c r="F1845" i="5"/>
  <c r="F32" i="5"/>
  <c r="F263" i="5"/>
  <c r="F644" i="5"/>
  <c r="F1056" i="5"/>
  <c r="F1256" i="5"/>
  <c r="F1569" i="5"/>
  <c r="F1821" i="5"/>
  <c r="F2001" i="5"/>
  <c r="F58" i="5"/>
  <c r="H56" i="5" s="1"/>
  <c r="F107" i="5"/>
  <c r="F152" i="5"/>
  <c r="F334" i="5"/>
  <c r="F382" i="5"/>
  <c r="F452" i="5"/>
  <c r="H450" i="5" s="1"/>
  <c r="F524" i="5"/>
  <c r="F560" i="5"/>
  <c r="F596" i="5"/>
  <c r="F936" i="5"/>
  <c r="F1008" i="5"/>
  <c r="F1172" i="5"/>
  <c r="F1377" i="5"/>
  <c r="F1404" i="5"/>
  <c r="F1532" i="5"/>
  <c r="H1531" i="5" s="1"/>
  <c r="F1557" i="5"/>
  <c r="H1556" i="5" s="1"/>
  <c r="F1764" i="5"/>
  <c r="H1763" i="5" s="1"/>
  <c r="F468" i="5"/>
  <c r="F981" i="5"/>
  <c r="F1332" i="5"/>
  <c r="F1460" i="5"/>
  <c r="F1692" i="5"/>
  <c r="F212" i="5"/>
  <c r="F444" i="5"/>
  <c r="H442" i="5" s="1"/>
  <c r="F777" i="5"/>
  <c r="F849" i="5"/>
  <c r="H847" i="5" s="1"/>
  <c r="F984" i="5"/>
  <c r="F1461" i="5"/>
  <c r="F1848" i="5"/>
  <c r="H1846" i="5" s="1"/>
  <c r="F1976" i="5"/>
  <c r="H1974" i="5" s="1"/>
  <c r="F59" i="5"/>
  <c r="F108" i="5"/>
  <c r="F153" i="5"/>
  <c r="F204" i="5"/>
  <c r="F335" i="5"/>
  <c r="H333" i="5" s="1"/>
  <c r="F383" i="5"/>
  <c r="F428" i="5"/>
  <c r="H427" i="5" s="1"/>
  <c r="F464" i="5"/>
  <c r="H462" i="5" s="1"/>
  <c r="F500" i="5"/>
  <c r="H498" i="5" s="1"/>
  <c r="F633" i="5"/>
  <c r="F876" i="5"/>
  <c r="H874" i="5" s="1"/>
  <c r="F1040" i="5"/>
  <c r="F1112" i="5"/>
  <c r="F1281" i="5"/>
  <c r="F1328" i="5"/>
  <c r="F1533" i="5"/>
  <c r="F1560" i="5"/>
  <c r="H1558" i="5" s="1"/>
  <c r="F1920" i="5"/>
  <c r="F20" i="5"/>
  <c r="F60" i="5"/>
  <c r="F154" i="5"/>
  <c r="F296" i="5"/>
  <c r="H294" i="5" s="1"/>
  <c r="F336" i="5"/>
  <c r="F384" i="5"/>
  <c r="F429" i="5"/>
  <c r="F465" i="5"/>
  <c r="F501" i="5"/>
  <c r="F636" i="5"/>
  <c r="F836" i="5"/>
  <c r="F908" i="5"/>
  <c r="F980" i="5"/>
  <c r="H978" i="5" s="1"/>
  <c r="F1041" i="5"/>
  <c r="F1113" i="5"/>
  <c r="F1284" i="5"/>
  <c r="F1304" i="5"/>
  <c r="F1329" i="5"/>
  <c r="H1328" i="5" s="1"/>
  <c r="F1484" i="5"/>
  <c r="F1536" i="5"/>
  <c r="F1664" i="5"/>
  <c r="F1689" i="5"/>
  <c r="F1716" i="5"/>
  <c r="F1844" i="5"/>
  <c r="F1896" i="5"/>
  <c r="F262" i="5"/>
  <c r="H260" i="5" s="1"/>
  <c r="F504" i="5"/>
  <c r="F704" i="5"/>
  <c r="F776" i="5"/>
  <c r="H774" i="5" s="1"/>
  <c r="F909" i="5"/>
  <c r="F1116" i="5"/>
  <c r="F1305" i="5"/>
  <c r="F1820" i="5"/>
  <c r="F308" i="5"/>
  <c r="F912" i="5"/>
  <c r="F1020" i="5"/>
  <c r="F1220" i="5"/>
  <c r="F1416" i="5"/>
  <c r="F1616" i="5"/>
  <c r="F144" i="5"/>
  <c r="F238" i="5"/>
  <c r="H236" i="5" s="1"/>
  <c r="F549" i="5"/>
  <c r="F621" i="5"/>
  <c r="F684" i="5"/>
  <c r="F756" i="5"/>
  <c r="F828" i="5"/>
  <c r="F1028" i="5"/>
  <c r="F1501" i="5"/>
  <c r="H1499" i="5" s="1"/>
  <c r="F1753" i="5"/>
  <c r="F1861" i="5"/>
  <c r="H1859" i="5" s="1"/>
  <c r="F1908" i="5"/>
  <c r="H1906" i="5" s="1"/>
  <c r="F145" i="5"/>
  <c r="F239" i="5"/>
  <c r="F332" i="5"/>
  <c r="F420" i="5"/>
  <c r="F489" i="5"/>
  <c r="F624" i="5"/>
  <c r="F696" i="5"/>
  <c r="F1400" i="5"/>
  <c r="F1605" i="5"/>
  <c r="F1657" i="5"/>
  <c r="H1656" i="5" s="1"/>
  <c r="F1760" i="5"/>
  <c r="F2017" i="5"/>
  <c r="F82" i="5"/>
  <c r="F264" i="5"/>
  <c r="F360" i="5"/>
  <c r="F445" i="5"/>
  <c r="F645" i="5"/>
  <c r="F780" i="5"/>
  <c r="F852" i="5"/>
  <c r="F913" i="5"/>
  <c r="H911" i="5" s="1"/>
  <c r="F985" i="5"/>
  <c r="F1057" i="5"/>
  <c r="F1257" i="5"/>
  <c r="H1256" i="5" s="1"/>
  <c r="F1417" i="5"/>
  <c r="H1416" i="5" s="1"/>
  <c r="F1464" i="5"/>
  <c r="F1572" i="5"/>
  <c r="F1617" i="5"/>
  <c r="F1772" i="5"/>
  <c r="F1824" i="5"/>
  <c r="F1977" i="5"/>
  <c r="F83" i="5"/>
  <c r="F176" i="5"/>
  <c r="F265" i="5"/>
  <c r="H263" i="5" s="1"/>
  <c r="F361" i="5"/>
  <c r="F446" i="5"/>
  <c r="F648" i="5"/>
  <c r="F781" i="5"/>
  <c r="F853" i="5"/>
  <c r="H852" i="5" s="1"/>
  <c r="F914" i="5"/>
  <c r="F986" i="5"/>
  <c r="F1058" i="5"/>
  <c r="F1260" i="5"/>
  <c r="F1418" i="5"/>
  <c r="F1465" i="5"/>
  <c r="F1573" i="5"/>
  <c r="F1620" i="5"/>
  <c r="F1773" i="5"/>
  <c r="H1771" i="5" s="1"/>
  <c r="F1825" i="5"/>
  <c r="F1980" i="5"/>
  <c r="F33" i="5"/>
  <c r="F177" i="5"/>
  <c r="F309" i="5"/>
  <c r="F447" i="5"/>
  <c r="F854" i="5"/>
  <c r="F1340" i="5"/>
  <c r="F1574" i="5"/>
  <c r="F1729" i="5"/>
  <c r="F1802" i="5"/>
  <c r="F1952" i="5"/>
  <c r="H1950" i="5" s="1"/>
  <c r="F34" i="5"/>
  <c r="H32" i="5" s="1"/>
  <c r="F178" i="5"/>
  <c r="F310" i="5"/>
  <c r="F1341" i="5"/>
  <c r="H1340" i="5" s="1"/>
  <c r="F1730" i="5"/>
  <c r="F1880" i="5"/>
  <c r="F1953" i="5"/>
  <c r="F39" i="5"/>
  <c r="F179" i="5"/>
  <c r="H177" i="5" s="1"/>
  <c r="F752" i="5"/>
  <c r="F962" i="5"/>
  <c r="H960" i="5" s="1"/>
  <c r="F1064" i="5"/>
  <c r="H1062" i="5" s="1"/>
  <c r="F1164" i="5"/>
  <c r="F1268" i="5"/>
  <c r="F1344" i="5"/>
  <c r="F1497" i="5"/>
  <c r="F1881" i="5"/>
  <c r="F44" i="5"/>
  <c r="F180" i="5"/>
  <c r="F320" i="5"/>
  <c r="F548" i="5"/>
  <c r="F660" i="5"/>
  <c r="F753" i="5"/>
  <c r="F865" i="5"/>
  <c r="F1065" i="5"/>
  <c r="H1063" i="5" s="1"/>
  <c r="F1165" i="5"/>
  <c r="F1269" i="5"/>
  <c r="H1267" i="5" s="1"/>
  <c r="F1345" i="5"/>
  <c r="F1425" i="5"/>
  <c r="F1500" i="5"/>
  <c r="F86" i="5"/>
  <c r="F266" i="5"/>
  <c r="F473" i="5"/>
  <c r="H471" i="5" s="1"/>
  <c r="F606" i="5"/>
  <c r="F788" i="5"/>
  <c r="H786" i="5" s="1"/>
  <c r="F926" i="5"/>
  <c r="F1085" i="5"/>
  <c r="H1083" i="5" s="1"/>
  <c r="F1221" i="5"/>
  <c r="H1219" i="5" s="1"/>
  <c r="F1369" i="5"/>
  <c r="F1472" i="5"/>
  <c r="F1592" i="5"/>
  <c r="F1694" i="5"/>
  <c r="F1829" i="5"/>
  <c r="F1934" i="5"/>
  <c r="F88" i="5"/>
  <c r="F275" i="5"/>
  <c r="F480" i="5"/>
  <c r="F619" i="5"/>
  <c r="F792" i="5"/>
  <c r="H790" i="5" s="1"/>
  <c r="F928" i="5"/>
  <c r="F1236" i="5"/>
  <c r="F1476" i="5"/>
  <c r="H1475" i="5" s="1"/>
  <c r="F1704" i="5"/>
  <c r="F1831" i="5"/>
  <c r="F992" i="5"/>
  <c r="F522" i="5"/>
  <c r="F825" i="5"/>
  <c r="H823" i="5" s="1"/>
  <c r="F1137" i="5"/>
  <c r="F1398" i="5"/>
  <c r="F1530" i="5"/>
  <c r="F1752" i="5"/>
  <c r="F1992" i="5"/>
  <c r="H1990" i="5" s="1"/>
  <c r="F397" i="5"/>
  <c r="F721" i="5"/>
  <c r="H719" i="5" s="1"/>
  <c r="F1021" i="5"/>
  <c r="F1317" i="5"/>
  <c r="F1542" i="5"/>
  <c r="F2004" i="5"/>
  <c r="F89" i="5"/>
  <c r="F276" i="5"/>
  <c r="H275" i="5" s="1"/>
  <c r="F481" i="5"/>
  <c r="H480" i="5" s="1"/>
  <c r="F620" i="5"/>
  <c r="H619" i="5" s="1"/>
  <c r="F796" i="5"/>
  <c r="H794" i="5" s="1"/>
  <c r="F932" i="5"/>
  <c r="F1096" i="5"/>
  <c r="H1094" i="5" s="1"/>
  <c r="F1237" i="5"/>
  <c r="F1375" i="5"/>
  <c r="F1477" i="5"/>
  <c r="F1600" i="5"/>
  <c r="F1705" i="5"/>
  <c r="F1837" i="5"/>
  <c r="F1937" i="5"/>
  <c r="H1936" i="5" s="1"/>
  <c r="F122" i="5"/>
  <c r="F362" i="5"/>
  <c r="H360" i="5" s="1"/>
  <c r="F519" i="5"/>
  <c r="F678" i="5"/>
  <c r="F811" i="5"/>
  <c r="F990" i="5"/>
  <c r="H988" i="5" s="1"/>
  <c r="F1134" i="5"/>
  <c r="F1387" i="5"/>
  <c r="F1519" i="5"/>
  <c r="F1627" i="5"/>
  <c r="F1747" i="5"/>
  <c r="H1745" i="5" s="1"/>
  <c r="F1849" i="5"/>
  <c r="F1981" i="5"/>
  <c r="F123" i="5"/>
  <c r="H121" i="5" s="1"/>
  <c r="F363" i="5"/>
  <c r="H361" i="5" s="1"/>
  <c r="F520" i="5"/>
  <c r="H518" i="5" s="1"/>
  <c r="F679" i="5"/>
  <c r="H677" i="5" s="1"/>
  <c r="F812" i="5"/>
  <c r="F991" i="5"/>
  <c r="F1135" i="5"/>
  <c r="F1288" i="5"/>
  <c r="F1388" i="5"/>
  <c r="F1520" i="5"/>
  <c r="F1628" i="5"/>
  <c r="F1748" i="5"/>
  <c r="F1850" i="5"/>
  <c r="F1982" i="5"/>
  <c r="F135" i="5"/>
  <c r="F364" i="5"/>
  <c r="H362" i="5" s="1"/>
  <c r="F521" i="5"/>
  <c r="H520" i="5" s="1"/>
  <c r="F680" i="5"/>
  <c r="F824" i="5"/>
  <c r="F1136" i="5"/>
  <c r="F1289" i="5"/>
  <c r="F1397" i="5"/>
  <c r="H1395" i="5" s="1"/>
  <c r="F1521" i="5"/>
  <c r="F1629" i="5"/>
  <c r="F1749" i="5"/>
  <c r="H1747" i="5" s="1"/>
  <c r="F1857" i="5"/>
  <c r="H1856" i="5" s="1"/>
  <c r="F136" i="5"/>
  <c r="H135" i="5" s="1"/>
  <c r="F365" i="5"/>
  <c r="F681" i="5"/>
  <c r="F1004" i="5"/>
  <c r="F1290" i="5"/>
  <c r="F1632" i="5"/>
  <c r="F1860" i="5"/>
  <c r="F213" i="5"/>
  <c r="H211" i="5" s="1"/>
  <c r="F580" i="5"/>
  <c r="F883" i="5"/>
  <c r="F1195" i="5"/>
  <c r="H1193" i="5" s="1"/>
  <c r="F1442" i="5"/>
  <c r="F1674" i="5"/>
  <c r="F1902" i="5"/>
  <c r="F216" i="5"/>
  <c r="F398" i="5"/>
  <c r="F581" i="5"/>
  <c r="F722" i="5"/>
  <c r="F884" i="5"/>
  <c r="F1022" i="5"/>
  <c r="F1196" i="5"/>
  <c r="F1320" i="5"/>
  <c r="F1543" i="5"/>
  <c r="F1675" i="5"/>
  <c r="F1780" i="5"/>
  <c r="F1903" i="5"/>
  <c r="H1902" i="5" s="1"/>
  <c r="F2005" i="5"/>
  <c r="F226" i="5"/>
  <c r="F399" i="5"/>
  <c r="F582" i="5"/>
  <c r="F723" i="5"/>
  <c r="F890" i="5"/>
  <c r="F1026" i="5"/>
  <c r="H1024" i="5" s="1"/>
  <c r="F1197" i="5"/>
  <c r="F1321" i="5"/>
  <c r="F1444" i="5"/>
  <c r="H1442" i="5" s="1"/>
  <c r="F1549" i="5"/>
  <c r="F1676" i="5"/>
  <c r="H1674" i="5" s="1"/>
  <c r="F1781" i="5"/>
  <c r="H1780" i="5" s="1"/>
  <c r="F1904" i="5"/>
  <c r="F2009" i="5"/>
  <c r="F227" i="5"/>
  <c r="F411" i="5"/>
  <c r="F594" i="5"/>
  <c r="F732" i="5"/>
  <c r="F1027" i="5"/>
  <c r="F1209" i="5"/>
  <c r="F1325" i="5"/>
  <c r="H1323" i="5" s="1"/>
  <c r="F1445" i="5"/>
  <c r="H1444" i="5" s="1"/>
  <c r="F1550" i="5"/>
  <c r="F1685" i="5"/>
  <c r="F1785" i="5"/>
  <c r="F1905" i="5"/>
  <c r="F2010" i="5"/>
  <c r="F1805" i="5"/>
  <c r="F1577" i="5"/>
  <c r="H1575" i="5" s="1"/>
  <c r="F1421" i="5"/>
  <c r="F953" i="5"/>
  <c r="F545" i="5"/>
  <c r="H543" i="5" s="1"/>
  <c r="F607" i="5"/>
  <c r="F1996" i="5"/>
  <c r="F1948" i="5"/>
  <c r="H1946" i="5" s="1"/>
  <c r="F474" i="5"/>
  <c r="H472" i="5" s="1"/>
  <c r="F2007" i="5"/>
  <c r="F1959" i="5"/>
  <c r="F1887" i="5"/>
  <c r="F1755" i="5"/>
  <c r="F1593" i="5"/>
  <c r="H1591" i="5" s="1"/>
  <c r="F1473" i="5"/>
  <c r="F1431" i="5"/>
  <c r="H1429" i="5" s="1"/>
  <c r="F1419" i="5"/>
  <c r="H1417" i="5" s="1"/>
  <c r="F1407" i="5"/>
  <c r="H1406" i="5" s="1"/>
  <c r="F1395" i="5"/>
  <c r="H1394" i="5" s="1"/>
  <c r="F1383" i="5"/>
  <c r="H1382" i="5" s="1"/>
  <c r="F1359" i="5"/>
  <c r="H1357" i="5" s="1"/>
  <c r="F1347" i="5"/>
  <c r="F1335" i="5"/>
  <c r="F1323" i="5"/>
  <c r="F1311" i="5"/>
  <c r="F1299" i="5"/>
  <c r="F1275" i="5"/>
  <c r="F1263" i="5"/>
  <c r="F1251" i="5"/>
  <c r="F1239" i="5"/>
  <c r="F1227" i="5"/>
  <c r="H1226" i="5" s="1"/>
  <c r="F1215" i="5"/>
  <c r="H1213" i="5" s="1"/>
  <c r="F1203" i="5"/>
  <c r="H1201" i="5" s="1"/>
  <c r="F1191" i="5"/>
  <c r="F1179" i="5"/>
  <c r="F1167" i="5"/>
  <c r="F1155" i="5"/>
  <c r="F1143" i="5"/>
  <c r="F1131" i="5"/>
  <c r="F1119" i="5"/>
  <c r="F1107" i="5"/>
  <c r="H1106" i="5" s="1"/>
  <c r="F1083" i="5"/>
  <c r="F1071" i="5"/>
  <c r="F1059" i="5"/>
  <c r="H1057" i="5" s="1"/>
  <c r="F1047" i="5"/>
  <c r="H1045" i="5" s="1"/>
  <c r="F1035" i="5"/>
  <c r="F1023" i="5"/>
  <c r="F1011" i="5"/>
  <c r="F999" i="5"/>
  <c r="F987" i="5"/>
  <c r="H985" i="5" s="1"/>
  <c r="F975" i="5"/>
  <c r="H973" i="5" s="1"/>
  <c r="F963" i="5"/>
  <c r="F951" i="5"/>
  <c r="F939" i="5"/>
  <c r="H938" i="5" s="1"/>
  <c r="F915" i="5"/>
  <c r="F903" i="5"/>
  <c r="F879" i="5"/>
  <c r="H877" i="5" s="1"/>
  <c r="F867" i="5"/>
  <c r="F855" i="5"/>
  <c r="F843" i="5"/>
  <c r="F831" i="5"/>
  <c r="F819" i="5"/>
  <c r="F807" i="5"/>
  <c r="F795" i="5"/>
  <c r="F783" i="5"/>
  <c r="F771" i="5"/>
  <c r="F759" i="5"/>
  <c r="H758" i="5" s="1"/>
  <c r="F747" i="5"/>
  <c r="H746" i="5" s="1"/>
  <c r="F735" i="5"/>
  <c r="H734" i="5" s="1"/>
  <c r="F711" i="5"/>
  <c r="F699" i="5"/>
  <c r="F687" i="5"/>
  <c r="F675" i="5"/>
  <c r="F663" i="5"/>
  <c r="F651" i="5"/>
  <c r="F639" i="5"/>
  <c r="F579" i="5"/>
  <c r="F507" i="5"/>
  <c r="F327" i="5"/>
  <c r="H326" i="5" s="1"/>
  <c r="F51" i="5"/>
  <c r="H50" i="5" s="1"/>
  <c r="F578" i="5"/>
  <c r="F506" i="5"/>
  <c r="F482" i="5"/>
  <c r="F1917" i="5"/>
  <c r="F1893" i="5"/>
  <c r="F1809" i="5"/>
  <c r="F1761" i="5"/>
  <c r="H1759" i="5" s="1"/>
  <c r="F1713" i="5"/>
  <c r="F1964" i="5"/>
  <c r="F1916" i="5"/>
  <c r="H1914" i="5" s="1"/>
  <c r="F1808" i="5"/>
  <c r="F1688" i="5"/>
  <c r="H1686" i="5" s="1"/>
  <c r="F2023" i="5"/>
  <c r="H2022" i="5" s="1"/>
  <c r="F2011" i="5"/>
  <c r="F1999" i="5"/>
  <c r="F1987" i="5"/>
  <c r="F1975" i="5"/>
  <c r="F1963" i="5"/>
  <c r="F1879" i="5"/>
  <c r="F1267" i="5"/>
  <c r="F1063" i="5"/>
  <c r="H1061" i="5" s="1"/>
  <c r="F751" i="5"/>
  <c r="H750" i="5" s="1"/>
  <c r="F547" i="5"/>
  <c r="G1690" i="5"/>
  <c r="G32" i="5"/>
  <c r="G43" i="5"/>
  <c r="G212" i="5"/>
  <c r="G320" i="5"/>
  <c r="G487" i="5"/>
  <c r="G584" i="5"/>
  <c r="G920" i="5"/>
  <c r="G1101" i="5"/>
  <c r="G1400" i="5"/>
  <c r="G1472" i="5"/>
  <c r="G1605" i="5"/>
  <c r="G1701" i="5"/>
  <c r="H1700" i="5" s="1"/>
  <c r="G92" i="5"/>
  <c r="G308" i="5"/>
  <c r="G535" i="5"/>
  <c r="G1221" i="5"/>
  <c r="G1857" i="5"/>
  <c r="G1977" i="5"/>
  <c r="G44" i="5"/>
  <c r="G213" i="5"/>
  <c r="G284" i="5"/>
  <c r="G536" i="5"/>
  <c r="G933" i="5"/>
  <c r="G1015" i="5"/>
  <c r="G1077" i="5"/>
  <c r="G1268" i="5"/>
  <c r="G1473" i="5"/>
  <c r="G162" i="5"/>
  <c r="G488" i="5"/>
  <c r="G715" i="5"/>
  <c r="G978" i="5"/>
  <c r="G1377" i="5"/>
  <c r="G1577" i="5"/>
  <c r="G812" i="5"/>
  <c r="G979" i="5"/>
  <c r="G1541" i="5"/>
  <c r="H1539" i="5" s="1"/>
  <c r="G1688" i="5"/>
  <c r="G5" i="5"/>
  <c r="G826" i="5"/>
  <c r="G1042" i="5"/>
  <c r="G1234" i="5"/>
  <c r="G1385" i="5"/>
  <c r="G1785" i="5"/>
  <c r="G537" i="5"/>
  <c r="G619" i="5"/>
  <c r="G704" i="5"/>
  <c r="G1016" i="5"/>
  <c r="G1147" i="5"/>
  <c r="G1269" i="5"/>
  <c r="G1317" i="5"/>
  <c r="G1808" i="5"/>
  <c r="G1904" i="5"/>
  <c r="G811" i="5"/>
  <c r="G1340" i="5"/>
  <c r="G1736" i="5"/>
  <c r="G163" i="5"/>
  <c r="G403" i="5"/>
  <c r="G653" i="5"/>
  <c r="H651" i="5" s="1"/>
  <c r="G896" i="5"/>
  <c r="G1737" i="5"/>
  <c r="G1964" i="5"/>
  <c r="H1963" i="5" s="1"/>
  <c r="G164" i="5"/>
  <c r="G331" i="5"/>
  <c r="G490" i="5"/>
  <c r="G738" i="5"/>
  <c r="G1111" i="5"/>
  <c r="G1342" i="5"/>
  <c r="G1592" i="5"/>
  <c r="G56" i="5"/>
  <c r="G549" i="5"/>
  <c r="G620" i="5"/>
  <c r="G872" i="5"/>
  <c r="G1028" i="5"/>
  <c r="G1148" i="5"/>
  <c r="G1520" i="5"/>
  <c r="G1628" i="5"/>
  <c r="G1809" i="5"/>
  <c r="G1905" i="5"/>
  <c r="G57" i="5"/>
  <c r="G128" i="5"/>
  <c r="H127" i="5" s="1"/>
  <c r="G380" i="5"/>
  <c r="G464" i="5"/>
  <c r="G787" i="5"/>
  <c r="G873" i="5"/>
  <c r="G1029" i="5"/>
  <c r="G1149" i="5"/>
  <c r="G1376" i="5"/>
  <c r="G1521" i="5"/>
  <c r="G1629" i="5"/>
  <c r="G1772" i="5"/>
  <c r="G1773" i="5"/>
  <c r="G489" i="5"/>
  <c r="G737" i="5"/>
  <c r="G1041" i="5"/>
  <c r="G1341" i="5"/>
  <c r="G1589" i="5"/>
  <c r="G1784" i="5"/>
  <c r="H1782" i="5" s="1"/>
  <c r="G404" i="5"/>
  <c r="G656" i="5"/>
  <c r="G101" i="5"/>
  <c r="G281" i="5"/>
  <c r="G499" i="5"/>
  <c r="G1198" i="5"/>
  <c r="G1593" i="5"/>
  <c r="G1702" i="5"/>
  <c r="G1894" i="5"/>
  <c r="G1990" i="5"/>
  <c r="G118" i="5"/>
  <c r="G332" i="5"/>
  <c r="G677" i="5"/>
  <c r="G921" i="5"/>
  <c r="G1075" i="5"/>
  <c r="G1606" i="5"/>
  <c r="G739" i="5"/>
  <c r="G922" i="5"/>
  <c r="G1076" i="5"/>
  <c r="G1714" i="5"/>
  <c r="G1834" i="5"/>
  <c r="G165" i="5"/>
  <c r="G344" i="5"/>
  <c r="G749" i="5"/>
  <c r="G931" i="5"/>
  <c r="G1112" i="5"/>
  <c r="G1616" i="5"/>
  <c r="G1928" i="5"/>
  <c r="G427" i="5"/>
  <c r="G752" i="5"/>
  <c r="G992" i="5"/>
  <c r="G1415" i="5"/>
  <c r="G1617" i="5"/>
  <c r="G1750" i="5"/>
  <c r="G1929" i="5"/>
  <c r="G441" i="5"/>
  <c r="G993" i="5"/>
  <c r="G1243" i="5"/>
  <c r="G1786" i="5"/>
  <c r="G1930" i="5"/>
  <c r="G442" i="5"/>
  <c r="G773" i="5"/>
  <c r="G1043" i="5"/>
  <c r="G1649" i="5"/>
  <c r="G185" i="5"/>
  <c r="H184" i="5" s="1"/>
  <c r="G498" i="5"/>
  <c r="G1654" i="5"/>
  <c r="F2022" i="5"/>
  <c r="F1998" i="5"/>
  <c r="F1986" i="5"/>
  <c r="F1974" i="5"/>
  <c r="F1962" i="5"/>
  <c r="F1650" i="5"/>
  <c r="F1266" i="5"/>
  <c r="F1158" i="5"/>
  <c r="F1062" i="5"/>
  <c r="F750" i="5"/>
  <c r="F654" i="5"/>
  <c r="H652" i="5" s="1"/>
  <c r="F546" i="5"/>
  <c r="H544" i="5" s="1"/>
  <c r="F450" i="5"/>
  <c r="G1689" i="5"/>
  <c r="G1402" i="5"/>
  <c r="G658" i="5"/>
  <c r="G260" i="5"/>
  <c r="F1912" i="5"/>
  <c r="F1900" i="5"/>
  <c r="F1888" i="5"/>
  <c r="F1876" i="5"/>
  <c r="F1864" i="5"/>
  <c r="F1852" i="5"/>
  <c r="F1840" i="5"/>
  <c r="H1838" i="5" s="1"/>
  <c r="F1828" i="5"/>
  <c r="H1826" i="5" s="1"/>
  <c r="F1816" i="5"/>
  <c r="F1804" i="5"/>
  <c r="F1792" i="5"/>
  <c r="F1768" i="5"/>
  <c r="F1756" i="5"/>
  <c r="F1732" i="5"/>
  <c r="F1648" i="5"/>
  <c r="H1646" i="5" s="1"/>
  <c r="F1576" i="5"/>
  <c r="F1492" i="5"/>
  <c r="H1490" i="5" s="1"/>
  <c r="F1420" i="5"/>
  <c r="F952" i="5"/>
  <c r="H950" i="5" s="1"/>
  <c r="F856" i="5"/>
  <c r="H855" i="5" s="1"/>
  <c r="F652" i="5"/>
  <c r="F448" i="5"/>
  <c r="G1388" i="5"/>
  <c r="G1113" i="5"/>
  <c r="F1951" i="5"/>
  <c r="F1939" i="5"/>
  <c r="F1927" i="5"/>
  <c r="H1926" i="5" s="1"/>
  <c r="F1915" i="5"/>
  <c r="H1913" i="5" s="1"/>
  <c r="F1891" i="5"/>
  <c r="H1889" i="5" s="1"/>
  <c r="F1867" i="5"/>
  <c r="H1865" i="5" s="1"/>
  <c r="F1855" i="5"/>
  <c r="H1854" i="5" s="1"/>
  <c r="F1843" i="5"/>
  <c r="H1841" i="5" s="1"/>
  <c r="F1819" i="5"/>
  <c r="F1807" i="5"/>
  <c r="F1795" i="5"/>
  <c r="F1783" i="5"/>
  <c r="F1771" i="5"/>
  <c r="F1759" i="5"/>
  <c r="F1735" i="5"/>
  <c r="F1723" i="5"/>
  <c r="F1711" i="5"/>
  <c r="H1709" i="5" s="1"/>
  <c r="F1699" i="5"/>
  <c r="F1687" i="5"/>
  <c r="F1663" i="5"/>
  <c r="H1662" i="5" s="1"/>
  <c r="F1651" i="5"/>
  <c r="F1639" i="5"/>
  <c r="F1615" i="5"/>
  <c r="F1603" i="5"/>
  <c r="F1591" i="5"/>
  <c r="H1589" i="5" s="1"/>
  <c r="F1579" i="5"/>
  <c r="F1567" i="5"/>
  <c r="H1565" i="5" s="1"/>
  <c r="F1555" i="5"/>
  <c r="F1531" i="5"/>
  <c r="F1507" i="5"/>
  <c r="F1495" i="5"/>
  <c r="H1493" i="5" s="1"/>
  <c r="F1483" i="5"/>
  <c r="H1481" i="5" s="1"/>
  <c r="F1471" i="5"/>
  <c r="F1459" i="5"/>
  <c r="F1447" i="5"/>
  <c r="F1435" i="5"/>
  <c r="F1423" i="5"/>
  <c r="F1411" i="5"/>
  <c r="F1399" i="5"/>
  <c r="F1363" i="5"/>
  <c r="F1351" i="5"/>
  <c r="F1339" i="5"/>
  <c r="F1327" i="5"/>
  <c r="H1325" i="5" s="1"/>
  <c r="F1315" i="5"/>
  <c r="F1303" i="5"/>
  <c r="F1291" i="5"/>
  <c r="F1279" i="5"/>
  <c r="F1255" i="5"/>
  <c r="F1243" i="5"/>
  <c r="F1231" i="5"/>
  <c r="F1219" i="5"/>
  <c r="H1217" i="5" s="1"/>
  <c r="F1207" i="5"/>
  <c r="F1183" i="5"/>
  <c r="F1171" i="5"/>
  <c r="F1159" i="5"/>
  <c r="F1147" i="5"/>
  <c r="F1123" i="5"/>
  <c r="F1111" i="5"/>
  <c r="F1099" i="5"/>
  <c r="F1087" i="5"/>
  <c r="F1075" i="5"/>
  <c r="H1073" i="5" s="1"/>
  <c r="F1051" i="5"/>
  <c r="H1049" i="5" s="1"/>
  <c r="F1039" i="5"/>
  <c r="H1037" i="5" s="1"/>
  <c r="F1015" i="5"/>
  <c r="F1003" i="5"/>
  <c r="F979" i="5"/>
  <c r="F967" i="5"/>
  <c r="F955" i="5"/>
  <c r="F943" i="5"/>
  <c r="F931" i="5"/>
  <c r="F919" i="5"/>
  <c r="F907" i="5"/>
  <c r="F895" i="5"/>
  <c r="F871" i="5"/>
  <c r="F859" i="5"/>
  <c r="F847" i="5"/>
  <c r="H845" i="5" s="1"/>
  <c r="F835" i="5"/>
  <c r="F823" i="5"/>
  <c r="H822" i="5" s="1"/>
  <c r="F799" i="5"/>
  <c r="H798" i="5" s="1"/>
  <c r="F787" i="5"/>
  <c r="H785" i="5" s="1"/>
  <c r="F775" i="5"/>
  <c r="F763" i="5"/>
  <c r="F739" i="5"/>
  <c r="F727" i="5"/>
  <c r="F715" i="5"/>
  <c r="F703" i="5"/>
  <c r="F691" i="5"/>
  <c r="F667" i="5"/>
  <c r="F655" i="5"/>
  <c r="H654" i="5" s="1"/>
  <c r="F643" i="5"/>
  <c r="H642" i="5" s="1"/>
  <c r="F631" i="5"/>
  <c r="H630" i="5" s="1"/>
  <c r="F595" i="5"/>
  <c r="F583" i="5"/>
  <c r="F571" i="5"/>
  <c r="F559" i="5"/>
  <c r="F535" i="5"/>
  <c r="F523" i="5"/>
  <c r="F511" i="5"/>
  <c r="F499" i="5"/>
  <c r="F487" i="5"/>
  <c r="F475" i="5"/>
  <c r="H474" i="5" s="1"/>
  <c r="F463" i="5"/>
  <c r="H461" i="5" s="1"/>
  <c r="F451" i="5"/>
  <c r="F439" i="5"/>
  <c r="F427" i="5"/>
  <c r="F415" i="5"/>
  <c r="F403" i="5"/>
  <c r="F391" i="5"/>
  <c r="F379" i="5"/>
  <c r="F367" i="5"/>
  <c r="F355" i="5"/>
  <c r="F343" i="5"/>
  <c r="H341" i="5" s="1"/>
  <c r="F331" i="5"/>
  <c r="H329" i="5" s="1"/>
  <c r="F319" i="5"/>
  <c r="F307" i="5"/>
  <c r="H306" i="5" s="1"/>
  <c r="F295" i="5"/>
  <c r="F283" i="5"/>
  <c r="F271" i="5"/>
  <c r="F259" i="5"/>
  <c r="F247" i="5"/>
  <c r="F235" i="5"/>
  <c r="F223" i="5"/>
  <c r="F211" i="5"/>
  <c r="H209" i="5" s="1"/>
  <c r="F199" i="5"/>
  <c r="F187" i="5"/>
  <c r="H185" i="5" s="1"/>
  <c r="F175" i="5"/>
  <c r="H173" i="5" s="1"/>
  <c r="F163" i="5"/>
  <c r="H161" i="5" s="1"/>
  <c r="F151" i="5"/>
  <c r="F139" i="5"/>
  <c r="F127" i="5"/>
  <c r="F115" i="5"/>
  <c r="F103" i="5"/>
  <c r="F91" i="5"/>
  <c r="H90" i="5" s="1"/>
  <c r="F79" i="5"/>
  <c r="F67" i="5"/>
  <c r="F55" i="5"/>
  <c r="F43" i="5"/>
  <c r="F31" i="5"/>
  <c r="F19" i="5"/>
  <c r="F7" i="5"/>
  <c r="F1950" i="5"/>
  <c r="F1938" i="5"/>
  <c r="F1926" i="5"/>
  <c r="F1914" i="5"/>
  <c r="F1890" i="5"/>
  <c r="F1878" i="5"/>
  <c r="F1866" i="5"/>
  <c r="F1854" i="5"/>
  <c r="H1852" i="5" s="1"/>
  <c r="F1842" i="5"/>
  <c r="H1840" i="5" s="1"/>
  <c r="F1818" i="5"/>
  <c r="H1816" i="5" s="1"/>
  <c r="F1806" i="5"/>
  <c r="H1805" i="5" s="1"/>
  <c r="F1794" i="5"/>
  <c r="H1792" i="5" s="1"/>
  <c r="F1782" i="5"/>
  <c r="F1770" i="5"/>
  <c r="F1758" i="5"/>
  <c r="F1746" i="5"/>
  <c r="F1734" i="5"/>
  <c r="F1722" i="5"/>
  <c r="F1710" i="5"/>
  <c r="F1698" i="5"/>
  <c r="F1686" i="5"/>
  <c r="F1662" i="5"/>
  <c r="F1638" i="5"/>
  <c r="F1626" i="5"/>
  <c r="F1614" i="5"/>
  <c r="F1602" i="5"/>
  <c r="F1590" i="5"/>
  <c r="F1578" i="5"/>
  <c r="F1566" i="5"/>
  <c r="F1554" i="5"/>
  <c r="F1518" i="5"/>
  <c r="H1517" i="5" s="1"/>
  <c r="F1506" i="5"/>
  <c r="F1494" i="5"/>
  <c r="F1482" i="5"/>
  <c r="F1470" i="5"/>
  <c r="H1469" i="5" s="1"/>
  <c r="F1458" i="5"/>
  <c r="H1457" i="5" s="1"/>
  <c r="F1446" i="5"/>
  <c r="F1434" i="5"/>
  <c r="F1422" i="5"/>
  <c r="F1410" i="5"/>
  <c r="F1386" i="5"/>
  <c r="F1374" i="5"/>
  <c r="H1372" i="5" s="1"/>
  <c r="F1362" i="5"/>
  <c r="F1350" i="5"/>
  <c r="H1348" i="5" s="1"/>
  <c r="F1338" i="5"/>
  <c r="F1326" i="5"/>
  <c r="F1314" i="5"/>
  <c r="F1302" i="5"/>
  <c r="F1278" i="5"/>
  <c r="F1254" i="5"/>
  <c r="F1242" i="5"/>
  <c r="F1230" i="5"/>
  <c r="F1218" i="5"/>
  <c r="F1206" i="5"/>
  <c r="F1194" i="5"/>
  <c r="H1192" i="5" s="1"/>
  <c r="F1182" i="5"/>
  <c r="F1170" i="5"/>
  <c r="F1146" i="5"/>
  <c r="H1144" i="5" s="1"/>
  <c r="F1122" i="5"/>
  <c r="H1120" i="5" s="1"/>
  <c r="F1110" i="5"/>
  <c r="H1108" i="5" s="1"/>
  <c r="F1098" i="5"/>
  <c r="F1074" i="5"/>
  <c r="F1050" i="5"/>
  <c r="F1038" i="5"/>
  <c r="F1014" i="5"/>
  <c r="F1002" i="5"/>
  <c r="F978" i="5"/>
  <c r="F966" i="5"/>
  <c r="H964" i="5" s="1"/>
  <c r="F954" i="5"/>
  <c r="H952" i="5" s="1"/>
  <c r="F942" i="5"/>
  <c r="H941" i="5" s="1"/>
  <c r="F930" i="5"/>
  <c r="H929" i="5" s="1"/>
  <c r="F918" i="5"/>
  <c r="F906" i="5"/>
  <c r="F894" i="5"/>
  <c r="F882" i="5"/>
  <c r="F870" i="5"/>
  <c r="F858" i="5"/>
  <c r="F846" i="5"/>
  <c r="F834" i="5"/>
  <c r="F822" i="5"/>
  <c r="F810" i="5"/>
  <c r="H808" i="5" s="1"/>
  <c r="F798" i="5"/>
  <c r="F786" i="5"/>
  <c r="H784" i="5" s="1"/>
  <c r="F774" i="5"/>
  <c r="H772" i="5" s="1"/>
  <c r="F762" i="5"/>
  <c r="F738" i="5"/>
  <c r="F726" i="5"/>
  <c r="F714" i="5"/>
  <c r="F702" i="5"/>
  <c r="F690" i="5"/>
  <c r="F666" i="5"/>
  <c r="H664" i="5" s="1"/>
  <c r="F642" i="5"/>
  <c r="F630" i="5"/>
  <c r="F618" i="5"/>
  <c r="F570" i="5"/>
  <c r="H568" i="5" s="1"/>
  <c r="F558" i="5"/>
  <c r="H556" i="5" s="1"/>
  <c r="F534" i="5"/>
  <c r="F510" i="5"/>
  <c r="F498" i="5"/>
  <c r="F486" i="5"/>
  <c r="F462" i="5"/>
  <c r="F438" i="5"/>
  <c r="F426" i="5"/>
  <c r="F414" i="5"/>
  <c r="H412" i="5" s="1"/>
  <c r="F402" i="5"/>
  <c r="H400" i="5" s="1"/>
  <c r="F390" i="5"/>
  <c r="H388" i="5" s="1"/>
  <c r="F378" i="5"/>
  <c r="F366" i="5"/>
  <c r="H364" i="5" s="1"/>
  <c r="F354" i="5"/>
  <c r="F342" i="5"/>
  <c r="F330" i="5"/>
  <c r="F318" i="5"/>
  <c r="F306" i="5"/>
  <c r="F294" i="5"/>
  <c r="F282" i="5"/>
  <c r="F270" i="5"/>
  <c r="H268" i="5" s="1"/>
  <c r="F258" i="5"/>
  <c r="F246" i="5"/>
  <c r="H244" i="5" s="1"/>
  <c r="F234" i="5"/>
  <c r="H232" i="5" s="1"/>
  <c r="F222" i="5"/>
  <c r="H220" i="5" s="1"/>
  <c r="F210" i="5"/>
  <c r="F198" i="5"/>
  <c r="F186" i="5"/>
  <c r="F174" i="5"/>
  <c r="F162" i="5"/>
  <c r="F150" i="5"/>
  <c r="F138" i="5"/>
  <c r="F126" i="5"/>
  <c r="H124" i="5" s="1"/>
  <c r="F114" i="5"/>
  <c r="F102" i="5"/>
  <c r="F90" i="5"/>
  <c r="H88" i="5" s="1"/>
  <c r="F78" i="5"/>
  <c r="F66" i="5"/>
  <c r="F54" i="5"/>
  <c r="F42" i="5"/>
  <c r="F30" i="5"/>
  <c r="F18" i="5"/>
  <c r="H16" i="5" s="1"/>
  <c r="F6" i="5"/>
  <c r="F1997" i="5"/>
  <c r="F1985" i="5"/>
  <c r="F1973" i="5"/>
  <c r="H1971" i="5" s="1"/>
  <c r="F1961" i="5"/>
  <c r="F1949" i="5"/>
  <c r="F1925" i="5"/>
  <c r="F1913" i="5"/>
  <c r="F1901" i="5"/>
  <c r="F1889" i="5"/>
  <c r="F1877" i="5"/>
  <c r="F1865" i="5"/>
  <c r="F1853" i="5"/>
  <c r="F1841" i="5"/>
  <c r="F1817" i="5"/>
  <c r="F1793" i="5"/>
  <c r="F1769" i="5"/>
  <c r="H1768" i="5" s="1"/>
  <c r="F1757" i="5"/>
  <c r="H1756" i="5" s="1"/>
  <c r="F1745" i="5"/>
  <c r="H1743" i="5" s="1"/>
  <c r="F1733" i="5"/>
  <c r="F1721" i="5"/>
  <c r="F1709" i="5"/>
  <c r="F1697" i="5"/>
  <c r="F1673" i="5"/>
  <c r="F1661" i="5"/>
  <c r="H1659" i="5" s="1"/>
  <c r="F1637" i="5"/>
  <c r="F1625" i="5"/>
  <c r="F1613" i="5"/>
  <c r="H1612" i="5" s="1"/>
  <c r="F1601" i="5"/>
  <c r="H1600" i="5" s="1"/>
  <c r="F1589" i="5"/>
  <c r="F1565" i="5"/>
  <c r="H1563" i="5" s="1"/>
  <c r="F1553" i="5"/>
  <c r="F1541" i="5"/>
  <c r="F1529" i="5"/>
  <c r="F1517" i="5"/>
  <c r="F1505" i="5"/>
  <c r="F1481" i="5"/>
  <c r="F1469" i="5"/>
  <c r="H1467" i="5" s="1"/>
  <c r="F1457" i="5"/>
  <c r="H1455" i="5" s="1"/>
  <c r="F1433" i="5"/>
  <c r="F1409" i="5"/>
  <c r="H1408" i="5" s="1"/>
  <c r="F1385" i="5"/>
  <c r="F1373" i="5"/>
  <c r="F1361" i="5"/>
  <c r="F1349" i="5"/>
  <c r="F1337" i="5"/>
  <c r="F1313" i="5"/>
  <c r="F1301" i="5"/>
  <c r="F1277" i="5"/>
  <c r="F1265" i="5"/>
  <c r="F1253" i="5"/>
  <c r="F1241" i="5"/>
  <c r="H1240" i="5" s="1"/>
  <c r="F1229" i="5"/>
  <c r="H1228" i="5" s="1"/>
  <c r="F1217" i="5"/>
  <c r="H1215" i="5" s="1"/>
  <c r="F1205" i="5"/>
  <c r="F1193" i="5"/>
  <c r="F1181" i="5"/>
  <c r="F1169" i="5"/>
  <c r="F1145" i="5"/>
  <c r="F1133" i="5"/>
  <c r="F1121" i="5"/>
  <c r="F1109" i="5"/>
  <c r="F1097" i="5"/>
  <c r="H1095" i="5" s="1"/>
  <c r="F1073" i="5"/>
  <c r="F1061" i="5"/>
  <c r="F1049" i="5"/>
  <c r="H1047" i="5" s="1"/>
  <c r="F1037" i="5"/>
  <c r="H1036" i="5" s="1"/>
  <c r="F1025" i="5"/>
  <c r="F1013" i="5"/>
  <c r="F1001" i="5"/>
  <c r="F989" i="5"/>
  <c r="F977" i="5"/>
  <c r="H975" i="5" s="1"/>
  <c r="F965" i="5"/>
  <c r="F941" i="5"/>
  <c r="H939" i="5" s="1"/>
  <c r="F929" i="5"/>
  <c r="F917" i="5"/>
  <c r="F905" i="5"/>
  <c r="H903" i="5" s="1"/>
  <c r="F893" i="5"/>
  <c r="H892" i="5" s="1"/>
  <c r="F881" i="5"/>
  <c r="H880" i="5" s="1"/>
  <c r="F869" i="5"/>
  <c r="F857" i="5"/>
  <c r="F845" i="5"/>
  <c r="F833" i="5"/>
  <c r="F821" i="5"/>
  <c r="H819" i="5" s="1"/>
  <c r="F809" i="5"/>
  <c r="F797" i="5"/>
  <c r="F785" i="5"/>
  <c r="F773" i="5"/>
  <c r="F761" i="5"/>
  <c r="F749" i="5"/>
  <c r="H748" i="5" s="1"/>
  <c r="F737" i="5"/>
  <c r="F725" i="5"/>
  <c r="F713" i="5"/>
  <c r="F701" i="5"/>
  <c r="F689" i="5"/>
  <c r="F677" i="5"/>
  <c r="H675" i="5" s="1"/>
  <c r="F665" i="5"/>
  <c r="H663" i="5" s="1"/>
  <c r="F641" i="5"/>
  <c r="F629" i="5"/>
  <c r="F617" i="5"/>
  <c r="F605" i="5"/>
  <c r="F593" i="5"/>
  <c r="H592" i="5" s="1"/>
  <c r="F569" i="5"/>
  <c r="F557" i="5"/>
  <c r="F533" i="5"/>
  <c r="F509" i="5"/>
  <c r="F497" i="5"/>
  <c r="F485" i="5"/>
  <c r="F461" i="5"/>
  <c r="F437" i="5"/>
  <c r="F425" i="5"/>
  <c r="H423" i="5" s="1"/>
  <c r="F413" i="5"/>
  <c r="F401" i="5"/>
  <c r="H399" i="5" s="1"/>
  <c r="F389" i="5"/>
  <c r="F377" i="5"/>
  <c r="H376" i="5" s="1"/>
  <c r="F353" i="5"/>
  <c r="F341" i="5"/>
  <c r="F329" i="5"/>
  <c r="F305" i="5"/>
  <c r="F293" i="5"/>
  <c r="F281" i="5"/>
  <c r="H279" i="5" s="1"/>
  <c r="F269" i="5"/>
  <c r="F257" i="5"/>
  <c r="F245" i="5"/>
  <c r="F233" i="5"/>
  <c r="F221" i="5"/>
  <c r="F209" i="5"/>
  <c r="F197" i="5"/>
  <c r="F185" i="5"/>
  <c r="F173" i="5"/>
  <c r="F161" i="5"/>
  <c r="F149" i="5"/>
  <c r="F137" i="5"/>
  <c r="F125" i="5"/>
  <c r="F113" i="5"/>
  <c r="F101" i="5"/>
  <c r="F77" i="5"/>
  <c r="F65" i="5"/>
  <c r="H64" i="5" s="1"/>
  <c r="F53" i="5"/>
  <c r="F41" i="5"/>
  <c r="F29" i="5"/>
  <c r="F17" i="5"/>
  <c r="F5" i="5"/>
  <c r="F1744" i="5"/>
  <c r="F1720" i="5"/>
  <c r="H1719" i="5" s="1"/>
  <c r="F1708" i="5"/>
  <c r="H1707" i="5" s="1"/>
  <c r="F1696" i="5"/>
  <c r="H1695" i="5" s="1"/>
  <c r="F1684" i="5"/>
  <c r="H1682" i="5" s="1"/>
  <c r="F1672" i="5"/>
  <c r="H1670" i="5" s="1"/>
  <c r="F1660" i="5"/>
  <c r="H1658" i="5" s="1"/>
  <c r="F1636" i="5"/>
  <c r="H1634" i="5" s="1"/>
  <c r="F1624" i="5"/>
  <c r="F1612" i="5"/>
  <c r="F1588" i="5"/>
  <c r="F1564" i="5"/>
  <c r="F1552" i="5"/>
  <c r="F1540" i="5"/>
  <c r="F1528" i="5"/>
  <c r="F1516" i="5"/>
  <c r="H1514" i="5" s="1"/>
  <c r="F1504" i="5"/>
  <c r="H1502" i="5" s="1"/>
  <c r="F1480" i="5"/>
  <c r="H1478" i="5" s="1"/>
  <c r="F1468" i="5"/>
  <c r="H1466" i="5" s="1"/>
  <c r="F1456" i="5"/>
  <c r="H1454" i="5" s="1"/>
  <c r="F1432" i="5"/>
  <c r="F1408" i="5"/>
  <c r="F1396" i="5"/>
  <c r="F1384" i="5"/>
  <c r="F1372" i="5"/>
  <c r="F1360" i="5"/>
  <c r="H1358" i="5" s="1"/>
  <c r="F1348" i="5"/>
  <c r="H1346" i="5" s="1"/>
  <c r="F1336" i="5"/>
  <c r="H1335" i="5" s="1"/>
  <c r="F1324" i="5"/>
  <c r="F1312" i="5"/>
  <c r="H1311" i="5" s="1"/>
  <c r="F1300" i="5"/>
  <c r="H1299" i="5" s="1"/>
  <c r="F1276" i="5"/>
  <c r="H1275" i="5" s="1"/>
  <c r="F1264" i="5"/>
  <c r="F1252" i="5"/>
  <c r="F1240" i="5"/>
  <c r="F1228" i="5"/>
  <c r="F1216" i="5"/>
  <c r="F1204" i="5"/>
  <c r="F1192" i="5"/>
  <c r="F1180" i="5"/>
  <c r="H1179" i="5" s="1"/>
  <c r="F1168" i="5"/>
  <c r="H1167" i="5" s="1"/>
  <c r="F1156" i="5"/>
  <c r="H1155" i="5" s="1"/>
  <c r="F1144" i="5"/>
  <c r="F1132" i="5"/>
  <c r="F1120" i="5"/>
  <c r="F1108" i="5"/>
  <c r="F1084" i="5"/>
  <c r="F1072" i="5"/>
  <c r="F1060" i="5"/>
  <c r="F1048" i="5"/>
  <c r="H1046" i="5" s="1"/>
  <c r="F1036" i="5"/>
  <c r="H1034" i="5" s="1"/>
  <c r="F1024" i="5"/>
  <c r="F1012" i="5"/>
  <c r="H1010" i="5" s="1"/>
  <c r="F1000" i="5"/>
  <c r="H999" i="5" s="1"/>
  <c r="F988" i="5"/>
  <c r="F976" i="5"/>
  <c r="F964" i="5"/>
  <c r="F940" i="5"/>
  <c r="F916" i="5"/>
  <c r="F904" i="5"/>
  <c r="F892" i="5"/>
  <c r="F880" i="5"/>
  <c r="F868" i="5"/>
  <c r="F844" i="5"/>
  <c r="F832" i="5"/>
  <c r="F820" i="5"/>
  <c r="F808" i="5"/>
  <c r="H806" i="5" s="1"/>
  <c r="F784" i="5"/>
  <c r="H783" i="5" s="1"/>
  <c r="F772" i="5"/>
  <c r="F760" i="5"/>
  <c r="F748" i="5"/>
  <c r="F736" i="5"/>
  <c r="F724" i="5"/>
  <c r="F712" i="5"/>
  <c r="F700" i="5"/>
  <c r="H699" i="5" s="1"/>
  <c r="F688" i="5"/>
  <c r="H687" i="5" s="1"/>
  <c r="F676" i="5"/>
  <c r="F664" i="5"/>
  <c r="F640" i="5"/>
  <c r="F628" i="5"/>
  <c r="F616" i="5"/>
  <c r="F604" i="5"/>
  <c r="F592" i="5"/>
  <c r="F568" i="5"/>
  <c r="F556" i="5"/>
  <c r="F544" i="5"/>
  <c r="F532" i="5"/>
  <c r="H530" i="5" s="1"/>
  <c r="F508" i="5"/>
  <c r="H506" i="5" s="1"/>
  <c r="F496" i="5"/>
  <c r="F484" i="5"/>
  <c r="F472" i="5"/>
  <c r="F460" i="5"/>
  <c r="H458" i="5" s="1"/>
  <c r="F436" i="5"/>
  <c r="F424" i="5"/>
  <c r="F412" i="5"/>
  <c r="F400" i="5"/>
  <c r="F388" i="5"/>
  <c r="F376" i="5"/>
  <c r="F352" i="5"/>
  <c r="F340" i="5"/>
  <c r="H338" i="5" s="1"/>
  <c r="F328" i="5"/>
  <c r="F316" i="5"/>
  <c r="F304" i="5"/>
  <c r="H303" i="5" s="1"/>
  <c r="F292" i="5"/>
  <c r="F280" i="5"/>
  <c r="F268" i="5"/>
  <c r="F256" i="5"/>
  <c r="F244" i="5"/>
  <c r="F232" i="5"/>
  <c r="F220" i="5"/>
  <c r="F208" i="5"/>
  <c r="F196" i="5"/>
  <c r="F184" i="5"/>
  <c r="F172" i="5"/>
  <c r="H171" i="5" s="1"/>
  <c r="F160" i="5"/>
  <c r="H158" i="5" s="1"/>
  <c r="F148" i="5"/>
  <c r="H147" i="5" s="1"/>
  <c r="F124" i="5"/>
  <c r="F112" i="5"/>
  <c r="F100" i="5"/>
  <c r="F76" i="5"/>
  <c r="F64" i="5"/>
  <c r="F52" i="5"/>
  <c r="F40" i="5"/>
  <c r="F28" i="5"/>
  <c r="F16" i="5"/>
  <c r="H14" i="5" s="1"/>
  <c r="F4" i="5"/>
  <c r="H2" i="5" s="1"/>
  <c r="F627" i="5"/>
  <c r="F615" i="5"/>
  <c r="H614" i="5" s="1"/>
  <c r="F603" i="5"/>
  <c r="F591" i="5"/>
  <c r="F567" i="5"/>
  <c r="F555" i="5"/>
  <c r="F543" i="5"/>
  <c r="F531" i="5"/>
  <c r="F495" i="5"/>
  <c r="F483" i="5"/>
  <c r="F471" i="5"/>
  <c r="F459" i="5"/>
  <c r="F435" i="5"/>
  <c r="F423" i="5"/>
  <c r="F387" i="5"/>
  <c r="F375" i="5"/>
  <c r="F351" i="5"/>
  <c r="F339" i="5"/>
  <c r="F315" i="5"/>
  <c r="F303" i="5"/>
  <c r="F291" i="5"/>
  <c r="F279" i="5"/>
  <c r="F267" i="5"/>
  <c r="F255" i="5"/>
  <c r="H253" i="5" s="1"/>
  <c r="F243" i="5"/>
  <c r="H242" i="5" s="1"/>
  <c r="F231" i="5"/>
  <c r="F219" i="5"/>
  <c r="F207" i="5"/>
  <c r="F195" i="5"/>
  <c r="F183" i="5"/>
  <c r="F171" i="5"/>
  <c r="F159" i="5"/>
  <c r="F147" i="5"/>
  <c r="F111" i="5"/>
  <c r="H109" i="5" s="1"/>
  <c r="F99" i="5"/>
  <c r="H98" i="5" s="1"/>
  <c r="F75" i="5"/>
  <c r="H73" i="5" s="1"/>
  <c r="F63" i="5"/>
  <c r="H61" i="5" s="1"/>
  <c r="F27" i="5"/>
  <c r="H25" i="5" s="1"/>
  <c r="F15" i="5"/>
  <c r="G1463" i="5"/>
  <c r="G1427" i="5"/>
  <c r="G1391" i="5"/>
  <c r="G1307" i="5"/>
  <c r="G1271" i="5"/>
  <c r="G1259" i="5"/>
  <c r="G1199" i="5"/>
  <c r="G1163" i="5"/>
  <c r="G1127" i="5"/>
  <c r="G1067" i="5"/>
  <c r="H1066" i="5" s="1"/>
  <c r="G1007" i="5"/>
  <c r="G971" i="5"/>
  <c r="G935" i="5"/>
  <c r="G899" i="5"/>
  <c r="G863" i="5"/>
  <c r="G827" i="5"/>
  <c r="G791" i="5"/>
  <c r="G743" i="5"/>
  <c r="G707" i="5"/>
  <c r="G671" i="5"/>
  <c r="G635" i="5"/>
  <c r="G599" i="5"/>
  <c r="G563" i="5"/>
  <c r="G527" i="5"/>
  <c r="G491" i="5"/>
  <c r="G455" i="5"/>
  <c r="G419" i="5"/>
  <c r="G383" i="5"/>
  <c r="G287" i="5"/>
  <c r="H286" i="5" s="1"/>
  <c r="G251" i="5"/>
  <c r="G203" i="5"/>
  <c r="F2030" i="5"/>
  <c r="F1994" i="5"/>
  <c r="F1958" i="5"/>
  <c r="F1922" i="5"/>
  <c r="F1886" i="5"/>
  <c r="F1838" i="5"/>
  <c r="F1766" i="5"/>
  <c r="F1682" i="5"/>
  <c r="F1646" i="5"/>
  <c r="F1598" i="5"/>
  <c r="H1596" i="5" s="1"/>
  <c r="F1562" i="5"/>
  <c r="F1430" i="5"/>
  <c r="F1382" i="5"/>
  <c r="F1310" i="5"/>
  <c r="H1309" i="5" s="1"/>
  <c r="F1274" i="5"/>
  <c r="F1226" i="5"/>
  <c r="F1190" i="5"/>
  <c r="F1154" i="5"/>
  <c r="F1118" i="5"/>
  <c r="F1082" i="5"/>
  <c r="F1034" i="5"/>
  <c r="F998" i="5"/>
  <c r="H997" i="5" s="1"/>
  <c r="F878" i="5"/>
  <c r="F842" i="5"/>
  <c r="H841" i="5" s="1"/>
  <c r="F806" i="5"/>
  <c r="H804" i="5" s="1"/>
  <c r="F770" i="5"/>
  <c r="H769" i="5" s="1"/>
  <c r="F758" i="5"/>
  <c r="F746" i="5"/>
  <c r="F734" i="5"/>
  <c r="F710" i="5"/>
  <c r="F698" i="5"/>
  <c r="F686" i="5"/>
  <c r="F674" i="5"/>
  <c r="F662" i="5"/>
  <c r="F650" i="5"/>
  <c r="F638" i="5"/>
  <c r="F626" i="5"/>
  <c r="F614" i="5"/>
  <c r="F602" i="5"/>
  <c r="F566" i="5"/>
  <c r="F554" i="5"/>
  <c r="F542" i="5"/>
  <c r="F530" i="5"/>
  <c r="F518" i="5"/>
  <c r="F494" i="5"/>
  <c r="H492" i="5" s="1"/>
  <c r="F470" i="5"/>
  <c r="F458" i="5"/>
  <c r="F434" i="5"/>
  <c r="F422" i="5"/>
  <c r="F410" i="5"/>
  <c r="F386" i="5"/>
  <c r="F374" i="5"/>
  <c r="H372" i="5" s="1"/>
  <c r="F350" i="5"/>
  <c r="F338" i="5"/>
  <c r="F326" i="5"/>
  <c r="F314" i="5"/>
  <c r="F302" i="5"/>
  <c r="F290" i="5"/>
  <c r="F278" i="5"/>
  <c r="F254" i="5"/>
  <c r="F242" i="5"/>
  <c r="F230" i="5"/>
  <c r="F218" i="5"/>
  <c r="F206" i="5"/>
  <c r="H205" i="5" s="1"/>
  <c r="F194" i="5"/>
  <c r="F182" i="5"/>
  <c r="F170" i="5"/>
  <c r="F158" i="5"/>
  <c r="F146" i="5"/>
  <c r="F134" i="5"/>
  <c r="F110" i="5"/>
  <c r="F98" i="5"/>
  <c r="F74" i="5"/>
  <c r="H72" i="5" s="1"/>
  <c r="F62" i="5"/>
  <c r="H60" i="5" s="1"/>
  <c r="F50" i="5"/>
  <c r="H48" i="5" s="1"/>
  <c r="F38" i="5"/>
  <c r="F26" i="5"/>
  <c r="F14" i="5"/>
  <c r="G1487" i="5"/>
  <c r="G1451" i="5"/>
  <c r="G1379" i="5"/>
  <c r="G1355" i="5"/>
  <c r="G1319" i="5"/>
  <c r="G1283" i="5"/>
  <c r="G1247" i="5"/>
  <c r="G1211" i="5"/>
  <c r="G1175" i="5"/>
  <c r="G1139" i="5"/>
  <c r="G1103" i="5"/>
  <c r="G1091" i="5"/>
  <c r="G1055" i="5"/>
  <c r="G1019" i="5"/>
  <c r="G983" i="5"/>
  <c r="G947" i="5"/>
  <c r="G911" i="5"/>
  <c r="G875" i="5"/>
  <c r="G839" i="5"/>
  <c r="G803" i="5"/>
  <c r="G767" i="5"/>
  <c r="G755" i="5"/>
  <c r="G719" i="5"/>
  <c r="G683" i="5"/>
  <c r="G647" i="5"/>
  <c r="G611" i="5"/>
  <c r="G575" i="5"/>
  <c r="G539" i="5"/>
  <c r="G503" i="5"/>
  <c r="G467" i="5"/>
  <c r="G431" i="5"/>
  <c r="G395" i="5"/>
  <c r="G359" i="5"/>
  <c r="G335" i="5"/>
  <c r="G311" i="5"/>
  <c r="G275" i="5"/>
  <c r="G239" i="5"/>
  <c r="G215" i="5"/>
  <c r="G179" i="5"/>
  <c r="G143" i="5"/>
  <c r="F2018" i="5"/>
  <c r="F1946" i="5"/>
  <c r="F1910" i="5"/>
  <c r="F1874" i="5"/>
  <c r="F1814" i="5"/>
  <c r="F1778" i="5"/>
  <c r="F1754" i="5"/>
  <c r="F1718" i="5"/>
  <c r="F1658" i="5"/>
  <c r="F1622" i="5"/>
  <c r="F1610" i="5"/>
  <c r="F1538" i="5"/>
  <c r="F1514" i="5"/>
  <c r="F1490" i="5"/>
  <c r="F1478" i="5"/>
  <c r="H1477" i="5" s="1"/>
  <c r="F1454" i="5"/>
  <c r="F1394" i="5"/>
  <c r="H1392" i="5" s="1"/>
  <c r="F1358" i="5"/>
  <c r="F1322" i="5"/>
  <c r="F1298" i="5"/>
  <c r="F1262" i="5"/>
  <c r="F1202" i="5"/>
  <c r="F1142" i="5"/>
  <c r="F1070" i="5"/>
  <c r="F1046" i="5"/>
  <c r="F950" i="5"/>
  <c r="F866" i="5"/>
  <c r="H865" i="5" s="1"/>
  <c r="F830" i="5"/>
  <c r="H829" i="5" s="1"/>
  <c r="F794" i="5"/>
  <c r="H792" i="5" s="1"/>
  <c r="G2014" i="5"/>
  <c r="G1906" i="5"/>
  <c r="G1858" i="5"/>
  <c r="G1678" i="5"/>
  <c r="G1618" i="5"/>
  <c r="G1474" i="5"/>
  <c r="G1318" i="5"/>
  <c r="G1270" i="5"/>
  <c r="G1102" i="5"/>
  <c r="G1030" i="5"/>
  <c r="G874" i="5"/>
  <c r="G778" i="5"/>
  <c r="G562" i="5"/>
  <c r="G214" i="5"/>
  <c r="G58" i="5"/>
  <c r="F1993" i="5"/>
  <c r="F1945" i="5"/>
  <c r="F1921" i="5"/>
  <c r="F1897" i="5"/>
  <c r="F1801" i="5"/>
  <c r="F1789" i="5"/>
  <c r="F1765" i="5"/>
  <c r="F1717" i="5"/>
  <c r="F1693" i="5"/>
  <c r="H1692" i="5" s="1"/>
  <c r="F1633" i="5"/>
  <c r="F1609" i="5"/>
  <c r="F1561" i="5"/>
  <c r="F1537" i="5"/>
  <c r="F1513" i="5"/>
  <c r="F1441" i="5"/>
  <c r="F1429" i="5"/>
  <c r="F1405" i="5"/>
  <c r="F1285" i="5"/>
  <c r="H1283" i="5" s="1"/>
  <c r="F1273" i="5"/>
  <c r="F1213" i="5"/>
  <c r="F1141" i="5"/>
  <c r="F1081" i="5"/>
  <c r="H1080" i="5" s="1"/>
  <c r="F1069" i="5"/>
  <c r="F1009" i="5"/>
  <c r="F877" i="5"/>
  <c r="F733" i="5"/>
  <c r="F697" i="5"/>
  <c r="F661" i="5"/>
  <c r="F637" i="5"/>
  <c r="F625" i="5"/>
  <c r="F577" i="5"/>
  <c r="F505" i="5"/>
  <c r="H504" i="5" s="1"/>
  <c r="F493" i="5"/>
  <c r="F421" i="5"/>
  <c r="F385" i="5"/>
  <c r="F241" i="5"/>
  <c r="F205" i="5"/>
  <c r="F169" i="5"/>
  <c r="F121" i="5"/>
  <c r="F109" i="5"/>
  <c r="G1475" i="5"/>
  <c r="G1439" i="5"/>
  <c r="G1403" i="5"/>
  <c r="G1367" i="5"/>
  <c r="G1331" i="5"/>
  <c r="G1295" i="5"/>
  <c r="G1223" i="5"/>
  <c r="G1187" i="5"/>
  <c r="G1151" i="5"/>
  <c r="G1115" i="5"/>
  <c r="G1079" i="5"/>
  <c r="G1031" i="5"/>
  <c r="G995" i="5"/>
  <c r="G959" i="5"/>
  <c r="G923" i="5"/>
  <c r="G887" i="5"/>
  <c r="G851" i="5"/>
  <c r="G815" i="5"/>
  <c r="G779" i="5"/>
  <c r="G731" i="5"/>
  <c r="G695" i="5"/>
  <c r="G659" i="5"/>
  <c r="G623" i="5"/>
  <c r="G587" i="5"/>
  <c r="G551" i="5"/>
  <c r="G515" i="5"/>
  <c r="G479" i="5"/>
  <c r="G443" i="5"/>
  <c r="G407" i="5"/>
  <c r="G371" i="5"/>
  <c r="G347" i="5"/>
  <c r="G323" i="5"/>
  <c r="G299" i="5"/>
  <c r="G263" i="5"/>
  <c r="G227" i="5"/>
  <c r="G191" i="5"/>
  <c r="G167" i="5"/>
  <c r="G155" i="5"/>
  <c r="G131" i="5"/>
  <c r="G119" i="5"/>
  <c r="G107" i="5"/>
  <c r="G95" i="5"/>
  <c r="G83" i="5"/>
  <c r="G71" i="5"/>
  <c r="G59" i="5"/>
  <c r="G47" i="5"/>
  <c r="G35" i="5"/>
  <c r="G23" i="5"/>
  <c r="G11" i="5"/>
  <c r="F2006" i="5"/>
  <c r="H2005" i="5" s="1"/>
  <c r="F1970" i="5"/>
  <c r="F1898" i="5"/>
  <c r="H1896" i="5" s="1"/>
  <c r="F1826" i="5"/>
  <c r="H1824" i="5" s="1"/>
  <c r="F1790" i="5"/>
  <c r="F1742" i="5"/>
  <c r="F1670" i="5"/>
  <c r="F1634" i="5"/>
  <c r="F1586" i="5"/>
  <c r="F1526" i="5"/>
  <c r="F1466" i="5"/>
  <c r="F1406" i="5"/>
  <c r="H1404" i="5" s="1"/>
  <c r="F1334" i="5"/>
  <c r="H1333" i="5" s="1"/>
  <c r="F1286" i="5"/>
  <c r="F1250" i="5"/>
  <c r="H1248" i="5" s="1"/>
  <c r="F1214" i="5"/>
  <c r="H1212" i="5" s="1"/>
  <c r="F1178" i="5"/>
  <c r="H1177" i="5" s="1"/>
  <c r="F1130" i="5"/>
  <c r="F1094" i="5"/>
  <c r="F1010" i="5"/>
  <c r="F974" i="5"/>
  <c r="F938" i="5"/>
  <c r="F902" i="5"/>
  <c r="F818" i="5"/>
  <c r="H816" i="5" s="1"/>
  <c r="F782" i="5"/>
  <c r="H780" i="5" s="1"/>
  <c r="F590" i="5"/>
  <c r="G2002" i="5"/>
  <c r="G1942" i="5"/>
  <c r="G1882" i="5"/>
  <c r="G1846" i="5"/>
  <c r="G1810" i="5"/>
  <c r="G1594" i="5"/>
  <c r="G1558" i="5"/>
  <c r="G1522" i="5"/>
  <c r="G1486" i="5"/>
  <c r="G1462" i="5"/>
  <c r="G1426" i="5"/>
  <c r="G1366" i="5"/>
  <c r="G1330" i="5"/>
  <c r="G1294" i="5"/>
  <c r="G1174" i="5"/>
  <c r="G1138" i="5"/>
  <c r="G1078" i="5"/>
  <c r="G1006" i="5"/>
  <c r="G970" i="5"/>
  <c r="G946" i="5"/>
  <c r="G910" i="5"/>
  <c r="G850" i="5"/>
  <c r="G814" i="5"/>
  <c r="G742" i="5"/>
  <c r="G706" i="5"/>
  <c r="G682" i="5"/>
  <c r="H681" i="5" s="1"/>
  <c r="G646" i="5"/>
  <c r="G610" i="5"/>
  <c r="G550" i="5"/>
  <c r="G514" i="5"/>
  <c r="G478" i="5"/>
  <c r="G406" i="5"/>
  <c r="G370" i="5"/>
  <c r="G310" i="5"/>
  <c r="G250" i="5"/>
  <c r="F1885" i="5"/>
  <c r="F1621" i="5"/>
  <c r="F1585" i="5"/>
  <c r="F1393" i="5"/>
  <c r="H1391" i="5" s="1"/>
  <c r="F1357" i="5"/>
  <c r="F1309" i="5"/>
  <c r="F1201" i="5"/>
  <c r="F1153" i="5"/>
  <c r="F1117" i="5"/>
  <c r="F1045" i="5"/>
  <c r="F997" i="5"/>
  <c r="F961" i="5"/>
  <c r="F925" i="5"/>
  <c r="H924" i="5" s="1"/>
  <c r="F889" i="5"/>
  <c r="F841" i="5"/>
  <c r="F805" i="5"/>
  <c r="F769" i="5"/>
  <c r="F673" i="5"/>
  <c r="F649" i="5"/>
  <c r="F613" i="5"/>
  <c r="F517" i="5"/>
  <c r="H516" i="5" s="1"/>
  <c r="F409" i="5"/>
  <c r="F325" i="5"/>
  <c r="F289" i="5"/>
  <c r="H287" i="5" s="1"/>
  <c r="F229" i="5"/>
  <c r="F133" i="5"/>
  <c r="F97" i="5"/>
  <c r="F37" i="5"/>
  <c r="H35" i="5" s="1"/>
  <c r="G1497" i="5"/>
  <c r="G1257" i="5"/>
  <c r="G741" i="5"/>
  <c r="G369" i="5"/>
  <c r="F1968" i="5"/>
  <c r="G2000" i="5"/>
  <c r="G1976" i="5"/>
  <c r="G1880" i="5"/>
  <c r="G1856" i="5"/>
  <c r="G1820" i="5"/>
  <c r="G1760" i="5"/>
  <c r="G1700" i="5"/>
  <c r="G1532" i="5"/>
  <c r="G1172" i="5"/>
  <c r="G1052" i="5"/>
  <c r="G956" i="5"/>
  <c r="G860" i="5"/>
  <c r="G740" i="5"/>
  <c r="G692" i="5"/>
  <c r="G416" i="5"/>
  <c r="G368" i="5"/>
  <c r="G1171" i="5"/>
  <c r="G1087" i="5"/>
  <c r="G691" i="5"/>
  <c r="G631" i="5"/>
  <c r="G583" i="5"/>
  <c r="G307" i="5"/>
  <c r="G139" i="5"/>
  <c r="G2026" i="5"/>
  <c r="G1954" i="5"/>
  <c r="G1918" i="5"/>
  <c r="G1870" i="5"/>
  <c r="G1798" i="5"/>
  <c r="G1762" i="5"/>
  <c r="G1726" i="5"/>
  <c r="G1642" i="5"/>
  <c r="G1570" i="5"/>
  <c r="G1534" i="5"/>
  <c r="G1498" i="5"/>
  <c r="G1450" i="5"/>
  <c r="G1378" i="5"/>
  <c r="G1306" i="5"/>
  <c r="G1258" i="5"/>
  <c r="G1222" i="5"/>
  <c r="G1186" i="5"/>
  <c r="G1150" i="5"/>
  <c r="H1148" i="5" s="1"/>
  <c r="G1114" i="5"/>
  <c r="G1066" i="5"/>
  <c r="G994" i="5"/>
  <c r="G958" i="5"/>
  <c r="G886" i="5"/>
  <c r="G838" i="5"/>
  <c r="G802" i="5"/>
  <c r="G766" i="5"/>
  <c r="G730" i="5"/>
  <c r="G694" i="5"/>
  <c r="H693" i="5" s="1"/>
  <c r="G622" i="5"/>
  <c r="G574" i="5"/>
  <c r="G538" i="5"/>
  <c r="H537" i="5" s="1"/>
  <c r="G502" i="5"/>
  <c r="H501" i="5" s="1"/>
  <c r="G466" i="5"/>
  <c r="G430" i="5"/>
  <c r="G394" i="5"/>
  <c r="G358" i="5"/>
  <c r="G322" i="5"/>
  <c r="H321" i="5" s="1"/>
  <c r="G286" i="5"/>
  <c r="G262" i="5"/>
  <c r="G238" i="5"/>
  <c r="G226" i="5"/>
  <c r="G202" i="5"/>
  <c r="G190" i="5"/>
  <c r="G178" i="5"/>
  <c r="G166" i="5"/>
  <c r="G154" i="5"/>
  <c r="G142" i="5"/>
  <c r="G130" i="5"/>
  <c r="G106" i="5"/>
  <c r="G94" i="5"/>
  <c r="G82" i="5"/>
  <c r="G70" i="5"/>
  <c r="G46" i="5"/>
  <c r="G34" i="5"/>
  <c r="G22" i="5"/>
  <c r="F1957" i="5"/>
  <c r="H1955" i="5" s="1"/>
  <c r="F1933" i="5"/>
  <c r="F1909" i="5"/>
  <c r="F1873" i="5"/>
  <c r="F1669" i="5"/>
  <c r="F1645" i="5"/>
  <c r="F1453" i="5"/>
  <c r="F1381" i="5"/>
  <c r="F1333" i="5"/>
  <c r="F1249" i="5"/>
  <c r="F1189" i="5"/>
  <c r="F1105" i="5"/>
  <c r="H1103" i="5" s="1"/>
  <c r="F1033" i="5"/>
  <c r="F949" i="5"/>
  <c r="F817" i="5"/>
  <c r="F745" i="5"/>
  <c r="F709" i="5"/>
  <c r="F589" i="5"/>
  <c r="F553" i="5"/>
  <c r="F529" i="5"/>
  <c r="F457" i="5"/>
  <c r="F373" i="5"/>
  <c r="F337" i="5"/>
  <c r="H336" i="5" s="1"/>
  <c r="F301" i="5"/>
  <c r="H299" i="5" s="1"/>
  <c r="F253" i="5"/>
  <c r="H252" i="5" s="1"/>
  <c r="F217" i="5"/>
  <c r="F181" i="5"/>
  <c r="F73" i="5"/>
  <c r="F49" i="5"/>
  <c r="F13" i="5"/>
  <c r="G1569" i="5"/>
  <c r="G1461" i="5"/>
  <c r="G1053" i="5"/>
  <c r="G693" i="5"/>
  <c r="F1836" i="5"/>
  <c r="G2022" i="5"/>
  <c r="G2010" i="5"/>
  <c r="H2008" i="5" s="1"/>
  <c r="G1998" i="5"/>
  <c r="G1986" i="5"/>
  <c r="G1974" i="5"/>
  <c r="G1962" i="5"/>
  <c r="G1950" i="5"/>
  <c r="G1938" i="5"/>
  <c r="G1926" i="5"/>
  <c r="G1914" i="5"/>
  <c r="G1902" i="5"/>
  <c r="G1890" i="5"/>
  <c r="G1878" i="5"/>
  <c r="H1877" i="5" s="1"/>
  <c r="G1866" i="5"/>
  <c r="G1854" i="5"/>
  <c r="G1842" i="5"/>
  <c r="G1830" i="5"/>
  <c r="G1818" i="5"/>
  <c r="G1806" i="5"/>
  <c r="G1794" i="5"/>
  <c r="G1782" i="5"/>
  <c r="G1770" i="5"/>
  <c r="G1758" i="5"/>
  <c r="G1746" i="5"/>
  <c r="G1734" i="5"/>
  <c r="G1722" i="5"/>
  <c r="G1710" i="5"/>
  <c r="G1698" i="5"/>
  <c r="G1686" i="5"/>
  <c r="G1674" i="5"/>
  <c r="G1662" i="5"/>
  <c r="G1650" i="5"/>
  <c r="G1638" i="5"/>
  <c r="G1626" i="5"/>
  <c r="G1614" i="5"/>
  <c r="G1602" i="5"/>
  <c r="G1590" i="5"/>
  <c r="G1578" i="5"/>
  <c r="G1566" i="5"/>
  <c r="G1554" i="5"/>
  <c r="G1542" i="5"/>
  <c r="G1530" i="5"/>
  <c r="G1518" i="5"/>
  <c r="G1506" i="5"/>
  <c r="G1494" i="5"/>
  <c r="G1482" i="5"/>
  <c r="G1470" i="5"/>
  <c r="G1458" i="5"/>
  <c r="G1446" i="5"/>
  <c r="G1434" i="5"/>
  <c r="H1433" i="5" s="1"/>
  <c r="G1422" i="5"/>
  <c r="G1410" i="5"/>
  <c r="G1398" i="5"/>
  <c r="G1386" i="5"/>
  <c r="G1374" i="5"/>
  <c r="G1362" i="5"/>
  <c r="G1350" i="5"/>
  <c r="G1338" i="5"/>
  <c r="G1326" i="5"/>
  <c r="G1314" i="5"/>
  <c r="G1302" i="5"/>
  <c r="G1290" i="5"/>
  <c r="G1278" i="5"/>
  <c r="G1266" i="5"/>
  <c r="G1254" i="5"/>
  <c r="G1242" i="5"/>
  <c r="G1230" i="5"/>
  <c r="G1218" i="5"/>
  <c r="G1206" i="5"/>
  <c r="G1194" i="5"/>
  <c r="G1182" i="5"/>
  <c r="G1170" i="5"/>
  <c r="G1158" i="5"/>
  <c r="G1146" i="5"/>
  <c r="G1134" i="5"/>
  <c r="G1122" i="5"/>
  <c r="G1110" i="5"/>
  <c r="G1098" i="5"/>
  <c r="G1086" i="5"/>
  <c r="G1074" i="5"/>
  <c r="G1062" i="5"/>
  <c r="G1050" i="5"/>
  <c r="G1038" i="5"/>
  <c r="G1026" i="5"/>
  <c r="H1025" i="5" s="1"/>
  <c r="G1014" i="5"/>
  <c r="G1002" i="5"/>
  <c r="G990" i="5"/>
  <c r="G966" i="5"/>
  <c r="G954" i="5"/>
  <c r="G942" i="5"/>
  <c r="G930" i="5"/>
  <c r="G918" i="5"/>
  <c r="G906" i="5"/>
  <c r="G894" i="5"/>
  <c r="G882" i="5"/>
  <c r="G870" i="5"/>
  <c r="G858" i="5"/>
  <c r="G846" i="5"/>
  <c r="G822" i="5"/>
  <c r="G810" i="5"/>
  <c r="G798" i="5"/>
  <c r="G762" i="5"/>
  <c r="G750" i="5"/>
  <c r="G726" i="5"/>
  <c r="G702" i="5"/>
  <c r="G690" i="5"/>
  <c r="G678" i="5"/>
  <c r="G666" i="5"/>
  <c r="H665" i="5" s="1"/>
  <c r="G654" i="5"/>
  <c r="G642" i="5"/>
  <c r="G630" i="5"/>
  <c r="G618" i="5"/>
  <c r="G606" i="5"/>
  <c r="G594" i="5"/>
  <c r="G582" i="5"/>
  <c r="G570" i="5"/>
  <c r="G558" i="5"/>
  <c r="G546" i="5"/>
  <c r="G534" i="5"/>
  <c r="G522" i="5"/>
  <c r="G510" i="5"/>
  <c r="G486" i="5"/>
  <c r="G474" i="5"/>
  <c r="G462" i="5"/>
  <c r="G450" i="5"/>
  <c r="G438" i="5"/>
  <c r="G414" i="5"/>
  <c r="G402" i="5"/>
  <c r="G390" i="5"/>
  <c r="G378" i="5"/>
  <c r="G366" i="5"/>
  <c r="G354" i="5"/>
  <c r="G342" i="5"/>
  <c r="G330" i="5"/>
  <c r="G318" i="5"/>
  <c r="G306" i="5"/>
  <c r="G294" i="5"/>
  <c r="G282" i="5"/>
  <c r="G270" i="5"/>
  <c r="G258" i="5"/>
  <c r="G246" i="5"/>
  <c r="G234" i="5"/>
  <c r="G222" i="5"/>
  <c r="G210" i="5"/>
  <c r="G198" i="5"/>
  <c r="G186" i="5"/>
  <c r="G174" i="5"/>
  <c r="G150" i="5"/>
  <c r="G138" i="5"/>
  <c r="G126" i="5"/>
  <c r="G114" i="5"/>
  <c r="G102" i="5"/>
  <c r="G90" i="5"/>
  <c r="G78" i="5"/>
  <c r="G66" i="5"/>
  <c r="G54" i="5"/>
  <c r="H53" i="5" s="1"/>
  <c r="G42" i="5"/>
  <c r="G30" i="5"/>
  <c r="G18" i="5"/>
  <c r="F2025" i="5"/>
  <c r="F2013" i="5"/>
  <c r="F1989" i="5"/>
  <c r="F1965" i="5"/>
  <c r="F1941" i="5"/>
  <c r="F1929" i="5"/>
  <c r="F1869" i="5"/>
  <c r="H1868" i="5" s="1"/>
  <c r="F1833" i="5"/>
  <c r="F1797" i="5"/>
  <c r="H1795" i="5" s="1"/>
  <c r="F1737" i="5"/>
  <c r="F1725" i="5"/>
  <c r="H1724" i="5" s="1"/>
  <c r="F1701" i="5"/>
  <c r="F417" i="5"/>
  <c r="F345" i="5"/>
  <c r="F273" i="5"/>
  <c r="F201" i="5"/>
  <c r="F129" i="5"/>
  <c r="F57" i="5"/>
  <c r="G1822" i="5"/>
  <c r="G1774" i="5"/>
  <c r="G1738" i="5"/>
  <c r="G1666" i="5"/>
  <c r="G1630" i="5"/>
  <c r="G1582" i="5"/>
  <c r="G1546" i="5"/>
  <c r="G1510" i="5"/>
  <c r="G1438" i="5"/>
  <c r="G1390" i="5"/>
  <c r="G1354" i="5"/>
  <c r="G1282" i="5"/>
  <c r="H1280" i="5" s="1"/>
  <c r="G1246" i="5"/>
  <c r="G1210" i="5"/>
  <c r="G1162" i="5"/>
  <c r="G1126" i="5"/>
  <c r="G1090" i="5"/>
  <c r="G1054" i="5"/>
  <c r="G1018" i="5"/>
  <c r="G982" i="5"/>
  <c r="G934" i="5"/>
  <c r="G898" i="5"/>
  <c r="G862" i="5"/>
  <c r="G790" i="5"/>
  <c r="G754" i="5"/>
  <c r="G718" i="5"/>
  <c r="G670" i="5"/>
  <c r="G634" i="5"/>
  <c r="G598" i="5"/>
  <c r="G526" i="5"/>
  <c r="G454" i="5"/>
  <c r="G418" i="5"/>
  <c r="G382" i="5"/>
  <c r="G334" i="5"/>
  <c r="G298" i="5"/>
  <c r="G274" i="5"/>
  <c r="F2029" i="5"/>
  <c r="F1969" i="5"/>
  <c r="F1813" i="5"/>
  <c r="F1777" i="5"/>
  <c r="H1775" i="5" s="1"/>
  <c r="F1741" i="5"/>
  <c r="F1681" i="5"/>
  <c r="F1597" i="5"/>
  <c r="F1525" i="5"/>
  <c r="F1489" i="5"/>
  <c r="F1297" i="5"/>
  <c r="F1261" i="5"/>
  <c r="F1225" i="5"/>
  <c r="F1177" i="5"/>
  <c r="F1129" i="5"/>
  <c r="H1127" i="5" s="1"/>
  <c r="F1093" i="5"/>
  <c r="H1092" i="5" s="1"/>
  <c r="F973" i="5"/>
  <c r="H971" i="5" s="1"/>
  <c r="F937" i="5"/>
  <c r="H935" i="5" s="1"/>
  <c r="F901" i="5"/>
  <c r="F829" i="5"/>
  <c r="F793" i="5"/>
  <c r="F757" i="5"/>
  <c r="F685" i="5"/>
  <c r="F601" i="5"/>
  <c r="F565" i="5"/>
  <c r="F541" i="5"/>
  <c r="F469" i="5"/>
  <c r="F433" i="5"/>
  <c r="F349" i="5"/>
  <c r="H348" i="5" s="1"/>
  <c r="F313" i="5"/>
  <c r="F277" i="5"/>
  <c r="F193" i="5"/>
  <c r="F157" i="5"/>
  <c r="F85" i="5"/>
  <c r="F61" i="5"/>
  <c r="F25" i="5"/>
  <c r="G2001" i="5"/>
  <c r="G1665" i="5"/>
  <c r="G1425" i="5"/>
  <c r="H1424" i="5" s="1"/>
  <c r="G1173" i="5"/>
  <c r="G465" i="5"/>
  <c r="F1932" i="5"/>
  <c r="H1931" i="5" s="1"/>
  <c r="G2021" i="5"/>
  <c r="G2009" i="5"/>
  <c r="G1997" i="5"/>
  <c r="G1985" i="5"/>
  <c r="G1973" i="5"/>
  <c r="G1961" i="5"/>
  <c r="G1949" i="5"/>
  <c r="G1937" i="5"/>
  <c r="G1925" i="5"/>
  <c r="G1913" i="5"/>
  <c r="H1911" i="5" s="1"/>
  <c r="G1901" i="5"/>
  <c r="H1899" i="5" s="1"/>
  <c r="G1889" i="5"/>
  <c r="H1887" i="5" s="1"/>
  <c r="G1877" i="5"/>
  <c r="G1865" i="5"/>
  <c r="G1853" i="5"/>
  <c r="G1829" i="5"/>
  <c r="G1817" i="5"/>
  <c r="G1793" i="5"/>
  <c r="G1781" i="5"/>
  <c r="G1757" i="5"/>
  <c r="G1745" i="5"/>
  <c r="G1733" i="5"/>
  <c r="G1721" i="5"/>
  <c r="G1709" i="5"/>
  <c r="G1697" i="5"/>
  <c r="G1685" i="5"/>
  <c r="G1673" i="5"/>
  <c r="G1661" i="5"/>
  <c r="G1637" i="5"/>
  <c r="G1613" i="5"/>
  <c r="G1601" i="5"/>
  <c r="G1565" i="5"/>
  <c r="G1529" i="5"/>
  <c r="G1505" i="5"/>
  <c r="G1493" i="5"/>
  <c r="G1481" i="5"/>
  <c r="G1469" i="5"/>
  <c r="G1457" i="5"/>
  <c r="G1445" i="5"/>
  <c r="G1433" i="5"/>
  <c r="G1421" i="5"/>
  <c r="G1409" i="5"/>
  <c r="G1397" i="5"/>
  <c r="G1361" i="5"/>
  <c r="H1360" i="5" s="1"/>
  <c r="G1349" i="5"/>
  <c r="G1337" i="5"/>
  <c r="G1325" i="5"/>
  <c r="G1313" i="5"/>
  <c r="G1301" i="5"/>
  <c r="G1289" i="5"/>
  <c r="G1277" i="5"/>
  <c r="G1265" i="5"/>
  <c r="G1253" i="5"/>
  <c r="G1241" i="5"/>
  <c r="G1229" i="5"/>
  <c r="G1217" i="5"/>
  <c r="G1205" i="5"/>
  <c r="G1193" i="5"/>
  <c r="G1181" i="5"/>
  <c r="H1180" i="5" s="1"/>
  <c r="G1169" i="5"/>
  <c r="G1157" i="5"/>
  <c r="G1145" i="5"/>
  <c r="G1133" i="5"/>
  <c r="G1121" i="5"/>
  <c r="G1109" i="5"/>
  <c r="G1097" i="5"/>
  <c r="G1085" i="5"/>
  <c r="G1073" i="5"/>
  <c r="G1061" i="5"/>
  <c r="G1049" i="5"/>
  <c r="G1037" i="5"/>
  <c r="G1025" i="5"/>
  <c r="G1013" i="5"/>
  <c r="G1001" i="5"/>
  <c r="G989" i="5"/>
  <c r="G977" i="5"/>
  <c r="G965" i="5"/>
  <c r="G953" i="5"/>
  <c r="G941" i="5"/>
  <c r="G929" i="5"/>
  <c r="G917" i="5"/>
  <c r="G905" i="5"/>
  <c r="G893" i="5"/>
  <c r="G881" i="5"/>
  <c r="G869" i="5"/>
  <c r="G857" i="5"/>
  <c r="G845" i="5"/>
  <c r="G821" i="5"/>
  <c r="G809" i="5"/>
  <c r="G797" i="5"/>
  <c r="G785" i="5"/>
  <c r="G761" i="5"/>
  <c r="G725" i="5"/>
  <c r="G689" i="5"/>
  <c r="G665" i="5"/>
  <c r="G641" i="5"/>
  <c r="H640" i="5" s="1"/>
  <c r="G629" i="5"/>
  <c r="G617" i="5"/>
  <c r="G605" i="5"/>
  <c r="G593" i="5"/>
  <c r="G581" i="5"/>
  <c r="G569" i="5"/>
  <c r="G557" i="5"/>
  <c r="G545" i="5"/>
  <c r="G533" i="5"/>
  <c r="G521" i="5"/>
  <c r="G509" i="5"/>
  <c r="H508" i="5" s="1"/>
  <c r="G497" i="5"/>
  <c r="H496" i="5" s="1"/>
  <c r="G485" i="5"/>
  <c r="G473" i="5"/>
  <c r="G449" i="5"/>
  <c r="G437" i="5"/>
  <c r="G425" i="5"/>
  <c r="G413" i="5"/>
  <c r="G401" i="5"/>
  <c r="G389" i="5"/>
  <c r="G365" i="5"/>
  <c r="G353" i="5"/>
  <c r="G341" i="5"/>
  <c r="G329" i="5"/>
  <c r="G317" i="5"/>
  <c r="G305" i="5"/>
  <c r="G293" i="5"/>
  <c r="G269" i="5"/>
  <c r="G257" i="5"/>
  <c r="G245" i="5"/>
  <c r="G233" i="5"/>
  <c r="G221" i="5"/>
  <c r="G209" i="5"/>
  <c r="G197" i="5"/>
  <c r="G173" i="5"/>
  <c r="G161" i="5"/>
  <c r="G149" i="5"/>
  <c r="G137" i="5"/>
  <c r="G113" i="5"/>
  <c r="G89" i="5"/>
  <c r="G65" i="5"/>
  <c r="G53" i="5"/>
  <c r="G41" i="5"/>
  <c r="H40" i="5" s="1"/>
  <c r="G29" i="5"/>
  <c r="G17" i="5"/>
  <c r="F2024" i="5"/>
  <c r="F2012" i="5"/>
  <c r="H2010" i="5" s="1"/>
  <c r="F2000" i="5"/>
  <c r="F1988" i="5"/>
  <c r="F1940" i="5"/>
  <c r="F1928" i="5"/>
  <c r="F1892" i="5"/>
  <c r="F1868" i="5"/>
  <c r="F1856" i="5"/>
  <c r="F1832" i="5"/>
  <c r="F1796" i="5"/>
  <c r="F1784" i="5"/>
  <c r="F1736" i="5"/>
  <c r="F1724" i="5"/>
  <c r="H1722" i="5" s="1"/>
  <c r="F1712" i="5"/>
  <c r="F1700" i="5"/>
  <c r="F416" i="5"/>
  <c r="F344" i="5"/>
  <c r="F272" i="5"/>
  <c r="F200" i="5"/>
  <c r="F128" i="5"/>
  <c r="F56" i="5"/>
  <c r="G2013" i="5"/>
  <c r="G1989" i="5"/>
  <c r="G1953" i="5"/>
  <c r="H1951" i="5" s="1"/>
  <c r="G1941" i="5"/>
  <c r="H1939" i="5" s="1"/>
  <c r="G1917" i="5"/>
  <c r="H1915" i="5" s="1"/>
  <c r="G1893" i="5"/>
  <c r="G1881" i="5"/>
  <c r="G1869" i="5"/>
  <c r="G1845" i="5"/>
  <c r="G1833" i="5"/>
  <c r="G1821" i="5"/>
  <c r="G1797" i="5"/>
  <c r="G1761" i="5"/>
  <c r="G1725" i="5"/>
  <c r="G1713" i="5"/>
  <c r="H1712" i="5" s="1"/>
  <c r="G1677" i="5"/>
  <c r="G1653" i="5"/>
  <c r="G1641" i="5"/>
  <c r="G1581" i="5"/>
  <c r="G1545" i="5"/>
  <c r="G1533" i="5"/>
  <c r="G1509" i="5"/>
  <c r="G1485" i="5"/>
  <c r="G1449" i="5"/>
  <c r="G1437" i="5"/>
  <c r="G1413" i="5"/>
  <c r="H1412" i="5" s="1"/>
  <c r="G1389" i="5"/>
  <c r="H1388" i="5" s="1"/>
  <c r="G1365" i="5"/>
  <c r="G1353" i="5"/>
  <c r="G1329" i="5"/>
  <c r="G1305" i="5"/>
  <c r="G1293" i="5"/>
  <c r="G1281" i="5"/>
  <c r="G1245" i="5"/>
  <c r="G1233" i="5"/>
  <c r="G1209" i="5"/>
  <c r="G1185" i="5"/>
  <c r="G1161" i="5"/>
  <c r="G1137" i="5"/>
  <c r="H1136" i="5" s="1"/>
  <c r="G1125" i="5"/>
  <c r="H1124" i="5" s="1"/>
  <c r="G1089" i="5"/>
  <c r="G1065" i="5"/>
  <c r="G1017" i="5"/>
  <c r="G1005" i="5"/>
  <c r="G981" i="5"/>
  <c r="G969" i="5"/>
  <c r="G957" i="5"/>
  <c r="G945" i="5"/>
  <c r="G909" i="5"/>
  <c r="G897" i="5"/>
  <c r="G885" i="5"/>
  <c r="G861" i="5"/>
  <c r="G849" i="5"/>
  <c r="G837" i="5"/>
  <c r="G825" i="5"/>
  <c r="G813" i="5"/>
  <c r="G801" i="5"/>
  <c r="G789" i="5"/>
  <c r="G777" i="5"/>
  <c r="G765" i="5"/>
  <c r="G753" i="5"/>
  <c r="G729" i="5"/>
  <c r="G717" i="5"/>
  <c r="G705" i="5"/>
  <c r="G681" i="5"/>
  <c r="G669" i="5"/>
  <c r="G645" i="5"/>
  <c r="G633" i="5"/>
  <c r="G621" i="5"/>
  <c r="G609" i="5"/>
  <c r="G597" i="5"/>
  <c r="G573" i="5"/>
  <c r="G561" i="5"/>
  <c r="G525" i="5"/>
  <c r="G513" i="5"/>
  <c r="G501" i="5"/>
  <c r="G477" i="5"/>
  <c r="G453" i="5"/>
  <c r="G429" i="5"/>
  <c r="G417" i="5"/>
  <c r="G393" i="5"/>
  <c r="G381" i="5"/>
  <c r="G357" i="5"/>
  <c r="G333" i="5"/>
  <c r="G321" i="5"/>
  <c r="G309" i="5"/>
  <c r="G297" i="5"/>
  <c r="G285" i="5"/>
  <c r="G273" i="5"/>
  <c r="G261" i="5"/>
  <c r="G249" i="5"/>
  <c r="G237" i="5"/>
  <c r="G225" i="5"/>
  <c r="G201" i="5"/>
  <c r="G189" i="5"/>
  <c r="G177" i="5"/>
  <c r="G153" i="5"/>
  <c r="G141" i="5"/>
  <c r="G129" i="5"/>
  <c r="G117" i="5"/>
  <c r="G105" i="5"/>
  <c r="H104" i="5" s="1"/>
  <c r="G93" i="5"/>
  <c r="G81" i="5"/>
  <c r="G69" i="5"/>
  <c r="G45" i="5"/>
  <c r="G33" i="5"/>
  <c r="G21" i="5"/>
  <c r="F2028" i="5"/>
  <c r="F2016" i="5"/>
  <c r="F1956" i="5"/>
  <c r="H1954" i="5" s="1"/>
  <c r="F1944" i="5"/>
  <c r="F1884" i="5"/>
  <c r="F1872" i="5"/>
  <c r="F1812" i="5"/>
  <c r="F1800" i="5"/>
  <c r="F1740" i="5"/>
  <c r="F1728" i="5"/>
  <c r="F1668" i="5"/>
  <c r="F1656" i="5"/>
  <c r="F1596" i="5"/>
  <c r="H1594" i="5" s="1"/>
  <c r="F1584" i="5"/>
  <c r="F1524" i="5"/>
  <c r="H1523" i="5" s="1"/>
  <c r="F1512" i="5"/>
  <c r="H1511" i="5" s="1"/>
  <c r="F1452" i="5"/>
  <c r="F1440" i="5"/>
  <c r="F1380" i="5"/>
  <c r="F1368" i="5"/>
  <c r="F1308" i="5"/>
  <c r="F1296" i="5"/>
  <c r="F1188" i="5"/>
  <c r="F1152" i="5"/>
  <c r="F1128" i="5"/>
  <c r="F1092" i="5"/>
  <c r="F996" i="5"/>
  <c r="F900" i="5"/>
  <c r="H898" i="5" s="1"/>
  <c r="F864" i="5"/>
  <c r="F840" i="5"/>
  <c r="F804" i="5"/>
  <c r="F708" i="5"/>
  <c r="F612" i="5"/>
  <c r="F576" i="5"/>
  <c r="F552" i="5"/>
  <c r="F516" i="5"/>
  <c r="F396" i="5"/>
  <c r="F348" i="5"/>
  <c r="F324" i="5"/>
  <c r="F120" i="5"/>
  <c r="H119" i="5" s="1"/>
  <c r="F72" i="5"/>
  <c r="H71" i="5" s="1"/>
  <c r="F48" i="5"/>
  <c r="F24" i="5"/>
  <c r="G2012" i="5"/>
  <c r="G1988" i="5"/>
  <c r="G1952" i="5"/>
  <c r="G1940" i="5"/>
  <c r="G1916" i="5"/>
  <c r="G1892" i="5"/>
  <c r="G1868" i="5"/>
  <c r="G1844" i="5"/>
  <c r="G1832" i="5"/>
  <c r="G1796" i="5"/>
  <c r="G1724" i="5"/>
  <c r="G1712" i="5"/>
  <c r="G1676" i="5"/>
  <c r="G1664" i="5"/>
  <c r="G1652" i="5"/>
  <c r="G1640" i="5"/>
  <c r="G1604" i="5"/>
  <c r="G1580" i="5"/>
  <c r="G1568" i="5"/>
  <c r="G1544" i="5"/>
  <c r="G1508" i="5"/>
  <c r="G1496" i="5"/>
  <c r="G1484" i="5"/>
  <c r="G1460" i="5"/>
  <c r="G1448" i="5"/>
  <c r="G1436" i="5"/>
  <c r="G1424" i="5"/>
  <c r="G1412" i="5"/>
  <c r="G1364" i="5"/>
  <c r="G1352" i="5"/>
  <c r="G1328" i="5"/>
  <c r="G1316" i="5"/>
  <c r="H1315" i="5" s="1"/>
  <c r="G1304" i="5"/>
  <c r="G1292" i="5"/>
  <c r="G1280" i="5"/>
  <c r="G1256" i="5"/>
  <c r="G1244" i="5"/>
  <c r="G1232" i="5"/>
  <c r="G1220" i="5"/>
  <c r="G1208" i="5"/>
  <c r="G1196" i="5"/>
  <c r="G1184" i="5"/>
  <c r="G1160" i="5"/>
  <c r="G1136" i="5"/>
  <c r="G1124" i="5"/>
  <c r="G1100" i="5"/>
  <c r="G1088" i="5"/>
  <c r="G1064" i="5"/>
  <c r="G1040" i="5"/>
  <c r="G1004" i="5"/>
  <c r="G980" i="5"/>
  <c r="G968" i="5"/>
  <c r="G944" i="5"/>
  <c r="G908" i="5"/>
  <c r="G884" i="5"/>
  <c r="G848" i="5"/>
  <c r="G824" i="5"/>
  <c r="G800" i="5"/>
  <c r="G788" i="5"/>
  <c r="G776" i="5"/>
  <c r="G764" i="5"/>
  <c r="G728" i="5"/>
  <c r="G716" i="5"/>
  <c r="G680" i="5"/>
  <c r="G668" i="5"/>
  <c r="G644" i="5"/>
  <c r="G632" i="5"/>
  <c r="G596" i="5"/>
  <c r="G572" i="5"/>
  <c r="G560" i="5"/>
  <c r="G548" i="5"/>
  <c r="G524" i="5"/>
  <c r="G512" i="5"/>
  <c r="G500" i="5"/>
  <c r="G476" i="5"/>
  <c r="G452" i="5"/>
  <c r="G440" i="5"/>
  <c r="G428" i="5"/>
  <c r="G392" i="5"/>
  <c r="G188" i="5"/>
  <c r="G152" i="5"/>
  <c r="G104" i="5"/>
  <c r="G68" i="5"/>
  <c r="F419" i="5"/>
  <c r="F395" i="5"/>
  <c r="F347" i="5"/>
  <c r="F299" i="5"/>
  <c r="F119" i="5"/>
  <c r="F23" i="5"/>
  <c r="G2023" i="5"/>
  <c r="G2011" i="5"/>
  <c r="G1999" i="5"/>
  <c r="G1987" i="5"/>
  <c r="H1986" i="5" s="1"/>
  <c r="G1975" i="5"/>
  <c r="H1973" i="5" s="1"/>
  <c r="G1963" i="5"/>
  <c r="H1961" i="5" s="1"/>
  <c r="G1951" i="5"/>
  <c r="G1939" i="5"/>
  <c r="G1927" i="5"/>
  <c r="G1915" i="5"/>
  <c r="G1903" i="5"/>
  <c r="G1891" i="5"/>
  <c r="G1879" i="5"/>
  <c r="G1867" i="5"/>
  <c r="G1855" i="5"/>
  <c r="G1843" i="5"/>
  <c r="G1831" i="5"/>
  <c r="H1830" i="5" s="1"/>
  <c r="G1819" i="5"/>
  <c r="H1818" i="5" s="1"/>
  <c r="G1807" i="5"/>
  <c r="G1795" i="5"/>
  <c r="G1783" i="5"/>
  <c r="G1771" i="5"/>
  <c r="G1759" i="5"/>
  <c r="G1747" i="5"/>
  <c r="G1735" i="5"/>
  <c r="G1723" i="5"/>
  <c r="G1711" i="5"/>
  <c r="G1699" i="5"/>
  <c r="G1687" i="5"/>
  <c r="G1675" i="5"/>
  <c r="G1663" i="5"/>
  <c r="G1651" i="5"/>
  <c r="G1639" i="5"/>
  <c r="G1627" i="5"/>
  <c r="G1615" i="5"/>
  <c r="G1603" i="5"/>
  <c r="G1591" i="5"/>
  <c r="G1579" i="5"/>
  <c r="G1567" i="5"/>
  <c r="G1555" i="5"/>
  <c r="G1543" i="5"/>
  <c r="G1531" i="5"/>
  <c r="G1519" i="5"/>
  <c r="G1507" i="5"/>
  <c r="G1495" i="5"/>
  <c r="G1483" i="5"/>
  <c r="G1471" i="5"/>
  <c r="G1459" i="5"/>
  <c r="G1447" i="5"/>
  <c r="H1446" i="5" s="1"/>
  <c r="G1435" i="5"/>
  <c r="H1434" i="5" s="1"/>
  <c r="G1423" i="5"/>
  <c r="H1422" i="5" s="1"/>
  <c r="G1411" i="5"/>
  <c r="G1399" i="5"/>
  <c r="G1387" i="5"/>
  <c r="H1385" i="5" s="1"/>
  <c r="G1375" i="5"/>
  <c r="G1363" i="5"/>
  <c r="G1351" i="5"/>
  <c r="G1339" i="5"/>
  <c r="G1327" i="5"/>
  <c r="G1315" i="5"/>
  <c r="G1303" i="5"/>
  <c r="G1291" i="5"/>
  <c r="G1279" i="5"/>
  <c r="G1267" i="5"/>
  <c r="G1255" i="5"/>
  <c r="H1254" i="5" s="1"/>
  <c r="G1231" i="5"/>
  <c r="H1230" i="5" s="1"/>
  <c r="G1219" i="5"/>
  <c r="G1207" i="5"/>
  <c r="G1195" i="5"/>
  <c r="G1159" i="5"/>
  <c r="G1135" i="5"/>
  <c r="G1123" i="5"/>
  <c r="G1099" i="5"/>
  <c r="H1098" i="5" s="1"/>
  <c r="G1063" i="5"/>
  <c r="G1051" i="5"/>
  <c r="G1039" i="5"/>
  <c r="G1027" i="5"/>
  <c r="G1003" i="5"/>
  <c r="G967" i="5"/>
  <c r="G955" i="5"/>
  <c r="G943" i="5"/>
  <c r="G919" i="5"/>
  <c r="G907" i="5"/>
  <c r="G895" i="5"/>
  <c r="G883" i="5"/>
  <c r="G871" i="5"/>
  <c r="G859" i="5"/>
  <c r="G847" i="5"/>
  <c r="G823" i="5"/>
  <c r="G799" i="5"/>
  <c r="G775" i="5"/>
  <c r="G763" i="5"/>
  <c r="G751" i="5"/>
  <c r="G727" i="5"/>
  <c r="G703" i="5"/>
  <c r="G679" i="5"/>
  <c r="G667" i="5"/>
  <c r="G655" i="5"/>
  <c r="G643" i="5"/>
  <c r="G607" i="5"/>
  <c r="G595" i="5"/>
  <c r="G571" i="5"/>
  <c r="G559" i="5"/>
  <c r="G547" i="5"/>
  <c r="G523" i="5"/>
  <c r="G511" i="5"/>
  <c r="G475" i="5"/>
  <c r="G463" i="5"/>
  <c r="G451" i="5"/>
  <c r="G439" i="5"/>
  <c r="G415" i="5"/>
  <c r="G391" i="5"/>
  <c r="G379" i="5"/>
  <c r="G367" i="5"/>
  <c r="G355" i="5"/>
  <c r="G343" i="5"/>
  <c r="G319" i="5"/>
  <c r="G295" i="5"/>
  <c r="G283" i="5"/>
  <c r="G271" i="5"/>
  <c r="G247" i="5"/>
  <c r="G235" i="5"/>
  <c r="G223" i="5"/>
  <c r="G211" i="5"/>
  <c r="G199" i="5"/>
  <c r="G187" i="5"/>
  <c r="G175" i="5"/>
  <c r="G151" i="5"/>
  <c r="G127" i="5"/>
  <c r="G115" i="5"/>
  <c r="G103" i="5"/>
  <c r="G91" i="5"/>
  <c r="G79" i="5"/>
  <c r="G67" i="5"/>
  <c r="G55" i="5"/>
  <c r="G31" i="5"/>
  <c r="G19" i="5"/>
  <c r="F2026" i="5"/>
  <c r="H2024" i="5" s="1"/>
  <c r="F2014" i="5"/>
  <c r="F2002" i="5"/>
  <c r="F1990" i="5"/>
  <c r="F1978" i="5"/>
  <c r="F1966" i="5"/>
  <c r="F1954" i="5"/>
  <c r="F1942" i="5"/>
  <c r="F1930" i="5"/>
  <c r="F1918" i="5"/>
  <c r="F1906" i="5"/>
  <c r="F1894" i="5"/>
  <c r="F1882" i="5"/>
  <c r="F1870" i="5"/>
  <c r="F1858" i="5"/>
  <c r="F418" i="5"/>
  <c r="F394" i="5"/>
  <c r="F370" i="5"/>
  <c r="F298" i="5"/>
  <c r="F190" i="5"/>
  <c r="F118" i="5"/>
  <c r="F94" i="5"/>
  <c r="F22" i="5"/>
  <c r="F1248" i="5"/>
  <c r="F1176" i="5"/>
  <c r="F1104" i="5"/>
  <c r="F1032" i="5"/>
  <c r="F960" i="5"/>
  <c r="F888" i="5"/>
  <c r="F816" i="5"/>
  <c r="F744" i="5"/>
  <c r="F672" i="5"/>
  <c r="F600" i="5"/>
  <c r="F528" i="5"/>
  <c r="F456" i="5"/>
  <c r="F408" i="5"/>
  <c r="H406" i="5" s="1"/>
  <c r="F372" i="5"/>
  <c r="F300" i="5"/>
  <c r="F288" i="5"/>
  <c r="F252" i="5"/>
  <c r="F228" i="5"/>
  <c r="F156" i="5"/>
  <c r="F132" i="5"/>
  <c r="F96" i="5"/>
  <c r="F84" i="5"/>
  <c r="F12" i="5"/>
  <c r="G356" i="5"/>
  <c r="G296" i="5"/>
  <c r="G272" i="5"/>
  <c r="H271" i="5" s="1"/>
  <c r="G248" i="5"/>
  <c r="G236" i="5"/>
  <c r="G224" i="5"/>
  <c r="G200" i="5"/>
  <c r="G176" i="5"/>
  <c r="G140" i="5"/>
  <c r="G116" i="5"/>
  <c r="G80" i="5"/>
  <c r="G20" i="5"/>
  <c r="F2027" i="5"/>
  <c r="F2015" i="5"/>
  <c r="F2003" i="5"/>
  <c r="H2002" i="5" s="1"/>
  <c r="F1991" i="5"/>
  <c r="F1979" i="5"/>
  <c r="F1967" i="5"/>
  <c r="F1955" i="5"/>
  <c r="F1943" i="5"/>
  <c r="F1931" i="5"/>
  <c r="F1919" i="5"/>
  <c r="F1907" i="5"/>
  <c r="F1895" i="5"/>
  <c r="F1883" i="5"/>
  <c r="H1881" i="5" s="1"/>
  <c r="F1871" i="5"/>
  <c r="F1859" i="5"/>
  <c r="F1847" i="5"/>
  <c r="F1835" i="5"/>
  <c r="F1823" i="5"/>
  <c r="F1811" i="5"/>
  <c r="F1799" i="5"/>
  <c r="F1787" i="5"/>
  <c r="F1775" i="5"/>
  <c r="F1763" i="5"/>
  <c r="F1751" i="5"/>
  <c r="F1739" i="5"/>
  <c r="F1727" i="5"/>
  <c r="F1715" i="5"/>
  <c r="F1703" i="5"/>
  <c r="F1691" i="5"/>
  <c r="F1679" i="5"/>
  <c r="F1667" i="5"/>
  <c r="F1655" i="5"/>
  <c r="F1643" i="5"/>
  <c r="F1631" i="5"/>
  <c r="F1619" i="5"/>
  <c r="F1607" i="5"/>
  <c r="H1606" i="5" s="1"/>
  <c r="F1595" i="5"/>
  <c r="F1583" i="5"/>
  <c r="F1571" i="5"/>
  <c r="F1559" i="5"/>
  <c r="F1547" i="5"/>
  <c r="F1535" i="5"/>
  <c r="F1523" i="5"/>
  <c r="F1511" i="5"/>
  <c r="F1499" i="5"/>
  <c r="F1487" i="5"/>
  <c r="F1475" i="5"/>
  <c r="F1463" i="5"/>
  <c r="F1451" i="5"/>
  <c r="F1439" i="5"/>
  <c r="F1427" i="5"/>
  <c r="F1415" i="5"/>
  <c r="F1403" i="5"/>
  <c r="F1391" i="5"/>
  <c r="F1379" i="5"/>
  <c r="F1367" i="5"/>
  <c r="F1355" i="5"/>
  <c r="H1354" i="5" s="1"/>
  <c r="F1343" i="5"/>
  <c r="F1331" i="5"/>
  <c r="H1330" i="5" s="1"/>
  <c r="F1319" i="5"/>
  <c r="F1307" i="5"/>
  <c r="F1295" i="5"/>
  <c r="H1294" i="5" s="1"/>
  <c r="F1283" i="5"/>
  <c r="F1271" i="5"/>
  <c r="F1259" i="5"/>
  <c r="F1247" i="5"/>
  <c r="F1235" i="5"/>
  <c r="F1223" i="5"/>
  <c r="F1211" i="5"/>
  <c r="F1199" i="5"/>
  <c r="F1187" i="5"/>
  <c r="F1175" i="5"/>
  <c r="F1163" i="5"/>
  <c r="F1151" i="5"/>
  <c r="F1139" i="5"/>
  <c r="F1127" i="5"/>
  <c r="F1115" i="5"/>
  <c r="F1103" i="5"/>
  <c r="F1091" i="5"/>
  <c r="F1079" i="5"/>
  <c r="F1067" i="5"/>
  <c r="F1055" i="5"/>
  <c r="F1043" i="5"/>
  <c r="F1031" i="5"/>
  <c r="F1019" i="5"/>
  <c r="F1007" i="5"/>
  <c r="F995" i="5"/>
  <c r="F983" i="5"/>
  <c r="F971" i="5"/>
  <c r="F959" i="5"/>
  <c r="F947" i="5"/>
  <c r="F935" i="5"/>
  <c r="F923" i="5"/>
  <c r="F911" i="5"/>
  <c r="F899" i="5"/>
  <c r="F887" i="5"/>
  <c r="F875" i="5"/>
  <c r="F863" i="5"/>
  <c r="F851" i="5"/>
  <c r="F839" i="5"/>
  <c r="F827" i="5"/>
  <c r="F815" i="5"/>
  <c r="F803" i="5"/>
  <c r="F791" i="5"/>
  <c r="F779" i="5"/>
  <c r="H778" i="5" s="1"/>
  <c r="F767" i="5"/>
  <c r="F755" i="5"/>
  <c r="F743" i="5"/>
  <c r="H742" i="5" s="1"/>
  <c r="F731" i="5"/>
  <c r="H730" i="5" s="1"/>
  <c r="F719" i="5"/>
  <c r="F707" i="5"/>
  <c r="F695" i="5"/>
  <c r="F683" i="5"/>
  <c r="F671" i="5"/>
  <c r="F659" i="5"/>
  <c r="F647" i="5"/>
  <c r="F635" i="5"/>
  <c r="F623" i="5"/>
  <c r="F611" i="5"/>
  <c r="F599" i="5"/>
  <c r="F587" i="5"/>
  <c r="H585" i="5" s="1"/>
  <c r="F575" i="5"/>
  <c r="H574" i="5" s="1"/>
  <c r="F563" i="5"/>
  <c r="H562" i="5" s="1"/>
  <c r="F551" i="5"/>
  <c r="F539" i="5"/>
  <c r="F527" i="5"/>
  <c r="F515" i="5"/>
  <c r="F503" i="5"/>
  <c r="F491" i="5"/>
  <c r="F479" i="5"/>
  <c r="F467" i="5"/>
  <c r="F455" i="5"/>
  <c r="F443" i="5"/>
  <c r="F431" i="5"/>
  <c r="F407" i="5"/>
  <c r="F371" i="5"/>
  <c r="F359" i="5"/>
  <c r="F323" i="5"/>
  <c r="F287" i="5"/>
  <c r="F251" i="5"/>
  <c r="F215" i="5"/>
  <c r="F203" i="5"/>
  <c r="F167" i="5"/>
  <c r="H165" i="5" s="1"/>
  <c r="F143" i="5"/>
  <c r="F131" i="5"/>
  <c r="H130" i="5" s="1"/>
  <c r="F95" i="5"/>
  <c r="F71" i="5"/>
  <c r="F47" i="5"/>
  <c r="F11" i="5"/>
  <c r="F1846" i="5"/>
  <c r="F1834" i="5"/>
  <c r="F1822" i="5"/>
  <c r="F1810" i="5"/>
  <c r="F1798" i="5"/>
  <c r="H1796" i="5" s="1"/>
  <c r="F1786" i="5"/>
  <c r="F1774" i="5"/>
  <c r="F1762" i="5"/>
  <c r="F1750" i="5"/>
  <c r="F1738" i="5"/>
  <c r="H1736" i="5" s="1"/>
  <c r="F1726" i="5"/>
  <c r="F1714" i="5"/>
  <c r="F1702" i="5"/>
  <c r="F1690" i="5"/>
  <c r="F1678" i="5"/>
  <c r="F1666" i="5"/>
  <c r="F1654" i="5"/>
  <c r="F1642" i="5"/>
  <c r="F1630" i="5"/>
  <c r="F1618" i="5"/>
  <c r="F1606" i="5"/>
  <c r="F1594" i="5"/>
  <c r="F1582" i="5"/>
  <c r="F1570" i="5"/>
  <c r="F1558" i="5"/>
  <c r="F1546" i="5"/>
  <c r="F1534" i="5"/>
  <c r="H1532" i="5" s="1"/>
  <c r="F1522" i="5"/>
  <c r="H1520" i="5" s="1"/>
  <c r="F1510" i="5"/>
  <c r="F1498" i="5"/>
  <c r="F1486" i="5"/>
  <c r="F1474" i="5"/>
  <c r="F1462" i="5"/>
  <c r="F1450" i="5"/>
  <c r="F1438" i="5"/>
  <c r="F1426" i="5"/>
  <c r="F1414" i="5"/>
  <c r="F1402" i="5"/>
  <c r="F1390" i="5"/>
  <c r="F1378" i="5"/>
  <c r="F1366" i="5"/>
  <c r="F1354" i="5"/>
  <c r="F1342" i="5"/>
  <c r="F1330" i="5"/>
  <c r="F1318" i="5"/>
  <c r="F1306" i="5"/>
  <c r="F1294" i="5"/>
  <c r="F1282" i="5"/>
  <c r="F1270" i="5"/>
  <c r="F1258" i="5"/>
  <c r="F1246" i="5"/>
  <c r="H1244" i="5" s="1"/>
  <c r="F1234" i="5"/>
  <c r="F1222" i="5"/>
  <c r="F1210" i="5"/>
  <c r="F1198" i="5"/>
  <c r="F1186" i="5"/>
  <c r="H1184" i="5" s="1"/>
  <c r="F1174" i="5"/>
  <c r="H1172" i="5" s="1"/>
  <c r="F1162" i="5"/>
  <c r="H1160" i="5" s="1"/>
  <c r="F1150" i="5"/>
  <c r="F1138" i="5"/>
  <c r="F1126" i="5"/>
  <c r="F1114" i="5"/>
  <c r="F1102" i="5"/>
  <c r="F1090" i="5"/>
  <c r="F1078" i="5"/>
  <c r="F1066" i="5"/>
  <c r="F1054" i="5"/>
  <c r="F1042" i="5"/>
  <c r="H1040" i="5" s="1"/>
  <c r="F1030" i="5"/>
  <c r="H1028" i="5" s="1"/>
  <c r="F1018" i="5"/>
  <c r="H1016" i="5" s="1"/>
  <c r="F1006" i="5"/>
  <c r="F994" i="5"/>
  <c r="F982" i="5"/>
  <c r="F970" i="5"/>
  <c r="F958" i="5"/>
  <c r="F946" i="5"/>
  <c r="F934" i="5"/>
  <c r="F922" i="5"/>
  <c r="F910" i="5"/>
  <c r="H908" i="5" s="1"/>
  <c r="F898" i="5"/>
  <c r="F886" i="5"/>
  <c r="F874" i="5"/>
  <c r="F862" i="5"/>
  <c r="F850" i="5"/>
  <c r="F838" i="5"/>
  <c r="F826" i="5"/>
  <c r="F814" i="5"/>
  <c r="F802" i="5"/>
  <c r="F790" i="5"/>
  <c r="F778" i="5"/>
  <c r="F766" i="5"/>
  <c r="F754" i="5"/>
  <c r="F742" i="5"/>
  <c r="F730" i="5"/>
  <c r="F718" i="5"/>
  <c r="F706" i="5"/>
  <c r="F694" i="5"/>
  <c r="F682" i="5"/>
  <c r="F670" i="5"/>
  <c r="H669" i="5" s="1"/>
  <c r="F658" i="5"/>
  <c r="H657" i="5" s="1"/>
  <c r="F646" i="5"/>
  <c r="H644" i="5" s="1"/>
  <c r="F634" i="5"/>
  <c r="F622" i="5"/>
  <c r="F610" i="5"/>
  <c r="H608" i="5" s="1"/>
  <c r="F598" i="5"/>
  <c r="H596" i="5" s="1"/>
  <c r="F586" i="5"/>
  <c r="H584" i="5" s="1"/>
  <c r="F574" i="5"/>
  <c r="F562" i="5"/>
  <c r="F550" i="5"/>
  <c r="F538" i="5"/>
  <c r="F526" i="5"/>
  <c r="F514" i="5"/>
  <c r="F502" i="5"/>
  <c r="F490" i="5"/>
  <c r="H488" i="5" s="1"/>
  <c r="F478" i="5"/>
  <c r="F466" i="5"/>
  <c r="F454" i="5"/>
  <c r="F442" i="5"/>
  <c r="F430" i="5"/>
  <c r="F358" i="5"/>
  <c r="F322" i="5"/>
  <c r="F286" i="5"/>
  <c r="F214" i="5"/>
  <c r="F202" i="5"/>
  <c r="F166" i="5"/>
  <c r="F142" i="5"/>
  <c r="F70" i="5"/>
  <c r="H68" i="5" s="1"/>
  <c r="F46" i="5"/>
  <c r="H44" i="5" s="1"/>
  <c r="F10" i="5"/>
  <c r="G2029" i="7"/>
  <c r="G2017" i="7"/>
  <c r="J2018" i="7" s="1"/>
  <c r="G2005" i="7"/>
  <c r="J2006" i="7" s="1"/>
  <c r="G1993" i="7"/>
  <c r="J1994" i="7" s="1"/>
  <c r="G1981" i="7"/>
  <c r="J1982" i="7" s="1"/>
  <c r="G1969" i="7"/>
  <c r="J1970" i="7" s="1"/>
  <c r="G1957" i="7"/>
  <c r="J1958" i="7" s="1"/>
  <c r="G1945" i="7"/>
  <c r="G1933" i="7"/>
  <c r="G1921" i="7"/>
  <c r="G1909" i="7"/>
  <c r="J1910" i="7" s="1"/>
  <c r="G1897" i="7"/>
  <c r="G1885" i="7"/>
  <c r="G1873" i="7"/>
  <c r="G1861" i="7"/>
  <c r="J1862" i="7" s="1"/>
  <c r="G1849" i="7"/>
  <c r="J1849" i="7" s="1"/>
  <c r="G1837" i="7"/>
  <c r="G1825" i="7"/>
  <c r="G1813" i="7"/>
  <c r="G1801" i="7"/>
  <c r="G1789" i="7"/>
  <c r="G1777" i="7"/>
  <c r="G1765" i="7"/>
  <c r="G1753" i="7"/>
  <c r="G1741" i="7"/>
  <c r="J1742" i="7" s="1"/>
  <c r="G1729" i="7"/>
  <c r="J1730" i="7" s="1"/>
  <c r="G1717" i="7"/>
  <c r="J1718" i="7" s="1"/>
  <c r="G1705" i="7"/>
  <c r="J1706" i="7" s="1"/>
  <c r="G1693" i="7"/>
  <c r="J1694" i="7" s="1"/>
  <c r="G1681" i="7"/>
  <c r="J1682" i="7" s="1"/>
  <c r="G1669" i="7"/>
  <c r="G1657" i="7"/>
  <c r="G1645" i="7"/>
  <c r="G1633" i="7"/>
  <c r="G1621" i="7"/>
  <c r="G1609" i="7"/>
  <c r="J1610" i="7" s="1"/>
  <c r="G1597" i="7"/>
  <c r="G1585" i="7"/>
  <c r="J1586" i="7" s="1"/>
  <c r="G1573" i="7"/>
  <c r="J1574" i="7" s="1"/>
  <c r="G1561" i="7"/>
  <c r="J1562" i="7" s="1"/>
  <c r="G1549" i="7"/>
  <c r="J1550" i="7" s="1"/>
  <c r="G1537" i="7"/>
  <c r="J1538" i="7" s="1"/>
  <c r="G1525" i="7"/>
  <c r="G1513" i="7"/>
  <c r="G1501" i="7"/>
  <c r="G1489" i="7"/>
  <c r="G1477" i="7"/>
  <c r="G1465" i="7"/>
  <c r="G1453" i="7"/>
  <c r="G1441" i="7"/>
  <c r="G1429" i="7"/>
  <c r="J1430" i="7" s="1"/>
  <c r="G1417" i="7"/>
  <c r="I1418" i="7" s="1"/>
  <c r="G1405" i="7"/>
  <c r="I1406" i="7" s="1"/>
  <c r="G1393" i="7"/>
  <c r="I1394" i="7" s="1"/>
  <c r="G1381" i="7"/>
  <c r="G1369" i="7"/>
  <c r="G1357" i="7"/>
  <c r="G1345" i="7"/>
  <c r="I1346" i="7" s="1"/>
  <c r="G1333" i="7"/>
  <c r="I1334" i="7" s="1"/>
  <c r="G1321" i="7"/>
  <c r="I1322" i="7" s="1"/>
  <c r="G1309" i="7"/>
  <c r="I1310" i="7" s="1"/>
  <c r="G1297" i="7"/>
  <c r="G1285" i="7"/>
  <c r="I1286" i="7" s="1"/>
  <c r="G1273" i="7"/>
  <c r="I1274" i="7" s="1"/>
  <c r="G1261" i="7"/>
  <c r="G1249" i="7"/>
  <c r="I1250" i="7" s="1"/>
  <c r="G1237" i="7"/>
  <c r="G1225" i="7"/>
  <c r="G1213" i="7"/>
  <c r="G1201" i="7"/>
  <c r="G1189" i="7"/>
  <c r="J1946" i="7"/>
  <c r="J1934" i="7"/>
  <c r="J1922" i="7"/>
  <c r="G567" i="7"/>
  <c r="G555" i="7"/>
  <c r="G543" i="7"/>
  <c r="G531" i="7"/>
  <c r="G519" i="7"/>
  <c r="G507" i="7"/>
  <c r="G495" i="7"/>
  <c r="G483" i="7"/>
  <c r="G471" i="7"/>
  <c r="G459" i="7"/>
  <c r="G447" i="7"/>
  <c r="G435" i="7"/>
  <c r="G423" i="7"/>
  <c r="G411" i="7"/>
  <c r="J1898" i="7"/>
  <c r="J1826" i="7"/>
  <c r="J1814" i="7"/>
  <c r="J1802" i="7"/>
  <c r="J1790" i="7"/>
  <c r="J1778" i="7"/>
  <c r="J1766" i="7"/>
  <c r="J1754" i="7"/>
  <c r="J1670" i="7"/>
  <c r="J1658" i="7"/>
  <c r="J1646" i="7"/>
  <c r="J1634" i="7"/>
  <c r="J1622" i="7"/>
  <c r="J1526" i="7"/>
  <c r="J1514" i="7"/>
  <c r="J1502" i="7"/>
  <c r="J1490" i="7"/>
  <c r="J1478" i="7"/>
  <c r="J1466" i="7"/>
  <c r="I1382" i="7"/>
  <c r="I1370" i="7"/>
  <c r="I1358" i="7"/>
  <c r="I1238" i="7"/>
  <c r="I1214" i="7"/>
  <c r="H2016" i="7"/>
  <c r="H1944" i="7"/>
  <c r="H1884" i="7"/>
  <c r="H1812" i="7"/>
  <c r="H1752" i="7"/>
  <c r="H1656" i="7"/>
  <c r="H1596" i="7"/>
  <c r="H1548" i="7"/>
  <c r="H1464" i="7"/>
  <c r="H1380" i="7"/>
  <c r="H1296" i="7"/>
  <c r="H1200" i="7"/>
  <c r="H1116" i="7"/>
  <c r="H1032" i="7"/>
  <c r="H948" i="7"/>
  <c r="H864" i="7"/>
  <c r="H780" i="7"/>
  <c r="H696" i="7"/>
  <c r="H636" i="7"/>
  <c r="H552" i="7"/>
  <c r="H468" i="7"/>
  <c r="H384" i="7"/>
  <c r="H300" i="7"/>
  <c r="H228" i="7"/>
  <c r="H156" i="7"/>
  <c r="H84" i="7"/>
  <c r="H24" i="7"/>
  <c r="G1968" i="7"/>
  <c r="G1908" i="7"/>
  <c r="G1836" i="7"/>
  <c r="G1752" i="7"/>
  <c r="G1668" i="7"/>
  <c r="H1980" i="7"/>
  <c r="H1908" i="7"/>
  <c r="H1848" i="7"/>
  <c r="H1788" i="7"/>
  <c r="H1692" i="7"/>
  <c r="H1644" i="7"/>
  <c r="H1584" i="7"/>
  <c r="H1524" i="7"/>
  <c r="H1452" i="7"/>
  <c r="H1368" i="7"/>
  <c r="H1284" i="7"/>
  <c r="H1188" i="7"/>
  <c r="H1104" i="7"/>
  <c r="H1020" i="7"/>
  <c r="H936" i="7"/>
  <c r="H852" i="7"/>
  <c r="H768" i="7"/>
  <c r="H684" i="7"/>
  <c r="H600" i="7"/>
  <c r="H516" i="7"/>
  <c r="H432" i="7"/>
  <c r="H348" i="7"/>
  <c r="H276" i="7"/>
  <c r="H204" i="7"/>
  <c r="H132" i="7"/>
  <c r="H72" i="7"/>
  <c r="H12" i="7"/>
  <c r="G1956" i="7"/>
  <c r="G1896" i="7"/>
  <c r="G1824" i="7"/>
  <c r="G1764" i="7"/>
  <c r="G1644" i="7"/>
  <c r="H1992" i="7"/>
  <c r="H1920" i="7"/>
  <c r="H1860" i="7"/>
  <c r="H1800" i="7"/>
  <c r="H1704" i="7"/>
  <c r="H1632" i="7"/>
  <c r="H1572" i="7"/>
  <c r="H1512" i="7"/>
  <c r="H1440" i="7"/>
  <c r="H1344" i="7"/>
  <c r="H1248" i="7"/>
  <c r="H1152" i="7"/>
  <c r="H1068" i="7"/>
  <c r="H984" i="7"/>
  <c r="H900" i="7"/>
  <c r="H816" i="7"/>
  <c r="H732" i="7"/>
  <c r="H648" i="7"/>
  <c r="H564" i="7"/>
  <c r="H504" i="7"/>
  <c r="H420" i="7"/>
  <c r="H336" i="7"/>
  <c r="H252" i="7"/>
  <c r="H180" i="7"/>
  <c r="H108" i="7"/>
  <c r="H36" i="7"/>
  <c r="G1980" i="7"/>
  <c r="G1920" i="7"/>
  <c r="G1848" i="7"/>
  <c r="G1740" i="7"/>
  <c r="G1656" i="7"/>
  <c r="G1177" i="7"/>
  <c r="I1178" i="7" s="1"/>
  <c r="G1153" i="7"/>
  <c r="G1129" i="7"/>
  <c r="I1130" i="7" s="1"/>
  <c r="G1093" i="7"/>
  <c r="I1093" i="7" s="1"/>
  <c r="G1069" i="7"/>
  <c r="I1070" i="7" s="1"/>
  <c r="G1045" i="7"/>
  <c r="G1021" i="7"/>
  <c r="G997" i="7"/>
  <c r="G961" i="7"/>
  <c r="G949" i="7"/>
  <c r="G913" i="7"/>
  <c r="G889" i="7"/>
  <c r="G865" i="7"/>
  <c r="G841" i="7"/>
  <c r="G817" i="7"/>
  <c r="G781" i="7"/>
  <c r="I782" i="7" s="1"/>
  <c r="G757" i="7"/>
  <c r="G733" i="7"/>
  <c r="G697" i="7"/>
  <c r="G661" i="7"/>
  <c r="G625" i="7"/>
  <c r="G1141" i="7"/>
  <c r="G1105" i="7"/>
  <c r="I1106" i="7" s="1"/>
  <c r="G1057" i="7"/>
  <c r="I1058" i="7" s="1"/>
  <c r="G1009" i="7"/>
  <c r="I1010" i="7" s="1"/>
  <c r="G973" i="7"/>
  <c r="G925" i="7"/>
  <c r="G877" i="7"/>
  <c r="G829" i="7"/>
  <c r="G793" i="7"/>
  <c r="I794" i="7" s="1"/>
  <c r="G745" i="7"/>
  <c r="G709" i="7"/>
  <c r="G673" i="7"/>
  <c r="G637" i="7"/>
  <c r="G601" i="7"/>
  <c r="G577" i="7"/>
  <c r="G553" i="7"/>
  <c r="G529" i="7"/>
  <c r="G505" i="7"/>
  <c r="I505" i="7" s="1"/>
  <c r="G481" i="7"/>
  <c r="G457" i="7"/>
  <c r="G433" i="7"/>
  <c r="G409" i="7"/>
  <c r="G385" i="7"/>
  <c r="G361" i="7"/>
  <c r="G337" i="7"/>
  <c r="G313" i="7"/>
  <c r="G289" i="7"/>
  <c r="G265" i="7"/>
  <c r="G241" i="7"/>
  <c r="H2028" i="7"/>
  <c r="H1968" i="7"/>
  <c r="H1932" i="7"/>
  <c r="H1872" i="7"/>
  <c r="H1824" i="7"/>
  <c r="H1764" i="7"/>
  <c r="H1728" i="7"/>
  <c r="H1680" i="7"/>
  <c r="H1620" i="7"/>
  <c r="H1476" i="7"/>
  <c r="H1416" i="7"/>
  <c r="H1392" i="7"/>
  <c r="H1332" i="7"/>
  <c r="H1308" i="7"/>
  <c r="H1260" i="7"/>
  <c r="H1224" i="7"/>
  <c r="H1164" i="7"/>
  <c r="H1128" i="7"/>
  <c r="H1080" i="7"/>
  <c r="H1044" i="7"/>
  <c r="H996" i="7"/>
  <c r="H960" i="7"/>
  <c r="H912" i="7"/>
  <c r="H876" i="7"/>
  <c r="H840" i="7"/>
  <c r="H804" i="7"/>
  <c r="H744" i="7"/>
  <c r="H720" i="7"/>
  <c r="H672" i="7"/>
  <c r="H612" i="7"/>
  <c r="H576" i="7"/>
  <c r="H540" i="7"/>
  <c r="H492" i="7"/>
  <c r="H456" i="7"/>
  <c r="H408" i="7"/>
  <c r="H372" i="7"/>
  <c r="H324" i="7"/>
  <c r="H288" i="7"/>
  <c r="H240" i="7"/>
  <c r="H192" i="7"/>
  <c r="H144" i="7"/>
  <c r="H96" i="7"/>
  <c r="H48" i="7"/>
  <c r="G2016" i="7"/>
  <c r="G1992" i="7"/>
  <c r="G1884" i="7"/>
  <c r="G1872" i="7"/>
  <c r="G1860" i="7"/>
  <c r="G1800" i="7"/>
  <c r="G1776" i="7"/>
  <c r="G1716" i="7"/>
  <c r="G1704" i="7"/>
  <c r="G1680" i="7"/>
  <c r="H1212" i="7"/>
  <c r="G1165" i="7"/>
  <c r="G1117" i="7"/>
  <c r="G1081" i="7"/>
  <c r="I1082" i="7" s="1"/>
  <c r="G1033" i="7"/>
  <c r="I1034" i="7" s="1"/>
  <c r="G985" i="7"/>
  <c r="G937" i="7"/>
  <c r="G901" i="7"/>
  <c r="G853" i="7"/>
  <c r="G805" i="7"/>
  <c r="G769" i="7"/>
  <c r="G721" i="7"/>
  <c r="G685" i="7"/>
  <c r="G649" i="7"/>
  <c r="G613" i="7"/>
  <c r="G589" i="7"/>
  <c r="G565" i="7"/>
  <c r="G541" i="7"/>
  <c r="G517" i="7"/>
  <c r="G493" i="7"/>
  <c r="G469" i="7"/>
  <c r="G445" i="7"/>
  <c r="G421" i="7"/>
  <c r="G397" i="7"/>
  <c r="G373" i="7"/>
  <c r="G349" i="7"/>
  <c r="G325" i="7"/>
  <c r="G301" i="7"/>
  <c r="G277" i="7"/>
  <c r="G253" i="7"/>
  <c r="G229" i="7"/>
  <c r="H2004" i="7"/>
  <c r="H1956" i="7"/>
  <c r="H1896" i="7"/>
  <c r="H1836" i="7"/>
  <c r="H1776" i="7"/>
  <c r="H1740" i="7"/>
  <c r="H1716" i="7"/>
  <c r="H1668" i="7"/>
  <c r="H1608" i="7"/>
  <c r="H1560" i="7"/>
  <c r="H1536" i="7"/>
  <c r="H1500" i="7"/>
  <c r="H1488" i="7"/>
  <c r="H1428" i="7"/>
  <c r="H1404" i="7"/>
  <c r="H1356" i="7"/>
  <c r="H1320" i="7"/>
  <c r="H1272" i="7"/>
  <c r="H1236" i="7"/>
  <c r="H1176" i="7"/>
  <c r="H1140" i="7"/>
  <c r="H1092" i="7"/>
  <c r="H1056" i="7"/>
  <c r="H1008" i="7"/>
  <c r="H972" i="7"/>
  <c r="H924" i="7"/>
  <c r="H888" i="7"/>
  <c r="H828" i="7"/>
  <c r="H792" i="7"/>
  <c r="H756" i="7"/>
  <c r="H708" i="7"/>
  <c r="H660" i="7"/>
  <c r="H624" i="7"/>
  <c r="H588" i="7"/>
  <c r="H528" i="7"/>
  <c r="H480" i="7"/>
  <c r="H444" i="7"/>
  <c r="H396" i="7"/>
  <c r="H360" i="7"/>
  <c r="H312" i="7"/>
  <c r="H264" i="7"/>
  <c r="H216" i="7"/>
  <c r="H168" i="7"/>
  <c r="H120" i="7"/>
  <c r="H60" i="7"/>
  <c r="G2028" i="7"/>
  <c r="G2004" i="7"/>
  <c r="G1944" i="7"/>
  <c r="G1932" i="7"/>
  <c r="G1812" i="7"/>
  <c r="G1788" i="7"/>
  <c r="G1728" i="7"/>
  <c r="G1692" i="7"/>
  <c r="G1632" i="7"/>
  <c r="G217" i="7"/>
  <c r="G205" i="7"/>
  <c r="G193" i="7"/>
  <c r="G181" i="7"/>
  <c r="G169" i="7"/>
  <c r="G157" i="7"/>
  <c r="G145" i="7"/>
  <c r="G133" i="7"/>
  <c r="G121" i="7"/>
  <c r="G109" i="7"/>
  <c r="G97" i="7"/>
  <c r="G85" i="7"/>
  <c r="G73" i="7"/>
  <c r="G61" i="7"/>
  <c r="G49" i="7"/>
  <c r="G37" i="7"/>
  <c r="G25" i="7"/>
  <c r="G13" i="7"/>
  <c r="I1226" i="7"/>
  <c r="I1202" i="7"/>
  <c r="I1190" i="7"/>
  <c r="I1142" i="7"/>
  <c r="I1118" i="7"/>
  <c r="I998" i="7"/>
  <c r="I986" i="7"/>
  <c r="I614" i="7"/>
  <c r="G399" i="7"/>
  <c r="G387" i="7"/>
  <c r="G375" i="7"/>
  <c r="G363" i="7"/>
  <c r="G351" i="7"/>
  <c r="I350" i="7" s="1"/>
  <c r="G339" i="7"/>
  <c r="G327" i="7"/>
  <c r="G315" i="7"/>
  <c r="G303" i="7"/>
  <c r="G291" i="7"/>
  <c r="G279" i="7"/>
  <c r="G267" i="7"/>
  <c r="G255" i="7"/>
  <c r="G243" i="7"/>
  <c r="G231" i="7"/>
  <c r="G219" i="7"/>
  <c r="G207" i="7"/>
  <c r="G195" i="7"/>
  <c r="G183" i="7"/>
  <c r="G171" i="7"/>
  <c r="G159" i="7"/>
  <c r="G147" i="7"/>
  <c r="G123" i="7"/>
  <c r="G99" i="7"/>
  <c r="G87" i="7"/>
  <c r="G63" i="7"/>
  <c r="G51" i="7"/>
  <c r="G39" i="7"/>
  <c r="G394" i="7"/>
  <c r="G201" i="7"/>
  <c r="G83" i="7"/>
  <c r="G95" i="7"/>
  <c r="G273" i="7"/>
  <c r="G274" i="7"/>
  <c r="G900" i="7"/>
  <c r="G814" i="7"/>
  <c r="G143" i="7"/>
  <c r="G345" i="7"/>
  <c r="G850" i="7"/>
  <c r="G761" i="7"/>
  <c r="G1109" i="7"/>
  <c r="G513" i="7"/>
  <c r="G778" i="7"/>
  <c r="G535" i="7"/>
  <c r="G551" i="7"/>
  <c r="G569" i="7"/>
  <c r="G442" i="7"/>
  <c r="G743" i="7"/>
  <c r="G202" i="7"/>
  <c r="G947" i="7"/>
  <c r="G983" i="7"/>
  <c r="G1620" i="7"/>
  <c r="G1608" i="7"/>
  <c r="G1596" i="7"/>
  <c r="G1584" i="7"/>
  <c r="G1572" i="7"/>
  <c r="G1560" i="7"/>
  <c r="G1548" i="7"/>
  <c r="G1536" i="7"/>
  <c r="G1524" i="7"/>
  <c r="H2027" i="7"/>
  <c r="H2015" i="7"/>
  <c r="H2003" i="7"/>
  <c r="H1991" i="7"/>
  <c r="H1979" i="7"/>
  <c r="H1967" i="7"/>
  <c r="H1955" i="7"/>
  <c r="H1943" i="7"/>
  <c r="H1931" i="7"/>
  <c r="H1919" i="7"/>
  <c r="H1907" i="7"/>
  <c r="H1895" i="7"/>
  <c r="H1883" i="7"/>
  <c r="H1871" i="7"/>
  <c r="H1859" i="7"/>
  <c r="H1847" i="7"/>
  <c r="H1835" i="7"/>
  <c r="H1823" i="7"/>
  <c r="H1811" i="7"/>
  <c r="H1799" i="7"/>
  <c r="H1787" i="7"/>
  <c r="H1775" i="7"/>
  <c r="H1763" i="7"/>
  <c r="H1751" i="7"/>
  <c r="H1739" i="7"/>
  <c r="H1727" i="7"/>
  <c r="H1715" i="7"/>
  <c r="H1703" i="7"/>
  <c r="H1691" i="7"/>
  <c r="H1679" i="7"/>
  <c r="H1667" i="7"/>
  <c r="H1655" i="7"/>
  <c r="H1643" i="7"/>
  <c r="H1631" i="7"/>
  <c r="H1619" i="7"/>
  <c r="H1607" i="7"/>
  <c r="H1595" i="7"/>
  <c r="H1583" i="7"/>
  <c r="H1571" i="7"/>
  <c r="H1559" i="7"/>
  <c r="H1547" i="7"/>
  <c r="H1535" i="7"/>
  <c r="H1523" i="7"/>
  <c r="H1511" i="7"/>
  <c r="H1499" i="7"/>
  <c r="H1487" i="7"/>
  <c r="H1475" i="7"/>
  <c r="H1463" i="7"/>
  <c r="H1451" i="7"/>
  <c r="H1439" i="7"/>
  <c r="H1427" i="7"/>
  <c r="H1415" i="7"/>
  <c r="H1403" i="7"/>
  <c r="H1391" i="7"/>
  <c r="H1379" i="7"/>
  <c r="H1367" i="7"/>
  <c r="H1355" i="7"/>
  <c r="H1343" i="7"/>
  <c r="H1331" i="7"/>
  <c r="H1319" i="7"/>
  <c r="H1307" i="7"/>
  <c r="H1295" i="7"/>
  <c r="H1283" i="7"/>
  <c r="H1271" i="7"/>
  <c r="H1259" i="7"/>
  <c r="H1247" i="7"/>
  <c r="H1235" i="7"/>
  <c r="H1223" i="7"/>
  <c r="H1211" i="7"/>
  <c r="H1199" i="7"/>
  <c r="H1187" i="7"/>
  <c r="H1175" i="7"/>
  <c r="H1163" i="7"/>
  <c r="H1151" i="7"/>
  <c r="H1139" i="7"/>
  <c r="H1127" i="7"/>
  <c r="H1115" i="7"/>
  <c r="H1103" i="7"/>
  <c r="H1091" i="7"/>
  <c r="H1079" i="7"/>
  <c r="H1067" i="7"/>
  <c r="H1055" i="7"/>
  <c r="H1043" i="7"/>
  <c r="H1031" i="7"/>
  <c r="H1019" i="7"/>
  <c r="H1007" i="7"/>
  <c r="H995" i="7"/>
  <c r="H983" i="7"/>
  <c r="H971" i="7"/>
  <c r="H959" i="7"/>
  <c r="H947" i="7"/>
  <c r="H935" i="7"/>
  <c r="H923" i="7"/>
  <c r="H911" i="7"/>
  <c r="H899" i="7"/>
  <c r="H887" i="7"/>
  <c r="H875" i="7"/>
  <c r="H863" i="7"/>
  <c r="H851" i="7"/>
  <c r="H839" i="7"/>
  <c r="H827" i="7"/>
  <c r="H815" i="7"/>
  <c r="H803" i="7"/>
  <c r="H791" i="7"/>
  <c r="H779" i="7"/>
  <c r="H767" i="7"/>
  <c r="H755" i="7"/>
  <c r="H743" i="7"/>
  <c r="H731" i="7"/>
  <c r="H719" i="7"/>
  <c r="H707" i="7"/>
  <c r="H695" i="7"/>
  <c r="H683" i="7"/>
  <c r="H671" i="7"/>
  <c r="H659" i="7"/>
  <c r="H647" i="7"/>
  <c r="H635" i="7"/>
  <c r="H623" i="7"/>
  <c r="H611" i="7"/>
  <c r="H599" i="7"/>
  <c r="H587" i="7"/>
  <c r="H575" i="7"/>
  <c r="H563" i="7"/>
  <c r="H551" i="7"/>
  <c r="H539" i="7"/>
  <c r="H527" i="7"/>
  <c r="H515" i="7"/>
  <c r="H503" i="7"/>
  <c r="H491" i="7"/>
  <c r="H479" i="7"/>
  <c r="H467" i="7"/>
  <c r="H455" i="7"/>
  <c r="H443" i="7"/>
  <c r="H431" i="7"/>
  <c r="H419" i="7"/>
  <c r="H407" i="7"/>
  <c r="H395" i="7"/>
  <c r="H383" i="7"/>
  <c r="H371" i="7"/>
  <c r="H359" i="7"/>
  <c r="H347" i="7"/>
  <c r="H335" i="7"/>
  <c r="H323" i="7"/>
  <c r="H311" i="7"/>
  <c r="H299" i="7"/>
  <c r="H287" i="7"/>
  <c r="H275" i="7"/>
  <c r="H263" i="7"/>
  <c r="H251" i="7"/>
  <c r="H239" i="7"/>
  <c r="H227" i="7"/>
  <c r="H215" i="7"/>
  <c r="H203" i="7"/>
  <c r="H191" i="7"/>
  <c r="H179" i="7"/>
  <c r="H167" i="7"/>
  <c r="H155" i="7"/>
  <c r="H143" i="7"/>
  <c r="H131" i="7"/>
  <c r="H1606" i="7"/>
  <c r="H1594" i="7"/>
  <c r="H1582" i="7"/>
  <c r="H1570" i="7"/>
  <c r="H1558" i="7"/>
  <c r="H1546" i="7"/>
  <c r="H1534" i="7"/>
  <c r="H1522" i="7"/>
  <c r="H1510" i="7"/>
  <c r="H1498" i="7"/>
  <c r="H1486" i="7"/>
  <c r="H1474" i="7"/>
  <c r="H1462" i="7"/>
  <c r="H1450" i="7"/>
  <c r="H1438" i="7"/>
  <c r="H1426" i="7"/>
  <c r="H1414" i="7"/>
  <c r="H1402" i="7"/>
  <c r="H1390" i="7"/>
  <c r="H1378" i="7"/>
  <c r="H1366" i="7"/>
  <c r="H1354" i="7"/>
  <c r="H1342" i="7"/>
  <c r="H1330" i="7"/>
  <c r="H1318" i="7"/>
  <c r="H1306" i="7"/>
  <c r="H1294" i="7"/>
  <c r="H1282" i="7"/>
  <c r="H1270" i="7"/>
  <c r="H1258" i="7"/>
  <c r="H1246" i="7"/>
  <c r="H1234" i="7"/>
  <c r="H1222" i="7"/>
  <c r="H1210" i="7"/>
  <c r="H1198" i="7"/>
  <c r="H1186" i="7"/>
  <c r="H1174" i="7"/>
  <c r="H1162" i="7"/>
  <c r="H1150" i="7"/>
  <c r="H1138" i="7"/>
  <c r="H1126" i="7"/>
  <c r="H1114" i="7"/>
  <c r="H1102" i="7"/>
  <c r="H1090" i="7"/>
  <c r="H1078" i="7"/>
  <c r="H1066" i="7"/>
  <c r="H1054" i="7"/>
  <c r="H1042" i="7"/>
  <c r="H1030" i="7"/>
  <c r="H1018" i="7"/>
  <c r="H1006" i="7"/>
  <c r="H994" i="7"/>
  <c r="H982" i="7"/>
  <c r="H970" i="7"/>
  <c r="H958" i="7"/>
  <c r="H946" i="7"/>
  <c r="H934" i="7"/>
  <c r="H922" i="7"/>
  <c r="H910" i="7"/>
  <c r="H898" i="7"/>
  <c r="H886" i="7"/>
  <c r="H874" i="7"/>
  <c r="H862" i="7"/>
  <c r="H850" i="7"/>
  <c r="H838" i="7"/>
  <c r="H826" i="7"/>
  <c r="H814" i="7"/>
  <c r="H802" i="7"/>
  <c r="H790" i="7"/>
  <c r="H778" i="7"/>
  <c r="H766" i="7"/>
  <c r="H754" i="7"/>
  <c r="H742" i="7"/>
  <c r="H730" i="7"/>
  <c r="H718" i="7"/>
  <c r="H706" i="7"/>
  <c r="H694" i="7"/>
  <c r="H682" i="7"/>
  <c r="H670" i="7"/>
  <c r="H658" i="7"/>
  <c r="H2026" i="7"/>
  <c r="H2002" i="7"/>
  <c r="H1978" i="7"/>
  <c r="H1954" i="7"/>
  <c r="H1930" i="7"/>
  <c r="H1894" i="7"/>
  <c r="H1870" i="7"/>
  <c r="H1846" i="7"/>
  <c r="H1822" i="7"/>
  <c r="H1798" i="7"/>
  <c r="H1774" i="7"/>
  <c r="H1750" i="7"/>
  <c r="H1726" i="7"/>
  <c r="H1702" i="7"/>
  <c r="H1678" i="7"/>
  <c r="H1654" i="7"/>
  <c r="H1630" i="7"/>
  <c r="H2025" i="7"/>
  <c r="H2001" i="7"/>
  <c r="H1977" i="7"/>
  <c r="H1953" i="7"/>
  <c r="H1929" i="7"/>
  <c r="H1905" i="7"/>
  <c r="H1881" i="7"/>
  <c r="H1857" i="7"/>
  <c r="H1833" i="7"/>
  <c r="H1809" i="7"/>
  <c r="H1785" i="7"/>
  <c r="H1761" i="7"/>
  <c r="H1737" i="7"/>
  <c r="H1713" i="7"/>
  <c r="H1689" i="7"/>
  <c r="H1665" i="7"/>
  <c r="H1641" i="7"/>
  <c r="H1617" i="7"/>
  <c r="H1581" i="7"/>
  <c r="H1557" i="7"/>
  <c r="H1533" i="7"/>
  <c r="H1509" i="7"/>
  <c r="H1485" i="7"/>
  <c r="H1461" i="7"/>
  <c r="H1437" i="7"/>
  <c r="H1413" i="7"/>
  <c r="H1389" i="7"/>
  <c r="H1365" i="7"/>
  <c r="H1341" i="7"/>
  <c r="H1317" i="7"/>
  <c r="H1293" i="7"/>
  <c r="H1269" i="7"/>
  <c r="H1245" i="7"/>
  <c r="H1221" i="7"/>
  <c r="H1197" i="7"/>
  <c r="H1173" i="7"/>
  <c r="H1149" i="7"/>
  <c r="H1125" i="7"/>
  <c r="H1101" i="7"/>
  <c r="H1077" i="7"/>
  <c r="H1053" i="7"/>
  <c r="H1029" i="7"/>
  <c r="H1005" i="7"/>
  <c r="H981" i="7"/>
  <c r="H957" i="7"/>
  <c r="H933" i="7"/>
  <c r="H909" i="7"/>
  <c r="H885" i="7"/>
  <c r="H861" i="7"/>
  <c r="H837" i="7"/>
  <c r="H813" i="7"/>
  <c r="H789" i="7"/>
  <c r="H765" i="7"/>
  <c r="H741" i="7"/>
  <c r="H717" i="7"/>
  <c r="H705" i="7"/>
  <c r="H669" i="7"/>
  <c r="H645" i="7"/>
  <c r="H621" i="7"/>
  <c r="H609" i="7"/>
  <c r="H573" i="7"/>
  <c r="G1725" i="7"/>
  <c r="G1413" i="7"/>
  <c r="H2024" i="7"/>
  <c r="H1988" i="7"/>
  <c r="H1964" i="7"/>
  <c r="H1940" i="7"/>
  <c r="H1916" i="7"/>
  <c r="H1892" i="7"/>
  <c r="H1868" i="7"/>
  <c r="H1844" i="7"/>
  <c r="H1820" i="7"/>
  <c r="H1784" i="7"/>
  <c r="H1760" i="7"/>
  <c r="H1736" i="7"/>
  <c r="H1712" i="7"/>
  <c r="H1688" i="7"/>
  <c r="H1664" i="7"/>
  <c r="H1640" i="7"/>
  <c r="H1616" i="7"/>
  <c r="H1592" i="7"/>
  <c r="H1568" i="7"/>
  <c r="H1544" i="7"/>
  <c r="H1520" i="7"/>
  <c r="H1496" i="7"/>
  <c r="H1472" i="7"/>
  <c r="H1448" i="7"/>
  <c r="H1424" i="7"/>
  <c r="H1400" i="7"/>
  <c r="H1376" i="7"/>
  <c r="H1352" i="7"/>
  <c r="H1328" i="7"/>
  <c r="H1304" i="7"/>
  <c r="H1280" i="7"/>
  <c r="H1256" i="7"/>
  <c r="H1232" i="7"/>
  <c r="H1172" i="7"/>
  <c r="H1148" i="7"/>
  <c r="H1124" i="7"/>
  <c r="H1100" i="7"/>
  <c r="H1076" i="7"/>
  <c r="H1040" i="7"/>
  <c r="H1016" i="7"/>
  <c r="H992" i="7"/>
  <c r="H968" i="7"/>
  <c r="H944" i="7"/>
  <c r="H920" i="7"/>
  <c r="H908" i="7"/>
  <c r="H884" i="7"/>
  <c r="H860" i="7"/>
  <c r="H836" i="7"/>
  <c r="H812" i="7"/>
  <c r="H788" i="7"/>
  <c r="H776" i="7"/>
  <c r="H764" i="7"/>
  <c r="H1906" i="7"/>
  <c r="H1593" i="7"/>
  <c r="H1808" i="7"/>
  <c r="H2014" i="7"/>
  <c r="H1990" i="7"/>
  <c r="H1966" i="7"/>
  <c r="H1942" i="7"/>
  <c r="H1918" i="7"/>
  <c r="H1882" i="7"/>
  <c r="H1858" i="7"/>
  <c r="H1834" i="7"/>
  <c r="H1810" i="7"/>
  <c r="H1786" i="7"/>
  <c r="H1762" i="7"/>
  <c r="H1738" i="7"/>
  <c r="H1714" i="7"/>
  <c r="H1690" i="7"/>
  <c r="H1666" i="7"/>
  <c r="H1642" i="7"/>
  <c r="H1618" i="7"/>
  <c r="H2013" i="7"/>
  <c r="H1989" i="7"/>
  <c r="H1965" i="7"/>
  <c r="H1941" i="7"/>
  <c r="H1917" i="7"/>
  <c r="H1893" i="7"/>
  <c r="H1869" i="7"/>
  <c r="H1845" i="7"/>
  <c r="H1821" i="7"/>
  <c r="H1797" i="7"/>
  <c r="H1773" i="7"/>
  <c r="H1749" i="7"/>
  <c r="H1725" i="7"/>
  <c r="H1701" i="7"/>
  <c r="H1677" i="7"/>
  <c r="H1653" i="7"/>
  <c r="H1629" i="7"/>
  <c r="H1605" i="7"/>
  <c r="H1569" i="7"/>
  <c r="H1545" i="7"/>
  <c r="H1521" i="7"/>
  <c r="H1497" i="7"/>
  <c r="H1473" i="7"/>
  <c r="H1449" i="7"/>
  <c r="H1425" i="7"/>
  <c r="H1401" i="7"/>
  <c r="H1377" i="7"/>
  <c r="H1353" i="7"/>
  <c r="H1329" i="7"/>
  <c r="H1305" i="7"/>
  <c r="H1281" i="7"/>
  <c r="H1257" i="7"/>
  <c r="H1233" i="7"/>
  <c r="H1209" i="7"/>
  <c r="H1185" i="7"/>
  <c r="H1161" i="7"/>
  <c r="H1137" i="7"/>
  <c r="H1113" i="7"/>
  <c r="H1089" i="7"/>
  <c r="H1065" i="7"/>
  <c r="H1041" i="7"/>
  <c r="H1017" i="7"/>
  <c r="H993" i="7"/>
  <c r="H969" i="7"/>
  <c r="H945" i="7"/>
  <c r="H921" i="7"/>
  <c r="H897" i="7"/>
  <c r="H873" i="7"/>
  <c r="H849" i="7"/>
  <c r="H825" i="7"/>
  <c r="H801" i="7"/>
  <c r="H777" i="7"/>
  <c r="H753" i="7"/>
  <c r="H729" i="7"/>
  <c r="H693" i="7"/>
  <c r="H681" i="7"/>
  <c r="H657" i="7"/>
  <c r="H633" i="7"/>
  <c r="H597" i="7"/>
  <c r="H585" i="7"/>
  <c r="H2012" i="7"/>
  <c r="H2000" i="7"/>
  <c r="H1976" i="7"/>
  <c r="H1952" i="7"/>
  <c r="H1928" i="7"/>
  <c r="H1904" i="7"/>
  <c r="H1880" i="7"/>
  <c r="H1856" i="7"/>
  <c r="H1832" i="7"/>
  <c r="H1796" i="7"/>
  <c r="H1772" i="7"/>
  <c r="H1748" i="7"/>
  <c r="H1724" i="7"/>
  <c r="H1700" i="7"/>
  <c r="H1676" i="7"/>
  <c r="H1652" i="7"/>
  <c r="H1628" i="7"/>
  <c r="H1604" i="7"/>
  <c r="H1580" i="7"/>
  <c r="H1556" i="7"/>
  <c r="H1532" i="7"/>
  <c r="H1508" i="7"/>
  <c r="H1484" i="7"/>
  <c r="H1460" i="7"/>
  <c r="H1436" i="7"/>
  <c r="H1412" i="7"/>
  <c r="H1388" i="7"/>
  <c r="H1364" i="7"/>
  <c r="H1340" i="7"/>
  <c r="H1316" i="7"/>
  <c r="H1292" i="7"/>
  <c r="H1268" i="7"/>
  <c r="H1244" i="7"/>
  <c r="H1220" i="7"/>
  <c r="H1208" i="7"/>
  <c r="H1196" i="7"/>
  <c r="H1184" i="7"/>
  <c r="H1160" i="7"/>
  <c r="H1136" i="7"/>
  <c r="H1112" i="7"/>
  <c r="H1088" i="7"/>
  <c r="H1064" i="7"/>
  <c r="H1052" i="7"/>
  <c r="H1028" i="7"/>
  <c r="H1004" i="7"/>
  <c r="H980" i="7"/>
  <c r="H956" i="7"/>
  <c r="H932" i="7"/>
  <c r="H896" i="7"/>
  <c r="H872" i="7"/>
  <c r="H848" i="7"/>
  <c r="H824" i="7"/>
  <c r="H800" i="7"/>
  <c r="G2" i="7"/>
  <c r="H2020" i="7"/>
  <c r="H2008" i="7"/>
  <c r="H1996" i="7"/>
  <c r="H1984" i="7"/>
  <c r="H1972" i="7"/>
  <c r="H1960" i="7"/>
  <c r="H1948" i="7"/>
  <c r="H1936" i="7"/>
  <c r="H1924" i="7"/>
  <c r="H1912" i="7"/>
  <c r="H1900" i="7"/>
  <c r="H1888" i="7"/>
  <c r="H1876" i="7"/>
  <c r="H1864" i="7"/>
  <c r="H1852" i="7"/>
  <c r="H1840" i="7"/>
  <c r="H1828" i="7"/>
  <c r="H1816" i="7"/>
  <c r="H1804" i="7"/>
  <c r="H1792" i="7"/>
  <c r="H1780" i="7"/>
  <c r="H1768" i="7"/>
  <c r="H1756" i="7"/>
  <c r="H1744" i="7"/>
  <c r="H1732" i="7"/>
  <c r="H1720" i="7"/>
  <c r="H1708" i="7"/>
  <c r="H1696" i="7"/>
  <c r="H1684" i="7"/>
  <c r="H1672" i="7"/>
  <c r="H1660" i="7"/>
  <c r="H1648" i="7"/>
  <c r="H1636" i="7"/>
  <c r="H1624" i="7"/>
  <c r="H1612" i="7"/>
  <c r="H1600" i="7"/>
  <c r="H1588" i="7"/>
  <c r="H1576" i="7"/>
  <c r="H1564" i="7"/>
  <c r="H1552" i="7"/>
  <c r="H1540" i="7"/>
  <c r="H1528" i="7"/>
  <c r="G1512" i="7"/>
  <c r="G1500" i="7"/>
  <c r="G1488" i="7"/>
  <c r="G1476" i="7"/>
  <c r="G1464" i="7"/>
  <c r="G1452" i="7"/>
  <c r="G1440" i="7"/>
  <c r="G1428" i="7"/>
  <c r="G1416" i="7"/>
  <c r="G1404" i="7"/>
  <c r="G1392" i="7"/>
  <c r="G1380" i="7"/>
  <c r="G1368" i="7"/>
  <c r="G1356" i="7"/>
  <c r="G1344" i="7"/>
  <c r="G1332" i="7"/>
  <c r="G1320" i="7"/>
  <c r="G1308" i="7"/>
  <c r="G1296" i="7"/>
  <c r="G1284" i="7"/>
  <c r="G1272" i="7"/>
  <c r="G1260" i="7"/>
  <c r="G1248" i="7"/>
  <c r="G1236" i="7"/>
  <c r="G1224" i="7"/>
  <c r="G1212" i="7"/>
  <c r="G1200" i="7"/>
  <c r="G1188" i="7"/>
  <c r="G1176" i="7"/>
  <c r="G1164" i="7"/>
  <c r="G1152" i="7"/>
  <c r="G1140" i="7"/>
  <c r="G1128" i="7"/>
  <c r="G1116" i="7"/>
  <c r="G1104" i="7"/>
  <c r="G1092" i="7"/>
  <c r="G1080" i="7"/>
  <c r="G1068" i="7"/>
  <c r="G1056" i="7"/>
  <c r="G1044" i="7"/>
  <c r="G1032" i="7"/>
  <c r="G1020" i="7"/>
  <c r="G1008" i="7"/>
  <c r="G996" i="7"/>
  <c r="G984" i="7"/>
  <c r="G972" i="7"/>
  <c r="H119" i="7"/>
  <c r="H107" i="7"/>
  <c r="H95" i="7"/>
  <c r="H83" i="7"/>
  <c r="H71" i="7"/>
  <c r="H59" i="7"/>
  <c r="H47" i="7"/>
  <c r="H35" i="7"/>
  <c r="H23" i="7"/>
  <c r="H11" i="7"/>
  <c r="G2027" i="7"/>
  <c r="G2015" i="7"/>
  <c r="G2003" i="7"/>
  <c r="G1991" i="7"/>
  <c r="G1979" i="7"/>
  <c r="G1967" i="7"/>
  <c r="G1955" i="7"/>
  <c r="G1943" i="7"/>
  <c r="G1931" i="7"/>
  <c r="G1919" i="7"/>
  <c r="G1907" i="7"/>
  <c r="G1895" i="7"/>
  <c r="G1883" i="7"/>
  <c r="G1871" i="7"/>
  <c r="G1859" i="7"/>
  <c r="G1847" i="7"/>
  <c r="G1835" i="7"/>
  <c r="G1823" i="7"/>
  <c r="G1811" i="7"/>
  <c r="G1799" i="7"/>
  <c r="G1787" i="7"/>
  <c r="G1775" i="7"/>
  <c r="G1763" i="7"/>
  <c r="G1751" i="7"/>
  <c r="G1739" i="7"/>
  <c r="G1727" i="7"/>
  <c r="G1715" i="7"/>
  <c r="G1703" i="7"/>
  <c r="G1691" i="7"/>
  <c r="G1679" i="7"/>
  <c r="G1667" i="7"/>
  <c r="G1655" i="7"/>
  <c r="G1643" i="7"/>
  <c r="G1631" i="7"/>
  <c r="G1619" i="7"/>
  <c r="G1607" i="7"/>
  <c r="G1595" i="7"/>
  <c r="G1583" i="7"/>
  <c r="G1571" i="7"/>
  <c r="G1559" i="7"/>
  <c r="G1547" i="7"/>
  <c r="G1535" i="7"/>
  <c r="G1523" i="7"/>
  <c r="G1511" i="7"/>
  <c r="G1499" i="7"/>
  <c r="G1487" i="7"/>
  <c r="G1475" i="7"/>
  <c r="G1463" i="7"/>
  <c r="G1451" i="7"/>
  <c r="G1439" i="7"/>
  <c r="G1427" i="7"/>
  <c r="G1415" i="7"/>
  <c r="G1403" i="7"/>
  <c r="G1391" i="7"/>
  <c r="G1379" i="7"/>
  <c r="G1367" i="7"/>
  <c r="G1355" i="7"/>
  <c r="G1343" i="7"/>
  <c r="G1331" i="7"/>
  <c r="G1319" i="7"/>
  <c r="G1307" i="7"/>
  <c r="G1295" i="7"/>
  <c r="G1283" i="7"/>
  <c r="G1271" i="7"/>
  <c r="G1259" i="7"/>
  <c r="G1247" i="7"/>
  <c r="G1235" i="7"/>
  <c r="G1223" i="7"/>
  <c r="G1211" i="7"/>
  <c r="G1199" i="7"/>
  <c r="G1187" i="7"/>
  <c r="G1175" i="7"/>
  <c r="G671" i="7"/>
  <c r="H646" i="7"/>
  <c r="H634" i="7"/>
  <c r="H622" i="7"/>
  <c r="H610" i="7"/>
  <c r="H598" i="7"/>
  <c r="H586" i="7"/>
  <c r="H574" i="7"/>
  <c r="H562" i="7"/>
  <c r="H550" i="7"/>
  <c r="H538" i="7"/>
  <c r="H526" i="7"/>
  <c r="H514" i="7"/>
  <c r="H502" i="7"/>
  <c r="H490" i="7"/>
  <c r="H478" i="7"/>
  <c r="H466" i="7"/>
  <c r="H454" i="7"/>
  <c r="H442" i="7"/>
  <c r="H430" i="7"/>
  <c r="H418" i="7"/>
  <c r="H406" i="7"/>
  <c r="H394" i="7"/>
  <c r="H382" i="7"/>
  <c r="H370" i="7"/>
  <c r="H358" i="7"/>
  <c r="H346" i="7"/>
  <c r="H334" i="7"/>
  <c r="H322" i="7"/>
  <c r="H310" i="7"/>
  <c r="H298" i="7"/>
  <c r="H286" i="7"/>
  <c r="H274" i="7"/>
  <c r="H262" i="7"/>
  <c r="H250" i="7"/>
  <c r="H238" i="7"/>
  <c r="H226" i="7"/>
  <c r="H214" i="7"/>
  <c r="H202" i="7"/>
  <c r="H190" i="7"/>
  <c r="H178" i="7"/>
  <c r="H166" i="7"/>
  <c r="H154" i="7"/>
  <c r="H142" i="7"/>
  <c r="H130" i="7"/>
  <c r="H118" i="7"/>
  <c r="H106" i="7"/>
  <c r="H94" i="7"/>
  <c r="H82" i="7"/>
  <c r="H70" i="7"/>
  <c r="H58" i="7"/>
  <c r="H46" i="7"/>
  <c r="H34" i="7"/>
  <c r="H22" i="7"/>
  <c r="H10" i="7"/>
  <c r="G2026" i="7"/>
  <c r="G2014" i="7"/>
  <c r="G2002" i="7"/>
  <c r="G1990" i="7"/>
  <c r="G1978" i="7"/>
  <c r="G1966" i="7"/>
  <c r="G1954" i="7"/>
  <c r="G1942" i="7"/>
  <c r="G1930" i="7"/>
  <c r="G1918" i="7"/>
  <c r="G1906" i="7"/>
  <c r="G1894" i="7"/>
  <c r="G1882" i="7"/>
  <c r="G1870" i="7"/>
  <c r="G1858" i="7"/>
  <c r="G1846" i="7"/>
  <c r="G1834" i="7"/>
  <c r="G1822" i="7"/>
  <c r="G1810" i="7"/>
  <c r="G1798" i="7"/>
  <c r="G1786" i="7"/>
  <c r="G1774" i="7"/>
  <c r="G1762" i="7"/>
  <c r="G1750" i="7"/>
  <c r="G1738" i="7"/>
  <c r="G1726" i="7"/>
  <c r="G1714" i="7"/>
  <c r="G1702" i="7"/>
  <c r="G1690" i="7"/>
  <c r="G1678" i="7"/>
  <c r="G1666" i="7"/>
  <c r="G1654" i="7"/>
  <c r="G1642" i="7"/>
  <c r="G1630" i="7"/>
  <c r="G1618" i="7"/>
  <c r="H2022" i="7"/>
  <c r="H2010" i="7"/>
  <c r="H1998" i="7"/>
  <c r="H1986" i="7"/>
  <c r="H1974" i="7"/>
  <c r="H1962" i="7"/>
  <c r="H1950" i="7"/>
  <c r="H1938" i="7"/>
  <c r="H1926" i="7"/>
  <c r="H1914" i="7"/>
  <c r="H1902" i="7"/>
  <c r="H1890" i="7"/>
  <c r="H1878" i="7"/>
  <c r="H1866" i="7"/>
  <c r="H2021" i="7"/>
  <c r="H2009" i="7"/>
  <c r="H1997" i="7"/>
  <c r="H1985" i="7"/>
  <c r="H1973" i="7"/>
  <c r="H1961" i="7"/>
  <c r="H1949" i="7"/>
  <c r="H1516" i="7"/>
  <c r="H1504" i="7"/>
  <c r="H1492" i="7"/>
  <c r="H1480" i="7"/>
  <c r="H1468" i="7"/>
  <c r="H1456" i="7"/>
  <c r="H1444" i="7"/>
  <c r="H1432" i="7"/>
  <c r="H1420" i="7"/>
  <c r="H1408" i="7"/>
  <c r="H1396" i="7"/>
  <c r="H1384" i="7"/>
  <c r="H1372" i="7"/>
  <c r="H1360" i="7"/>
  <c r="H1348" i="7"/>
  <c r="H1336" i="7"/>
  <c r="H1324" i="7"/>
  <c r="H1312" i="7"/>
  <c r="H1300" i="7"/>
  <c r="H1288" i="7"/>
  <c r="H1276" i="7"/>
  <c r="H1264" i="7"/>
  <c r="H1252" i="7"/>
  <c r="H1240" i="7"/>
  <c r="H1228" i="7"/>
  <c r="H1216" i="7"/>
  <c r="H1204" i="7"/>
  <c r="H1192" i="7"/>
  <c r="H1180" i="7"/>
  <c r="H1168" i="7"/>
  <c r="H1156" i="7"/>
  <c r="H1144" i="7"/>
  <c r="H1132" i="7"/>
  <c r="H1120" i="7"/>
  <c r="H1108" i="7"/>
  <c r="H1096" i="7"/>
  <c r="H1084" i="7"/>
  <c r="H1072" i="7"/>
  <c r="H1060" i="7"/>
  <c r="H1048" i="7"/>
  <c r="H1036" i="7"/>
  <c r="H1024" i="7"/>
  <c r="H1012" i="7"/>
  <c r="H1000" i="7"/>
  <c r="H988" i="7"/>
  <c r="H976" i="7"/>
  <c r="H964" i="7"/>
  <c r="H952" i="7"/>
  <c r="H940" i="7"/>
  <c r="H928" i="7"/>
  <c r="H916" i="7"/>
  <c r="H904" i="7"/>
  <c r="H892" i="7"/>
  <c r="H880" i="7"/>
  <c r="H868" i="7"/>
  <c r="H856" i="7"/>
  <c r="H844" i="7"/>
  <c r="H832" i="7"/>
  <c r="H820" i="7"/>
  <c r="H808" i="7"/>
  <c r="H796" i="7"/>
  <c r="H784" i="7"/>
  <c r="H772" i="7"/>
  <c r="H760" i="7"/>
  <c r="H748" i="7"/>
  <c r="H736" i="7"/>
  <c r="H724" i="7"/>
  <c r="H712" i="7"/>
  <c r="H700" i="7"/>
  <c r="H688" i="7"/>
  <c r="H676" i="7"/>
  <c r="H664" i="7"/>
  <c r="H652" i="7"/>
  <c r="H640" i="7"/>
  <c r="H628" i="7"/>
  <c r="H616" i="7"/>
  <c r="H604" i="7"/>
  <c r="H592" i="7"/>
  <c r="H580" i="7"/>
  <c r="H568" i="7"/>
  <c r="H556" i="7"/>
  <c r="H544" i="7"/>
  <c r="H532" i="7"/>
  <c r="H520" i="7"/>
  <c r="H508" i="7"/>
  <c r="H496" i="7"/>
  <c r="H484" i="7"/>
  <c r="H472" i="7"/>
  <c r="H460" i="7"/>
  <c r="H448" i="7"/>
  <c r="H436" i="7"/>
  <c r="H424" i="7"/>
  <c r="H412" i="7"/>
  <c r="H400" i="7"/>
  <c r="H388" i="7"/>
  <c r="H376" i="7"/>
  <c r="H364" i="7"/>
  <c r="H352" i="7"/>
  <c r="H340" i="7"/>
  <c r="H328" i="7"/>
  <c r="H316" i="7"/>
  <c r="H304" i="7"/>
  <c r="H292" i="7"/>
  <c r="H280" i="7"/>
  <c r="H268" i="7"/>
  <c r="H256" i="7"/>
  <c r="H244" i="7"/>
  <c r="H232" i="7"/>
  <c r="H220" i="7"/>
  <c r="H208" i="7"/>
  <c r="H196" i="7"/>
  <c r="H184" i="7"/>
  <c r="H172" i="7"/>
  <c r="H160" i="7"/>
  <c r="H148" i="7"/>
  <c r="H136" i="7"/>
  <c r="H124" i="7"/>
  <c r="H112" i="7"/>
  <c r="H100" i="7"/>
  <c r="H88" i="7"/>
  <c r="H76" i="7"/>
  <c r="H64" i="7"/>
  <c r="H52" i="7"/>
  <c r="H40" i="7"/>
  <c r="G1828" i="7"/>
  <c r="G1540" i="7"/>
  <c r="G1528" i="7"/>
  <c r="G1396" i="7"/>
  <c r="G1336" i="7"/>
  <c r="G760" i="7"/>
  <c r="G1606" i="7"/>
  <c r="G1594" i="7"/>
  <c r="G1582" i="7"/>
  <c r="G1570" i="7"/>
  <c r="G1558" i="7"/>
  <c r="G1546" i="7"/>
  <c r="G1534" i="7"/>
  <c r="G1522" i="7"/>
  <c r="G1510" i="7"/>
  <c r="G1498" i="7"/>
  <c r="G1486" i="7"/>
  <c r="G1474" i="7"/>
  <c r="G1462" i="7"/>
  <c r="G1450" i="7"/>
  <c r="G1438" i="7"/>
  <c r="G1426" i="7"/>
  <c r="G1414" i="7"/>
  <c r="G1402" i="7"/>
  <c r="G1390" i="7"/>
  <c r="G1378" i="7"/>
  <c r="G1366" i="7"/>
  <c r="G1354" i="7"/>
  <c r="G1342" i="7"/>
  <c r="G1330" i="7"/>
  <c r="G1318" i="7"/>
  <c r="G1306" i="7"/>
  <c r="G1294" i="7"/>
  <c r="G1282" i="7"/>
  <c r="G1270" i="7"/>
  <c r="G1258" i="7"/>
  <c r="G1246" i="7"/>
  <c r="G1234" i="7"/>
  <c r="G1222" i="7"/>
  <c r="G1210" i="7"/>
  <c r="G1198" i="7"/>
  <c r="G1186" i="7"/>
  <c r="G1174" i="7"/>
  <c r="G1162" i="7"/>
  <c r="G1150" i="7"/>
  <c r="G1138" i="7"/>
  <c r="G1126" i="7"/>
  <c r="G1114" i="7"/>
  <c r="G1102" i="7"/>
  <c r="G1090" i="7"/>
  <c r="G1078" i="7"/>
  <c r="G1066" i="7"/>
  <c r="G1054" i="7"/>
  <c r="G1042" i="7"/>
  <c r="G1030" i="7"/>
  <c r="G1018" i="7"/>
  <c r="G1006" i="7"/>
  <c r="G994" i="7"/>
  <c r="G982" i="7"/>
  <c r="G970" i="7"/>
  <c r="G958" i="7"/>
  <c r="G946" i="7"/>
  <c r="G934" i="7"/>
  <c r="G922" i="7"/>
  <c r="G910" i="7"/>
  <c r="G898" i="7"/>
  <c r="G886" i="7"/>
  <c r="G874" i="7"/>
  <c r="G862" i="7"/>
  <c r="G790" i="7"/>
  <c r="H752" i="7"/>
  <c r="H740" i="7"/>
  <c r="H728" i="7"/>
  <c r="H716" i="7"/>
  <c r="H704" i="7"/>
  <c r="H692" i="7"/>
  <c r="H680" i="7"/>
  <c r="H668" i="7"/>
  <c r="H656" i="7"/>
  <c r="H644" i="7"/>
  <c r="H632" i="7"/>
  <c r="H620" i="7"/>
  <c r="H608" i="7"/>
  <c r="H596" i="7"/>
  <c r="H584" i="7"/>
  <c r="H572" i="7"/>
  <c r="H560" i="7"/>
  <c r="H548" i="7"/>
  <c r="H536" i="7"/>
  <c r="H524" i="7"/>
  <c r="H512" i="7"/>
  <c r="H500" i="7"/>
  <c r="H488" i="7"/>
  <c r="H476" i="7"/>
  <c r="H464" i="7"/>
  <c r="H452" i="7"/>
  <c r="H440" i="7"/>
  <c r="H428" i="7"/>
  <c r="H416" i="7"/>
  <c r="H404" i="7"/>
  <c r="H392" i="7"/>
  <c r="H380" i="7"/>
  <c r="H368" i="7"/>
  <c r="H356" i="7"/>
  <c r="H344" i="7"/>
  <c r="H332" i="7"/>
  <c r="H320" i="7"/>
  <c r="H308" i="7"/>
  <c r="H296" i="7"/>
  <c r="H284" i="7"/>
  <c r="H272" i="7"/>
  <c r="H260" i="7"/>
  <c r="H248" i="7"/>
  <c r="H236" i="7"/>
  <c r="H224" i="7"/>
  <c r="H212" i="7"/>
  <c r="H200" i="7"/>
  <c r="H188" i="7"/>
  <c r="H176" i="7"/>
  <c r="H164" i="7"/>
  <c r="H152" i="7"/>
  <c r="H140" i="7"/>
  <c r="H128" i="7"/>
  <c r="H116" i="7"/>
  <c r="H104" i="7"/>
  <c r="H92" i="7"/>
  <c r="H80" i="7"/>
  <c r="H2023" i="7"/>
  <c r="H2011" i="7"/>
  <c r="H1999" i="7"/>
  <c r="H1987" i="7"/>
  <c r="H1975" i="7"/>
  <c r="H1963" i="7"/>
  <c r="H1951" i="7"/>
  <c r="H1939" i="7"/>
  <c r="H1927" i="7"/>
  <c r="H1915" i="7"/>
  <c r="H1903" i="7"/>
  <c r="H1891" i="7"/>
  <c r="H1879" i="7"/>
  <c r="H1867" i="7"/>
  <c r="H1855" i="7"/>
  <c r="H1843" i="7"/>
  <c r="H1831" i="7"/>
  <c r="H1819" i="7"/>
  <c r="H1807" i="7"/>
  <c r="H1795" i="7"/>
  <c r="H1783" i="7"/>
  <c r="H1771" i="7"/>
  <c r="H1759" i="7"/>
  <c r="H1747" i="7"/>
  <c r="H1735" i="7"/>
  <c r="H1723" i="7"/>
  <c r="H1711" i="7"/>
  <c r="H1699" i="7"/>
  <c r="H1687" i="7"/>
  <c r="H1675" i="7"/>
  <c r="H1663" i="7"/>
  <c r="H1651" i="7"/>
  <c r="H1639" i="7"/>
  <c r="H1627" i="7"/>
  <c r="H1615" i="7"/>
  <c r="H1854" i="7"/>
  <c r="H1842" i="7"/>
  <c r="H1830" i="7"/>
  <c r="H1818" i="7"/>
  <c r="H1806" i="7"/>
  <c r="H1794" i="7"/>
  <c r="H1782" i="7"/>
  <c r="H1770" i="7"/>
  <c r="H1758" i="7"/>
  <c r="H1746" i="7"/>
  <c r="H1734" i="7"/>
  <c r="H1722" i="7"/>
  <c r="H1710" i="7"/>
  <c r="H1698" i="7"/>
  <c r="H1686" i="7"/>
  <c r="H1674" i="7"/>
  <c r="H1662" i="7"/>
  <c r="H1650" i="7"/>
  <c r="H1638" i="7"/>
  <c r="H1626" i="7"/>
  <c r="H1614" i="7"/>
  <c r="H1602" i="7"/>
  <c r="H1590" i="7"/>
  <c r="H1578" i="7"/>
  <c r="H1566" i="7"/>
  <c r="H1554" i="7"/>
  <c r="H1542" i="7"/>
  <c r="H1530" i="7"/>
  <c r="H1518" i="7"/>
  <c r="H1506" i="7"/>
  <c r="H1494" i="7"/>
  <c r="H1482" i="7"/>
  <c r="H1470" i="7"/>
  <c r="H1458" i="7"/>
  <c r="H1446" i="7"/>
  <c r="H1434" i="7"/>
  <c r="H1422" i="7"/>
  <c r="H1410" i="7"/>
  <c r="H1398" i="7"/>
  <c r="H1386" i="7"/>
  <c r="H1374" i="7"/>
  <c r="H1362" i="7"/>
  <c r="H1350" i="7"/>
  <c r="H1338" i="7"/>
  <c r="H1326" i="7"/>
  <c r="H1937" i="7"/>
  <c r="H1925" i="7"/>
  <c r="H1913" i="7"/>
  <c r="H1901" i="7"/>
  <c r="H1889" i="7"/>
  <c r="H1877" i="7"/>
  <c r="H1865" i="7"/>
  <c r="H1853" i="7"/>
  <c r="H1841" i="7"/>
  <c r="H1829" i="7"/>
  <c r="H1817" i="7"/>
  <c r="H1805" i="7"/>
  <c r="H1793" i="7"/>
  <c r="H1781" i="7"/>
  <c r="H1769" i="7"/>
  <c r="H1757" i="7"/>
  <c r="H1745" i="7"/>
  <c r="H1733" i="7"/>
  <c r="H1721" i="7"/>
  <c r="H1709" i="7"/>
  <c r="H1697" i="7"/>
  <c r="H1685" i="7"/>
  <c r="H1673" i="7"/>
  <c r="H1661" i="7"/>
  <c r="H1649" i="7"/>
  <c r="H1637" i="7"/>
  <c r="H1625" i="7"/>
  <c r="H1613" i="7"/>
  <c r="H1601" i="7"/>
  <c r="H1589" i="7"/>
  <c r="H1577" i="7"/>
  <c r="H1565" i="7"/>
  <c r="H1553" i="7"/>
  <c r="H1541" i="7"/>
  <c r="H1529" i="7"/>
  <c r="H1517" i="7"/>
  <c r="H1505" i="7"/>
  <c r="H1493" i="7"/>
  <c r="H1481" i="7"/>
  <c r="H1469" i="7"/>
  <c r="H1457" i="7"/>
  <c r="H1445" i="7"/>
  <c r="H1433" i="7"/>
  <c r="H1421" i="7"/>
  <c r="H1409" i="7"/>
  <c r="H1397" i="7"/>
  <c r="H1385" i="7"/>
  <c r="H1373" i="7"/>
  <c r="H1361" i="7"/>
  <c r="H1349" i="7"/>
  <c r="H28" i="7"/>
  <c r="H16" i="7"/>
  <c r="H4" i="7"/>
  <c r="G2020" i="7"/>
  <c r="G2008" i="7"/>
  <c r="G1996" i="7"/>
  <c r="G1984" i="7"/>
  <c r="G1972" i="7"/>
  <c r="G1960" i="7"/>
  <c r="G1948" i="7"/>
  <c r="G1936" i="7"/>
  <c r="G1924" i="7"/>
  <c r="G1912" i="7"/>
  <c r="G1900" i="7"/>
  <c r="G1888" i="7"/>
  <c r="G1876" i="7"/>
  <c r="G1864" i="7"/>
  <c r="G1852" i="7"/>
  <c r="G1840" i="7"/>
  <c r="G1816" i="7"/>
  <c r="G1804" i="7"/>
  <c r="G1792" i="7"/>
  <c r="G1780" i="7"/>
  <c r="G1768" i="7"/>
  <c r="G1756" i="7"/>
  <c r="G1744" i="7"/>
  <c r="G1732" i="7"/>
  <c r="G1720" i="7"/>
  <c r="G1708" i="7"/>
  <c r="G1696" i="7"/>
  <c r="G1684" i="7"/>
  <c r="G1672" i="7"/>
  <c r="G1660" i="7"/>
  <c r="G1648" i="7"/>
  <c r="G1636" i="7"/>
  <c r="G1624" i="7"/>
  <c r="G1612" i="7"/>
  <c r="G1600" i="7"/>
  <c r="G1588" i="7"/>
  <c r="G1576" i="7"/>
  <c r="G1564" i="7"/>
  <c r="G1552" i="7"/>
  <c r="G1516" i="7"/>
  <c r="G1504" i="7"/>
  <c r="G1492" i="7"/>
  <c r="G1480" i="7"/>
  <c r="G1468" i="7"/>
  <c r="G1456" i="7"/>
  <c r="G1444" i="7"/>
  <c r="G1432" i="7"/>
  <c r="G1420" i="7"/>
  <c r="G1408" i="7"/>
  <c r="G1384" i="7"/>
  <c r="G1372" i="7"/>
  <c r="G1360" i="7"/>
  <c r="G1348" i="7"/>
  <c r="G1324" i="7"/>
  <c r="G1312" i="7"/>
  <c r="G1300" i="7"/>
  <c r="G1288" i="7"/>
  <c r="G1276" i="7"/>
  <c r="G1264" i="7"/>
  <c r="G1252" i="7"/>
  <c r="G1240" i="7"/>
  <c r="G1228" i="7"/>
  <c r="G1216" i="7"/>
  <c r="G1204" i="7"/>
  <c r="G1192" i="7"/>
  <c r="G1180" i="7"/>
  <c r="G1168" i="7"/>
  <c r="G1156" i="7"/>
  <c r="G1144" i="7"/>
  <c r="G1132" i="7"/>
  <c r="G1120" i="7"/>
  <c r="G1108" i="7"/>
  <c r="G1096" i="7"/>
  <c r="G1084" i="7"/>
  <c r="G1072" i="7"/>
  <c r="G1060" i="7"/>
  <c r="G1048" i="7"/>
  <c r="G1036" i="7"/>
  <c r="G1024" i="7"/>
  <c r="G1012" i="7"/>
  <c r="G1000" i="7"/>
  <c r="G988" i="7"/>
  <c r="G976" i="7"/>
  <c r="G964" i="7"/>
  <c r="G952" i="7"/>
  <c r="G940" i="7"/>
  <c r="G928" i="7"/>
  <c r="G916" i="7"/>
  <c r="G904" i="7"/>
  <c r="G892" i="7"/>
  <c r="G880" i="7"/>
  <c r="G868" i="7"/>
  <c r="G856" i="7"/>
  <c r="G844" i="7"/>
  <c r="G832" i="7"/>
  <c r="G820" i="7"/>
  <c r="G808" i="7"/>
  <c r="G796" i="7"/>
  <c r="G784" i="7"/>
  <c r="G772" i="7"/>
  <c r="G748" i="7"/>
  <c r="G736" i="7"/>
  <c r="G724" i="7"/>
  <c r="G712" i="7"/>
  <c r="G700" i="7"/>
  <c r="G688" i="7"/>
  <c r="G676" i="7"/>
  <c r="G664" i="7"/>
  <c r="G652" i="7"/>
  <c r="G640" i="7"/>
  <c r="G628" i="7"/>
  <c r="G616" i="7"/>
  <c r="G604" i="7"/>
  <c r="G592" i="7"/>
  <c r="G580" i="7"/>
  <c r="G568" i="7"/>
  <c r="G556" i="7"/>
  <c r="G544" i="7"/>
  <c r="G532" i="7"/>
  <c r="G520" i="7"/>
  <c r="G508" i="7"/>
  <c r="G496" i="7"/>
  <c r="G484" i="7"/>
  <c r="G472" i="7"/>
  <c r="G460" i="7"/>
  <c r="G448" i="7"/>
  <c r="G436" i="7"/>
  <c r="G424" i="7"/>
  <c r="G412" i="7"/>
  <c r="G400" i="7"/>
  <c r="G388" i="7"/>
  <c r="G376" i="7"/>
  <c r="G364" i="7"/>
  <c r="G352" i="7"/>
  <c r="G340" i="7"/>
  <c r="G328" i="7"/>
  <c r="G316" i="7"/>
  <c r="G304" i="7"/>
  <c r="G292" i="7"/>
  <c r="G280" i="7"/>
  <c r="G268" i="7"/>
  <c r="G256" i="7"/>
  <c r="G244" i="7"/>
  <c r="G232" i="7"/>
  <c r="G220" i="7"/>
  <c r="G208" i="7"/>
  <c r="G196" i="7"/>
  <c r="G184" i="7"/>
  <c r="G172" i="7"/>
  <c r="G160" i="7"/>
  <c r="G148" i="7"/>
  <c r="G136" i="7"/>
  <c r="G124" i="7"/>
  <c r="G112" i="7"/>
  <c r="G100" i="7"/>
  <c r="G88" i="7"/>
  <c r="G76" i="7"/>
  <c r="G64" i="7"/>
  <c r="G52" i="7"/>
  <c r="G40" i="7"/>
  <c r="G28" i="7"/>
  <c r="G16" i="7"/>
  <c r="G4" i="7"/>
  <c r="H561" i="7"/>
  <c r="H549" i="7"/>
  <c r="H537" i="7"/>
  <c r="H525" i="7"/>
  <c r="H513" i="7"/>
  <c r="H501" i="7"/>
  <c r="H489" i="7"/>
  <c r="H477" i="7"/>
  <c r="H465" i="7"/>
  <c r="H453" i="7"/>
  <c r="H441" i="7"/>
  <c r="H429" i="7"/>
  <c r="H417" i="7"/>
  <c r="H405" i="7"/>
  <c r="H393" i="7"/>
  <c r="H381" i="7"/>
  <c r="H369" i="7"/>
  <c r="H357" i="7"/>
  <c r="H345" i="7"/>
  <c r="H333" i="7"/>
  <c r="H321" i="7"/>
  <c r="H309" i="7"/>
  <c r="H297" i="7"/>
  <c r="H285" i="7"/>
  <c r="H273" i="7"/>
  <c r="H261" i="7"/>
  <c r="H249" i="7"/>
  <c r="H237" i="7"/>
  <c r="H225" i="7"/>
  <c r="H213" i="7"/>
  <c r="H201" i="7"/>
  <c r="H189" i="7"/>
  <c r="H177" i="7"/>
  <c r="H165" i="7"/>
  <c r="H153" i="7"/>
  <c r="H141" i="7"/>
  <c r="H129" i="7"/>
  <c r="H117" i="7"/>
  <c r="H105" i="7"/>
  <c r="H93" i="7"/>
  <c r="H81" i="7"/>
  <c r="H69" i="7"/>
  <c r="H57" i="7"/>
  <c r="H45" i="7"/>
  <c r="H33" i="7"/>
  <c r="H21" i="7"/>
  <c r="H9" i="7"/>
  <c r="G2025" i="7"/>
  <c r="G2013" i="7"/>
  <c r="G2001" i="7"/>
  <c r="G1989" i="7"/>
  <c r="G1977" i="7"/>
  <c r="G1965" i="7"/>
  <c r="G1953" i="7"/>
  <c r="G1941" i="7"/>
  <c r="G1929" i="7"/>
  <c r="G1917" i="7"/>
  <c r="G1905" i="7"/>
  <c r="G1893" i="7"/>
  <c r="G1881" i="7"/>
  <c r="G1869" i="7"/>
  <c r="G1857" i="7"/>
  <c r="G1845" i="7"/>
  <c r="G1833" i="7"/>
  <c r="G1821" i="7"/>
  <c r="G1809" i="7"/>
  <c r="G1797" i="7"/>
  <c r="G1785" i="7"/>
  <c r="G1773" i="7"/>
  <c r="G1761" i="7"/>
  <c r="G1749" i="7"/>
  <c r="G1737" i="7"/>
  <c r="G1713" i="7"/>
  <c r="G1701" i="7"/>
  <c r="G1689" i="7"/>
  <c r="G1677" i="7"/>
  <c r="G1665" i="7"/>
  <c r="G1653" i="7"/>
  <c r="G1641" i="7"/>
  <c r="G1629" i="7"/>
  <c r="G1617" i="7"/>
  <c r="G1605" i="7"/>
  <c r="G1593" i="7"/>
  <c r="G1581" i="7"/>
  <c r="G1569" i="7"/>
  <c r="G1557" i="7"/>
  <c r="G1545" i="7"/>
  <c r="G1533" i="7"/>
  <c r="G1521" i="7"/>
  <c r="G1509" i="7"/>
  <c r="G1497" i="7"/>
  <c r="G1485" i="7"/>
  <c r="G1473" i="7"/>
  <c r="G1461" i="7"/>
  <c r="G1449" i="7"/>
  <c r="G1437" i="7"/>
  <c r="G1425" i="7"/>
  <c r="G1401" i="7"/>
  <c r="G1389" i="7"/>
  <c r="G1377" i="7"/>
  <c r="G1365" i="7"/>
  <c r="G1353" i="7"/>
  <c r="G1341" i="7"/>
  <c r="G1329" i="7"/>
  <c r="G1317" i="7"/>
  <c r="G1305" i="7"/>
  <c r="G1293" i="7"/>
  <c r="G1281" i="7"/>
  <c r="G1269" i="7"/>
  <c r="G1257" i="7"/>
  <c r="G1245" i="7"/>
  <c r="G1233" i="7"/>
  <c r="G1221" i="7"/>
  <c r="G1209" i="7"/>
  <c r="G1197" i="7"/>
  <c r="G1185" i="7"/>
  <c r="G1173" i="7"/>
  <c r="G1161" i="7"/>
  <c r="G1149" i="7"/>
  <c r="G1137" i="7"/>
  <c r="G1125" i="7"/>
  <c r="G1113" i="7"/>
  <c r="G1101" i="7"/>
  <c r="G1089" i="7"/>
  <c r="G1077" i="7"/>
  <c r="G1065" i="7"/>
  <c r="G1053" i="7"/>
  <c r="G1041" i="7"/>
  <c r="G1029" i="7"/>
  <c r="G1017" i="7"/>
  <c r="G1005" i="7"/>
  <c r="G993" i="7"/>
  <c r="G981" i="7"/>
  <c r="G969" i="7"/>
  <c r="G957" i="7"/>
  <c r="G945" i="7"/>
  <c r="G933" i="7"/>
  <c r="G921" i="7"/>
  <c r="G909" i="7"/>
  <c r="G897" i="7"/>
  <c r="G885" i="7"/>
  <c r="G873" i="7"/>
  <c r="G861" i="7"/>
  <c r="G849" i="7"/>
  <c r="G837" i="7"/>
  <c r="G825" i="7"/>
  <c r="G813" i="7"/>
  <c r="G801" i="7"/>
  <c r="G789" i="7"/>
  <c r="G777" i="7"/>
  <c r="G765" i="7"/>
  <c r="G753" i="7"/>
  <c r="G741" i="7"/>
  <c r="G729" i="7"/>
  <c r="G717" i="7"/>
  <c r="G705" i="7"/>
  <c r="G693" i="7"/>
  <c r="G681" i="7"/>
  <c r="G669" i="7"/>
  <c r="G657" i="7"/>
  <c r="G645" i="7"/>
  <c r="G633" i="7"/>
  <c r="G621" i="7"/>
  <c r="H68" i="7"/>
  <c r="H56" i="7"/>
  <c r="H44" i="7"/>
  <c r="H32" i="7"/>
  <c r="H20" i="7"/>
  <c r="H8" i="7"/>
  <c r="G2024" i="7"/>
  <c r="G2012" i="7"/>
  <c r="G2000" i="7"/>
  <c r="G1988" i="7"/>
  <c r="G1976" i="7"/>
  <c r="G1964" i="7"/>
  <c r="G1952" i="7"/>
  <c r="G1940" i="7"/>
  <c r="G1928" i="7"/>
  <c r="G1916" i="7"/>
  <c r="G1904" i="7"/>
  <c r="G1892" i="7"/>
  <c r="G1880" i="7"/>
  <c r="G1868" i="7"/>
  <c r="G1856" i="7"/>
  <c r="G1844" i="7"/>
  <c r="G1832" i="7"/>
  <c r="G1820" i="7"/>
  <c r="G1808" i="7"/>
  <c r="G1796" i="7"/>
  <c r="G1784" i="7"/>
  <c r="G1772" i="7"/>
  <c r="G1760" i="7"/>
  <c r="G1748" i="7"/>
  <c r="G1736" i="7"/>
  <c r="G1724" i="7"/>
  <c r="G1712" i="7"/>
  <c r="G1700" i="7"/>
  <c r="G1688" i="7"/>
  <c r="G1676" i="7"/>
  <c r="G1664" i="7"/>
  <c r="G1652" i="7"/>
  <c r="G1640" i="7"/>
  <c r="G1628" i="7"/>
  <c r="G1616" i="7"/>
  <c r="G1604" i="7"/>
  <c r="G1592" i="7"/>
  <c r="G1580" i="7"/>
  <c r="G1568" i="7"/>
  <c r="G1556" i="7"/>
  <c r="G1544" i="7"/>
  <c r="G1532" i="7"/>
  <c r="G1520" i="7"/>
  <c r="G1508" i="7"/>
  <c r="G1496" i="7"/>
  <c r="G1484" i="7"/>
  <c r="G1472" i="7"/>
  <c r="G1460" i="7"/>
  <c r="G1448" i="7"/>
  <c r="G1436" i="7"/>
  <c r="G1424" i="7"/>
  <c r="G1412" i="7"/>
  <c r="G1400" i="7"/>
  <c r="G1388" i="7"/>
  <c r="G1376" i="7"/>
  <c r="G1364" i="7"/>
  <c r="G1352" i="7"/>
  <c r="G1340" i="7"/>
  <c r="H1603" i="7"/>
  <c r="H1591" i="7"/>
  <c r="H1579" i="7"/>
  <c r="H1567" i="7"/>
  <c r="H1555" i="7"/>
  <c r="H1543" i="7"/>
  <c r="H1531" i="7"/>
  <c r="H1519" i="7"/>
  <c r="H1507" i="7"/>
  <c r="H1495" i="7"/>
  <c r="H1483" i="7"/>
  <c r="H1471" i="7"/>
  <c r="H1459" i="7"/>
  <c r="H1447" i="7"/>
  <c r="H1435" i="7"/>
  <c r="H1423" i="7"/>
  <c r="H1411" i="7"/>
  <c r="H1399" i="7"/>
  <c r="H1387" i="7"/>
  <c r="H1375" i="7"/>
  <c r="H1363" i="7"/>
  <c r="H1351" i="7"/>
  <c r="H1339" i="7"/>
  <c r="H1327" i="7"/>
  <c r="H1315" i="7"/>
  <c r="H1303" i="7"/>
  <c r="H1291" i="7"/>
  <c r="H1279" i="7"/>
  <c r="H1267" i="7"/>
  <c r="H1255" i="7"/>
  <c r="H1243" i="7"/>
  <c r="H1231" i="7"/>
  <c r="H1219" i="7"/>
  <c r="H1207" i="7"/>
  <c r="H1195" i="7"/>
  <c r="H1183" i="7"/>
  <c r="H1171" i="7"/>
  <c r="H1159" i="7"/>
  <c r="H1147" i="7"/>
  <c r="H1135" i="7"/>
  <c r="H1123" i="7"/>
  <c r="H1111" i="7"/>
  <c r="H1099" i="7"/>
  <c r="H1087" i="7"/>
  <c r="H1075" i="7"/>
  <c r="H1063" i="7"/>
  <c r="H1051" i="7"/>
  <c r="H1039" i="7"/>
  <c r="H1027" i="7"/>
  <c r="H1015" i="7"/>
  <c r="H1003" i="7"/>
  <c r="H991" i="7"/>
  <c r="H979" i="7"/>
  <c r="H967" i="7"/>
  <c r="H955" i="7"/>
  <c r="H943" i="7"/>
  <c r="H931" i="7"/>
  <c r="H919" i="7"/>
  <c r="H907" i="7"/>
  <c r="H895" i="7"/>
  <c r="H883" i="7"/>
  <c r="H871" i="7"/>
  <c r="H859" i="7"/>
  <c r="H847" i="7"/>
  <c r="H835" i="7"/>
  <c r="H823" i="7"/>
  <c r="H811" i="7"/>
  <c r="H799" i="7"/>
  <c r="H787" i="7"/>
  <c r="H775" i="7"/>
  <c r="H763" i="7"/>
  <c r="H751" i="7"/>
  <c r="H739" i="7"/>
  <c r="H727" i="7"/>
  <c r="H1314" i="7"/>
  <c r="H1302" i="7"/>
  <c r="H1290" i="7"/>
  <c r="H1278" i="7"/>
  <c r="H1266" i="7"/>
  <c r="H1254" i="7"/>
  <c r="H1242" i="7"/>
  <c r="H1230" i="7"/>
  <c r="H1218" i="7"/>
  <c r="H1206" i="7"/>
  <c r="H1194" i="7"/>
  <c r="H1182" i="7"/>
  <c r="H1170" i="7"/>
  <c r="H1158" i="7"/>
  <c r="H1146" i="7"/>
  <c r="H1134" i="7"/>
  <c r="H1122" i="7"/>
  <c r="H1110" i="7"/>
  <c r="H1098" i="7"/>
  <c r="H1086" i="7"/>
  <c r="H1074" i="7"/>
  <c r="H1062" i="7"/>
  <c r="H1050" i="7"/>
  <c r="H1038" i="7"/>
  <c r="H1026" i="7"/>
  <c r="H1014" i="7"/>
  <c r="H1002" i="7"/>
  <c r="H990" i="7"/>
  <c r="H978" i="7"/>
  <c r="H966" i="7"/>
  <c r="H954" i="7"/>
  <c r="H942" i="7"/>
  <c r="H930" i="7"/>
  <c r="H918" i="7"/>
  <c r="H906" i="7"/>
  <c r="H894" i="7"/>
  <c r="H882" i="7"/>
  <c r="H870" i="7"/>
  <c r="H858" i="7"/>
  <c r="H846" i="7"/>
  <c r="H834" i="7"/>
  <c r="H822" i="7"/>
  <c r="H810" i="7"/>
  <c r="H798" i="7"/>
  <c r="H786" i="7"/>
  <c r="H774" i="7"/>
  <c r="H762" i="7"/>
  <c r="H750" i="7"/>
  <c r="H738" i="7"/>
  <c r="H726" i="7"/>
  <c r="H714" i="7"/>
  <c r="H702" i="7"/>
  <c r="H690" i="7"/>
  <c r="H678" i="7"/>
  <c r="H666" i="7"/>
  <c r="H654" i="7"/>
  <c r="H642" i="7"/>
  <c r="H630" i="7"/>
  <c r="H618" i="7"/>
  <c r="H606" i="7"/>
  <c r="H594" i="7"/>
  <c r="H582" i="7"/>
  <c r="H570" i="7"/>
  <c r="H558" i="7"/>
  <c r="H546" i="7"/>
  <c r="H534" i="7"/>
  <c r="H522" i="7"/>
  <c r="H510" i="7"/>
  <c r="H498" i="7"/>
  <c r="H486" i="7"/>
  <c r="H474" i="7"/>
  <c r="H462" i="7"/>
  <c r="H450" i="7"/>
  <c r="H438" i="7"/>
  <c r="H426" i="7"/>
  <c r="H414" i="7"/>
  <c r="H402" i="7"/>
  <c r="H390" i="7"/>
  <c r="H378" i="7"/>
  <c r="H366" i="7"/>
  <c r="H354" i="7"/>
  <c r="H342" i="7"/>
  <c r="H330" i="7"/>
  <c r="H318" i="7"/>
  <c r="H306" i="7"/>
  <c r="H294" i="7"/>
  <c r="H282" i="7"/>
  <c r="H270" i="7"/>
  <c r="H258" i="7"/>
  <c r="H246" i="7"/>
  <c r="H234" i="7"/>
  <c r="H222" i="7"/>
  <c r="H210" i="7"/>
  <c r="H198" i="7"/>
  <c r="H186" i="7"/>
  <c r="H174" i="7"/>
  <c r="H162" i="7"/>
  <c r="H150" i="7"/>
  <c r="H138" i="7"/>
  <c r="H126" i="7"/>
  <c r="H114" i="7"/>
  <c r="H102" i="7"/>
  <c r="H90" i="7"/>
  <c r="H78" i="7"/>
  <c r="H66" i="7"/>
  <c r="H54" i="7"/>
  <c r="H42" i="7"/>
  <c r="H30" i="7"/>
  <c r="H18" i="7"/>
  <c r="H6" i="7"/>
  <c r="G2022" i="7"/>
  <c r="G2010" i="7"/>
  <c r="G1998" i="7"/>
  <c r="G1986" i="7"/>
  <c r="G1974" i="7"/>
  <c r="G1962" i="7"/>
  <c r="G1950" i="7"/>
  <c r="G1938" i="7"/>
  <c r="H1337" i="7"/>
  <c r="H1325" i="7"/>
  <c r="H1313" i="7"/>
  <c r="H1301" i="7"/>
  <c r="H1289" i="7"/>
  <c r="H1277" i="7"/>
  <c r="H1265" i="7"/>
  <c r="H1253" i="7"/>
  <c r="H1241" i="7"/>
  <c r="H1229" i="7"/>
  <c r="H1217" i="7"/>
  <c r="H1205" i="7"/>
  <c r="H1193" i="7"/>
  <c r="H1181" i="7"/>
  <c r="H1169" i="7"/>
  <c r="H1157" i="7"/>
  <c r="H1145" i="7"/>
  <c r="H1133" i="7"/>
  <c r="H1121" i="7"/>
  <c r="H1109" i="7"/>
  <c r="H1097" i="7"/>
  <c r="H1085" i="7"/>
  <c r="H1073" i="7"/>
  <c r="H1061" i="7"/>
  <c r="H1049" i="7"/>
  <c r="H1037" i="7"/>
  <c r="H1025" i="7"/>
  <c r="H1013" i="7"/>
  <c r="H1001" i="7"/>
  <c r="H989" i="7"/>
  <c r="H977" i="7"/>
  <c r="H965" i="7"/>
  <c r="H953" i="7"/>
  <c r="H941" i="7"/>
  <c r="H929" i="7"/>
  <c r="H917" i="7"/>
  <c r="H905" i="7"/>
  <c r="H893" i="7"/>
  <c r="H881" i="7"/>
  <c r="H869" i="7"/>
  <c r="H857" i="7"/>
  <c r="H845" i="7"/>
  <c r="H833" i="7"/>
  <c r="H821" i="7"/>
  <c r="H809" i="7"/>
  <c r="H797" i="7"/>
  <c r="H785" i="7"/>
  <c r="H773" i="7"/>
  <c r="H761" i="7"/>
  <c r="H749" i="7"/>
  <c r="H737" i="7"/>
  <c r="H725" i="7"/>
  <c r="H713" i="7"/>
  <c r="H701" i="7"/>
  <c r="H689" i="7"/>
  <c r="H677" i="7"/>
  <c r="H665" i="7"/>
  <c r="H653" i="7"/>
  <c r="H641" i="7"/>
  <c r="H629" i="7"/>
  <c r="H617" i="7"/>
  <c r="H605" i="7"/>
  <c r="H593" i="7"/>
  <c r="H581" i="7"/>
  <c r="H569" i="7"/>
  <c r="H557" i="7"/>
  <c r="H545" i="7"/>
  <c r="H533" i="7"/>
  <c r="H521" i="7"/>
  <c r="H509" i="7"/>
  <c r="H497" i="7"/>
  <c r="H485" i="7"/>
  <c r="H473" i="7"/>
  <c r="H461" i="7"/>
  <c r="H449" i="7"/>
  <c r="H437" i="7"/>
  <c r="H425" i="7"/>
  <c r="H413" i="7"/>
  <c r="H401" i="7"/>
  <c r="H389" i="7"/>
  <c r="H377" i="7"/>
  <c r="H365" i="7"/>
  <c r="H353" i="7"/>
  <c r="H341" i="7"/>
  <c r="H329" i="7"/>
  <c r="H317" i="7"/>
  <c r="H305" i="7"/>
  <c r="H293" i="7"/>
  <c r="H281" i="7"/>
  <c r="H269" i="7"/>
  <c r="H257" i="7"/>
  <c r="H245" i="7"/>
  <c r="H233" i="7"/>
  <c r="H221" i="7"/>
  <c r="H209" i="7"/>
  <c r="H197" i="7"/>
  <c r="H185" i="7"/>
  <c r="H173" i="7"/>
  <c r="H161" i="7"/>
  <c r="H149" i="7"/>
  <c r="H137" i="7"/>
  <c r="H125" i="7"/>
  <c r="H113" i="7"/>
  <c r="H101" i="7"/>
  <c r="H89" i="7"/>
  <c r="H77" i="7"/>
  <c r="H65" i="7"/>
  <c r="H53" i="7"/>
  <c r="H41" i="7"/>
  <c r="H29" i="7"/>
  <c r="H17" i="7"/>
  <c r="H5" i="7"/>
  <c r="G2021" i="7"/>
  <c r="G2009" i="7"/>
  <c r="G1997" i="7"/>
  <c r="G1985" i="7"/>
  <c r="G1163" i="7"/>
  <c r="G1151" i="7"/>
  <c r="G1139" i="7"/>
  <c r="G1127" i="7"/>
  <c r="G1115" i="7"/>
  <c r="G1103" i="7"/>
  <c r="G1091" i="7"/>
  <c r="G1079" i="7"/>
  <c r="G1067" i="7"/>
  <c r="G1055" i="7"/>
  <c r="G1043" i="7"/>
  <c r="G1031" i="7"/>
  <c r="G1019" i="7"/>
  <c r="G1007" i="7"/>
  <c r="G995" i="7"/>
  <c r="G971" i="7"/>
  <c r="G959" i="7"/>
  <c r="G935" i="7"/>
  <c r="G923" i="7"/>
  <c r="G911" i="7"/>
  <c r="G899" i="7"/>
  <c r="G887" i="7"/>
  <c r="G875" i="7"/>
  <c r="G863" i="7"/>
  <c r="G851" i="7"/>
  <c r="G839" i="7"/>
  <c r="G827" i="7"/>
  <c r="G815" i="7"/>
  <c r="G803" i="7"/>
  <c r="G791" i="7"/>
  <c r="G779" i="7"/>
  <c r="G767" i="7"/>
  <c r="G755" i="7"/>
  <c r="G731" i="7"/>
  <c r="G719" i="7"/>
  <c r="G707" i="7"/>
  <c r="G695" i="7"/>
  <c r="G683" i="7"/>
  <c r="G659" i="7"/>
  <c r="G647" i="7"/>
  <c r="G635" i="7"/>
  <c r="G623" i="7"/>
  <c r="G611" i="7"/>
  <c r="G599" i="7"/>
  <c r="G587" i="7"/>
  <c r="G575" i="7"/>
  <c r="G563" i="7"/>
  <c r="G539" i="7"/>
  <c r="G527" i="7"/>
  <c r="G515" i="7"/>
  <c r="G503" i="7"/>
  <c r="G491" i="7"/>
  <c r="G479" i="7"/>
  <c r="G467" i="7"/>
  <c r="G455" i="7"/>
  <c r="G443" i="7"/>
  <c r="G431" i="7"/>
  <c r="G419" i="7"/>
  <c r="G407" i="7"/>
  <c r="G395" i="7"/>
  <c r="G383" i="7"/>
  <c r="G371" i="7"/>
  <c r="G359" i="7"/>
  <c r="G347" i="7"/>
  <c r="G335" i="7"/>
  <c r="G323" i="7"/>
  <c r="G311" i="7"/>
  <c r="G299" i="7"/>
  <c r="G287" i="7"/>
  <c r="G275" i="7"/>
  <c r="G263" i="7"/>
  <c r="G251" i="7"/>
  <c r="G47" i="7"/>
  <c r="H715" i="7"/>
  <c r="H703" i="7"/>
  <c r="H691" i="7"/>
  <c r="H679" i="7"/>
  <c r="H667" i="7"/>
  <c r="H655" i="7"/>
  <c r="H643" i="7"/>
  <c r="H631" i="7"/>
  <c r="H619" i="7"/>
  <c r="H607" i="7"/>
  <c r="H595" i="7"/>
  <c r="H583" i="7"/>
  <c r="H571" i="7"/>
  <c r="H559" i="7"/>
  <c r="H547" i="7"/>
  <c r="H535" i="7"/>
  <c r="H523" i="7"/>
  <c r="H511" i="7"/>
  <c r="H499" i="7"/>
  <c r="H487" i="7"/>
  <c r="H475" i="7"/>
  <c r="H463" i="7"/>
  <c r="H451" i="7"/>
  <c r="H439" i="7"/>
  <c r="H427" i="7"/>
  <c r="H415" i="7"/>
  <c r="H403" i="7"/>
  <c r="H391" i="7"/>
  <c r="H379" i="7"/>
  <c r="H367" i="7"/>
  <c r="H355" i="7"/>
  <c r="H343" i="7"/>
  <c r="H331" i="7"/>
  <c r="H319" i="7"/>
  <c r="H307" i="7"/>
  <c r="H295" i="7"/>
  <c r="H283" i="7"/>
  <c r="H271" i="7"/>
  <c r="H259" i="7"/>
  <c r="H247" i="7"/>
  <c r="H235" i="7"/>
  <c r="H223" i="7"/>
  <c r="H211" i="7"/>
  <c r="H199" i="7"/>
  <c r="H187" i="7"/>
  <c r="H175" i="7"/>
  <c r="H163" i="7"/>
  <c r="H151" i="7"/>
  <c r="H139" i="7"/>
  <c r="H127" i="7"/>
  <c r="H115" i="7"/>
  <c r="H103" i="7"/>
  <c r="H91" i="7"/>
  <c r="H79" i="7"/>
  <c r="H67" i="7"/>
  <c r="H55" i="7"/>
  <c r="H43" i="7"/>
  <c r="H31" i="7"/>
  <c r="H19" i="7"/>
  <c r="H7" i="7"/>
  <c r="G2023" i="7"/>
  <c r="G2011" i="7"/>
  <c r="G1999" i="7"/>
  <c r="G1987" i="7"/>
  <c r="G1975" i="7"/>
  <c r="G1963" i="7"/>
  <c r="G1951" i="7"/>
  <c r="G1939" i="7"/>
  <c r="G1927" i="7"/>
  <c r="G1915" i="7"/>
  <c r="G1903" i="7"/>
  <c r="G1891" i="7"/>
  <c r="G1879" i="7"/>
  <c r="G1867" i="7"/>
  <c r="G1855" i="7"/>
  <c r="G1843" i="7"/>
  <c r="G1831" i="7"/>
  <c r="G1819" i="7"/>
  <c r="G1807" i="7"/>
  <c r="G1795" i="7"/>
  <c r="G1783" i="7"/>
  <c r="G1771" i="7"/>
  <c r="G1759" i="7"/>
  <c r="G1747" i="7"/>
  <c r="G1735" i="7"/>
  <c r="G1723" i="7"/>
  <c r="G1711" i="7"/>
  <c r="G1699" i="7"/>
  <c r="G1687" i="7"/>
  <c r="G1675" i="7"/>
  <c r="G1663" i="7"/>
  <c r="G1651" i="7"/>
  <c r="G1639" i="7"/>
  <c r="G1926" i="7"/>
  <c r="G1914" i="7"/>
  <c r="G1902" i="7"/>
  <c r="G1890" i="7"/>
  <c r="G1878" i="7"/>
  <c r="G1866" i="7"/>
  <c r="G1854" i="7"/>
  <c r="G1842" i="7"/>
  <c r="G1830" i="7"/>
  <c r="G1818" i="7"/>
  <c r="G1806" i="7"/>
  <c r="G1794" i="7"/>
  <c r="G1782" i="7"/>
  <c r="G1770" i="7"/>
  <c r="G1758" i="7"/>
  <c r="G1746" i="7"/>
  <c r="G1734" i="7"/>
  <c r="G1722" i="7"/>
  <c r="G1710" i="7"/>
  <c r="G1698" i="7"/>
  <c r="G1686" i="7"/>
  <c r="G1674" i="7"/>
  <c r="G1662" i="7"/>
  <c r="G1650" i="7"/>
  <c r="G1638" i="7"/>
  <c r="G1626" i="7"/>
  <c r="G1614" i="7"/>
  <c r="G1602" i="7"/>
  <c r="G1590" i="7"/>
  <c r="G1578" i="7"/>
  <c r="G1566" i="7"/>
  <c r="G1554" i="7"/>
  <c r="G1542" i="7"/>
  <c r="G1530" i="7"/>
  <c r="G1518" i="7"/>
  <c r="G1506" i="7"/>
  <c r="G1494" i="7"/>
  <c r="G1482" i="7"/>
  <c r="G1470" i="7"/>
  <c r="G1458" i="7"/>
  <c r="G1446" i="7"/>
  <c r="G1434" i="7"/>
  <c r="G1422" i="7"/>
  <c r="G1410" i="7"/>
  <c r="G1398" i="7"/>
  <c r="G1386" i="7"/>
  <c r="G1374" i="7"/>
  <c r="G1362" i="7"/>
  <c r="G1350" i="7"/>
  <c r="G1338" i="7"/>
  <c r="G1326" i="7"/>
  <c r="G1314" i="7"/>
  <c r="G1302" i="7"/>
  <c r="G1290" i="7"/>
  <c r="G1278" i="7"/>
  <c r="G1266" i="7"/>
  <c r="G1254" i="7"/>
  <c r="G1242" i="7"/>
  <c r="G1230" i="7"/>
  <c r="G1218" i="7"/>
  <c r="G1206" i="7"/>
  <c r="G1194" i="7"/>
  <c r="G1182" i="7"/>
  <c r="G1170" i="7"/>
  <c r="G1158" i="7"/>
  <c r="G1146" i="7"/>
  <c r="G1134" i="7"/>
  <c r="G1122" i="7"/>
  <c r="G1110" i="7"/>
  <c r="G1098" i="7"/>
  <c r="G1086" i="7"/>
  <c r="G1074" i="7"/>
  <c r="G1062" i="7"/>
  <c r="G1050" i="7"/>
  <c r="G1038" i="7"/>
  <c r="G1026" i="7"/>
  <c r="G1014" i="7"/>
  <c r="G1002" i="7"/>
  <c r="G990" i="7"/>
  <c r="G978" i="7"/>
  <c r="G966" i="7"/>
  <c r="G954" i="7"/>
  <c r="G942" i="7"/>
  <c r="G930" i="7"/>
  <c r="G918" i="7"/>
  <c r="G906" i="7"/>
  <c r="G894" i="7"/>
  <c r="G1973" i="7"/>
  <c r="G1961" i="7"/>
  <c r="G1949" i="7"/>
  <c r="G1937" i="7"/>
  <c r="G1925" i="7"/>
  <c r="G1913" i="7"/>
  <c r="G1901" i="7"/>
  <c r="G1889" i="7"/>
  <c r="G1877" i="7"/>
  <c r="G1865" i="7"/>
  <c r="G1853" i="7"/>
  <c r="G1841" i="7"/>
  <c r="G1829" i="7"/>
  <c r="G1817" i="7"/>
  <c r="G1805" i="7"/>
  <c r="G1793" i="7"/>
  <c r="G1781" i="7"/>
  <c r="G1769" i="7"/>
  <c r="G1757" i="7"/>
  <c r="G1745" i="7"/>
  <c r="G1733" i="7"/>
  <c r="G1721" i="7"/>
  <c r="G1709" i="7"/>
  <c r="G1697" i="7"/>
  <c r="G1685" i="7"/>
  <c r="G1673" i="7"/>
  <c r="G1661" i="7"/>
  <c r="G1649" i="7"/>
  <c r="G1637" i="7"/>
  <c r="G1625" i="7"/>
  <c r="G1613" i="7"/>
  <c r="G1601" i="7"/>
  <c r="G1589" i="7"/>
  <c r="G1577" i="7"/>
  <c r="G1565" i="7"/>
  <c r="G1553" i="7"/>
  <c r="G1541" i="7"/>
  <c r="G1529" i="7"/>
  <c r="G1517" i="7"/>
  <c r="G1505" i="7"/>
  <c r="G1493" i="7"/>
  <c r="G1481" i="7"/>
  <c r="G1469" i="7"/>
  <c r="G1457" i="7"/>
  <c r="G1445" i="7"/>
  <c r="G1433" i="7"/>
  <c r="G1421" i="7"/>
  <c r="G1409" i="7"/>
  <c r="G1397" i="7"/>
  <c r="G1385" i="7"/>
  <c r="G1373" i="7"/>
  <c r="G1361" i="7"/>
  <c r="G1349" i="7"/>
  <c r="G1337" i="7"/>
  <c r="G1325" i="7"/>
  <c r="G1313" i="7"/>
  <c r="G1301" i="7"/>
  <c r="G1289" i="7"/>
  <c r="G1277" i="7"/>
  <c r="G1265" i="7"/>
  <c r="G1253" i="7"/>
  <c r="G1241" i="7"/>
  <c r="G1229" i="7"/>
  <c r="G1217" i="7"/>
  <c r="G1205" i="7"/>
  <c r="G1193" i="7"/>
  <c r="G1181" i="7"/>
  <c r="G1169" i="7"/>
  <c r="G1157" i="7"/>
  <c r="G1145" i="7"/>
  <c r="G1133" i="7"/>
  <c r="G1121" i="7"/>
  <c r="G1097" i="7"/>
  <c r="G1085" i="7"/>
  <c r="G1073" i="7"/>
  <c r="G1061" i="7"/>
  <c r="G1049" i="7"/>
  <c r="G1037" i="7"/>
  <c r="G1025" i="7"/>
  <c r="G1013" i="7"/>
  <c r="G1001" i="7"/>
  <c r="G989" i="7"/>
  <c r="G977" i="7"/>
  <c r="G641" i="7"/>
  <c r="G341" i="7"/>
  <c r="G161" i="7"/>
  <c r="G1328" i="7"/>
  <c r="G1316" i="7"/>
  <c r="G1304" i="7"/>
  <c r="G1292" i="7"/>
  <c r="G1280" i="7"/>
  <c r="G1268" i="7"/>
  <c r="G1256" i="7"/>
  <c r="G1244" i="7"/>
  <c r="G1232" i="7"/>
  <c r="G1220" i="7"/>
  <c r="G1208" i="7"/>
  <c r="G1196" i="7"/>
  <c r="G1184" i="7"/>
  <c r="G1172" i="7"/>
  <c r="G1160" i="7"/>
  <c r="G1148" i="7"/>
  <c r="G1136" i="7"/>
  <c r="G1124" i="7"/>
  <c r="G1112" i="7"/>
  <c r="G1100" i="7"/>
  <c r="G1088" i="7"/>
  <c r="G1076" i="7"/>
  <c r="G1064" i="7"/>
  <c r="G1052" i="7"/>
  <c r="G1040" i="7"/>
  <c r="G1028" i="7"/>
  <c r="G1016" i="7"/>
  <c r="G1004" i="7"/>
  <c r="G992" i="7"/>
  <c r="G980" i="7"/>
  <c r="G968" i="7"/>
  <c r="G956" i="7"/>
  <c r="G944" i="7"/>
  <c r="G932" i="7"/>
  <c r="G920" i="7"/>
  <c r="G908" i="7"/>
  <c r="G896" i="7"/>
  <c r="G884" i="7"/>
  <c r="G872" i="7"/>
  <c r="G860" i="7"/>
  <c r="G848" i="7"/>
  <c r="G836" i="7"/>
  <c r="G824" i="7"/>
  <c r="G812" i="7"/>
  <c r="G800" i="7"/>
  <c r="G788" i="7"/>
  <c r="G776" i="7"/>
  <c r="G764" i="7"/>
  <c r="G752" i="7"/>
  <c r="G740" i="7"/>
  <c r="G728" i="7"/>
  <c r="G716" i="7"/>
  <c r="G704" i="7"/>
  <c r="G692" i="7"/>
  <c r="G680" i="7"/>
  <c r="G668" i="7"/>
  <c r="G656" i="7"/>
  <c r="G644" i="7"/>
  <c r="G1627" i="7"/>
  <c r="G1615" i="7"/>
  <c r="G1603" i="7"/>
  <c r="G1591" i="7"/>
  <c r="G1579" i="7"/>
  <c r="G1567" i="7"/>
  <c r="G1555" i="7"/>
  <c r="G1543" i="7"/>
  <c r="G1531" i="7"/>
  <c r="G1519" i="7"/>
  <c r="G1507" i="7"/>
  <c r="G1495" i="7"/>
  <c r="G1483" i="7"/>
  <c r="G1471" i="7"/>
  <c r="G1459" i="7"/>
  <c r="G1447" i="7"/>
  <c r="G1435" i="7"/>
  <c r="G1423" i="7"/>
  <c r="G1411" i="7"/>
  <c r="G1399" i="7"/>
  <c r="G1387" i="7"/>
  <c r="G1375" i="7"/>
  <c r="G1363" i="7"/>
  <c r="G1351" i="7"/>
  <c r="G1339" i="7"/>
  <c r="G1327" i="7"/>
  <c r="G1315" i="7"/>
  <c r="G1303" i="7"/>
  <c r="G1291" i="7"/>
  <c r="G1279" i="7"/>
  <c r="G1267" i="7"/>
  <c r="G1255" i="7"/>
  <c r="G1243" i="7"/>
  <c r="G1231" i="7"/>
  <c r="G1219" i="7"/>
  <c r="G1207" i="7"/>
  <c r="G1195" i="7"/>
  <c r="G1183" i="7"/>
  <c r="G1171" i="7"/>
  <c r="G1159" i="7"/>
  <c r="G1147" i="7"/>
  <c r="G1135" i="7"/>
  <c r="G1123" i="7"/>
  <c r="G1111" i="7"/>
  <c r="G1099" i="7"/>
  <c r="G1087" i="7"/>
  <c r="G1075" i="7"/>
  <c r="G1063" i="7"/>
  <c r="G1051" i="7"/>
  <c r="G1039" i="7"/>
  <c r="G1027" i="7"/>
  <c r="G1015" i="7"/>
  <c r="G1003" i="7"/>
  <c r="G991" i="7"/>
  <c r="G979" i="7"/>
  <c r="G967" i="7"/>
  <c r="G955" i="7"/>
  <c r="G943" i="7"/>
  <c r="G931" i="7"/>
  <c r="G919" i="7"/>
  <c r="G907" i="7"/>
  <c r="G895" i="7"/>
  <c r="G883" i="7"/>
  <c r="G871" i="7"/>
  <c r="G859" i="7"/>
  <c r="G847" i="7"/>
  <c r="G835" i="7"/>
  <c r="G823" i="7"/>
  <c r="G811" i="7"/>
  <c r="G799" i="7"/>
  <c r="G787" i="7"/>
  <c r="G775" i="7"/>
  <c r="G763" i="7"/>
  <c r="G751" i="7"/>
  <c r="G739" i="7"/>
  <c r="G727" i="7"/>
  <c r="G715" i="7"/>
  <c r="G882" i="7"/>
  <c r="G870" i="7"/>
  <c r="G858" i="7"/>
  <c r="G846" i="7"/>
  <c r="G834" i="7"/>
  <c r="G822" i="7"/>
  <c r="G810" i="7"/>
  <c r="G798" i="7"/>
  <c r="G786" i="7"/>
  <c r="G774" i="7"/>
  <c r="G762" i="7"/>
  <c r="G750" i="7"/>
  <c r="G738" i="7"/>
  <c r="G726" i="7"/>
  <c r="G714" i="7"/>
  <c r="G702" i="7"/>
  <c r="G690" i="7"/>
  <c r="G678" i="7"/>
  <c r="G666" i="7"/>
  <c r="G654" i="7"/>
  <c r="G642" i="7"/>
  <c r="G630" i="7"/>
  <c r="G618" i="7"/>
  <c r="G606" i="7"/>
  <c r="G594" i="7"/>
  <c r="G582" i="7"/>
  <c r="G570" i="7"/>
  <c r="G558" i="7"/>
  <c r="G546" i="7"/>
  <c r="G534" i="7"/>
  <c r="G522" i="7"/>
  <c r="G510" i="7"/>
  <c r="G498" i="7"/>
  <c r="G486" i="7"/>
  <c r="G474" i="7"/>
  <c r="G462" i="7"/>
  <c r="G450" i="7"/>
  <c r="G438" i="7"/>
  <c r="G426" i="7"/>
  <c r="G414" i="7"/>
  <c r="G402" i="7"/>
  <c r="G390" i="7"/>
  <c r="G378" i="7"/>
  <c r="G366" i="7"/>
  <c r="G354" i="7"/>
  <c r="G342" i="7"/>
  <c r="G330" i="7"/>
  <c r="G965" i="7"/>
  <c r="G953" i="7"/>
  <c r="G941" i="7"/>
  <c r="G929" i="7"/>
  <c r="G917" i="7"/>
  <c r="G905" i="7"/>
  <c r="G893" i="7"/>
  <c r="G881" i="7"/>
  <c r="G869" i="7"/>
  <c r="G857" i="7"/>
  <c r="G845" i="7"/>
  <c r="G833" i="7"/>
  <c r="G821" i="7"/>
  <c r="G809" i="7"/>
  <c r="G797" i="7"/>
  <c r="G785" i="7"/>
  <c r="G773" i="7"/>
  <c r="G749" i="7"/>
  <c r="G737" i="7"/>
  <c r="G725" i="7"/>
  <c r="G713" i="7"/>
  <c r="G701" i="7"/>
  <c r="G689" i="7"/>
  <c r="G677" i="7"/>
  <c r="G665" i="7"/>
  <c r="G653" i="7"/>
  <c r="G629" i="7"/>
  <c r="G617" i="7"/>
  <c r="G605" i="7"/>
  <c r="G593" i="7"/>
  <c r="G581" i="7"/>
  <c r="G557" i="7"/>
  <c r="G545" i="7"/>
  <c r="G533" i="7"/>
  <c r="G521" i="7"/>
  <c r="G509" i="7"/>
  <c r="G497" i="7"/>
  <c r="G485" i="7"/>
  <c r="G473" i="7"/>
  <c r="G461" i="7"/>
  <c r="G449" i="7"/>
  <c r="G437" i="7"/>
  <c r="G425" i="7"/>
  <c r="G413" i="7"/>
  <c r="G401" i="7"/>
  <c r="G389" i="7"/>
  <c r="G377" i="7"/>
  <c r="G365" i="7"/>
  <c r="G353" i="7"/>
  <c r="G329" i="7"/>
  <c r="G317" i="7"/>
  <c r="G305" i="7"/>
  <c r="G293" i="7"/>
  <c r="G281" i="7"/>
  <c r="G269" i="7"/>
  <c r="G257" i="7"/>
  <c r="G245" i="7"/>
  <c r="G233" i="7"/>
  <c r="G221" i="7"/>
  <c r="G209" i="7"/>
  <c r="G197" i="7"/>
  <c r="G185" i="7"/>
  <c r="G173" i="7"/>
  <c r="G149" i="7"/>
  <c r="G137" i="7"/>
  <c r="G125" i="7"/>
  <c r="G113" i="7"/>
  <c r="G632" i="7"/>
  <c r="G620" i="7"/>
  <c r="G608" i="7"/>
  <c r="G596" i="7"/>
  <c r="G584" i="7"/>
  <c r="G572" i="7"/>
  <c r="G560" i="7"/>
  <c r="G548" i="7"/>
  <c r="G536" i="7"/>
  <c r="G524" i="7"/>
  <c r="G512" i="7"/>
  <c r="G500" i="7"/>
  <c r="G488" i="7"/>
  <c r="G476" i="7"/>
  <c r="G464" i="7"/>
  <c r="G452" i="7"/>
  <c r="G440" i="7"/>
  <c r="G428" i="7"/>
  <c r="G416" i="7"/>
  <c r="G404" i="7"/>
  <c r="G392" i="7"/>
  <c r="G380" i="7"/>
  <c r="G368" i="7"/>
  <c r="G356" i="7"/>
  <c r="G344" i="7"/>
  <c r="G332" i="7"/>
  <c r="G320" i="7"/>
  <c r="G308" i="7"/>
  <c r="G296" i="7"/>
  <c r="G284" i="7"/>
  <c r="G272" i="7"/>
  <c r="G260" i="7"/>
  <c r="G248" i="7"/>
  <c r="G236" i="7"/>
  <c r="G703" i="7"/>
  <c r="G691" i="7"/>
  <c r="G679" i="7"/>
  <c r="G667" i="7"/>
  <c r="G655" i="7"/>
  <c r="G643" i="7"/>
  <c r="G631" i="7"/>
  <c r="G619" i="7"/>
  <c r="G607" i="7"/>
  <c r="G595" i="7"/>
  <c r="G583" i="7"/>
  <c r="G571" i="7"/>
  <c r="G559" i="7"/>
  <c r="G547" i="7"/>
  <c r="G523" i="7"/>
  <c r="G511" i="7"/>
  <c r="G499" i="7"/>
  <c r="G487" i="7"/>
  <c r="G475" i="7"/>
  <c r="G463" i="7"/>
  <c r="G451" i="7"/>
  <c r="G439" i="7"/>
  <c r="G427" i="7"/>
  <c r="G415" i="7"/>
  <c r="G403" i="7"/>
  <c r="G391" i="7"/>
  <c r="G379" i="7"/>
  <c r="G367" i="7"/>
  <c r="G355" i="7"/>
  <c r="G343" i="7"/>
  <c r="G331" i="7"/>
  <c r="G319" i="7"/>
  <c r="G307" i="7"/>
  <c r="G295" i="7"/>
  <c r="G283" i="7"/>
  <c r="G271" i="7"/>
  <c r="G259" i="7"/>
  <c r="G247" i="7"/>
  <c r="G235" i="7"/>
  <c r="G223" i="7"/>
  <c r="G211" i="7"/>
  <c r="G199" i="7"/>
  <c r="G187" i="7"/>
  <c r="G175" i="7"/>
  <c r="G163" i="7"/>
  <c r="G151" i="7"/>
  <c r="G139" i="7"/>
  <c r="G127" i="7"/>
  <c r="G115" i="7"/>
  <c r="G103" i="7"/>
  <c r="G91" i="7"/>
  <c r="G79" i="7"/>
  <c r="G67" i="7"/>
  <c r="G55" i="7"/>
  <c r="G43" i="7"/>
  <c r="G31" i="7"/>
  <c r="G19" i="7"/>
  <c r="G7" i="7"/>
  <c r="G318" i="7"/>
  <c r="G306" i="7"/>
  <c r="G294" i="7"/>
  <c r="G282" i="7"/>
  <c r="G270" i="7"/>
  <c r="G258" i="7"/>
  <c r="G246" i="7"/>
  <c r="G234" i="7"/>
  <c r="G222" i="7"/>
  <c r="G210" i="7"/>
  <c r="G198" i="7"/>
  <c r="G186" i="7"/>
  <c r="G174" i="7"/>
  <c r="G162" i="7"/>
  <c r="G150" i="7"/>
  <c r="G138" i="7"/>
  <c r="G126" i="7"/>
  <c r="G114" i="7"/>
  <c r="G102" i="7"/>
  <c r="G90" i="7"/>
  <c r="G78" i="7"/>
  <c r="G66" i="7"/>
  <c r="G54" i="7"/>
  <c r="G42" i="7"/>
  <c r="G30" i="7"/>
  <c r="G18" i="7"/>
  <c r="G6" i="7"/>
  <c r="G101" i="7"/>
  <c r="G89" i="7"/>
  <c r="G77" i="7"/>
  <c r="G65" i="7"/>
  <c r="G53" i="7"/>
  <c r="G41" i="7"/>
  <c r="G29" i="7"/>
  <c r="G17" i="7"/>
  <c r="G5" i="7"/>
  <c r="G960" i="7"/>
  <c r="G948" i="7"/>
  <c r="G936" i="7"/>
  <c r="G924" i="7"/>
  <c r="G912" i="7"/>
  <c r="G888" i="7"/>
  <c r="G876" i="7"/>
  <c r="G864" i="7"/>
  <c r="G852" i="7"/>
  <c r="G840" i="7"/>
  <c r="G828" i="7"/>
  <c r="G816" i="7"/>
  <c r="G804" i="7"/>
  <c r="G792" i="7"/>
  <c r="G780" i="7"/>
  <c r="G768" i="7"/>
  <c r="G756" i="7"/>
  <c r="G744" i="7"/>
  <c r="G732" i="7"/>
  <c r="G720" i="7"/>
  <c r="G708" i="7"/>
  <c r="G696" i="7"/>
  <c r="G684" i="7"/>
  <c r="G672" i="7"/>
  <c r="G660" i="7"/>
  <c r="G648" i="7"/>
  <c r="G636" i="7"/>
  <c r="G624" i="7"/>
  <c r="G612" i="7"/>
  <c r="G600" i="7"/>
  <c r="G588" i="7"/>
  <c r="G576" i="7"/>
  <c r="G564" i="7"/>
  <c r="G552" i="7"/>
  <c r="G540" i="7"/>
  <c r="G528" i="7"/>
  <c r="G516" i="7"/>
  <c r="G504" i="7"/>
  <c r="G492" i="7"/>
  <c r="G480" i="7"/>
  <c r="G468" i="7"/>
  <c r="G456" i="7"/>
  <c r="G444" i="7"/>
  <c r="G432" i="7"/>
  <c r="G239" i="7"/>
  <c r="G227" i="7"/>
  <c r="G215" i="7"/>
  <c r="G203" i="7"/>
  <c r="G191" i="7"/>
  <c r="G179" i="7"/>
  <c r="G167" i="7"/>
  <c r="G155" i="7"/>
  <c r="G131" i="7"/>
  <c r="G119" i="7"/>
  <c r="G107" i="7"/>
  <c r="G71" i="7"/>
  <c r="G59" i="7"/>
  <c r="G35" i="7"/>
  <c r="G23" i="7"/>
  <c r="G11" i="7"/>
  <c r="G838" i="7"/>
  <c r="G826" i="7"/>
  <c r="G802" i="7"/>
  <c r="G766" i="7"/>
  <c r="G754" i="7"/>
  <c r="G742" i="7"/>
  <c r="G730" i="7"/>
  <c r="G718" i="7"/>
  <c r="G706" i="7"/>
  <c r="G694" i="7"/>
  <c r="G682" i="7"/>
  <c r="G670" i="7"/>
  <c r="G658" i="7"/>
  <c r="G646" i="7"/>
  <c r="G634" i="7"/>
  <c r="G622" i="7"/>
  <c r="G610" i="7"/>
  <c r="G598" i="7"/>
  <c r="G586" i="7"/>
  <c r="G574" i="7"/>
  <c r="G562" i="7"/>
  <c r="G550" i="7"/>
  <c r="G538" i="7"/>
  <c r="G526" i="7"/>
  <c r="G514" i="7"/>
  <c r="G502" i="7"/>
  <c r="G490" i="7"/>
  <c r="G478" i="7"/>
  <c r="G466" i="7"/>
  <c r="G454" i="7"/>
  <c r="G430" i="7"/>
  <c r="G418" i="7"/>
  <c r="G406" i="7"/>
  <c r="G382" i="7"/>
  <c r="G370" i="7"/>
  <c r="G358" i="7"/>
  <c r="G346" i="7"/>
  <c r="G334" i="7"/>
  <c r="G322" i="7"/>
  <c r="G310" i="7"/>
  <c r="G298" i="7"/>
  <c r="G286" i="7"/>
  <c r="G262" i="7"/>
  <c r="G250" i="7"/>
  <c r="G238" i="7"/>
  <c r="G226" i="7"/>
  <c r="G214" i="7"/>
  <c r="G190" i="7"/>
  <c r="G178" i="7"/>
  <c r="G166" i="7"/>
  <c r="G154" i="7"/>
  <c r="G142" i="7"/>
  <c r="G130" i="7"/>
  <c r="G118" i="7"/>
  <c r="G106" i="7"/>
  <c r="G94" i="7"/>
  <c r="G82" i="7"/>
  <c r="G70" i="7"/>
  <c r="G58" i="7"/>
  <c r="G46" i="7"/>
  <c r="G34" i="7"/>
  <c r="G22" i="7"/>
  <c r="G10" i="7"/>
  <c r="G609" i="7"/>
  <c r="G597" i="7"/>
  <c r="G585" i="7"/>
  <c r="G573" i="7"/>
  <c r="G561" i="7"/>
  <c r="G549" i="7"/>
  <c r="G537" i="7"/>
  <c r="G525" i="7"/>
  <c r="G501" i="7"/>
  <c r="G489" i="7"/>
  <c r="G477" i="7"/>
  <c r="G465" i="7"/>
  <c r="G393" i="7"/>
  <c r="G225" i="7"/>
  <c r="G420" i="7"/>
  <c r="G408" i="7"/>
  <c r="G396" i="7"/>
  <c r="G384" i="7"/>
  <c r="G372" i="7"/>
  <c r="G360" i="7"/>
  <c r="G348" i="7"/>
  <c r="G336" i="7"/>
  <c r="G324" i="7"/>
  <c r="G312" i="7"/>
  <c r="G300" i="7"/>
  <c r="G288" i="7"/>
  <c r="G276" i="7"/>
  <c r="G264" i="7"/>
  <c r="G252" i="7"/>
  <c r="G240" i="7"/>
  <c r="G228" i="7"/>
  <c r="G216" i="7"/>
  <c r="G204" i="7"/>
  <c r="G192" i="7"/>
  <c r="G180" i="7"/>
  <c r="G168" i="7"/>
  <c r="G156" i="7"/>
  <c r="G144" i="7"/>
  <c r="G132" i="7"/>
  <c r="G120" i="7"/>
  <c r="G108" i="7"/>
  <c r="G96" i="7"/>
  <c r="G84" i="7"/>
  <c r="G72" i="7"/>
  <c r="G60" i="7"/>
  <c r="G48" i="7"/>
  <c r="G36" i="7"/>
  <c r="G24" i="7"/>
  <c r="G12" i="7"/>
  <c r="G453" i="7"/>
  <c r="G441" i="7"/>
  <c r="G429" i="7"/>
  <c r="G417" i="7"/>
  <c r="G405" i="7"/>
  <c r="G381" i="7"/>
  <c r="G369" i="7"/>
  <c r="G357" i="7"/>
  <c r="G333" i="7"/>
  <c r="G321" i="7"/>
  <c r="G309" i="7"/>
  <c r="G297" i="7"/>
  <c r="G285" i="7"/>
  <c r="G261" i="7"/>
  <c r="G249" i="7"/>
  <c r="G237" i="7"/>
  <c r="G213" i="7"/>
  <c r="G189" i="7"/>
  <c r="G177" i="7"/>
  <c r="G165" i="7"/>
  <c r="G153" i="7"/>
  <c r="G141" i="7"/>
  <c r="G129" i="7"/>
  <c r="G117" i="7"/>
  <c r="G105" i="7"/>
  <c r="G93" i="7"/>
  <c r="G81" i="7"/>
  <c r="G69" i="7"/>
  <c r="G57" i="7"/>
  <c r="G45" i="7"/>
  <c r="G33" i="7"/>
  <c r="G21" i="7"/>
  <c r="G9" i="7"/>
  <c r="G224" i="7"/>
  <c r="G212" i="7"/>
  <c r="G200" i="7"/>
  <c r="G188" i="7"/>
  <c r="G176" i="7"/>
  <c r="G164" i="7"/>
  <c r="G152" i="7"/>
  <c r="G140" i="7"/>
  <c r="G128" i="7"/>
  <c r="G116" i="7"/>
  <c r="G104" i="7"/>
  <c r="G92" i="7"/>
  <c r="G80" i="7"/>
  <c r="G68" i="7"/>
  <c r="G56" i="7"/>
  <c r="G44" i="7"/>
  <c r="G32" i="7"/>
  <c r="G20" i="7"/>
  <c r="G8" i="7"/>
  <c r="G135" i="7"/>
  <c r="G111" i="7"/>
  <c r="G75" i="7"/>
  <c r="G27" i="7"/>
  <c r="G15" i="7"/>
  <c r="G3" i="7"/>
  <c r="H2029" i="5"/>
  <c r="H1753" i="5"/>
  <c r="H1597" i="5"/>
  <c r="H1585" i="5"/>
  <c r="H1573" i="5"/>
  <c r="H1561" i="5"/>
  <c r="H1321" i="5"/>
  <c r="H1297" i="5"/>
  <c r="H1285" i="5"/>
  <c r="H1273" i="5"/>
  <c r="H1536" i="5"/>
  <c r="H1668" i="5"/>
  <c r="H1560" i="5"/>
  <c r="H1107" i="5"/>
  <c r="H926" i="5"/>
  <c r="H1579" i="5"/>
  <c r="H494" i="5"/>
  <c r="H23" i="5"/>
  <c r="H1577" i="5"/>
  <c r="H580" i="5"/>
  <c r="H700" i="5"/>
  <c r="H1143" i="5"/>
  <c r="H1191" i="5"/>
  <c r="H1252" i="5"/>
  <c r="H182" i="5"/>
  <c r="H314" i="5"/>
  <c r="H1276" i="5"/>
  <c r="H256" i="5"/>
  <c r="H297" i="5"/>
  <c r="H339" i="5"/>
  <c r="H435" i="5"/>
  <c r="H1396" i="5"/>
  <c r="H15" i="5"/>
  <c r="H483" i="5"/>
  <c r="H712" i="5"/>
  <c r="H266" i="5"/>
  <c r="H1060" i="5"/>
  <c r="H1096" i="5"/>
  <c r="H1119" i="5"/>
  <c r="H292" i="5"/>
  <c r="H532" i="5"/>
  <c r="H627" i="5"/>
  <c r="H915" i="5"/>
  <c r="H976" i="5"/>
  <c r="H369" i="5"/>
  <c r="H590" i="5"/>
  <c r="H413" i="5"/>
  <c r="H572" i="5"/>
  <c r="H820" i="5"/>
  <c r="H891" i="5"/>
  <c r="H1204" i="5"/>
  <c r="H1071" i="5"/>
  <c r="H278" i="5"/>
  <c r="H1384" i="5"/>
  <c r="H704" i="5"/>
  <c r="H148" i="5"/>
  <c r="H320" i="5"/>
  <c r="H113" i="5"/>
  <c r="H269" i="5"/>
  <c r="H1903" i="5"/>
  <c r="H1458" i="5"/>
  <c r="H1740" i="5"/>
  <c r="H4" i="5"/>
  <c r="H1608" i="5"/>
  <c r="H1524" i="5"/>
  <c r="H962" i="5"/>
  <c r="H1250" i="5"/>
  <c r="H1189" i="5"/>
  <c r="H1875" i="5"/>
  <c r="H1863" i="5"/>
  <c r="H1680" i="5"/>
  <c r="H1110" i="5"/>
  <c r="H648" i="5"/>
  <c r="H446" i="5"/>
  <c r="H1982" i="5"/>
  <c r="H1934" i="5"/>
  <c r="H1814" i="5"/>
  <c r="H1802" i="5"/>
  <c r="H1790" i="5"/>
  <c r="H1778" i="5"/>
  <c r="H1237" i="5"/>
  <c r="H1165" i="5"/>
  <c r="H1153" i="5"/>
  <c r="H1141" i="5"/>
  <c r="H1129" i="5"/>
  <c r="H1033" i="5"/>
  <c r="H1021" i="5"/>
  <c r="H1009" i="5"/>
  <c r="H853" i="5"/>
  <c r="H697" i="5"/>
  <c r="H685" i="5"/>
  <c r="H541" i="5"/>
  <c r="H984" i="5"/>
  <c r="H864" i="5"/>
  <c r="H840" i="5"/>
  <c r="H828" i="5"/>
  <c r="H696" i="5"/>
  <c r="H684" i="5"/>
  <c r="H672" i="5"/>
  <c r="H660" i="5"/>
  <c r="H636" i="5"/>
  <c r="H624" i="5"/>
  <c r="H540" i="5"/>
  <c r="H528" i="5"/>
  <c r="H192" i="5"/>
  <c r="H84" i="5"/>
  <c r="H1919" i="5"/>
  <c r="H1799" i="5"/>
  <c r="H1619" i="5"/>
  <c r="H1535" i="5"/>
  <c r="H1487" i="5"/>
  <c r="H1355" i="5"/>
  <c r="H1331" i="5"/>
  <c r="H1879" i="5"/>
  <c r="H1207" i="5"/>
  <c r="H1147" i="5"/>
  <c r="H1099" i="5"/>
  <c r="H1003" i="5"/>
  <c r="H979" i="5"/>
  <c r="H943" i="5"/>
  <c r="H931" i="5"/>
  <c r="H919" i="5"/>
  <c r="H667" i="5"/>
  <c r="H655" i="5"/>
  <c r="H643" i="5"/>
  <c r="H631" i="5"/>
  <c r="H55" i="5"/>
  <c r="H43" i="5"/>
  <c r="H1998" i="5"/>
  <c r="H1806" i="5"/>
  <c r="H1698" i="5"/>
  <c r="H1242" i="5"/>
  <c r="H1122" i="5"/>
  <c r="H942" i="5"/>
  <c r="H930" i="5"/>
  <c r="H918" i="5"/>
  <c r="H906" i="5"/>
  <c r="H762" i="5"/>
  <c r="H618" i="5"/>
  <c r="H606" i="5"/>
  <c r="H594" i="5"/>
  <c r="H282" i="5"/>
  <c r="H258" i="5"/>
  <c r="H126" i="5"/>
  <c r="H102" i="5"/>
  <c r="H1829" i="5"/>
  <c r="H1817" i="5"/>
  <c r="H1409" i="5"/>
  <c r="H1397" i="5"/>
  <c r="H1265" i="5"/>
  <c r="H905" i="5"/>
  <c r="H893" i="5"/>
  <c r="H881" i="5"/>
  <c r="H857" i="5"/>
  <c r="H737" i="5"/>
  <c r="H725" i="5"/>
  <c r="H713" i="5"/>
  <c r="H533" i="5"/>
  <c r="H521" i="5"/>
  <c r="H353" i="5"/>
  <c r="H137" i="5"/>
  <c r="H1996" i="5"/>
  <c r="H1984" i="5"/>
  <c r="H1960" i="5"/>
  <c r="H1948" i="5"/>
  <c r="H1828" i="5"/>
  <c r="H1648" i="5"/>
  <c r="H1636" i="5"/>
  <c r="H1624" i="5"/>
  <c r="H1551" i="5"/>
  <c r="H1527" i="5"/>
  <c r="H1503" i="5"/>
  <c r="H1491" i="5"/>
  <c r="H1263" i="5"/>
  <c r="H1251" i="5"/>
  <c r="H1730" i="5"/>
  <c r="H1694" i="5"/>
  <c r="H1622" i="5"/>
  <c r="H1610" i="5"/>
  <c r="H1598" i="5"/>
  <c r="H1586" i="5"/>
  <c r="H1550" i="5"/>
  <c r="H1538" i="5"/>
  <c r="H1526" i="5"/>
  <c r="H1430" i="5"/>
  <c r="H1262" i="5"/>
  <c r="H1058" i="5"/>
  <c r="H710" i="5"/>
  <c r="H674" i="5"/>
  <c r="H662" i="5"/>
  <c r="H638" i="5"/>
  <c r="H626" i="5"/>
  <c r="H602" i="5"/>
  <c r="H1307" i="5"/>
  <c r="H1259" i="5"/>
  <c r="H1007" i="5"/>
  <c r="H947" i="5"/>
  <c r="H887" i="5"/>
  <c r="H203" i="5"/>
  <c r="H155" i="5"/>
  <c r="H1942" i="5"/>
  <c r="H1078" i="5"/>
  <c r="H1042" i="5"/>
  <c r="H1030" i="5"/>
  <c r="H1018" i="5"/>
  <c r="H622" i="5"/>
  <c r="H550" i="5"/>
  <c r="H454" i="5"/>
  <c r="H418" i="5"/>
  <c r="H274" i="5"/>
  <c r="H250" i="5"/>
  <c r="H118" i="5"/>
  <c r="H106" i="5"/>
  <c r="H1773" i="5"/>
  <c r="H1666" i="5"/>
  <c r="H1630" i="5"/>
  <c r="H1498" i="5"/>
  <c r="H1366" i="5"/>
  <c r="H1318" i="5"/>
  <c r="H1174" i="5"/>
  <c r="H549" i="5"/>
  <c r="H525" i="5"/>
  <c r="H489" i="5"/>
  <c r="H1688" i="5"/>
  <c r="H1676" i="5"/>
  <c r="H1376" i="5"/>
  <c r="H1292" i="5"/>
  <c r="H1112" i="5"/>
  <c r="H1100" i="5"/>
  <c r="H1004" i="5"/>
  <c r="H980" i="5"/>
  <c r="H824" i="5"/>
  <c r="H812" i="5"/>
  <c r="H800" i="5"/>
  <c r="H764" i="5"/>
  <c r="H416" i="5"/>
  <c r="H392" i="5"/>
  <c r="H92" i="5"/>
  <c r="H80" i="5"/>
  <c r="H349" i="5"/>
  <c r="H181" i="5"/>
  <c r="H169" i="5"/>
  <c r="H145" i="5"/>
  <c r="H133" i="5"/>
  <c r="H85" i="5"/>
  <c r="H13" i="5"/>
  <c r="H616" i="5"/>
  <c r="H604" i="5"/>
  <c r="L1" i="4"/>
  <c r="L2" i="4"/>
  <c r="J1681" i="7" l="1"/>
  <c r="I121" i="7"/>
  <c r="I457" i="7"/>
  <c r="I758" i="7"/>
  <c r="I530" i="7"/>
  <c r="I133" i="7"/>
  <c r="I877" i="7"/>
  <c r="J1453" i="7"/>
  <c r="J1465" i="7"/>
  <c r="I182" i="7"/>
  <c r="I326" i="7"/>
  <c r="I638" i="7"/>
  <c r="J1837" i="7"/>
  <c r="I1297" i="7"/>
  <c r="J1873" i="7"/>
  <c r="I194" i="7"/>
  <c r="I338" i="7"/>
  <c r="I698" i="7"/>
  <c r="J1645" i="7"/>
  <c r="I206" i="7"/>
  <c r="I997" i="7"/>
  <c r="I950" i="7"/>
  <c r="I806" i="7"/>
  <c r="I518" i="7"/>
  <c r="I542" i="7"/>
  <c r="I230" i="7"/>
  <c r="I470" i="7"/>
  <c r="J1477" i="7"/>
  <c r="I602" i="7"/>
  <c r="I890" i="7"/>
  <c r="I1261" i="7"/>
  <c r="I469" i="7"/>
  <c r="I481" i="7"/>
  <c r="I830" i="7"/>
  <c r="I493" i="7"/>
  <c r="I926" i="7"/>
  <c r="J1441" i="7"/>
  <c r="J1885" i="7"/>
  <c r="J2029" i="7"/>
  <c r="I458" i="7"/>
  <c r="J1897" i="7"/>
  <c r="I878" i="7"/>
  <c r="I1262" i="7"/>
  <c r="J1838" i="7"/>
  <c r="I1201" i="7"/>
  <c r="J1489" i="7"/>
  <c r="I902" i="7"/>
  <c r="I866" i="7"/>
  <c r="I73" i="7"/>
  <c r="I217" i="7"/>
  <c r="I1237" i="7"/>
  <c r="I349" i="7"/>
  <c r="I649" i="7"/>
  <c r="I1165" i="7"/>
  <c r="I361" i="7"/>
  <c r="I625" i="7"/>
  <c r="J1801" i="7"/>
  <c r="J1669" i="7"/>
  <c r="J1850" i="7"/>
  <c r="I1213" i="7"/>
  <c r="J1501" i="7"/>
  <c r="I914" i="7"/>
  <c r="I157" i="7"/>
  <c r="I937" i="7"/>
  <c r="J1597" i="7"/>
  <c r="I85" i="7"/>
  <c r="I373" i="7"/>
  <c r="I1225" i="7"/>
  <c r="J1513" i="7"/>
  <c r="I1021" i="7"/>
  <c r="I1298" i="7"/>
  <c r="J1442" i="7"/>
  <c r="J1874" i="7"/>
  <c r="I1381" i="7"/>
  <c r="J1813" i="7"/>
  <c r="I854" i="7"/>
  <c r="I1045" i="7"/>
  <c r="J1454" i="7"/>
  <c r="J1598" i="7"/>
  <c r="J1886" i="7"/>
  <c r="I1249" i="7"/>
  <c r="I1393" i="7"/>
  <c r="J1825" i="7"/>
  <c r="I290" i="7"/>
  <c r="I757" i="7"/>
  <c r="I685" i="7"/>
  <c r="I385" i="7"/>
  <c r="J1861" i="7"/>
  <c r="I1417" i="7"/>
  <c r="I13" i="7"/>
  <c r="I134" i="7"/>
  <c r="I254" i="7"/>
  <c r="I266" i="7"/>
  <c r="J1705" i="7"/>
  <c r="I278" i="7"/>
  <c r="J1716" i="7"/>
  <c r="J1729" i="7"/>
  <c r="I673" i="7"/>
  <c r="I302" i="7"/>
  <c r="I397" i="7"/>
  <c r="I721" i="7"/>
  <c r="I409" i="7"/>
  <c r="I745" i="7"/>
  <c r="I697" i="7"/>
  <c r="I1369" i="7"/>
  <c r="J1657" i="7"/>
  <c r="I110" i="7"/>
  <c r="I242" i="7"/>
  <c r="I1285" i="7"/>
  <c r="I170" i="7"/>
  <c r="I314" i="7"/>
  <c r="I109" i="7"/>
  <c r="I421" i="7"/>
  <c r="I769" i="7"/>
  <c r="I433" i="7"/>
  <c r="I733" i="7"/>
  <c r="I1069" i="7"/>
  <c r="I781" i="7"/>
  <c r="J1933" i="7"/>
  <c r="I62" i="7"/>
  <c r="I1357" i="7"/>
  <c r="J1909" i="7"/>
  <c r="J1753" i="7"/>
  <c r="J1525" i="7"/>
  <c r="J1957" i="7"/>
  <c r="J1969" i="7"/>
  <c r="I1189" i="7"/>
  <c r="J1621" i="7"/>
  <c r="I38" i="7"/>
  <c r="J1633" i="7"/>
  <c r="J1741" i="7"/>
  <c r="J1765" i="7"/>
  <c r="I1321" i="7"/>
  <c r="J1777" i="7"/>
  <c r="J1921" i="7"/>
  <c r="J1537" i="7"/>
  <c r="I1345" i="7"/>
  <c r="J1945" i="7"/>
  <c r="I14" i="7"/>
  <c r="I26" i="7"/>
  <c r="I50" i="7"/>
  <c r="J1789" i="7"/>
  <c r="H1214" i="5"/>
  <c r="H204" i="5"/>
  <c r="H536" i="5"/>
  <c r="H1853" i="5"/>
  <c r="H955" i="5"/>
  <c r="H1723" i="5"/>
  <c r="H967" i="5"/>
  <c r="H795" i="5"/>
  <c r="H170" i="5"/>
  <c r="H1387" i="5"/>
  <c r="H1227" i="5"/>
  <c r="H1671" i="5"/>
  <c r="H775" i="5"/>
  <c r="H1890" i="5"/>
  <c r="H787" i="5"/>
  <c r="H1411" i="5"/>
  <c r="H373" i="5"/>
  <c r="H1755" i="5"/>
  <c r="H773" i="5"/>
  <c r="H122" i="5"/>
  <c r="H1599" i="5"/>
  <c r="H1804" i="5"/>
  <c r="H97" i="5"/>
  <c r="H1767" i="5"/>
  <c r="H1985" i="5"/>
  <c r="H928" i="5"/>
  <c r="H110" i="5"/>
  <c r="H375" i="5"/>
  <c r="H1202" i="5"/>
  <c r="H1084" i="5"/>
  <c r="H1268" i="5"/>
  <c r="H821" i="5"/>
  <c r="H2021" i="5"/>
  <c r="H1400" i="5"/>
  <c r="H1494" i="5"/>
  <c r="H645" i="5"/>
  <c r="J1549" i="7"/>
  <c r="I1273" i="7"/>
  <c r="J1429" i="7"/>
  <c r="I805" i="7"/>
  <c r="I445" i="7"/>
  <c r="J1693" i="7"/>
  <c r="J2017" i="7"/>
  <c r="J1585" i="7"/>
  <c r="J2005" i="7"/>
  <c r="I1333" i="7"/>
  <c r="J1561" i="7"/>
  <c r="J1573" i="7"/>
  <c r="J1981" i="7"/>
  <c r="J1993" i="7"/>
  <c r="I1309" i="7"/>
  <c r="I337" i="7"/>
  <c r="I1260" i="7"/>
  <c r="I1404" i="7"/>
  <c r="J1609" i="7"/>
  <c r="I218" i="7"/>
  <c r="I661" i="7"/>
  <c r="I74" i="7"/>
  <c r="I626" i="7"/>
  <c r="I229" i="7"/>
  <c r="I241" i="7"/>
  <c r="I973" i="7"/>
  <c r="I841" i="7"/>
  <c r="I158" i="7"/>
  <c r="I398" i="7"/>
  <c r="I25" i="7"/>
  <c r="I169" i="7"/>
  <c r="I253" i="7"/>
  <c r="I541" i="7"/>
  <c r="I985" i="7"/>
  <c r="I265" i="7"/>
  <c r="I553" i="7"/>
  <c r="I1009" i="7"/>
  <c r="I865" i="7"/>
  <c r="I1177" i="7"/>
  <c r="I410" i="7"/>
  <c r="I554" i="7"/>
  <c r="I961" i="7"/>
  <c r="I709" i="7"/>
  <c r="I1405" i="7"/>
  <c r="I1166" i="7"/>
  <c r="J1440" i="7"/>
  <c r="I734" i="7"/>
  <c r="J1464" i="7"/>
  <c r="I362" i="7"/>
  <c r="I746" i="7"/>
  <c r="I853" i="7"/>
  <c r="I122" i="7"/>
  <c r="I925" i="7"/>
  <c r="I1129" i="7"/>
  <c r="I146" i="7"/>
  <c r="I386" i="7"/>
  <c r="I770" i="7"/>
  <c r="I517" i="7"/>
  <c r="I529" i="7"/>
  <c r="I1153" i="7"/>
  <c r="I482" i="7"/>
  <c r="I650" i="7"/>
  <c r="I1094" i="7"/>
  <c r="I37" i="7"/>
  <c r="I181" i="7"/>
  <c r="J2028" i="7"/>
  <c r="I277" i="7"/>
  <c r="I565" i="7"/>
  <c r="I1033" i="7"/>
  <c r="I289" i="7"/>
  <c r="I577" i="7"/>
  <c r="I1057" i="7"/>
  <c r="I889" i="7"/>
  <c r="I938" i="7"/>
  <c r="I422" i="7"/>
  <c r="I566" i="7"/>
  <c r="I494" i="7"/>
  <c r="I662" i="7"/>
  <c r="I962" i="7"/>
  <c r="I49" i="7"/>
  <c r="I193" i="7"/>
  <c r="I301" i="7"/>
  <c r="I589" i="7"/>
  <c r="I1081" i="7"/>
  <c r="I313" i="7"/>
  <c r="I601" i="7"/>
  <c r="I1105" i="7"/>
  <c r="I913" i="7"/>
  <c r="I1154" i="7"/>
  <c r="I434" i="7"/>
  <c r="I710" i="7"/>
  <c r="I97" i="7"/>
  <c r="I722" i="7"/>
  <c r="I1022" i="7"/>
  <c r="I793" i="7"/>
  <c r="I564" i="7"/>
  <c r="I86" i="7"/>
  <c r="I829" i="7"/>
  <c r="I98" i="7"/>
  <c r="I1046" i="7"/>
  <c r="I374" i="7"/>
  <c r="I145" i="7"/>
  <c r="I901" i="7"/>
  <c r="I817" i="7"/>
  <c r="I132" i="7"/>
  <c r="I506" i="7"/>
  <c r="I674" i="7"/>
  <c r="I818" i="7"/>
  <c r="I974" i="7"/>
  <c r="I61" i="7"/>
  <c r="I205" i="7"/>
  <c r="I325" i="7"/>
  <c r="I613" i="7"/>
  <c r="I1117" i="7"/>
  <c r="J1680" i="7"/>
  <c r="I637" i="7"/>
  <c r="I1141" i="7"/>
  <c r="I949" i="7"/>
  <c r="I446" i="7"/>
  <c r="J1717" i="7"/>
  <c r="J1632" i="7"/>
  <c r="I312" i="7"/>
  <c r="I60" i="7"/>
  <c r="I588" i="7"/>
  <c r="I180" i="7"/>
  <c r="I792" i="7"/>
  <c r="J1848" i="7"/>
  <c r="I636" i="7"/>
  <c r="I1296" i="7"/>
  <c r="J1980" i="7"/>
  <c r="J1668" i="7"/>
  <c r="I1236" i="7"/>
  <c r="J1656" i="7"/>
  <c r="J1596" i="7"/>
  <c r="J1752" i="7"/>
  <c r="I528" i="7"/>
  <c r="I1416" i="7"/>
  <c r="J1620" i="7"/>
  <c r="I1140" i="7"/>
  <c r="J1944" i="7"/>
  <c r="I372" i="7"/>
  <c r="I696" i="7"/>
  <c r="I1152" i="7"/>
  <c r="J1812" i="7"/>
  <c r="J1968" i="7"/>
  <c r="I204" i="7"/>
  <c r="I816" i="7"/>
  <c r="I984" i="7"/>
  <c r="I216" i="7"/>
  <c r="I96" i="7"/>
  <c r="I384" i="7"/>
  <c r="I708" i="7"/>
  <c r="I1020" i="7"/>
  <c r="I1164" i="7"/>
  <c r="J1452" i="7"/>
  <c r="J1932" i="7"/>
  <c r="J1800" i="7"/>
  <c r="J1644" i="7"/>
  <c r="I432" i="7"/>
  <c r="I576" i="7"/>
  <c r="I720" i="7"/>
  <c r="I1320" i="7"/>
  <c r="J1524" i="7"/>
  <c r="J1860" i="7"/>
  <c r="J1896" i="7"/>
  <c r="I732" i="7"/>
  <c r="I1044" i="7"/>
  <c r="I1188" i="7"/>
  <c r="J1872" i="7"/>
  <c r="J1788" i="7"/>
  <c r="I660" i="7"/>
  <c r="I348" i="7"/>
  <c r="I1272" i="7"/>
  <c r="I72" i="7"/>
  <c r="I828" i="7"/>
  <c r="I1284" i="7"/>
  <c r="I744" i="7"/>
  <c r="J1548" i="7"/>
  <c r="I612" i="7"/>
  <c r="I756" i="7"/>
  <c r="I1212" i="7"/>
  <c r="J1992" i="7"/>
  <c r="J1740" i="7"/>
  <c r="J1908" i="7"/>
  <c r="I648" i="7"/>
  <c r="J1920" i="7"/>
  <c r="I672" i="7"/>
  <c r="I1128" i="7"/>
  <c r="I360" i="7"/>
  <c r="I996" i="7"/>
  <c r="J1704" i="7"/>
  <c r="J2004" i="7"/>
  <c r="J1692" i="7"/>
  <c r="J2016" i="7"/>
  <c r="I540" i="7"/>
  <c r="I684" i="7"/>
  <c r="I228" i="7"/>
  <c r="I552" i="7"/>
  <c r="I1008" i="7"/>
  <c r="I864" i="7"/>
  <c r="J1787" i="7"/>
  <c r="I1176" i="7"/>
  <c r="I264" i="7"/>
  <c r="I408" i="7"/>
  <c r="J1476" i="7"/>
  <c r="J1536" i="7"/>
  <c r="J1764" i="7"/>
  <c r="J1824" i="7"/>
  <c r="J1728" i="7"/>
  <c r="J1836" i="7"/>
  <c r="I1259" i="7"/>
  <c r="J1979" i="7"/>
  <c r="J1956" i="7"/>
  <c r="J1776" i="7"/>
  <c r="J1884" i="7"/>
  <c r="I840" i="7"/>
  <c r="I240" i="7"/>
  <c r="I852" i="7"/>
  <c r="I1308" i="7"/>
  <c r="I252" i="7"/>
  <c r="I396" i="7"/>
  <c r="I1127" i="7"/>
  <c r="J1455" i="7"/>
  <c r="J1643" i="7"/>
  <c r="I1032" i="7"/>
  <c r="I444" i="7"/>
  <c r="I876" i="7"/>
  <c r="I1332" i="7"/>
  <c r="I900" i="7"/>
  <c r="I276" i="7"/>
  <c r="I420" i="7"/>
  <c r="I456" i="7"/>
  <c r="I600" i="7"/>
  <c r="I888" i="7"/>
  <c r="J1667" i="7"/>
  <c r="J1811" i="7"/>
  <c r="J1955" i="7"/>
  <c r="I1056" i="7"/>
  <c r="I1200" i="7"/>
  <c r="I1344" i="7"/>
  <c r="J1488" i="7"/>
  <c r="I144" i="7"/>
  <c r="I288" i="7"/>
  <c r="I468" i="7"/>
  <c r="I912" i="7"/>
  <c r="I1068" i="7"/>
  <c r="I1356" i="7"/>
  <c r="J1500" i="7"/>
  <c r="J1560" i="7"/>
  <c r="I12" i="7"/>
  <c r="I156" i="7"/>
  <c r="I300" i="7"/>
  <c r="I480" i="7"/>
  <c r="I624" i="7"/>
  <c r="I768" i="7"/>
  <c r="I924" i="7"/>
  <c r="I450" i="7"/>
  <c r="I594" i="7"/>
  <c r="I539" i="7"/>
  <c r="J1691" i="7"/>
  <c r="J1835" i="7"/>
  <c r="I1080" i="7"/>
  <c r="I1224" i="7"/>
  <c r="I1368" i="7"/>
  <c r="J1512" i="7"/>
  <c r="I693" i="7"/>
  <c r="J1572" i="7"/>
  <c r="I24" i="7"/>
  <c r="I168" i="7"/>
  <c r="I492" i="7"/>
  <c r="I936" i="7"/>
  <c r="J1703" i="7"/>
  <c r="J1847" i="7"/>
  <c r="J1991" i="7"/>
  <c r="I1092" i="7"/>
  <c r="I1380" i="7"/>
  <c r="J1584" i="7"/>
  <c r="I504" i="7"/>
  <c r="I1104" i="7"/>
  <c r="I1248" i="7"/>
  <c r="I1392" i="7"/>
  <c r="J1428" i="7"/>
  <c r="I48" i="7"/>
  <c r="I192" i="7"/>
  <c r="I516" i="7"/>
  <c r="I804" i="7"/>
  <c r="I960" i="7"/>
  <c r="I972" i="7"/>
  <c r="I1116" i="7"/>
  <c r="J1608" i="7"/>
  <c r="I84" i="7"/>
  <c r="I575" i="7"/>
  <c r="I1115" i="7"/>
  <c r="I108" i="7"/>
  <c r="I815" i="7"/>
  <c r="J1662" i="7"/>
  <c r="J1806" i="7"/>
  <c r="J2020" i="7"/>
  <c r="J1997" i="7"/>
  <c r="J1611" i="7"/>
  <c r="J1755" i="7"/>
  <c r="J1899" i="7"/>
  <c r="J1556" i="7"/>
  <c r="J1856" i="7"/>
  <c r="I311" i="7"/>
  <c r="I455" i="7"/>
  <c r="I887" i="7"/>
  <c r="J1462" i="7"/>
  <c r="J1606" i="7"/>
  <c r="J1751" i="7"/>
  <c r="J1895" i="7"/>
  <c r="I120" i="7"/>
  <c r="J1493" i="7"/>
  <c r="J1637" i="7"/>
  <c r="J1781" i="7"/>
  <c r="J1467" i="7"/>
  <c r="J1623" i="7"/>
  <c r="J1767" i="7"/>
  <c r="J1911" i="7"/>
  <c r="J1809" i="7"/>
  <c r="J1474" i="7"/>
  <c r="J1619" i="7"/>
  <c r="J1763" i="7"/>
  <c r="J1907" i="7"/>
  <c r="I371" i="7"/>
  <c r="I839" i="7"/>
  <c r="J1686" i="7"/>
  <c r="J1830" i="7"/>
  <c r="J1635" i="7"/>
  <c r="J1779" i="7"/>
  <c r="J1923" i="7"/>
  <c r="J1487" i="7"/>
  <c r="J1631" i="7"/>
  <c r="J1775" i="7"/>
  <c r="I527" i="7"/>
  <c r="I1391" i="7"/>
  <c r="J1679" i="7"/>
  <c r="J1823" i="7"/>
  <c r="J1967" i="7"/>
  <c r="I83" i="7"/>
  <c r="J1935" i="7"/>
  <c r="J1988" i="7"/>
  <c r="I551" i="7"/>
  <c r="I820" i="7"/>
  <c r="I964" i="7"/>
  <c r="I1108" i="7"/>
  <c r="J1424" i="7"/>
  <c r="I227" i="7"/>
  <c r="I1031" i="7"/>
  <c r="I244" i="7"/>
  <c r="I1252" i="7"/>
  <c r="J1518" i="7"/>
  <c r="J1432" i="7"/>
  <c r="J1576" i="7"/>
  <c r="J1720" i="7"/>
  <c r="J1435" i="7"/>
  <c r="J1423" i="7"/>
  <c r="J1821" i="7"/>
  <c r="J1511" i="7"/>
  <c r="J1655" i="7"/>
  <c r="J1799" i="7"/>
  <c r="J1943" i="7"/>
  <c r="I1355" i="7"/>
  <c r="I1247" i="7"/>
  <c r="I1271" i="7"/>
  <c r="I1007" i="7"/>
  <c r="J1931" i="7"/>
  <c r="I59" i="7"/>
  <c r="I184" i="7"/>
  <c r="I328" i="7"/>
  <c r="I1048" i="7"/>
  <c r="I1192" i="7"/>
  <c r="I1336" i="7"/>
  <c r="I738" i="7"/>
  <c r="I882" i="7"/>
  <c r="I1026" i="7"/>
  <c r="I1170" i="7"/>
  <c r="I1314" i="7"/>
  <c r="J1458" i="7"/>
  <c r="J1602" i="7"/>
  <c r="I284" i="7"/>
  <c r="I428" i="7"/>
  <c r="I1372" i="7"/>
  <c r="J1516" i="7"/>
  <c r="J1660" i="7"/>
  <c r="J1804" i="7"/>
  <c r="J1469" i="7"/>
  <c r="J1613" i="7"/>
  <c r="J1757" i="7"/>
  <c r="J1650" i="7"/>
  <c r="J1794" i="7"/>
  <c r="J1938" i="7"/>
  <c r="I867" i="7"/>
  <c r="I1011" i="7"/>
  <c r="I1155" i="7"/>
  <c r="I1299" i="7"/>
  <c r="J1443" i="7"/>
  <c r="J2008" i="7"/>
  <c r="J1985" i="7"/>
  <c r="I261" i="7"/>
  <c r="J1919" i="7"/>
  <c r="J1599" i="7"/>
  <c r="J1743" i="7"/>
  <c r="J1887" i="7"/>
  <c r="I1063" i="7"/>
  <c r="I728" i="7"/>
  <c r="I1016" i="7"/>
  <c r="I1304" i="7"/>
  <c r="J1892" i="7"/>
  <c r="J1761" i="7"/>
  <c r="J1592" i="7"/>
  <c r="J1891" i="7"/>
  <c r="J1532" i="7"/>
  <c r="J1832" i="7"/>
  <c r="J1701" i="7"/>
  <c r="I777" i="7"/>
  <c r="I921" i="7"/>
  <c r="I1065" i="7"/>
  <c r="I1209" i="7"/>
  <c r="I1353" i="7"/>
  <c r="J1497" i="7"/>
  <c r="I1018" i="7"/>
  <c r="J1450" i="7"/>
  <c r="J1594" i="7"/>
  <c r="J1738" i="7"/>
  <c r="J1882" i="7"/>
  <c r="J2026" i="7"/>
  <c r="I366" i="7"/>
  <c r="I510" i="7"/>
  <c r="I654" i="7"/>
  <c r="I160" i="7"/>
  <c r="J1434" i="7"/>
  <c r="J1578" i="7"/>
  <c r="J1492" i="7"/>
  <c r="J1636" i="7"/>
  <c r="J1780" i="7"/>
  <c r="J1924" i="7"/>
  <c r="J1445" i="7"/>
  <c r="J1589" i="7"/>
  <c r="J1733" i="7"/>
  <c r="J1626" i="7"/>
  <c r="J1770" i="7"/>
  <c r="J1914" i="7"/>
  <c r="I1419" i="7"/>
  <c r="J1984" i="7"/>
  <c r="J1961" i="7"/>
  <c r="I1319" i="7"/>
  <c r="J1575" i="7"/>
  <c r="J1719" i="7"/>
  <c r="J1863" i="7"/>
  <c r="J2007" i="7"/>
  <c r="J1555" i="7"/>
  <c r="J1855" i="7"/>
  <c r="J1544" i="7"/>
  <c r="J1844" i="7"/>
  <c r="J1713" i="7"/>
  <c r="J2013" i="7"/>
  <c r="J1543" i="7"/>
  <c r="J1843" i="7"/>
  <c r="J1484" i="7"/>
  <c r="J1784" i="7"/>
  <c r="J1653" i="7"/>
  <c r="J1953" i="7"/>
  <c r="J1473" i="7"/>
  <c r="I274" i="7"/>
  <c r="J1426" i="7"/>
  <c r="J1570" i="7"/>
  <c r="J1714" i="7"/>
  <c r="J1858" i="7"/>
  <c r="J2002" i="7"/>
  <c r="I275" i="7"/>
  <c r="J1463" i="7"/>
  <c r="J1607" i="7"/>
  <c r="I90" i="7"/>
  <c r="I234" i="7"/>
  <c r="I378" i="7"/>
  <c r="I522" i="7"/>
  <c r="I666" i="7"/>
  <c r="J1446" i="7"/>
  <c r="J1590" i="7"/>
  <c r="J1504" i="7"/>
  <c r="J1648" i="7"/>
  <c r="J1792" i="7"/>
  <c r="J1936" i="7"/>
  <c r="J1457" i="7"/>
  <c r="J1601" i="7"/>
  <c r="J1745" i="7"/>
  <c r="J1638" i="7"/>
  <c r="J1782" i="7"/>
  <c r="J1926" i="7"/>
  <c r="J1431" i="7"/>
  <c r="J1996" i="7"/>
  <c r="J1973" i="7"/>
  <c r="I1331" i="7"/>
  <c r="J1587" i="7"/>
  <c r="J1731" i="7"/>
  <c r="J1875" i="7"/>
  <c r="J2019" i="7"/>
  <c r="J1579" i="7"/>
  <c r="J1879" i="7"/>
  <c r="J1568" i="7"/>
  <c r="J1868" i="7"/>
  <c r="J1737" i="7"/>
  <c r="J1807" i="7"/>
  <c r="J1567" i="7"/>
  <c r="J1867" i="7"/>
  <c r="J1508" i="7"/>
  <c r="J1808" i="7"/>
  <c r="J1677" i="7"/>
  <c r="J1977" i="7"/>
  <c r="J1485" i="7"/>
  <c r="I574" i="7"/>
  <c r="J1438" i="7"/>
  <c r="J1582" i="7"/>
  <c r="J1726" i="7"/>
  <c r="J1870" i="7"/>
  <c r="J2014" i="7"/>
  <c r="J1475" i="7"/>
  <c r="J1603" i="7"/>
  <c r="J1903" i="7"/>
  <c r="J1604" i="7"/>
  <c r="J1591" i="7"/>
  <c r="J2001" i="7"/>
  <c r="J1470" i="7"/>
  <c r="J1528" i="7"/>
  <c r="J1672" i="7"/>
  <c r="J1816" i="7"/>
  <c r="J1481" i="7"/>
  <c r="J1625" i="7"/>
  <c r="J1769" i="7"/>
  <c r="J1950" i="7"/>
  <c r="J1627" i="7"/>
  <c r="J1927" i="7"/>
  <c r="J1628" i="7"/>
  <c r="J1916" i="7"/>
  <c r="J1785" i="7"/>
  <c r="J1905" i="7"/>
  <c r="J1615" i="7"/>
  <c r="J1915" i="7"/>
  <c r="J1725" i="7"/>
  <c r="J2025" i="7"/>
  <c r="J1509" i="7"/>
  <c r="J1750" i="7"/>
  <c r="J1894" i="7"/>
  <c r="I611" i="7"/>
  <c r="J1499" i="7"/>
  <c r="J1482" i="7"/>
  <c r="J1540" i="7"/>
  <c r="J1684" i="7"/>
  <c r="J1828" i="7"/>
  <c r="J1674" i="7"/>
  <c r="J1818" i="7"/>
  <c r="J1962" i="7"/>
  <c r="J1865" i="7"/>
  <c r="J2009" i="7"/>
  <c r="J1651" i="7"/>
  <c r="J1951" i="7"/>
  <c r="J1652" i="7"/>
  <c r="J1940" i="7"/>
  <c r="J1639" i="7"/>
  <c r="J1939" i="7"/>
  <c r="J1580" i="7"/>
  <c r="J1880" i="7"/>
  <c r="J1749" i="7"/>
  <c r="J1521" i="7"/>
  <c r="J1618" i="7"/>
  <c r="J1762" i="7"/>
  <c r="J1906" i="7"/>
  <c r="I119" i="7"/>
  <c r="I220" i="7"/>
  <c r="J1494" i="7"/>
  <c r="J1552" i="7"/>
  <c r="J1696" i="7"/>
  <c r="J1840" i="7"/>
  <c r="J1505" i="7"/>
  <c r="J1649" i="7"/>
  <c r="J1793" i="7"/>
  <c r="J1974" i="7"/>
  <c r="I903" i="7"/>
  <c r="I1047" i="7"/>
  <c r="I1191" i="7"/>
  <c r="J1479" i="7"/>
  <c r="J1877" i="7"/>
  <c r="J2021" i="7"/>
  <c r="J1675" i="7"/>
  <c r="J1975" i="7"/>
  <c r="J1676" i="7"/>
  <c r="J1964" i="7"/>
  <c r="J1833" i="7"/>
  <c r="I1039" i="7"/>
  <c r="J1663" i="7"/>
  <c r="J1963" i="7"/>
  <c r="J1616" i="7"/>
  <c r="J1904" i="7"/>
  <c r="J1773" i="7"/>
  <c r="J1533" i="7"/>
  <c r="I1055" i="7"/>
  <c r="J1486" i="7"/>
  <c r="J1630" i="7"/>
  <c r="J1774" i="7"/>
  <c r="J1918" i="7"/>
  <c r="J1523" i="7"/>
  <c r="I232" i="7"/>
  <c r="I376" i="7"/>
  <c r="I520" i="7"/>
  <c r="I1240" i="7"/>
  <c r="J1506" i="7"/>
  <c r="J1564" i="7"/>
  <c r="J1708" i="7"/>
  <c r="J1852" i="7"/>
  <c r="J1517" i="7"/>
  <c r="J1661" i="7"/>
  <c r="J1805" i="7"/>
  <c r="J1698" i="7"/>
  <c r="J1842" i="7"/>
  <c r="J1986" i="7"/>
  <c r="I751" i="7"/>
  <c r="I1347" i="7"/>
  <c r="J1491" i="7"/>
  <c r="J1889" i="7"/>
  <c r="J1647" i="7"/>
  <c r="J1791" i="7"/>
  <c r="J1699" i="7"/>
  <c r="J1999" i="7"/>
  <c r="J1700" i="7"/>
  <c r="J1857" i="7"/>
  <c r="J1687" i="7"/>
  <c r="J1987" i="7"/>
  <c r="J1640" i="7"/>
  <c r="J1928" i="7"/>
  <c r="J1797" i="7"/>
  <c r="J1545" i="7"/>
  <c r="J1498" i="7"/>
  <c r="J1642" i="7"/>
  <c r="J1786" i="7"/>
  <c r="J1930" i="7"/>
  <c r="J1535" i="7"/>
  <c r="I251" i="7"/>
  <c r="I395" i="7"/>
  <c r="I388" i="7"/>
  <c r="I532" i="7"/>
  <c r="I676" i="7"/>
  <c r="I798" i="7"/>
  <c r="I344" i="7"/>
  <c r="J1864" i="7"/>
  <c r="I1385" i="7"/>
  <c r="J1529" i="7"/>
  <c r="J1673" i="7"/>
  <c r="J1817" i="7"/>
  <c r="J1710" i="7"/>
  <c r="J1854" i="7"/>
  <c r="J1998" i="7"/>
  <c r="I187" i="7"/>
  <c r="I331" i="7"/>
  <c r="I475" i="7"/>
  <c r="I619" i="7"/>
  <c r="I783" i="7"/>
  <c r="I927" i="7"/>
  <c r="I1071" i="7"/>
  <c r="I1215" i="7"/>
  <c r="I1359" i="7"/>
  <c r="J1503" i="7"/>
  <c r="J1901" i="7"/>
  <c r="I465" i="7"/>
  <c r="J1659" i="7"/>
  <c r="J1803" i="7"/>
  <c r="J1947" i="7"/>
  <c r="I895" i="7"/>
  <c r="I1183" i="7"/>
  <c r="J1723" i="7"/>
  <c r="J2011" i="7"/>
  <c r="I848" i="7"/>
  <c r="I1136" i="7"/>
  <c r="J1724" i="7"/>
  <c r="J2012" i="7"/>
  <c r="J1881" i="7"/>
  <c r="J1711" i="7"/>
  <c r="J2023" i="7"/>
  <c r="I788" i="7"/>
  <c r="I1076" i="7"/>
  <c r="I1364" i="7"/>
  <c r="J1664" i="7"/>
  <c r="J1952" i="7"/>
  <c r="I981" i="7"/>
  <c r="I1125" i="7"/>
  <c r="I1269" i="7"/>
  <c r="I1413" i="7"/>
  <c r="J1557" i="7"/>
  <c r="I934" i="7"/>
  <c r="I1222" i="7"/>
  <c r="J1510" i="7"/>
  <c r="J1654" i="7"/>
  <c r="J1798" i="7"/>
  <c r="J1942" i="7"/>
  <c r="J1547" i="7"/>
  <c r="I462" i="7"/>
  <c r="I606" i="7"/>
  <c r="I407" i="7"/>
  <c r="I719" i="7"/>
  <c r="I1043" i="7"/>
  <c r="I256" i="7"/>
  <c r="I400" i="7"/>
  <c r="I544" i="7"/>
  <c r="I688" i="7"/>
  <c r="J1530" i="7"/>
  <c r="J1444" i="7"/>
  <c r="J1588" i="7"/>
  <c r="J1732" i="7"/>
  <c r="J1876" i="7"/>
  <c r="J1541" i="7"/>
  <c r="J1685" i="7"/>
  <c r="J1829" i="7"/>
  <c r="J1722" i="7"/>
  <c r="J1866" i="7"/>
  <c r="J2010" i="7"/>
  <c r="J1515" i="7"/>
  <c r="J1913" i="7"/>
  <c r="J1527" i="7"/>
  <c r="J1671" i="7"/>
  <c r="J1815" i="7"/>
  <c r="J1959" i="7"/>
  <c r="J1459" i="7"/>
  <c r="J1747" i="7"/>
  <c r="J1448" i="7"/>
  <c r="J1748" i="7"/>
  <c r="J1617" i="7"/>
  <c r="J1917" i="7"/>
  <c r="J1447" i="7"/>
  <c r="J1735" i="7"/>
  <c r="J1688" i="7"/>
  <c r="J1976" i="7"/>
  <c r="J1845" i="7"/>
  <c r="J1425" i="7"/>
  <c r="J1569" i="7"/>
  <c r="J1522" i="7"/>
  <c r="J1666" i="7"/>
  <c r="J1810" i="7"/>
  <c r="J1954" i="7"/>
  <c r="J1559" i="7"/>
  <c r="I323" i="7"/>
  <c r="I179" i="7"/>
  <c r="J1542" i="7"/>
  <c r="J1456" i="7"/>
  <c r="J1600" i="7"/>
  <c r="J1744" i="7"/>
  <c r="J1888" i="7"/>
  <c r="J1553" i="7"/>
  <c r="J1697" i="7"/>
  <c r="J1841" i="7"/>
  <c r="J1734" i="7"/>
  <c r="J1878" i="7"/>
  <c r="J2022" i="7"/>
  <c r="J1948" i="7"/>
  <c r="J1925" i="7"/>
  <c r="J1539" i="7"/>
  <c r="J1683" i="7"/>
  <c r="J1827" i="7"/>
  <c r="J1971" i="7"/>
  <c r="J1483" i="7"/>
  <c r="J1771" i="7"/>
  <c r="J1472" i="7"/>
  <c r="J1772" i="7"/>
  <c r="J1641" i="7"/>
  <c r="J1941" i="7"/>
  <c r="J1471" i="7"/>
  <c r="J1759" i="7"/>
  <c r="J1712" i="7"/>
  <c r="J2000" i="7"/>
  <c r="J1869" i="7"/>
  <c r="J1437" i="7"/>
  <c r="J1581" i="7"/>
  <c r="I959" i="7"/>
  <c r="J1534" i="7"/>
  <c r="J1678" i="7"/>
  <c r="J1822" i="7"/>
  <c r="J1966" i="7"/>
  <c r="J1427" i="7"/>
  <c r="J1571" i="7"/>
  <c r="J1715" i="7"/>
  <c r="J1859" i="7"/>
  <c r="J2003" i="7"/>
  <c r="I335" i="7"/>
  <c r="I54" i="7"/>
  <c r="I198" i="7"/>
  <c r="I342" i="7"/>
  <c r="I486" i="7"/>
  <c r="I630" i="7"/>
  <c r="I287" i="7"/>
  <c r="I587" i="7"/>
  <c r="I755" i="7"/>
  <c r="I280" i="7"/>
  <c r="I424" i="7"/>
  <c r="I568" i="7"/>
  <c r="I712" i="7"/>
  <c r="I856" i="7"/>
  <c r="I1144" i="7"/>
  <c r="I1288" i="7"/>
  <c r="I978" i="7"/>
  <c r="I1122" i="7"/>
  <c r="I1266" i="7"/>
  <c r="I1410" i="7"/>
  <c r="J1554" i="7"/>
  <c r="J1468" i="7"/>
  <c r="J1612" i="7"/>
  <c r="J1756" i="7"/>
  <c r="J1900" i="7"/>
  <c r="J1565" i="7"/>
  <c r="J1709" i="7"/>
  <c r="J1853" i="7"/>
  <c r="J1746" i="7"/>
  <c r="J1890" i="7"/>
  <c r="I819" i="7"/>
  <c r="I963" i="7"/>
  <c r="I1107" i="7"/>
  <c r="I1251" i="7"/>
  <c r="I1395" i="7"/>
  <c r="J1960" i="7"/>
  <c r="J1937" i="7"/>
  <c r="I69" i="7"/>
  <c r="I213" i="7"/>
  <c r="I357" i="7"/>
  <c r="J1551" i="7"/>
  <c r="J1695" i="7"/>
  <c r="J1839" i="7"/>
  <c r="J1983" i="7"/>
  <c r="J1507" i="7"/>
  <c r="J1795" i="7"/>
  <c r="J1496" i="7"/>
  <c r="J1796" i="7"/>
  <c r="J1665" i="7"/>
  <c r="J1965" i="7"/>
  <c r="J1495" i="7"/>
  <c r="J1783" i="7"/>
  <c r="J1436" i="7"/>
  <c r="J1736" i="7"/>
  <c r="J2024" i="7"/>
  <c r="J1893" i="7"/>
  <c r="J1449" i="7"/>
  <c r="J1593" i="7"/>
  <c r="J1546" i="7"/>
  <c r="J1690" i="7"/>
  <c r="J1834" i="7"/>
  <c r="J1978" i="7"/>
  <c r="J1439" i="7"/>
  <c r="J1583" i="7"/>
  <c r="J1727" i="7"/>
  <c r="J1871" i="7"/>
  <c r="J2015" i="7"/>
  <c r="I66" i="7"/>
  <c r="I210" i="7"/>
  <c r="I354" i="7"/>
  <c r="I498" i="7"/>
  <c r="I642" i="7"/>
  <c r="I599" i="7"/>
  <c r="I724" i="7"/>
  <c r="I868" i="7"/>
  <c r="I990" i="7"/>
  <c r="I1134" i="7"/>
  <c r="I1278" i="7"/>
  <c r="J1566" i="7"/>
  <c r="J1480" i="7"/>
  <c r="J1624" i="7"/>
  <c r="J1768" i="7"/>
  <c r="J1912" i="7"/>
  <c r="J1433" i="7"/>
  <c r="J1577" i="7"/>
  <c r="J1721" i="7"/>
  <c r="J1614" i="7"/>
  <c r="J1758" i="7"/>
  <c r="J1902" i="7"/>
  <c r="I1407" i="7"/>
  <c r="J1972" i="7"/>
  <c r="J1949" i="7"/>
  <c r="I81" i="7"/>
  <c r="I225" i="7"/>
  <c r="I369" i="7"/>
  <c r="I1307" i="7"/>
  <c r="J1563" i="7"/>
  <c r="J1707" i="7"/>
  <c r="J1851" i="7"/>
  <c r="J1995" i="7"/>
  <c r="I1003" i="7"/>
  <c r="J1531" i="7"/>
  <c r="J1831" i="7"/>
  <c r="J1520" i="7"/>
  <c r="J1820" i="7"/>
  <c r="J1689" i="7"/>
  <c r="J1989" i="7"/>
  <c r="J1519" i="7"/>
  <c r="J1819" i="7"/>
  <c r="J1460" i="7"/>
  <c r="J1760" i="7"/>
  <c r="J1629" i="7"/>
  <c r="J1929" i="7"/>
  <c r="J1461" i="7"/>
  <c r="J1605" i="7"/>
  <c r="J1558" i="7"/>
  <c r="J1702" i="7"/>
  <c r="J1846" i="7"/>
  <c r="J1990" i="7"/>
  <c r="J1451" i="7"/>
  <c r="J1595" i="7"/>
  <c r="J1739" i="7"/>
  <c r="J1883" i="7"/>
  <c r="J2027" i="7"/>
  <c r="I137" i="7"/>
  <c r="I18" i="7"/>
  <c r="I162" i="7"/>
  <c r="I306" i="7"/>
  <c r="I100" i="7"/>
  <c r="I101" i="7"/>
  <c r="I245" i="7"/>
  <c r="I389" i="7"/>
  <c r="I533" i="7"/>
  <c r="I677" i="7"/>
  <c r="I821" i="7"/>
  <c r="I965" i="7"/>
  <c r="I1109" i="7"/>
  <c r="I1253" i="7"/>
  <c r="I942" i="7"/>
  <c r="I1086" i="7"/>
  <c r="I1230" i="7"/>
  <c r="I1374" i="7"/>
  <c r="I56" i="7"/>
  <c r="I200" i="7"/>
  <c r="I488" i="7"/>
  <c r="I63" i="7"/>
  <c r="I207" i="7"/>
  <c r="I351" i="7"/>
  <c r="I495" i="7"/>
  <c r="I639" i="7"/>
  <c r="I33" i="7"/>
  <c r="I177" i="7"/>
  <c r="I321" i="7"/>
  <c r="I609" i="7"/>
  <c r="I94" i="7"/>
  <c r="I95" i="7"/>
  <c r="I811" i="7"/>
  <c r="I1099" i="7"/>
  <c r="I837" i="7"/>
  <c r="I214" i="7"/>
  <c r="I215" i="7"/>
  <c r="I358" i="7"/>
  <c r="I359" i="7"/>
  <c r="I502" i="7"/>
  <c r="I503" i="7"/>
  <c r="I646" i="7"/>
  <c r="I647" i="7"/>
  <c r="I790" i="7"/>
  <c r="I791" i="7"/>
  <c r="I1078" i="7"/>
  <c r="I1079" i="7"/>
  <c r="I1366" i="7"/>
  <c r="I1367" i="7"/>
  <c r="I167" i="7"/>
  <c r="I780" i="7"/>
  <c r="I779" i="7"/>
  <c r="I30" i="7"/>
  <c r="I174" i="7"/>
  <c r="I318" i="7"/>
  <c r="I112" i="7"/>
  <c r="I425" i="7"/>
  <c r="I336" i="7"/>
  <c r="I1223" i="7"/>
  <c r="I36" i="7"/>
  <c r="I35" i="7"/>
  <c r="I948" i="7"/>
  <c r="I947" i="7"/>
  <c r="I136" i="7"/>
  <c r="I1000" i="7"/>
  <c r="I281" i="7"/>
  <c r="I569" i="7"/>
  <c r="I713" i="7"/>
  <c r="I923" i="7"/>
  <c r="I935" i="7"/>
  <c r="I324" i="7"/>
  <c r="I2" i="7"/>
  <c r="I299" i="7"/>
  <c r="I515" i="7"/>
  <c r="I47" i="7"/>
  <c r="I491" i="7"/>
  <c r="I1067" i="7"/>
  <c r="I293" i="7"/>
  <c r="I78" i="7"/>
  <c r="I222" i="7"/>
  <c r="I16" i="7"/>
  <c r="I304" i="7"/>
  <c r="I448" i="7"/>
  <c r="I592" i="7"/>
  <c r="I736" i="7"/>
  <c r="I880" i="7"/>
  <c r="I1024" i="7"/>
  <c r="I1168" i="7"/>
  <c r="I1312" i="7"/>
  <c r="I17" i="7"/>
  <c r="I161" i="7"/>
  <c r="I305" i="7"/>
  <c r="I449" i="7"/>
  <c r="I593" i="7"/>
  <c r="I737" i="7"/>
  <c r="I881" i="7"/>
  <c r="I1025" i="7"/>
  <c r="I1169" i="7"/>
  <c r="I1313" i="7"/>
  <c r="I858" i="7"/>
  <c r="I1002" i="7"/>
  <c r="I1146" i="7"/>
  <c r="I1290" i="7"/>
  <c r="I116" i="7"/>
  <c r="I260" i="7"/>
  <c r="I404" i="7"/>
  <c r="I548" i="7"/>
  <c r="I1348" i="7"/>
  <c r="I103" i="7"/>
  <c r="I247" i="7"/>
  <c r="I391" i="7"/>
  <c r="I535" i="7"/>
  <c r="I679" i="7"/>
  <c r="I123" i="7"/>
  <c r="I267" i="7"/>
  <c r="I411" i="7"/>
  <c r="I555" i="7"/>
  <c r="I699" i="7"/>
  <c r="I843" i="7"/>
  <c r="I987" i="7"/>
  <c r="I1131" i="7"/>
  <c r="I1275" i="7"/>
  <c r="I93" i="7"/>
  <c r="I237" i="7"/>
  <c r="I381" i="7"/>
  <c r="I525" i="7"/>
  <c r="I10" i="7"/>
  <c r="I11" i="7"/>
  <c r="I1027" i="7"/>
  <c r="I1267" i="7"/>
  <c r="I680" i="7"/>
  <c r="I968" i="7"/>
  <c r="I1256" i="7"/>
  <c r="I919" i="7"/>
  <c r="I1255" i="7"/>
  <c r="I620" i="7"/>
  <c r="I908" i="7"/>
  <c r="I1196" i="7"/>
  <c r="I753" i="7"/>
  <c r="I897" i="7"/>
  <c r="I1041" i="7"/>
  <c r="I1185" i="7"/>
  <c r="I1329" i="7"/>
  <c r="I130" i="7"/>
  <c r="I131" i="7"/>
  <c r="I418" i="7"/>
  <c r="I419" i="7"/>
  <c r="I562" i="7"/>
  <c r="I706" i="7"/>
  <c r="I707" i="7"/>
  <c r="I850" i="7"/>
  <c r="I994" i="7"/>
  <c r="I995" i="7"/>
  <c r="I1138" i="7"/>
  <c r="I1282" i="7"/>
  <c r="I1283" i="7"/>
  <c r="I743" i="7"/>
  <c r="I1019" i="7"/>
  <c r="I149" i="7"/>
  <c r="I235" i="7"/>
  <c r="I28" i="7"/>
  <c r="I172" i="7"/>
  <c r="I316" i="7"/>
  <c r="I460" i="7"/>
  <c r="I604" i="7"/>
  <c r="I748" i="7"/>
  <c r="I892" i="7"/>
  <c r="I1036" i="7"/>
  <c r="I1180" i="7"/>
  <c r="I1324" i="7"/>
  <c r="I29" i="7"/>
  <c r="I173" i="7"/>
  <c r="I317" i="7"/>
  <c r="I461" i="7"/>
  <c r="I605" i="7"/>
  <c r="I749" i="7"/>
  <c r="I893" i="7"/>
  <c r="I1037" i="7"/>
  <c r="I1181" i="7"/>
  <c r="I726" i="7"/>
  <c r="I870" i="7"/>
  <c r="I1014" i="7"/>
  <c r="I1158" i="7"/>
  <c r="I1302" i="7"/>
  <c r="I7" i="7"/>
  <c r="I128" i="7"/>
  <c r="I272" i="7"/>
  <c r="I416" i="7"/>
  <c r="I560" i="7"/>
  <c r="I1360" i="7"/>
  <c r="I115" i="7"/>
  <c r="I259" i="7"/>
  <c r="I403" i="7"/>
  <c r="I547" i="7"/>
  <c r="I691" i="7"/>
  <c r="I135" i="7"/>
  <c r="I279" i="7"/>
  <c r="I423" i="7"/>
  <c r="I567" i="7"/>
  <c r="I711" i="7"/>
  <c r="I855" i="7"/>
  <c r="I999" i="7"/>
  <c r="I1143" i="7"/>
  <c r="I1287" i="7"/>
  <c r="I105" i="7"/>
  <c r="I249" i="7"/>
  <c r="I393" i="7"/>
  <c r="I537" i="7"/>
  <c r="I22" i="7"/>
  <c r="I1051" i="7"/>
  <c r="I1291" i="7"/>
  <c r="I692" i="7"/>
  <c r="I992" i="7"/>
  <c r="I1280" i="7"/>
  <c r="I943" i="7"/>
  <c r="I1279" i="7"/>
  <c r="I644" i="7"/>
  <c r="I932" i="7"/>
  <c r="I1220" i="7"/>
  <c r="I765" i="7"/>
  <c r="I909" i="7"/>
  <c r="I1053" i="7"/>
  <c r="I1197" i="7"/>
  <c r="I1341" i="7"/>
  <c r="I142" i="7"/>
  <c r="I286" i="7"/>
  <c r="I430" i="7"/>
  <c r="I431" i="7"/>
  <c r="I718" i="7"/>
  <c r="I862" i="7"/>
  <c r="I1006" i="7"/>
  <c r="I1150" i="7"/>
  <c r="I1151" i="7"/>
  <c r="I1294" i="7"/>
  <c r="I1295" i="7"/>
  <c r="I563" i="7"/>
  <c r="I15" i="7"/>
  <c r="I223" i="7"/>
  <c r="I531" i="7"/>
  <c r="I1219" i="7"/>
  <c r="I148" i="7"/>
  <c r="I580" i="7"/>
  <c r="I1012" i="7"/>
  <c r="I5" i="7"/>
  <c r="I869" i="7"/>
  <c r="I1422" i="7"/>
  <c r="I392" i="7"/>
  <c r="I379" i="7"/>
  <c r="I667" i="7"/>
  <c r="I399" i="7"/>
  <c r="I687" i="7"/>
  <c r="I1119" i="7"/>
  <c r="I513" i="7"/>
  <c r="I983" i="7"/>
  <c r="I246" i="7"/>
  <c r="I678" i="7"/>
  <c r="I472" i="7"/>
  <c r="I904" i="7"/>
  <c r="I185" i="7"/>
  <c r="I617" i="7"/>
  <c r="I1193" i="7"/>
  <c r="I127" i="7"/>
  <c r="I559" i="7"/>
  <c r="I147" i="7"/>
  <c r="I579" i="7"/>
  <c r="I405" i="7"/>
  <c r="I1303" i="7"/>
  <c r="I1244" i="7"/>
  <c r="I298" i="7"/>
  <c r="I442" i="7"/>
  <c r="I443" i="7"/>
  <c r="I730" i="7"/>
  <c r="I731" i="7"/>
  <c r="I114" i="7"/>
  <c r="I258" i="7"/>
  <c r="I402" i="7"/>
  <c r="I546" i="7"/>
  <c r="I690" i="7"/>
  <c r="I52" i="7"/>
  <c r="I196" i="7"/>
  <c r="I340" i="7"/>
  <c r="I484" i="7"/>
  <c r="I628" i="7"/>
  <c r="I772" i="7"/>
  <c r="I916" i="7"/>
  <c r="I1060" i="7"/>
  <c r="I1204" i="7"/>
  <c r="I53" i="7"/>
  <c r="I197" i="7"/>
  <c r="I341" i="7"/>
  <c r="I485" i="7"/>
  <c r="I629" i="7"/>
  <c r="I773" i="7"/>
  <c r="I917" i="7"/>
  <c r="I1061" i="7"/>
  <c r="I1205" i="7"/>
  <c r="I750" i="7"/>
  <c r="I894" i="7"/>
  <c r="I1038" i="7"/>
  <c r="I1182" i="7"/>
  <c r="I1326" i="7"/>
  <c r="I31" i="7"/>
  <c r="I8" i="7"/>
  <c r="I152" i="7"/>
  <c r="I296" i="7"/>
  <c r="I440" i="7"/>
  <c r="I1384" i="7"/>
  <c r="I1337" i="7"/>
  <c r="I139" i="7"/>
  <c r="I283" i="7"/>
  <c r="I427" i="7"/>
  <c r="I571" i="7"/>
  <c r="I715" i="7"/>
  <c r="I159" i="7"/>
  <c r="I303" i="7"/>
  <c r="I447" i="7"/>
  <c r="I591" i="7"/>
  <c r="I735" i="7"/>
  <c r="I879" i="7"/>
  <c r="I1023" i="7"/>
  <c r="I1167" i="7"/>
  <c r="I1311" i="7"/>
  <c r="I129" i="7"/>
  <c r="I273" i="7"/>
  <c r="I417" i="7"/>
  <c r="I561" i="7"/>
  <c r="I46" i="7"/>
  <c r="I799" i="7"/>
  <c r="I1087" i="7"/>
  <c r="I1339" i="7"/>
  <c r="I752" i="7"/>
  <c r="I1040" i="7"/>
  <c r="I1328" i="7"/>
  <c r="I991" i="7"/>
  <c r="I1327" i="7"/>
  <c r="I704" i="7"/>
  <c r="I980" i="7"/>
  <c r="I1268" i="7"/>
  <c r="I789" i="7"/>
  <c r="I933" i="7"/>
  <c r="I1077" i="7"/>
  <c r="I1221" i="7"/>
  <c r="I1365" i="7"/>
  <c r="I166" i="7"/>
  <c r="I310" i="7"/>
  <c r="I454" i="7"/>
  <c r="I598" i="7"/>
  <c r="I742" i="7"/>
  <c r="I886" i="7"/>
  <c r="I1030" i="7"/>
  <c r="I1174" i="7"/>
  <c r="I1175" i="7"/>
  <c r="I1318" i="7"/>
  <c r="I1415" i="7"/>
  <c r="I857" i="7"/>
  <c r="I1001" i="7"/>
  <c r="I1145" i="7"/>
  <c r="I1289" i="7"/>
  <c r="I834" i="7"/>
  <c r="I236" i="7"/>
  <c r="I524" i="7"/>
  <c r="I367" i="7"/>
  <c r="I655" i="7"/>
  <c r="I243" i="7"/>
  <c r="I675" i="7"/>
  <c r="I501" i="7"/>
  <c r="I4" i="7"/>
  <c r="I292" i="7"/>
  <c r="I436" i="7"/>
  <c r="I1156" i="7"/>
  <c r="I1300" i="7"/>
  <c r="I437" i="7"/>
  <c r="I581" i="7"/>
  <c r="I725" i="7"/>
  <c r="I1013" i="7"/>
  <c r="I846" i="7"/>
  <c r="I104" i="7"/>
  <c r="I248" i="7"/>
  <c r="I536" i="7"/>
  <c r="I27" i="7"/>
  <c r="I91" i="7"/>
  <c r="I523" i="7"/>
  <c r="I111" i="7"/>
  <c r="I255" i="7"/>
  <c r="I543" i="7"/>
  <c r="I831" i="7"/>
  <c r="I975" i="7"/>
  <c r="I1263" i="7"/>
  <c r="I671" i="7"/>
  <c r="I1243" i="7"/>
  <c r="I239" i="7"/>
  <c r="I102" i="7"/>
  <c r="I390" i="7"/>
  <c r="I534" i="7"/>
  <c r="I803" i="7"/>
  <c r="I40" i="7"/>
  <c r="I616" i="7"/>
  <c r="I760" i="7"/>
  <c r="I41" i="7"/>
  <c r="I329" i="7"/>
  <c r="I473" i="7"/>
  <c r="I761" i="7"/>
  <c r="I905" i="7"/>
  <c r="I1049" i="7"/>
  <c r="I19" i="7"/>
  <c r="I140" i="7"/>
  <c r="I1325" i="7"/>
  <c r="I271" i="7"/>
  <c r="I415" i="7"/>
  <c r="I703" i="7"/>
  <c r="I291" i="7"/>
  <c r="I435" i="7"/>
  <c r="I723" i="7"/>
  <c r="I117" i="7"/>
  <c r="I549" i="7"/>
  <c r="I34" i="7"/>
  <c r="I1315" i="7"/>
  <c r="I967" i="7"/>
  <c r="I668" i="7"/>
  <c r="I956" i="7"/>
  <c r="I154" i="7"/>
  <c r="I155" i="7"/>
  <c r="I586" i="7"/>
  <c r="I874" i="7"/>
  <c r="I1162" i="7"/>
  <c r="I1163" i="7"/>
  <c r="I1306" i="7"/>
  <c r="I126" i="7"/>
  <c r="I270" i="7"/>
  <c r="I414" i="7"/>
  <c r="I558" i="7"/>
  <c r="I702" i="7"/>
  <c r="I64" i="7"/>
  <c r="I208" i="7"/>
  <c r="I352" i="7"/>
  <c r="I496" i="7"/>
  <c r="I640" i="7"/>
  <c r="I784" i="7"/>
  <c r="I928" i="7"/>
  <c r="I1072" i="7"/>
  <c r="I1216" i="7"/>
  <c r="I65" i="7"/>
  <c r="I209" i="7"/>
  <c r="I353" i="7"/>
  <c r="I497" i="7"/>
  <c r="I641" i="7"/>
  <c r="I785" i="7"/>
  <c r="I929" i="7"/>
  <c r="I1073" i="7"/>
  <c r="I1217" i="7"/>
  <c r="I762" i="7"/>
  <c r="I906" i="7"/>
  <c r="I1050" i="7"/>
  <c r="I1194" i="7"/>
  <c r="I1338" i="7"/>
  <c r="I43" i="7"/>
  <c r="I20" i="7"/>
  <c r="I164" i="7"/>
  <c r="I308" i="7"/>
  <c r="I452" i="7"/>
  <c r="I1396" i="7"/>
  <c r="I1349" i="7"/>
  <c r="I151" i="7"/>
  <c r="I295" i="7"/>
  <c r="I439" i="7"/>
  <c r="I583" i="7"/>
  <c r="I727" i="7"/>
  <c r="I171" i="7"/>
  <c r="I315" i="7"/>
  <c r="I459" i="7"/>
  <c r="I603" i="7"/>
  <c r="I747" i="7"/>
  <c r="I891" i="7"/>
  <c r="I1035" i="7"/>
  <c r="I1179" i="7"/>
  <c r="I1323" i="7"/>
  <c r="I141" i="7"/>
  <c r="I285" i="7"/>
  <c r="I429" i="7"/>
  <c r="I573" i="7"/>
  <c r="I58" i="7"/>
  <c r="I823" i="7"/>
  <c r="I1111" i="7"/>
  <c r="I1363" i="7"/>
  <c r="I776" i="7"/>
  <c r="I1064" i="7"/>
  <c r="I1352" i="7"/>
  <c r="I763" i="7"/>
  <c r="I1015" i="7"/>
  <c r="I1351" i="7"/>
  <c r="I716" i="7"/>
  <c r="I1004" i="7"/>
  <c r="I1292" i="7"/>
  <c r="I657" i="7"/>
  <c r="I801" i="7"/>
  <c r="I945" i="7"/>
  <c r="I1089" i="7"/>
  <c r="I1233" i="7"/>
  <c r="I1377" i="7"/>
  <c r="I178" i="7"/>
  <c r="I322" i="7"/>
  <c r="I466" i="7"/>
  <c r="I467" i="7"/>
  <c r="I610" i="7"/>
  <c r="I754" i="7"/>
  <c r="I899" i="7"/>
  <c r="I898" i="7"/>
  <c r="I1042" i="7"/>
  <c r="I1186" i="7"/>
  <c r="I1187" i="7"/>
  <c r="I1330" i="7"/>
  <c r="I143" i="7"/>
  <c r="I851" i="7"/>
  <c r="I92" i="7"/>
  <c r="I511" i="7"/>
  <c r="I99" i="7"/>
  <c r="I979" i="7"/>
  <c r="I1157" i="7"/>
  <c r="I138" i="7"/>
  <c r="I282" i="7"/>
  <c r="I426" i="7"/>
  <c r="I570" i="7"/>
  <c r="I714" i="7"/>
  <c r="I76" i="7"/>
  <c r="I364" i="7"/>
  <c r="I508" i="7"/>
  <c r="I652" i="7"/>
  <c r="I796" i="7"/>
  <c r="I940" i="7"/>
  <c r="I1084" i="7"/>
  <c r="I1228" i="7"/>
  <c r="I77" i="7"/>
  <c r="I221" i="7"/>
  <c r="I365" i="7"/>
  <c r="I509" i="7"/>
  <c r="I653" i="7"/>
  <c r="I797" i="7"/>
  <c r="I941" i="7"/>
  <c r="I1085" i="7"/>
  <c r="I1229" i="7"/>
  <c r="I774" i="7"/>
  <c r="I918" i="7"/>
  <c r="I1062" i="7"/>
  <c r="I1206" i="7"/>
  <c r="I1350" i="7"/>
  <c r="I55" i="7"/>
  <c r="I32" i="7"/>
  <c r="I176" i="7"/>
  <c r="I320" i="7"/>
  <c r="I464" i="7"/>
  <c r="I1408" i="7"/>
  <c r="I1361" i="7"/>
  <c r="I163" i="7"/>
  <c r="I307" i="7"/>
  <c r="I451" i="7"/>
  <c r="I595" i="7"/>
  <c r="I739" i="7"/>
  <c r="I39" i="7"/>
  <c r="I183" i="7"/>
  <c r="I327" i="7"/>
  <c r="I471" i="7"/>
  <c r="I615" i="7"/>
  <c r="I759" i="7"/>
  <c r="I1335" i="7"/>
  <c r="I9" i="7"/>
  <c r="I153" i="7"/>
  <c r="I297" i="7"/>
  <c r="I441" i="7"/>
  <c r="I585" i="7"/>
  <c r="I70" i="7"/>
  <c r="I847" i="7"/>
  <c r="I1135" i="7"/>
  <c r="I1387" i="7"/>
  <c r="I800" i="7"/>
  <c r="I1088" i="7"/>
  <c r="I1376" i="7"/>
  <c r="I775" i="7"/>
  <c r="I1375" i="7"/>
  <c r="I740" i="7"/>
  <c r="I1028" i="7"/>
  <c r="I1316" i="7"/>
  <c r="I669" i="7"/>
  <c r="I813" i="7"/>
  <c r="I957" i="7"/>
  <c r="I1101" i="7"/>
  <c r="I1245" i="7"/>
  <c r="I1389" i="7"/>
  <c r="I190" i="7"/>
  <c r="I191" i="7"/>
  <c r="I334" i="7"/>
  <c r="I478" i="7"/>
  <c r="I479" i="7"/>
  <c r="I622" i="7"/>
  <c r="I623" i="7"/>
  <c r="I766" i="7"/>
  <c r="I767" i="7"/>
  <c r="I910" i="7"/>
  <c r="I911" i="7"/>
  <c r="I1054" i="7"/>
  <c r="I1198" i="7"/>
  <c r="I1199" i="7"/>
  <c r="I1342" i="7"/>
  <c r="I1343" i="7"/>
  <c r="I23" i="7"/>
  <c r="I863" i="7"/>
  <c r="I380" i="7"/>
  <c r="I1421" i="7"/>
  <c r="I79" i="7"/>
  <c r="I387" i="7"/>
  <c r="I645" i="7"/>
  <c r="I971" i="7"/>
  <c r="I1301" i="7"/>
  <c r="I6" i="7"/>
  <c r="I150" i="7"/>
  <c r="I294" i="7"/>
  <c r="I438" i="7"/>
  <c r="I582" i="7"/>
  <c r="I88" i="7"/>
  <c r="I664" i="7"/>
  <c r="I808" i="7"/>
  <c r="I952" i="7"/>
  <c r="I1096" i="7"/>
  <c r="I89" i="7"/>
  <c r="I233" i="7"/>
  <c r="I377" i="7"/>
  <c r="I521" i="7"/>
  <c r="I665" i="7"/>
  <c r="I809" i="7"/>
  <c r="I953" i="7"/>
  <c r="I1097" i="7"/>
  <c r="I1241" i="7"/>
  <c r="I786" i="7"/>
  <c r="I930" i="7"/>
  <c r="I1074" i="7"/>
  <c r="I1218" i="7"/>
  <c r="I1362" i="7"/>
  <c r="I67" i="7"/>
  <c r="I44" i="7"/>
  <c r="I188" i="7"/>
  <c r="I332" i="7"/>
  <c r="I476" i="7"/>
  <c r="I1420" i="7"/>
  <c r="I1373" i="7"/>
  <c r="I175" i="7"/>
  <c r="I319" i="7"/>
  <c r="I463" i="7"/>
  <c r="I607" i="7"/>
  <c r="I51" i="7"/>
  <c r="I195" i="7"/>
  <c r="I339" i="7"/>
  <c r="I483" i="7"/>
  <c r="I627" i="7"/>
  <c r="I771" i="7"/>
  <c r="I915" i="7"/>
  <c r="I1059" i="7"/>
  <c r="I1203" i="7"/>
  <c r="I21" i="7"/>
  <c r="I165" i="7"/>
  <c r="I309" i="7"/>
  <c r="I453" i="7"/>
  <c r="I597" i="7"/>
  <c r="I82" i="7"/>
  <c r="I871" i="7"/>
  <c r="I1159" i="7"/>
  <c r="I1411" i="7"/>
  <c r="I824" i="7"/>
  <c r="I1112" i="7"/>
  <c r="I1400" i="7"/>
  <c r="I787" i="7"/>
  <c r="I1075" i="7"/>
  <c r="I1399" i="7"/>
  <c r="I764" i="7"/>
  <c r="I1052" i="7"/>
  <c r="I1340" i="7"/>
  <c r="I681" i="7"/>
  <c r="I825" i="7"/>
  <c r="I969" i="7"/>
  <c r="I1113" i="7"/>
  <c r="I1257" i="7"/>
  <c r="I1401" i="7"/>
  <c r="I202" i="7"/>
  <c r="I203" i="7"/>
  <c r="I346" i="7"/>
  <c r="I347" i="7"/>
  <c r="I490" i="7"/>
  <c r="I634" i="7"/>
  <c r="I635" i="7"/>
  <c r="I778" i="7"/>
  <c r="I922" i="7"/>
  <c r="I1066" i="7"/>
  <c r="I1210" i="7"/>
  <c r="I1211" i="7"/>
  <c r="I1354" i="7"/>
  <c r="I71" i="7"/>
  <c r="I875" i="7"/>
  <c r="I1139" i="7"/>
  <c r="I832" i="7"/>
  <c r="I976" i="7"/>
  <c r="I1120" i="7"/>
  <c r="I1264" i="7"/>
  <c r="I113" i="7"/>
  <c r="I257" i="7"/>
  <c r="I401" i="7"/>
  <c r="I545" i="7"/>
  <c r="I689" i="7"/>
  <c r="I833" i="7"/>
  <c r="I977" i="7"/>
  <c r="I1121" i="7"/>
  <c r="I1265" i="7"/>
  <c r="I810" i="7"/>
  <c r="I954" i="7"/>
  <c r="I1098" i="7"/>
  <c r="I1242" i="7"/>
  <c r="I1386" i="7"/>
  <c r="I68" i="7"/>
  <c r="I212" i="7"/>
  <c r="I356" i="7"/>
  <c r="I500" i="7"/>
  <c r="I1397" i="7"/>
  <c r="I199" i="7"/>
  <c r="I343" i="7"/>
  <c r="I487" i="7"/>
  <c r="I631" i="7"/>
  <c r="I75" i="7"/>
  <c r="I219" i="7"/>
  <c r="I363" i="7"/>
  <c r="I507" i="7"/>
  <c r="I651" i="7"/>
  <c r="I795" i="7"/>
  <c r="I939" i="7"/>
  <c r="I1083" i="7"/>
  <c r="I1227" i="7"/>
  <c r="I1371" i="7"/>
  <c r="I45" i="7"/>
  <c r="I189" i="7"/>
  <c r="I333" i="7"/>
  <c r="I477" i="7"/>
  <c r="I621" i="7"/>
  <c r="I106" i="7"/>
  <c r="I931" i="7"/>
  <c r="I1195" i="7"/>
  <c r="I584" i="7"/>
  <c r="I872" i="7"/>
  <c r="I1160" i="7"/>
  <c r="I835" i="7"/>
  <c r="I1123" i="7"/>
  <c r="I812" i="7"/>
  <c r="I1100" i="7"/>
  <c r="I1388" i="7"/>
  <c r="I705" i="7"/>
  <c r="I849" i="7"/>
  <c r="I993" i="7"/>
  <c r="I1137" i="7"/>
  <c r="I1281" i="7"/>
  <c r="I226" i="7"/>
  <c r="I370" i="7"/>
  <c r="I514" i="7"/>
  <c r="I658" i="7"/>
  <c r="I802" i="7"/>
  <c r="I946" i="7"/>
  <c r="I1090" i="7"/>
  <c r="I1091" i="7"/>
  <c r="I1234" i="7"/>
  <c r="I1235" i="7"/>
  <c r="I1378" i="7"/>
  <c r="I107" i="7"/>
  <c r="I659" i="7"/>
  <c r="I42" i="7"/>
  <c r="I186" i="7"/>
  <c r="I330" i="7"/>
  <c r="I474" i="7"/>
  <c r="I618" i="7"/>
  <c r="I124" i="7"/>
  <c r="I268" i="7"/>
  <c r="I412" i="7"/>
  <c r="I556" i="7"/>
  <c r="I700" i="7"/>
  <c r="I844" i="7"/>
  <c r="I988" i="7"/>
  <c r="I1132" i="7"/>
  <c r="I1276" i="7"/>
  <c r="I125" i="7"/>
  <c r="I269" i="7"/>
  <c r="I413" i="7"/>
  <c r="I557" i="7"/>
  <c r="I701" i="7"/>
  <c r="I845" i="7"/>
  <c r="I989" i="7"/>
  <c r="I1133" i="7"/>
  <c r="I1277" i="7"/>
  <c r="I822" i="7"/>
  <c r="I966" i="7"/>
  <c r="I1110" i="7"/>
  <c r="I1254" i="7"/>
  <c r="I1398" i="7"/>
  <c r="I80" i="7"/>
  <c r="I224" i="7"/>
  <c r="I368" i="7"/>
  <c r="I512" i="7"/>
  <c r="I3" i="7"/>
  <c r="I1409" i="7"/>
  <c r="I211" i="7"/>
  <c r="I355" i="7"/>
  <c r="I499" i="7"/>
  <c r="I643" i="7"/>
  <c r="I87" i="7"/>
  <c r="I231" i="7"/>
  <c r="I375" i="7"/>
  <c r="I519" i="7"/>
  <c r="I663" i="7"/>
  <c r="I807" i="7"/>
  <c r="I951" i="7"/>
  <c r="I1095" i="7"/>
  <c r="I1239" i="7"/>
  <c r="I1383" i="7"/>
  <c r="I57" i="7"/>
  <c r="I201" i="7"/>
  <c r="I345" i="7"/>
  <c r="I489" i="7"/>
  <c r="I633" i="7"/>
  <c r="I118" i="7"/>
  <c r="I955" i="7"/>
  <c r="I1207" i="7"/>
  <c r="I596" i="7"/>
  <c r="I896" i="7"/>
  <c r="I1184" i="7"/>
  <c r="I859" i="7"/>
  <c r="I1147" i="7"/>
  <c r="I836" i="7"/>
  <c r="I1124" i="7"/>
  <c r="I1412" i="7"/>
  <c r="I717" i="7"/>
  <c r="I861" i="7"/>
  <c r="I1005" i="7"/>
  <c r="I1149" i="7"/>
  <c r="I1293" i="7"/>
  <c r="I238" i="7"/>
  <c r="I382" i="7"/>
  <c r="I383" i="7"/>
  <c r="I526" i="7"/>
  <c r="I670" i="7"/>
  <c r="I814" i="7"/>
  <c r="I958" i="7"/>
  <c r="I1102" i="7"/>
  <c r="I1103" i="7"/>
  <c r="I1246" i="7"/>
  <c r="I1390" i="7"/>
  <c r="I1379" i="7"/>
  <c r="I632" i="7"/>
  <c r="I920" i="7"/>
  <c r="I1208" i="7"/>
  <c r="I883" i="7"/>
  <c r="I1171" i="7"/>
  <c r="I572" i="7"/>
  <c r="I860" i="7"/>
  <c r="I1148" i="7"/>
  <c r="I729" i="7"/>
  <c r="I873" i="7"/>
  <c r="I1017" i="7"/>
  <c r="I1161" i="7"/>
  <c r="I1305" i="7"/>
  <c r="I250" i="7"/>
  <c r="I394" i="7"/>
  <c r="I538" i="7"/>
  <c r="I682" i="7"/>
  <c r="I683" i="7"/>
  <c r="I826" i="7"/>
  <c r="I827" i="7"/>
  <c r="I970" i="7"/>
  <c r="I1114" i="7"/>
  <c r="I1258" i="7"/>
  <c r="I1402" i="7"/>
  <c r="I656" i="7"/>
  <c r="I944" i="7"/>
  <c r="I1232" i="7"/>
  <c r="I907" i="7"/>
  <c r="I1231" i="7"/>
  <c r="I608" i="7"/>
  <c r="I884" i="7"/>
  <c r="I1172" i="7"/>
  <c r="I741" i="7"/>
  <c r="I885" i="7"/>
  <c r="I1029" i="7"/>
  <c r="I1173" i="7"/>
  <c r="I1317" i="7"/>
  <c r="I262" i="7"/>
  <c r="I406" i="7"/>
  <c r="I550" i="7"/>
  <c r="I694" i="7"/>
  <c r="I838" i="7"/>
  <c r="I982" i="7"/>
  <c r="I1126" i="7"/>
  <c r="I1270" i="7"/>
  <c r="I1414" i="7"/>
  <c r="I263" i="7"/>
  <c r="I695" i="7"/>
  <c r="I1403" i="7"/>
  <c r="H801" i="5"/>
  <c r="H886" i="5"/>
  <c r="H553" i="5"/>
  <c r="H1245" i="5"/>
  <c r="H2025" i="5"/>
  <c r="H217" i="5"/>
  <c r="H620" i="5"/>
  <c r="H33" i="5"/>
  <c r="H1257" i="5"/>
  <c r="H1869" i="5"/>
  <c r="H131" i="5"/>
  <c r="H923" i="5"/>
  <c r="H1631" i="5"/>
  <c r="H233" i="5"/>
  <c r="H658" i="5"/>
  <c r="H1540" i="5"/>
  <c r="H345" i="5"/>
  <c r="H981" i="5"/>
  <c r="H1557" i="5"/>
  <c r="H143" i="5"/>
  <c r="H575" i="5"/>
  <c r="H554" i="5"/>
  <c r="H1601" i="5"/>
  <c r="H1101" i="5"/>
  <c r="H1533" i="5"/>
  <c r="H1677" i="5"/>
  <c r="H407" i="5"/>
  <c r="H1620" i="5"/>
  <c r="H1849" i="5"/>
  <c r="H813" i="5"/>
  <c r="H1113" i="5"/>
  <c r="H1545" i="5"/>
  <c r="H1342" i="5"/>
  <c r="H262" i="5"/>
  <c r="H1270" i="5"/>
  <c r="H419" i="5"/>
  <c r="H731" i="5"/>
  <c r="H1271" i="5"/>
  <c r="H1260" i="5"/>
  <c r="H776" i="5"/>
  <c r="H1011" i="5"/>
  <c r="H1749" i="5"/>
  <c r="H229" i="5"/>
  <c r="H189" i="5"/>
  <c r="H825" i="5"/>
  <c r="H1269" i="5"/>
  <c r="H1701" i="5"/>
  <c r="H1102" i="5"/>
  <c r="H1894" i="5"/>
  <c r="H754" i="5"/>
  <c r="H431" i="5"/>
  <c r="H1229" i="5"/>
  <c r="H151" i="5"/>
  <c r="H451" i="5"/>
  <c r="H1231" i="5"/>
  <c r="H1603" i="5"/>
  <c r="H1787" i="5"/>
  <c r="H216" i="5"/>
  <c r="H1104" i="5"/>
  <c r="H709" i="5"/>
  <c r="H447" i="5"/>
  <c r="H1572" i="5"/>
  <c r="H270" i="5"/>
  <c r="H1418" i="5"/>
  <c r="H51" i="5"/>
  <c r="H916" i="5"/>
  <c r="H1459" i="5"/>
  <c r="H957" i="5"/>
  <c r="H1389" i="5"/>
  <c r="H1857" i="5"/>
  <c r="H1246" i="5"/>
  <c r="H551" i="5"/>
  <c r="H595" i="5"/>
  <c r="H1748" i="5"/>
  <c r="H1746" i="5"/>
  <c r="H136" i="5"/>
  <c r="H1544" i="5"/>
  <c r="H969" i="5"/>
  <c r="H1401" i="5"/>
  <c r="H1689" i="5"/>
  <c r="H1870" i="5"/>
  <c r="H563" i="5"/>
  <c r="H1115" i="5"/>
  <c r="H1757" i="5"/>
  <c r="H1614" i="5"/>
  <c r="H283" i="5"/>
  <c r="H439" i="5"/>
  <c r="H1343" i="5"/>
  <c r="H936" i="5"/>
  <c r="H196" i="5"/>
  <c r="H428" i="5"/>
  <c r="H1892" i="5"/>
  <c r="H45" i="5"/>
  <c r="H513" i="5"/>
  <c r="H1125" i="5"/>
  <c r="H1413" i="5"/>
  <c r="H1893" i="5"/>
  <c r="H1654" i="5"/>
  <c r="H959" i="5"/>
  <c r="H586" i="5"/>
  <c r="H1618" i="5"/>
  <c r="H743" i="5"/>
  <c r="H545" i="5"/>
  <c r="H1626" i="5"/>
  <c r="H295" i="5"/>
  <c r="H1643" i="5"/>
  <c r="H1943" i="5"/>
  <c r="H948" i="5"/>
  <c r="H1272" i="5"/>
  <c r="H565" i="5"/>
  <c r="H809" i="5"/>
  <c r="H1716" i="5"/>
  <c r="H38" i="5"/>
  <c r="H448" i="5"/>
  <c r="H1441" i="5"/>
  <c r="H1904" i="5"/>
  <c r="H993" i="5"/>
  <c r="H1905" i="5"/>
  <c r="H142" i="5"/>
  <c r="H910" i="5"/>
  <c r="H1295" i="5"/>
  <c r="H2009" i="5"/>
  <c r="H307" i="5"/>
  <c r="H1975" i="5"/>
  <c r="H721" i="5"/>
  <c r="H1764" i="5"/>
  <c r="H114" i="5"/>
  <c r="H1776" i="5"/>
  <c r="H1453" i="5"/>
  <c r="H848" i="5"/>
  <c r="H69" i="5"/>
  <c r="H1293" i="5"/>
  <c r="H1917" i="5"/>
  <c r="H1930" i="5"/>
  <c r="H1690" i="5"/>
  <c r="H455" i="5"/>
  <c r="H1151" i="5"/>
  <c r="H31" i="5"/>
  <c r="H1667" i="5"/>
  <c r="H384" i="5"/>
  <c r="H1296" i="5"/>
  <c r="H747" i="5"/>
  <c r="H1286" i="5"/>
  <c r="H1465" i="5"/>
  <c r="H28" i="5"/>
  <c r="H1760" i="5"/>
  <c r="H1305" i="5"/>
  <c r="H166" i="5"/>
  <c r="H934" i="5"/>
  <c r="H179" i="5"/>
  <c r="H1163" i="5"/>
  <c r="H1660" i="5"/>
  <c r="H1085" i="5"/>
  <c r="H6" i="5"/>
  <c r="H810" i="5"/>
  <c r="H1651" i="5"/>
  <c r="H1823" i="5"/>
  <c r="H601" i="5"/>
  <c r="H366" i="5"/>
  <c r="H76" i="5"/>
  <c r="H459" i="5"/>
  <c r="H904" i="5"/>
  <c r="H277" i="5"/>
  <c r="H421" i="5"/>
  <c r="H128" i="5"/>
  <c r="H332" i="5"/>
  <c r="H500" i="5"/>
  <c r="H692" i="5"/>
  <c r="H872" i="5"/>
  <c r="H1316" i="5"/>
  <c r="H1460" i="5"/>
  <c r="H1604" i="5"/>
  <c r="H1772" i="5"/>
  <c r="H1940" i="5"/>
  <c r="H93" i="5"/>
  <c r="H237" i="5"/>
  <c r="H405" i="5"/>
  <c r="H561" i="5"/>
  <c r="H717" i="5"/>
  <c r="H873" i="5"/>
  <c r="H1029" i="5"/>
  <c r="H1173" i="5"/>
  <c r="H1317" i="5"/>
  <c r="H1461" i="5"/>
  <c r="H1605" i="5"/>
  <c r="H1761" i="5"/>
  <c r="H1941" i="5"/>
  <c r="H1198" i="5"/>
  <c r="H1486" i="5"/>
  <c r="H1726" i="5"/>
  <c r="H1978" i="5"/>
  <c r="H34" i="5"/>
  <c r="H178" i="5"/>
  <c r="H334" i="5"/>
  <c r="H478" i="5"/>
  <c r="H646" i="5"/>
  <c r="H802" i="5"/>
  <c r="H1090" i="5"/>
  <c r="H1414" i="5"/>
  <c r="H1738" i="5"/>
  <c r="H47" i="5"/>
  <c r="H191" i="5"/>
  <c r="H335" i="5"/>
  <c r="H479" i="5"/>
  <c r="H635" i="5"/>
  <c r="H791" i="5"/>
  <c r="H1019" i="5"/>
  <c r="H1175" i="5"/>
  <c r="H386" i="5"/>
  <c r="H878" i="5"/>
  <c r="H1803" i="5"/>
  <c r="H1672" i="5"/>
  <c r="H29" i="5"/>
  <c r="H221" i="5"/>
  <c r="H425" i="5"/>
  <c r="H593" i="5"/>
  <c r="H761" i="5"/>
  <c r="H1097" i="5"/>
  <c r="H1301" i="5"/>
  <c r="H1649" i="5"/>
  <c r="H18" i="5"/>
  <c r="H174" i="5"/>
  <c r="H342" i="5"/>
  <c r="H510" i="5"/>
  <c r="H666" i="5"/>
  <c r="H1134" i="5"/>
  <c r="H1338" i="5"/>
  <c r="H1518" i="5"/>
  <c r="H199" i="5"/>
  <c r="H355" i="5"/>
  <c r="H511" i="5"/>
  <c r="H679" i="5"/>
  <c r="H1135" i="5"/>
  <c r="H1291" i="5"/>
  <c r="H1483" i="5"/>
  <c r="H1663" i="5"/>
  <c r="H1831" i="5"/>
  <c r="H2011" i="5"/>
  <c r="H1403" i="5"/>
  <c r="H1547" i="5"/>
  <c r="H1691" i="5"/>
  <c r="H1835" i="5"/>
  <c r="H2003" i="5"/>
  <c r="H120" i="5"/>
  <c r="H264" i="5"/>
  <c r="H408" i="5"/>
  <c r="H552" i="5"/>
  <c r="H708" i="5"/>
  <c r="H1008" i="5"/>
  <c r="H1152" i="5"/>
  <c r="H1320" i="5"/>
  <c r="H1464" i="5"/>
  <c r="H613" i="5"/>
  <c r="H757" i="5"/>
  <c r="H901" i="5"/>
  <c r="H1850" i="5"/>
  <c r="H1994" i="5"/>
  <c r="H559" i="5"/>
  <c r="H1935" i="5"/>
  <c r="H1752" i="5"/>
  <c r="H1968" i="5"/>
  <c r="H1383" i="5"/>
  <c r="H1157" i="5"/>
  <c r="H1289" i="5"/>
  <c r="H1314" i="5"/>
  <c r="H1769" i="5"/>
  <c r="H254" i="5"/>
  <c r="H1190" i="5"/>
  <c r="H159" i="5"/>
  <c r="H62" i="5"/>
  <c r="H465" i="5"/>
  <c r="H711" i="5"/>
  <c r="H74" i="5"/>
  <c r="H844" i="5"/>
  <c r="H234" i="5"/>
  <c r="H689" i="5"/>
  <c r="H1908" i="5"/>
  <c r="H1836" i="5"/>
  <c r="H615" i="5"/>
  <c r="H1489" i="5"/>
  <c r="H1633" i="5"/>
  <c r="H1777" i="5"/>
  <c r="H1921" i="5"/>
  <c r="H1728" i="5"/>
  <c r="H385" i="5"/>
  <c r="H992" i="5"/>
  <c r="H1281" i="5"/>
  <c r="H1126" i="5"/>
  <c r="H598" i="5"/>
  <c r="H587" i="5"/>
  <c r="H1130" i="5"/>
  <c r="H1731" i="5"/>
  <c r="H377" i="5"/>
  <c r="H1253" i="5"/>
  <c r="H138" i="5"/>
  <c r="H463" i="5"/>
  <c r="H1423" i="5"/>
  <c r="H972" i="5"/>
  <c r="H1428" i="5"/>
  <c r="H1788" i="5"/>
  <c r="H842" i="5"/>
  <c r="H759" i="5"/>
  <c r="H27" i="5"/>
  <c r="H452" i="5"/>
  <c r="H381" i="5"/>
  <c r="H1005" i="5"/>
  <c r="H1581" i="5"/>
  <c r="H1438" i="5"/>
  <c r="H167" i="5"/>
  <c r="H995" i="5"/>
  <c r="H1166" i="5"/>
  <c r="H1625" i="5"/>
  <c r="H475" i="5"/>
  <c r="H1255" i="5"/>
  <c r="H1379" i="5"/>
  <c r="H96" i="5"/>
  <c r="H589" i="5"/>
  <c r="H365" i="5"/>
  <c r="H1528" i="5"/>
  <c r="H628" i="5"/>
  <c r="H951" i="5"/>
  <c r="H1609" i="5"/>
  <c r="H409" i="5"/>
  <c r="H680" i="5"/>
  <c r="H1448" i="5"/>
  <c r="H393" i="5"/>
  <c r="H1161" i="5"/>
  <c r="H1929" i="5"/>
  <c r="H634" i="5"/>
  <c r="H1714" i="5"/>
  <c r="H779" i="5"/>
  <c r="H854" i="5"/>
  <c r="H581" i="5"/>
  <c r="H1637" i="5"/>
  <c r="H1506" i="5"/>
  <c r="H343" i="5"/>
  <c r="H1279" i="5"/>
  <c r="H396" i="5"/>
  <c r="H1140" i="5"/>
  <c r="H889" i="5"/>
  <c r="H1022" i="5"/>
  <c r="H1266" i="5"/>
  <c r="H701" i="5"/>
  <c r="H1621" i="5"/>
  <c r="H172" i="5"/>
  <c r="H1504" i="5"/>
  <c r="H289" i="5"/>
  <c r="H433" i="5"/>
  <c r="H152" i="5"/>
  <c r="H344" i="5"/>
  <c r="H512" i="5"/>
  <c r="H716" i="5"/>
  <c r="H896" i="5"/>
  <c r="H1616" i="5"/>
  <c r="H1784" i="5"/>
  <c r="H1952" i="5"/>
  <c r="H105" i="5"/>
  <c r="H249" i="5"/>
  <c r="H417" i="5"/>
  <c r="H573" i="5"/>
  <c r="H729" i="5"/>
  <c r="H897" i="5"/>
  <c r="H1041" i="5"/>
  <c r="H1185" i="5"/>
  <c r="H1329" i="5"/>
  <c r="H1473" i="5"/>
  <c r="H1617" i="5"/>
  <c r="H1785" i="5"/>
  <c r="H1953" i="5"/>
  <c r="H1222" i="5"/>
  <c r="H1750" i="5"/>
  <c r="H46" i="5"/>
  <c r="H190" i="5"/>
  <c r="H346" i="5"/>
  <c r="H490" i="5"/>
  <c r="H670" i="5"/>
  <c r="H814" i="5"/>
  <c r="H958" i="5"/>
  <c r="H1114" i="5"/>
  <c r="H1426" i="5"/>
  <c r="H1774" i="5"/>
  <c r="H59" i="5"/>
  <c r="H347" i="5"/>
  <c r="H491" i="5"/>
  <c r="H647" i="5"/>
  <c r="H803" i="5"/>
  <c r="H1043" i="5"/>
  <c r="H1187" i="5"/>
  <c r="H410" i="5"/>
  <c r="H902" i="5"/>
  <c r="H1587" i="5"/>
  <c r="H1815" i="5"/>
  <c r="H1696" i="5"/>
  <c r="H41" i="5"/>
  <c r="H257" i="5"/>
  <c r="H437" i="5"/>
  <c r="H605" i="5"/>
  <c r="H953" i="5"/>
  <c r="H1121" i="5"/>
  <c r="H1313" i="5"/>
  <c r="H1505" i="5"/>
  <c r="H1661" i="5"/>
  <c r="H30" i="5"/>
  <c r="H186" i="5"/>
  <c r="H354" i="5"/>
  <c r="H522" i="5"/>
  <c r="H678" i="5"/>
  <c r="H834" i="5"/>
  <c r="H990" i="5"/>
  <c r="H1158" i="5"/>
  <c r="H1350" i="5"/>
  <c r="H1530" i="5"/>
  <c r="H367" i="5"/>
  <c r="H523" i="5"/>
  <c r="H859" i="5"/>
  <c r="H1303" i="5"/>
  <c r="H1495" i="5"/>
  <c r="H1675" i="5"/>
  <c r="H1843" i="5"/>
  <c r="H2023" i="5"/>
  <c r="H1415" i="5"/>
  <c r="H1559" i="5"/>
  <c r="H1703" i="5"/>
  <c r="H1847" i="5"/>
  <c r="H2015" i="5"/>
  <c r="H132" i="5"/>
  <c r="H276" i="5"/>
  <c r="H420" i="5"/>
  <c r="H564" i="5"/>
  <c r="H720" i="5"/>
  <c r="H1020" i="5"/>
  <c r="H1164" i="5"/>
  <c r="H1332" i="5"/>
  <c r="H1476" i="5"/>
  <c r="H625" i="5"/>
  <c r="H913" i="5"/>
  <c r="H1225" i="5"/>
  <c r="H1862" i="5"/>
  <c r="H2006" i="5"/>
  <c r="H1937" i="5"/>
  <c r="H1944" i="5"/>
  <c r="H1947" i="5"/>
  <c r="H1287" i="5"/>
  <c r="H1800" i="5"/>
  <c r="H1359" i="5"/>
  <c r="H2004" i="5"/>
  <c r="H1274" i="5"/>
  <c r="H1023" i="5"/>
  <c r="H1188" i="5"/>
  <c r="H1781" i="5"/>
  <c r="H831" i="5"/>
  <c r="H1131" i="5"/>
  <c r="H1789" i="5"/>
  <c r="H1794" i="5"/>
  <c r="H1729" i="5"/>
  <c r="H272" i="5"/>
  <c r="H836" i="5"/>
  <c r="H57" i="5"/>
  <c r="H1569" i="5"/>
  <c r="H1918" i="5"/>
  <c r="H2026" i="5"/>
  <c r="H557" i="5"/>
  <c r="H1445" i="5"/>
  <c r="H1243" i="5"/>
  <c r="H1367" i="5"/>
  <c r="H228" i="5"/>
  <c r="H577" i="5"/>
  <c r="H63" i="5"/>
  <c r="H1885" i="5"/>
  <c r="H397" i="5"/>
  <c r="H668" i="5"/>
  <c r="H1916" i="5"/>
  <c r="H1149" i="5"/>
  <c r="H1725" i="5"/>
  <c r="H1678" i="5"/>
  <c r="H310" i="5"/>
  <c r="H311" i="5"/>
  <c r="H767" i="5"/>
  <c r="H197" i="5"/>
  <c r="H318" i="5"/>
  <c r="H1482" i="5"/>
  <c r="H331" i="5"/>
  <c r="H1435" i="5"/>
  <c r="H240" i="5"/>
  <c r="H733" i="5"/>
  <c r="H1644" i="5"/>
  <c r="H1578" i="5"/>
  <c r="H20" i="5"/>
  <c r="H8" i="5"/>
  <c r="H265" i="5"/>
  <c r="H860" i="5"/>
  <c r="H1592" i="5"/>
  <c r="H225" i="5"/>
  <c r="H1017" i="5"/>
  <c r="H1737" i="5"/>
  <c r="H22" i="5"/>
  <c r="H623" i="5"/>
  <c r="H17" i="5"/>
  <c r="H917" i="5"/>
  <c r="H1866" i="5"/>
  <c r="H499" i="5"/>
  <c r="H1123" i="5"/>
  <c r="H1999" i="5"/>
  <c r="H1991" i="5"/>
  <c r="H996" i="5"/>
  <c r="H745" i="5"/>
  <c r="H1479" i="5"/>
  <c r="H555" i="5"/>
  <c r="H327" i="5"/>
  <c r="H603" i="5"/>
  <c r="H542" i="5"/>
  <c r="H1765" i="5"/>
  <c r="H241" i="5"/>
  <c r="H656" i="5"/>
  <c r="H1568" i="5"/>
  <c r="H357" i="5"/>
  <c r="H1137" i="5"/>
  <c r="H1713" i="5"/>
  <c r="H443" i="5"/>
  <c r="H1139" i="5"/>
  <c r="H1470" i="5"/>
  <c r="H1615" i="5"/>
  <c r="H1655" i="5"/>
  <c r="H1116" i="5"/>
  <c r="H1013" i="5"/>
  <c r="H1639" i="5"/>
  <c r="H830" i="5"/>
  <c r="H319" i="5"/>
  <c r="H1741" i="5"/>
  <c r="H569" i="5"/>
  <c r="H150" i="5"/>
  <c r="H1111" i="5"/>
  <c r="H1807" i="5"/>
  <c r="H1811" i="5"/>
  <c r="H1440" i="5"/>
  <c r="H1883" i="5"/>
  <c r="H843" i="5"/>
  <c r="H866" i="5"/>
  <c r="H1154" i="5"/>
  <c r="H414" i="5"/>
  <c r="H579" i="5"/>
  <c r="H140" i="5"/>
  <c r="H304" i="5"/>
  <c r="H476" i="5"/>
  <c r="H1304" i="5"/>
  <c r="H81" i="5"/>
  <c r="H861" i="5"/>
  <c r="H1593" i="5"/>
  <c r="H1702" i="5"/>
  <c r="H322" i="5"/>
  <c r="H323" i="5"/>
  <c r="H298" i="5"/>
  <c r="H749" i="5"/>
  <c r="H330" i="5"/>
  <c r="H1302" i="5"/>
  <c r="H187" i="5"/>
  <c r="H1819" i="5"/>
  <c r="H1679" i="5"/>
  <c r="H1452" i="5"/>
  <c r="H1923" i="5"/>
  <c r="H1920" i="5"/>
  <c r="H1468" i="5"/>
  <c r="H111" i="5"/>
  <c r="H245" i="5"/>
  <c r="H1909" i="5"/>
  <c r="H1472" i="5"/>
  <c r="H609" i="5"/>
  <c r="H77" i="5"/>
  <c r="H1873" i="5"/>
  <c r="H440" i="5"/>
  <c r="H201" i="5"/>
  <c r="H837" i="5"/>
  <c r="H1425" i="5"/>
  <c r="H1402" i="5"/>
  <c r="H1054" i="5"/>
  <c r="H755" i="5"/>
  <c r="H566" i="5"/>
  <c r="H1613" i="5"/>
  <c r="H1278" i="5"/>
  <c r="H163" i="5"/>
  <c r="H1783" i="5"/>
  <c r="H1284" i="5"/>
  <c r="H1447" i="5"/>
  <c r="H101" i="5"/>
  <c r="H9" i="5"/>
  <c r="H760" i="5"/>
  <c r="H284" i="5"/>
  <c r="H1580" i="5"/>
  <c r="H213" i="5"/>
  <c r="H849" i="5"/>
  <c r="H1437" i="5"/>
  <c r="H1150" i="5"/>
  <c r="H10" i="5"/>
  <c r="H922" i="5"/>
  <c r="H11" i="5"/>
  <c r="H599" i="5"/>
  <c r="H578" i="5"/>
  <c r="H389" i="5"/>
  <c r="H1290" i="5"/>
  <c r="H175" i="5"/>
  <c r="H1627" i="5"/>
  <c r="H1987" i="5"/>
  <c r="H1979" i="5"/>
  <c r="H1128" i="5"/>
  <c r="H1812" i="5"/>
  <c r="H1872" i="5"/>
  <c r="H206" i="5"/>
  <c r="H207" i="5"/>
  <c r="H1326" i="5"/>
  <c r="H218" i="5"/>
  <c r="H807" i="5"/>
  <c r="H308" i="5"/>
  <c r="H1928" i="5"/>
  <c r="H705" i="5"/>
  <c r="H1449" i="5"/>
  <c r="H1462" i="5"/>
  <c r="H466" i="5"/>
  <c r="H1378" i="5"/>
  <c r="H467" i="5"/>
  <c r="H401" i="5"/>
  <c r="H1277" i="5"/>
  <c r="H162" i="5"/>
  <c r="H1471" i="5"/>
  <c r="H108" i="5"/>
  <c r="H1308" i="5"/>
  <c r="H1848" i="5"/>
  <c r="H1048" i="5"/>
  <c r="H1431" i="5"/>
  <c r="H1842" i="5"/>
  <c r="H248" i="5"/>
  <c r="H1072" i="5"/>
  <c r="H735" i="5"/>
  <c r="H1997" i="5"/>
  <c r="H1576" i="5"/>
  <c r="H160" i="5"/>
  <c r="H963" i="5"/>
  <c r="H411" i="5"/>
  <c r="H1300" i="5"/>
  <c r="H484" i="5"/>
  <c r="H884" i="5"/>
  <c r="H1012" i="5"/>
  <c r="H1959" i="5"/>
  <c r="H157" i="5"/>
  <c r="H301" i="5"/>
  <c r="H445" i="5"/>
  <c r="H164" i="5"/>
  <c r="H356" i="5"/>
  <c r="H524" i="5"/>
  <c r="H728" i="5"/>
  <c r="H1052" i="5"/>
  <c r="H1196" i="5"/>
  <c r="H1484" i="5"/>
  <c r="H1628" i="5"/>
  <c r="H1808" i="5"/>
  <c r="H1976" i="5"/>
  <c r="H117" i="5"/>
  <c r="H261" i="5"/>
  <c r="H429" i="5"/>
  <c r="H741" i="5"/>
  <c r="H909" i="5"/>
  <c r="H1053" i="5"/>
  <c r="H1197" i="5"/>
  <c r="H1341" i="5"/>
  <c r="H1485" i="5"/>
  <c r="H1629" i="5"/>
  <c r="H1809" i="5"/>
  <c r="H1977" i="5"/>
  <c r="H1234" i="5"/>
  <c r="H1522" i="5"/>
  <c r="H1762" i="5"/>
  <c r="H2014" i="5"/>
  <c r="H58" i="5"/>
  <c r="H202" i="5"/>
  <c r="H358" i="5"/>
  <c r="H502" i="5"/>
  <c r="H682" i="5"/>
  <c r="H970" i="5"/>
  <c r="H1450" i="5"/>
  <c r="H1798" i="5"/>
  <c r="H359" i="5"/>
  <c r="H503" i="5"/>
  <c r="H671" i="5"/>
  <c r="H815" i="5"/>
  <c r="H1055" i="5"/>
  <c r="H1199" i="5"/>
  <c r="H422" i="5"/>
  <c r="H914" i="5"/>
  <c r="H1298" i="5"/>
  <c r="H1347" i="5"/>
  <c r="H1611" i="5"/>
  <c r="H1827" i="5"/>
  <c r="H1708" i="5"/>
  <c r="H1864" i="5"/>
  <c r="H281" i="5"/>
  <c r="H473" i="5"/>
  <c r="H617" i="5"/>
  <c r="H965" i="5"/>
  <c r="H1133" i="5"/>
  <c r="H1337" i="5"/>
  <c r="H1673" i="5"/>
  <c r="H42" i="5"/>
  <c r="H198" i="5"/>
  <c r="H378" i="5"/>
  <c r="H534" i="5"/>
  <c r="H690" i="5"/>
  <c r="H846" i="5"/>
  <c r="H1002" i="5"/>
  <c r="H1170" i="5"/>
  <c r="H1362" i="5"/>
  <c r="H1542" i="5"/>
  <c r="H1710" i="5"/>
  <c r="H223" i="5"/>
  <c r="H379" i="5"/>
  <c r="H535" i="5"/>
  <c r="H715" i="5"/>
  <c r="H871" i="5"/>
  <c r="H1159" i="5"/>
  <c r="H1327" i="5"/>
  <c r="H1507" i="5"/>
  <c r="H1687" i="5"/>
  <c r="H1855" i="5"/>
  <c r="H983" i="5"/>
  <c r="H1427" i="5"/>
  <c r="H1571" i="5"/>
  <c r="H1715" i="5"/>
  <c r="H2027" i="5"/>
  <c r="H144" i="5"/>
  <c r="H288" i="5"/>
  <c r="H432" i="5"/>
  <c r="H576" i="5"/>
  <c r="H732" i="5"/>
  <c r="H876" i="5"/>
  <c r="H1032" i="5"/>
  <c r="H1176" i="5"/>
  <c r="H1344" i="5"/>
  <c r="H493" i="5"/>
  <c r="H637" i="5"/>
  <c r="H781" i="5"/>
  <c r="H925" i="5"/>
  <c r="H1069" i="5"/>
  <c r="H1874" i="5"/>
  <c r="H2018" i="5"/>
  <c r="H1288" i="5"/>
  <c r="H1992" i="5"/>
  <c r="H1983" i="5"/>
  <c r="H1515" i="5"/>
  <c r="H1683" i="5"/>
  <c r="H1884" i="5"/>
  <c r="H1793" i="5"/>
  <c r="H149" i="5"/>
  <c r="H1178" i="5"/>
  <c r="H870" i="5"/>
  <c r="H927" i="5"/>
  <c r="H1638" i="5"/>
  <c r="H302" i="5"/>
  <c r="H703" i="5"/>
  <c r="H940" i="5"/>
  <c r="H1407" i="5"/>
  <c r="H100" i="5"/>
  <c r="H1070" i="5"/>
  <c r="H99" i="5"/>
  <c r="H5" i="5"/>
  <c r="H1492" i="5"/>
  <c r="H363" i="5"/>
  <c r="H736" i="5"/>
  <c r="H1264" i="5"/>
  <c r="H267" i="5"/>
  <c r="H796" i="5"/>
  <c r="H87" i="5"/>
  <c r="H632" i="5"/>
  <c r="H1964" i="5"/>
  <c r="H424" i="5"/>
  <c r="H885" i="5"/>
  <c r="H290" i="5"/>
  <c r="H869" i="5"/>
  <c r="H1249" i="5"/>
  <c r="H2016" i="5"/>
  <c r="H1369" i="5"/>
  <c r="H1657" i="5"/>
  <c r="H1801" i="5"/>
  <c r="H1945" i="5"/>
  <c r="H826" i="5"/>
  <c r="H316" i="5"/>
  <c r="H313" i="5"/>
  <c r="H457" i="5"/>
  <c r="H176" i="5"/>
  <c r="H368" i="5"/>
  <c r="H548" i="5"/>
  <c r="H740" i="5"/>
  <c r="H920" i="5"/>
  <c r="H1064" i="5"/>
  <c r="H1208" i="5"/>
  <c r="H1352" i="5"/>
  <c r="H1496" i="5"/>
  <c r="H1640" i="5"/>
  <c r="H1820" i="5"/>
  <c r="H1988" i="5"/>
  <c r="H129" i="5"/>
  <c r="H273" i="5"/>
  <c r="H441" i="5"/>
  <c r="H597" i="5"/>
  <c r="H753" i="5"/>
  <c r="H921" i="5"/>
  <c r="H1065" i="5"/>
  <c r="H1209" i="5"/>
  <c r="H1353" i="5"/>
  <c r="H1497" i="5"/>
  <c r="H1641" i="5"/>
  <c r="H1821" i="5"/>
  <c r="H1989" i="5"/>
  <c r="H1258" i="5"/>
  <c r="H1546" i="5"/>
  <c r="H1786" i="5"/>
  <c r="H839" i="5"/>
  <c r="H70" i="5"/>
  <c r="H214" i="5"/>
  <c r="H370" i="5"/>
  <c r="H514" i="5"/>
  <c r="H694" i="5"/>
  <c r="H838" i="5"/>
  <c r="H982" i="5"/>
  <c r="H1162" i="5"/>
  <c r="H1474" i="5"/>
  <c r="H1822" i="5"/>
  <c r="H83" i="5"/>
  <c r="H227" i="5"/>
  <c r="H371" i="5"/>
  <c r="H515" i="5"/>
  <c r="H683" i="5"/>
  <c r="H827" i="5"/>
  <c r="H1067" i="5"/>
  <c r="H1211" i="5"/>
  <c r="H434" i="5"/>
  <c r="H1310" i="5"/>
  <c r="H1371" i="5"/>
  <c r="H1623" i="5"/>
  <c r="H1516" i="5"/>
  <c r="H1720" i="5"/>
  <c r="H1876" i="5"/>
  <c r="H65" i="5"/>
  <c r="H293" i="5"/>
  <c r="H485" i="5"/>
  <c r="H629" i="5"/>
  <c r="H797" i="5"/>
  <c r="H977" i="5"/>
  <c r="H1145" i="5"/>
  <c r="H1349" i="5"/>
  <c r="H1529" i="5"/>
  <c r="H1697" i="5"/>
  <c r="H1901" i="5"/>
  <c r="H54" i="5"/>
  <c r="H210" i="5"/>
  <c r="H390" i="5"/>
  <c r="H546" i="5"/>
  <c r="H714" i="5"/>
  <c r="H858" i="5"/>
  <c r="H1014" i="5"/>
  <c r="H1182" i="5"/>
  <c r="H1386" i="5"/>
  <c r="H1554" i="5"/>
  <c r="H1734" i="5"/>
  <c r="H1938" i="5"/>
  <c r="H91" i="5"/>
  <c r="H235" i="5"/>
  <c r="H391" i="5"/>
  <c r="H547" i="5"/>
  <c r="H727" i="5"/>
  <c r="H883" i="5"/>
  <c r="H1027" i="5"/>
  <c r="H1171" i="5"/>
  <c r="H1339" i="5"/>
  <c r="H1519" i="5"/>
  <c r="H1699" i="5"/>
  <c r="H1867" i="5"/>
  <c r="H1031" i="5"/>
  <c r="H1439" i="5"/>
  <c r="H1583" i="5"/>
  <c r="H1727" i="5"/>
  <c r="H1871" i="5"/>
  <c r="H12" i="5"/>
  <c r="H156" i="5"/>
  <c r="H300" i="5"/>
  <c r="H444" i="5"/>
  <c r="H588" i="5"/>
  <c r="H744" i="5"/>
  <c r="H888" i="5"/>
  <c r="H1044" i="5"/>
  <c r="H1200" i="5"/>
  <c r="H1356" i="5"/>
  <c r="H505" i="5"/>
  <c r="H649" i="5"/>
  <c r="H793" i="5"/>
  <c r="H937" i="5"/>
  <c r="H1081" i="5"/>
  <c r="H1742" i="5"/>
  <c r="H1886" i="5"/>
  <c r="H722" i="5"/>
  <c r="H1684" i="5"/>
  <c r="H1995" i="5"/>
  <c r="H1791" i="5"/>
  <c r="H146" i="5"/>
  <c r="H1932" i="5"/>
  <c r="H1488" i="5"/>
  <c r="H374" i="5"/>
  <c r="H751" i="5"/>
  <c r="H782" i="5"/>
  <c r="H1419" i="5"/>
  <c r="H52" i="5"/>
  <c r="H611" i="5"/>
  <c r="H702" i="5"/>
  <c r="H1334" i="5"/>
  <c r="H19" i="5"/>
  <c r="H1000" i="5"/>
  <c r="H7" i="5"/>
  <c r="H890" i="5"/>
  <c r="H1966" i="5"/>
  <c r="H818" i="5"/>
  <c r="H1390" i="5"/>
  <c r="H194" i="5"/>
  <c r="H531" i="5"/>
  <c r="H436" i="5"/>
  <c r="H1203" i="5"/>
  <c r="H230" i="5"/>
  <c r="H752" i="5"/>
  <c r="H39" i="5"/>
  <c r="H567" i="5"/>
  <c r="H1480" i="5"/>
  <c r="H352" i="5"/>
  <c r="H867" i="5"/>
  <c r="H255" i="5"/>
  <c r="H868" i="5"/>
  <c r="H1241" i="5"/>
  <c r="H1421" i="5"/>
  <c r="H998" i="5"/>
  <c r="H21" i="5"/>
  <c r="H1381" i="5"/>
  <c r="H1525" i="5"/>
  <c r="H1669" i="5"/>
  <c r="H1813" i="5"/>
  <c r="H1957" i="5"/>
  <c r="H1142" i="5"/>
  <c r="H86" i="5"/>
  <c r="H296" i="5"/>
  <c r="H639" i="5"/>
  <c r="H123" i="5"/>
  <c r="H26" i="5"/>
  <c r="H315" i="5"/>
  <c r="H688" i="5"/>
  <c r="H1956" i="5"/>
  <c r="H1933" i="5"/>
  <c r="H1138" i="5"/>
  <c r="H328" i="5"/>
  <c r="H37" i="5"/>
  <c r="H325" i="5"/>
  <c r="H469" i="5"/>
  <c r="H200" i="5"/>
  <c r="H380" i="5"/>
  <c r="H560" i="5"/>
  <c r="H932" i="5"/>
  <c r="H1076" i="5"/>
  <c r="H1220" i="5"/>
  <c r="H1364" i="5"/>
  <c r="H1508" i="5"/>
  <c r="H1652" i="5"/>
  <c r="H1832" i="5"/>
  <c r="H2000" i="5"/>
  <c r="H141" i="5"/>
  <c r="H285" i="5"/>
  <c r="H453" i="5"/>
  <c r="H621" i="5"/>
  <c r="H765" i="5"/>
  <c r="H933" i="5"/>
  <c r="H1077" i="5"/>
  <c r="H1221" i="5"/>
  <c r="H1365" i="5"/>
  <c r="H1509" i="5"/>
  <c r="H1653" i="5"/>
  <c r="H1833" i="5"/>
  <c r="H2001" i="5"/>
  <c r="H1282" i="5"/>
  <c r="H1570" i="5"/>
  <c r="H1810" i="5"/>
  <c r="H875" i="5"/>
  <c r="H82" i="5"/>
  <c r="H226" i="5"/>
  <c r="H382" i="5"/>
  <c r="H526" i="5"/>
  <c r="H706" i="5"/>
  <c r="H850" i="5"/>
  <c r="H994" i="5"/>
  <c r="H1186" i="5"/>
  <c r="H1510" i="5"/>
  <c r="H1858" i="5"/>
  <c r="H95" i="5"/>
  <c r="H239" i="5"/>
  <c r="H383" i="5"/>
  <c r="H527" i="5"/>
  <c r="H695" i="5"/>
  <c r="H851" i="5"/>
  <c r="H1079" i="5"/>
  <c r="H1223" i="5"/>
  <c r="H470" i="5"/>
  <c r="H686" i="5"/>
  <c r="H974" i="5"/>
  <c r="H1370" i="5"/>
  <c r="H1562" i="5"/>
  <c r="H1706" i="5"/>
  <c r="H1635" i="5"/>
  <c r="H1552" i="5"/>
  <c r="H1732" i="5"/>
  <c r="H1900" i="5"/>
  <c r="H89" i="5"/>
  <c r="H305" i="5"/>
  <c r="H497" i="5"/>
  <c r="H641" i="5"/>
  <c r="H989" i="5"/>
  <c r="H1169" i="5"/>
  <c r="H1361" i="5"/>
  <c r="H1541" i="5"/>
  <c r="H1721" i="5"/>
  <c r="H66" i="5"/>
  <c r="H222" i="5"/>
  <c r="H402" i="5"/>
  <c r="H558" i="5"/>
  <c r="H726" i="5"/>
  <c r="H882" i="5"/>
  <c r="H1026" i="5"/>
  <c r="H1194" i="5"/>
  <c r="H1398" i="5"/>
  <c r="H1566" i="5"/>
  <c r="H1758" i="5"/>
  <c r="H103" i="5"/>
  <c r="H247" i="5"/>
  <c r="H403" i="5"/>
  <c r="H571" i="5"/>
  <c r="H739" i="5"/>
  <c r="H895" i="5"/>
  <c r="H1039" i="5"/>
  <c r="H1183" i="5"/>
  <c r="H1351" i="5"/>
  <c r="H1543" i="5"/>
  <c r="H1711" i="5"/>
  <c r="H1235" i="5"/>
  <c r="H1451" i="5"/>
  <c r="H1595" i="5"/>
  <c r="H1739" i="5"/>
  <c r="H1895" i="5"/>
  <c r="H24" i="5"/>
  <c r="H168" i="5"/>
  <c r="H312" i="5"/>
  <c r="H456" i="5"/>
  <c r="H600" i="5"/>
  <c r="H756" i="5"/>
  <c r="H900" i="5"/>
  <c r="H1056" i="5"/>
  <c r="H1224" i="5"/>
  <c r="H1368" i="5"/>
  <c r="H517" i="5"/>
  <c r="H661" i="5"/>
  <c r="H805" i="5"/>
  <c r="H949" i="5"/>
  <c r="H1105" i="5"/>
  <c r="H1754" i="5"/>
  <c r="H1898" i="5"/>
  <c r="H1967" i="5"/>
  <c r="H1109" i="5"/>
  <c r="H1512" i="5"/>
  <c r="H1324" i="5"/>
  <c r="H2007" i="5"/>
  <c r="H1949" i="5"/>
  <c r="H777" i="5"/>
  <c r="H1980" i="5"/>
  <c r="H1548" i="5"/>
  <c r="H879" i="5"/>
  <c r="H607" i="5"/>
  <c r="H650" i="5"/>
  <c r="H1322" i="5"/>
  <c r="H1878" i="5"/>
  <c r="H519" i="5"/>
  <c r="H610" i="5"/>
  <c r="H1205" i="5"/>
  <c r="H1912" i="5"/>
  <c r="H1972" i="5"/>
  <c r="H1888" i="5"/>
  <c r="H724" i="5"/>
  <c r="H1216" i="5"/>
  <c r="H75" i="5"/>
  <c r="H243" i="5"/>
  <c r="H351" i="5"/>
  <c r="H387" i="5"/>
  <c r="H1168" i="5"/>
  <c r="H183" i="5"/>
  <c r="H676" i="5"/>
  <c r="H1965" i="5"/>
  <c r="H507" i="5"/>
  <c r="H1456" i="5"/>
  <c r="H280" i="5"/>
  <c r="H832" i="5"/>
  <c r="H231" i="5"/>
  <c r="H1082" i="5"/>
  <c r="H1239" i="5"/>
  <c r="H1420" i="5"/>
  <c r="H2020" i="5"/>
  <c r="H1685" i="5"/>
  <c r="H1093" i="5"/>
  <c r="H1393" i="5"/>
  <c r="H1537" i="5"/>
  <c r="H1681" i="5"/>
  <c r="H1825" i="5"/>
  <c r="H1969" i="5"/>
  <c r="H1132" i="5"/>
  <c r="H3" i="5"/>
  <c r="H856" i="5"/>
  <c r="H350" i="5"/>
  <c r="H1059" i="5"/>
  <c r="H1501" i="5"/>
  <c r="H1645" i="5"/>
  <c r="H215" i="5"/>
  <c r="H460" i="5"/>
  <c r="H49" i="5"/>
  <c r="H193" i="5"/>
  <c r="H337" i="5"/>
  <c r="H481" i="5"/>
  <c r="H212" i="5"/>
  <c r="H788" i="5"/>
  <c r="H944" i="5"/>
  <c r="H1088" i="5"/>
  <c r="H1232" i="5"/>
  <c r="H1664" i="5"/>
  <c r="H1844" i="5"/>
  <c r="H2012" i="5"/>
  <c r="H153" i="5"/>
  <c r="H309" i="5"/>
  <c r="H477" i="5"/>
  <c r="H633" i="5"/>
  <c r="H789" i="5"/>
  <c r="H945" i="5"/>
  <c r="H1089" i="5"/>
  <c r="H1233" i="5"/>
  <c r="H1377" i="5"/>
  <c r="H1521" i="5"/>
  <c r="H1665" i="5"/>
  <c r="H1845" i="5"/>
  <c r="H2013" i="5"/>
  <c r="H1306" i="5"/>
  <c r="H1582" i="5"/>
  <c r="H1834" i="5"/>
  <c r="H899" i="5"/>
  <c r="H94" i="5"/>
  <c r="H238" i="5"/>
  <c r="H394" i="5"/>
  <c r="H538" i="5"/>
  <c r="H718" i="5"/>
  <c r="H862" i="5"/>
  <c r="H1006" i="5"/>
  <c r="H1210" i="5"/>
  <c r="H1534" i="5"/>
  <c r="H1882" i="5"/>
  <c r="H107" i="5"/>
  <c r="H251" i="5"/>
  <c r="H395" i="5"/>
  <c r="H539" i="5"/>
  <c r="H707" i="5"/>
  <c r="H863" i="5"/>
  <c r="H1091" i="5"/>
  <c r="H1247" i="5"/>
  <c r="H482" i="5"/>
  <c r="H698" i="5"/>
  <c r="H986" i="5"/>
  <c r="H1574" i="5"/>
  <c r="H1718" i="5"/>
  <c r="H1443" i="5"/>
  <c r="H1647" i="5"/>
  <c r="H1564" i="5"/>
  <c r="H1744" i="5"/>
  <c r="H1924" i="5"/>
  <c r="H125" i="5"/>
  <c r="H317" i="5"/>
  <c r="H509" i="5"/>
  <c r="H653" i="5"/>
  <c r="H833" i="5"/>
  <c r="H1001" i="5"/>
  <c r="H1181" i="5"/>
  <c r="H1373" i="5"/>
  <c r="H1553" i="5"/>
  <c r="H1733" i="5"/>
  <c r="H1925" i="5"/>
  <c r="H78" i="5"/>
  <c r="H246" i="5"/>
  <c r="H426" i="5"/>
  <c r="H570" i="5"/>
  <c r="H738" i="5"/>
  <c r="H894" i="5"/>
  <c r="H1038" i="5"/>
  <c r="H1206" i="5"/>
  <c r="H1410" i="5"/>
  <c r="H1590" i="5"/>
  <c r="H1770" i="5"/>
  <c r="H1962" i="5"/>
  <c r="H115" i="5"/>
  <c r="H259" i="5"/>
  <c r="H415" i="5"/>
  <c r="H583" i="5"/>
  <c r="H763" i="5"/>
  <c r="H907" i="5"/>
  <c r="H1051" i="5"/>
  <c r="H1195" i="5"/>
  <c r="H1363" i="5"/>
  <c r="H1555" i="5"/>
  <c r="H1735" i="5"/>
  <c r="H1891" i="5"/>
  <c r="H1319" i="5"/>
  <c r="H1463" i="5"/>
  <c r="H1607" i="5"/>
  <c r="H1751" i="5"/>
  <c r="H1907" i="5"/>
  <c r="H36" i="5"/>
  <c r="H180" i="5"/>
  <c r="H324" i="5"/>
  <c r="H468" i="5"/>
  <c r="H612" i="5"/>
  <c r="H768" i="5"/>
  <c r="H912" i="5"/>
  <c r="H1068" i="5"/>
  <c r="H1236" i="5"/>
  <c r="H1380" i="5"/>
  <c r="H529" i="5"/>
  <c r="H673" i="5"/>
  <c r="H817" i="5"/>
  <c r="H961" i="5"/>
  <c r="H1117" i="5"/>
  <c r="H1766" i="5"/>
  <c r="H1910" i="5"/>
  <c r="H208" i="5"/>
  <c r="H1432" i="5"/>
  <c r="H1584" i="5"/>
  <c r="H1851" i="5"/>
  <c r="H2019" i="5"/>
  <c r="H112" i="5"/>
  <c r="H1118" i="5"/>
  <c r="H2028" i="5"/>
  <c r="H1632" i="5"/>
  <c r="H1156" i="5"/>
  <c r="H770" i="5"/>
  <c r="H449" i="5"/>
  <c r="H487" i="5"/>
  <c r="H1238" i="5"/>
  <c r="H1779" i="5"/>
  <c r="H398" i="5"/>
  <c r="H495" i="5"/>
  <c r="H1146" i="5"/>
  <c r="H1839" i="5"/>
  <c r="H723" i="5"/>
  <c r="H1797" i="5"/>
  <c r="H659" i="5"/>
  <c r="H1035" i="5"/>
  <c r="H1880" i="5"/>
  <c r="H188" i="5"/>
  <c r="H291" i="5"/>
  <c r="H340" i="5"/>
  <c r="H987" i="5"/>
  <c r="H134" i="5"/>
  <c r="H591" i="5"/>
  <c r="H1336" i="5"/>
  <c r="H464" i="5"/>
  <c r="H1312" i="5"/>
  <c r="H219" i="5"/>
  <c r="H771" i="5"/>
  <c r="H195" i="5"/>
  <c r="H1218" i="5"/>
  <c r="H1375" i="5"/>
  <c r="H1588" i="5"/>
  <c r="H1500" i="5"/>
  <c r="H1927" i="5"/>
  <c r="H1261" i="5"/>
  <c r="H1405" i="5"/>
  <c r="H1549" i="5"/>
  <c r="H1693" i="5"/>
  <c r="H1837" i="5"/>
  <c r="H1981" i="5"/>
  <c r="M6" i="7" l="1"/>
  <c r="M5" i="7"/>
  <c r="J4" i="5"/>
  <c r="L4" i="4" l="1"/>
  <c r="E3" i="3"/>
  <c r="F3" i="3" s="1"/>
  <c r="E4" i="3"/>
  <c r="F4" i="3" s="1"/>
  <c r="E5" i="3"/>
  <c r="F5" i="3" s="1"/>
  <c r="G5" i="3" s="1"/>
  <c r="E6" i="3"/>
  <c r="F6" i="3" s="1"/>
  <c r="E7" i="3"/>
  <c r="F7" i="3" s="1"/>
  <c r="E8" i="3"/>
  <c r="F8" i="3" s="1"/>
  <c r="E9" i="3"/>
  <c r="F9" i="3" s="1"/>
  <c r="E10" i="3"/>
  <c r="F10" i="3" s="1"/>
  <c r="E11" i="3"/>
  <c r="F11" i="3" s="1"/>
  <c r="G11" i="3" s="1"/>
  <c r="E12" i="3"/>
  <c r="F12" i="3" s="1"/>
  <c r="G12" i="3" s="1"/>
  <c r="E13" i="3"/>
  <c r="F13" i="3" s="1"/>
  <c r="E14" i="3"/>
  <c r="F14" i="3" s="1"/>
  <c r="E15" i="3"/>
  <c r="F15" i="3" s="1"/>
  <c r="G15" i="3" s="1"/>
  <c r="E16" i="3"/>
  <c r="F16" i="3" s="1"/>
  <c r="E17" i="3"/>
  <c r="F17" i="3" s="1"/>
  <c r="E18" i="3"/>
  <c r="F18" i="3" s="1"/>
  <c r="E19" i="3"/>
  <c r="F19" i="3" s="1"/>
  <c r="E20" i="3"/>
  <c r="F20" i="3" s="1"/>
  <c r="E21" i="3"/>
  <c r="F21" i="3" s="1"/>
  <c r="G21" i="3" s="1"/>
  <c r="E22" i="3"/>
  <c r="F22" i="3" s="1"/>
  <c r="G22" i="3" s="1"/>
  <c r="E23" i="3"/>
  <c r="F23" i="3" s="1"/>
  <c r="G23" i="3" s="1"/>
  <c r="E24" i="3"/>
  <c r="F24" i="3" s="1"/>
  <c r="E25" i="3"/>
  <c r="F25" i="3" s="1"/>
  <c r="E26" i="3"/>
  <c r="F26" i="3" s="1"/>
  <c r="E27" i="3"/>
  <c r="F27" i="3" s="1"/>
  <c r="G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G33" i="3" s="1"/>
  <c r="E34" i="3"/>
  <c r="F34" i="3" s="1"/>
  <c r="G34" i="3" s="1"/>
  <c r="E35" i="3"/>
  <c r="F35" i="3" s="1"/>
  <c r="G35" i="3" s="1"/>
  <c r="E36" i="3"/>
  <c r="F36" i="3" s="1"/>
  <c r="E37" i="3"/>
  <c r="F37" i="3" s="1"/>
  <c r="E38" i="3"/>
  <c r="F38" i="3" s="1"/>
  <c r="E39" i="3"/>
  <c r="F39" i="3" s="1"/>
  <c r="G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G45" i="3" s="1"/>
  <c r="E46" i="3"/>
  <c r="F46" i="3" s="1"/>
  <c r="G46" i="3" s="1"/>
  <c r="E47" i="3"/>
  <c r="F47" i="3" s="1"/>
  <c r="G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G53" i="3" s="1"/>
  <c r="E54" i="3"/>
  <c r="F54" i="3" s="1"/>
  <c r="E55" i="3"/>
  <c r="F55" i="3" s="1"/>
  <c r="E56" i="3"/>
  <c r="F56" i="3" s="1"/>
  <c r="E57" i="3"/>
  <c r="F57" i="3" s="1"/>
  <c r="G57" i="3" s="1"/>
  <c r="E58" i="3"/>
  <c r="F58" i="3" s="1"/>
  <c r="G58" i="3" s="1"/>
  <c r="E59" i="3"/>
  <c r="F59" i="3" s="1"/>
  <c r="G59" i="3" s="1"/>
  <c r="E60" i="3"/>
  <c r="F60" i="3" s="1"/>
  <c r="E61" i="3"/>
  <c r="F61" i="3" s="1"/>
  <c r="E62" i="3"/>
  <c r="F62" i="3" s="1"/>
  <c r="E63" i="3"/>
  <c r="F63" i="3" s="1"/>
  <c r="G63" i="3" s="1"/>
  <c r="E64" i="3"/>
  <c r="F64" i="3" s="1"/>
  <c r="E65" i="3"/>
  <c r="F65" i="3" s="1"/>
  <c r="E66" i="3"/>
  <c r="F66" i="3" s="1"/>
  <c r="E67" i="3"/>
  <c r="F67" i="3" s="1"/>
  <c r="E68" i="3"/>
  <c r="F68" i="3" s="1"/>
  <c r="E69" i="3"/>
  <c r="F69" i="3" s="1"/>
  <c r="G69" i="3" s="1"/>
  <c r="E70" i="3"/>
  <c r="F70" i="3" s="1"/>
  <c r="G70" i="3" s="1"/>
  <c r="E71" i="3"/>
  <c r="F71" i="3" s="1"/>
  <c r="G71" i="3" s="1"/>
  <c r="E72" i="3"/>
  <c r="F72" i="3" s="1"/>
  <c r="E73" i="3"/>
  <c r="F73" i="3" s="1"/>
  <c r="E74" i="3"/>
  <c r="F74" i="3" s="1"/>
  <c r="E75" i="3"/>
  <c r="F75" i="3" s="1"/>
  <c r="G75" i="3" s="1"/>
  <c r="E76" i="3"/>
  <c r="F76" i="3" s="1"/>
  <c r="E77" i="3"/>
  <c r="F77" i="3" s="1"/>
  <c r="E78" i="3"/>
  <c r="F78" i="3" s="1"/>
  <c r="E79" i="3"/>
  <c r="F79" i="3" s="1"/>
  <c r="E80" i="3"/>
  <c r="F80" i="3" s="1"/>
  <c r="E81" i="3"/>
  <c r="F81" i="3" s="1"/>
  <c r="G81" i="3" s="1"/>
  <c r="E82" i="3"/>
  <c r="F82" i="3" s="1"/>
  <c r="G82" i="3" s="1"/>
  <c r="E83" i="3"/>
  <c r="F83" i="3" s="1"/>
  <c r="E84" i="3"/>
  <c r="F84" i="3" s="1"/>
  <c r="E85" i="3"/>
  <c r="F85" i="3" s="1"/>
  <c r="E86" i="3"/>
  <c r="F86" i="3" s="1"/>
  <c r="E87" i="3"/>
  <c r="F87" i="3" s="1"/>
  <c r="G87" i="3" s="1"/>
  <c r="E88" i="3"/>
  <c r="F88" i="3" s="1"/>
  <c r="E89" i="3"/>
  <c r="F89" i="3" s="1"/>
  <c r="G89" i="3" s="1"/>
  <c r="E90" i="3"/>
  <c r="F90" i="3" s="1"/>
  <c r="E91" i="3"/>
  <c r="F91" i="3" s="1"/>
  <c r="E92" i="3"/>
  <c r="F92" i="3" s="1"/>
  <c r="E93" i="3"/>
  <c r="F93" i="3" s="1"/>
  <c r="G93" i="3" s="1"/>
  <c r="E94" i="3"/>
  <c r="F94" i="3" s="1"/>
  <c r="G94" i="3" s="1"/>
  <c r="E95" i="3"/>
  <c r="F95" i="3" s="1"/>
  <c r="E96" i="3"/>
  <c r="F96" i="3" s="1"/>
  <c r="E97" i="3"/>
  <c r="F97" i="3" s="1"/>
  <c r="E98" i="3"/>
  <c r="F98" i="3" s="1"/>
  <c r="E99" i="3"/>
  <c r="F99" i="3" s="1"/>
  <c r="G99" i="3" s="1"/>
  <c r="E100" i="3"/>
  <c r="F100" i="3" s="1"/>
  <c r="E101" i="3"/>
  <c r="F101" i="3" s="1"/>
  <c r="G101" i="3" s="1"/>
  <c r="E102" i="3"/>
  <c r="F102" i="3" s="1"/>
  <c r="E103" i="3"/>
  <c r="F103" i="3" s="1"/>
  <c r="E104" i="3"/>
  <c r="F104" i="3" s="1"/>
  <c r="E105" i="3"/>
  <c r="F105" i="3" s="1"/>
  <c r="G105" i="3" s="1"/>
  <c r="E106" i="3"/>
  <c r="F106" i="3" s="1"/>
  <c r="G106" i="3" s="1"/>
  <c r="E107" i="3"/>
  <c r="F107" i="3" s="1"/>
  <c r="G107" i="3" s="1"/>
  <c r="E108" i="3"/>
  <c r="F108" i="3" s="1"/>
  <c r="E109" i="3"/>
  <c r="F109" i="3" s="1"/>
  <c r="E110" i="3"/>
  <c r="F110" i="3" s="1"/>
  <c r="E111" i="3"/>
  <c r="F111" i="3" s="1"/>
  <c r="G111" i="3" s="1"/>
  <c r="E112" i="3"/>
  <c r="F112" i="3" s="1"/>
  <c r="E113" i="3"/>
  <c r="F113" i="3" s="1"/>
  <c r="E114" i="3"/>
  <c r="F114" i="3" s="1"/>
  <c r="E115" i="3"/>
  <c r="F115" i="3" s="1"/>
  <c r="E116" i="3"/>
  <c r="F116" i="3" s="1"/>
  <c r="E117" i="3"/>
  <c r="F117" i="3" s="1"/>
  <c r="G117" i="3" s="1"/>
  <c r="E118" i="3"/>
  <c r="F118" i="3" s="1"/>
  <c r="G118" i="3" s="1"/>
  <c r="E119" i="3"/>
  <c r="F119" i="3" s="1"/>
  <c r="E120" i="3"/>
  <c r="F120" i="3" s="1"/>
  <c r="E121" i="3"/>
  <c r="F121" i="3" s="1"/>
  <c r="E122" i="3"/>
  <c r="F122" i="3" s="1"/>
  <c r="E123" i="3"/>
  <c r="F123" i="3" s="1"/>
  <c r="G123" i="3" s="1"/>
  <c r="E124" i="3"/>
  <c r="F124" i="3" s="1"/>
  <c r="E125" i="3"/>
  <c r="F125" i="3" s="1"/>
  <c r="G125" i="3" s="1"/>
  <c r="E126" i="3"/>
  <c r="F126" i="3" s="1"/>
  <c r="E127" i="3"/>
  <c r="F127" i="3" s="1"/>
  <c r="E128" i="3"/>
  <c r="F128" i="3" s="1"/>
  <c r="E129" i="3"/>
  <c r="F129" i="3" s="1"/>
  <c r="G129" i="3" s="1"/>
  <c r="E130" i="3"/>
  <c r="F130" i="3" s="1"/>
  <c r="G130" i="3" s="1"/>
  <c r="E131" i="3"/>
  <c r="F131" i="3" s="1"/>
  <c r="E132" i="3"/>
  <c r="F132" i="3" s="1"/>
  <c r="E133" i="3"/>
  <c r="F133" i="3" s="1"/>
  <c r="E134" i="3"/>
  <c r="F134" i="3" s="1"/>
  <c r="E135" i="3"/>
  <c r="F135" i="3" s="1"/>
  <c r="G135" i="3" s="1"/>
  <c r="E136" i="3"/>
  <c r="F136" i="3" s="1"/>
  <c r="E137" i="3"/>
  <c r="F137" i="3" s="1"/>
  <c r="G137" i="3" s="1"/>
  <c r="E138" i="3"/>
  <c r="F138" i="3" s="1"/>
  <c r="E139" i="3"/>
  <c r="F139" i="3" s="1"/>
  <c r="E140" i="3"/>
  <c r="F140" i="3" s="1"/>
  <c r="E141" i="3"/>
  <c r="F141" i="3" s="1"/>
  <c r="G141" i="3" s="1"/>
  <c r="E142" i="3"/>
  <c r="F142" i="3" s="1"/>
  <c r="G142" i="3" s="1"/>
  <c r="E143" i="3"/>
  <c r="F143" i="3" s="1"/>
  <c r="G143" i="3" s="1"/>
  <c r="E144" i="3"/>
  <c r="F144" i="3" s="1"/>
  <c r="E145" i="3"/>
  <c r="F145" i="3" s="1"/>
  <c r="E146" i="3"/>
  <c r="F146" i="3" s="1"/>
  <c r="E147" i="3"/>
  <c r="F147" i="3" s="1"/>
  <c r="G147" i="3" s="1"/>
  <c r="E148" i="3"/>
  <c r="F148" i="3" s="1"/>
  <c r="E149" i="3"/>
  <c r="F149" i="3" s="1"/>
  <c r="E150" i="3"/>
  <c r="F150" i="3" s="1"/>
  <c r="E151" i="3"/>
  <c r="F151" i="3" s="1"/>
  <c r="E152" i="3"/>
  <c r="F152" i="3" s="1"/>
  <c r="E153" i="3"/>
  <c r="F153" i="3" s="1"/>
  <c r="E154" i="3"/>
  <c r="F154" i="3" s="1"/>
  <c r="G154" i="3" s="1"/>
  <c r="E155" i="3"/>
  <c r="F155" i="3" s="1"/>
  <c r="E156" i="3"/>
  <c r="F156" i="3" s="1"/>
  <c r="E157" i="3"/>
  <c r="F157" i="3" s="1"/>
  <c r="E158" i="3"/>
  <c r="F158" i="3" s="1"/>
  <c r="E159" i="3"/>
  <c r="F159" i="3" s="1"/>
  <c r="G159" i="3" s="1"/>
  <c r="E160" i="3"/>
  <c r="F160" i="3" s="1"/>
  <c r="E161" i="3"/>
  <c r="F161" i="3" s="1"/>
  <c r="G161" i="3" s="1"/>
  <c r="E162" i="3"/>
  <c r="F162" i="3" s="1"/>
  <c r="E163" i="3"/>
  <c r="F163" i="3" s="1"/>
  <c r="E164" i="3"/>
  <c r="F164" i="3" s="1"/>
  <c r="E165" i="3"/>
  <c r="F165" i="3" s="1"/>
  <c r="G165" i="3" s="1"/>
  <c r="E166" i="3"/>
  <c r="F166" i="3" s="1"/>
  <c r="G166" i="3" s="1"/>
  <c r="E167" i="3"/>
  <c r="F167" i="3" s="1"/>
  <c r="G167" i="3" s="1"/>
  <c r="E168" i="3"/>
  <c r="F168" i="3" s="1"/>
  <c r="E169" i="3"/>
  <c r="F169" i="3" s="1"/>
  <c r="E170" i="3"/>
  <c r="F170" i="3" s="1"/>
  <c r="E171" i="3"/>
  <c r="F171" i="3" s="1"/>
  <c r="G171" i="3" s="1"/>
  <c r="E172" i="3"/>
  <c r="F172" i="3" s="1"/>
  <c r="E173" i="3"/>
  <c r="F173" i="3" s="1"/>
  <c r="G173" i="3" s="1"/>
  <c r="E174" i="3"/>
  <c r="F174" i="3" s="1"/>
  <c r="E175" i="3"/>
  <c r="F175" i="3" s="1"/>
  <c r="E176" i="3"/>
  <c r="F176" i="3" s="1"/>
  <c r="E177" i="3"/>
  <c r="F177" i="3" s="1"/>
  <c r="G177" i="3" s="1"/>
  <c r="E178" i="3"/>
  <c r="F178" i="3" s="1"/>
  <c r="G178" i="3" s="1"/>
  <c r="E179" i="3"/>
  <c r="F179" i="3" s="1"/>
  <c r="E180" i="3"/>
  <c r="F180" i="3" s="1"/>
  <c r="E181" i="3"/>
  <c r="F181" i="3" s="1"/>
  <c r="E182" i="3"/>
  <c r="F182" i="3" s="1"/>
  <c r="E183" i="3"/>
  <c r="F183" i="3" s="1"/>
  <c r="G183" i="3" s="1"/>
  <c r="E184" i="3"/>
  <c r="F184" i="3" s="1"/>
  <c r="E185" i="3"/>
  <c r="F185" i="3" s="1"/>
  <c r="E186" i="3"/>
  <c r="F186" i="3" s="1"/>
  <c r="E187" i="3"/>
  <c r="F187" i="3" s="1"/>
  <c r="E188" i="3"/>
  <c r="F188" i="3" s="1"/>
  <c r="E189" i="3"/>
  <c r="F189" i="3" s="1"/>
  <c r="G189" i="3" s="1"/>
  <c r="E190" i="3"/>
  <c r="F190" i="3" s="1"/>
  <c r="G190" i="3" s="1"/>
  <c r="E191" i="3"/>
  <c r="F191" i="3" s="1"/>
  <c r="G191" i="3" s="1"/>
  <c r="E192" i="3"/>
  <c r="F192" i="3" s="1"/>
  <c r="E193" i="3"/>
  <c r="F193" i="3" s="1"/>
  <c r="E194" i="3"/>
  <c r="F194" i="3" s="1"/>
  <c r="E195" i="3"/>
  <c r="F195" i="3" s="1"/>
  <c r="G195" i="3" s="1"/>
  <c r="E196" i="3"/>
  <c r="F196" i="3" s="1"/>
  <c r="E197" i="3"/>
  <c r="F197" i="3" s="1"/>
  <c r="G197" i="3" s="1"/>
  <c r="E198" i="3"/>
  <c r="F198" i="3" s="1"/>
  <c r="E199" i="3"/>
  <c r="F199" i="3" s="1"/>
  <c r="E200" i="3"/>
  <c r="F200" i="3" s="1"/>
  <c r="E201" i="3"/>
  <c r="F201" i="3" s="1"/>
  <c r="G201" i="3" s="1"/>
  <c r="E202" i="3"/>
  <c r="F202" i="3" s="1"/>
  <c r="G202" i="3" s="1"/>
  <c r="E203" i="3"/>
  <c r="F203" i="3" s="1"/>
  <c r="G203" i="3" s="1"/>
  <c r="E204" i="3"/>
  <c r="F204" i="3" s="1"/>
  <c r="E205" i="3"/>
  <c r="F205" i="3" s="1"/>
  <c r="E206" i="3"/>
  <c r="F206" i="3" s="1"/>
  <c r="E207" i="3"/>
  <c r="F207" i="3" s="1"/>
  <c r="E208" i="3"/>
  <c r="F208" i="3" s="1"/>
  <c r="E209" i="3"/>
  <c r="F209" i="3" s="1"/>
  <c r="E210" i="3"/>
  <c r="F210" i="3" s="1"/>
  <c r="E211" i="3"/>
  <c r="F211" i="3" s="1"/>
  <c r="E212" i="3"/>
  <c r="F212" i="3" s="1"/>
  <c r="E213" i="3"/>
  <c r="F213" i="3" s="1"/>
  <c r="G213" i="3" s="1"/>
  <c r="E214" i="3"/>
  <c r="F214" i="3" s="1"/>
  <c r="G214" i="3" s="1"/>
  <c r="E215" i="3"/>
  <c r="F215" i="3" s="1"/>
  <c r="E216" i="3"/>
  <c r="F216" i="3" s="1"/>
  <c r="E217" i="3"/>
  <c r="F217" i="3" s="1"/>
  <c r="E218" i="3"/>
  <c r="F218" i="3" s="1"/>
  <c r="E219" i="3"/>
  <c r="F219" i="3" s="1"/>
  <c r="G219" i="3" s="1"/>
  <c r="E220" i="3"/>
  <c r="F220" i="3" s="1"/>
  <c r="E221" i="3"/>
  <c r="F221" i="3" s="1"/>
  <c r="G221" i="3" s="1"/>
  <c r="E222" i="3"/>
  <c r="F222" i="3" s="1"/>
  <c r="E223" i="3"/>
  <c r="F223" i="3" s="1"/>
  <c r="E224" i="3"/>
  <c r="F224" i="3" s="1"/>
  <c r="E225" i="3"/>
  <c r="F225" i="3" s="1"/>
  <c r="G225" i="3" s="1"/>
  <c r="E226" i="3"/>
  <c r="F226" i="3" s="1"/>
  <c r="G226" i="3" s="1"/>
  <c r="E227" i="3"/>
  <c r="F227" i="3" s="1"/>
  <c r="E228" i="3"/>
  <c r="F228" i="3" s="1"/>
  <c r="E229" i="3"/>
  <c r="F229" i="3" s="1"/>
  <c r="E230" i="3"/>
  <c r="F230" i="3" s="1"/>
  <c r="E231" i="3"/>
  <c r="F231" i="3" s="1"/>
  <c r="G231" i="3" s="1"/>
  <c r="E232" i="3"/>
  <c r="F232" i="3" s="1"/>
  <c r="E233" i="3"/>
  <c r="F233" i="3" s="1"/>
  <c r="G233" i="3" s="1"/>
  <c r="E234" i="3"/>
  <c r="F234" i="3" s="1"/>
  <c r="E235" i="3"/>
  <c r="F235" i="3" s="1"/>
  <c r="E236" i="3"/>
  <c r="F236" i="3" s="1"/>
  <c r="E237" i="3"/>
  <c r="F237" i="3" s="1"/>
  <c r="E238" i="3"/>
  <c r="F238" i="3" s="1"/>
  <c r="G238" i="3" s="1"/>
  <c r="E239" i="3"/>
  <c r="F239" i="3" s="1"/>
  <c r="E240" i="3"/>
  <c r="F240" i="3" s="1"/>
  <c r="E241" i="3"/>
  <c r="F241" i="3" s="1"/>
  <c r="E242" i="3"/>
  <c r="F242" i="3" s="1"/>
  <c r="E243" i="3"/>
  <c r="F243" i="3" s="1"/>
  <c r="G243" i="3" s="1"/>
  <c r="E244" i="3"/>
  <c r="F244" i="3" s="1"/>
  <c r="E245" i="3"/>
  <c r="F245" i="3" s="1"/>
  <c r="G245" i="3" s="1"/>
  <c r="E246" i="3"/>
  <c r="F246" i="3" s="1"/>
  <c r="E247" i="3"/>
  <c r="F247" i="3" s="1"/>
  <c r="E248" i="3"/>
  <c r="F248" i="3" s="1"/>
  <c r="E249" i="3"/>
  <c r="F249" i="3" s="1"/>
  <c r="G249" i="3" s="1"/>
  <c r="E250" i="3"/>
  <c r="F250" i="3" s="1"/>
  <c r="G250" i="3" s="1"/>
  <c r="E251" i="3"/>
  <c r="F251" i="3" s="1"/>
  <c r="E252" i="3"/>
  <c r="F252" i="3" s="1"/>
  <c r="E253" i="3"/>
  <c r="F253" i="3" s="1"/>
  <c r="E254" i="3"/>
  <c r="F254" i="3" s="1"/>
  <c r="E255" i="3"/>
  <c r="F255" i="3" s="1"/>
  <c r="G255" i="3" s="1"/>
  <c r="E256" i="3"/>
  <c r="F256" i="3" s="1"/>
  <c r="E257" i="3"/>
  <c r="F257" i="3" s="1"/>
  <c r="E258" i="3"/>
  <c r="F258" i="3" s="1"/>
  <c r="E259" i="3"/>
  <c r="F259" i="3" s="1"/>
  <c r="E260" i="3"/>
  <c r="F260" i="3" s="1"/>
  <c r="E261" i="3"/>
  <c r="F261" i="3" s="1"/>
  <c r="G261" i="3" s="1"/>
  <c r="E262" i="3"/>
  <c r="F262" i="3" s="1"/>
  <c r="G262" i="3" s="1"/>
  <c r="E263" i="3"/>
  <c r="F263" i="3" s="1"/>
  <c r="G263" i="3" s="1"/>
  <c r="E264" i="3"/>
  <c r="F264" i="3" s="1"/>
  <c r="E265" i="3"/>
  <c r="F265" i="3" s="1"/>
  <c r="E266" i="3"/>
  <c r="F266" i="3" s="1"/>
  <c r="E267" i="3"/>
  <c r="F267" i="3" s="1"/>
  <c r="G267" i="3" s="1"/>
  <c r="E268" i="3"/>
  <c r="F268" i="3" s="1"/>
  <c r="E269" i="3"/>
  <c r="F269" i="3" s="1"/>
  <c r="E270" i="3"/>
  <c r="F270" i="3" s="1"/>
  <c r="E271" i="3"/>
  <c r="F271" i="3" s="1"/>
  <c r="E272" i="3"/>
  <c r="F272" i="3" s="1"/>
  <c r="E273" i="3"/>
  <c r="F273" i="3" s="1"/>
  <c r="E274" i="3"/>
  <c r="F274" i="3" s="1"/>
  <c r="G274" i="3" s="1"/>
  <c r="E275" i="3"/>
  <c r="F275" i="3" s="1"/>
  <c r="G275" i="3" s="1"/>
  <c r="E276" i="3"/>
  <c r="F276" i="3" s="1"/>
  <c r="E277" i="3"/>
  <c r="F277" i="3" s="1"/>
  <c r="E278" i="3"/>
  <c r="F278" i="3" s="1"/>
  <c r="E279" i="3"/>
  <c r="F279" i="3" s="1"/>
  <c r="G279" i="3" s="1"/>
  <c r="E280" i="3"/>
  <c r="F280" i="3" s="1"/>
  <c r="E281" i="3"/>
  <c r="F281" i="3" s="1"/>
  <c r="E282" i="3"/>
  <c r="F282" i="3" s="1"/>
  <c r="E283" i="3"/>
  <c r="F283" i="3" s="1"/>
  <c r="E284" i="3"/>
  <c r="F284" i="3" s="1"/>
  <c r="E285" i="3"/>
  <c r="F285" i="3" s="1"/>
  <c r="G285" i="3" s="1"/>
  <c r="E286" i="3"/>
  <c r="F286" i="3" s="1"/>
  <c r="G286" i="3" s="1"/>
  <c r="E287" i="3"/>
  <c r="F287" i="3" s="1"/>
  <c r="E288" i="3"/>
  <c r="F288" i="3" s="1"/>
  <c r="E289" i="3"/>
  <c r="F289" i="3" s="1"/>
  <c r="E290" i="3"/>
  <c r="F290" i="3" s="1"/>
  <c r="E291" i="3"/>
  <c r="F291" i="3" s="1"/>
  <c r="G291" i="3" s="1"/>
  <c r="E292" i="3"/>
  <c r="F292" i="3" s="1"/>
  <c r="E293" i="3"/>
  <c r="F293" i="3" s="1"/>
  <c r="E294" i="3"/>
  <c r="F294" i="3" s="1"/>
  <c r="E295" i="3"/>
  <c r="F295" i="3" s="1"/>
  <c r="E296" i="3"/>
  <c r="F296" i="3" s="1"/>
  <c r="E297" i="3"/>
  <c r="F297" i="3" s="1"/>
  <c r="G297" i="3" s="1"/>
  <c r="E298" i="3"/>
  <c r="F298" i="3" s="1"/>
  <c r="G298" i="3" s="1"/>
  <c r="E299" i="3"/>
  <c r="F299" i="3" s="1"/>
  <c r="G299" i="3" s="1"/>
  <c r="E300" i="3"/>
  <c r="F300" i="3" s="1"/>
  <c r="E301" i="3"/>
  <c r="F301" i="3" s="1"/>
  <c r="E302" i="3"/>
  <c r="F302" i="3" s="1"/>
  <c r="E303" i="3"/>
  <c r="F303" i="3" s="1"/>
  <c r="G303" i="3" s="1"/>
  <c r="E304" i="3"/>
  <c r="F304" i="3" s="1"/>
  <c r="E305" i="3"/>
  <c r="F305" i="3" s="1"/>
  <c r="E306" i="3"/>
  <c r="F306" i="3" s="1"/>
  <c r="E307" i="3"/>
  <c r="F307" i="3" s="1"/>
  <c r="G307" i="3" s="1"/>
  <c r="E308" i="3"/>
  <c r="F308" i="3" s="1"/>
  <c r="E309" i="3"/>
  <c r="F309" i="3" s="1"/>
  <c r="G309" i="3" s="1"/>
  <c r="E310" i="3"/>
  <c r="F310" i="3" s="1"/>
  <c r="E311" i="3"/>
  <c r="F311" i="3" s="1"/>
  <c r="G311" i="3" s="1"/>
  <c r="E312" i="3"/>
  <c r="F312" i="3" s="1"/>
  <c r="E313" i="3"/>
  <c r="F313" i="3" s="1"/>
  <c r="E314" i="3"/>
  <c r="F314" i="3" s="1"/>
  <c r="E315" i="3"/>
  <c r="F315" i="3" s="1"/>
  <c r="G315" i="3" s="1"/>
  <c r="E316" i="3"/>
  <c r="F316" i="3" s="1"/>
  <c r="E317" i="3"/>
  <c r="F317" i="3" s="1"/>
  <c r="E318" i="3"/>
  <c r="F318" i="3" s="1"/>
  <c r="E319" i="3"/>
  <c r="F319" i="3" s="1"/>
  <c r="E320" i="3"/>
  <c r="F320" i="3" s="1"/>
  <c r="E321" i="3"/>
  <c r="F321" i="3" s="1"/>
  <c r="E322" i="3"/>
  <c r="F322" i="3" s="1"/>
  <c r="E323" i="3"/>
  <c r="F323" i="3" s="1"/>
  <c r="G323" i="3" s="1"/>
  <c r="E324" i="3"/>
  <c r="F324" i="3" s="1"/>
  <c r="E325" i="3"/>
  <c r="F325" i="3" s="1"/>
  <c r="E326" i="3"/>
  <c r="F326" i="3" s="1"/>
  <c r="E327" i="3"/>
  <c r="F327" i="3" s="1"/>
  <c r="E328" i="3"/>
  <c r="F328" i="3" s="1"/>
  <c r="E329" i="3"/>
  <c r="F329" i="3" s="1"/>
  <c r="E330" i="3"/>
  <c r="F330" i="3" s="1"/>
  <c r="E331" i="3"/>
  <c r="F331" i="3" s="1"/>
  <c r="E332" i="3"/>
  <c r="F332" i="3" s="1"/>
  <c r="E333" i="3"/>
  <c r="F333" i="3" s="1"/>
  <c r="G333" i="3" s="1"/>
  <c r="E334" i="3"/>
  <c r="F334" i="3" s="1"/>
  <c r="G334" i="3" s="1"/>
  <c r="E335" i="3"/>
  <c r="F335" i="3" s="1"/>
  <c r="E336" i="3"/>
  <c r="F336" i="3" s="1"/>
  <c r="E337" i="3"/>
  <c r="F337" i="3" s="1"/>
  <c r="E338" i="3"/>
  <c r="F338" i="3" s="1"/>
  <c r="E339" i="3"/>
  <c r="F339" i="3" s="1"/>
  <c r="G339" i="3" s="1"/>
  <c r="E340" i="3"/>
  <c r="F340" i="3" s="1"/>
  <c r="E341" i="3"/>
  <c r="F341" i="3" s="1"/>
  <c r="E342" i="3"/>
  <c r="F342" i="3" s="1"/>
  <c r="E343" i="3"/>
  <c r="F343" i="3" s="1"/>
  <c r="E344" i="3"/>
  <c r="F344" i="3" s="1"/>
  <c r="E345" i="3"/>
  <c r="F345" i="3" s="1"/>
  <c r="E346" i="3"/>
  <c r="F346" i="3" s="1"/>
  <c r="G346" i="3" s="1"/>
  <c r="E347" i="3"/>
  <c r="F347" i="3" s="1"/>
  <c r="E348" i="3"/>
  <c r="F348" i="3" s="1"/>
  <c r="E349" i="3"/>
  <c r="F349" i="3" s="1"/>
  <c r="E350" i="3"/>
  <c r="F350" i="3" s="1"/>
  <c r="E351" i="3"/>
  <c r="F351" i="3" s="1"/>
  <c r="G351" i="3" s="1"/>
  <c r="E352" i="3"/>
  <c r="F352" i="3" s="1"/>
  <c r="E353" i="3"/>
  <c r="F353" i="3" s="1"/>
  <c r="E354" i="3"/>
  <c r="F354" i="3" s="1"/>
  <c r="E355" i="3"/>
  <c r="F355" i="3" s="1"/>
  <c r="E356" i="3"/>
  <c r="F356" i="3" s="1"/>
  <c r="E357" i="3"/>
  <c r="F357" i="3" s="1"/>
  <c r="G357" i="3" s="1"/>
  <c r="E358" i="3"/>
  <c r="F358" i="3" s="1"/>
  <c r="G358" i="3" s="1"/>
  <c r="E359" i="3"/>
  <c r="F359" i="3" s="1"/>
  <c r="G359" i="3" s="1"/>
  <c r="E360" i="3"/>
  <c r="F360" i="3" s="1"/>
  <c r="E361" i="3"/>
  <c r="F361" i="3" s="1"/>
  <c r="E362" i="3"/>
  <c r="F362" i="3" s="1"/>
  <c r="E363" i="3"/>
  <c r="F363" i="3" s="1"/>
  <c r="E364" i="3"/>
  <c r="F364" i="3" s="1"/>
  <c r="E365" i="3"/>
  <c r="F365" i="3" s="1"/>
  <c r="E366" i="3"/>
  <c r="F366" i="3" s="1"/>
  <c r="E367" i="3"/>
  <c r="F367" i="3" s="1"/>
  <c r="E368" i="3"/>
  <c r="F368" i="3" s="1"/>
  <c r="E369" i="3"/>
  <c r="F369" i="3" s="1"/>
  <c r="G369" i="3" s="1"/>
  <c r="E370" i="3"/>
  <c r="F370" i="3" s="1"/>
  <c r="G370" i="3" s="1"/>
  <c r="E371" i="3"/>
  <c r="F371" i="3" s="1"/>
  <c r="E372" i="3"/>
  <c r="F372" i="3" s="1"/>
  <c r="E373" i="3"/>
  <c r="F373" i="3" s="1"/>
  <c r="E374" i="3"/>
  <c r="F374" i="3" s="1"/>
  <c r="E375" i="3"/>
  <c r="F375" i="3" s="1"/>
  <c r="G375" i="3" s="1"/>
  <c r="E376" i="3"/>
  <c r="F376" i="3" s="1"/>
  <c r="E377" i="3"/>
  <c r="F377" i="3" s="1"/>
  <c r="E378" i="3"/>
  <c r="F378" i="3" s="1"/>
  <c r="E379" i="3"/>
  <c r="F379" i="3" s="1"/>
  <c r="G379" i="3" s="1"/>
  <c r="E380" i="3"/>
  <c r="F380" i="3" s="1"/>
  <c r="E381" i="3"/>
  <c r="F381" i="3" s="1"/>
  <c r="E382" i="3"/>
  <c r="F382" i="3" s="1"/>
  <c r="G382" i="3" s="1"/>
  <c r="E383" i="3"/>
  <c r="F383" i="3" s="1"/>
  <c r="E384" i="3"/>
  <c r="F384" i="3" s="1"/>
  <c r="E385" i="3"/>
  <c r="F385" i="3" s="1"/>
  <c r="E386" i="3"/>
  <c r="F386" i="3" s="1"/>
  <c r="E387" i="3"/>
  <c r="F387" i="3" s="1"/>
  <c r="G387" i="3" s="1"/>
  <c r="E388" i="3"/>
  <c r="F388" i="3" s="1"/>
  <c r="E389" i="3"/>
  <c r="F389" i="3" s="1"/>
  <c r="E390" i="3"/>
  <c r="F390" i="3" s="1"/>
  <c r="E391" i="3"/>
  <c r="F391" i="3" s="1"/>
  <c r="E392" i="3"/>
  <c r="F392" i="3" s="1"/>
  <c r="E393" i="3"/>
  <c r="F393" i="3" s="1"/>
  <c r="G393" i="3" s="1"/>
  <c r="E394" i="3"/>
  <c r="F394" i="3" s="1"/>
  <c r="E395" i="3"/>
  <c r="F395" i="3" s="1"/>
  <c r="G395" i="3" s="1"/>
  <c r="E396" i="3"/>
  <c r="F396" i="3" s="1"/>
  <c r="E397" i="3"/>
  <c r="F397" i="3" s="1"/>
  <c r="E398" i="3"/>
  <c r="F398" i="3" s="1"/>
  <c r="E399" i="3"/>
  <c r="F399" i="3" s="1"/>
  <c r="G399" i="3" s="1"/>
  <c r="E400" i="3"/>
  <c r="F400" i="3" s="1"/>
  <c r="E401" i="3"/>
  <c r="F401" i="3" s="1"/>
  <c r="E402" i="3"/>
  <c r="F402" i="3" s="1"/>
  <c r="E403" i="3"/>
  <c r="F403" i="3" s="1"/>
  <c r="E404" i="3"/>
  <c r="F404" i="3" s="1"/>
  <c r="E405" i="3"/>
  <c r="F405" i="3" s="1"/>
  <c r="G405" i="3" s="1"/>
  <c r="E406" i="3"/>
  <c r="F406" i="3" s="1"/>
  <c r="G406" i="3" s="1"/>
  <c r="E407" i="3"/>
  <c r="F407" i="3" s="1"/>
  <c r="G407" i="3" s="1"/>
  <c r="E408" i="3"/>
  <c r="F408" i="3" s="1"/>
  <c r="E409" i="3"/>
  <c r="F409" i="3" s="1"/>
  <c r="E410" i="3"/>
  <c r="F410" i="3" s="1"/>
  <c r="E411" i="3"/>
  <c r="F411" i="3" s="1"/>
  <c r="G411" i="3" s="1"/>
  <c r="E412" i="3"/>
  <c r="F412" i="3" s="1"/>
  <c r="E413" i="3"/>
  <c r="F413" i="3" s="1"/>
  <c r="E414" i="3"/>
  <c r="F414" i="3" s="1"/>
  <c r="E415" i="3"/>
  <c r="F415" i="3" s="1"/>
  <c r="E416" i="3"/>
  <c r="F416" i="3" s="1"/>
  <c r="E417" i="3"/>
  <c r="F417" i="3" s="1"/>
  <c r="G417" i="3" s="1"/>
  <c r="E418" i="3"/>
  <c r="F418" i="3" s="1"/>
  <c r="G418" i="3" s="1"/>
  <c r="E419" i="3"/>
  <c r="F419" i="3" s="1"/>
  <c r="E420" i="3"/>
  <c r="F420" i="3" s="1"/>
  <c r="E421" i="3"/>
  <c r="F421" i="3" s="1"/>
  <c r="E422" i="3"/>
  <c r="F422" i="3" s="1"/>
  <c r="E423" i="3"/>
  <c r="F423" i="3" s="1"/>
  <c r="E424" i="3"/>
  <c r="F424" i="3" s="1"/>
  <c r="E425" i="3"/>
  <c r="F425" i="3" s="1"/>
  <c r="E426" i="3"/>
  <c r="F426" i="3" s="1"/>
  <c r="E427" i="3"/>
  <c r="F427" i="3" s="1"/>
  <c r="E428" i="3"/>
  <c r="F428" i="3" s="1"/>
  <c r="E429" i="3"/>
  <c r="F429" i="3" s="1"/>
  <c r="G429" i="3" s="1"/>
  <c r="E430" i="3"/>
  <c r="F430" i="3" s="1"/>
  <c r="G430" i="3" s="1"/>
  <c r="E431" i="3"/>
  <c r="F431" i="3" s="1"/>
  <c r="G431" i="3" s="1"/>
  <c r="E432" i="3"/>
  <c r="F432" i="3" s="1"/>
  <c r="E433" i="3"/>
  <c r="F433" i="3" s="1"/>
  <c r="E434" i="3"/>
  <c r="F434" i="3" s="1"/>
  <c r="E435" i="3"/>
  <c r="F435" i="3" s="1"/>
  <c r="G435" i="3" s="1"/>
  <c r="E436" i="3"/>
  <c r="F436" i="3" s="1"/>
  <c r="E437" i="3"/>
  <c r="F437" i="3" s="1"/>
  <c r="E438" i="3"/>
  <c r="F438" i="3" s="1"/>
  <c r="E439" i="3"/>
  <c r="F439" i="3" s="1"/>
  <c r="E440" i="3"/>
  <c r="F440" i="3" s="1"/>
  <c r="E441" i="3"/>
  <c r="F441" i="3" s="1"/>
  <c r="E442" i="3"/>
  <c r="F442" i="3" s="1"/>
  <c r="G442" i="3" s="1"/>
  <c r="E443" i="3"/>
  <c r="F443" i="3" s="1"/>
  <c r="G443" i="3" s="1"/>
  <c r="E444" i="3"/>
  <c r="F444" i="3" s="1"/>
  <c r="E445" i="3"/>
  <c r="F445" i="3" s="1"/>
  <c r="E446" i="3"/>
  <c r="F446" i="3" s="1"/>
  <c r="E447" i="3"/>
  <c r="F447" i="3" s="1"/>
  <c r="G447" i="3" s="1"/>
  <c r="E448" i="3"/>
  <c r="F448" i="3" s="1"/>
  <c r="E449" i="3"/>
  <c r="F449" i="3" s="1"/>
  <c r="E450" i="3"/>
  <c r="F450" i="3" s="1"/>
  <c r="E451" i="3"/>
  <c r="F451" i="3" s="1"/>
  <c r="E452" i="3"/>
  <c r="F452" i="3" s="1"/>
  <c r="G452" i="3" s="1"/>
  <c r="E453" i="3"/>
  <c r="F453" i="3" s="1"/>
  <c r="G453" i="3" s="1"/>
  <c r="E454" i="3"/>
  <c r="F454" i="3" s="1"/>
  <c r="G454" i="3" s="1"/>
  <c r="E455" i="3"/>
  <c r="F455" i="3" s="1"/>
  <c r="G455" i="3" s="1"/>
  <c r="E456" i="3"/>
  <c r="F456" i="3" s="1"/>
  <c r="E457" i="3"/>
  <c r="F457" i="3" s="1"/>
  <c r="E458" i="3"/>
  <c r="F458" i="3" s="1"/>
  <c r="E459" i="3"/>
  <c r="F459" i="3" s="1"/>
  <c r="G459" i="3" s="1"/>
  <c r="E460" i="3"/>
  <c r="F460" i="3" s="1"/>
  <c r="E461" i="3"/>
  <c r="F461" i="3" s="1"/>
  <c r="E462" i="3"/>
  <c r="F462" i="3" s="1"/>
  <c r="E463" i="3"/>
  <c r="F463" i="3" s="1"/>
  <c r="E464" i="3"/>
  <c r="F464" i="3" s="1"/>
  <c r="E465" i="3"/>
  <c r="F465" i="3" s="1"/>
  <c r="G465" i="3" s="1"/>
  <c r="E466" i="3"/>
  <c r="F466" i="3" s="1"/>
  <c r="G466" i="3" s="1"/>
  <c r="E467" i="3"/>
  <c r="F467" i="3" s="1"/>
  <c r="G467" i="3" s="1"/>
  <c r="E468" i="3"/>
  <c r="F468" i="3" s="1"/>
  <c r="E469" i="3"/>
  <c r="F469" i="3" s="1"/>
  <c r="E470" i="3"/>
  <c r="F470" i="3" s="1"/>
  <c r="E471" i="3"/>
  <c r="F471" i="3" s="1"/>
  <c r="E472" i="3"/>
  <c r="F472" i="3" s="1"/>
  <c r="E473" i="3"/>
  <c r="F473" i="3" s="1"/>
  <c r="E474" i="3"/>
  <c r="F474" i="3" s="1"/>
  <c r="E475" i="3"/>
  <c r="F475" i="3" s="1"/>
  <c r="E476" i="3"/>
  <c r="F476" i="3" s="1"/>
  <c r="E477" i="3"/>
  <c r="F477" i="3" s="1"/>
  <c r="G477" i="3" s="1"/>
  <c r="E478" i="3"/>
  <c r="F478" i="3" s="1"/>
  <c r="G478" i="3" s="1"/>
  <c r="E479" i="3"/>
  <c r="F479" i="3" s="1"/>
  <c r="E480" i="3"/>
  <c r="F480" i="3" s="1"/>
  <c r="E481" i="3"/>
  <c r="F481" i="3" s="1"/>
  <c r="E482" i="3"/>
  <c r="F482" i="3" s="1"/>
  <c r="E483" i="3"/>
  <c r="F483" i="3" s="1"/>
  <c r="G483" i="3" s="1"/>
  <c r="E484" i="3"/>
  <c r="F484" i="3" s="1"/>
  <c r="E485" i="3"/>
  <c r="F485" i="3" s="1"/>
  <c r="E486" i="3"/>
  <c r="F486" i="3" s="1"/>
  <c r="E487" i="3"/>
  <c r="F487" i="3" s="1"/>
  <c r="E488" i="3"/>
  <c r="F488" i="3" s="1"/>
  <c r="E489" i="3"/>
  <c r="F489" i="3" s="1"/>
  <c r="E490" i="3"/>
  <c r="F490" i="3" s="1"/>
  <c r="G490" i="3" s="1"/>
  <c r="E491" i="3"/>
  <c r="F491" i="3" s="1"/>
  <c r="G491" i="3" s="1"/>
  <c r="E492" i="3"/>
  <c r="F492" i="3" s="1"/>
  <c r="E493" i="3"/>
  <c r="F493" i="3" s="1"/>
  <c r="E494" i="3"/>
  <c r="F494" i="3" s="1"/>
  <c r="E495" i="3"/>
  <c r="F495" i="3" s="1"/>
  <c r="E496" i="3"/>
  <c r="F496" i="3" s="1"/>
  <c r="E497" i="3"/>
  <c r="F497" i="3" s="1"/>
  <c r="E498" i="3"/>
  <c r="F498" i="3" s="1"/>
  <c r="E499" i="3"/>
  <c r="F499" i="3" s="1"/>
  <c r="E500" i="3"/>
  <c r="F500" i="3" s="1"/>
  <c r="E501" i="3"/>
  <c r="F501" i="3" s="1"/>
  <c r="G501" i="3" s="1"/>
  <c r="E502" i="3"/>
  <c r="F502" i="3" s="1"/>
  <c r="G502" i="3" s="1"/>
  <c r="E503" i="3"/>
  <c r="F503" i="3" s="1"/>
  <c r="E504" i="3"/>
  <c r="F504" i="3" s="1"/>
  <c r="E505" i="3"/>
  <c r="F505" i="3" s="1"/>
  <c r="E506" i="3"/>
  <c r="F506" i="3" s="1"/>
  <c r="E507" i="3"/>
  <c r="F507" i="3" s="1"/>
  <c r="E508" i="3"/>
  <c r="F508" i="3" s="1"/>
  <c r="E509" i="3"/>
  <c r="F509" i="3" s="1"/>
  <c r="E510" i="3"/>
  <c r="F510" i="3" s="1"/>
  <c r="E511" i="3"/>
  <c r="F511" i="3" s="1"/>
  <c r="E512" i="3"/>
  <c r="F512" i="3" s="1"/>
  <c r="E513" i="3"/>
  <c r="F513" i="3" s="1"/>
  <c r="E514" i="3"/>
  <c r="F514" i="3" s="1"/>
  <c r="G514" i="3" s="1"/>
  <c r="E515" i="3"/>
  <c r="F515" i="3" s="1"/>
  <c r="E516" i="3"/>
  <c r="F516" i="3" s="1"/>
  <c r="E517" i="3"/>
  <c r="F517" i="3" s="1"/>
  <c r="E518" i="3"/>
  <c r="F518" i="3" s="1"/>
  <c r="E519" i="3"/>
  <c r="F519" i="3" s="1"/>
  <c r="G519" i="3" s="1"/>
  <c r="E520" i="3"/>
  <c r="F520" i="3" s="1"/>
  <c r="E521" i="3"/>
  <c r="F521" i="3" s="1"/>
  <c r="E522" i="3"/>
  <c r="F522" i="3" s="1"/>
  <c r="E523" i="3"/>
  <c r="F523" i="3" s="1"/>
  <c r="E524" i="3"/>
  <c r="F524" i="3" s="1"/>
  <c r="E525" i="3"/>
  <c r="F525" i="3" s="1"/>
  <c r="G525" i="3" s="1"/>
  <c r="E526" i="3"/>
  <c r="F526" i="3" s="1"/>
  <c r="E527" i="3"/>
  <c r="F527" i="3" s="1"/>
  <c r="E528" i="3"/>
  <c r="F528" i="3" s="1"/>
  <c r="E529" i="3"/>
  <c r="F529" i="3" s="1"/>
  <c r="E530" i="3"/>
  <c r="F530" i="3" s="1"/>
  <c r="E531" i="3"/>
  <c r="F531" i="3" s="1"/>
  <c r="G531" i="3" s="1"/>
  <c r="E532" i="3"/>
  <c r="F532" i="3" s="1"/>
  <c r="E533" i="3"/>
  <c r="F533" i="3" s="1"/>
  <c r="E534" i="3"/>
  <c r="F534" i="3" s="1"/>
  <c r="E535" i="3"/>
  <c r="F535" i="3" s="1"/>
  <c r="E536" i="3"/>
  <c r="F536" i="3" s="1"/>
  <c r="E537" i="3"/>
  <c r="F537" i="3" s="1"/>
  <c r="G537" i="3" s="1"/>
  <c r="E538" i="3"/>
  <c r="F538" i="3" s="1"/>
  <c r="G538" i="3" s="1"/>
  <c r="E539" i="3"/>
  <c r="F539" i="3" s="1"/>
  <c r="E540" i="3"/>
  <c r="F540" i="3" s="1"/>
  <c r="E541" i="3"/>
  <c r="F541" i="3" s="1"/>
  <c r="E542" i="3"/>
  <c r="F542" i="3" s="1"/>
  <c r="E543" i="3"/>
  <c r="F543" i="3" s="1"/>
  <c r="G543" i="3" s="1"/>
  <c r="E544" i="3"/>
  <c r="F544" i="3" s="1"/>
  <c r="E545" i="3"/>
  <c r="F545" i="3" s="1"/>
  <c r="E546" i="3"/>
  <c r="F546" i="3" s="1"/>
  <c r="E547" i="3"/>
  <c r="F547" i="3" s="1"/>
  <c r="E548" i="3"/>
  <c r="F548" i="3" s="1"/>
  <c r="E549" i="3"/>
  <c r="F549" i="3" s="1"/>
  <c r="G549" i="3" s="1"/>
  <c r="E550" i="3"/>
  <c r="F550" i="3" s="1"/>
  <c r="G550" i="3" s="1"/>
  <c r="E551" i="3"/>
  <c r="F551" i="3" s="1"/>
  <c r="E552" i="3"/>
  <c r="F552" i="3" s="1"/>
  <c r="E553" i="3"/>
  <c r="F553" i="3" s="1"/>
  <c r="E554" i="3"/>
  <c r="F554" i="3" s="1"/>
  <c r="E555" i="3"/>
  <c r="F555" i="3" s="1"/>
  <c r="G555" i="3" s="1"/>
  <c r="E556" i="3"/>
  <c r="F556" i="3" s="1"/>
  <c r="E557" i="3"/>
  <c r="F557" i="3" s="1"/>
  <c r="E558" i="3"/>
  <c r="F558" i="3" s="1"/>
  <c r="E559" i="3"/>
  <c r="F559" i="3" s="1"/>
  <c r="E560" i="3"/>
  <c r="F560" i="3" s="1"/>
  <c r="E561" i="3"/>
  <c r="F561" i="3" s="1"/>
  <c r="E562" i="3"/>
  <c r="F562" i="3" s="1"/>
  <c r="E563" i="3"/>
  <c r="F563" i="3" s="1"/>
  <c r="E564" i="3"/>
  <c r="F564" i="3" s="1"/>
  <c r="E565" i="3"/>
  <c r="F565" i="3" s="1"/>
  <c r="E566" i="3"/>
  <c r="F566" i="3" s="1"/>
  <c r="E567" i="3"/>
  <c r="F567" i="3" s="1"/>
  <c r="G567" i="3" s="1"/>
  <c r="E568" i="3"/>
  <c r="F568" i="3" s="1"/>
  <c r="E569" i="3"/>
  <c r="F569" i="3" s="1"/>
  <c r="E570" i="3"/>
  <c r="F570" i="3" s="1"/>
  <c r="E571" i="3"/>
  <c r="F571" i="3" s="1"/>
  <c r="E572" i="3"/>
  <c r="F572" i="3" s="1"/>
  <c r="E573" i="3"/>
  <c r="F573" i="3" s="1"/>
  <c r="E574" i="3"/>
  <c r="F574" i="3" s="1"/>
  <c r="G574" i="3" s="1"/>
  <c r="E575" i="3"/>
  <c r="F575" i="3" s="1"/>
  <c r="E576" i="3"/>
  <c r="F576" i="3" s="1"/>
  <c r="E577" i="3"/>
  <c r="F577" i="3" s="1"/>
  <c r="E578" i="3"/>
  <c r="F578" i="3" s="1"/>
  <c r="E579" i="3"/>
  <c r="F579" i="3" s="1"/>
  <c r="E580" i="3"/>
  <c r="F580" i="3" s="1"/>
  <c r="E581" i="3"/>
  <c r="F581" i="3" s="1"/>
  <c r="E582" i="3"/>
  <c r="F582" i="3" s="1"/>
  <c r="E583" i="3"/>
  <c r="F583" i="3" s="1"/>
  <c r="E584" i="3"/>
  <c r="F584" i="3" s="1"/>
  <c r="E585" i="3"/>
  <c r="F585" i="3" s="1"/>
  <c r="G585" i="3" s="1"/>
  <c r="E586" i="3"/>
  <c r="F586" i="3" s="1"/>
  <c r="G586" i="3" s="1"/>
  <c r="E587" i="3"/>
  <c r="F587" i="3" s="1"/>
  <c r="E588" i="3"/>
  <c r="F588" i="3" s="1"/>
  <c r="E589" i="3"/>
  <c r="F589" i="3" s="1"/>
  <c r="E590" i="3"/>
  <c r="F590" i="3" s="1"/>
  <c r="E591" i="3"/>
  <c r="F591" i="3" s="1"/>
  <c r="G591" i="3" s="1"/>
  <c r="E592" i="3"/>
  <c r="F592" i="3" s="1"/>
  <c r="E593" i="3"/>
  <c r="F593" i="3" s="1"/>
  <c r="E594" i="3"/>
  <c r="F594" i="3" s="1"/>
  <c r="E595" i="3"/>
  <c r="F595" i="3" s="1"/>
  <c r="E596" i="3"/>
  <c r="F596" i="3" s="1"/>
  <c r="E597" i="3"/>
  <c r="F597" i="3" s="1"/>
  <c r="G597" i="3" s="1"/>
  <c r="E598" i="3"/>
  <c r="F598" i="3" s="1"/>
  <c r="G598" i="3" s="1"/>
  <c r="E599" i="3"/>
  <c r="F599" i="3" s="1"/>
  <c r="E600" i="3"/>
  <c r="F600" i="3" s="1"/>
  <c r="E601" i="3"/>
  <c r="F601" i="3" s="1"/>
  <c r="E602" i="3"/>
  <c r="F602" i="3" s="1"/>
  <c r="E603" i="3"/>
  <c r="F603" i="3" s="1"/>
  <c r="G603" i="3" s="1"/>
  <c r="E604" i="3"/>
  <c r="F604" i="3" s="1"/>
  <c r="E605" i="3"/>
  <c r="F605" i="3" s="1"/>
  <c r="E606" i="3"/>
  <c r="F606" i="3" s="1"/>
  <c r="E607" i="3"/>
  <c r="F607" i="3" s="1"/>
  <c r="E608" i="3"/>
  <c r="F608" i="3" s="1"/>
  <c r="E609" i="3"/>
  <c r="F609" i="3" s="1"/>
  <c r="G609" i="3" s="1"/>
  <c r="E610" i="3"/>
  <c r="F610" i="3" s="1"/>
  <c r="G610" i="3" s="1"/>
  <c r="E611" i="3"/>
  <c r="F611" i="3" s="1"/>
  <c r="E612" i="3"/>
  <c r="F612" i="3" s="1"/>
  <c r="E613" i="3"/>
  <c r="F613" i="3" s="1"/>
  <c r="E614" i="3"/>
  <c r="F614" i="3" s="1"/>
  <c r="E615" i="3"/>
  <c r="F615" i="3" s="1"/>
  <c r="E616" i="3"/>
  <c r="F616" i="3" s="1"/>
  <c r="E617" i="3"/>
  <c r="F617" i="3" s="1"/>
  <c r="E618" i="3"/>
  <c r="F618" i="3" s="1"/>
  <c r="E619" i="3"/>
  <c r="F619" i="3" s="1"/>
  <c r="E620" i="3"/>
  <c r="F620" i="3" s="1"/>
  <c r="E621" i="3"/>
  <c r="F621" i="3" s="1"/>
  <c r="G621" i="3" s="1"/>
  <c r="E622" i="3"/>
  <c r="F622" i="3" s="1"/>
  <c r="G622" i="3" s="1"/>
  <c r="E623" i="3"/>
  <c r="F623" i="3" s="1"/>
  <c r="E624" i="3"/>
  <c r="F624" i="3" s="1"/>
  <c r="E625" i="3"/>
  <c r="F625" i="3" s="1"/>
  <c r="E626" i="3"/>
  <c r="F626" i="3" s="1"/>
  <c r="E627" i="3"/>
  <c r="F627" i="3" s="1"/>
  <c r="G627" i="3" s="1"/>
  <c r="E628" i="3"/>
  <c r="F628" i="3" s="1"/>
  <c r="E629" i="3"/>
  <c r="F629" i="3" s="1"/>
  <c r="E630" i="3"/>
  <c r="F630" i="3" s="1"/>
  <c r="E631" i="3"/>
  <c r="F631" i="3" s="1"/>
  <c r="E632" i="3"/>
  <c r="F632" i="3" s="1"/>
  <c r="E633" i="3"/>
  <c r="F633" i="3" s="1"/>
  <c r="G633" i="3" s="1"/>
  <c r="E634" i="3"/>
  <c r="F634" i="3" s="1"/>
  <c r="E635" i="3"/>
  <c r="F635" i="3" s="1"/>
  <c r="E636" i="3"/>
  <c r="F636" i="3" s="1"/>
  <c r="E637" i="3"/>
  <c r="F637" i="3" s="1"/>
  <c r="E638" i="3"/>
  <c r="F638" i="3" s="1"/>
  <c r="E639" i="3"/>
  <c r="F639" i="3" s="1"/>
  <c r="E640" i="3"/>
  <c r="F640" i="3" s="1"/>
  <c r="E641" i="3"/>
  <c r="F641" i="3" s="1"/>
  <c r="E642" i="3"/>
  <c r="F642" i="3" s="1"/>
  <c r="E643" i="3"/>
  <c r="F643" i="3" s="1"/>
  <c r="E644" i="3"/>
  <c r="F644" i="3" s="1"/>
  <c r="E645" i="3"/>
  <c r="F645" i="3" s="1"/>
  <c r="G645" i="3" s="1"/>
  <c r="E646" i="3"/>
  <c r="F646" i="3" s="1"/>
  <c r="G646" i="3" s="1"/>
  <c r="E647" i="3"/>
  <c r="F647" i="3" s="1"/>
  <c r="E648" i="3"/>
  <c r="F648" i="3" s="1"/>
  <c r="E649" i="3"/>
  <c r="F649" i="3" s="1"/>
  <c r="E650" i="3"/>
  <c r="F650" i="3" s="1"/>
  <c r="E651" i="3"/>
  <c r="F651" i="3" s="1"/>
  <c r="E652" i="3"/>
  <c r="F652" i="3" s="1"/>
  <c r="E653" i="3"/>
  <c r="F653" i="3" s="1"/>
  <c r="E654" i="3"/>
  <c r="F654" i="3" s="1"/>
  <c r="E655" i="3"/>
  <c r="F655" i="3" s="1"/>
  <c r="E656" i="3"/>
  <c r="F656" i="3" s="1"/>
  <c r="E657" i="3"/>
  <c r="F657" i="3" s="1"/>
  <c r="E658" i="3"/>
  <c r="F658" i="3" s="1"/>
  <c r="G658" i="3" s="1"/>
  <c r="E659" i="3"/>
  <c r="F659" i="3" s="1"/>
  <c r="E660" i="3"/>
  <c r="F660" i="3" s="1"/>
  <c r="E661" i="3"/>
  <c r="F661" i="3" s="1"/>
  <c r="E662" i="3"/>
  <c r="F662" i="3" s="1"/>
  <c r="E663" i="3"/>
  <c r="F663" i="3" s="1"/>
  <c r="G663" i="3" s="1"/>
  <c r="E664" i="3"/>
  <c r="F664" i="3" s="1"/>
  <c r="E665" i="3"/>
  <c r="F665" i="3" s="1"/>
  <c r="E666" i="3"/>
  <c r="F666" i="3" s="1"/>
  <c r="E667" i="3"/>
  <c r="F667" i="3" s="1"/>
  <c r="E668" i="3"/>
  <c r="F668" i="3" s="1"/>
  <c r="E669" i="3"/>
  <c r="F669" i="3" s="1"/>
  <c r="E670" i="3"/>
  <c r="F670" i="3" s="1"/>
  <c r="E671" i="3"/>
  <c r="F671" i="3" s="1"/>
  <c r="E672" i="3"/>
  <c r="F672" i="3" s="1"/>
  <c r="E673" i="3"/>
  <c r="F673" i="3" s="1"/>
  <c r="E674" i="3"/>
  <c r="F674" i="3" s="1"/>
  <c r="E675" i="3"/>
  <c r="F675" i="3" s="1"/>
  <c r="G675" i="3" s="1"/>
  <c r="E676" i="3"/>
  <c r="F676" i="3" s="1"/>
  <c r="E677" i="3"/>
  <c r="F677" i="3" s="1"/>
  <c r="E678" i="3"/>
  <c r="F678" i="3" s="1"/>
  <c r="E679" i="3"/>
  <c r="F679" i="3" s="1"/>
  <c r="E680" i="3"/>
  <c r="F680" i="3" s="1"/>
  <c r="E681" i="3"/>
  <c r="F681" i="3" s="1"/>
  <c r="G681" i="3" s="1"/>
  <c r="E682" i="3"/>
  <c r="F682" i="3" s="1"/>
  <c r="G682" i="3" s="1"/>
  <c r="E683" i="3"/>
  <c r="F683" i="3" s="1"/>
  <c r="E684" i="3"/>
  <c r="F684" i="3" s="1"/>
  <c r="E685" i="3"/>
  <c r="F685" i="3" s="1"/>
  <c r="E686" i="3"/>
  <c r="F686" i="3" s="1"/>
  <c r="E687" i="3"/>
  <c r="F687" i="3" s="1"/>
  <c r="G687" i="3" s="1"/>
  <c r="E688" i="3"/>
  <c r="F688" i="3" s="1"/>
  <c r="E689" i="3"/>
  <c r="F689" i="3" s="1"/>
  <c r="E690" i="3"/>
  <c r="F690" i="3" s="1"/>
  <c r="E691" i="3"/>
  <c r="F691" i="3" s="1"/>
  <c r="E692" i="3"/>
  <c r="F692" i="3" s="1"/>
  <c r="E693" i="3"/>
  <c r="F693" i="3" s="1"/>
  <c r="G693" i="3" s="1"/>
  <c r="E694" i="3"/>
  <c r="F694" i="3" s="1"/>
  <c r="G694" i="3" s="1"/>
  <c r="E695" i="3"/>
  <c r="F695" i="3" s="1"/>
  <c r="E696" i="3"/>
  <c r="F696" i="3" s="1"/>
  <c r="E697" i="3"/>
  <c r="F697" i="3" s="1"/>
  <c r="E698" i="3"/>
  <c r="F698" i="3" s="1"/>
  <c r="E699" i="3"/>
  <c r="F699" i="3" s="1"/>
  <c r="G699" i="3" s="1"/>
  <c r="E700" i="3"/>
  <c r="F700" i="3" s="1"/>
  <c r="E701" i="3"/>
  <c r="F701" i="3" s="1"/>
  <c r="E702" i="3"/>
  <c r="F702" i="3" s="1"/>
  <c r="E703" i="3"/>
  <c r="F703" i="3" s="1"/>
  <c r="E704" i="3"/>
  <c r="F704" i="3" s="1"/>
  <c r="E705" i="3"/>
  <c r="F705" i="3" s="1"/>
  <c r="E706" i="3"/>
  <c r="F706" i="3" s="1"/>
  <c r="E707" i="3"/>
  <c r="F707" i="3" s="1"/>
  <c r="G707" i="3" s="1"/>
  <c r="E708" i="3"/>
  <c r="F708" i="3" s="1"/>
  <c r="E709" i="3"/>
  <c r="F709" i="3" s="1"/>
  <c r="E710" i="3"/>
  <c r="F710" i="3" s="1"/>
  <c r="E711" i="3"/>
  <c r="F711" i="3" s="1"/>
  <c r="G711" i="3" s="1"/>
  <c r="E712" i="3"/>
  <c r="F712" i="3" s="1"/>
  <c r="E713" i="3"/>
  <c r="F713" i="3" s="1"/>
  <c r="E714" i="3"/>
  <c r="F714" i="3" s="1"/>
  <c r="E715" i="3"/>
  <c r="F715" i="3" s="1"/>
  <c r="G715" i="3" s="1"/>
  <c r="E716" i="3"/>
  <c r="F716" i="3" s="1"/>
  <c r="G716" i="3" s="1"/>
  <c r="E717" i="3"/>
  <c r="F717" i="3" s="1"/>
  <c r="G717" i="3" s="1"/>
  <c r="E718" i="3"/>
  <c r="F718" i="3" s="1"/>
  <c r="G718" i="3" s="1"/>
  <c r="E719" i="3"/>
  <c r="F719" i="3" s="1"/>
  <c r="E720" i="3"/>
  <c r="F720" i="3" s="1"/>
  <c r="E721" i="3"/>
  <c r="F721" i="3" s="1"/>
  <c r="E722" i="3"/>
  <c r="F722" i="3" s="1"/>
  <c r="E723" i="3"/>
  <c r="F723" i="3" s="1"/>
  <c r="G723" i="3" s="1"/>
  <c r="E724" i="3"/>
  <c r="F724" i="3" s="1"/>
  <c r="E725" i="3"/>
  <c r="F725" i="3" s="1"/>
  <c r="E726" i="3"/>
  <c r="F726" i="3" s="1"/>
  <c r="E727" i="3"/>
  <c r="F727" i="3" s="1"/>
  <c r="E728" i="3"/>
  <c r="F728" i="3" s="1"/>
  <c r="E729" i="3"/>
  <c r="F729" i="3" s="1"/>
  <c r="E730" i="3"/>
  <c r="F730" i="3" s="1"/>
  <c r="G730" i="3" s="1"/>
  <c r="E731" i="3"/>
  <c r="F731" i="3" s="1"/>
  <c r="E732" i="3"/>
  <c r="F732" i="3" s="1"/>
  <c r="E733" i="3"/>
  <c r="F733" i="3" s="1"/>
  <c r="E734" i="3"/>
  <c r="F734" i="3" s="1"/>
  <c r="E735" i="3"/>
  <c r="F735" i="3" s="1"/>
  <c r="G735" i="3" s="1"/>
  <c r="E736" i="3"/>
  <c r="F736" i="3" s="1"/>
  <c r="E737" i="3"/>
  <c r="F737" i="3" s="1"/>
  <c r="E738" i="3"/>
  <c r="F738" i="3" s="1"/>
  <c r="E739" i="3"/>
  <c r="F739" i="3" s="1"/>
  <c r="E740" i="3"/>
  <c r="F740" i="3" s="1"/>
  <c r="E741" i="3"/>
  <c r="F741" i="3" s="1"/>
  <c r="G741" i="3" s="1"/>
  <c r="E742" i="3"/>
  <c r="F742" i="3" s="1"/>
  <c r="G742" i="3" s="1"/>
  <c r="E743" i="3"/>
  <c r="F743" i="3" s="1"/>
  <c r="E744" i="3"/>
  <c r="F744" i="3" s="1"/>
  <c r="E745" i="3"/>
  <c r="F745" i="3" s="1"/>
  <c r="E746" i="3"/>
  <c r="F746" i="3" s="1"/>
  <c r="E747" i="3"/>
  <c r="F747" i="3" s="1"/>
  <c r="G747" i="3" s="1"/>
  <c r="E748" i="3"/>
  <c r="F748" i="3" s="1"/>
  <c r="E749" i="3"/>
  <c r="F749" i="3" s="1"/>
  <c r="E750" i="3"/>
  <c r="F750" i="3" s="1"/>
  <c r="E751" i="3"/>
  <c r="F751" i="3" s="1"/>
  <c r="E752" i="3"/>
  <c r="F752" i="3" s="1"/>
  <c r="E753" i="3"/>
  <c r="F753" i="3" s="1"/>
  <c r="G753" i="3" s="1"/>
  <c r="E754" i="3"/>
  <c r="F754" i="3" s="1"/>
  <c r="G754" i="3" s="1"/>
  <c r="E755" i="3"/>
  <c r="F755" i="3" s="1"/>
  <c r="E756" i="3"/>
  <c r="F756" i="3" s="1"/>
  <c r="E757" i="3"/>
  <c r="F757" i="3" s="1"/>
  <c r="E758" i="3"/>
  <c r="F758" i="3" s="1"/>
  <c r="E759" i="3"/>
  <c r="F759" i="3" s="1"/>
  <c r="E760" i="3"/>
  <c r="F760" i="3" s="1"/>
  <c r="E761" i="3"/>
  <c r="F761" i="3" s="1"/>
  <c r="E762" i="3"/>
  <c r="F762" i="3" s="1"/>
  <c r="E763" i="3"/>
  <c r="F763" i="3" s="1"/>
  <c r="E764" i="3"/>
  <c r="F764" i="3" s="1"/>
  <c r="E765" i="3"/>
  <c r="F765" i="3" s="1"/>
  <c r="G765" i="3" s="1"/>
  <c r="E766" i="3"/>
  <c r="F766" i="3" s="1"/>
  <c r="G766" i="3" s="1"/>
  <c r="E767" i="3"/>
  <c r="F767" i="3" s="1"/>
  <c r="E768" i="3"/>
  <c r="F768" i="3" s="1"/>
  <c r="E769" i="3"/>
  <c r="F769" i="3" s="1"/>
  <c r="E770" i="3"/>
  <c r="F770" i="3" s="1"/>
  <c r="E771" i="3"/>
  <c r="F771" i="3" s="1"/>
  <c r="G771" i="3" s="1"/>
  <c r="E772" i="3"/>
  <c r="F772" i="3" s="1"/>
  <c r="E773" i="3"/>
  <c r="F773" i="3" s="1"/>
  <c r="E774" i="3"/>
  <c r="F774" i="3" s="1"/>
  <c r="E775" i="3"/>
  <c r="F775" i="3" s="1"/>
  <c r="E776" i="3"/>
  <c r="F776" i="3" s="1"/>
  <c r="E777" i="3"/>
  <c r="F777" i="3" s="1"/>
  <c r="E778" i="3"/>
  <c r="F778" i="3" s="1"/>
  <c r="E779" i="3"/>
  <c r="F779" i="3" s="1"/>
  <c r="E780" i="3"/>
  <c r="F780" i="3" s="1"/>
  <c r="E781" i="3"/>
  <c r="F781" i="3" s="1"/>
  <c r="E782" i="3"/>
  <c r="F782" i="3" s="1"/>
  <c r="E783" i="3"/>
  <c r="F783" i="3" s="1"/>
  <c r="E784" i="3"/>
  <c r="F784" i="3" s="1"/>
  <c r="E785" i="3"/>
  <c r="F785" i="3" s="1"/>
  <c r="E786" i="3"/>
  <c r="F786" i="3" s="1"/>
  <c r="E787" i="3"/>
  <c r="F787" i="3" s="1"/>
  <c r="E788" i="3"/>
  <c r="F788" i="3" s="1"/>
  <c r="E789" i="3"/>
  <c r="F789" i="3" s="1"/>
  <c r="G789" i="3" s="1"/>
  <c r="E790" i="3"/>
  <c r="F790" i="3" s="1"/>
  <c r="G790" i="3" s="1"/>
  <c r="E791" i="3"/>
  <c r="F791" i="3" s="1"/>
  <c r="E792" i="3"/>
  <c r="F792" i="3" s="1"/>
  <c r="E793" i="3"/>
  <c r="F793" i="3" s="1"/>
  <c r="E794" i="3"/>
  <c r="F794" i="3" s="1"/>
  <c r="E795" i="3"/>
  <c r="F795" i="3" s="1"/>
  <c r="G795" i="3" s="1"/>
  <c r="E796" i="3"/>
  <c r="F796" i="3" s="1"/>
  <c r="E797" i="3"/>
  <c r="F797" i="3" s="1"/>
  <c r="E798" i="3"/>
  <c r="F798" i="3" s="1"/>
  <c r="E799" i="3"/>
  <c r="F799" i="3" s="1"/>
  <c r="E800" i="3"/>
  <c r="F800" i="3" s="1"/>
  <c r="E801" i="3"/>
  <c r="F801" i="3" s="1"/>
  <c r="E802" i="3"/>
  <c r="F802" i="3" s="1"/>
  <c r="G802" i="3" s="1"/>
  <c r="E803" i="3"/>
  <c r="F803" i="3" s="1"/>
  <c r="E804" i="3"/>
  <c r="F804" i="3" s="1"/>
  <c r="E805" i="3"/>
  <c r="F805" i="3" s="1"/>
  <c r="E806" i="3"/>
  <c r="F806" i="3" s="1"/>
  <c r="E807" i="3"/>
  <c r="F807" i="3" s="1"/>
  <c r="E808" i="3"/>
  <c r="F808" i="3" s="1"/>
  <c r="E809" i="3"/>
  <c r="F809" i="3" s="1"/>
  <c r="E810" i="3"/>
  <c r="F810" i="3" s="1"/>
  <c r="E811" i="3"/>
  <c r="F811" i="3" s="1"/>
  <c r="E812" i="3"/>
  <c r="F812" i="3" s="1"/>
  <c r="E813" i="3"/>
  <c r="F813" i="3" s="1"/>
  <c r="G813" i="3" s="1"/>
  <c r="E814" i="3"/>
  <c r="F814" i="3" s="1"/>
  <c r="G814" i="3" s="1"/>
  <c r="E815" i="3"/>
  <c r="F815" i="3" s="1"/>
  <c r="E816" i="3"/>
  <c r="F816" i="3" s="1"/>
  <c r="E817" i="3"/>
  <c r="F817" i="3" s="1"/>
  <c r="E818" i="3"/>
  <c r="F818" i="3" s="1"/>
  <c r="E819" i="3"/>
  <c r="F819" i="3" s="1"/>
  <c r="G819" i="3" s="1"/>
  <c r="E820" i="3"/>
  <c r="F820" i="3" s="1"/>
  <c r="E821" i="3"/>
  <c r="F821" i="3" s="1"/>
  <c r="E822" i="3"/>
  <c r="F822" i="3" s="1"/>
  <c r="E823" i="3"/>
  <c r="F823" i="3" s="1"/>
  <c r="E824" i="3"/>
  <c r="F824" i="3" s="1"/>
  <c r="E825" i="3"/>
  <c r="F825" i="3" s="1"/>
  <c r="G825" i="3" s="1"/>
  <c r="E826" i="3"/>
  <c r="F826" i="3" s="1"/>
  <c r="G826" i="3" s="1"/>
  <c r="E827" i="3"/>
  <c r="F827" i="3" s="1"/>
  <c r="E828" i="3"/>
  <c r="F828" i="3" s="1"/>
  <c r="E829" i="3"/>
  <c r="F829" i="3" s="1"/>
  <c r="E830" i="3"/>
  <c r="F830" i="3" s="1"/>
  <c r="E831" i="3"/>
  <c r="F831" i="3" s="1"/>
  <c r="E832" i="3"/>
  <c r="F832" i="3" s="1"/>
  <c r="E833" i="3"/>
  <c r="F833" i="3" s="1"/>
  <c r="E834" i="3"/>
  <c r="F834" i="3" s="1"/>
  <c r="E835" i="3"/>
  <c r="F835" i="3" s="1"/>
  <c r="E836" i="3"/>
  <c r="F836" i="3" s="1"/>
  <c r="E837" i="3"/>
  <c r="F837" i="3" s="1"/>
  <c r="E838" i="3"/>
  <c r="F838" i="3" s="1"/>
  <c r="E839" i="3"/>
  <c r="F839" i="3" s="1"/>
  <c r="E840" i="3"/>
  <c r="F840" i="3" s="1"/>
  <c r="E841" i="3"/>
  <c r="F841" i="3" s="1"/>
  <c r="E842" i="3"/>
  <c r="F842" i="3" s="1"/>
  <c r="E843" i="3"/>
  <c r="F843" i="3" s="1"/>
  <c r="E844" i="3"/>
  <c r="F844" i="3" s="1"/>
  <c r="E845" i="3"/>
  <c r="F845" i="3" s="1"/>
  <c r="E846" i="3"/>
  <c r="F846" i="3" s="1"/>
  <c r="E847" i="3"/>
  <c r="F847" i="3" s="1"/>
  <c r="E848" i="3"/>
  <c r="F848" i="3" s="1"/>
  <c r="E849" i="3"/>
  <c r="F849" i="3" s="1"/>
  <c r="G849" i="3" s="1"/>
  <c r="E850" i="3"/>
  <c r="F850" i="3" s="1"/>
  <c r="G850" i="3" s="1"/>
  <c r="E851" i="3"/>
  <c r="F851" i="3" s="1"/>
  <c r="E852" i="3"/>
  <c r="F852" i="3" s="1"/>
  <c r="E853" i="3"/>
  <c r="F853" i="3" s="1"/>
  <c r="E854" i="3"/>
  <c r="F854" i="3" s="1"/>
  <c r="E855" i="3"/>
  <c r="F855" i="3" s="1"/>
  <c r="E856" i="3"/>
  <c r="F856" i="3" s="1"/>
  <c r="E857" i="3"/>
  <c r="F857" i="3" s="1"/>
  <c r="E858" i="3"/>
  <c r="F858" i="3" s="1"/>
  <c r="E859" i="3"/>
  <c r="F859" i="3" s="1"/>
  <c r="E860" i="3"/>
  <c r="F860" i="3" s="1"/>
  <c r="E861" i="3"/>
  <c r="F861" i="3" s="1"/>
  <c r="G861" i="3" s="1"/>
  <c r="E862" i="3"/>
  <c r="F862" i="3" s="1"/>
  <c r="E863" i="3"/>
  <c r="F863" i="3" s="1"/>
  <c r="E864" i="3"/>
  <c r="F864" i="3" s="1"/>
  <c r="E865" i="3"/>
  <c r="F865" i="3" s="1"/>
  <c r="E866" i="3"/>
  <c r="F866" i="3" s="1"/>
  <c r="E867" i="3"/>
  <c r="F867" i="3" s="1"/>
  <c r="E868" i="3"/>
  <c r="F868" i="3" s="1"/>
  <c r="E869" i="3"/>
  <c r="F869" i="3" s="1"/>
  <c r="E870" i="3"/>
  <c r="F870" i="3" s="1"/>
  <c r="E871" i="3"/>
  <c r="F871" i="3" s="1"/>
  <c r="E872" i="3"/>
  <c r="F872" i="3" s="1"/>
  <c r="E873" i="3"/>
  <c r="F873" i="3" s="1"/>
  <c r="E874" i="3"/>
  <c r="F874" i="3" s="1"/>
  <c r="E875" i="3"/>
  <c r="F875" i="3" s="1"/>
  <c r="E876" i="3"/>
  <c r="F876" i="3" s="1"/>
  <c r="E877" i="3"/>
  <c r="F877" i="3" s="1"/>
  <c r="E878" i="3"/>
  <c r="F878" i="3" s="1"/>
  <c r="E879" i="3"/>
  <c r="F879" i="3" s="1"/>
  <c r="E880" i="3"/>
  <c r="F880" i="3" s="1"/>
  <c r="E881" i="3"/>
  <c r="F881" i="3" s="1"/>
  <c r="E882" i="3"/>
  <c r="F882" i="3" s="1"/>
  <c r="E883" i="3"/>
  <c r="F883" i="3" s="1"/>
  <c r="E884" i="3"/>
  <c r="F884" i="3" s="1"/>
  <c r="E885" i="3"/>
  <c r="F885" i="3" s="1"/>
  <c r="E886" i="3"/>
  <c r="F886" i="3" s="1"/>
  <c r="E887" i="3"/>
  <c r="F887" i="3" s="1"/>
  <c r="E888" i="3"/>
  <c r="F888" i="3" s="1"/>
  <c r="E889" i="3"/>
  <c r="F889" i="3" s="1"/>
  <c r="E890" i="3"/>
  <c r="F890" i="3" s="1"/>
  <c r="E891" i="3"/>
  <c r="F891" i="3" s="1"/>
  <c r="E892" i="3"/>
  <c r="F892" i="3" s="1"/>
  <c r="E893" i="3"/>
  <c r="F893" i="3" s="1"/>
  <c r="E894" i="3"/>
  <c r="F894" i="3" s="1"/>
  <c r="E895" i="3"/>
  <c r="F895" i="3" s="1"/>
  <c r="E896" i="3"/>
  <c r="F896" i="3" s="1"/>
  <c r="E897" i="3"/>
  <c r="F897" i="3" s="1"/>
  <c r="G897" i="3" s="1"/>
  <c r="E898" i="3"/>
  <c r="F898" i="3" s="1"/>
  <c r="E899" i="3"/>
  <c r="F899" i="3" s="1"/>
  <c r="E900" i="3"/>
  <c r="F900" i="3" s="1"/>
  <c r="G900" i="3" s="1"/>
  <c r="E901" i="3"/>
  <c r="F901" i="3" s="1"/>
  <c r="E902" i="3"/>
  <c r="F902" i="3" s="1"/>
  <c r="E903" i="3"/>
  <c r="F903" i="3" s="1"/>
  <c r="E904" i="3"/>
  <c r="F904" i="3" s="1"/>
  <c r="E905" i="3"/>
  <c r="F905" i="3" s="1"/>
  <c r="E906" i="3"/>
  <c r="F906" i="3" s="1"/>
  <c r="E907" i="3"/>
  <c r="F907" i="3" s="1"/>
  <c r="E908" i="3"/>
  <c r="F908" i="3" s="1"/>
  <c r="E909" i="3"/>
  <c r="F909" i="3" s="1"/>
  <c r="G909" i="3" s="1"/>
  <c r="E910" i="3"/>
  <c r="F910" i="3" s="1"/>
  <c r="E911" i="3"/>
  <c r="F911" i="3" s="1"/>
  <c r="E912" i="3"/>
  <c r="F912" i="3" s="1"/>
  <c r="E913" i="3"/>
  <c r="F913" i="3" s="1"/>
  <c r="E914" i="3"/>
  <c r="F914" i="3" s="1"/>
  <c r="E915" i="3"/>
  <c r="F915" i="3" s="1"/>
  <c r="E916" i="3"/>
  <c r="F916" i="3" s="1"/>
  <c r="E917" i="3"/>
  <c r="F917" i="3" s="1"/>
  <c r="E918" i="3"/>
  <c r="F918" i="3" s="1"/>
  <c r="E919" i="3"/>
  <c r="F919" i="3" s="1"/>
  <c r="E920" i="3"/>
  <c r="F920" i="3" s="1"/>
  <c r="E921" i="3"/>
  <c r="F921" i="3" s="1"/>
  <c r="G921" i="3" s="1"/>
  <c r="E922" i="3"/>
  <c r="F922" i="3" s="1"/>
  <c r="E923" i="3"/>
  <c r="F923" i="3" s="1"/>
  <c r="E924" i="3"/>
  <c r="F924" i="3" s="1"/>
  <c r="E925" i="3"/>
  <c r="F925" i="3" s="1"/>
  <c r="E926" i="3"/>
  <c r="F926" i="3" s="1"/>
  <c r="E927" i="3"/>
  <c r="F927" i="3" s="1"/>
  <c r="E928" i="3"/>
  <c r="F928" i="3" s="1"/>
  <c r="E929" i="3"/>
  <c r="F929" i="3" s="1"/>
  <c r="E930" i="3"/>
  <c r="F930" i="3" s="1"/>
  <c r="E931" i="3"/>
  <c r="F931" i="3" s="1"/>
  <c r="E932" i="3"/>
  <c r="F932" i="3" s="1"/>
  <c r="E933" i="3"/>
  <c r="F933" i="3" s="1"/>
  <c r="G933" i="3" s="1"/>
  <c r="E934" i="3"/>
  <c r="F934" i="3" s="1"/>
  <c r="E935" i="3"/>
  <c r="F935" i="3" s="1"/>
  <c r="E936" i="3"/>
  <c r="F936" i="3" s="1"/>
  <c r="E937" i="3"/>
  <c r="F937" i="3" s="1"/>
  <c r="E938" i="3"/>
  <c r="F938" i="3" s="1"/>
  <c r="E939" i="3"/>
  <c r="F939" i="3" s="1"/>
  <c r="E940" i="3"/>
  <c r="F940" i="3" s="1"/>
  <c r="E941" i="3"/>
  <c r="F941" i="3" s="1"/>
  <c r="E942" i="3"/>
  <c r="F942" i="3" s="1"/>
  <c r="E943" i="3"/>
  <c r="F943" i="3" s="1"/>
  <c r="G943" i="3" s="1"/>
  <c r="E944" i="3"/>
  <c r="F944" i="3" s="1"/>
  <c r="E945" i="3"/>
  <c r="F945" i="3" s="1"/>
  <c r="G945" i="3" s="1"/>
  <c r="E946" i="3"/>
  <c r="F946" i="3" s="1"/>
  <c r="E947" i="3"/>
  <c r="F947" i="3" s="1"/>
  <c r="E948" i="3"/>
  <c r="F948" i="3" s="1"/>
  <c r="E949" i="3"/>
  <c r="F949" i="3" s="1"/>
  <c r="E950" i="3"/>
  <c r="F950" i="3" s="1"/>
  <c r="E951" i="3"/>
  <c r="F951" i="3" s="1"/>
  <c r="E952" i="3"/>
  <c r="F952" i="3" s="1"/>
  <c r="E953" i="3"/>
  <c r="F953" i="3" s="1"/>
  <c r="E954" i="3"/>
  <c r="F954" i="3" s="1"/>
  <c r="E955" i="3"/>
  <c r="F955" i="3" s="1"/>
  <c r="E956" i="3"/>
  <c r="F956" i="3" s="1"/>
  <c r="E957" i="3"/>
  <c r="F957" i="3" s="1"/>
  <c r="G957" i="3" s="1"/>
  <c r="E958" i="3"/>
  <c r="F958" i="3" s="1"/>
  <c r="E959" i="3"/>
  <c r="F959" i="3" s="1"/>
  <c r="E960" i="3"/>
  <c r="F960" i="3" s="1"/>
  <c r="E961" i="3"/>
  <c r="F961" i="3" s="1"/>
  <c r="E962" i="3"/>
  <c r="F962" i="3" s="1"/>
  <c r="E963" i="3"/>
  <c r="F963" i="3" s="1"/>
  <c r="E964" i="3"/>
  <c r="F964" i="3" s="1"/>
  <c r="E965" i="3"/>
  <c r="F965" i="3" s="1"/>
  <c r="E966" i="3"/>
  <c r="F966" i="3" s="1"/>
  <c r="E967" i="3"/>
  <c r="F967" i="3" s="1"/>
  <c r="E968" i="3"/>
  <c r="F968" i="3" s="1"/>
  <c r="E969" i="3"/>
  <c r="F969" i="3" s="1"/>
  <c r="G969" i="3" s="1"/>
  <c r="E970" i="3"/>
  <c r="F970" i="3" s="1"/>
  <c r="E971" i="3"/>
  <c r="F971" i="3" s="1"/>
  <c r="E972" i="3"/>
  <c r="F972" i="3" s="1"/>
  <c r="E973" i="3"/>
  <c r="F973" i="3" s="1"/>
  <c r="E974" i="3"/>
  <c r="F974" i="3" s="1"/>
  <c r="E975" i="3"/>
  <c r="F975" i="3" s="1"/>
  <c r="E976" i="3"/>
  <c r="F976" i="3" s="1"/>
  <c r="E977" i="3"/>
  <c r="F977" i="3" s="1"/>
  <c r="E978" i="3"/>
  <c r="F978" i="3" s="1"/>
  <c r="E979" i="3"/>
  <c r="F979" i="3" s="1"/>
  <c r="E980" i="3"/>
  <c r="F980" i="3" s="1"/>
  <c r="E981" i="3"/>
  <c r="F981" i="3" s="1"/>
  <c r="G981" i="3" s="1"/>
  <c r="E982" i="3"/>
  <c r="F982" i="3" s="1"/>
  <c r="E983" i="3"/>
  <c r="F983" i="3" s="1"/>
  <c r="E984" i="3"/>
  <c r="F984" i="3" s="1"/>
  <c r="E985" i="3"/>
  <c r="F985" i="3" s="1"/>
  <c r="E986" i="3"/>
  <c r="F986" i="3" s="1"/>
  <c r="E987" i="3"/>
  <c r="F987" i="3" s="1"/>
  <c r="E988" i="3"/>
  <c r="F988" i="3" s="1"/>
  <c r="E989" i="3"/>
  <c r="F989" i="3" s="1"/>
  <c r="E990" i="3"/>
  <c r="F990" i="3" s="1"/>
  <c r="E991" i="3"/>
  <c r="F991" i="3" s="1"/>
  <c r="E992" i="3"/>
  <c r="F992" i="3" s="1"/>
  <c r="E993" i="3"/>
  <c r="F993" i="3" s="1"/>
  <c r="E994" i="3"/>
  <c r="F994" i="3" s="1"/>
  <c r="E995" i="3"/>
  <c r="F995" i="3" s="1"/>
  <c r="E996" i="3"/>
  <c r="F996" i="3" s="1"/>
  <c r="E997" i="3"/>
  <c r="F997" i="3" s="1"/>
  <c r="E998" i="3"/>
  <c r="F998" i="3" s="1"/>
  <c r="E999" i="3"/>
  <c r="F999" i="3" s="1"/>
  <c r="E1000" i="3"/>
  <c r="F1000" i="3" s="1"/>
  <c r="E1001" i="3"/>
  <c r="F1001" i="3" s="1"/>
  <c r="E1002" i="3"/>
  <c r="F1002" i="3" s="1"/>
  <c r="E1003" i="3"/>
  <c r="F1003" i="3" s="1"/>
  <c r="E1004" i="3"/>
  <c r="F1004" i="3" s="1"/>
  <c r="E1005" i="3"/>
  <c r="F1005" i="3" s="1"/>
  <c r="G1005" i="3" s="1"/>
  <c r="E1006" i="3"/>
  <c r="F1006" i="3" s="1"/>
  <c r="E1007" i="3"/>
  <c r="F1007" i="3" s="1"/>
  <c r="E1008" i="3"/>
  <c r="F1008" i="3" s="1"/>
  <c r="E1009" i="3"/>
  <c r="F1009" i="3" s="1"/>
  <c r="E1010" i="3"/>
  <c r="F1010" i="3" s="1"/>
  <c r="E1011" i="3"/>
  <c r="F1011" i="3" s="1"/>
  <c r="E1012" i="3"/>
  <c r="F1012" i="3" s="1"/>
  <c r="E1013" i="3"/>
  <c r="F1013" i="3" s="1"/>
  <c r="E1014" i="3"/>
  <c r="F1014" i="3" s="1"/>
  <c r="E1015" i="3"/>
  <c r="F1015" i="3" s="1"/>
  <c r="E1016" i="3"/>
  <c r="F1016" i="3" s="1"/>
  <c r="E1017" i="3"/>
  <c r="F1017" i="3" s="1"/>
  <c r="G1017" i="3" s="1"/>
  <c r="E1018" i="3"/>
  <c r="F1018" i="3" s="1"/>
  <c r="E1019" i="3"/>
  <c r="F1019" i="3" s="1"/>
  <c r="E1020" i="3"/>
  <c r="F1020" i="3" s="1"/>
  <c r="E1021" i="3"/>
  <c r="F1021" i="3" s="1"/>
  <c r="E1022" i="3"/>
  <c r="F1022" i="3" s="1"/>
  <c r="E1023" i="3"/>
  <c r="F1023" i="3" s="1"/>
  <c r="E1024" i="3"/>
  <c r="F1024" i="3" s="1"/>
  <c r="E1025" i="3"/>
  <c r="F1025" i="3" s="1"/>
  <c r="E1026" i="3"/>
  <c r="F1026" i="3" s="1"/>
  <c r="E1027" i="3"/>
  <c r="F1027" i="3" s="1"/>
  <c r="E1028" i="3"/>
  <c r="F1028" i="3" s="1"/>
  <c r="E1029" i="3"/>
  <c r="F1029" i="3" s="1"/>
  <c r="E1030" i="3"/>
  <c r="F1030" i="3" s="1"/>
  <c r="E1031" i="3"/>
  <c r="F1031" i="3" s="1"/>
  <c r="E1032" i="3"/>
  <c r="F1032" i="3" s="1"/>
  <c r="E1033" i="3"/>
  <c r="F1033" i="3" s="1"/>
  <c r="E1034" i="3"/>
  <c r="F1034" i="3" s="1"/>
  <c r="E1035" i="3"/>
  <c r="F1035" i="3" s="1"/>
  <c r="E1036" i="3"/>
  <c r="F1036" i="3" s="1"/>
  <c r="E1037" i="3"/>
  <c r="F1037" i="3" s="1"/>
  <c r="E1038" i="3"/>
  <c r="F1038" i="3" s="1"/>
  <c r="E1039" i="3"/>
  <c r="F1039" i="3" s="1"/>
  <c r="E1040" i="3"/>
  <c r="F1040" i="3" s="1"/>
  <c r="E1041" i="3"/>
  <c r="F1041" i="3" s="1"/>
  <c r="E1042" i="3"/>
  <c r="F1042" i="3" s="1"/>
  <c r="E1043" i="3"/>
  <c r="F1043" i="3" s="1"/>
  <c r="E1044" i="3"/>
  <c r="F1044" i="3" s="1"/>
  <c r="E1045" i="3"/>
  <c r="F1045" i="3" s="1"/>
  <c r="E1046" i="3"/>
  <c r="F1046" i="3" s="1"/>
  <c r="E1047" i="3"/>
  <c r="F1047" i="3" s="1"/>
  <c r="E1048" i="3"/>
  <c r="F1048" i="3" s="1"/>
  <c r="E1049" i="3"/>
  <c r="F1049" i="3" s="1"/>
  <c r="E1050" i="3"/>
  <c r="F1050" i="3" s="1"/>
  <c r="E1051" i="3"/>
  <c r="F1051" i="3" s="1"/>
  <c r="E1052" i="3"/>
  <c r="F1052" i="3" s="1"/>
  <c r="E1053" i="3"/>
  <c r="F1053" i="3" s="1"/>
  <c r="G1053" i="3" s="1"/>
  <c r="E1054" i="3"/>
  <c r="F1054" i="3" s="1"/>
  <c r="E1055" i="3"/>
  <c r="F1055" i="3" s="1"/>
  <c r="E1056" i="3"/>
  <c r="F1056" i="3" s="1"/>
  <c r="E1057" i="3"/>
  <c r="F1057" i="3" s="1"/>
  <c r="E1058" i="3"/>
  <c r="F1058" i="3" s="1"/>
  <c r="E1059" i="3"/>
  <c r="F1059" i="3" s="1"/>
  <c r="E1060" i="3"/>
  <c r="F1060" i="3" s="1"/>
  <c r="E1061" i="3"/>
  <c r="F1061" i="3" s="1"/>
  <c r="E1062" i="3"/>
  <c r="F1062" i="3" s="1"/>
  <c r="E1063" i="3"/>
  <c r="F1063" i="3" s="1"/>
  <c r="E1064" i="3"/>
  <c r="F1064" i="3" s="1"/>
  <c r="E1065" i="3"/>
  <c r="F1065" i="3" s="1"/>
  <c r="E1066" i="3"/>
  <c r="F1066" i="3" s="1"/>
  <c r="E1067" i="3"/>
  <c r="F1067" i="3" s="1"/>
  <c r="E1068" i="3"/>
  <c r="F1068" i="3" s="1"/>
  <c r="E1069" i="3"/>
  <c r="F1069" i="3" s="1"/>
  <c r="E1070" i="3"/>
  <c r="F1070" i="3" s="1"/>
  <c r="E1071" i="3"/>
  <c r="F1071" i="3" s="1"/>
  <c r="E1072" i="3"/>
  <c r="F1072" i="3" s="1"/>
  <c r="E1073" i="3"/>
  <c r="F1073" i="3" s="1"/>
  <c r="E1074" i="3"/>
  <c r="F1074" i="3" s="1"/>
  <c r="E1075" i="3"/>
  <c r="F1075" i="3" s="1"/>
  <c r="E1076" i="3"/>
  <c r="F1076" i="3" s="1"/>
  <c r="E1077" i="3"/>
  <c r="F1077" i="3" s="1"/>
  <c r="E1078" i="3"/>
  <c r="F1078" i="3" s="1"/>
  <c r="E1079" i="3"/>
  <c r="F1079" i="3" s="1"/>
  <c r="E1080" i="3"/>
  <c r="F1080" i="3" s="1"/>
  <c r="E1081" i="3"/>
  <c r="F1081" i="3" s="1"/>
  <c r="E1082" i="3"/>
  <c r="F1082" i="3" s="1"/>
  <c r="E1083" i="3"/>
  <c r="F1083" i="3" s="1"/>
  <c r="E1084" i="3"/>
  <c r="F1084" i="3" s="1"/>
  <c r="E1085" i="3"/>
  <c r="F1085" i="3" s="1"/>
  <c r="E1086" i="3"/>
  <c r="F1086" i="3" s="1"/>
  <c r="E1087" i="3"/>
  <c r="F1087" i="3" s="1"/>
  <c r="E1088" i="3"/>
  <c r="F1088" i="3" s="1"/>
  <c r="E1089" i="3"/>
  <c r="F1089" i="3" s="1"/>
  <c r="E1090" i="3"/>
  <c r="F1090" i="3" s="1"/>
  <c r="E1091" i="3"/>
  <c r="F1091" i="3" s="1"/>
  <c r="E1092" i="3"/>
  <c r="F1092" i="3" s="1"/>
  <c r="E1093" i="3"/>
  <c r="F1093" i="3" s="1"/>
  <c r="E1094" i="3"/>
  <c r="F1094" i="3" s="1"/>
  <c r="E1095" i="3"/>
  <c r="F1095" i="3" s="1"/>
  <c r="E1096" i="3"/>
  <c r="F1096" i="3" s="1"/>
  <c r="E1097" i="3"/>
  <c r="F1097" i="3" s="1"/>
  <c r="E1098" i="3"/>
  <c r="F1098" i="3" s="1"/>
  <c r="E1099" i="3"/>
  <c r="F1099" i="3" s="1"/>
  <c r="E1100" i="3"/>
  <c r="F1100" i="3" s="1"/>
  <c r="E1101" i="3"/>
  <c r="F1101" i="3" s="1"/>
  <c r="G1101" i="3" s="1"/>
  <c r="E1102" i="3"/>
  <c r="F1102" i="3" s="1"/>
  <c r="E1103" i="3"/>
  <c r="F1103" i="3" s="1"/>
  <c r="E1104" i="3"/>
  <c r="F1104" i="3" s="1"/>
  <c r="E1105" i="3"/>
  <c r="F1105" i="3" s="1"/>
  <c r="E1106" i="3"/>
  <c r="F1106" i="3" s="1"/>
  <c r="E1107" i="3"/>
  <c r="F1107" i="3" s="1"/>
  <c r="E1108" i="3"/>
  <c r="F1108" i="3" s="1"/>
  <c r="E1109" i="3"/>
  <c r="F1109" i="3" s="1"/>
  <c r="E1110" i="3"/>
  <c r="F1110" i="3" s="1"/>
  <c r="E1111" i="3"/>
  <c r="F1111" i="3" s="1"/>
  <c r="E1112" i="3"/>
  <c r="F1112" i="3" s="1"/>
  <c r="E1113" i="3"/>
  <c r="F1113" i="3" s="1"/>
  <c r="E1114" i="3"/>
  <c r="F1114" i="3" s="1"/>
  <c r="E1115" i="3"/>
  <c r="F1115" i="3" s="1"/>
  <c r="E1116" i="3"/>
  <c r="F1116" i="3" s="1"/>
  <c r="E1117" i="3"/>
  <c r="F1117" i="3" s="1"/>
  <c r="E1118" i="3"/>
  <c r="F1118" i="3" s="1"/>
  <c r="E1119" i="3"/>
  <c r="F1119" i="3" s="1"/>
  <c r="E1120" i="3"/>
  <c r="F1120" i="3" s="1"/>
  <c r="E1121" i="3"/>
  <c r="F1121" i="3" s="1"/>
  <c r="E1122" i="3"/>
  <c r="F1122" i="3" s="1"/>
  <c r="E1123" i="3"/>
  <c r="F1123" i="3" s="1"/>
  <c r="E1124" i="3"/>
  <c r="F1124" i="3" s="1"/>
  <c r="E1125" i="3"/>
  <c r="F1125" i="3" s="1"/>
  <c r="E1126" i="3"/>
  <c r="F1126" i="3" s="1"/>
  <c r="E1127" i="3"/>
  <c r="F1127" i="3" s="1"/>
  <c r="E1128" i="3"/>
  <c r="F1128" i="3" s="1"/>
  <c r="E1129" i="3"/>
  <c r="F1129" i="3" s="1"/>
  <c r="E1130" i="3"/>
  <c r="F1130" i="3" s="1"/>
  <c r="E1131" i="3"/>
  <c r="F1131" i="3" s="1"/>
  <c r="E1132" i="3"/>
  <c r="F1132" i="3" s="1"/>
  <c r="E1133" i="3"/>
  <c r="F1133" i="3" s="1"/>
  <c r="E1134" i="3"/>
  <c r="F1134" i="3" s="1"/>
  <c r="E1135" i="3"/>
  <c r="F1135" i="3" s="1"/>
  <c r="E1136" i="3"/>
  <c r="F1136" i="3" s="1"/>
  <c r="E1137" i="3"/>
  <c r="F1137" i="3" s="1"/>
  <c r="G1137" i="3" s="1"/>
  <c r="E1138" i="3"/>
  <c r="F1138" i="3" s="1"/>
  <c r="E1139" i="3"/>
  <c r="F1139" i="3" s="1"/>
  <c r="E1140" i="3"/>
  <c r="F1140" i="3" s="1"/>
  <c r="E1141" i="3"/>
  <c r="F1141" i="3" s="1"/>
  <c r="E1142" i="3"/>
  <c r="F1142" i="3" s="1"/>
  <c r="E1143" i="3"/>
  <c r="F1143" i="3" s="1"/>
  <c r="E1144" i="3"/>
  <c r="F1144" i="3" s="1"/>
  <c r="E1145" i="3"/>
  <c r="F1145" i="3" s="1"/>
  <c r="E1146" i="3"/>
  <c r="F1146" i="3" s="1"/>
  <c r="G1146" i="3" s="1"/>
  <c r="E1147" i="3"/>
  <c r="F1147" i="3" s="1"/>
  <c r="E1148" i="3"/>
  <c r="F1148" i="3" s="1"/>
  <c r="E1149" i="3"/>
  <c r="F1149" i="3" s="1"/>
  <c r="E1150" i="3"/>
  <c r="F1150" i="3" s="1"/>
  <c r="E1151" i="3"/>
  <c r="F1151" i="3" s="1"/>
  <c r="E1152" i="3"/>
  <c r="F1152" i="3" s="1"/>
  <c r="E1153" i="3"/>
  <c r="F1153" i="3" s="1"/>
  <c r="E1154" i="3"/>
  <c r="F1154" i="3" s="1"/>
  <c r="E1155" i="3"/>
  <c r="F1155" i="3" s="1"/>
  <c r="E1156" i="3"/>
  <c r="F1156" i="3" s="1"/>
  <c r="E1157" i="3"/>
  <c r="F1157" i="3" s="1"/>
  <c r="E1158" i="3"/>
  <c r="F1158" i="3" s="1"/>
  <c r="E1159" i="3"/>
  <c r="F1159" i="3" s="1"/>
  <c r="E1160" i="3"/>
  <c r="F1160" i="3" s="1"/>
  <c r="E1161" i="3"/>
  <c r="F1161" i="3" s="1"/>
  <c r="E1162" i="3"/>
  <c r="F1162" i="3" s="1"/>
  <c r="E1163" i="3"/>
  <c r="F1163" i="3" s="1"/>
  <c r="E1164" i="3"/>
  <c r="F1164" i="3" s="1"/>
  <c r="E1165" i="3"/>
  <c r="F1165" i="3" s="1"/>
  <c r="E1166" i="3"/>
  <c r="F1166" i="3" s="1"/>
  <c r="E1167" i="3"/>
  <c r="F1167" i="3" s="1"/>
  <c r="E1168" i="3"/>
  <c r="F1168" i="3" s="1"/>
  <c r="E1169" i="3"/>
  <c r="F1169" i="3" s="1"/>
  <c r="E1170" i="3"/>
  <c r="F1170" i="3" s="1"/>
  <c r="E1171" i="3"/>
  <c r="F1171" i="3" s="1"/>
  <c r="E1172" i="3"/>
  <c r="F1172" i="3" s="1"/>
  <c r="E1173" i="3"/>
  <c r="F1173" i="3" s="1"/>
  <c r="E1174" i="3"/>
  <c r="F1174" i="3" s="1"/>
  <c r="E1175" i="3"/>
  <c r="F1175" i="3" s="1"/>
  <c r="E1176" i="3"/>
  <c r="F1176" i="3" s="1"/>
  <c r="E1177" i="3"/>
  <c r="F1177" i="3" s="1"/>
  <c r="G1177" i="3" s="1"/>
  <c r="E1178" i="3"/>
  <c r="F1178" i="3" s="1"/>
  <c r="E1179" i="3"/>
  <c r="F1179" i="3" s="1"/>
  <c r="E1180" i="3"/>
  <c r="F1180" i="3" s="1"/>
  <c r="E1181" i="3"/>
  <c r="F1181" i="3" s="1"/>
  <c r="E1182" i="3"/>
  <c r="F1182" i="3" s="1"/>
  <c r="E1183" i="3"/>
  <c r="F1183" i="3" s="1"/>
  <c r="E1184" i="3"/>
  <c r="F1184" i="3" s="1"/>
  <c r="E1185" i="3"/>
  <c r="F1185" i="3" s="1"/>
  <c r="G1185" i="3" s="1"/>
  <c r="E1186" i="3"/>
  <c r="F1186" i="3" s="1"/>
  <c r="E1187" i="3"/>
  <c r="F1187" i="3" s="1"/>
  <c r="E1188" i="3"/>
  <c r="F1188" i="3" s="1"/>
  <c r="E1189" i="3"/>
  <c r="F1189" i="3" s="1"/>
  <c r="G1189" i="3" s="1"/>
  <c r="E1190" i="3"/>
  <c r="F1190" i="3" s="1"/>
  <c r="E1191" i="3"/>
  <c r="F1191" i="3" s="1"/>
  <c r="E1192" i="3"/>
  <c r="F1192" i="3" s="1"/>
  <c r="E1193" i="3"/>
  <c r="F1193" i="3" s="1"/>
  <c r="E1194" i="3"/>
  <c r="F1194" i="3" s="1"/>
  <c r="E1195" i="3"/>
  <c r="F1195" i="3" s="1"/>
  <c r="E1196" i="3"/>
  <c r="F1196" i="3" s="1"/>
  <c r="E1197" i="3"/>
  <c r="F1197" i="3" s="1"/>
  <c r="E1198" i="3"/>
  <c r="F1198" i="3" s="1"/>
  <c r="E1199" i="3"/>
  <c r="F1199" i="3" s="1"/>
  <c r="E1200" i="3"/>
  <c r="F1200" i="3" s="1"/>
  <c r="E1201" i="3"/>
  <c r="F1201" i="3" s="1"/>
  <c r="G1201" i="3" s="1"/>
  <c r="E1202" i="3"/>
  <c r="F1202" i="3" s="1"/>
  <c r="E1203" i="3"/>
  <c r="F1203" i="3" s="1"/>
  <c r="E1204" i="3"/>
  <c r="F1204" i="3" s="1"/>
  <c r="E1205" i="3"/>
  <c r="F1205" i="3" s="1"/>
  <c r="E1206" i="3"/>
  <c r="F1206" i="3" s="1"/>
  <c r="E1207" i="3"/>
  <c r="F1207" i="3" s="1"/>
  <c r="E1208" i="3"/>
  <c r="F1208" i="3" s="1"/>
  <c r="E1209" i="3"/>
  <c r="F1209" i="3" s="1"/>
  <c r="E1210" i="3"/>
  <c r="F1210" i="3" s="1"/>
  <c r="E1211" i="3"/>
  <c r="F1211" i="3" s="1"/>
  <c r="E1212" i="3"/>
  <c r="F1212" i="3" s="1"/>
  <c r="E1213" i="3"/>
  <c r="F1213" i="3" s="1"/>
  <c r="G1213" i="3" s="1"/>
  <c r="E1214" i="3"/>
  <c r="F1214" i="3" s="1"/>
  <c r="E1215" i="3"/>
  <c r="F1215" i="3" s="1"/>
  <c r="E1216" i="3"/>
  <c r="F1216" i="3" s="1"/>
  <c r="E1217" i="3"/>
  <c r="F1217" i="3" s="1"/>
  <c r="E1218" i="3"/>
  <c r="F1218" i="3" s="1"/>
  <c r="E1219" i="3"/>
  <c r="F1219" i="3" s="1"/>
  <c r="E1220" i="3"/>
  <c r="F1220" i="3" s="1"/>
  <c r="E1221" i="3"/>
  <c r="F1221" i="3" s="1"/>
  <c r="G1221" i="3" s="1"/>
  <c r="E1222" i="3"/>
  <c r="F1222" i="3" s="1"/>
  <c r="E1223" i="3"/>
  <c r="F1223" i="3" s="1"/>
  <c r="E1224" i="3"/>
  <c r="F1224" i="3" s="1"/>
  <c r="E1225" i="3"/>
  <c r="F1225" i="3" s="1"/>
  <c r="G1225" i="3" s="1"/>
  <c r="E1226" i="3"/>
  <c r="F1226" i="3" s="1"/>
  <c r="E1227" i="3"/>
  <c r="F1227" i="3" s="1"/>
  <c r="E1228" i="3"/>
  <c r="F1228" i="3" s="1"/>
  <c r="E1229" i="3"/>
  <c r="F1229" i="3" s="1"/>
  <c r="E1230" i="3"/>
  <c r="F1230" i="3" s="1"/>
  <c r="E1231" i="3"/>
  <c r="F1231" i="3" s="1"/>
  <c r="E1232" i="3"/>
  <c r="F1232" i="3" s="1"/>
  <c r="E1233" i="3"/>
  <c r="F1233" i="3" s="1"/>
  <c r="G1233" i="3" s="1"/>
  <c r="E1234" i="3"/>
  <c r="F1234" i="3" s="1"/>
  <c r="E1235" i="3"/>
  <c r="F1235" i="3" s="1"/>
  <c r="E1236" i="3"/>
  <c r="F1236" i="3" s="1"/>
  <c r="E1237" i="3"/>
  <c r="F1237" i="3" s="1"/>
  <c r="G1237" i="3" s="1"/>
  <c r="E1238" i="3"/>
  <c r="F1238" i="3" s="1"/>
  <c r="E1239" i="3"/>
  <c r="F1239" i="3" s="1"/>
  <c r="E1240" i="3"/>
  <c r="F1240" i="3" s="1"/>
  <c r="E1241" i="3"/>
  <c r="F1241" i="3" s="1"/>
  <c r="E1242" i="3"/>
  <c r="F1242" i="3" s="1"/>
  <c r="E1243" i="3"/>
  <c r="F1243" i="3" s="1"/>
  <c r="E1244" i="3"/>
  <c r="F1244" i="3" s="1"/>
  <c r="E1245" i="3"/>
  <c r="F1245" i="3" s="1"/>
  <c r="E1246" i="3"/>
  <c r="F1246" i="3" s="1"/>
  <c r="E1247" i="3"/>
  <c r="F1247" i="3" s="1"/>
  <c r="E1248" i="3"/>
  <c r="F1248" i="3" s="1"/>
  <c r="E1249" i="3"/>
  <c r="F1249" i="3" s="1"/>
  <c r="G1249" i="3" s="1"/>
  <c r="E1250" i="3"/>
  <c r="F1250" i="3" s="1"/>
  <c r="E1251" i="3"/>
  <c r="F1251" i="3" s="1"/>
  <c r="E1252" i="3"/>
  <c r="F1252" i="3" s="1"/>
  <c r="E1253" i="3"/>
  <c r="F1253" i="3" s="1"/>
  <c r="E1254" i="3"/>
  <c r="F1254" i="3" s="1"/>
  <c r="E1255" i="3"/>
  <c r="F1255" i="3" s="1"/>
  <c r="E1256" i="3"/>
  <c r="F1256" i="3" s="1"/>
  <c r="E1257" i="3"/>
  <c r="F1257" i="3" s="1"/>
  <c r="E1258" i="3"/>
  <c r="F1258" i="3" s="1"/>
  <c r="E1259" i="3"/>
  <c r="F1259" i="3" s="1"/>
  <c r="E1260" i="3"/>
  <c r="F1260" i="3" s="1"/>
  <c r="E1261" i="3"/>
  <c r="F1261" i="3" s="1"/>
  <c r="G1261" i="3" s="1"/>
  <c r="E1262" i="3"/>
  <c r="F1262" i="3" s="1"/>
  <c r="E1263" i="3"/>
  <c r="F1263" i="3" s="1"/>
  <c r="E1264" i="3"/>
  <c r="F1264" i="3" s="1"/>
  <c r="E1265" i="3"/>
  <c r="F1265" i="3" s="1"/>
  <c r="E1266" i="3"/>
  <c r="F1266" i="3" s="1"/>
  <c r="E1267" i="3"/>
  <c r="F1267" i="3" s="1"/>
  <c r="E1268" i="3"/>
  <c r="F1268" i="3" s="1"/>
  <c r="E1269" i="3"/>
  <c r="F1269" i="3" s="1"/>
  <c r="G1269" i="3" s="1"/>
  <c r="E1270" i="3"/>
  <c r="F1270" i="3" s="1"/>
  <c r="E1271" i="3"/>
  <c r="F1271" i="3" s="1"/>
  <c r="E1272" i="3"/>
  <c r="F1272" i="3" s="1"/>
  <c r="E1273" i="3"/>
  <c r="F1273" i="3" s="1"/>
  <c r="G1273" i="3" s="1"/>
  <c r="E1274" i="3"/>
  <c r="F1274" i="3" s="1"/>
  <c r="E1275" i="3"/>
  <c r="F1275" i="3" s="1"/>
  <c r="E1276" i="3"/>
  <c r="F1276" i="3" s="1"/>
  <c r="E1277" i="3"/>
  <c r="F1277" i="3" s="1"/>
  <c r="E1278" i="3"/>
  <c r="F1278" i="3" s="1"/>
  <c r="E1279" i="3"/>
  <c r="F1279" i="3" s="1"/>
  <c r="E1280" i="3"/>
  <c r="F1280" i="3" s="1"/>
  <c r="E1281" i="3"/>
  <c r="F1281" i="3" s="1"/>
  <c r="E1282" i="3"/>
  <c r="F1282" i="3" s="1"/>
  <c r="E1283" i="3"/>
  <c r="F1283" i="3" s="1"/>
  <c r="E1284" i="3"/>
  <c r="F1284" i="3" s="1"/>
  <c r="E1285" i="3"/>
  <c r="F1285" i="3" s="1"/>
  <c r="G1285" i="3" s="1"/>
  <c r="E1286" i="3"/>
  <c r="F1286" i="3" s="1"/>
  <c r="E1287" i="3"/>
  <c r="F1287" i="3" s="1"/>
  <c r="E1288" i="3"/>
  <c r="F1288" i="3" s="1"/>
  <c r="E1289" i="3"/>
  <c r="F1289" i="3" s="1"/>
  <c r="E1290" i="3"/>
  <c r="F1290" i="3" s="1"/>
  <c r="E1291" i="3"/>
  <c r="F1291" i="3" s="1"/>
  <c r="E1292" i="3"/>
  <c r="F1292" i="3" s="1"/>
  <c r="E1293" i="3"/>
  <c r="F1293" i="3" s="1"/>
  <c r="E1294" i="3"/>
  <c r="F1294" i="3" s="1"/>
  <c r="E1295" i="3"/>
  <c r="F1295" i="3" s="1"/>
  <c r="E1296" i="3"/>
  <c r="F1296" i="3" s="1"/>
  <c r="E1297" i="3"/>
  <c r="F1297" i="3" s="1"/>
  <c r="G1297" i="3" s="1"/>
  <c r="E1298" i="3"/>
  <c r="F1298" i="3" s="1"/>
  <c r="E1299" i="3"/>
  <c r="F1299" i="3" s="1"/>
  <c r="E1300" i="3"/>
  <c r="F1300" i="3" s="1"/>
  <c r="E1301" i="3"/>
  <c r="F1301" i="3" s="1"/>
  <c r="E1302" i="3"/>
  <c r="F1302" i="3" s="1"/>
  <c r="E1303" i="3"/>
  <c r="F1303" i="3" s="1"/>
  <c r="E1304" i="3"/>
  <c r="F1304" i="3" s="1"/>
  <c r="E1305" i="3"/>
  <c r="F1305" i="3" s="1"/>
  <c r="G1305" i="3" s="1"/>
  <c r="E1306" i="3"/>
  <c r="F1306" i="3" s="1"/>
  <c r="E1307" i="3"/>
  <c r="F1307" i="3" s="1"/>
  <c r="E1308" i="3"/>
  <c r="F1308" i="3" s="1"/>
  <c r="G1308" i="3" s="1"/>
  <c r="E1309" i="3"/>
  <c r="F1309" i="3" s="1"/>
  <c r="G1309" i="3" s="1"/>
  <c r="E1310" i="3"/>
  <c r="F1310" i="3" s="1"/>
  <c r="E1311" i="3"/>
  <c r="F1311" i="3" s="1"/>
  <c r="E1312" i="3"/>
  <c r="F1312" i="3" s="1"/>
  <c r="E1313" i="3"/>
  <c r="F1313" i="3" s="1"/>
  <c r="E1314" i="3"/>
  <c r="F1314" i="3" s="1"/>
  <c r="G1314" i="3" s="1"/>
  <c r="E1315" i="3"/>
  <c r="F1315" i="3" s="1"/>
  <c r="E1316" i="3"/>
  <c r="F1316" i="3" s="1"/>
  <c r="E1317" i="3"/>
  <c r="F1317" i="3" s="1"/>
  <c r="G1317" i="3" s="1"/>
  <c r="E1318" i="3"/>
  <c r="F1318" i="3" s="1"/>
  <c r="E1319" i="3"/>
  <c r="F1319" i="3" s="1"/>
  <c r="E1320" i="3"/>
  <c r="F1320" i="3" s="1"/>
  <c r="E1321" i="3"/>
  <c r="F1321" i="3" s="1"/>
  <c r="G1321" i="3" s="1"/>
  <c r="E1322" i="3"/>
  <c r="F1322" i="3" s="1"/>
  <c r="E1323" i="3"/>
  <c r="F1323" i="3" s="1"/>
  <c r="E1324" i="3"/>
  <c r="F1324" i="3" s="1"/>
  <c r="E1325" i="3"/>
  <c r="F1325" i="3" s="1"/>
  <c r="E1326" i="3"/>
  <c r="F1326" i="3" s="1"/>
  <c r="E1327" i="3"/>
  <c r="F1327" i="3" s="1"/>
  <c r="E1328" i="3"/>
  <c r="F1328" i="3" s="1"/>
  <c r="E1329" i="3"/>
  <c r="F1329" i="3" s="1"/>
  <c r="E1330" i="3"/>
  <c r="F1330" i="3" s="1"/>
  <c r="E1331" i="3"/>
  <c r="F1331" i="3" s="1"/>
  <c r="E1332" i="3"/>
  <c r="F1332" i="3" s="1"/>
  <c r="E1333" i="3"/>
  <c r="F1333" i="3" s="1"/>
  <c r="G1333" i="3" s="1"/>
  <c r="E1334" i="3"/>
  <c r="F1334" i="3" s="1"/>
  <c r="E1335" i="3"/>
  <c r="F1335" i="3" s="1"/>
  <c r="E1336" i="3"/>
  <c r="F1336" i="3" s="1"/>
  <c r="E1337" i="3"/>
  <c r="F1337" i="3" s="1"/>
  <c r="E1338" i="3"/>
  <c r="F1338" i="3" s="1"/>
  <c r="E1339" i="3"/>
  <c r="F1339" i="3" s="1"/>
  <c r="E1340" i="3"/>
  <c r="F1340" i="3" s="1"/>
  <c r="E1341" i="3"/>
  <c r="F1341" i="3" s="1"/>
  <c r="E1342" i="3"/>
  <c r="F1342" i="3" s="1"/>
  <c r="E1343" i="3"/>
  <c r="F1343" i="3" s="1"/>
  <c r="E1344" i="3"/>
  <c r="F1344" i="3" s="1"/>
  <c r="E1345" i="3"/>
  <c r="F1345" i="3" s="1"/>
  <c r="G1345" i="3" s="1"/>
  <c r="E1346" i="3"/>
  <c r="F1346" i="3" s="1"/>
  <c r="E1347" i="3"/>
  <c r="F1347" i="3" s="1"/>
  <c r="E1348" i="3"/>
  <c r="F1348" i="3" s="1"/>
  <c r="E1349" i="3"/>
  <c r="F1349" i="3" s="1"/>
  <c r="E1350" i="3"/>
  <c r="F1350" i="3" s="1"/>
  <c r="E1351" i="3"/>
  <c r="F1351" i="3" s="1"/>
  <c r="E1352" i="3"/>
  <c r="F1352" i="3" s="1"/>
  <c r="E1353" i="3"/>
  <c r="F1353" i="3" s="1"/>
  <c r="G1353" i="3" s="1"/>
  <c r="E1354" i="3"/>
  <c r="F1354" i="3" s="1"/>
  <c r="E1355" i="3"/>
  <c r="F1355" i="3" s="1"/>
  <c r="E1356" i="3"/>
  <c r="F1356" i="3" s="1"/>
  <c r="E1357" i="3"/>
  <c r="F1357" i="3" s="1"/>
  <c r="G1357" i="3" s="1"/>
  <c r="E1358" i="3"/>
  <c r="F1358" i="3" s="1"/>
  <c r="E1359" i="3"/>
  <c r="F1359" i="3" s="1"/>
  <c r="E1360" i="3"/>
  <c r="F1360" i="3" s="1"/>
  <c r="E1361" i="3"/>
  <c r="F1361" i="3" s="1"/>
  <c r="E1362" i="3"/>
  <c r="F1362" i="3" s="1"/>
  <c r="E1363" i="3"/>
  <c r="F1363" i="3" s="1"/>
  <c r="E1364" i="3"/>
  <c r="F1364" i="3" s="1"/>
  <c r="E1365" i="3"/>
  <c r="F1365" i="3" s="1"/>
  <c r="E1366" i="3"/>
  <c r="F1366" i="3" s="1"/>
  <c r="E1367" i="3"/>
  <c r="F1367" i="3" s="1"/>
  <c r="E1368" i="3"/>
  <c r="F1368" i="3" s="1"/>
  <c r="E1369" i="3"/>
  <c r="F1369" i="3" s="1"/>
  <c r="G1369" i="3" s="1"/>
  <c r="E1370" i="3"/>
  <c r="F1370" i="3" s="1"/>
  <c r="E1371" i="3"/>
  <c r="F1371" i="3" s="1"/>
  <c r="E1372" i="3"/>
  <c r="F1372" i="3" s="1"/>
  <c r="E1373" i="3"/>
  <c r="F1373" i="3" s="1"/>
  <c r="E1374" i="3"/>
  <c r="F1374" i="3" s="1"/>
  <c r="E1375" i="3"/>
  <c r="F1375" i="3" s="1"/>
  <c r="E1376" i="3"/>
  <c r="F1376" i="3" s="1"/>
  <c r="E1377" i="3"/>
  <c r="F1377" i="3" s="1"/>
  <c r="E1378" i="3"/>
  <c r="F1378" i="3" s="1"/>
  <c r="E1379" i="3"/>
  <c r="F1379" i="3" s="1"/>
  <c r="E1380" i="3"/>
  <c r="F1380" i="3" s="1"/>
  <c r="E1381" i="3"/>
  <c r="F1381" i="3" s="1"/>
  <c r="G1381" i="3" s="1"/>
  <c r="E1382" i="3"/>
  <c r="F1382" i="3" s="1"/>
  <c r="E1383" i="3"/>
  <c r="F1383" i="3" s="1"/>
  <c r="E1384" i="3"/>
  <c r="F1384" i="3" s="1"/>
  <c r="E1385" i="3"/>
  <c r="F1385" i="3" s="1"/>
  <c r="E1386" i="3"/>
  <c r="F1386" i="3" s="1"/>
  <c r="E1387" i="3"/>
  <c r="F1387" i="3" s="1"/>
  <c r="E1388" i="3"/>
  <c r="F1388" i="3" s="1"/>
  <c r="E1389" i="3"/>
  <c r="F1389" i="3" s="1"/>
  <c r="E1390" i="3"/>
  <c r="F1390" i="3" s="1"/>
  <c r="E1391" i="3"/>
  <c r="F1391" i="3" s="1"/>
  <c r="E1392" i="3"/>
  <c r="F1392" i="3" s="1"/>
  <c r="E1393" i="3"/>
  <c r="F1393" i="3" s="1"/>
  <c r="G1393" i="3" s="1"/>
  <c r="E1394" i="3"/>
  <c r="F1394" i="3" s="1"/>
  <c r="E1395" i="3"/>
  <c r="F1395" i="3" s="1"/>
  <c r="E1396" i="3"/>
  <c r="F1396" i="3" s="1"/>
  <c r="E1397" i="3"/>
  <c r="F1397" i="3" s="1"/>
  <c r="E1398" i="3"/>
  <c r="F1398" i="3" s="1"/>
  <c r="E1399" i="3"/>
  <c r="F1399" i="3" s="1"/>
  <c r="E1400" i="3"/>
  <c r="F1400" i="3" s="1"/>
  <c r="E1401" i="3"/>
  <c r="F1401" i="3" s="1"/>
  <c r="G1401" i="3" s="1"/>
  <c r="E1402" i="3"/>
  <c r="F1402" i="3" s="1"/>
  <c r="E1403" i="3"/>
  <c r="F1403" i="3" s="1"/>
  <c r="E1404" i="3"/>
  <c r="F1404" i="3" s="1"/>
  <c r="E1405" i="3"/>
  <c r="F1405" i="3" s="1"/>
  <c r="G1405" i="3" s="1"/>
  <c r="E1406" i="3"/>
  <c r="F1406" i="3" s="1"/>
  <c r="E1407" i="3"/>
  <c r="F1407" i="3" s="1"/>
  <c r="E1408" i="3"/>
  <c r="F1408" i="3" s="1"/>
  <c r="E1409" i="3"/>
  <c r="F1409" i="3" s="1"/>
  <c r="E1410" i="3"/>
  <c r="F1410" i="3" s="1"/>
  <c r="E1411" i="3"/>
  <c r="F1411" i="3" s="1"/>
  <c r="E1412" i="3"/>
  <c r="F1412" i="3" s="1"/>
  <c r="E1413" i="3"/>
  <c r="F1413" i="3" s="1"/>
  <c r="E1414" i="3"/>
  <c r="F1414" i="3" s="1"/>
  <c r="E1415" i="3"/>
  <c r="F1415" i="3" s="1"/>
  <c r="E1416" i="3"/>
  <c r="F1416" i="3" s="1"/>
  <c r="E1417" i="3"/>
  <c r="F1417" i="3" s="1"/>
  <c r="G1417" i="3" s="1"/>
  <c r="E1418" i="3"/>
  <c r="F1418" i="3" s="1"/>
  <c r="E1419" i="3"/>
  <c r="F1419" i="3" s="1"/>
  <c r="E1420" i="3"/>
  <c r="F1420" i="3" s="1"/>
  <c r="E1421" i="3"/>
  <c r="F1421" i="3" s="1"/>
  <c r="E1422" i="3"/>
  <c r="F1422" i="3" s="1"/>
  <c r="E1423" i="3"/>
  <c r="F1423" i="3" s="1"/>
  <c r="E1424" i="3"/>
  <c r="F1424" i="3" s="1"/>
  <c r="E1425" i="3"/>
  <c r="F1425" i="3" s="1"/>
  <c r="E1426" i="3"/>
  <c r="F1426" i="3" s="1"/>
  <c r="E1427" i="3"/>
  <c r="F1427" i="3" s="1"/>
  <c r="E1428" i="3"/>
  <c r="F1428" i="3" s="1"/>
  <c r="E1429" i="3"/>
  <c r="F1429" i="3" s="1"/>
  <c r="G1429" i="3" s="1"/>
  <c r="E1430" i="3"/>
  <c r="F1430" i="3" s="1"/>
  <c r="E1431" i="3"/>
  <c r="F1431" i="3" s="1"/>
  <c r="E1432" i="3"/>
  <c r="F1432" i="3" s="1"/>
  <c r="E1433" i="3"/>
  <c r="F1433" i="3" s="1"/>
  <c r="E1434" i="3"/>
  <c r="F1434" i="3" s="1"/>
  <c r="E1435" i="3"/>
  <c r="F1435" i="3" s="1"/>
  <c r="E1436" i="3"/>
  <c r="F1436" i="3" s="1"/>
  <c r="E1437" i="3"/>
  <c r="F1437" i="3" s="1"/>
  <c r="G1437" i="3" s="1"/>
  <c r="E1438" i="3"/>
  <c r="F1438" i="3" s="1"/>
  <c r="E1439" i="3"/>
  <c r="F1439" i="3" s="1"/>
  <c r="E1440" i="3"/>
  <c r="F1440" i="3" s="1"/>
  <c r="E1441" i="3"/>
  <c r="F1441" i="3" s="1"/>
  <c r="G1441" i="3" s="1"/>
  <c r="E1442" i="3"/>
  <c r="F1442" i="3" s="1"/>
  <c r="E1443" i="3"/>
  <c r="F1443" i="3" s="1"/>
  <c r="E1444" i="3"/>
  <c r="F1444" i="3" s="1"/>
  <c r="E1445" i="3"/>
  <c r="F1445" i="3" s="1"/>
  <c r="E1446" i="3"/>
  <c r="F1446" i="3" s="1"/>
  <c r="E1447" i="3"/>
  <c r="F1447" i="3" s="1"/>
  <c r="E1448" i="3"/>
  <c r="F1448" i="3" s="1"/>
  <c r="E1449" i="3"/>
  <c r="F1449" i="3" s="1"/>
  <c r="G1449" i="3" s="1"/>
  <c r="E1450" i="3"/>
  <c r="F1450" i="3" s="1"/>
  <c r="E1451" i="3"/>
  <c r="F1451" i="3" s="1"/>
  <c r="E1452" i="3"/>
  <c r="F1452" i="3" s="1"/>
  <c r="E1453" i="3"/>
  <c r="F1453" i="3" s="1"/>
  <c r="G1453" i="3" s="1"/>
  <c r="E1454" i="3"/>
  <c r="F1454" i="3" s="1"/>
  <c r="E1455" i="3"/>
  <c r="F1455" i="3" s="1"/>
  <c r="E1456" i="3"/>
  <c r="F1456" i="3" s="1"/>
  <c r="E1457" i="3"/>
  <c r="F1457" i="3" s="1"/>
  <c r="E1458" i="3"/>
  <c r="F1458" i="3" s="1"/>
  <c r="E1459" i="3"/>
  <c r="F1459" i="3" s="1"/>
  <c r="E1460" i="3"/>
  <c r="F1460" i="3" s="1"/>
  <c r="E1461" i="3"/>
  <c r="F1461" i="3" s="1"/>
  <c r="E1462" i="3"/>
  <c r="F1462" i="3" s="1"/>
  <c r="E1463" i="3"/>
  <c r="F1463" i="3" s="1"/>
  <c r="E1464" i="3"/>
  <c r="F1464" i="3" s="1"/>
  <c r="E1465" i="3"/>
  <c r="F1465" i="3" s="1"/>
  <c r="G1465" i="3" s="1"/>
  <c r="E1466" i="3"/>
  <c r="F1466" i="3" s="1"/>
  <c r="E1467" i="3"/>
  <c r="F1467" i="3" s="1"/>
  <c r="E1468" i="3"/>
  <c r="F1468" i="3" s="1"/>
  <c r="E1469" i="3"/>
  <c r="F1469" i="3" s="1"/>
  <c r="E1470" i="3"/>
  <c r="F1470" i="3" s="1"/>
  <c r="E1471" i="3"/>
  <c r="F1471" i="3" s="1"/>
  <c r="E1472" i="3"/>
  <c r="F1472" i="3" s="1"/>
  <c r="E1473" i="3"/>
  <c r="F1473" i="3" s="1"/>
  <c r="E1474" i="3"/>
  <c r="F1474" i="3" s="1"/>
  <c r="E1475" i="3"/>
  <c r="F1475" i="3" s="1"/>
  <c r="E1476" i="3"/>
  <c r="F1476" i="3" s="1"/>
  <c r="E1477" i="3"/>
  <c r="F1477" i="3" s="1"/>
  <c r="G1477" i="3" s="1"/>
  <c r="E1478" i="3"/>
  <c r="F1478" i="3" s="1"/>
  <c r="E1479" i="3"/>
  <c r="F1479" i="3" s="1"/>
  <c r="E1480" i="3"/>
  <c r="F1480" i="3" s="1"/>
  <c r="E1481" i="3"/>
  <c r="F1481" i="3" s="1"/>
  <c r="E1482" i="3"/>
  <c r="F1482" i="3" s="1"/>
  <c r="E1483" i="3"/>
  <c r="F1483" i="3" s="1"/>
  <c r="E1484" i="3"/>
  <c r="F1484" i="3" s="1"/>
  <c r="E1485" i="3"/>
  <c r="F1485" i="3" s="1"/>
  <c r="G1485" i="3" s="1"/>
  <c r="E1486" i="3"/>
  <c r="F1486" i="3" s="1"/>
  <c r="E1487" i="3"/>
  <c r="F1487" i="3" s="1"/>
  <c r="E1488" i="3"/>
  <c r="F1488" i="3" s="1"/>
  <c r="E1489" i="3"/>
  <c r="F1489" i="3" s="1"/>
  <c r="G1489" i="3" s="1"/>
  <c r="E1490" i="3"/>
  <c r="F1490" i="3" s="1"/>
  <c r="E1491" i="3"/>
  <c r="F1491" i="3" s="1"/>
  <c r="E1492" i="3"/>
  <c r="F1492" i="3" s="1"/>
  <c r="E1493" i="3"/>
  <c r="F1493" i="3" s="1"/>
  <c r="E1494" i="3"/>
  <c r="F1494" i="3" s="1"/>
  <c r="G1494" i="3" s="1"/>
  <c r="E1495" i="3"/>
  <c r="F1495" i="3" s="1"/>
  <c r="E1496" i="3"/>
  <c r="F1496" i="3" s="1"/>
  <c r="E1497" i="3"/>
  <c r="F1497" i="3" s="1"/>
  <c r="E1498" i="3"/>
  <c r="F1498" i="3" s="1"/>
  <c r="E1499" i="3"/>
  <c r="F1499" i="3" s="1"/>
  <c r="E1500" i="3"/>
  <c r="F1500" i="3" s="1"/>
  <c r="E1501" i="3"/>
  <c r="F1501" i="3" s="1"/>
  <c r="G1501" i="3" s="1"/>
  <c r="E1502" i="3"/>
  <c r="F1502" i="3" s="1"/>
  <c r="E1503" i="3"/>
  <c r="F1503" i="3" s="1"/>
  <c r="E1504" i="3"/>
  <c r="F1504" i="3" s="1"/>
  <c r="E1505" i="3"/>
  <c r="F1505" i="3" s="1"/>
  <c r="E1506" i="3"/>
  <c r="F1506" i="3" s="1"/>
  <c r="E1507" i="3"/>
  <c r="F1507" i="3" s="1"/>
  <c r="E1508" i="3"/>
  <c r="F1508" i="3" s="1"/>
  <c r="E1509" i="3"/>
  <c r="F1509" i="3" s="1"/>
  <c r="E1510" i="3"/>
  <c r="F1510" i="3" s="1"/>
  <c r="E1511" i="3"/>
  <c r="F1511" i="3" s="1"/>
  <c r="E1512" i="3"/>
  <c r="F1512" i="3" s="1"/>
  <c r="E1513" i="3"/>
  <c r="F1513" i="3" s="1"/>
  <c r="G1513" i="3" s="1"/>
  <c r="E1514" i="3"/>
  <c r="F1514" i="3" s="1"/>
  <c r="E1515" i="3"/>
  <c r="F1515" i="3" s="1"/>
  <c r="E1516" i="3"/>
  <c r="F1516" i="3" s="1"/>
  <c r="E1517" i="3"/>
  <c r="F1517" i="3" s="1"/>
  <c r="E1518" i="3"/>
  <c r="F1518" i="3" s="1"/>
  <c r="E1519" i="3"/>
  <c r="F1519" i="3" s="1"/>
  <c r="E1520" i="3"/>
  <c r="F1520" i="3" s="1"/>
  <c r="E1521" i="3"/>
  <c r="F1521" i="3" s="1"/>
  <c r="G1521" i="3" s="1"/>
  <c r="E1522" i="3"/>
  <c r="F1522" i="3" s="1"/>
  <c r="E1523" i="3"/>
  <c r="F1523" i="3" s="1"/>
  <c r="E1524" i="3"/>
  <c r="F1524" i="3" s="1"/>
  <c r="E1525" i="3"/>
  <c r="F1525" i="3" s="1"/>
  <c r="G1525" i="3" s="1"/>
  <c r="E1526" i="3"/>
  <c r="F1526" i="3" s="1"/>
  <c r="E1527" i="3"/>
  <c r="F1527" i="3" s="1"/>
  <c r="E1528" i="3"/>
  <c r="F1528" i="3" s="1"/>
  <c r="E1529" i="3"/>
  <c r="F1529" i="3" s="1"/>
  <c r="E1530" i="3"/>
  <c r="F1530" i="3" s="1"/>
  <c r="E1531" i="3"/>
  <c r="F1531" i="3" s="1"/>
  <c r="E1532" i="3"/>
  <c r="F1532" i="3" s="1"/>
  <c r="E1533" i="3"/>
  <c r="F1533" i="3" s="1"/>
  <c r="G1533" i="3" s="1"/>
  <c r="E1534" i="3"/>
  <c r="F1534" i="3" s="1"/>
  <c r="E1535" i="3"/>
  <c r="F1535" i="3" s="1"/>
  <c r="E1536" i="3"/>
  <c r="F1536" i="3" s="1"/>
  <c r="E1537" i="3"/>
  <c r="F1537" i="3" s="1"/>
  <c r="G1537" i="3" s="1"/>
  <c r="E1538" i="3"/>
  <c r="F1538" i="3" s="1"/>
  <c r="E1539" i="3"/>
  <c r="F1539" i="3" s="1"/>
  <c r="E1540" i="3"/>
  <c r="F1540" i="3" s="1"/>
  <c r="E1541" i="3"/>
  <c r="F1541" i="3" s="1"/>
  <c r="E1542" i="3"/>
  <c r="F1542" i="3" s="1"/>
  <c r="E1543" i="3"/>
  <c r="F1543" i="3" s="1"/>
  <c r="E1544" i="3"/>
  <c r="F1544" i="3" s="1"/>
  <c r="E1545" i="3"/>
  <c r="F1545" i="3" s="1"/>
  <c r="E1546" i="3"/>
  <c r="F1546" i="3" s="1"/>
  <c r="E1547" i="3"/>
  <c r="F1547" i="3" s="1"/>
  <c r="E1548" i="3"/>
  <c r="F1548" i="3" s="1"/>
  <c r="E1549" i="3"/>
  <c r="F1549" i="3" s="1"/>
  <c r="G1549" i="3" s="1"/>
  <c r="E1550" i="3"/>
  <c r="F1550" i="3" s="1"/>
  <c r="E1551" i="3"/>
  <c r="F1551" i="3" s="1"/>
  <c r="E1552" i="3"/>
  <c r="F1552" i="3" s="1"/>
  <c r="E1553" i="3"/>
  <c r="F1553" i="3" s="1"/>
  <c r="E1554" i="3"/>
  <c r="F1554" i="3" s="1"/>
  <c r="E1555" i="3"/>
  <c r="F1555" i="3" s="1"/>
  <c r="E1556" i="3"/>
  <c r="F1556" i="3" s="1"/>
  <c r="E1557" i="3"/>
  <c r="F1557" i="3" s="1"/>
  <c r="E1558" i="3"/>
  <c r="F1558" i="3" s="1"/>
  <c r="E1559" i="3"/>
  <c r="F1559" i="3" s="1"/>
  <c r="E1560" i="3"/>
  <c r="F1560" i="3" s="1"/>
  <c r="E1561" i="3"/>
  <c r="F1561" i="3" s="1"/>
  <c r="G1561" i="3" s="1"/>
  <c r="E1562" i="3"/>
  <c r="F1562" i="3" s="1"/>
  <c r="E1563" i="3"/>
  <c r="F1563" i="3" s="1"/>
  <c r="E1564" i="3"/>
  <c r="F1564" i="3" s="1"/>
  <c r="E1565" i="3"/>
  <c r="F1565" i="3" s="1"/>
  <c r="E1566" i="3"/>
  <c r="F1566" i="3" s="1"/>
  <c r="E1567" i="3"/>
  <c r="F1567" i="3" s="1"/>
  <c r="E1568" i="3"/>
  <c r="F1568" i="3" s="1"/>
  <c r="E1569" i="3"/>
  <c r="F1569" i="3" s="1"/>
  <c r="G1569" i="3" s="1"/>
  <c r="E1570" i="3"/>
  <c r="F1570" i="3" s="1"/>
  <c r="E1571" i="3"/>
  <c r="F1571" i="3" s="1"/>
  <c r="E1572" i="3"/>
  <c r="F1572" i="3" s="1"/>
  <c r="E1573" i="3"/>
  <c r="F1573" i="3" s="1"/>
  <c r="G1573" i="3" s="1"/>
  <c r="E1574" i="3"/>
  <c r="F1574" i="3" s="1"/>
  <c r="E1575" i="3"/>
  <c r="F1575" i="3" s="1"/>
  <c r="E1576" i="3"/>
  <c r="F1576" i="3" s="1"/>
  <c r="E1577" i="3"/>
  <c r="F1577" i="3" s="1"/>
  <c r="E1578" i="3"/>
  <c r="F1578" i="3" s="1"/>
  <c r="E1579" i="3"/>
  <c r="F1579" i="3" s="1"/>
  <c r="E1580" i="3"/>
  <c r="F1580" i="3" s="1"/>
  <c r="E1581" i="3"/>
  <c r="F1581" i="3" s="1"/>
  <c r="E1582" i="3"/>
  <c r="F1582" i="3" s="1"/>
  <c r="E1583" i="3"/>
  <c r="F1583" i="3" s="1"/>
  <c r="E1584" i="3"/>
  <c r="F1584" i="3" s="1"/>
  <c r="E1585" i="3"/>
  <c r="F1585" i="3" s="1"/>
  <c r="G1585" i="3" s="1"/>
  <c r="E1586" i="3"/>
  <c r="F1586" i="3" s="1"/>
  <c r="E1587" i="3"/>
  <c r="F1587" i="3" s="1"/>
  <c r="E1588" i="3"/>
  <c r="F1588" i="3" s="1"/>
  <c r="E1589" i="3"/>
  <c r="F1589" i="3" s="1"/>
  <c r="E1590" i="3"/>
  <c r="F1590" i="3" s="1"/>
  <c r="E1591" i="3"/>
  <c r="F1591" i="3" s="1"/>
  <c r="E1592" i="3"/>
  <c r="F1592" i="3" s="1"/>
  <c r="E1593" i="3"/>
  <c r="F1593" i="3" s="1"/>
  <c r="E1594" i="3"/>
  <c r="F1594" i="3" s="1"/>
  <c r="E1595" i="3"/>
  <c r="F1595" i="3" s="1"/>
  <c r="E1596" i="3"/>
  <c r="F1596" i="3" s="1"/>
  <c r="E1597" i="3"/>
  <c r="F1597" i="3" s="1"/>
  <c r="G1597" i="3" s="1"/>
  <c r="E1598" i="3"/>
  <c r="F1598" i="3" s="1"/>
  <c r="E1599" i="3"/>
  <c r="F1599" i="3" s="1"/>
  <c r="E1600" i="3"/>
  <c r="F1600" i="3" s="1"/>
  <c r="E1601" i="3"/>
  <c r="F1601" i="3" s="1"/>
  <c r="E1602" i="3"/>
  <c r="F1602" i="3" s="1"/>
  <c r="E1603" i="3"/>
  <c r="F1603" i="3" s="1"/>
  <c r="E1604" i="3"/>
  <c r="F1604" i="3" s="1"/>
  <c r="E1605" i="3"/>
  <c r="F1605" i="3" s="1"/>
  <c r="E1606" i="3"/>
  <c r="F1606" i="3" s="1"/>
  <c r="E1607" i="3"/>
  <c r="F1607" i="3" s="1"/>
  <c r="E1608" i="3"/>
  <c r="F1608" i="3" s="1"/>
  <c r="E1609" i="3"/>
  <c r="F1609" i="3" s="1"/>
  <c r="G1609" i="3" s="1"/>
  <c r="E1610" i="3"/>
  <c r="F1610" i="3" s="1"/>
  <c r="E1611" i="3"/>
  <c r="F1611" i="3" s="1"/>
  <c r="E1612" i="3"/>
  <c r="F1612" i="3" s="1"/>
  <c r="E1613" i="3"/>
  <c r="F1613" i="3" s="1"/>
  <c r="E1614" i="3"/>
  <c r="F1614" i="3" s="1"/>
  <c r="E1615" i="3"/>
  <c r="F1615" i="3" s="1"/>
  <c r="E1616" i="3"/>
  <c r="F1616" i="3" s="1"/>
  <c r="E1617" i="3"/>
  <c r="F1617" i="3" s="1"/>
  <c r="G1617" i="3" s="1"/>
  <c r="E1618" i="3"/>
  <c r="F1618" i="3" s="1"/>
  <c r="E1619" i="3"/>
  <c r="F1619" i="3" s="1"/>
  <c r="E1620" i="3"/>
  <c r="F1620" i="3" s="1"/>
  <c r="E1621" i="3"/>
  <c r="F1621" i="3" s="1"/>
  <c r="G1621" i="3" s="1"/>
  <c r="E1622" i="3"/>
  <c r="F1622" i="3" s="1"/>
  <c r="E1623" i="3"/>
  <c r="F1623" i="3" s="1"/>
  <c r="E1624" i="3"/>
  <c r="F1624" i="3" s="1"/>
  <c r="E1625" i="3"/>
  <c r="F1625" i="3" s="1"/>
  <c r="E1626" i="3"/>
  <c r="F1626" i="3" s="1"/>
  <c r="E1627" i="3"/>
  <c r="F1627" i="3" s="1"/>
  <c r="E1628" i="3"/>
  <c r="F1628" i="3" s="1"/>
  <c r="E1629" i="3"/>
  <c r="F1629" i="3" s="1"/>
  <c r="E1630" i="3"/>
  <c r="F1630" i="3" s="1"/>
  <c r="E1631" i="3"/>
  <c r="F1631" i="3" s="1"/>
  <c r="E1632" i="3"/>
  <c r="F1632" i="3" s="1"/>
  <c r="E1633" i="3"/>
  <c r="F1633" i="3" s="1"/>
  <c r="G1633" i="3" s="1"/>
  <c r="E1634" i="3"/>
  <c r="F1634" i="3" s="1"/>
  <c r="E1635" i="3"/>
  <c r="F1635" i="3" s="1"/>
  <c r="E1636" i="3"/>
  <c r="F1636" i="3" s="1"/>
  <c r="E1637" i="3"/>
  <c r="F1637" i="3" s="1"/>
  <c r="E1638" i="3"/>
  <c r="F1638" i="3" s="1"/>
  <c r="E1639" i="3"/>
  <c r="F1639" i="3" s="1"/>
  <c r="E1640" i="3"/>
  <c r="F1640" i="3" s="1"/>
  <c r="E1641" i="3"/>
  <c r="F1641" i="3" s="1"/>
  <c r="E1642" i="3"/>
  <c r="F1642" i="3" s="1"/>
  <c r="E1643" i="3"/>
  <c r="F1643" i="3" s="1"/>
  <c r="E1644" i="3"/>
  <c r="F1644" i="3" s="1"/>
  <c r="E1645" i="3"/>
  <c r="F1645" i="3" s="1"/>
  <c r="G1645" i="3" s="1"/>
  <c r="E1646" i="3"/>
  <c r="F1646" i="3" s="1"/>
  <c r="E1647" i="3"/>
  <c r="F1647" i="3" s="1"/>
  <c r="E1648" i="3"/>
  <c r="F1648" i="3" s="1"/>
  <c r="E1649" i="3"/>
  <c r="F1649" i="3" s="1"/>
  <c r="E1650" i="3"/>
  <c r="F1650" i="3" s="1"/>
  <c r="E1651" i="3"/>
  <c r="F1651" i="3" s="1"/>
  <c r="E1652" i="3"/>
  <c r="F1652" i="3" s="1"/>
  <c r="E1653" i="3"/>
  <c r="F1653" i="3" s="1"/>
  <c r="E1654" i="3"/>
  <c r="F1654" i="3" s="1"/>
  <c r="E1655" i="3"/>
  <c r="F1655" i="3" s="1"/>
  <c r="E1656" i="3"/>
  <c r="F1656" i="3" s="1"/>
  <c r="E1657" i="3"/>
  <c r="F1657" i="3" s="1"/>
  <c r="G1657" i="3" s="1"/>
  <c r="E1658" i="3"/>
  <c r="F1658" i="3" s="1"/>
  <c r="E1659" i="3"/>
  <c r="F1659" i="3" s="1"/>
  <c r="E1660" i="3"/>
  <c r="F1660" i="3" s="1"/>
  <c r="E1661" i="3"/>
  <c r="F1661" i="3" s="1"/>
  <c r="G1661" i="3" s="1"/>
  <c r="E1662" i="3"/>
  <c r="F1662" i="3" s="1"/>
  <c r="E1663" i="3"/>
  <c r="F1663" i="3" s="1"/>
  <c r="E1664" i="3"/>
  <c r="F1664" i="3" s="1"/>
  <c r="E1665" i="3"/>
  <c r="F1665" i="3" s="1"/>
  <c r="G1665" i="3" s="1"/>
  <c r="E1666" i="3"/>
  <c r="F1666" i="3" s="1"/>
  <c r="E1667" i="3"/>
  <c r="F1667" i="3" s="1"/>
  <c r="E1668" i="3"/>
  <c r="F1668" i="3" s="1"/>
  <c r="G1668" i="3" s="1"/>
  <c r="E1669" i="3"/>
  <c r="F1669" i="3" s="1"/>
  <c r="G1669" i="3" s="1"/>
  <c r="E1670" i="3"/>
  <c r="F1670" i="3" s="1"/>
  <c r="E1671" i="3"/>
  <c r="F1671" i="3" s="1"/>
  <c r="E1672" i="3"/>
  <c r="F1672" i="3" s="1"/>
  <c r="E1673" i="3"/>
  <c r="F1673" i="3" s="1"/>
  <c r="E1674" i="3"/>
  <c r="F1674" i="3" s="1"/>
  <c r="E1675" i="3"/>
  <c r="F1675" i="3" s="1"/>
  <c r="E1676" i="3"/>
  <c r="F1676" i="3" s="1"/>
  <c r="E1677" i="3"/>
  <c r="F1677" i="3" s="1"/>
  <c r="G1677" i="3" s="1"/>
  <c r="E1678" i="3"/>
  <c r="F1678" i="3" s="1"/>
  <c r="E1679" i="3"/>
  <c r="F1679" i="3" s="1"/>
  <c r="E1680" i="3"/>
  <c r="F1680" i="3" s="1"/>
  <c r="E1681" i="3"/>
  <c r="F1681" i="3" s="1"/>
  <c r="G1681" i="3" s="1"/>
  <c r="E1682" i="3"/>
  <c r="F1682" i="3" s="1"/>
  <c r="E1683" i="3"/>
  <c r="F1683" i="3" s="1"/>
  <c r="E1684" i="3"/>
  <c r="F1684" i="3" s="1"/>
  <c r="E1685" i="3"/>
  <c r="F1685" i="3" s="1"/>
  <c r="E1686" i="3"/>
  <c r="F1686" i="3" s="1"/>
  <c r="E1687" i="3"/>
  <c r="F1687" i="3" s="1"/>
  <c r="E1688" i="3"/>
  <c r="F1688" i="3" s="1"/>
  <c r="E1689" i="3"/>
  <c r="F1689" i="3" s="1"/>
  <c r="G1689" i="3" s="1"/>
  <c r="E1690" i="3"/>
  <c r="F1690" i="3" s="1"/>
  <c r="E1691" i="3"/>
  <c r="F1691" i="3" s="1"/>
  <c r="E1692" i="3"/>
  <c r="F1692" i="3" s="1"/>
  <c r="E1693" i="3"/>
  <c r="F1693" i="3" s="1"/>
  <c r="G1693" i="3" s="1"/>
  <c r="E1694" i="3"/>
  <c r="F1694" i="3" s="1"/>
  <c r="E1695" i="3"/>
  <c r="F1695" i="3" s="1"/>
  <c r="E1696" i="3"/>
  <c r="F1696" i="3" s="1"/>
  <c r="E1697" i="3"/>
  <c r="F1697" i="3" s="1"/>
  <c r="E1698" i="3"/>
  <c r="F1698" i="3" s="1"/>
  <c r="E1699" i="3"/>
  <c r="F1699" i="3" s="1"/>
  <c r="E1700" i="3"/>
  <c r="F1700" i="3" s="1"/>
  <c r="E1701" i="3"/>
  <c r="F1701" i="3" s="1"/>
  <c r="E1702" i="3"/>
  <c r="F1702" i="3" s="1"/>
  <c r="E1703" i="3"/>
  <c r="F1703" i="3" s="1"/>
  <c r="E1704" i="3"/>
  <c r="F1704" i="3" s="1"/>
  <c r="E1705" i="3"/>
  <c r="F1705" i="3" s="1"/>
  <c r="G1705" i="3" s="1"/>
  <c r="E1706" i="3"/>
  <c r="F1706" i="3" s="1"/>
  <c r="E1707" i="3"/>
  <c r="F1707" i="3" s="1"/>
  <c r="E1708" i="3"/>
  <c r="F1708" i="3" s="1"/>
  <c r="E1709" i="3"/>
  <c r="F1709" i="3" s="1"/>
  <c r="E1710" i="3"/>
  <c r="F1710" i="3" s="1"/>
  <c r="E1711" i="3"/>
  <c r="F1711" i="3" s="1"/>
  <c r="E1712" i="3"/>
  <c r="F1712" i="3" s="1"/>
  <c r="E1713" i="3"/>
  <c r="F1713" i="3" s="1"/>
  <c r="E1714" i="3"/>
  <c r="F1714" i="3" s="1"/>
  <c r="E1715" i="3"/>
  <c r="F1715" i="3" s="1"/>
  <c r="E1716" i="3"/>
  <c r="F1716" i="3" s="1"/>
  <c r="E1717" i="3"/>
  <c r="F1717" i="3" s="1"/>
  <c r="G1717" i="3" s="1"/>
  <c r="E1718" i="3"/>
  <c r="F1718" i="3" s="1"/>
  <c r="E1719" i="3"/>
  <c r="F1719" i="3" s="1"/>
  <c r="E1720" i="3"/>
  <c r="F1720" i="3" s="1"/>
  <c r="E1721" i="3"/>
  <c r="F1721" i="3" s="1"/>
  <c r="E1722" i="3"/>
  <c r="F1722" i="3" s="1"/>
  <c r="E1723" i="3"/>
  <c r="F1723" i="3" s="1"/>
  <c r="E1724" i="3"/>
  <c r="F1724" i="3" s="1"/>
  <c r="E1725" i="3"/>
  <c r="F1725" i="3" s="1"/>
  <c r="G1725" i="3" s="1"/>
  <c r="E1726" i="3"/>
  <c r="F1726" i="3" s="1"/>
  <c r="E1727" i="3"/>
  <c r="F1727" i="3" s="1"/>
  <c r="E1728" i="3"/>
  <c r="F1728" i="3" s="1"/>
  <c r="E1729" i="3"/>
  <c r="F1729" i="3" s="1"/>
  <c r="G1729" i="3" s="1"/>
  <c r="E1730" i="3"/>
  <c r="F1730" i="3" s="1"/>
  <c r="E1731" i="3"/>
  <c r="F1731" i="3" s="1"/>
  <c r="E1732" i="3"/>
  <c r="F1732" i="3" s="1"/>
  <c r="E1733" i="3"/>
  <c r="F1733" i="3" s="1"/>
  <c r="E1734" i="3"/>
  <c r="F1734" i="3" s="1"/>
  <c r="E1735" i="3"/>
  <c r="F1735" i="3" s="1"/>
  <c r="E1736" i="3"/>
  <c r="F1736" i="3" s="1"/>
  <c r="E1737" i="3"/>
  <c r="F1737" i="3" s="1"/>
  <c r="E1738" i="3"/>
  <c r="F1738" i="3" s="1"/>
  <c r="E1739" i="3"/>
  <c r="F1739" i="3" s="1"/>
  <c r="E1740" i="3"/>
  <c r="F1740" i="3" s="1"/>
  <c r="E1741" i="3"/>
  <c r="F1741" i="3" s="1"/>
  <c r="G1741" i="3" s="1"/>
  <c r="E1742" i="3"/>
  <c r="F1742" i="3" s="1"/>
  <c r="E1743" i="3"/>
  <c r="F1743" i="3" s="1"/>
  <c r="E1744" i="3"/>
  <c r="F1744" i="3" s="1"/>
  <c r="E1745" i="3"/>
  <c r="F1745" i="3" s="1"/>
  <c r="E1746" i="3"/>
  <c r="F1746" i="3" s="1"/>
  <c r="E1747" i="3"/>
  <c r="F1747" i="3" s="1"/>
  <c r="E1748" i="3"/>
  <c r="F1748" i="3" s="1"/>
  <c r="E1749" i="3"/>
  <c r="F1749" i="3" s="1"/>
  <c r="G1749" i="3" s="1"/>
  <c r="E1750" i="3"/>
  <c r="F1750" i="3" s="1"/>
  <c r="E1751" i="3"/>
  <c r="F1751" i="3" s="1"/>
  <c r="E1752" i="3"/>
  <c r="F1752" i="3" s="1"/>
  <c r="E1753" i="3"/>
  <c r="F1753" i="3" s="1"/>
  <c r="G1753" i="3" s="1"/>
  <c r="E1754" i="3"/>
  <c r="F1754" i="3" s="1"/>
  <c r="E1755" i="3"/>
  <c r="F1755" i="3" s="1"/>
  <c r="E1756" i="3"/>
  <c r="F1756" i="3" s="1"/>
  <c r="E1757" i="3"/>
  <c r="F1757" i="3" s="1"/>
  <c r="E1758" i="3"/>
  <c r="F1758" i="3" s="1"/>
  <c r="E1759" i="3"/>
  <c r="F1759" i="3" s="1"/>
  <c r="E1760" i="3"/>
  <c r="F1760" i="3" s="1"/>
  <c r="E1761" i="3"/>
  <c r="F1761" i="3" s="1"/>
  <c r="E1762" i="3"/>
  <c r="F1762" i="3" s="1"/>
  <c r="E1763" i="3"/>
  <c r="F1763" i="3" s="1"/>
  <c r="E1764" i="3"/>
  <c r="F1764" i="3" s="1"/>
  <c r="E1765" i="3"/>
  <c r="F1765" i="3" s="1"/>
  <c r="G1765" i="3" s="1"/>
  <c r="E1766" i="3"/>
  <c r="F1766" i="3" s="1"/>
  <c r="E1767" i="3"/>
  <c r="F1767" i="3" s="1"/>
  <c r="E1768" i="3"/>
  <c r="F1768" i="3" s="1"/>
  <c r="E1769" i="3"/>
  <c r="F1769" i="3" s="1"/>
  <c r="E1770" i="3"/>
  <c r="F1770" i="3" s="1"/>
  <c r="E1771" i="3"/>
  <c r="F1771" i="3" s="1"/>
  <c r="E1772" i="3"/>
  <c r="F1772" i="3" s="1"/>
  <c r="E1773" i="3"/>
  <c r="F1773" i="3" s="1"/>
  <c r="G1773" i="3" s="1"/>
  <c r="E1774" i="3"/>
  <c r="F1774" i="3" s="1"/>
  <c r="E1775" i="3"/>
  <c r="F1775" i="3" s="1"/>
  <c r="E1776" i="3"/>
  <c r="F1776" i="3" s="1"/>
  <c r="E1777" i="3"/>
  <c r="F1777" i="3" s="1"/>
  <c r="G1777" i="3" s="1"/>
  <c r="E1778" i="3"/>
  <c r="F1778" i="3" s="1"/>
  <c r="E1779" i="3"/>
  <c r="F1779" i="3" s="1"/>
  <c r="E1780" i="3"/>
  <c r="F1780" i="3" s="1"/>
  <c r="E1781" i="3"/>
  <c r="F1781" i="3" s="1"/>
  <c r="E1782" i="3"/>
  <c r="F1782" i="3" s="1"/>
  <c r="E1783" i="3"/>
  <c r="F1783" i="3" s="1"/>
  <c r="E1784" i="3"/>
  <c r="F1784" i="3" s="1"/>
  <c r="E1785" i="3"/>
  <c r="F1785" i="3" s="1"/>
  <c r="G1785" i="3" s="1"/>
  <c r="E1786" i="3"/>
  <c r="F1786" i="3" s="1"/>
  <c r="E1787" i="3"/>
  <c r="F1787" i="3" s="1"/>
  <c r="E1788" i="3"/>
  <c r="F1788" i="3" s="1"/>
  <c r="E1789" i="3"/>
  <c r="F1789" i="3" s="1"/>
  <c r="G1789" i="3" s="1"/>
  <c r="E1790" i="3"/>
  <c r="F1790" i="3" s="1"/>
  <c r="E1791" i="3"/>
  <c r="F1791" i="3" s="1"/>
  <c r="E1792" i="3"/>
  <c r="F1792" i="3" s="1"/>
  <c r="E1793" i="3"/>
  <c r="F1793" i="3" s="1"/>
  <c r="E1794" i="3"/>
  <c r="F1794" i="3" s="1"/>
  <c r="E1795" i="3"/>
  <c r="F1795" i="3" s="1"/>
  <c r="E1796" i="3"/>
  <c r="F1796" i="3" s="1"/>
  <c r="E1797" i="3"/>
  <c r="F1797" i="3" s="1"/>
  <c r="G1797" i="3" s="1"/>
  <c r="E1798" i="3"/>
  <c r="F1798" i="3" s="1"/>
  <c r="E1799" i="3"/>
  <c r="F1799" i="3" s="1"/>
  <c r="E1800" i="3"/>
  <c r="F1800" i="3" s="1"/>
  <c r="E1801" i="3"/>
  <c r="F1801" i="3" s="1"/>
  <c r="G1801" i="3" s="1"/>
  <c r="E1802" i="3"/>
  <c r="F1802" i="3" s="1"/>
  <c r="E1803" i="3"/>
  <c r="F1803" i="3" s="1"/>
  <c r="E1804" i="3"/>
  <c r="F1804" i="3" s="1"/>
  <c r="E1805" i="3"/>
  <c r="F1805" i="3" s="1"/>
  <c r="G1805" i="3" s="1"/>
  <c r="E1806" i="3"/>
  <c r="F1806" i="3" s="1"/>
  <c r="E1807" i="3"/>
  <c r="F1807" i="3" s="1"/>
  <c r="E1808" i="3"/>
  <c r="F1808" i="3" s="1"/>
  <c r="E1809" i="3"/>
  <c r="F1809" i="3" s="1"/>
  <c r="E1810" i="3"/>
  <c r="F1810" i="3" s="1"/>
  <c r="E1811" i="3"/>
  <c r="F1811" i="3" s="1"/>
  <c r="E1812" i="3"/>
  <c r="F1812" i="3" s="1"/>
  <c r="E1813" i="3"/>
  <c r="F1813" i="3" s="1"/>
  <c r="G1813" i="3" s="1"/>
  <c r="E1814" i="3"/>
  <c r="F1814" i="3" s="1"/>
  <c r="E1815" i="3"/>
  <c r="F1815" i="3" s="1"/>
  <c r="E1816" i="3"/>
  <c r="F1816" i="3" s="1"/>
  <c r="E1817" i="3"/>
  <c r="F1817" i="3" s="1"/>
  <c r="E1818" i="3"/>
  <c r="F1818" i="3" s="1"/>
  <c r="E1819" i="3"/>
  <c r="F1819" i="3" s="1"/>
  <c r="E1820" i="3"/>
  <c r="F1820" i="3" s="1"/>
  <c r="E1821" i="3"/>
  <c r="F1821" i="3" s="1"/>
  <c r="E1822" i="3"/>
  <c r="F1822" i="3" s="1"/>
  <c r="E1823" i="3"/>
  <c r="F1823" i="3" s="1"/>
  <c r="E1824" i="3"/>
  <c r="F1824" i="3" s="1"/>
  <c r="E1825" i="3"/>
  <c r="F1825" i="3" s="1"/>
  <c r="G1825" i="3" s="1"/>
  <c r="E1826" i="3"/>
  <c r="F1826" i="3" s="1"/>
  <c r="E1827" i="3"/>
  <c r="F1827" i="3" s="1"/>
  <c r="E1828" i="3"/>
  <c r="F1828" i="3" s="1"/>
  <c r="E1829" i="3"/>
  <c r="F1829" i="3" s="1"/>
  <c r="E1830" i="3"/>
  <c r="F1830" i="3" s="1"/>
  <c r="E1831" i="3"/>
  <c r="F1831" i="3" s="1"/>
  <c r="E1832" i="3"/>
  <c r="F1832" i="3" s="1"/>
  <c r="G1832" i="3" s="1"/>
  <c r="E1833" i="3"/>
  <c r="F1833" i="3" s="1"/>
  <c r="G1833" i="3" s="1"/>
  <c r="E1834" i="3"/>
  <c r="F1834" i="3" s="1"/>
  <c r="E1835" i="3"/>
  <c r="F1835" i="3" s="1"/>
  <c r="E1836" i="3"/>
  <c r="F1836" i="3" s="1"/>
  <c r="E1837" i="3"/>
  <c r="F1837" i="3" s="1"/>
  <c r="G1837" i="3" s="1"/>
  <c r="E1838" i="3"/>
  <c r="F1838" i="3" s="1"/>
  <c r="E1839" i="3"/>
  <c r="F1839" i="3" s="1"/>
  <c r="E1840" i="3"/>
  <c r="F1840" i="3" s="1"/>
  <c r="E1841" i="3"/>
  <c r="F1841" i="3" s="1"/>
  <c r="E1842" i="3"/>
  <c r="F1842" i="3" s="1"/>
  <c r="E1843" i="3"/>
  <c r="F1843" i="3" s="1"/>
  <c r="E1844" i="3"/>
  <c r="F1844" i="3" s="1"/>
  <c r="E1845" i="3"/>
  <c r="F1845" i="3" s="1"/>
  <c r="E1846" i="3"/>
  <c r="F1846" i="3" s="1"/>
  <c r="E1847" i="3"/>
  <c r="F1847" i="3" s="1"/>
  <c r="E1848" i="3"/>
  <c r="F1848" i="3" s="1"/>
  <c r="E1849" i="3"/>
  <c r="F1849" i="3" s="1"/>
  <c r="G1849" i="3" s="1"/>
  <c r="E1850" i="3"/>
  <c r="F1850" i="3" s="1"/>
  <c r="E1851" i="3"/>
  <c r="F1851" i="3" s="1"/>
  <c r="E1852" i="3"/>
  <c r="F1852" i="3" s="1"/>
  <c r="E1853" i="3"/>
  <c r="F1853" i="3" s="1"/>
  <c r="E1854" i="3"/>
  <c r="F1854" i="3" s="1"/>
  <c r="E1855" i="3"/>
  <c r="F1855" i="3" s="1"/>
  <c r="E1856" i="3"/>
  <c r="F1856" i="3" s="1"/>
  <c r="E1857" i="3"/>
  <c r="F1857" i="3" s="1"/>
  <c r="E1858" i="3"/>
  <c r="F1858" i="3" s="1"/>
  <c r="E1859" i="3"/>
  <c r="F1859" i="3" s="1"/>
  <c r="E1860" i="3"/>
  <c r="F1860" i="3" s="1"/>
  <c r="E1861" i="3"/>
  <c r="F1861" i="3" s="1"/>
  <c r="G1861" i="3" s="1"/>
  <c r="E1862" i="3"/>
  <c r="F1862" i="3" s="1"/>
  <c r="E1863" i="3"/>
  <c r="F1863" i="3" s="1"/>
  <c r="E1864" i="3"/>
  <c r="F1864" i="3" s="1"/>
  <c r="E1865" i="3"/>
  <c r="F1865" i="3" s="1"/>
  <c r="E1866" i="3"/>
  <c r="F1866" i="3" s="1"/>
  <c r="E1867" i="3"/>
  <c r="F1867" i="3" s="1"/>
  <c r="E1868" i="3"/>
  <c r="F1868" i="3" s="1"/>
  <c r="E1869" i="3"/>
  <c r="F1869" i="3" s="1"/>
  <c r="G1869" i="3" s="1"/>
  <c r="E1870" i="3"/>
  <c r="F1870" i="3" s="1"/>
  <c r="E1871" i="3"/>
  <c r="F1871" i="3" s="1"/>
  <c r="E1872" i="3"/>
  <c r="F1872" i="3" s="1"/>
  <c r="E1873" i="3"/>
  <c r="F1873" i="3" s="1"/>
  <c r="G1873" i="3" s="1"/>
  <c r="E1874" i="3"/>
  <c r="F1874" i="3" s="1"/>
  <c r="E1875" i="3"/>
  <c r="F1875" i="3" s="1"/>
  <c r="E1876" i="3"/>
  <c r="F1876" i="3" s="1"/>
  <c r="E1877" i="3"/>
  <c r="F1877" i="3" s="1"/>
  <c r="E1878" i="3"/>
  <c r="F1878" i="3" s="1"/>
  <c r="E1879" i="3"/>
  <c r="F1879" i="3" s="1"/>
  <c r="E1880" i="3"/>
  <c r="F1880" i="3" s="1"/>
  <c r="E1881" i="3"/>
  <c r="F1881" i="3" s="1"/>
  <c r="E1882" i="3"/>
  <c r="F1882" i="3" s="1"/>
  <c r="E1883" i="3"/>
  <c r="F1883" i="3" s="1"/>
  <c r="E1884" i="3"/>
  <c r="F1884" i="3" s="1"/>
  <c r="E1885" i="3"/>
  <c r="F1885" i="3" s="1"/>
  <c r="G1885" i="3" s="1"/>
  <c r="E1886" i="3"/>
  <c r="F1886" i="3" s="1"/>
  <c r="E1887" i="3"/>
  <c r="F1887" i="3" s="1"/>
  <c r="E1888" i="3"/>
  <c r="F1888" i="3" s="1"/>
  <c r="E1889" i="3"/>
  <c r="F1889" i="3" s="1"/>
  <c r="E1890" i="3"/>
  <c r="F1890" i="3" s="1"/>
  <c r="E1891" i="3"/>
  <c r="F1891" i="3" s="1"/>
  <c r="E1892" i="3"/>
  <c r="F1892" i="3" s="1"/>
  <c r="E1893" i="3"/>
  <c r="F1893" i="3" s="1"/>
  <c r="G1893" i="3" s="1"/>
  <c r="E1894" i="3"/>
  <c r="F1894" i="3" s="1"/>
  <c r="E1895" i="3"/>
  <c r="F1895" i="3" s="1"/>
  <c r="E1896" i="3"/>
  <c r="F1896" i="3" s="1"/>
  <c r="E1897" i="3"/>
  <c r="F1897" i="3" s="1"/>
  <c r="G1897" i="3" s="1"/>
  <c r="E1898" i="3"/>
  <c r="F1898" i="3" s="1"/>
  <c r="E1899" i="3"/>
  <c r="F1899" i="3" s="1"/>
  <c r="E1900" i="3"/>
  <c r="F1900" i="3" s="1"/>
  <c r="E1901" i="3"/>
  <c r="F1901" i="3" s="1"/>
  <c r="E1902" i="3"/>
  <c r="F1902" i="3" s="1"/>
  <c r="E1903" i="3"/>
  <c r="F1903" i="3" s="1"/>
  <c r="E1904" i="3"/>
  <c r="F1904" i="3" s="1"/>
  <c r="E1905" i="3"/>
  <c r="F1905" i="3" s="1"/>
  <c r="E1906" i="3"/>
  <c r="F1906" i="3" s="1"/>
  <c r="E1907" i="3"/>
  <c r="F1907" i="3" s="1"/>
  <c r="E1908" i="3"/>
  <c r="F1908" i="3" s="1"/>
  <c r="E1909" i="3"/>
  <c r="F1909" i="3" s="1"/>
  <c r="G1909" i="3" s="1"/>
  <c r="E1910" i="3"/>
  <c r="F1910" i="3" s="1"/>
  <c r="E1911" i="3"/>
  <c r="F1911" i="3" s="1"/>
  <c r="E1912" i="3"/>
  <c r="F1912" i="3" s="1"/>
  <c r="E1913" i="3"/>
  <c r="F1913" i="3" s="1"/>
  <c r="E1914" i="3"/>
  <c r="F1914" i="3" s="1"/>
  <c r="E1915" i="3"/>
  <c r="F1915" i="3" s="1"/>
  <c r="E1916" i="3"/>
  <c r="F1916" i="3" s="1"/>
  <c r="E1917" i="3"/>
  <c r="F1917" i="3" s="1"/>
  <c r="E1918" i="3"/>
  <c r="F1918" i="3" s="1"/>
  <c r="E1919" i="3"/>
  <c r="F1919" i="3" s="1"/>
  <c r="E1920" i="3"/>
  <c r="F1920" i="3" s="1"/>
  <c r="E1921" i="3"/>
  <c r="F1921" i="3" s="1"/>
  <c r="G1921" i="3" s="1"/>
  <c r="E1922" i="3"/>
  <c r="F1922" i="3" s="1"/>
  <c r="E1923" i="3"/>
  <c r="F1923" i="3" s="1"/>
  <c r="E1924" i="3"/>
  <c r="F1924" i="3" s="1"/>
  <c r="E1925" i="3"/>
  <c r="F1925" i="3" s="1"/>
  <c r="E1926" i="3"/>
  <c r="F1926" i="3" s="1"/>
  <c r="E1927" i="3"/>
  <c r="F1927" i="3" s="1"/>
  <c r="E1928" i="3"/>
  <c r="F1928" i="3" s="1"/>
  <c r="E1929" i="3"/>
  <c r="F1929" i="3" s="1"/>
  <c r="G1929" i="3" s="1"/>
  <c r="E1930" i="3"/>
  <c r="F1930" i="3" s="1"/>
  <c r="E1931" i="3"/>
  <c r="F1931" i="3" s="1"/>
  <c r="E1932" i="3"/>
  <c r="F1932" i="3" s="1"/>
  <c r="E1933" i="3"/>
  <c r="F1933" i="3" s="1"/>
  <c r="G1933" i="3" s="1"/>
  <c r="E1934" i="3"/>
  <c r="F1934" i="3" s="1"/>
  <c r="E1935" i="3"/>
  <c r="F1935" i="3" s="1"/>
  <c r="E1936" i="3"/>
  <c r="F1936" i="3" s="1"/>
  <c r="G1936" i="3" s="1"/>
  <c r="E1937" i="3"/>
  <c r="F1937" i="3" s="1"/>
  <c r="E1938" i="3"/>
  <c r="F1938" i="3" s="1"/>
  <c r="E1939" i="3"/>
  <c r="F1939" i="3" s="1"/>
  <c r="E1940" i="3"/>
  <c r="F1940" i="3" s="1"/>
  <c r="E1941" i="3"/>
  <c r="F1941" i="3" s="1"/>
  <c r="G1941" i="3" s="1"/>
  <c r="E1942" i="3"/>
  <c r="F1942" i="3" s="1"/>
  <c r="E1943" i="3"/>
  <c r="F1943" i="3" s="1"/>
  <c r="E1944" i="3"/>
  <c r="F1944" i="3" s="1"/>
  <c r="E1945" i="3"/>
  <c r="F1945" i="3" s="1"/>
  <c r="G1945" i="3" s="1"/>
  <c r="E1946" i="3"/>
  <c r="F1946" i="3" s="1"/>
  <c r="E1947" i="3"/>
  <c r="F1947" i="3" s="1"/>
  <c r="E1948" i="3"/>
  <c r="F1948" i="3" s="1"/>
  <c r="E1949" i="3"/>
  <c r="F1949" i="3" s="1"/>
  <c r="E1950" i="3"/>
  <c r="F1950" i="3" s="1"/>
  <c r="E1951" i="3"/>
  <c r="F1951" i="3" s="1"/>
  <c r="E1952" i="3"/>
  <c r="F1952" i="3" s="1"/>
  <c r="E1953" i="3"/>
  <c r="F1953" i="3" s="1"/>
  <c r="G1953" i="3" s="1"/>
  <c r="E1954" i="3"/>
  <c r="F1954" i="3" s="1"/>
  <c r="E1955" i="3"/>
  <c r="F1955" i="3" s="1"/>
  <c r="E1956" i="3"/>
  <c r="F1956" i="3" s="1"/>
  <c r="G1956" i="3" s="1"/>
  <c r="E1957" i="3"/>
  <c r="F1957" i="3" s="1"/>
  <c r="G1957" i="3" s="1"/>
  <c r="E1958" i="3"/>
  <c r="F1958" i="3" s="1"/>
  <c r="E1959" i="3"/>
  <c r="F1959" i="3" s="1"/>
  <c r="E1960" i="3"/>
  <c r="F1960" i="3" s="1"/>
  <c r="E1961" i="3"/>
  <c r="F1961" i="3" s="1"/>
  <c r="E1962" i="3"/>
  <c r="F1962" i="3" s="1"/>
  <c r="E1963" i="3"/>
  <c r="F1963" i="3" s="1"/>
  <c r="E1964" i="3"/>
  <c r="F1964" i="3" s="1"/>
  <c r="E1965" i="3"/>
  <c r="F1965" i="3" s="1"/>
  <c r="E1966" i="3"/>
  <c r="F1966" i="3" s="1"/>
  <c r="E1967" i="3"/>
  <c r="F1967" i="3" s="1"/>
  <c r="E1968" i="3"/>
  <c r="F1968" i="3" s="1"/>
  <c r="E1969" i="3"/>
  <c r="F1969" i="3" s="1"/>
  <c r="G1969" i="3" s="1"/>
  <c r="E1970" i="3"/>
  <c r="F1970" i="3" s="1"/>
  <c r="E1971" i="3"/>
  <c r="F1971" i="3" s="1"/>
  <c r="E1972" i="3"/>
  <c r="F1972" i="3" s="1"/>
  <c r="E1973" i="3"/>
  <c r="F1973" i="3" s="1"/>
  <c r="E1974" i="3"/>
  <c r="F1974" i="3" s="1"/>
  <c r="E1975" i="3"/>
  <c r="F1975" i="3" s="1"/>
  <c r="E1976" i="3"/>
  <c r="F1976" i="3" s="1"/>
  <c r="E1977" i="3"/>
  <c r="F1977" i="3" s="1"/>
  <c r="E1978" i="3"/>
  <c r="F1978" i="3" s="1"/>
  <c r="E1979" i="3"/>
  <c r="F1979" i="3" s="1"/>
  <c r="E1980" i="3"/>
  <c r="F1980" i="3" s="1"/>
  <c r="E1981" i="3"/>
  <c r="F1981" i="3" s="1"/>
  <c r="G1981" i="3" s="1"/>
  <c r="E1982" i="3"/>
  <c r="F1982" i="3" s="1"/>
  <c r="E1983" i="3"/>
  <c r="F1983" i="3" s="1"/>
  <c r="E1984" i="3"/>
  <c r="F1984" i="3" s="1"/>
  <c r="E1985" i="3"/>
  <c r="F1985" i="3" s="1"/>
  <c r="E1986" i="3"/>
  <c r="F1986" i="3" s="1"/>
  <c r="E1987" i="3"/>
  <c r="F1987" i="3" s="1"/>
  <c r="E1988" i="3"/>
  <c r="F1988" i="3" s="1"/>
  <c r="E1989" i="3"/>
  <c r="F1989" i="3" s="1"/>
  <c r="E1990" i="3"/>
  <c r="F1990" i="3" s="1"/>
  <c r="E1991" i="3"/>
  <c r="F1991" i="3" s="1"/>
  <c r="E1992" i="3"/>
  <c r="F1992" i="3" s="1"/>
  <c r="E1993" i="3"/>
  <c r="F1993" i="3" s="1"/>
  <c r="G1993" i="3" s="1"/>
  <c r="E1994" i="3"/>
  <c r="F1994" i="3" s="1"/>
  <c r="E1995" i="3"/>
  <c r="F1995" i="3" s="1"/>
  <c r="E1996" i="3"/>
  <c r="F1996" i="3" s="1"/>
  <c r="E1997" i="3"/>
  <c r="F1997" i="3" s="1"/>
  <c r="E1998" i="3"/>
  <c r="F1998" i="3" s="1"/>
  <c r="E1999" i="3"/>
  <c r="F1999" i="3" s="1"/>
  <c r="E2000" i="3"/>
  <c r="F2000" i="3" s="1"/>
  <c r="E2001" i="3"/>
  <c r="F2001" i="3" s="1"/>
  <c r="G2001" i="3" s="1"/>
  <c r="E2002" i="3"/>
  <c r="F2002" i="3" s="1"/>
  <c r="E2003" i="3"/>
  <c r="F2003" i="3" s="1"/>
  <c r="E2004" i="3"/>
  <c r="F2004" i="3" s="1"/>
  <c r="E2005" i="3"/>
  <c r="F2005" i="3" s="1"/>
  <c r="G2005" i="3" s="1"/>
  <c r="E2006" i="3"/>
  <c r="F2006" i="3" s="1"/>
  <c r="E2007" i="3"/>
  <c r="F2007" i="3" s="1"/>
  <c r="E2008" i="3"/>
  <c r="F2008" i="3" s="1"/>
  <c r="E2009" i="3"/>
  <c r="F2009" i="3" s="1"/>
  <c r="E2010" i="3"/>
  <c r="F2010" i="3" s="1"/>
  <c r="E2011" i="3"/>
  <c r="F2011" i="3" s="1"/>
  <c r="E2012" i="3"/>
  <c r="F2012" i="3" s="1"/>
  <c r="E2013" i="3"/>
  <c r="F2013" i="3" s="1"/>
  <c r="G2013" i="3" s="1"/>
  <c r="E2014" i="3"/>
  <c r="F2014" i="3" s="1"/>
  <c r="E2015" i="3"/>
  <c r="F2015" i="3" s="1"/>
  <c r="E2016" i="3"/>
  <c r="F2016" i="3" s="1"/>
  <c r="E2017" i="3"/>
  <c r="F2017" i="3" s="1"/>
  <c r="G2017" i="3" s="1"/>
  <c r="E2018" i="3"/>
  <c r="F2018" i="3" s="1"/>
  <c r="E2019" i="3"/>
  <c r="F2019" i="3" s="1"/>
  <c r="E2020" i="3"/>
  <c r="F2020" i="3" s="1"/>
  <c r="E2021" i="3"/>
  <c r="F2021" i="3" s="1"/>
  <c r="E2022" i="3"/>
  <c r="F2022" i="3" s="1"/>
  <c r="E2023" i="3"/>
  <c r="F2023" i="3" s="1"/>
  <c r="E2024" i="3"/>
  <c r="F2024" i="3" s="1"/>
  <c r="E2025" i="3"/>
  <c r="F2025" i="3" s="1"/>
  <c r="E2026" i="3"/>
  <c r="F2026" i="3" s="1"/>
  <c r="E2027" i="3"/>
  <c r="F2027" i="3" s="1"/>
  <c r="E2028" i="3"/>
  <c r="F2028" i="3" s="1"/>
  <c r="E2029" i="3"/>
  <c r="F2029" i="3" s="1"/>
  <c r="G2029" i="3" s="1"/>
  <c r="E2030" i="3"/>
  <c r="F2030" i="3" s="1"/>
  <c r="E2" i="3"/>
  <c r="F2" i="3" s="1"/>
  <c r="G3" i="3"/>
  <c r="G29" i="3"/>
  <c r="G41" i="3"/>
  <c r="G65" i="3"/>
  <c r="G149" i="3"/>
  <c r="G153" i="3"/>
  <c r="G185" i="3"/>
  <c r="G237" i="3"/>
  <c r="G321" i="3"/>
  <c r="G322" i="3"/>
  <c r="G381" i="3"/>
  <c r="G573" i="3"/>
  <c r="N12" i="2"/>
  <c r="K12" i="2"/>
  <c r="M2" i="2"/>
  <c r="J2" i="2"/>
  <c r="M3" i="2"/>
  <c r="J3" i="2"/>
  <c r="G2024" i="3" l="1"/>
  <c r="G2000" i="3"/>
  <c r="G1940" i="3"/>
  <c r="G1916" i="3"/>
  <c r="G1904" i="3"/>
  <c r="G1880" i="3"/>
  <c r="G1844" i="3"/>
  <c r="G1808" i="3"/>
  <c r="G1772" i="3"/>
  <c r="G1736" i="3"/>
  <c r="G1724" i="3"/>
  <c r="G1700" i="3"/>
  <c r="G1664" i="3"/>
  <c r="G1628" i="3"/>
  <c r="G1616" i="3"/>
  <c r="G704" i="3"/>
  <c r="G692" i="3"/>
  <c r="G680" i="3"/>
  <c r="G668" i="3"/>
  <c r="G644" i="3"/>
  <c r="G632" i="3"/>
  <c r="G620" i="3"/>
  <c r="G608" i="3"/>
  <c r="G596" i="3"/>
  <c r="G572" i="3"/>
  <c r="G560" i="3"/>
  <c r="G548" i="3"/>
  <c r="G536" i="3"/>
  <c r="G524" i="3"/>
  <c r="G512" i="3"/>
  <c r="G500" i="3"/>
  <c r="G476" i="3"/>
  <c r="G464" i="3"/>
  <c r="G440" i="3"/>
  <c r="G428" i="3"/>
  <c r="G416" i="3"/>
  <c r="G392" i="3"/>
  <c r="G380" i="3"/>
  <c r="G368" i="3"/>
  <c r="G356" i="3"/>
  <c r="G332" i="3"/>
  <c r="G320" i="3"/>
  <c r="G308" i="3"/>
  <c r="G296" i="3"/>
  <c r="G284" i="3"/>
  <c r="G272" i="3"/>
  <c r="G260" i="3"/>
  <c r="G236" i="3"/>
  <c r="G224" i="3"/>
  <c r="G212" i="3"/>
  <c r="G200" i="3"/>
  <c r="G188" i="3"/>
  <c r="G176" i="3"/>
  <c r="G164" i="3"/>
  <c r="G152" i="3"/>
  <c r="G140" i="3"/>
  <c r="G128" i="3"/>
  <c r="G116" i="3"/>
  <c r="G104" i="3"/>
  <c r="G92" i="3"/>
  <c r="G80" i="3"/>
  <c r="G68" i="3"/>
  <c r="G56" i="3"/>
  <c r="G44" i="3"/>
  <c r="G32" i="3"/>
  <c r="G20" i="3"/>
  <c r="G8" i="3"/>
  <c r="G257" i="3"/>
  <c r="G1167" i="3"/>
  <c r="G1155" i="3"/>
  <c r="G1143" i="3"/>
  <c r="G1119" i="3"/>
  <c r="G1071" i="3"/>
  <c r="G1035" i="3"/>
  <c r="G1011" i="3"/>
  <c r="G987" i="3"/>
  <c r="G963" i="3"/>
  <c r="G951" i="3"/>
  <c r="G915" i="3"/>
  <c r="G891" i="3"/>
  <c r="G879" i="3"/>
  <c r="G867" i="3"/>
  <c r="G843" i="3"/>
  <c r="G783" i="3"/>
  <c r="G115" i="3"/>
  <c r="G103" i="3"/>
  <c r="G91" i="3"/>
  <c r="G79" i="3"/>
  <c r="G67" i="3"/>
  <c r="G55" i="3"/>
  <c r="G43" i="3"/>
  <c r="G31" i="3"/>
  <c r="G19" i="3"/>
  <c r="G1251" i="3"/>
  <c r="G1203" i="3"/>
  <c r="G211" i="3"/>
  <c r="G199" i="3"/>
  <c r="G187" i="3"/>
  <c r="G175" i="3"/>
  <c r="G163" i="3"/>
  <c r="G151" i="3"/>
  <c r="G139" i="3"/>
  <c r="G127" i="3"/>
  <c r="G223" i="3"/>
  <c r="G1985" i="3"/>
  <c r="G1973" i="3"/>
  <c r="G1949" i="3"/>
  <c r="G1925" i="3"/>
  <c r="G1865" i="3"/>
  <c r="G1853" i="3"/>
  <c r="G1817" i="3"/>
  <c r="G1769" i="3"/>
  <c r="G1757" i="3"/>
  <c r="G1709" i="3"/>
  <c r="G1697" i="3"/>
  <c r="G1673" i="3"/>
  <c r="G1649" i="3"/>
  <c r="G1625" i="3"/>
  <c r="G1601" i="3"/>
  <c r="G1577" i="3"/>
  <c r="G1553" i="3"/>
  <c r="G1529" i="3"/>
  <c r="G1517" i="3"/>
  <c r="G1505" i="3"/>
  <c r="G1481" i="3"/>
  <c r="G1469" i="3"/>
  <c r="G1421" i="3"/>
  <c r="G1385" i="3"/>
  <c r="G1337" i="3"/>
  <c r="G1301" i="3"/>
  <c r="G1289" i="3"/>
  <c r="G1253" i="3"/>
  <c r="G1205" i="3"/>
  <c r="G1169" i="3"/>
  <c r="G1121" i="3"/>
  <c r="G1085" i="3"/>
  <c r="G1073" i="3"/>
  <c r="G1037" i="3"/>
  <c r="G989" i="3"/>
  <c r="G977" i="3"/>
  <c r="G953" i="3"/>
  <c r="G929" i="3"/>
  <c r="G917" i="3"/>
  <c r="G905" i="3"/>
  <c r="G869" i="3"/>
  <c r="G857" i="3"/>
  <c r="G845" i="3"/>
  <c r="G833" i="3"/>
  <c r="G821" i="3"/>
  <c r="G809" i="3"/>
  <c r="G797" i="3"/>
  <c r="G773" i="3"/>
  <c r="G761" i="3"/>
  <c r="G737" i="3"/>
  <c r="G725" i="3"/>
  <c r="G713" i="3"/>
  <c r="G701" i="3"/>
  <c r="G689" i="3"/>
  <c r="G677" i="3"/>
  <c r="G665" i="3"/>
  <c r="G653" i="3"/>
  <c r="G641" i="3"/>
  <c r="G629" i="3"/>
  <c r="G617" i="3"/>
  <c r="G605" i="3"/>
  <c r="G593" i="3"/>
  <c r="G581" i="3"/>
  <c r="G569" i="3"/>
  <c r="G545" i="3"/>
  <c r="G533" i="3"/>
  <c r="G521" i="3"/>
  <c r="G509" i="3"/>
  <c r="G497" i="3"/>
  <c r="G485" i="3"/>
  <c r="G473" i="3"/>
  <c r="G461" i="3"/>
  <c r="G449" i="3"/>
  <c r="G425" i="3"/>
  <c r="G413" i="3"/>
  <c r="G401" i="3"/>
  <c r="G389" i="3"/>
  <c r="G377" i="3"/>
  <c r="G365" i="3"/>
  <c r="G353" i="3"/>
  <c r="G341" i="3"/>
  <c r="G329" i="3"/>
  <c r="G317" i="3"/>
  <c r="G305" i="3"/>
  <c r="G281" i="3"/>
  <c r="G881" i="3"/>
  <c r="G9" i="3"/>
  <c r="G10" i="3"/>
  <c r="G2030" i="3"/>
  <c r="G2018" i="3"/>
  <c r="G2006" i="3"/>
  <c r="G1994" i="3"/>
  <c r="G1982" i="3"/>
  <c r="G1970" i="3"/>
  <c r="G1958" i="3"/>
  <c r="G1946" i="3"/>
  <c r="G1934" i="3"/>
  <c r="G1922" i="3"/>
  <c r="G1910" i="3"/>
  <c r="G1898" i="3"/>
  <c r="G1886" i="3"/>
  <c r="G1874" i="3"/>
  <c r="G1862" i="3"/>
  <c r="G1850" i="3"/>
  <c r="G1838" i="3"/>
  <c r="G1826" i="3"/>
  <c r="G1814" i="3"/>
  <c r="G1802" i="3"/>
  <c r="G1790" i="3"/>
  <c r="G1778" i="3"/>
  <c r="G1766" i="3"/>
  <c r="G1754" i="3"/>
  <c r="G1742" i="3"/>
  <c r="G1730" i="3"/>
  <c r="G1718" i="3"/>
  <c r="G1706" i="3"/>
  <c r="G1694" i="3"/>
  <c r="G1682" i="3"/>
  <c r="G1670" i="3"/>
  <c r="G1658" i="3"/>
  <c r="G1646" i="3"/>
  <c r="G1634" i="3"/>
  <c r="G1622" i="3"/>
  <c r="G1610" i="3"/>
  <c r="G1598" i="3"/>
  <c r="G1586" i="3"/>
  <c r="G1574" i="3"/>
  <c r="G1562" i="3"/>
  <c r="G1550" i="3"/>
  <c r="G1538" i="3"/>
  <c r="G1526" i="3"/>
  <c r="G1514" i="3"/>
  <c r="G1502" i="3"/>
  <c r="G1490" i="3"/>
  <c r="G1478" i="3"/>
  <c r="G1466" i="3"/>
  <c r="G1454" i="3"/>
  <c r="G1442" i="3"/>
  <c r="G1430" i="3"/>
  <c r="G1418" i="3"/>
  <c r="G1406" i="3"/>
  <c r="G1394" i="3"/>
  <c r="G1382" i="3"/>
  <c r="G1370" i="3"/>
  <c r="G1358" i="3"/>
  <c r="G1346" i="3"/>
  <c r="G1334" i="3"/>
  <c r="G1322" i="3"/>
  <c r="G1310" i="3"/>
  <c r="G1298" i="3"/>
  <c r="G1286" i="3"/>
  <c r="G1274" i="3"/>
  <c r="G1262" i="3"/>
  <c r="G1250" i="3"/>
  <c r="G1238" i="3"/>
  <c r="G1226" i="3"/>
  <c r="G1214" i="3"/>
  <c r="G1202" i="3"/>
  <c r="G1190" i="3"/>
  <c r="G1178" i="3"/>
  <c r="G1166" i="3"/>
  <c r="G1154" i="3"/>
  <c r="G1142" i="3"/>
  <c r="G1130" i="3"/>
  <c r="G1118" i="3"/>
  <c r="G1106" i="3"/>
  <c r="G1094" i="3"/>
  <c r="G1082" i="3"/>
  <c r="G2023" i="3"/>
  <c r="G1999" i="3"/>
  <c r="G1987" i="3"/>
  <c r="G1927" i="3"/>
  <c r="G1070" i="3"/>
  <c r="G1058" i="3"/>
  <c r="G1046" i="3"/>
  <c r="G1034" i="3"/>
  <c r="G1022" i="3"/>
  <c r="G1010" i="3"/>
  <c r="G998" i="3"/>
  <c r="G986" i="3"/>
  <c r="G974" i="3"/>
  <c r="G962" i="3"/>
  <c r="G950" i="3"/>
  <c r="G938" i="3"/>
  <c r="G926" i="3"/>
  <c r="G914" i="3"/>
  <c r="G902" i="3"/>
  <c r="G890" i="3"/>
  <c r="G878" i="3"/>
  <c r="G866" i="3"/>
  <c r="G854" i="3"/>
  <c r="G842" i="3"/>
  <c r="G830" i="3"/>
  <c r="G818" i="3"/>
  <c r="G806" i="3"/>
  <c r="G794" i="3"/>
  <c r="G782" i="3"/>
  <c r="G770" i="3"/>
  <c r="G758" i="3"/>
  <c r="G746" i="3"/>
  <c r="G734" i="3"/>
  <c r="G722" i="3"/>
  <c r="G710" i="3"/>
  <c r="G698" i="3"/>
  <c r="G686" i="3"/>
  <c r="G674" i="3"/>
  <c r="G662" i="3"/>
  <c r="G650" i="3"/>
  <c r="G638" i="3"/>
  <c r="G626" i="3"/>
  <c r="G614" i="3"/>
  <c r="G602" i="3"/>
  <c r="G590" i="3"/>
  <c r="G578" i="3"/>
  <c r="G566" i="3"/>
  <c r="G554" i="3"/>
  <c r="G542" i="3"/>
  <c r="G530" i="3"/>
  <c r="G518" i="3"/>
  <c r="G506" i="3"/>
  <c r="G494" i="3"/>
  <c r="G482" i="3"/>
  <c r="G470" i="3"/>
  <c r="G458" i="3"/>
  <c r="G446" i="3"/>
  <c r="G434" i="3"/>
  <c r="G422" i="3"/>
  <c r="G410" i="3"/>
  <c r="G398" i="3"/>
  <c r="G386" i="3"/>
  <c r="G374" i="3"/>
  <c r="G338" i="3"/>
  <c r="G326" i="3"/>
  <c r="G314" i="3"/>
  <c r="G302" i="3"/>
  <c r="G290" i="3"/>
  <c r="G278" i="3"/>
  <c r="G266" i="3"/>
  <c r="G254" i="3"/>
  <c r="G242" i="3"/>
  <c r="G230" i="3"/>
  <c r="G218" i="3"/>
  <c r="G206" i="3"/>
  <c r="G194" i="3"/>
  <c r="G182" i="3"/>
  <c r="G170" i="3"/>
  <c r="G158" i="3"/>
  <c r="G146" i="3"/>
  <c r="G122" i="3"/>
  <c r="G110" i="3"/>
  <c r="G86" i="3"/>
  <c r="G74" i="3"/>
  <c r="G62" i="3"/>
  <c r="G50" i="3"/>
  <c r="G38" i="3"/>
  <c r="G26" i="3"/>
  <c r="G14" i="3"/>
  <c r="G1879" i="3"/>
  <c r="G1855" i="3"/>
  <c r="G1819" i="3"/>
  <c r="G1807" i="3"/>
  <c r="G1771" i="3"/>
  <c r="G1735" i="3"/>
  <c r="G1711" i="3"/>
  <c r="G1663" i="3"/>
  <c r="G1651" i="3"/>
  <c r="G1603" i="3"/>
  <c r="G1591" i="3"/>
  <c r="G1567" i="3"/>
  <c r="G1555" i="3"/>
  <c r="G1519" i="3"/>
  <c r="G1507" i="3"/>
  <c r="G1483" i="3"/>
  <c r="G1471" i="3"/>
  <c r="G1459" i="3"/>
  <c r="G1435" i="3"/>
  <c r="G1411" i="3"/>
  <c r="G1387" i="3"/>
  <c r="G1363" i="3"/>
  <c r="G1351" i="3"/>
  <c r="G1315" i="3"/>
  <c r="G1303" i="3"/>
  <c r="G1267" i="3"/>
  <c r="G1255" i="3"/>
  <c r="G1231" i="3"/>
  <c r="G1219" i="3"/>
  <c r="G1171" i="3"/>
  <c r="G1159" i="3"/>
  <c r="G1135" i="3"/>
  <c r="G1087" i="3"/>
  <c r="G1051" i="3"/>
  <c r="G1039" i="3"/>
  <c r="G1003" i="3"/>
  <c r="G991" i="3"/>
  <c r="G979" i="3"/>
  <c r="G967" i="3"/>
  <c r="G931" i="3"/>
  <c r="G919" i="3"/>
  <c r="G895" i="3"/>
  <c r="G883" i="3"/>
  <c r="G859" i="3"/>
  <c r="G847" i="3"/>
  <c r="G835" i="3"/>
  <c r="G823" i="3"/>
  <c r="G811" i="3"/>
  <c r="G799" i="3"/>
  <c r="G787" i="3"/>
  <c r="G775" i="3"/>
  <c r="G763" i="3"/>
  <c r="G751" i="3"/>
  <c r="G739" i="3"/>
  <c r="G727" i="3"/>
  <c r="G703" i="3"/>
  <c r="G679" i="3"/>
  <c r="G667" i="3"/>
  <c r="G655" i="3"/>
  <c r="G643" i="3"/>
  <c r="G631" i="3"/>
  <c r="G607" i="3"/>
  <c r="G595" i="3"/>
  <c r="G571" i="3"/>
  <c r="G559" i="3"/>
  <c r="G535" i="3"/>
  <c r="G523" i="3"/>
  <c r="G511" i="3"/>
  <c r="G499" i="3"/>
  <c r="G487" i="3"/>
  <c r="G475" i="3"/>
  <c r="G463" i="3"/>
  <c r="G451" i="3"/>
  <c r="G427" i="3"/>
  <c r="G415" i="3"/>
  <c r="G391" i="3"/>
  <c r="G355" i="3"/>
  <c r="G343" i="3"/>
  <c r="G331" i="3"/>
  <c r="G319" i="3"/>
  <c r="G295" i="3"/>
  <c r="G283" i="3"/>
  <c r="G271" i="3"/>
  <c r="G259" i="3"/>
  <c r="G247" i="3"/>
  <c r="G2" i="3"/>
  <c r="G1971" i="3"/>
  <c r="G1911" i="3"/>
  <c r="G1851" i="3"/>
  <c r="G1815" i="3"/>
  <c r="G1803" i="3"/>
  <c r="G1755" i="3"/>
  <c r="G1695" i="3"/>
  <c r="G1635" i="3"/>
  <c r="G1599" i="3"/>
  <c r="G1587" i="3"/>
  <c r="G1551" i="3"/>
  <c r="G1503" i="3"/>
  <c r="G1467" i="3"/>
  <c r="G1419" i="3"/>
  <c r="G1383" i="3"/>
  <c r="G1371" i="3"/>
  <c r="G1335" i="3"/>
  <c r="G1287" i="3"/>
  <c r="G2008" i="3"/>
  <c r="G1984" i="3"/>
  <c r="G1960" i="3"/>
  <c r="G1888" i="3"/>
  <c r="G1852" i="3"/>
  <c r="G1600" i="3"/>
  <c r="G1564" i="3"/>
  <c r="G1192" i="3"/>
  <c r="G1156" i="3"/>
  <c r="G1165" i="3"/>
  <c r="G1153" i="3"/>
  <c r="G1141" i="3"/>
  <c r="G1129" i="3"/>
  <c r="G1117" i="3"/>
  <c r="G1105" i="3"/>
  <c r="G1093" i="3"/>
  <c r="G1081" i="3"/>
  <c r="G1069" i="3"/>
  <c r="G1057" i="3"/>
  <c r="G1045" i="3"/>
  <c r="G1033" i="3"/>
  <c r="G1021" i="3"/>
  <c r="G1009" i="3"/>
  <c r="G997" i="3"/>
  <c r="G985" i="3"/>
  <c r="G973" i="3"/>
  <c r="G961" i="3"/>
  <c r="G949" i="3"/>
  <c r="G937" i="3"/>
  <c r="G925" i="3"/>
  <c r="G913" i="3"/>
  <c r="G901" i="3"/>
  <c r="G889" i="3"/>
  <c r="G877" i="3"/>
  <c r="G865" i="3"/>
  <c r="G853" i="3"/>
  <c r="G841" i="3"/>
  <c r="G829" i="3"/>
  <c r="G817" i="3"/>
  <c r="G805" i="3"/>
  <c r="G793" i="3"/>
  <c r="G781" i="3"/>
  <c r="G769" i="3"/>
  <c r="G757" i="3"/>
  <c r="G745" i="3"/>
  <c r="G733" i="3"/>
  <c r="G721" i="3"/>
  <c r="G709" i="3"/>
  <c r="G697" i="3"/>
  <c r="G685" i="3"/>
  <c r="G673" i="3"/>
  <c r="G661" i="3"/>
  <c r="G649" i="3"/>
  <c r="G637" i="3"/>
  <c r="G625" i="3"/>
  <c r="G613" i="3"/>
  <c r="G601" i="3"/>
  <c r="G589" i="3"/>
  <c r="G577" i="3"/>
  <c r="G565" i="3"/>
  <c r="G553" i="3"/>
  <c r="G541" i="3"/>
  <c r="G529" i="3"/>
  <c r="G517" i="3"/>
  <c r="G505" i="3"/>
  <c r="G493" i="3"/>
  <c r="G481" i="3"/>
  <c r="G469" i="3"/>
  <c r="G457" i="3"/>
  <c r="G445" i="3"/>
  <c r="G433" i="3"/>
  <c r="G421" i="3"/>
  <c r="G409" i="3"/>
  <c r="G397" i="3"/>
  <c r="G385" i="3"/>
  <c r="G373" i="3"/>
  <c r="G361" i="3"/>
  <c r="G349" i="3"/>
  <c r="G337" i="3"/>
  <c r="G325" i="3"/>
  <c r="G313" i="3"/>
  <c r="G301" i="3"/>
  <c r="G289" i="3"/>
  <c r="G277" i="3"/>
  <c r="G265" i="3"/>
  <c r="G253" i="3"/>
  <c r="G241" i="3"/>
  <c r="G229" i="3"/>
  <c r="G217" i="3"/>
  <c r="G145" i="3"/>
  <c r="G73" i="3"/>
  <c r="G85" i="3"/>
  <c r="G2027" i="3"/>
  <c r="G2015" i="3"/>
  <c r="G1955" i="3"/>
  <c r="G1895" i="3"/>
  <c r="G1847" i="3"/>
  <c r="G1787" i="3"/>
  <c r="G1739" i="3"/>
  <c r="G1679" i="3"/>
  <c r="G1631" i="3"/>
  <c r="G1619" i="3"/>
  <c r="G1583" i="3"/>
  <c r="G1571" i="3"/>
  <c r="G1535" i="3"/>
  <c r="G1487" i="3"/>
  <c r="G1451" i="3"/>
  <c r="G1403" i="3"/>
  <c r="G1367" i="3"/>
  <c r="G1355" i="3"/>
  <c r="G1319" i="3"/>
  <c r="G1271" i="3"/>
  <c r="G1235" i="3"/>
  <c r="G1187" i="3"/>
  <c r="G1151" i="3"/>
  <c r="G1139" i="3"/>
  <c r="G983" i="3"/>
  <c r="G899" i="3"/>
  <c r="G851" i="3"/>
  <c r="G719" i="3"/>
  <c r="G97" i="3"/>
  <c r="G49" i="3"/>
  <c r="G61" i="3"/>
  <c r="G1986" i="3"/>
  <c r="G1926" i="3"/>
  <c r="G1902" i="3"/>
  <c r="G1878" i="3"/>
  <c r="G1866" i="3"/>
  <c r="G1854" i="3"/>
  <c r="G1830" i="3"/>
  <c r="G1818" i="3"/>
  <c r="G1794" i="3"/>
  <c r="G1770" i="3"/>
  <c r="G1758" i="3"/>
  <c r="G1710" i="3"/>
  <c r="G1686" i="3"/>
  <c r="G1662" i="3"/>
  <c r="G1650" i="3"/>
  <c r="G1614" i="3"/>
  <c r="G1602" i="3"/>
  <c r="G1578" i="3"/>
  <c r="G1554" i="3"/>
  <c r="G1542" i="3"/>
  <c r="G1530" i="3"/>
  <c r="G1518" i="3"/>
  <c r="G1482" i="3"/>
  <c r="G1470" i="3"/>
  <c r="G1458" i="3"/>
  <c r="G1434" i="3"/>
  <c r="G1422" i="3"/>
  <c r="G1410" i="3"/>
  <c r="G1398" i="3"/>
  <c r="G1386" i="3"/>
  <c r="G1338" i="3"/>
  <c r="G1326" i="3"/>
  <c r="G1302" i="3"/>
  <c r="G1254" i="3"/>
  <c r="G1242" i="3"/>
  <c r="G362" i="3"/>
  <c r="G350" i="3"/>
  <c r="G134" i="3"/>
  <c r="G2028" i="3"/>
  <c r="G2016" i="3"/>
  <c r="G1980" i="3"/>
  <c r="G1968" i="3"/>
  <c r="G1944" i="3"/>
  <c r="G1920" i="3"/>
  <c r="G1884" i="3"/>
  <c r="G1872" i="3"/>
  <c r="G1860" i="3"/>
  <c r="G1824" i="3"/>
  <c r="G1800" i="3"/>
  <c r="G1788" i="3"/>
  <c r="G1764" i="3"/>
  <c r="G1740" i="3"/>
  <c r="G1795" i="3"/>
  <c r="G1728" i="3"/>
  <c r="G1704" i="3"/>
  <c r="G1692" i="3"/>
  <c r="G1680" i="3"/>
  <c r="G1656" i="3"/>
  <c r="G1644" i="3"/>
  <c r="G1632" i="3"/>
  <c r="G1620" i="3"/>
  <c r="G1572" i="3"/>
  <c r="G1524" i="3"/>
  <c r="G1512" i="3"/>
  <c r="G1500" i="3"/>
  <c r="G1488" i="3"/>
  <c r="G1452" i="3"/>
  <c r="G1440" i="3"/>
  <c r="G1404" i="3"/>
  <c r="G1392" i="3"/>
  <c r="G1380" i="3"/>
  <c r="G1356" i="3"/>
  <c r="G1344" i="3"/>
  <c r="G1332" i="3"/>
  <c r="G1296" i="3"/>
  <c r="G1284" i="3"/>
  <c r="G1272" i="3"/>
  <c r="G1260" i="3"/>
  <c r="G1224" i="3"/>
  <c r="G1212" i="3"/>
  <c r="G1200" i="3"/>
  <c r="G1188" i="3"/>
  <c r="G1176" i="3"/>
  <c r="G1164" i="3"/>
  <c r="G1152" i="3"/>
  <c r="G1140" i="3"/>
  <c r="G1104" i="3"/>
  <c r="G1092" i="3"/>
  <c r="G1080" i="3"/>
  <c r="G1068" i="3"/>
  <c r="G1056" i="3"/>
  <c r="G1044" i="3"/>
  <c r="G1032" i="3"/>
  <c r="G1020" i="3"/>
  <c r="G996" i="3"/>
  <c r="G984" i="3"/>
  <c r="G972" i="3"/>
  <c r="G960" i="3"/>
  <c r="G948" i="3"/>
  <c r="G936" i="3"/>
  <c r="G912" i="3"/>
  <c r="G876" i="3"/>
  <c r="G864" i="3"/>
  <c r="G852" i="3"/>
  <c r="G840" i="3"/>
  <c r="G816" i="3"/>
  <c r="G804" i="3"/>
  <c r="G792" i="3"/>
  <c r="G756" i="3"/>
  <c r="G744" i="3"/>
  <c r="G684" i="3"/>
  <c r="G672" i="3"/>
  <c r="G660" i="3"/>
  <c r="G648" i="3"/>
  <c r="G636" i="3"/>
  <c r="G612" i="3"/>
  <c r="G576" i="3"/>
  <c r="G552" i="3"/>
  <c r="G480" i="3"/>
  <c r="G396" i="3"/>
  <c r="G216" i="3"/>
  <c r="G204" i="3"/>
  <c r="G132" i="3"/>
  <c r="G60" i="3"/>
  <c r="G24" i="3"/>
  <c r="G1604" i="3"/>
  <c r="G1568" i="3"/>
  <c r="G1556" i="3"/>
  <c r="G1544" i="3"/>
  <c r="G1520" i="3"/>
  <c r="G1484" i="3"/>
  <c r="G1472" i="3"/>
  <c r="G1460" i="3"/>
  <c r="G1436" i="3"/>
  <c r="G1412" i="3"/>
  <c r="G1400" i="3"/>
  <c r="G1388" i="3"/>
  <c r="G1376" i="3"/>
  <c r="G1352" i="3"/>
  <c r="G1340" i="3"/>
  <c r="G1328" i="3"/>
  <c r="G1304" i="3"/>
  <c r="G1268" i="3"/>
  <c r="G1256" i="3"/>
  <c r="G1220" i="3"/>
  <c r="G1196" i="3"/>
  <c r="G1184" i="3"/>
  <c r="G1172" i="3"/>
  <c r="G1136" i="3"/>
  <c r="G1124" i="3"/>
  <c r="G1112" i="3"/>
  <c r="G1088" i="3"/>
  <c r="G1052" i="3"/>
  <c r="G1040" i="3"/>
  <c r="G1028" i="3"/>
  <c r="G1004" i="3"/>
  <c r="G980" i="3"/>
  <c r="G968" i="3"/>
  <c r="G932" i="3"/>
  <c r="G920" i="3"/>
  <c r="G908" i="3"/>
  <c r="G860" i="3"/>
  <c r="G848" i="3"/>
  <c r="G824" i="3"/>
  <c r="G812" i="3"/>
  <c r="G800" i="3"/>
  <c r="G788" i="3"/>
  <c r="G776" i="3"/>
  <c r="G752" i="3"/>
  <c r="G740" i="3"/>
  <c r="G728" i="3"/>
  <c r="G1712" i="3"/>
  <c r="G1364" i="3"/>
  <c r="G1316" i="3"/>
  <c r="G2010" i="3"/>
  <c r="G1013" i="3"/>
  <c r="G437" i="3"/>
  <c r="G1988" i="3"/>
  <c r="G583" i="3"/>
  <c r="G2004" i="3"/>
  <c r="G1932" i="3"/>
  <c r="G1908" i="3"/>
  <c r="G1596" i="3"/>
  <c r="G1584" i="3"/>
  <c r="G1548" i="3"/>
  <c r="G1536" i="3"/>
  <c r="G1476" i="3"/>
  <c r="G1428" i="3"/>
  <c r="G1368" i="3"/>
  <c r="G1320" i="3"/>
  <c r="G1248" i="3"/>
  <c r="G1236" i="3"/>
  <c r="G1128" i="3"/>
  <c r="G1116" i="3"/>
  <c r="G1008" i="3"/>
  <c r="G888" i="3"/>
  <c r="G828" i="3"/>
  <c r="G768" i="3"/>
  <c r="G720" i="3"/>
  <c r="G708" i="3"/>
  <c r="G696" i="3"/>
  <c r="G884" i="3"/>
  <c r="G1889" i="3"/>
  <c r="G1433" i="3"/>
  <c r="G269" i="3"/>
  <c r="G1848" i="3"/>
  <c r="G1230" i="3"/>
  <c r="G1218" i="3"/>
  <c r="G1206" i="3"/>
  <c r="G1182" i="3"/>
  <c r="G1170" i="3"/>
  <c r="G1122" i="3"/>
  <c r="G1110" i="3"/>
  <c r="G1098" i="3"/>
  <c r="G1086" i="3"/>
  <c r="G1074" i="3"/>
  <c r="G1062" i="3"/>
  <c r="G1038" i="3"/>
  <c r="G1026" i="3"/>
  <c r="G1002" i="3"/>
  <c r="G990" i="3"/>
  <c r="G978" i="3"/>
  <c r="G966" i="3"/>
  <c r="G930" i="3"/>
  <c r="G918" i="3"/>
  <c r="G882" i="3"/>
  <c r="G870" i="3"/>
  <c r="G846" i="3"/>
  <c r="G822" i="3"/>
  <c r="G810" i="3"/>
  <c r="G798" i="3"/>
  <c r="G774" i="3"/>
  <c r="G762" i="3"/>
  <c r="G750" i="3"/>
  <c r="G738" i="3"/>
  <c r="G702" i="3"/>
  <c r="G678" i="3"/>
  <c r="G666" i="3"/>
  <c r="G654" i="3"/>
  <c r="G642" i="3"/>
  <c r="G630" i="3"/>
  <c r="G606" i="3"/>
  <c r="G594" i="3"/>
  <c r="G570" i="3"/>
  <c r="G558" i="3"/>
  <c r="G534" i="3"/>
  <c r="G522" i="3"/>
  <c r="G510" i="3"/>
  <c r="G498" i="3"/>
  <c r="G486" i="3"/>
  <c r="G474" i="3"/>
  <c r="G462" i="3"/>
  <c r="G450" i="3"/>
  <c r="G426" i="3"/>
  <c r="G414" i="3"/>
  <c r="G390" i="3"/>
  <c r="G366" i="3"/>
  <c r="G354" i="3"/>
  <c r="G342" i="3"/>
  <c r="G330" i="3"/>
  <c r="G318" i="3"/>
  <c r="G306" i="3"/>
  <c r="G282" i="3"/>
  <c r="G270" i="3"/>
  <c r="G258" i="3"/>
  <c r="G234" i="3"/>
  <c r="G222" i="3"/>
  <c r="G210" i="3"/>
  <c r="G198" i="3"/>
  <c r="G186" i="3"/>
  <c r="G174" i="3"/>
  <c r="G162" i="3"/>
  <c r="G150" i="3"/>
  <c r="G138" i="3"/>
  <c r="G126" i="3"/>
  <c r="G102" i="3"/>
  <c r="G90" i="3"/>
  <c r="G78" i="3"/>
  <c r="G54" i="3"/>
  <c r="G42" i="3"/>
  <c r="G30" i="3"/>
  <c r="G18" i="3"/>
  <c r="G6" i="3"/>
  <c r="G1995" i="3"/>
  <c r="G1899" i="3"/>
  <c r="G1839" i="3"/>
  <c r="G1611" i="3"/>
  <c r="G495" i="3"/>
  <c r="G98" i="3"/>
  <c r="G205" i="3"/>
  <c r="G193" i="3"/>
  <c r="G181" i="3"/>
  <c r="G157" i="3"/>
  <c r="G133" i="3"/>
  <c r="G121" i="3"/>
  <c r="G109" i="3"/>
  <c r="G37" i="3"/>
  <c r="G25" i="3"/>
  <c r="G13" i="3"/>
  <c r="G528" i="3"/>
  <c r="G492" i="3"/>
  <c r="G456" i="3"/>
  <c r="G432" i="3"/>
  <c r="G408" i="3"/>
  <c r="G384" i="3"/>
  <c r="G360" i="3"/>
  <c r="G336" i="3"/>
  <c r="G312" i="3"/>
  <c r="G300" i="3"/>
  <c r="G288" i="3"/>
  <c r="G276" i="3"/>
  <c r="G264" i="3"/>
  <c r="G252" i="3"/>
  <c r="G240" i="3"/>
  <c r="G228" i="3"/>
  <c r="G192" i="3"/>
  <c r="G180" i="3"/>
  <c r="G156" i="3"/>
  <c r="G144" i="3"/>
  <c r="G120" i="3"/>
  <c r="G108" i="3"/>
  <c r="G72" i="3"/>
  <c r="G48" i="3"/>
  <c r="G36" i="3"/>
  <c r="G624" i="3"/>
  <c r="G600" i="3"/>
  <c r="G588" i="3"/>
  <c r="G564" i="3"/>
  <c r="G540" i="3"/>
  <c r="G504" i="3"/>
  <c r="G468" i="3"/>
  <c r="G420" i="3"/>
  <c r="G372" i="3"/>
  <c r="G96" i="3"/>
  <c r="G599" i="3"/>
  <c r="G516" i="3"/>
  <c r="G444" i="3"/>
  <c r="G348" i="3"/>
  <c r="G84" i="3"/>
  <c r="G2014" i="3"/>
  <c r="G1954" i="3"/>
  <c r="G1942" i="3"/>
  <c r="G1930" i="3"/>
  <c r="G1894" i="3"/>
  <c r="G1858" i="3"/>
  <c r="G1834" i="3"/>
  <c r="G1786" i="3"/>
  <c r="G1738" i="3"/>
  <c r="G1726" i="3"/>
  <c r="G1714" i="3"/>
  <c r="G1678" i="3"/>
  <c r="G1642" i="3"/>
  <c r="G1618" i="3"/>
  <c r="G1582" i="3"/>
  <c r="G1570" i="3"/>
  <c r="G1558" i="3"/>
  <c r="G1534" i="3"/>
  <c r="G1498" i="3"/>
  <c r="G1486" i="3"/>
  <c r="G1450" i="3"/>
  <c r="G1426" i="3"/>
  <c r="G1414" i="3"/>
  <c r="G1402" i="3"/>
  <c r="G1366" i="3"/>
  <c r="G1354" i="3"/>
  <c r="G1342" i="3"/>
  <c r="G1318" i="3"/>
  <c r="G1282" i="3"/>
  <c r="G1270" i="3"/>
  <c r="G1234" i="3"/>
  <c r="G1210" i="3"/>
  <c r="G1198" i="3"/>
  <c r="G1186" i="3"/>
  <c r="G1150" i="3"/>
  <c r="G1138" i="3"/>
  <c r="G1126" i="3"/>
  <c r="G1102" i="3"/>
  <c r="G1066" i="3"/>
  <c r="G1054" i="3"/>
  <c r="G1018" i="3"/>
  <c r="G994" i="3"/>
  <c r="G970" i="3"/>
  <c r="G946" i="3"/>
  <c r="G934" i="3"/>
  <c r="G910" i="3"/>
  <c r="G898" i="3"/>
  <c r="G886" i="3"/>
  <c r="G874" i="3"/>
  <c r="G2019" i="3"/>
  <c r="G2007" i="3"/>
  <c r="G1983" i="3"/>
  <c r="G1959" i="3"/>
  <c r="G1947" i="3"/>
  <c r="G1935" i="3"/>
  <c r="G1923" i="3"/>
  <c r="G1887" i="3"/>
  <c r="G1875" i="3"/>
  <c r="G1863" i="3"/>
  <c r="G1827" i="3"/>
  <c r="G1791" i="3"/>
  <c r="G1779" i="3"/>
  <c r="G1767" i="3"/>
  <c r="G1743" i="3"/>
  <c r="G1731" i="3"/>
  <c r="G1719" i="3"/>
  <c r="G1707" i="3"/>
  <c r="G1683" i="3"/>
  <c r="G1671" i="3"/>
  <c r="G1659" i="3"/>
  <c r="G1647" i="3"/>
  <c r="G1623" i="3"/>
  <c r="G1575" i="3"/>
  <c r="G1563" i="3"/>
  <c r="G1539" i="3"/>
  <c r="G1527" i="3"/>
  <c r="G1515" i="3"/>
  <c r="G1491" i="3"/>
  <c r="G1479" i="3"/>
  <c r="G1455" i="3"/>
  <c r="G1443" i="3"/>
  <c r="G1431" i="3"/>
  <c r="G1407" i="3"/>
  <c r="G1395" i="3"/>
  <c r="G1359" i="3"/>
  <c r="G1347" i="3"/>
  <c r="G1323" i="3"/>
  <c r="G1311" i="3"/>
  <c r="G1299" i="3"/>
  <c r="G1275" i="3"/>
  <c r="G1263" i="3"/>
  <c r="G1239" i="3"/>
  <c r="G1227" i="3"/>
  <c r="G1215" i="3"/>
  <c r="G1191" i="3"/>
  <c r="G1179" i="3"/>
  <c r="G1131" i="3"/>
  <c r="G1107" i="3"/>
  <c r="G1095" i="3"/>
  <c r="G1083" i="3"/>
  <c r="G1059" i="3"/>
  <c r="G1047" i="3"/>
  <c r="G1023" i="3"/>
  <c r="G999" i="3"/>
  <c r="G975" i="3"/>
  <c r="G939" i="3"/>
  <c r="G927" i="3"/>
  <c r="G903" i="3"/>
  <c r="G855" i="3"/>
  <c r="G831" i="3"/>
  <c r="G807" i="3"/>
  <c r="G759" i="3"/>
  <c r="G1389" i="3"/>
  <c r="G993" i="3"/>
  <c r="G669" i="3"/>
  <c r="G1608" i="3"/>
  <c r="G1560" i="3"/>
  <c r="G1464" i="3"/>
  <c r="G1416" i="3"/>
  <c r="G924" i="3"/>
  <c r="G780" i="3"/>
  <c r="G732" i="3"/>
  <c r="G324" i="3"/>
  <c r="G168" i="3"/>
  <c r="G507" i="3"/>
  <c r="G169" i="3"/>
  <c r="G1931" i="3"/>
  <c r="G1751" i="3"/>
  <c r="G1607" i="3"/>
  <c r="G1427" i="3"/>
  <c r="G1127" i="3"/>
  <c r="G1115" i="3"/>
  <c r="G1103" i="3"/>
  <c r="G1091" i="3"/>
  <c r="G1079" i="3"/>
  <c r="G1067" i="3"/>
  <c r="G1055" i="3"/>
  <c r="G1043" i="3"/>
  <c r="G1031" i="3"/>
  <c r="G1019" i="3"/>
  <c r="G1007" i="3"/>
  <c r="G995" i="3"/>
  <c r="G971" i="3"/>
  <c r="G959" i="3"/>
  <c r="G947" i="3"/>
  <c r="G935" i="3"/>
  <c r="G923" i="3"/>
  <c r="G911" i="3"/>
  <c r="G887" i="3"/>
  <c r="G875" i="3"/>
  <c r="G863" i="3"/>
  <c r="G839" i="3"/>
  <c r="G827" i="3"/>
  <c r="G815" i="3"/>
  <c r="G803" i="3"/>
  <c r="G791" i="3"/>
  <c r="G779" i="3"/>
  <c r="G767" i="3"/>
  <c r="G755" i="3"/>
  <c r="G743" i="3"/>
  <c r="G731" i="3"/>
  <c r="G695" i="3"/>
  <c r="G683" i="3"/>
  <c r="G671" i="3"/>
  <c r="G659" i="3"/>
  <c r="G647" i="3"/>
  <c r="G635" i="3"/>
  <c r="G623" i="3"/>
  <c r="G611" i="3"/>
  <c r="G587" i="3"/>
  <c r="G575" i="3"/>
  <c r="G563" i="3"/>
  <c r="G551" i="3"/>
  <c r="G539" i="3"/>
  <c r="G527" i="3"/>
  <c r="G515" i="3"/>
  <c r="G503" i="3"/>
  <c r="G479" i="3"/>
  <c r="G419" i="3"/>
  <c r="G347" i="3"/>
  <c r="G251" i="3"/>
  <c r="G215" i="3"/>
  <c r="G155" i="3"/>
  <c r="G119" i="3"/>
  <c r="G579" i="3"/>
  <c r="G1776" i="3"/>
  <c r="G1979" i="3"/>
  <c r="G1499" i="3"/>
  <c r="G1211" i="3"/>
  <c r="G1990" i="3"/>
  <c r="G1846" i="3"/>
  <c r="G1666" i="3"/>
  <c r="G1474" i="3"/>
  <c r="G207" i="3"/>
  <c r="G2003" i="3"/>
  <c r="G1811" i="3"/>
  <c r="G1715" i="3"/>
  <c r="G1643" i="3"/>
  <c r="G1547" i="3"/>
  <c r="G1475" i="3"/>
  <c r="G1379" i="3"/>
  <c r="G1223" i="3"/>
  <c r="G1750" i="3"/>
  <c r="G657" i="3"/>
  <c r="G489" i="3"/>
  <c r="G423" i="3"/>
  <c r="G363" i="3"/>
  <c r="G1992" i="3"/>
  <c r="G1896" i="3"/>
  <c r="G1812" i="3"/>
  <c r="G1752" i="3"/>
  <c r="G1943" i="3"/>
  <c r="G1871" i="3"/>
  <c r="G1799" i="3"/>
  <c r="G1511" i="3"/>
  <c r="G1439" i="3"/>
  <c r="G1295" i="3"/>
  <c r="G2002" i="3"/>
  <c r="G1882" i="3"/>
  <c r="G1822" i="3"/>
  <c r="G1762" i="3"/>
  <c r="G1606" i="3"/>
  <c r="G1546" i="3"/>
  <c r="G1522" i="3"/>
  <c r="G1390" i="3"/>
  <c r="G1258" i="3"/>
  <c r="G1222" i="3"/>
  <c r="G1006" i="3"/>
  <c r="G958" i="3"/>
  <c r="G670" i="3"/>
  <c r="G634" i="3"/>
  <c r="G562" i="3"/>
  <c r="G310" i="3"/>
  <c r="G1977" i="3"/>
  <c r="G1845" i="3"/>
  <c r="G1629" i="3"/>
  <c r="G1581" i="3"/>
  <c r="G1377" i="3"/>
  <c r="G1257" i="3"/>
  <c r="G1125" i="3"/>
  <c r="G1892" i="3"/>
  <c r="G1784" i="3"/>
  <c r="G1592" i="3"/>
  <c r="G1508" i="3"/>
  <c r="G1496" i="3"/>
  <c r="G1448" i="3"/>
  <c r="G1424" i="3"/>
  <c r="G1292" i="3"/>
  <c r="G1280" i="3"/>
  <c r="G1244" i="3"/>
  <c r="G1232" i="3"/>
  <c r="G1208" i="3"/>
  <c r="G1160" i="3"/>
  <c r="G1148" i="3"/>
  <c r="G1100" i="3"/>
  <c r="G1076" i="3"/>
  <c r="G1064" i="3"/>
  <c r="G1016" i="3"/>
  <c r="G992" i="3"/>
  <c r="G956" i="3"/>
  <c r="G944" i="3"/>
  <c r="G896" i="3"/>
  <c r="G872" i="3"/>
  <c r="G836" i="3"/>
  <c r="G764" i="3"/>
  <c r="G656" i="3"/>
  <c r="G584" i="3"/>
  <c r="G488" i="3"/>
  <c r="G404" i="3"/>
  <c r="G344" i="3"/>
  <c r="G248" i="3"/>
  <c r="G51" i="3"/>
  <c r="G1919" i="3"/>
  <c r="G1859" i="3"/>
  <c r="G1667" i="3"/>
  <c r="G1595" i="3"/>
  <c r="G1523" i="3"/>
  <c r="G1331" i="3"/>
  <c r="G1199" i="3"/>
  <c r="G1798" i="3"/>
  <c r="G1438" i="3"/>
  <c r="G1078" i="3"/>
  <c r="G862" i="3"/>
  <c r="G2025" i="3"/>
  <c r="G1809" i="3"/>
  <c r="G1761" i="3"/>
  <c r="G1713" i="3"/>
  <c r="G1641" i="3"/>
  <c r="G1593" i="3"/>
  <c r="G1473" i="3"/>
  <c r="G1341" i="3"/>
  <c r="G1281" i="3"/>
  <c r="G1209" i="3"/>
  <c r="G1077" i="3"/>
  <c r="G837" i="3"/>
  <c r="G345" i="3"/>
  <c r="G1952" i="3"/>
  <c r="G1748" i="3"/>
  <c r="G1688" i="3"/>
  <c r="G1580" i="3"/>
  <c r="G1975" i="3"/>
  <c r="G1939" i="3"/>
  <c r="G1891" i="3"/>
  <c r="G1843" i="3"/>
  <c r="G1747" i="3"/>
  <c r="G1699" i="3"/>
  <c r="G1531" i="3"/>
  <c r="G1495" i="3"/>
  <c r="G1447" i="3"/>
  <c r="G1423" i="3"/>
  <c r="G1399" i="3"/>
  <c r="G1375" i="3"/>
  <c r="G1339" i="3"/>
  <c r="G1327" i="3"/>
  <c r="G1291" i="3"/>
  <c r="G1279" i="3"/>
  <c r="G1243" i="3"/>
  <c r="G1207" i="3"/>
  <c r="G1195" i="3"/>
  <c r="G1183" i="3"/>
  <c r="G1147" i="3"/>
  <c r="G1123" i="3"/>
  <c r="G1111" i="3"/>
  <c r="G1099" i="3"/>
  <c r="G1075" i="3"/>
  <c r="G1063" i="3"/>
  <c r="G1027" i="3"/>
  <c r="G1015" i="3"/>
  <c r="G955" i="3"/>
  <c r="G907" i="3"/>
  <c r="G871" i="3"/>
  <c r="G691" i="3"/>
  <c r="G619" i="3"/>
  <c r="G547" i="3"/>
  <c r="G439" i="3"/>
  <c r="G403" i="3"/>
  <c r="G367" i="3"/>
  <c r="G235" i="3"/>
  <c r="G7" i="3"/>
  <c r="G615" i="3"/>
  <c r="G471" i="3"/>
  <c r="G327" i="3"/>
  <c r="G1836" i="3"/>
  <c r="G1991" i="3"/>
  <c r="G1907" i="3"/>
  <c r="G1835" i="3"/>
  <c r="G1763" i="3"/>
  <c r="G1703" i="3"/>
  <c r="G1307" i="3"/>
  <c r="G1259" i="3"/>
  <c r="G1175" i="3"/>
  <c r="G2026" i="3"/>
  <c r="G1966" i="3"/>
  <c r="G1906" i="3"/>
  <c r="G1774" i="3"/>
  <c r="G1702" i="3"/>
  <c r="G1594" i="3"/>
  <c r="G1462" i="3"/>
  <c r="G1330" i="3"/>
  <c r="G1090" i="3"/>
  <c r="G1042" i="3"/>
  <c r="G982" i="3"/>
  <c r="G922" i="3"/>
  <c r="G778" i="3"/>
  <c r="G394" i="3"/>
  <c r="G1989" i="3"/>
  <c r="G1881" i="3"/>
  <c r="G1821" i="3"/>
  <c r="G1737" i="3"/>
  <c r="G1557" i="3"/>
  <c r="G1497" i="3"/>
  <c r="G1329" i="3"/>
  <c r="G1161" i="3"/>
  <c r="G1041" i="3"/>
  <c r="G885" i="3"/>
  <c r="G777" i="3"/>
  <c r="G729" i="3"/>
  <c r="G1976" i="3"/>
  <c r="G1868" i="3"/>
  <c r="G1820" i="3"/>
  <c r="G1760" i="3"/>
  <c r="G1532" i="3"/>
  <c r="G2011" i="3"/>
  <c r="G1963" i="3"/>
  <c r="G1915" i="3"/>
  <c r="G1903" i="3"/>
  <c r="G1759" i="3"/>
  <c r="G1615" i="3"/>
  <c r="G1579" i="3"/>
  <c r="G2022" i="3"/>
  <c r="G1998" i="3"/>
  <c r="G1974" i="3"/>
  <c r="G1962" i="3"/>
  <c r="G1950" i="3"/>
  <c r="G1938" i="3"/>
  <c r="G1914" i="3"/>
  <c r="G1890" i="3"/>
  <c r="G1842" i="3"/>
  <c r="G1806" i="3"/>
  <c r="G1782" i="3"/>
  <c r="G1746" i="3"/>
  <c r="G1734" i="3"/>
  <c r="G1722" i="3"/>
  <c r="G1698" i="3"/>
  <c r="G1674" i="3"/>
  <c r="G1638" i="3"/>
  <c r="G1626" i="3"/>
  <c r="G1590" i="3"/>
  <c r="G1566" i="3"/>
  <c r="G1506" i="3"/>
  <c r="G1446" i="3"/>
  <c r="G1374" i="3"/>
  <c r="G1362" i="3"/>
  <c r="G1350" i="3"/>
  <c r="G1290" i="3"/>
  <c r="G1278" i="3"/>
  <c r="G1266" i="3"/>
  <c r="G1194" i="3"/>
  <c r="G1158" i="3"/>
  <c r="G1134" i="3"/>
  <c r="G1050" i="3"/>
  <c r="G1014" i="3"/>
  <c r="G954" i="3"/>
  <c r="G942" i="3"/>
  <c r="G906" i="3"/>
  <c r="G894" i="3"/>
  <c r="G858" i="3"/>
  <c r="G834" i="3"/>
  <c r="G786" i="3"/>
  <c r="G726" i="3"/>
  <c r="G714" i="3"/>
  <c r="G690" i="3"/>
  <c r="G618" i="3"/>
  <c r="G582" i="3"/>
  <c r="G546" i="3"/>
  <c r="G438" i="3"/>
  <c r="G402" i="3"/>
  <c r="G378" i="3"/>
  <c r="G294" i="3"/>
  <c r="G246" i="3"/>
  <c r="G114" i="3"/>
  <c r="G66" i="3"/>
  <c r="G651" i="3"/>
  <c r="G1716" i="3"/>
  <c r="G1883" i="3"/>
  <c r="G1823" i="3"/>
  <c r="G1727" i="3"/>
  <c r="G1655" i="3"/>
  <c r="G1559" i="3"/>
  <c r="G1463" i="3"/>
  <c r="G1391" i="3"/>
  <c r="G1247" i="3"/>
  <c r="G1163" i="3"/>
  <c r="G1978" i="3"/>
  <c r="G1918" i="3"/>
  <c r="G1870" i="3"/>
  <c r="G1810" i="3"/>
  <c r="G1690" i="3"/>
  <c r="G1630" i="3"/>
  <c r="G1510" i="3"/>
  <c r="G1378" i="3"/>
  <c r="G1306" i="3"/>
  <c r="G1162" i="3"/>
  <c r="G1030" i="3"/>
  <c r="G1905" i="3"/>
  <c r="G1857" i="3"/>
  <c r="G1653" i="3"/>
  <c r="G1509" i="3"/>
  <c r="G1461" i="3"/>
  <c r="G1413" i="3"/>
  <c r="G1365" i="3"/>
  <c r="G1245" i="3"/>
  <c r="G1197" i="3"/>
  <c r="G1149" i="3"/>
  <c r="G1089" i="3"/>
  <c r="G1029" i="3"/>
  <c r="G873" i="3"/>
  <c r="G561" i="3"/>
  <c r="G513" i="3"/>
  <c r="G441" i="3"/>
  <c r="G1928" i="3"/>
  <c r="G1796" i="3"/>
  <c r="G1652" i="3"/>
  <c r="G1951" i="3"/>
  <c r="G1783" i="3"/>
  <c r="G1687" i="3"/>
  <c r="G1627" i="3"/>
  <c r="G2009" i="3"/>
  <c r="G1961" i="3"/>
  <c r="G1937" i="3"/>
  <c r="G1913" i="3"/>
  <c r="G1901" i="3"/>
  <c r="G1829" i="3"/>
  <c r="G1781" i="3"/>
  <c r="G1745" i="3"/>
  <c r="G1721" i="3"/>
  <c r="G1613" i="3"/>
  <c r="G1589" i="3"/>
  <c r="G1565" i="3"/>
  <c r="G1541" i="3"/>
  <c r="G1493" i="3"/>
  <c r="G1457" i="3"/>
  <c r="G1445" i="3"/>
  <c r="G1409" i="3"/>
  <c r="G1397" i="3"/>
  <c r="G1373" i="3"/>
  <c r="G1361" i="3"/>
  <c r="G1349" i="3"/>
  <c r="G1325" i="3"/>
  <c r="G1313" i="3"/>
  <c r="G1277" i="3"/>
  <c r="G1265" i="3"/>
  <c r="G1241" i="3"/>
  <c r="G1229" i="3"/>
  <c r="G1217" i="3"/>
  <c r="G1193" i="3"/>
  <c r="G1181" i="3"/>
  <c r="G1157" i="3"/>
  <c r="G1145" i="3"/>
  <c r="G1133" i="3"/>
  <c r="G1109" i="3"/>
  <c r="G1097" i="3"/>
  <c r="G1061" i="3"/>
  <c r="G1049" i="3"/>
  <c r="G1025" i="3"/>
  <c r="G1001" i="3"/>
  <c r="G965" i="3"/>
  <c r="G941" i="3"/>
  <c r="G893" i="3"/>
  <c r="G785" i="3"/>
  <c r="G749" i="3"/>
  <c r="G557" i="3"/>
  <c r="G293" i="3"/>
  <c r="G209" i="3"/>
  <c r="G113" i="3"/>
  <c r="G77" i="3"/>
  <c r="G17" i="3"/>
  <c r="G639" i="3"/>
  <c r="G1967" i="3"/>
  <c r="G1775" i="3"/>
  <c r="G1691" i="3"/>
  <c r="G1415" i="3"/>
  <c r="G1343" i="3"/>
  <c r="G1283" i="3"/>
  <c r="G1654" i="3"/>
  <c r="G1294" i="3"/>
  <c r="G1246" i="3"/>
  <c r="G1174" i="3"/>
  <c r="G1114" i="3"/>
  <c r="G838" i="3"/>
  <c r="G706" i="3"/>
  <c r="G526" i="3"/>
  <c r="G1965" i="3"/>
  <c r="G1917" i="3"/>
  <c r="G1701" i="3"/>
  <c r="G1605" i="3"/>
  <c r="G1545" i="3"/>
  <c r="G1425" i="3"/>
  <c r="G1293" i="3"/>
  <c r="G1173" i="3"/>
  <c r="G1113" i="3"/>
  <c r="G1065" i="3"/>
  <c r="G801" i="3"/>
  <c r="G705" i="3"/>
  <c r="G273" i="3"/>
  <c r="G2012" i="3"/>
  <c r="G1964" i="3"/>
  <c r="G1856" i="3"/>
  <c r="G1676" i="3"/>
  <c r="G1640" i="3"/>
  <c r="G1867" i="3"/>
  <c r="G1831" i="3"/>
  <c r="G1723" i="3"/>
  <c r="G1675" i="3"/>
  <c r="G1639" i="3"/>
  <c r="G1543" i="3"/>
  <c r="G2021" i="3"/>
  <c r="G1997" i="3"/>
  <c r="G1877" i="3"/>
  <c r="G1841" i="3"/>
  <c r="G1793" i="3"/>
  <c r="G1733" i="3"/>
  <c r="G1685" i="3"/>
  <c r="G1637" i="3"/>
  <c r="G2020" i="3"/>
  <c r="G1996" i="3"/>
  <c r="G1972" i="3"/>
  <c r="G1948" i="3"/>
  <c r="G1924" i="3"/>
  <c r="G1912" i="3"/>
  <c r="G1900" i="3"/>
  <c r="G1876" i="3"/>
  <c r="G1864" i="3"/>
  <c r="G1840" i="3"/>
  <c r="G1828" i="3"/>
  <c r="G1816" i="3"/>
  <c r="G1804" i="3"/>
  <c r="G1792" i="3"/>
  <c r="G1780" i="3"/>
  <c r="G1768" i="3"/>
  <c r="G1756" i="3"/>
  <c r="G1744" i="3"/>
  <c r="G1732" i="3"/>
  <c r="G1720" i="3"/>
  <c r="G1708" i="3"/>
  <c r="G1696" i="3"/>
  <c r="G1684" i="3"/>
  <c r="G1672" i="3"/>
  <c r="G1660" i="3"/>
  <c r="G1648" i="3"/>
  <c r="G1636" i="3"/>
  <c r="G1624" i="3"/>
  <c r="G1612" i="3"/>
  <c r="G1588" i="3"/>
  <c r="G1576" i="3"/>
  <c r="G1552" i="3"/>
  <c r="G1540" i="3"/>
  <c r="G1528" i="3"/>
  <c r="G1516" i="3"/>
  <c r="G1504" i="3"/>
  <c r="G1492" i="3"/>
  <c r="G1480" i="3"/>
  <c r="G1468" i="3"/>
  <c r="G1456" i="3"/>
  <c r="G1444" i="3"/>
  <c r="G1432" i="3"/>
  <c r="G1420" i="3"/>
  <c r="G1408" i="3"/>
  <c r="G1396" i="3"/>
  <c r="G1384" i="3"/>
  <c r="G1372" i="3"/>
  <c r="G1360" i="3"/>
  <c r="G1348" i="3"/>
  <c r="G1336" i="3"/>
  <c r="G1324" i="3"/>
  <c r="G1312" i="3"/>
  <c r="G1300" i="3"/>
  <c r="G1288" i="3"/>
  <c r="G1276" i="3"/>
  <c r="G1264" i="3"/>
  <c r="G1252" i="3"/>
  <c r="G1240" i="3"/>
  <c r="G1228" i="3"/>
  <c r="G1216" i="3"/>
  <c r="G1204" i="3"/>
  <c r="G1180" i="3"/>
  <c r="G1168" i="3"/>
  <c r="G1144" i="3"/>
  <c r="G1132" i="3"/>
  <c r="G1120" i="3"/>
  <c r="G1108" i="3"/>
  <c r="G1096" i="3"/>
  <c r="G1084" i="3"/>
  <c r="G1072" i="3"/>
  <c r="G1060" i="3"/>
  <c r="G1048" i="3"/>
  <c r="G1036" i="3"/>
  <c r="G1024" i="3"/>
  <c r="G1012" i="3"/>
  <c r="G1000" i="3"/>
  <c r="G988" i="3"/>
  <c r="G976" i="3"/>
  <c r="G964" i="3"/>
  <c r="G952" i="3"/>
  <c r="G940" i="3"/>
  <c r="G928" i="3"/>
  <c r="G916" i="3"/>
  <c r="G904" i="3"/>
  <c r="G892" i="3"/>
  <c r="G880" i="3"/>
  <c r="G868" i="3"/>
  <c r="G856" i="3"/>
  <c r="G844" i="3"/>
  <c r="G832" i="3"/>
  <c r="G820" i="3"/>
  <c r="G808" i="3"/>
  <c r="G796" i="3"/>
  <c r="G784" i="3"/>
  <c r="G772" i="3"/>
  <c r="G760" i="3"/>
  <c r="G748" i="3"/>
  <c r="G736" i="3"/>
  <c r="G724" i="3"/>
  <c r="G712" i="3"/>
  <c r="G700" i="3"/>
  <c r="G688" i="3"/>
  <c r="G676" i="3"/>
  <c r="G664" i="3"/>
  <c r="G652" i="3"/>
  <c r="G640" i="3"/>
  <c r="G628" i="3"/>
  <c r="G616" i="3"/>
  <c r="G604" i="3"/>
  <c r="G592" i="3"/>
  <c r="G580" i="3"/>
  <c r="G568" i="3"/>
  <c r="G556" i="3"/>
  <c r="G544" i="3"/>
  <c r="G532" i="3"/>
  <c r="G520" i="3"/>
  <c r="G508" i="3"/>
  <c r="G496" i="3"/>
  <c r="G484" i="3"/>
  <c r="G472" i="3"/>
  <c r="G460" i="3"/>
  <c r="G448" i="3"/>
  <c r="G436" i="3"/>
  <c r="G424" i="3"/>
  <c r="G412" i="3"/>
  <c r="G400" i="3"/>
  <c r="G388" i="3"/>
  <c r="G376" i="3"/>
  <c r="G364" i="3"/>
  <c r="G352" i="3"/>
  <c r="G340" i="3"/>
  <c r="G328" i="3"/>
  <c r="G316" i="3"/>
  <c r="G304" i="3"/>
  <c r="G292" i="3"/>
  <c r="G280" i="3"/>
  <c r="G268" i="3"/>
  <c r="G256" i="3"/>
  <c r="G244" i="3"/>
  <c r="G232" i="3"/>
  <c r="G220" i="3"/>
  <c r="G208" i="3"/>
  <c r="G196" i="3"/>
  <c r="G184" i="3"/>
  <c r="G172" i="3"/>
  <c r="G160" i="3"/>
  <c r="G148" i="3"/>
  <c r="G136" i="3"/>
  <c r="G124" i="3"/>
  <c r="G112" i="3"/>
  <c r="G100" i="3"/>
  <c r="G88" i="3"/>
  <c r="G76" i="3"/>
  <c r="G64" i="3"/>
  <c r="G52" i="3"/>
  <c r="G40" i="3"/>
  <c r="G28" i="3"/>
  <c r="G16" i="3"/>
  <c r="G4" i="3"/>
  <c r="G383" i="3"/>
  <c r="G371" i="3"/>
  <c r="G335" i="3"/>
  <c r="G287" i="3"/>
  <c r="G239" i="3"/>
  <c r="G227" i="3"/>
  <c r="G179" i="3"/>
  <c r="G131" i="3"/>
  <c r="G95" i="3"/>
  <c r="G83" i="3"/>
  <c r="J9" i="2"/>
  <c r="J6" i="2"/>
  <c r="M4" i="2"/>
  <c r="M7" i="2"/>
  <c r="J4" i="2"/>
  <c r="J10" i="2"/>
  <c r="J7" i="2"/>
  <c r="M6" i="2"/>
  <c r="M9" i="2"/>
  <c r="J11" i="2"/>
  <c r="J12" i="2" s="1"/>
  <c r="M10" i="2"/>
  <c r="E3" i="2" l="1"/>
  <c r="E15" i="2"/>
  <c r="E27" i="2"/>
  <c r="E39" i="2"/>
  <c r="E51" i="2"/>
  <c r="E63" i="2"/>
  <c r="E75" i="2"/>
  <c r="E87" i="2"/>
  <c r="E99" i="2"/>
  <c r="E111" i="2"/>
  <c r="E123" i="2"/>
  <c r="E135" i="2"/>
  <c r="E147" i="2"/>
  <c r="E159" i="2"/>
  <c r="E171" i="2"/>
  <c r="E183" i="2"/>
  <c r="E195" i="2"/>
  <c r="E207" i="2"/>
  <c r="E219" i="2"/>
  <c r="E231" i="2"/>
  <c r="E243" i="2"/>
  <c r="E255" i="2"/>
  <c r="E267" i="2"/>
  <c r="E279" i="2"/>
  <c r="E291" i="2"/>
  <c r="E303" i="2"/>
  <c r="E315" i="2"/>
  <c r="E327" i="2"/>
  <c r="E339" i="2"/>
  <c r="E351" i="2"/>
  <c r="E363" i="2"/>
  <c r="E375" i="2"/>
  <c r="E387" i="2"/>
  <c r="E399" i="2"/>
  <c r="E411" i="2"/>
  <c r="E423" i="2"/>
  <c r="E435" i="2"/>
  <c r="E447" i="2"/>
  <c r="E459" i="2"/>
  <c r="E471" i="2"/>
  <c r="E483" i="2"/>
  <c r="E495" i="2"/>
  <c r="E507" i="2"/>
  <c r="E519" i="2"/>
  <c r="E531" i="2"/>
  <c r="E543" i="2"/>
  <c r="E555" i="2"/>
  <c r="E567" i="2"/>
  <c r="E579" i="2"/>
  <c r="E591" i="2"/>
  <c r="E603" i="2"/>
  <c r="E615" i="2"/>
  <c r="E627" i="2"/>
  <c r="E639" i="2"/>
  <c r="E651" i="2"/>
  <c r="E663" i="2"/>
  <c r="E675" i="2"/>
  <c r="E687" i="2"/>
  <c r="E699" i="2"/>
  <c r="E711" i="2"/>
  <c r="E723" i="2"/>
  <c r="E735" i="2"/>
  <c r="E747" i="2"/>
  <c r="E759" i="2"/>
  <c r="E771" i="2"/>
  <c r="E783" i="2"/>
  <c r="E795" i="2"/>
  <c r="E807" i="2"/>
  <c r="E819" i="2"/>
  <c r="E831" i="2"/>
  <c r="E843" i="2"/>
  <c r="E855" i="2"/>
  <c r="E867" i="2"/>
  <c r="E879" i="2"/>
  <c r="E891" i="2"/>
  <c r="E903" i="2"/>
  <c r="E915" i="2"/>
  <c r="E927" i="2"/>
  <c r="E939" i="2"/>
  <c r="E951" i="2"/>
  <c r="E963" i="2"/>
  <c r="E975" i="2"/>
  <c r="E987" i="2"/>
  <c r="E999" i="2"/>
  <c r="E1011" i="2"/>
  <c r="E4" i="2"/>
  <c r="E16" i="2"/>
  <c r="E28" i="2"/>
  <c r="E40" i="2"/>
  <c r="E52" i="2"/>
  <c r="E64" i="2"/>
  <c r="E76" i="2"/>
  <c r="E88" i="2"/>
  <c r="E100" i="2"/>
  <c r="E112" i="2"/>
  <c r="E124" i="2"/>
  <c r="E136" i="2"/>
  <c r="E148" i="2"/>
  <c r="E160" i="2"/>
  <c r="E172" i="2"/>
  <c r="E184" i="2"/>
  <c r="E196" i="2"/>
  <c r="E208" i="2"/>
  <c r="E220" i="2"/>
  <c r="E232" i="2"/>
  <c r="E244" i="2"/>
  <c r="E256" i="2"/>
  <c r="E268" i="2"/>
  <c r="E280" i="2"/>
  <c r="E292" i="2"/>
  <c r="E304" i="2"/>
  <c r="E316" i="2"/>
  <c r="E328" i="2"/>
  <c r="E340" i="2"/>
  <c r="E352" i="2"/>
  <c r="E364" i="2"/>
  <c r="E376" i="2"/>
  <c r="E388" i="2"/>
  <c r="E400" i="2"/>
  <c r="E412" i="2"/>
  <c r="E424" i="2"/>
  <c r="E436" i="2"/>
  <c r="E448" i="2"/>
  <c r="E460" i="2"/>
  <c r="E472" i="2"/>
  <c r="E484" i="2"/>
  <c r="E496" i="2"/>
  <c r="E508" i="2"/>
  <c r="E520" i="2"/>
  <c r="E532" i="2"/>
  <c r="E544" i="2"/>
  <c r="E556" i="2"/>
  <c r="E568" i="2"/>
  <c r="E580" i="2"/>
  <c r="E592" i="2"/>
  <c r="E604" i="2"/>
  <c r="E616" i="2"/>
  <c r="E628" i="2"/>
  <c r="E640" i="2"/>
  <c r="E652" i="2"/>
  <c r="E664" i="2"/>
  <c r="E676" i="2"/>
  <c r="E5" i="2"/>
  <c r="E19" i="2"/>
  <c r="E33" i="2"/>
  <c r="E47" i="2"/>
  <c r="E61" i="2"/>
  <c r="E77" i="2"/>
  <c r="E91" i="2"/>
  <c r="E105" i="2"/>
  <c r="E119" i="2"/>
  <c r="E133" i="2"/>
  <c r="E149" i="2"/>
  <c r="E163" i="2"/>
  <c r="E177" i="2"/>
  <c r="E191" i="2"/>
  <c r="E205" i="2"/>
  <c r="E221" i="2"/>
  <c r="E235" i="2"/>
  <c r="E249" i="2"/>
  <c r="E263" i="2"/>
  <c r="E277" i="2"/>
  <c r="E293" i="2"/>
  <c r="E307" i="2"/>
  <c r="E321" i="2"/>
  <c r="E335" i="2"/>
  <c r="E349" i="2"/>
  <c r="E365" i="2"/>
  <c r="E379" i="2"/>
  <c r="E393" i="2"/>
  <c r="E407" i="2"/>
  <c r="E421" i="2"/>
  <c r="E437" i="2"/>
  <c r="E451" i="2"/>
  <c r="E465" i="2"/>
  <c r="E479" i="2"/>
  <c r="E493" i="2"/>
  <c r="E509" i="2"/>
  <c r="E523" i="2"/>
  <c r="E537" i="2"/>
  <c r="E551" i="2"/>
  <c r="E565" i="2"/>
  <c r="E581" i="2"/>
  <c r="E595" i="2"/>
  <c r="E609" i="2"/>
  <c r="E623" i="2"/>
  <c r="E637" i="2"/>
  <c r="E653" i="2"/>
  <c r="E667" i="2"/>
  <c r="E681" i="2"/>
  <c r="E694" i="2"/>
  <c r="E707" i="2"/>
  <c r="E720" i="2"/>
  <c r="E733" i="2"/>
  <c r="E746" i="2"/>
  <c r="E760" i="2"/>
  <c r="E773" i="2"/>
  <c r="E786" i="2"/>
  <c r="E799" i="2"/>
  <c r="E812" i="2"/>
  <c r="E825" i="2"/>
  <c r="E838" i="2"/>
  <c r="E851" i="2"/>
  <c r="E864" i="2"/>
  <c r="E877" i="2"/>
  <c r="E890" i="2"/>
  <c r="E904" i="2"/>
  <c r="E917" i="2"/>
  <c r="E930" i="2"/>
  <c r="E943" i="2"/>
  <c r="E956" i="2"/>
  <c r="E969" i="2"/>
  <c r="E982" i="2"/>
  <c r="E995" i="2"/>
  <c r="E1008" i="2"/>
  <c r="E1021" i="2"/>
  <c r="E1033" i="2"/>
  <c r="E1045" i="2"/>
  <c r="E1057" i="2"/>
  <c r="E1069" i="2"/>
  <c r="E1081" i="2"/>
  <c r="E1093" i="2"/>
  <c r="E1105" i="2"/>
  <c r="E1117" i="2"/>
  <c r="E1129" i="2"/>
  <c r="E1141" i="2"/>
  <c r="E1153" i="2"/>
  <c r="E1165" i="2"/>
  <c r="E6" i="2"/>
  <c r="E20" i="2"/>
  <c r="E34" i="2"/>
  <c r="E48" i="2"/>
  <c r="E62" i="2"/>
  <c r="E78" i="2"/>
  <c r="E92" i="2"/>
  <c r="E106" i="2"/>
  <c r="E120" i="2"/>
  <c r="E134" i="2"/>
  <c r="E150" i="2"/>
  <c r="E164" i="2"/>
  <c r="E178" i="2"/>
  <c r="E192" i="2"/>
  <c r="E206" i="2"/>
  <c r="E222" i="2"/>
  <c r="E236" i="2"/>
  <c r="E250" i="2"/>
  <c r="E264" i="2"/>
  <c r="E278" i="2"/>
  <c r="E294" i="2"/>
  <c r="E308" i="2"/>
  <c r="E322" i="2"/>
  <c r="E336" i="2"/>
  <c r="E350" i="2"/>
  <c r="E366" i="2"/>
  <c r="E380" i="2"/>
  <c r="E394" i="2"/>
  <c r="E408" i="2"/>
  <c r="E422" i="2"/>
  <c r="E438" i="2"/>
  <c r="E452" i="2"/>
  <c r="E466" i="2"/>
  <c r="E480" i="2"/>
  <c r="E494" i="2"/>
  <c r="E510" i="2"/>
  <c r="E524" i="2"/>
  <c r="E538" i="2"/>
  <c r="E552" i="2"/>
  <c r="E566" i="2"/>
  <c r="E582" i="2"/>
  <c r="E596" i="2"/>
  <c r="E610" i="2"/>
  <c r="E624" i="2"/>
  <c r="E638" i="2"/>
  <c r="E654" i="2"/>
  <c r="E668" i="2"/>
  <c r="E682" i="2"/>
  <c r="E695" i="2"/>
  <c r="E708" i="2"/>
  <c r="E721" i="2"/>
  <c r="E734" i="2"/>
  <c r="E748" i="2"/>
  <c r="E761" i="2"/>
  <c r="E774" i="2"/>
  <c r="E787" i="2"/>
  <c r="E800" i="2"/>
  <c r="E813" i="2"/>
  <c r="E826" i="2"/>
  <c r="E839" i="2"/>
  <c r="E852" i="2"/>
  <c r="E865" i="2"/>
  <c r="E878" i="2"/>
  <c r="E892" i="2"/>
  <c r="E905" i="2"/>
  <c r="E918" i="2"/>
  <c r="E931" i="2"/>
  <c r="E944" i="2"/>
  <c r="E957" i="2"/>
  <c r="E970" i="2"/>
  <c r="E983" i="2"/>
  <c r="E996" i="2"/>
  <c r="E1009" i="2"/>
  <c r="E1022" i="2"/>
  <c r="E1034" i="2"/>
  <c r="E1046" i="2"/>
  <c r="E1058" i="2"/>
  <c r="E1070" i="2"/>
  <c r="E1082" i="2"/>
  <c r="E1094" i="2"/>
  <c r="E1106" i="2"/>
  <c r="E1118" i="2"/>
  <c r="E1130" i="2"/>
  <c r="E1142" i="2"/>
  <c r="E1154" i="2"/>
  <c r="E7" i="2"/>
  <c r="E23" i="2"/>
  <c r="E41" i="2"/>
  <c r="E57" i="2"/>
  <c r="E73" i="2"/>
  <c r="E93" i="2"/>
  <c r="E109" i="2"/>
  <c r="E127" i="2"/>
  <c r="E143" i="2"/>
  <c r="E161" i="2"/>
  <c r="E179" i="2"/>
  <c r="E197" i="2"/>
  <c r="E213" i="2"/>
  <c r="E229" i="2"/>
  <c r="E247" i="2"/>
  <c r="E265" i="2"/>
  <c r="E283" i="2"/>
  <c r="E299" i="2"/>
  <c r="E317" i="2"/>
  <c r="E333" i="2"/>
  <c r="E353" i="2"/>
  <c r="E369" i="2"/>
  <c r="E385" i="2"/>
  <c r="E403" i="2"/>
  <c r="E419" i="2"/>
  <c r="E439" i="2"/>
  <c r="E455" i="2"/>
  <c r="E473" i="2"/>
  <c r="E489" i="2"/>
  <c r="E505" i="2"/>
  <c r="E525" i="2"/>
  <c r="E541" i="2"/>
  <c r="E559" i="2"/>
  <c r="E575" i="2"/>
  <c r="E593" i="2"/>
  <c r="E611" i="2"/>
  <c r="E629" i="2"/>
  <c r="E645" i="2"/>
  <c r="E661" i="2"/>
  <c r="E679" i="2"/>
  <c r="E696" i="2"/>
  <c r="E712" i="2"/>
  <c r="E727" i="2"/>
  <c r="E742" i="2"/>
  <c r="E757" i="2"/>
  <c r="E775" i="2"/>
  <c r="E790" i="2"/>
  <c r="E805" i="2"/>
  <c r="E821" i="2"/>
  <c r="E836" i="2"/>
  <c r="E853" i="2"/>
  <c r="E869" i="2"/>
  <c r="E884" i="2"/>
  <c r="E899" i="2"/>
  <c r="E914" i="2"/>
  <c r="E932" i="2"/>
  <c r="E947" i="2"/>
  <c r="E962" i="2"/>
  <c r="E978" i="2"/>
  <c r="E993" i="2"/>
  <c r="E1010" i="2"/>
  <c r="E1025" i="2"/>
  <c r="E1039" i="2"/>
  <c r="E1053" i="2"/>
  <c r="E1067" i="2"/>
  <c r="E1083" i="2"/>
  <c r="E1097" i="2"/>
  <c r="E1111" i="2"/>
  <c r="E1125" i="2"/>
  <c r="E1139" i="2"/>
  <c r="E1155" i="2"/>
  <c r="E1168" i="2"/>
  <c r="E1180" i="2"/>
  <c r="E1192" i="2"/>
  <c r="E1204" i="2"/>
  <c r="E1216" i="2"/>
  <c r="E1228" i="2"/>
  <c r="E1240" i="2"/>
  <c r="E1252" i="2"/>
  <c r="E1264" i="2"/>
  <c r="E1276" i="2"/>
  <c r="E1288" i="2"/>
  <c r="E1300" i="2"/>
  <c r="E1312" i="2"/>
  <c r="E1324" i="2"/>
  <c r="E1336" i="2"/>
  <c r="E1348" i="2"/>
  <c r="E1360" i="2"/>
  <c r="E1372" i="2"/>
  <c r="E1384" i="2"/>
  <c r="E1396" i="2"/>
  <c r="E1408" i="2"/>
  <c r="E1420" i="2"/>
  <c r="E1432" i="2"/>
  <c r="E1444" i="2"/>
  <c r="E1456" i="2"/>
  <c r="E1468" i="2"/>
  <c r="E1480" i="2"/>
  <c r="E1492" i="2"/>
  <c r="E1504" i="2"/>
  <c r="E1516" i="2"/>
  <c r="E1528" i="2"/>
  <c r="E1540" i="2"/>
  <c r="E1552" i="2"/>
  <c r="E1564" i="2"/>
  <c r="E1576" i="2"/>
  <c r="E1588" i="2"/>
  <c r="E1600" i="2"/>
  <c r="E1612" i="2"/>
  <c r="E1624" i="2"/>
  <c r="E1636" i="2"/>
  <c r="E1648" i="2"/>
  <c r="E1660" i="2"/>
  <c r="E1672" i="2"/>
  <c r="E1684" i="2"/>
  <c r="E1696" i="2"/>
  <c r="E1708" i="2"/>
  <c r="E1720" i="2"/>
  <c r="E1732" i="2"/>
  <c r="E1744" i="2"/>
  <c r="E1756" i="2"/>
  <c r="E1768" i="2"/>
  <c r="E1780" i="2"/>
  <c r="E1792" i="2"/>
  <c r="E1804" i="2"/>
  <c r="E1816" i="2"/>
  <c r="E1828" i="2"/>
  <c r="E1840" i="2"/>
  <c r="E1852" i="2"/>
  <c r="E1864" i="2"/>
  <c r="E1876" i="2"/>
  <c r="E1888" i="2"/>
  <c r="E1900" i="2"/>
  <c r="E1912" i="2"/>
  <c r="E1924" i="2"/>
  <c r="E1936" i="2"/>
  <c r="E1948" i="2"/>
  <c r="E8" i="2"/>
  <c r="E24" i="2"/>
  <c r="E42" i="2"/>
  <c r="E58" i="2"/>
  <c r="E74" i="2"/>
  <c r="E94" i="2"/>
  <c r="E110" i="2"/>
  <c r="E128" i="2"/>
  <c r="E144" i="2"/>
  <c r="E162" i="2"/>
  <c r="E180" i="2"/>
  <c r="E198" i="2"/>
  <c r="E214" i="2"/>
  <c r="E230" i="2"/>
  <c r="E248" i="2"/>
  <c r="E266" i="2"/>
  <c r="E284" i="2"/>
  <c r="E300" i="2"/>
  <c r="E318" i="2"/>
  <c r="E334" i="2"/>
  <c r="E354" i="2"/>
  <c r="E370" i="2"/>
  <c r="E386" i="2"/>
  <c r="E404" i="2"/>
  <c r="E420" i="2"/>
  <c r="E440" i="2"/>
  <c r="E456" i="2"/>
  <c r="E474" i="2"/>
  <c r="E490" i="2"/>
  <c r="E506" i="2"/>
  <c r="E526" i="2"/>
  <c r="E542" i="2"/>
  <c r="E560" i="2"/>
  <c r="E576" i="2"/>
  <c r="E594" i="2"/>
  <c r="E612" i="2"/>
  <c r="E630" i="2"/>
  <c r="E646" i="2"/>
  <c r="E662" i="2"/>
  <c r="E680" i="2"/>
  <c r="E697" i="2"/>
  <c r="E713" i="2"/>
  <c r="E728" i="2"/>
  <c r="E743" i="2"/>
  <c r="E758" i="2"/>
  <c r="E776" i="2"/>
  <c r="E791" i="2"/>
  <c r="E806" i="2"/>
  <c r="E822" i="2"/>
  <c r="E837" i="2"/>
  <c r="E854" i="2"/>
  <c r="E870" i="2"/>
  <c r="E885" i="2"/>
  <c r="E900" i="2"/>
  <c r="E916" i="2"/>
  <c r="E933" i="2"/>
  <c r="E948" i="2"/>
  <c r="E964" i="2"/>
  <c r="E979" i="2"/>
  <c r="E994" i="2"/>
  <c r="E1012" i="2"/>
  <c r="E1026" i="2"/>
  <c r="E1040" i="2"/>
  <c r="E1054" i="2"/>
  <c r="E1068" i="2"/>
  <c r="E1084" i="2"/>
  <c r="E1098" i="2"/>
  <c r="E1112" i="2"/>
  <c r="E1126" i="2"/>
  <c r="E1140" i="2"/>
  <c r="E1156" i="2"/>
  <c r="E1169" i="2"/>
  <c r="E1181" i="2"/>
  <c r="E1193" i="2"/>
  <c r="E1205" i="2"/>
  <c r="E1217" i="2"/>
  <c r="E1229" i="2"/>
  <c r="E1241" i="2"/>
  <c r="E1253" i="2"/>
  <c r="E1265" i="2"/>
  <c r="E1277" i="2"/>
  <c r="E1289" i="2"/>
  <c r="E1301" i="2"/>
  <c r="E1313" i="2"/>
  <c r="E1325" i="2"/>
  <c r="E1337" i="2"/>
  <c r="E1349" i="2"/>
  <c r="E1361" i="2"/>
  <c r="E1373" i="2"/>
  <c r="E1385" i="2"/>
  <c r="E1397" i="2"/>
  <c r="E1409" i="2"/>
  <c r="E1421" i="2"/>
  <c r="E1433" i="2"/>
  <c r="E1445" i="2"/>
  <c r="E1457" i="2"/>
  <c r="E1469" i="2"/>
  <c r="E1481" i="2"/>
  <c r="E1493" i="2"/>
  <c r="E1505" i="2"/>
  <c r="E1517" i="2"/>
  <c r="E1529" i="2"/>
  <c r="E1541" i="2"/>
  <c r="E1553" i="2"/>
  <c r="E1565" i="2"/>
  <c r="E1577" i="2"/>
  <c r="E1589" i="2"/>
  <c r="E1601" i="2"/>
  <c r="E1613" i="2"/>
  <c r="E1625" i="2"/>
  <c r="E1637" i="2"/>
  <c r="E1649" i="2"/>
  <c r="E1661" i="2"/>
  <c r="E1673" i="2"/>
  <c r="E1685" i="2"/>
  <c r="E1697" i="2"/>
  <c r="E1709" i="2"/>
  <c r="E1721" i="2"/>
  <c r="E1733" i="2"/>
  <c r="E1745" i="2"/>
  <c r="E1757" i="2"/>
  <c r="E1769" i="2"/>
  <c r="E1781" i="2"/>
  <c r="E1793" i="2"/>
  <c r="E1805" i="2"/>
  <c r="E1817" i="2"/>
  <c r="E1829" i="2"/>
  <c r="E1841" i="2"/>
  <c r="E1853" i="2"/>
  <c r="E1865" i="2"/>
  <c r="E1877" i="2"/>
  <c r="E1889" i="2"/>
  <c r="E1901" i="2"/>
  <c r="E1913" i="2"/>
  <c r="E1925" i="2"/>
  <c r="E1937" i="2"/>
  <c r="E9" i="2"/>
  <c r="E25" i="2"/>
  <c r="E43" i="2"/>
  <c r="E59" i="2"/>
  <c r="E79" i="2"/>
  <c r="E95" i="2"/>
  <c r="E113" i="2"/>
  <c r="E129" i="2"/>
  <c r="E145" i="2"/>
  <c r="E165" i="2"/>
  <c r="E181" i="2"/>
  <c r="E199" i="2"/>
  <c r="E215" i="2"/>
  <c r="E233" i="2"/>
  <c r="E251" i="2"/>
  <c r="E269" i="2"/>
  <c r="E285" i="2"/>
  <c r="E301" i="2"/>
  <c r="E319" i="2"/>
  <c r="E337" i="2"/>
  <c r="E355" i="2"/>
  <c r="E371" i="2"/>
  <c r="E389" i="2"/>
  <c r="E405" i="2"/>
  <c r="E425" i="2"/>
  <c r="E441" i="2"/>
  <c r="E457" i="2"/>
  <c r="E475" i="2"/>
  <c r="E491" i="2"/>
  <c r="E511" i="2"/>
  <c r="E527" i="2"/>
  <c r="E545" i="2"/>
  <c r="E561" i="2"/>
  <c r="E577" i="2"/>
  <c r="E597" i="2"/>
  <c r="E613" i="2"/>
  <c r="E631" i="2"/>
  <c r="E647" i="2"/>
  <c r="E665" i="2"/>
  <c r="E683" i="2"/>
  <c r="E698" i="2"/>
  <c r="E714" i="2"/>
  <c r="E729" i="2"/>
  <c r="E744" i="2"/>
  <c r="E762" i="2"/>
  <c r="E777" i="2"/>
  <c r="E792" i="2"/>
  <c r="E808" i="2"/>
  <c r="E823" i="2"/>
  <c r="E840" i="2"/>
  <c r="E856" i="2"/>
  <c r="E871" i="2"/>
  <c r="E886" i="2"/>
  <c r="E901" i="2"/>
  <c r="E919" i="2"/>
  <c r="E934" i="2"/>
  <c r="E949" i="2"/>
  <c r="E965" i="2"/>
  <c r="E980" i="2"/>
  <c r="E997" i="2"/>
  <c r="E1013" i="2"/>
  <c r="E1027" i="2"/>
  <c r="E1041" i="2"/>
  <c r="E1055" i="2"/>
  <c r="E1071" i="2"/>
  <c r="E1085" i="2"/>
  <c r="E1099" i="2"/>
  <c r="E1113" i="2"/>
  <c r="E1127" i="2"/>
  <c r="E1143" i="2"/>
  <c r="E1157" i="2"/>
  <c r="E1170" i="2"/>
  <c r="E1182" i="2"/>
  <c r="E1194" i="2"/>
  <c r="E1206" i="2"/>
  <c r="E1218" i="2"/>
  <c r="E1230" i="2"/>
  <c r="E1242" i="2"/>
  <c r="E1254" i="2"/>
  <c r="E1266" i="2"/>
  <c r="E1278" i="2"/>
  <c r="E1290" i="2"/>
  <c r="E1302" i="2"/>
  <c r="E1314" i="2"/>
  <c r="E1326" i="2"/>
  <c r="E10" i="2"/>
  <c r="E31" i="2"/>
  <c r="E54" i="2"/>
  <c r="E80" i="2"/>
  <c r="E101" i="2"/>
  <c r="E122" i="2"/>
  <c r="E146" i="2"/>
  <c r="E169" i="2"/>
  <c r="E190" i="2"/>
  <c r="E216" i="2"/>
  <c r="E239" i="2"/>
  <c r="E260" i="2"/>
  <c r="E286" i="2"/>
  <c r="E309" i="2"/>
  <c r="E330" i="2"/>
  <c r="E356" i="2"/>
  <c r="E377" i="2"/>
  <c r="E398" i="2"/>
  <c r="E426" i="2"/>
  <c r="E445" i="2"/>
  <c r="E468" i="2"/>
  <c r="E492" i="2"/>
  <c r="E515" i="2"/>
  <c r="E536" i="2"/>
  <c r="E562" i="2"/>
  <c r="E585" i="2"/>
  <c r="E606" i="2"/>
  <c r="E632" i="2"/>
  <c r="E655" i="2"/>
  <c r="E674" i="2"/>
  <c r="E700" i="2"/>
  <c r="E718" i="2"/>
  <c r="E739" i="2"/>
  <c r="E763" i="2"/>
  <c r="E781" i="2"/>
  <c r="E802" i="2"/>
  <c r="E824" i="2"/>
  <c r="E845" i="2"/>
  <c r="E863" i="2"/>
  <c r="E887" i="2"/>
  <c r="E908" i="2"/>
  <c r="E926" i="2"/>
  <c r="E950" i="2"/>
  <c r="E971" i="2"/>
  <c r="E990" i="2"/>
  <c r="E1014" i="2"/>
  <c r="E1031" i="2"/>
  <c r="E1050" i="2"/>
  <c r="E1072" i="2"/>
  <c r="E1089" i="2"/>
  <c r="E1108" i="2"/>
  <c r="E1128" i="2"/>
  <c r="E1147" i="2"/>
  <c r="E1164" i="2"/>
  <c r="E1183" i="2"/>
  <c r="E1198" i="2"/>
  <c r="E1213" i="2"/>
  <c r="E1231" i="2"/>
  <c r="E1246" i="2"/>
  <c r="E1261" i="2"/>
  <c r="E1279" i="2"/>
  <c r="E1294" i="2"/>
  <c r="E1309" i="2"/>
  <c r="E1327" i="2"/>
  <c r="E1341" i="2"/>
  <c r="E1355" i="2"/>
  <c r="E1369" i="2"/>
  <c r="E1383" i="2"/>
  <c r="E1399" i="2"/>
  <c r="E1413" i="2"/>
  <c r="E1427" i="2"/>
  <c r="E1441" i="2"/>
  <c r="E1455" i="2"/>
  <c r="E1471" i="2"/>
  <c r="E1485" i="2"/>
  <c r="E1499" i="2"/>
  <c r="E1513" i="2"/>
  <c r="E1527" i="2"/>
  <c r="E1543" i="2"/>
  <c r="E1557" i="2"/>
  <c r="E1571" i="2"/>
  <c r="E1585" i="2"/>
  <c r="E1599" i="2"/>
  <c r="E1615" i="2"/>
  <c r="E1629" i="2"/>
  <c r="E1643" i="2"/>
  <c r="E1657" i="2"/>
  <c r="E1671" i="2"/>
  <c r="E1687" i="2"/>
  <c r="E1701" i="2"/>
  <c r="E1715" i="2"/>
  <c r="E1729" i="2"/>
  <c r="E1743" i="2"/>
  <c r="E1759" i="2"/>
  <c r="E1773" i="2"/>
  <c r="E1787" i="2"/>
  <c r="E1801" i="2"/>
  <c r="E1815" i="2"/>
  <c r="E1831" i="2"/>
  <c r="E1845" i="2"/>
  <c r="E1859" i="2"/>
  <c r="E1873" i="2"/>
  <c r="E1887" i="2"/>
  <c r="E1903" i="2"/>
  <c r="E1917" i="2"/>
  <c r="E1931" i="2"/>
  <c r="E1945" i="2"/>
  <c r="E1958" i="2"/>
  <c r="E1970" i="2"/>
  <c r="E1982" i="2"/>
  <c r="E1994" i="2"/>
  <c r="E2006" i="2"/>
  <c r="E2018" i="2"/>
  <c r="E2030" i="2"/>
  <c r="C12" i="2"/>
  <c r="C24" i="2"/>
  <c r="C36" i="2"/>
  <c r="C48" i="2"/>
  <c r="C60" i="2"/>
  <c r="C72" i="2"/>
  <c r="C84" i="2"/>
  <c r="C96" i="2"/>
  <c r="C108" i="2"/>
  <c r="C120" i="2"/>
  <c r="C132" i="2"/>
  <c r="C144" i="2"/>
  <c r="C156" i="2"/>
  <c r="C168" i="2"/>
  <c r="C180" i="2"/>
  <c r="C192" i="2"/>
  <c r="C204" i="2"/>
  <c r="C216" i="2"/>
  <c r="C228" i="2"/>
  <c r="C240" i="2"/>
  <c r="C252" i="2"/>
  <c r="C264" i="2"/>
  <c r="C276" i="2"/>
  <c r="C288" i="2"/>
  <c r="C300" i="2"/>
  <c r="C312" i="2"/>
  <c r="C324" i="2"/>
  <c r="C336" i="2"/>
  <c r="C348" i="2"/>
  <c r="C360" i="2"/>
  <c r="C372" i="2"/>
  <c r="C384" i="2"/>
  <c r="C396" i="2"/>
  <c r="C408" i="2"/>
  <c r="C420" i="2"/>
  <c r="C432" i="2"/>
  <c r="C444" i="2"/>
  <c r="C456" i="2"/>
  <c r="C468" i="2"/>
  <c r="C480" i="2"/>
  <c r="C492" i="2"/>
  <c r="C504" i="2"/>
  <c r="C516" i="2"/>
  <c r="C528" i="2"/>
  <c r="C540" i="2"/>
  <c r="C552" i="2"/>
  <c r="C564" i="2"/>
  <c r="C576" i="2"/>
  <c r="C588" i="2"/>
  <c r="C600" i="2"/>
  <c r="C612" i="2"/>
  <c r="C624" i="2"/>
  <c r="C636" i="2"/>
  <c r="C648" i="2"/>
  <c r="C660" i="2"/>
  <c r="C672" i="2"/>
  <c r="E11" i="2"/>
  <c r="E32" i="2"/>
  <c r="E55" i="2"/>
  <c r="E81" i="2"/>
  <c r="E102" i="2"/>
  <c r="E125" i="2"/>
  <c r="E151" i="2"/>
  <c r="E170" i="2"/>
  <c r="E193" i="2"/>
  <c r="E217" i="2"/>
  <c r="E240" i="2"/>
  <c r="E261" i="2"/>
  <c r="E287" i="2"/>
  <c r="E310" i="2"/>
  <c r="E331" i="2"/>
  <c r="E357" i="2"/>
  <c r="E378" i="2"/>
  <c r="E401" i="2"/>
  <c r="E427" i="2"/>
  <c r="E446" i="2"/>
  <c r="E469" i="2"/>
  <c r="E497" i="2"/>
  <c r="E516" i="2"/>
  <c r="E539" i="2"/>
  <c r="E563" i="2"/>
  <c r="E586" i="2"/>
  <c r="E607" i="2"/>
  <c r="E633" i="2"/>
  <c r="E656" i="2"/>
  <c r="E677" i="2"/>
  <c r="E701" i="2"/>
  <c r="E719" i="2"/>
  <c r="E740" i="2"/>
  <c r="E764" i="2"/>
  <c r="E782" i="2"/>
  <c r="E803" i="2"/>
  <c r="E827" i="2"/>
  <c r="E846" i="2"/>
  <c r="E866" i="2"/>
  <c r="E888" i="2"/>
  <c r="E909" i="2"/>
  <c r="E928" i="2"/>
  <c r="E952" i="2"/>
  <c r="E972" i="2"/>
  <c r="E991" i="2"/>
  <c r="E1015" i="2"/>
  <c r="E1032" i="2"/>
  <c r="E1051" i="2"/>
  <c r="E1073" i="2"/>
  <c r="E1090" i="2"/>
  <c r="E1109" i="2"/>
  <c r="E1131" i="2"/>
  <c r="E1148" i="2"/>
  <c r="E1166" i="2"/>
  <c r="E1184" i="2"/>
  <c r="E1199" i="2"/>
  <c r="E1214" i="2"/>
  <c r="E1232" i="2"/>
  <c r="E1247" i="2"/>
  <c r="E1262" i="2"/>
  <c r="E1280" i="2"/>
  <c r="E1295" i="2"/>
  <c r="E1310" i="2"/>
  <c r="E1328" i="2"/>
  <c r="E1342" i="2"/>
  <c r="E1356" i="2"/>
  <c r="E1370" i="2"/>
  <c r="E1386" i="2"/>
  <c r="E1400" i="2"/>
  <c r="E1414" i="2"/>
  <c r="E1428" i="2"/>
  <c r="E1442" i="2"/>
  <c r="E1458" i="2"/>
  <c r="E1472" i="2"/>
  <c r="E1486" i="2"/>
  <c r="E1500" i="2"/>
  <c r="E1514" i="2"/>
  <c r="E1530" i="2"/>
  <c r="E1544" i="2"/>
  <c r="E1558" i="2"/>
  <c r="E1572" i="2"/>
  <c r="E1586" i="2"/>
  <c r="E1602" i="2"/>
  <c r="E1616" i="2"/>
  <c r="E1630" i="2"/>
  <c r="E1644" i="2"/>
  <c r="E1658" i="2"/>
  <c r="E1674" i="2"/>
  <c r="E1688" i="2"/>
  <c r="E1702" i="2"/>
  <c r="E1716" i="2"/>
  <c r="E1730" i="2"/>
  <c r="E1746" i="2"/>
  <c r="E1760" i="2"/>
  <c r="E1774" i="2"/>
  <c r="E1788" i="2"/>
  <c r="E1802" i="2"/>
  <c r="E1818" i="2"/>
  <c r="E1832" i="2"/>
  <c r="E1846" i="2"/>
  <c r="E1860" i="2"/>
  <c r="E1874" i="2"/>
  <c r="E1890" i="2"/>
  <c r="E1904" i="2"/>
  <c r="E1918" i="2"/>
  <c r="E1932" i="2"/>
  <c r="E1946" i="2"/>
  <c r="E1959" i="2"/>
  <c r="E1971" i="2"/>
  <c r="E1983" i="2"/>
  <c r="E1995" i="2"/>
  <c r="E2007" i="2"/>
  <c r="E2019" i="2"/>
  <c r="E2" i="2"/>
  <c r="C13" i="2"/>
  <c r="C25" i="2"/>
  <c r="C37" i="2"/>
  <c r="C49" i="2"/>
  <c r="C61" i="2"/>
  <c r="C73" i="2"/>
  <c r="C85" i="2"/>
  <c r="C97" i="2"/>
  <c r="C109" i="2"/>
  <c r="C121" i="2"/>
  <c r="C133" i="2"/>
  <c r="C145" i="2"/>
  <c r="C157" i="2"/>
  <c r="C169" i="2"/>
  <c r="C181" i="2"/>
  <c r="C193" i="2"/>
  <c r="C205" i="2"/>
  <c r="C217" i="2"/>
  <c r="C229" i="2"/>
  <c r="C241" i="2"/>
  <c r="C253" i="2"/>
  <c r="C265" i="2"/>
  <c r="C277" i="2"/>
  <c r="C289" i="2"/>
  <c r="C301" i="2"/>
  <c r="C313" i="2"/>
  <c r="C325" i="2"/>
  <c r="C337" i="2"/>
  <c r="C349" i="2"/>
  <c r="C361" i="2"/>
  <c r="C373" i="2"/>
  <c r="C385" i="2"/>
  <c r="C397" i="2"/>
  <c r="C409" i="2"/>
  <c r="C421" i="2"/>
  <c r="C433" i="2"/>
  <c r="C445" i="2"/>
  <c r="C457" i="2"/>
  <c r="C469" i="2"/>
  <c r="C481" i="2"/>
  <c r="C493" i="2"/>
  <c r="C505" i="2"/>
  <c r="C517" i="2"/>
  <c r="C529" i="2"/>
  <c r="C541" i="2"/>
  <c r="C553" i="2"/>
  <c r="C565" i="2"/>
  <c r="C577" i="2"/>
  <c r="C589" i="2"/>
  <c r="C601" i="2"/>
  <c r="C613" i="2"/>
  <c r="C625" i="2"/>
  <c r="C637" i="2"/>
  <c r="C649" i="2"/>
  <c r="C661" i="2"/>
  <c r="C673" i="2"/>
  <c r="E12" i="2"/>
  <c r="E35" i="2"/>
  <c r="E56" i="2"/>
  <c r="E82" i="2"/>
  <c r="E103" i="2"/>
  <c r="E126" i="2"/>
  <c r="E152" i="2"/>
  <c r="E173" i="2"/>
  <c r="E194" i="2"/>
  <c r="E218" i="2"/>
  <c r="E241" i="2"/>
  <c r="E262" i="2"/>
  <c r="E288" i="2"/>
  <c r="E311" i="2"/>
  <c r="E332" i="2"/>
  <c r="E358" i="2"/>
  <c r="E381" i="2"/>
  <c r="E402" i="2"/>
  <c r="E428" i="2"/>
  <c r="E449" i="2"/>
  <c r="E470" i="2"/>
  <c r="E498" i="2"/>
  <c r="E517" i="2"/>
  <c r="E540" i="2"/>
  <c r="E564" i="2"/>
  <c r="E587" i="2"/>
  <c r="E608" i="2"/>
  <c r="E634" i="2"/>
  <c r="E657" i="2"/>
  <c r="E678" i="2"/>
  <c r="E702" i="2"/>
  <c r="E722" i="2"/>
  <c r="E741" i="2"/>
  <c r="E765" i="2"/>
  <c r="E784" i="2"/>
  <c r="E804" i="2"/>
  <c r="E828" i="2"/>
  <c r="E847" i="2"/>
  <c r="E868" i="2"/>
  <c r="E889" i="2"/>
  <c r="E910" i="2"/>
  <c r="E929" i="2"/>
  <c r="E953" i="2"/>
  <c r="E973" i="2"/>
  <c r="E992" i="2"/>
  <c r="E1016" i="2"/>
  <c r="E1035" i="2"/>
  <c r="E1052" i="2"/>
  <c r="E1074" i="2"/>
  <c r="E1091" i="2"/>
  <c r="E1110" i="2"/>
  <c r="E1132" i="2"/>
  <c r="E1149" i="2"/>
  <c r="E1167" i="2"/>
  <c r="E1185" i="2"/>
  <c r="E1200" i="2"/>
  <c r="E1215" i="2"/>
  <c r="E1233" i="2"/>
  <c r="E1248" i="2"/>
  <c r="E1263" i="2"/>
  <c r="E1281" i="2"/>
  <c r="E1296" i="2"/>
  <c r="E1311" i="2"/>
  <c r="E1329" i="2"/>
  <c r="E1343" i="2"/>
  <c r="E1357" i="2"/>
  <c r="E1371" i="2"/>
  <c r="E1387" i="2"/>
  <c r="E1401" i="2"/>
  <c r="E1415" i="2"/>
  <c r="E1429" i="2"/>
  <c r="E1443" i="2"/>
  <c r="E1459" i="2"/>
  <c r="E1473" i="2"/>
  <c r="E1487" i="2"/>
  <c r="E1501" i="2"/>
  <c r="E1515" i="2"/>
  <c r="E1531" i="2"/>
  <c r="E1545" i="2"/>
  <c r="E1559" i="2"/>
  <c r="E1573" i="2"/>
  <c r="E1587" i="2"/>
  <c r="E1603" i="2"/>
  <c r="E1617" i="2"/>
  <c r="E1631" i="2"/>
  <c r="E1645" i="2"/>
  <c r="E1659" i="2"/>
  <c r="E1675" i="2"/>
  <c r="E1689" i="2"/>
  <c r="E1703" i="2"/>
  <c r="E1717" i="2"/>
  <c r="E1731" i="2"/>
  <c r="E1747" i="2"/>
  <c r="E1761" i="2"/>
  <c r="E1775" i="2"/>
  <c r="E1789" i="2"/>
  <c r="E1803" i="2"/>
  <c r="E1819" i="2"/>
  <c r="E1833" i="2"/>
  <c r="E1847" i="2"/>
  <c r="E1861" i="2"/>
  <c r="E1875" i="2"/>
  <c r="E1891" i="2"/>
  <c r="E1905" i="2"/>
  <c r="E1919" i="2"/>
  <c r="E1933" i="2"/>
  <c r="E1947" i="2"/>
  <c r="E1960" i="2"/>
  <c r="E1972" i="2"/>
  <c r="E1984" i="2"/>
  <c r="E1996" i="2"/>
  <c r="E2008" i="2"/>
  <c r="E2020" i="2"/>
  <c r="C14" i="2"/>
  <c r="C26" i="2"/>
  <c r="C38" i="2"/>
  <c r="C50" i="2"/>
  <c r="C62" i="2"/>
  <c r="C74" i="2"/>
  <c r="C86" i="2"/>
  <c r="C98" i="2"/>
  <c r="C110" i="2"/>
  <c r="C122" i="2"/>
  <c r="C134" i="2"/>
  <c r="C146" i="2"/>
  <c r="C158" i="2"/>
  <c r="C170" i="2"/>
  <c r="C182" i="2"/>
  <c r="C194" i="2"/>
  <c r="C206" i="2"/>
  <c r="C218" i="2"/>
  <c r="C230" i="2"/>
  <c r="C242" i="2"/>
  <c r="C254" i="2"/>
  <c r="C266" i="2"/>
  <c r="C278" i="2"/>
  <c r="C290" i="2"/>
  <c r="C302" i="2"/>
  <c r="C314" i="2"/>
  <c r="C326" i="2"/>
  <c r="C338" i="2"/>
  <c r="C350" i="2"/>
  <c r="C362" i="2"/>
  <c r="C374" i="2"/>
  <c r="C386" i="2"/>
  <c r="C398" i="2"/>
  <c r="C410" i="2"/>
  <c r="C422" i="2"/>
  <c r="C434" i="2"/>
  <c r="C446" i="2"/>
  <c r="C458" i="2"/>
  <c r="C470" i="2"/>
  <c r="C482" i="2"/>
  <c r="C494" i="2"/>
  <c r="C506" i="2"/>
  <c r="C518" i="2"/>
  <c r="C530" i="2"/>
  <c r="C542" i="2"/>
  <c r="C554" i="2"/>
  <c r="C566" i="2"/>
  <c r="C578" i="2"/>
  <c r="C590" i="2"/>
  <c r="C602" i="2"/>
  <c r="C614" i="2"/>
  <c r="C626" i="2"/>
  <c r="C638" i="2"/>
  <c r="C650" i="2"/>
  <c r="C662" i="2"/>
  <c r="C674" i="2"/>
  <c r="E13" i="2"/>
  <c r="E44" i="2"/>
  <c r="E70" i="2"/>
  <c r="E104" i="2"/>
  <c r="E137" i="2"/>
  <c r="E166" i="2"/>
  <c r="E200" i="2"/>
  <c r="E226" i="2"/>
  <c r="E257" i="2"/>
  <c r="E289" i="2"/>
  <c r="E320" i="2"/>
  <c r="E346" i="2"/>
  <c r="E382" i="2"/>
  <c r="E413" i="2"/>
  <c r="E442" i="2"/>
  <c r="E476" i="2"/>
  <c r="E502" i="2"/>
  <c r="E533" i="2"/>
  <c r="E569" i="2"/>
  <c r="E598" i="2"/>
  <c r="E622" i="2"/>
  <c r="E658" i="2"/>
  <c r="E688" i="2"/>
  <c r="E715" i="2"/>
  <c r="E745" i="2"/>
  <c r="E769" i="2"/>
  <c r="E797" i="2"/>
  <c r="E829" i="2"/>
  <c r="E857" i="2"/>
  <c r="E881" i="2"/>
  <c r="E911" i="2"/>
  <c r="E938" i="2"/>
  <c r="E966" i="2"/>
  <c r="E998" i="2"/>
  <c r="E1020" i="2"/>
  <c r="E1047" i="2"/>
  <c r="E1075" i="2"/>
  <c r="E1100" i="2"/>
  <c r="E1122" i="2"/>
  <c r="E1150" i="2"/>
  <c r="E1174" i="2"/>
  <c r="E1195" i="2"/>
  <c r="E1219" i="2"/>
  <c r="E1237" i="2"/>
  <c r="E1258" i="2"/>
  <c r="E1282" i="2"/>
  <c r="E1303" i="2"/>
  <c r="E1321" i="2"/>
  <c r="E1344" i="2"/>
  <c r="E1363" i="2"/>
  <c r="E1380" i="2"/>
  <c r="E1402" i="2"/>
  <c r="E1419" i="2"/>
  <c r="E1438" i="2"/>
  <c r="E1460" i="2"/>
  <c r="E1477" i="2"/>
  <c r="E1496" i="2"/>
  <c r="E1518" i="2"/>
  <c r="E1535" i="2"/>
  <c r="E1554" i="2"/>
  <c r="E1574" i="2"/>
  <c r="E1593" i="2"/>
  <c r="E1610" i="2"/>
  <c r="E1632" i="2"/>
  <c r="E1651" i="2"/>
  <c r="E1668" i="2"/>
  <c r="E1690" i="2"/>
  <c r="E1707" i="2"/>
  <c r="E1726" i="2"/>
  <c r="E1748" i="2"/>
  <c r="E1765" i="2"/>
  <c r="E1784" i="2"/>
  <c r="E1806" i="2"/>
  <c r="E1823" i="2"/>
  <c r="E1842" i="2"/>
  <c r="E1862" i="2"/>
  <c r="E1881" i="2"/>
  <c r="E1898" i="2"/>
  <c r="E1920" i="2"/>
  <c r="E1939" i="2"/>
  <c r="E1955" i="2"/>
  <c r="E1973" i="2"/>
  <c r="E1988" i="2"/>
  <c r="E2003" i="2"/>
  <c r="E2021" i="2"/>
  <c r="C5" i="2"/>
  <c r="C20" i="2"/>
  <c r="C35" i="2"/>
  <c r="C53" i="2"/>
  <c r="C68" i="2"/>
  <c r="C83" i="2"/>
  <c r="C101" i="2"/>
  <c r="C116" i="2"/>
  <c r="C131" i="2"/>
  <c r="C149" i="2"/>
  <c r="C164" i="2"/>
  <c r="C179" i="2"/>
  <c r="C197" i="2"/>
  <c r="C212" i="2"/>
  <c r="C227" i="2"/>
  <c r="C245" i="2"/>
  <c r="C260" i="2"/>
  <c r="C275" i="2"/>
  <c r="C293" i="2"/>
  <c r="C308" i="2"/>
  <c r="C323" i="2"/>
  <c r="C341" i="2"/>
  <c r="C356" i="2"/>
  <c r="C371" i="2"/>
  <c r="C389" i="2"/>
  <c r="C404" i="2"/>
  <c r="C419" i="2"/>
  <c r="C437" i="2"/>
  <c r="C452" i="2"/>
  <c r="C467" i="2"/>
  <c r="C485" i="2"/>
  <c r="C500" i="2"/>
  <c r="C515" i="2"/>
  <c r="C533" i="2"/>
  <c r="C548" i="2"/>
  <c r="C563" i="2"/>
  <c r="C581" i="2"/>
  <c r="C596" i="2"/>
  <c r="C611" i="2"/>
  <c r="C629" i="2"/>
  <c r="C644" i="2"/>
  <c r="C659" i="2"/>
  <c r="C677" i="2"/>
  <c r="C689" i="2"/>
  <c r="C701" i="2"/>
  <c r="C713" i="2"/>
  <c r="C725" i="2"/>
  <c r="C737" i="2"/>
  <c r="C749" i="2"/>
  <c r="C761" i="2"/>
  <c r="C773" i="2"/>
  <c r="C785" i="2"/>
  <c r="C797" i="2"/>
  <c r="C809" i="2"/>
  <c r="C821" i="2"/>
  <c r="C833" i="2"/>
  <c r="C845" i="2"/>
  <c r="C857" i="2"/>
  <c r="C869" i="2"/>
  <c r="C881" i="2"/>
  <c r="C893" i="2"/>
  <c r="C905" i="2"/>
  <c r="C917" i="2"/>
  <c r="C929" i="2"/>
  <c r="C941" i="2"/>
  <c r="C953" i="2"/>
  <c r="C965" i="2"/>
  <c r="C977" i="2"/>
  <c r="C989" i="2"/>
  <c r="C1001" i="2"/>
  <c r="C1013" i="2"/>
  <c r="C1025" i="2"/>
  <c r="C1037" i="2"/>
  <c r="C1049" i="2"/>
  <c r="C1061" i="2"/>
  <c r="C1073" i="2"/>
  <c r="C1085" i="2"/>
  <c r="C1097" i="2"/>
  <c r="C1109" i="2"/>
  <c r="C1121" i="2"/>
  <c r="C1133" i="2"/>
  <c r="C1145" i="2"/>
  <c r="C1157" i="2"/>
  <c r="C1169" i="2"/>
  <c r="C1181" i="2"/>
  <c r="E14" i="2"/>
  <c r="E45" i="2"/>
  <c r="E71" i="2"/>
  <c r="E107" i="2"/>
  <c r="E138" i="2"/>
  <c r="E167" i="2"/>
  <c r="E201" i="2"/>
  <c r="E227" i="2"/>
  <c r="E258" i="2"/>
  <c r="E290" i="2"/>
  <c r="E323" i="2"/>
  <c r="E347" i="2"/>
  <c r="E383" i="2"/>
  <c r="E414" i="2"/>
  <c r="E443" i="2"/>
  <c r="E477" i="2"/>
  <c r="E503" i="2"/>
  <c r="E534" i="2"/>
  <c r="E570" i="2"/>
  <c r="E599" i="2"/>
  <c r="E625" i="2"/>
  <c r="E659" i="2"/>
  <c r="E689" i="2"/>
  <c r="E716" i="2"/>
  <c r="E749" i="2"/>
  <c r="E770" i="2"/>
  <c r="E798" i="2"/>
  <c r="E830" i="2"/>
  <c r="E858" i="2"/>
  <c r="E882" i="2"/>
  <c r="E912" i="2"/>
  <c r="E940" i="2"/>
  <c r="E967" i="2"/>
  <c r="E1000" i="2"/>
  <c r="E1023" i="2"/>
  <c r="E1048" i="2"/>
  <c r="E1076" i="2"/>
  <c r="E1101" i="2"/>
  <c r="E1123" i="2"/>
  <c r="E1151" i="2"/>
  <c r="E1175" i="2"/>
  <c r="E1196" i="2"/>
  <c r="E1220" i="2"/>
  <c r="E1238" i="2"/>
  <c r="E1259" i="2"/>
  <c r="E1283" i="2"/>
  <c r="E1304" i="2"/>
  <c r="E1322" i="2"/>
  <c r="E1345" i="2"/>
  <c r="E1364" i="2"/>
  <c r="E1381" i="2"/>
  <c r="E1403" i="2"/>
  <c r="E1422" i="2"/>
  <c r="E1439" i="2"/>
  <c r="E1461" i="2"/>
  <c r="E1478" i="2"/>
  <c r="E1497" i="2"/>
  <c r="E1519" i="2"/>
  <c r="E1536" i="2"/>
  <c r="E1555" i="2"/>
  <c r="E1575" i="2"/>
  <c r="E1594" i="2"/>
  <c r="E1611" i="2"/>
  <c r="E1633" i="2"/>
  <c r="E1652" i="2"/>
  <c r="E1669" i="2"/>
  <c r="E1691" i="2"/>
  <c r="E1710" i="2"/>
  <c r="E1727" i="2"/>
  <c r="E1749" i="2"/>
  <c r="E1766" i="2"/>
  <c r="E1785" i="2"/>
  <c r="E1807" i="2"/>
  <c r="E1824" i="2"/>
  <c r="E1843" i="2"/>
  <c r="E1863" i="2"/>
  <c r="E1882" i="2"/>
  <c r="E1899" i="2"/>
  <c r="E1921" i="2"/>
  <c r="E1940" i="2"/>
  <c r="E1956" i="2"/>
  <c r="E1974" i="2"/>
  <c r="E1989" i="2"/>
  <c r="E2004" i="2"/>
  <c r="E2022" i="2"/>
  <c r="C6" i="2"/>
  <c r="C21" i="2"/>
  <c r="C39" i="2"/>
  <c r="C54" i="2"/>
  <c r="C69" i="2"/>
  <c r="C87" i="2"/>
  <c r="C102" i="2"/>
  <c r="C117" i="2"/>
  <c r="C135" i="2"/>
  <c r="C150" i="2"/>
  <c r="C165" i="2"/>
  <c r="C183" i="2"/>
  <c r="C198" i="2"/>
  <c r="C213" i="2"/>
  <c r="C231" i="2"/>
  <c r="C246" i="2"/>
  <c r="C261" i="2"/>
  <c r="C279" i="2"/>
  <c r="C294" i="2"/>
  <c r="C309" i="2"/>
  <c r="C327" i="2"/>
  <c r="C342" i="2"/>
  <c r="C357" i="2"/>
  <c r="C375" i="2"/>
  <c r="C390" i="2"/>
  <c r="C405" i="2"/>
  <c r="C423" i="2"/>
  <c r="C438" i="2"/>
  <c r="C453" i="2"/>
  <c r="C471" i="2"/>
  <c r="C486" i="2"/>
  <c r="C501" i="2"/>
  <c r="C519" i="2"/>
  <c r="C534" i="2"/>
  <c r="C549" i="2"/>
  <c r="C567" i="2"/>
  <c r="C582" i="2"/>
  <c r="C597" i="2"/>
  <c r="C615" i="2"/>
  <c r="C630" i="2"/>
  <c r="C645" i="2"/>
  <c r="C663" i="2"/>
  <c r="C678" i="2"/>
  <c r="C690" i="2"/>
  <c r="C702" i="2"/>
  <c r="C714" i="2"/>
  <c r="C726" i="2"/>
  <c r="C738" i="2"/>
  <c r="C750" i="2"/>
  <c r="C762" i="2"/>
  <c r="C774" i="2"/>
  <c r="C786" i="2"/>
  <c r="C798" i="2"/>
  <c r="C810" i="2"/>
  <c r="C822" i="2"/>
  <c r="C834" i="2"/>
  <c r="C846" i="2"/>
  <c r="C858" i="2"/>
  <c r="C870" i="2"/>
  <c r="C882" i="2"/>
  <c r="C894" i="2"/>
  <c r="C906" i="2"/>
  <c r="C918" i="2"/>
  <c r="C930" i="2"/>
  <c r="C942" i="2"/>
  <c r="C954" i="2"/>
  <c r="C966" i="2"/>
  <c r="C978" i="2"/>
  <c r="C990" i="2"/>
  <c r="C1002" i="2"/>
  <c r="C1014" i="2"/>
  <c r="C1026" i="2"/>
  <c r="C1038" i="2"/>
  <c r="C1050" i="2"/>
  <c r="C1062" i="2"/>
  <c r="C1074" i="2"/>
  <c r="C1086" i="2"/>
  <c r="C1098" i="2"/>
  <c r="C1110" i="2"/>
  <c r="C1122" i="2"/>
  <c r="C1134" i="2"/>
  <c r="C1146" i="2"/>
  <c r="C1158" i="2"/>
  <c r="C1170" i="2"/>
  <c r="C1182" i="2"/>
  <c r="C1194" i="2"/>
  <c r="E17" i="2"/>
  <c r="E46" i="2"/>
  <c r="E72" i="2"/>
  <c r="E108" i="2"/>
  <c r="E139" i="2"/>
  <c r="E168" i="2"/>
  <c r="E202" i="2"/>
  <c r="E228" i="2"/>
  <c r="E259" i="2"/>
  <c r="E295" i="2"/>
  <c r="E324" i="2"/>
  <c r="E348" i="2"/>
  <c r="E384" i="2"/>
  <c r="E415" i="2"/>
  <c r="E444" i="2"/>
  <c r="E478" i="2"/>
  <c r="E504" i="2"/>
  <c r="E535" i="2"/>
  <c r="E571" i="2"/>
  <c r="E600" i="2"/>
  <c r="E626" i="2"/>
  <c r="E660" i="2"/>
  <c r="E690" i="2"/>
  <c r="E717" i="2"/>
  <c r="E750" i="2"/>
  <c r="E772" i="2"/>
  <c r="E801" i="2"/>
  <c r="E832" i="2"/>
  <c r="E859" i="2"/>
  <c r="E883" i="2"/>
  <c r="E913" i="2"/>
  <c r="E941" i="2"/>
  <c r="E968" i="2"/>
  <c r="E1001" i="2"/>
  <c r="E1024" i="2"/>
  <c r="E1049" i="2"/>
  <c r="E1077" i="2"/>
  <c r="E1102" i="2"/>
  <c r="E1124" i="2"/>
  <c r="E1152" i="2"/>
  <c r="E1176" i="2"/>
  <c r="E1197" i="2"/>
  <c r="E1221" i="2"/>
  <c r="E1239" i="2"/>
  <c r="E1260" i="2"/>
  <c r="E1284" i="2"/>
  <c r="E1305" i="2"/>
  <c r="E1323" i="2"/>
  <c r="E1346" i="2"/>
  <c r="E1365" i="2"/>
  <c r="E1382" i="2"/>
  <c r="E1404" i="2"/>
  <c r="E1423" i="2"/>
  <c r="E1440" i="2"/>
  <c r="E1462" i="2"/>
  <c r="E1479" i="2"/>
  <c r="E1498" i="2"/>
  <c r="E1520" i="2"/>
  <c r="E1537" i="2"/>
  <c r="E1556" i="2"/>
  <c r="E1578" i="2"/>
  <c r="E1595" i="2"/>
  <c r="E1614" i="2"/>
  <c r="E1634" i="2"/>
  <c r="E1653" i="2"/>
  <c r="E1670" i="2"/>
  <c r="E1692" i="2"/>
  <c r="E1711" i="2"/>
  <c r="E1728" i="2"/>
  <c r="E1750" i="2"/>
  <c r="E1767" i="2"/>
  <c r="E1786" i="2"/>
  <c r="E1808" i="2"/>
  <c r="E1825" i="2"/>
  <c r="E1844" i="2"/>
  <c r="E1866" i="2"/>
  <c r="E1883" i="2"/>
  <c r="E1902" i="2"/>
  <c r="E1922" i="2"/>
  <c r="E1941" i="2"/>
  <c r="E1957" i="2"/>
  <c r="E1975" i="2"/>
  <c r="E1990" i="2"/>
  <c r="E2005" i="2"/>
  <c r="E2023" i="2"/>
  <c r="C7" i="2"/>
  <c r="C22" i="2"/>
  <c r="C40" i="2"/>
  <c r="C55" i="2"/>
  <c r="C70" i="2"/>
  <c r="C88" i="2"/>
  <c r="C103" i="2"/>
  <c r="C118" i="2"/>
  <c r="C136" i="2"/>
  <c r="C151" i="2"/>
  <c r="C166" i="2"/>
  <c r="C184" i="2"/>
  <c r="C199" i="2"/>
  <c r="C214" i="2"/>
  <c r="C232" i="2"/>
  <c r="C247" i="2"/>
  <c r="C262" i="2"/>
  <c r="C280" i="2"/>
  <c r="C295" i="2"/>
  <c r="C310" i="2"/>
  <c r="C328" i="2"/>
  <c r="C343" i="2"/>
  <c r="C358" i="2"/>
  <c r="C376" i="2"/>
  <c r="C391" i="2"/>
  <c r="C406" i="2"/>
  <c r="C424" i="2"/>
  <c r="C439" i="2"/>
  <c r="C454" i="2"/>
  <c r="C472" i="2"/>
  <c r="C487" i="2"/>
  <c r="C502" i="2"/>
  <c r="C520" i="2"/>
  <c r="C535" i="2"/>
  <c r="C550" i="2"/>
  <c r="C568" i="2"/>
  <c r="C583" i="2"/>
  <c r="C598" i="2"/>
  <c r="C616" i="2"/>
  <c r="C631" i="2"/>
  <c r="C646" i="2"/>
  <c r="E18" i="2"/>
  <c r="E60" i="2"/>
  <c r="E96" i="2"/>
  <c r="E140" i="2"/>
  <c r="E182" i="2"/>
  <c r="E223" i="2"/>
  <c r="E270" i="2"/>
  <c r="E302" i="2"/>
  <c r="E343" i="2"/>
  <c r="E390" i="2"/>
  <c r="E429" i="2"/>
  <c r="E463" i="2"/>
  <c r="E512" i="2"/>
  <c r="E549" i="2"/>
  <c r="E588" i="2"/>
  <c r="E635" i="2"/>
  <c r="E671" i="2"/>
  <c r="E706" i="2"/>
  <c r="E751" i="2"/>
  <c r="E785" i="2"/>
  <c r="E817" i="2"/>
  <c r="E860" i="2"/>
  <c r="E896" i="2"/>
  <c r="E935" i="2"/>
  <c r="E974" i="2"/>
  <c r="E1005" i="2"/>
  <c r="E1042" i="2"/>
  <c r="E1078" i="2"/>
  <c r="E1114" i="2"/>
  <c r="E1144" i="2"/>
  <c r="E1177" i="2"/>
  <c r="E1207" i="2"/>
  <c r="E1234" i="2"/>
  <c r="E1267" i="2"/>
  <c r="E1291" i="2"/>
  <c r="E1318" i="2"/>
  <c r="E1347" i="2"/>
  <c r="E1374" i="2"/>
  <c r="E1394" i="2"/>
  <c r="E1424" i="2"/>
  <c r="E1449" i="2"/>
  <c r="E1474" i="2"/>
  <c r="E1502" i="2"/>
  <c r="E1524" i="2"/>
  <c r="E1549" i="2"/>
  <c r="E1579" i="2"/>
  <c r="E1604" i="2"/>
  <c r="E1626" i="2"/>
  <c r="E1654" i="2"/>
  <c r="E1679" i="2"/>
  <c r="E1704" i="2"/>
  <c r="E1734" i="2"/>
  <c r="E1754" i="2"/>
  <c r="E1779" i="2"/>
  <c r="E1809" i="2"/>
  <c r="E1834" i="2"/>
  <c r="E1856" i="2"/>
  <c r="E1884" i="2"/>
  <c r="E1909" i="2"/>
  <c r="E1934" i="2"/>
  <c r="E1961" i="2"/>
  <c r="E1979" i="2"/>
  <c r="E2000" i="2"/>
  <c r="E2024" i="2"/>
  <c r="C11" i="2"/>
  <c r="C32" i="2"/>
  <c r="C56" i="2"/>
  <c r="C77" i="2"/>
  <c r="C95" i="2"/>
  <c r="C119" i="2"/>
  <c r="C140" i="2"/>
  <c r="C161" i="2"/>
  <c r="C185" i="2"/>
  <c r="C203" i="2"/>
  <c r="C224" i="2"/>
  <c r="C248" i="2"/>
  <c r="C269" i="2"/>
  <c r="C287" i="2"/>
  <c r="C311" i="2"/>
  <c r="C332" i="2"/>
  <c r="C353" i="2"/>
  <c r="C377" i="2"/>
  <c r="C395" i="2"/>
  <c r="C416" i="2"/>
  <c r="C440" i="2"/>
  <c r="C461" i="2"/>
  <c r="C479" i="2"/>
  <c r="C503" i="2"/>
  <c r="C524" i="2"/>
  <c r="C545" i="2"/>
  <c r="C569" i="2"/>
  <c r="C587" i="2"/>
  <c r="C608" i="2"/>
  <c r="C632" i="2"/>
  <c r="C653" i="2"/>
  <c r="C670" i="2"/>
  <c r="C687" i="2"/>
  <c r="C703" i="2"/>
  <c r="C717" i="2"/>
  <c r="C731" i="2"/>
  <c r="C745" i="2"/>
  <c r="C759" i="2"/>
  <c r="C775" i="2"/>
  <c r="C789" i="2"/>
  <c r="C803" i="2"/>
  <c r="C817" i="2"/>
  <c r="C831" i="2"/>
  <c r="C847" i="2"/>
  <c r="C861" i="2"/>
  <c r="C875" i="2"/>
  <c r="C889" i="2"/>
  <c r="C903" i="2"/>
  <c r="C919" i="2"/>
  <c r="C933" i="2"/>
  <c r="C947" i="2"/>
  <c r="C961" i="2"/>
  <c r="C975" i="2"/>
  <c r="C991" i="2"/>
  <c r="C1005" i="2"/>
  <c r="C1019" i="2"/>
  <c r="C1033" i="2"/>
  <c r="C1047" i="2"/>
  <c r="C1063" i="2"/>
  <c r="C1077" i="2"/>
  <c r="C1091" i="2"/>
  <c r="C1105" i="2"/>
  <c r="C1119" i="2"/>
  <c r="C1135" i="2"/>
  <c r="C1149" i="2"/>
  <c r="C1163" i="2"/>
  <c r="C1177" i="2"/>
  <c r="C1191" i="2"/>
  <c r="C1204" i="2"/>
  <c r="C1216" i="2"/>
  <c r="C1228" i="2"/>
  <c r="C1240" i="2"/>
  <c r="C1252" i="2"/>
  <c r="C1264" i="2"/>
  <c r="C1276" i="2"/>
  <c r="C1288" i="2"/>
  <c r="C1300" i="2"/>
  <c r="C1312" i="2"/>
  <c r="C1324" i="2"/>
  <c r="C1336" i="2"/>
  <c r="C1348" i="2"/>
  <c r="C1360" i="2"/>
  <c r="C1372" i="2"/>
  <c r="C1384" i="2"/>
  <c r="C1396" i="2"/>
  <c r="C1408" i="2"/>
  <c r="C1420" i="2"/>
  <c r="C1432" i="2"/>
  <c r="C1444" i="2"/>
  <c r="C1456" i="2"/>
  <c r="C1468" i="2"/>
  <c r="C1480" i="2"/>
  <c r="C1492" i="2"/>
  <c r="C1504" i="2"/>
  <c r="C1516" i="2"/>
  <c r="C1528" i="2"/>
  <c r="C1540" i="2"/>
  <c r="C1552" i="2"/>
  <c r="C1564" i="2"/>
  <c r="C1576" i="2"/>
  <c r="C1588" i="2"/>
  <c r="C1600" i="2"/>
  <c r="C1612" i="2"/>
  <c r="C1624" i="2"/>
  <c r="C1636" i="2"/>
  <c r="C1648" i="2"/>
  <c r="C1660" i="2"/>
  <c r="C1672" i="2"/>
  <c r="C1684" i="2"/>
  <c r="C1696" i="2"/>
  <c r="C1708" i="2"/>
  <c r="C1720" i="2"/>
  <c r="C1732" i="2"/>
  <c r="C1744" i="2"/>
  <c r="C1756" i="2"/>
  <c r="C1768" i="2"/>
  <c r="C1780" i="2"/>
  <c r="C1792" i="2"/>
  <c r="C1804" i="2"/>
  <c r="C1816" i="2"/>
  <c r="C1828" i="2"/>
  <c r="C1840" i="2"/>
  <c r="C1852" i="2"/>
  <c r="C1864" i="2"/>
  <c r="C1876" i="2"/>
  <c r="C1888" i="2"/>
  <c r="C1900" i="2"/>
  <c r="C1912" i="2"/>
  <c r="C1924" i="2"/>
  <c r="C1936" i="2"/>
  <c r="C1948" i="2"/>
  <c r="C1960" i="2"/>
  <c r="C1972" i="2"/>
  <c r="C1984" i="2"/>
  <c r="C1996" i="2"/>
  <c r="C2008" i="2"/>
  <c r="C2020" i="2"/>
  <c r="E21" i="2"/>
  <c r="E65" i="2"/>
  <c r="E97" i="2"/>
  <c r="E141" i="2"/>
  <c r="E185" i="2"/>
  <c r="E224" i="2"/>
  <c r="E271" i="2"/>
  <c r="E305" i="2"/>
  <c r="E344" i="2"/>
  <c r="E391" i="2"/>
  <c r="E430" i="2"/>
  <c r="E464" i="2"/>
  <c r="E513" i="2"/>
  <c r="E550" i="2"/>
  <c r="E589" i="2"/>
  <c r="E636" i="2"/>
  <c r="E672" i="2"/>
  <c r="E709" i="2"/>
  <c r="E752" i="2"/>
  <c r="E788" i="2"/>
  <c r="E818" i="2"/>
  <c r="E861" i="2"/>
  <c r="E897" i="2"/>
  <c r="E936" i="2"/>
  <c r="E976" i="2"/>
  <c r="E1006" i="2"/>
  <c r="E1043" i="2"/>
  <c r="E1079" i="2"/>
  <c r="E1115" i="2"/>
  <c r="E1145" i="2"/>
  <c r="E1178" i="2"/>
  <c r="E1208" i="2"/>
  <c r="E1235" i="2"/>
  <c r="E1268" i="2"/>
  <c r="E1292" i="2"/>
  <c r="E1319" i="2"/>
  <c r="E1350" i="2"/>
  <c r="E1375" i="2"/>
  <c r="E1395" i="2"/>
  <c r="E1425" i="2"/>
  <c r="E1450" i="2"/>
  <c r="E1475" i="2"/>
  <c r="E1503" i="2"/>
  <c r="E1525" i="2"/>
  <c r="E1550" i="2"/>
  <c r="E1580" i="2"/>
  <c r="E1605" i="2"/>
  <c r="E1627" i="2"/>
  <c r="E1655" i="2"/>
  <c r="E1680" i="2"/>
  <c r="E1705" i="2"/>
  <c r="E1735" i="2"/>
  <c r="E1755" i="2"/>
  <c r="E1782" i="2"/>
  <c r="E1810" i="2"/>
  <c r="E1835" i="2"/>
  <c r="E1857" i="2"/>
  <c r="E1885" i="2"/>
  <c r="E1910" i="2"/>
  <c r="E1935" i="2"/>
  <c r="E1962" i="2"/>
  <c r="E1980" i="2"/>
  <c r="E2001" i="2"/>
  <c r="E2025" i="2"/>
  <c r="C15" i="2"/>
  <c r="C33" i="2"/>
  <c r="C57" i="2"/>
  <c r="C78" i="2"/>
  <c r="C99" i="2"/>
  <c r="C123" i="2"/>
  <c r="C141" i="2"/>
  <c r="C162" i="2"/>
  <c r="C186" i="2"/>
  <c r="C207" i="2"/>
  <c r="C225" i="2"/>
  <c r="C249" i="2"/>
  <c r="C270" i="2"/>
  <c r="C291" i="2"/>
  <c r="C315" i="2"/>
  <c r="C333" i="2"/>
  <c r="C354" i="2"/>
  <c r="C378" i="2"/>
  <c r="C399" i="2"/>
  <c r="C417" i="2"/>
  <c r="C441" i="2"/>
  <c r="C462" i="2"/>
  <c r="C483" i="2"/>
  <c r="C507" i="2"/>
  <c r="C525" i="2"/>
  <c r="C546" i="2"/>
  <c r="C570" i="2"/>
  <c r="C591" i="2"/>
  <c r="C609" i="2"/>
  <c r="C633" i="2"/>
  <c r="C654" i="2"/>
  <c r="C671" i="2"/>
  <c r="C688" i="2"/>
  <c r="C704" i="2"/>
  <c r="C718" i="2"/>
  <c r="C732" i="2"/>
  <c r="C746" i="2"/>
  <c r="C760" i="2"/>
  <c r="C776" i="2"/>
  <c r="C790" i="2"/>
  <c r="C804" i="2"/>
  <c r="C818" i="2"/>
  <c r="C832" i="2"/>
  <c r="C848" i="2"/>
  <c r="C862" i="2"/>
  <c r="C876" i="2"/>
  <c r="C890" i="2"/>
  <c r="C904" i="2"/>
  <c r="C920" i="2"/>
  <c r="C934" i="2"/>
  <c r="C948" i="2"/>
  <c r="C962" i="2"/>
  <c r="C976" i="2"/>
  <c r="C992" i="2"/>
  <c r="C1006" i="2"/>
  <c r="C1020" i="2"/>
  <c r="C1034" i="2"/>
  <c r="C1048" i="2"/>
  <c r="C1064" i="2"/>
  <c r="C1078" i="2"/>
  <c r="C1092" i="2"/>
  <c r="C1106" i="2"/>
  <c r="C1120" i="2"/>
  <c r="C1136" i="2"/>
  <c r="C1150" i="2"/>
  <c r="C1164" i="2"/>
  <c r="C1178" i="2"/>
  <c r="C1192" i="2"/>
  <c r="C1205" i="2"/>
  <c r="C1217" i="2"/>
  <c r="C1229" i="2"/>
  <c r="C1241" i="2"/>
  <c r="C1253" i="2"/>
  <c r="C1265" i="2"/>
  <c r="C1277" i="2"/>
  <c r="C1289" i="2"/>
  <c r="C1301" i="2"/>
  <c r="C1313" i="2"/>
  <c r="C1325" i="2"/>
  <c r="C1337" i="2"/>
  <c r="C1349" i="2"/>
  <c r="C1361" i="2"/>
  <c r="C1373" i="2"/>
  <c r="C1385" i="2"/>
  <c r="C1397" i="2"/>
  <c r="C1409" i="2"/>
  <c r="C1421" i="2"/>
  <c r="C1433" i="2"/>
  <c r="C1445" i="2"/>
  <c r="C1457" i="2"/>
  <c r="C1469" i="2"/>
  <c r="C1481" i="2"/>
  <c r="C1493" i="2"/>
  <c r="C1505" i="2"/>
  <c r="C1517" i="2"/>
  <c r="C1529" i="2"/>
  <c r="C1541" i="2"/>
  <c r="C1553" i="2"/>
  <c r="C1565" i="2"/>
  <c r="C1577" i="2"/>
  <c r="C1589" i="2"/>
  <c r="C1601" i="2"/>
  <c r="C1613" i="2"/>
  <c r="C1625" i="2"/>
  <c r="C1637" i="2"/>
  <c r="C1649" i="2"/>
  <c r="C1661" i="2"/>
  <c r="C1673" i="2"/>
  <c r="C1685" i="2"/>
  <c r="C1697" i="2"/>
  <c r="E22" i="2"/>
  <c r="E66" i="2"/>
  <c r="E98" i="2"/>
  <c r="E142" i="2"/>
  <c r="E186" i="2"/>
  <c r="E225" i="2"/>
  <c r="E272" i="2"/>
  <c r="E306" i="2"/>
  <c r="E345" i="2"/>
  <c r="E392" i="2"/>
  <c r="E431" i="2"/>
  <c r="E467" i="2"/>
  <c r="E514" i="2"/>
  <c r="E553" i="2"/>
  <c r="E590" i="2"/>
  <c r="E641" i="2"/>
  <c r="E673" i="2"/>
  <c r="E710" i="2"/>
  <c r="E753" i="2"/>
  <c r="E789" i="2"/>
  <c r="E820" i="2"/>
  <c r="E862" i="2"/>
  <c r="E898" i="2"/>
  <c r="E937" i="2"/>
  <c r="E977" i="2"/>
  <c r="E1007" i="2"/>
  <c r="E1044" i="2"/>
  <c r="E1080" i="2"/>
  <c r="E1116" i="2"/>
  <c r="E1146" i="2"/>
  <c r="E1179" i="2"/>
  <c r="E1209" i="2"/>
  <c r="E1236" i="2"/>
  <c r="E1269" i="2"/>
  <c r="E1293" i="2"/>
  <c r="E1320" i="2"/>
  <c r="E1351" i="2"/>
  <c r="E1376" i="2"/>
  <c r="E1398" i="2"/>
  <c r="E1426" i="2"/>
  <c r="E1451" i="2"/>
  <c r="E1476" i="2"/>
  <c r="E1506" i="2"/>
  <c r="E1526" i="2"/>
  <c r="E1551" i="2"/>
  <c r="E1581" i="2"/>
  <c r="E1606" i="2"/>
  <c r="E1628" i="2"/>
  <c r="E1656" i="2"/>
  <c r="E1681" i="2"/>
  <c r="E1706" i="2"/>
  <c r="E1736" i="2"/>
  <c r="E1758" i="2"/>
  <c r="E1783" i="2"/>
  <c r="E1811" i="2"/>
  <c r="E1836" i="2"/>
  <c r="E1858" i="2"/>
  <c r="E1886" i="2"/>
  <c r="E1911" i="2"/>
  <c r="E1938" i="2"/>
  <c r="E1963" i="2"/>
  <c r="E1981" i="2"/>
  <c r="E2002" i="2"/>
  <c r="E2026" i="2"/>
  <c r="C16" i="2"/>
  <c r="C34" i="2"/>
  <c r="C58" i="2"/>
  <c r="C79" i="2"/>
  <c r="C100" i="2"/>
  <c r="C124" i="2"/>
  <c r="C142" i="2"/>
  <c r="C163" i="2"/>
  <c r="C187" i="2"/>
  <c r="C208" i="2"/>
  <c r="C226" i="2"/>
  <c r="C250" i="2"/>
  <c r="C271" i="2"/>
  <c r="C292" i="2"/>
  <c r="C316" i="2"/>
  <c r="C334" i="2"/>
  <c r="C355" i="2"/>
  <c r="C379" i="2"/>
  <c r="C400" i="2"/>
  <c r="C418" i="2"/>
  <c r="C442" i="2"/>
  <c r="C463" i="2"/>
  <c r="C484" i="2"/>
  <c r="C508" i="2"/>
  <c r="C526" i="2"/>
  <c r="C547" i="2"/>
  <c r="C571" i="2"/>
  <c r="C592" i="2"/>
  <c r="C610" i="2"/>
  <c r="C634" i="2"/>
  <c r="C655" i="2"/>
  <c r="C675" i="2"/>
  <c r="C691" i="2"/>
  <c r="C705" i="2"/>
  <c r="C719" i="2"/>
  <c r="C733" i="2"/>
  <c r="C747" i="2"/>
  <c r="C763" i="2"/>
  <c r="C777" i="2"/>
  <c r="C791" i="2"/>
  <c r="C805" i="2"/>
  <c r="C819" i="2"/>
  <c r="C835" i="2"/>
  <c r="C849" i="2"/>
  <c r="C863" i="2"/>
  <c r="C877" i="2"/>
  <c r="C891" i="2"/>
  <c r="C907" i="2"/>
  <c r="C921" i="2"/>
  <c r="C935" i="2"/>
  <c r="C949" i="2"/>
  <c r="C963" i="2"/>
  <c r="C979" i="2"/>
  <c r="C993" i="2"/>
  <c r="C1007" i="2"/>
  <c r="C1021" i="2"/>
  <c r="C1035" i="2"/>
  <c r="C1051" i="2"/>
  <c r="C1065" i="2"/>
  <c r="C1079" i="2"/>
  <c r="C1093" i="2"/>
  <c r="C1107" i="2"/>
  <c r="C1123" i="2"/>
  <c r="C1137" i="2"/>
  <c r="C1151" i="2"/>
  <c r="C1165" i="2"/>
  <c r="C1179" i="2"/>
  <c r="C1193" i="2"/>
  <c r="C1206" i="2"/>
  <c r="C1218" i="2"/>
  <c r="C1230" i="2"/>
  <c r="C1242" i="2"/>
  <c r="C1254" i="2"/>
  <c r="C1266" i="2"/>
  <c r="C1278" i="2"/>
  <c r="C1290" i="2"/>
  <c r="C1302" i="2"/>
  <c r="C1314" i="2"/>
  <c r="C1326" i="2"/>
  <c r="C1338" i="2"/>
  <c r="C1350" i="2"/>
  <c r="C1362" i="2"/>
  <c r="C1374" i="2"/>
  <c r="C1386" i="2"/>
  <c r="C1398" i="2"/>
  <c r="C1410" i="2"/>
  <c r="C1422" i="2"/>
  <c r="C1434" i="2"/>
  <c r="C1446" i="2"/>
  <c r="C1458" i="2"/>
  <c r="C1470" i="2"/>
  <c r="C1482" i="2"/>
  <c r="C1494" i="2"/>
  <c r="C1506" i="2"/>
  <c r="C1518" i="2"/>
  <c r="C1530" i="2"/>
  <c r="C1542" i="2"/>
  <c r="C1554" i="2"/>
  <c r="C1566" i="2"/>
  <c r="C1578" i="2"/>
  <c r="C1590" i="2"/>
  <c r="C1602" i="2"/>
  <c r="C1614" i="2"/>
  <c r="C1626" i="2"/>
  <c r="C1638" i="2"/>
  <c r="C1650" i="2"/>
  <c r="E26" i="2"/>
  <c r="E83" i="2"/>
  <c r="E130" i="2"/>
  <c r="E187" i="2"/>
  <c r="E242" i="2"/>
  <c r="E296" i="2"/>
  <c r="E359" i="2"/>
  <c r="E406" i="2"/>
  <c r="E458" i="2"/>
  <c r="E518" i="2"/>
  <c r="E572" i="2"/>
  <c r="E619" i="2"/>
  <c r="E684" i="2"/>
  <c r="E730" i="2"/>
  <c r="E778" i="2"/>
  <c r="E833" i="2"/>
  <c r="E875" i="2"/>
  <c r="E923" i="2"/>
  <c r="E981" i="2"/>
  <c r="E1028" i="2"/>
  <c r="E1064" i="2"/>
  <c r="E1119" i="2"/>
  <c r="E1161" i="2"/>
  <c r="E1201" i="2"/>
  <c r="E1243" i="2"/>
  <c r="E1273" i="2"/>
  <c r="E1315" i="2"/>
  <c r="E1352" i="2"/>
  <c r="E1388" i="2"/>
  <c r="E1416" i="2"/>
  <c r="E1452" i="2"/>
  <c r="E1488" i="2"/>
  <c r="E1521" i="2"/>
  <c r="E1560" i="2"/>
  <c r="E1590" i="2"/>
  <c r="E1621" i="2"/>
  <c r="E1662" i="2"/>
  <c r="E1693" i="2"/>
  <c r="E1723" i="2"/>
  <c r="E1762" i="2"/>
  <c r="E1795" i="2"/>
  <c r="E1826" i="2"/>
  <c r="E1867" i="2"/>
  <c r="E1895" i="2"/>
  <c r="E1928" i="2"/>
  <c r="E1964" i="2"/>
  <c r="E1991" i="2"/>
  <c r="E2015" i="2"/>
  <c r="C17" i="2"/>
  <c r="C44" i="2"/>
  <c r="C71" i="2"/>
  <c r="C104" i="2"/>
  <c r="C128" i="2"/>
  <c r="C155" i="2"/>
  <c r="C188" i="2"/>
  <c r="C215" i="2"/>
  <c r="C239" i="2"/>
  <c r="C272" i="2"/>
  <c r="C299" i="2"/>
  <c r="C329" i="2"/>
  <c r="C359" i="2"/>
  <c r="C383" i="2"/>
  <c r="C413" i="2"/>
  <c r="C443" i="2"/>
  <c r="C473" i="2"/>
  <c r="C497" i="2"/>
  <c r="C527" i="2"/>
  <c r="C557" i="2"/>
  <c r="C584" i="2"/>
  <c r="C617" i="2"/>
  <c r="C641" i="2"/>
  <c r="C667" i="2"/>
  <c r="C692" i="2"/>
  <c r="C709" i="2"/>
  <c r="C728" i="2"/>
  <c r="C748" i="2"/>
  <c r="C767" i="2"/>
  <c r="C784" i="2"/>
  <c r="C806" i="2"/>
  <c r="C825" i="2"/>
  <c r="C842" i="2"/>
  <c r="C864" i="2"/>
  <c r="C883" i="2"/>
  <c r="C900" i="2"/>
  <c r="C922" i="2"/>
  <c r="C939" i="2"/>
  <c r="C958" i="2"/>
  <c r="C980" i="2"/>
  <c r="C997" i="2"/>
  <c r="C1016" i="2"/>
  <c r="C1036" i="2"/>
  <c r="C1055" i="2"/>
  <c r="C1072" i="2"/>
  <c r="C1094" i="2"/>
  <c r="C1113" i="2"/>
  <c r="C1130" i="2"/>
  <c r="C1152" i="2"/>
  <c r="C1171" i="2"/>
  <c r="C1188" i="2"/>
  <c r="C1207" i="2"/>
  <c r="C1222" i="2"/>
  <c r="C1237" i="2"/>
  <c r="C1255" i="2"/>
  <c r="C1270" i="2"/>
  <c r="C1285" i="2"/>
  <c r="C1303" i="2"/>
  <c r="C1318" i="2"/>
  <c r="C1333" i="2"/>
  <c r="C1351" i="2"/>
  <c r="C1366" i="2"/>
  <c r="C1381" i="2"/>
  <c r="C1399" i="2"/>
  <c r="C1414" i="2"/>
  <c r="C1429" i="2"/>
  <c r="C1447" i="2"/>
  <c r="C1462" i="2"/>
  <c r="C1477" i="2"/>
  <c r="C1495" i="2"/>
  <c r="C1510" i="2"/>
  <c r="C1525" i="2"/>
  <c r="C1543" i="2"/>
  <c r="C1558" i="2"/>
  <c r="C1573" i="2"/>
  <c r="C1591" i="2"/>
  <c r="C1606" i="2"/>
  <c r="C1621" i="2"/>
  <c r="C1639" i="2"/>
  <c r="C1654" i="2"/>
  <c r="C1668" i="2"/>
  <c r="C1682" i="2"/>
  <c r="C1698" i="2"/>
  <c r="C1711" i="2"/>
  <c r="C1724" i="2"/>
  <c r="C1737" i="2"/>
  <c r="C1750" i="2"/>
  <c r="C1763" i="2"/>
  <c r="C1776" i="2"/>
  <c r="C1789" i="2"/>
  <c r="C1802" i="2"/>
  <c r="C1815" i="2"/>
  <c r="C1829" i="2"/>
  <c r="C1842" i="2"/>
  <c r="C1855" i="2"/>
  <c r="C1868" i="2"/>
  <c r="C1881" i="2"/>
  <c r="C1894" i="2"/>
  <c r="C1907" i="2"/>
  <c r="C1920" i="2"/>
  <c r="C1933" i="2"/>
  <c r="C1946" i="2"/>
  <c r="C1959" i="2"/>
  <c r="C1973" i="2"/>
  <c r="C1986" i="2"/>
  <c r="C1999" i="2"/>
  <c r="C2012" i="2"/>
  <c r="C2025" i="2"/>
  <c r="E86" i="2"/>
  <c r="C1225" i="2"/>
  <c r="C1546" i="2"/>
  <c r="C1642" i="2"/>
  <c r="C1687" i="2"/>
  <c r="C1740" i="2"/>
  <c r="C1779" i="2"/>
  <c r="C1806" i="2"/>
  <c r="C1845" i="2"/>
  <c r="C1897" i="2"/>
  <c r="C1923" i="2"/>
  <c r="C1963" i="2"/>
  <c r="C2015" i="2"/>
  <c r="E29" i="2"/>
  <c r="E84" i="2"/>
  <c r="E131" i="2"/>
  <c r="E188" i="2"/>
  <c r="E245" i="2"/>
  <c r="E297" i="2"/>
  <c r="E360" i="2"/>
  <c r="E409" i="2"/>
  <c r="E461" i="2"/>
  <c r="E521" i="2"/>
  <c r="E573" i="2"/>
  <c r="E620" i="2"/>
  <c r="E685" i="2"/>
  <c r="E731" i="2"/>
  <c r="E779" i="2"/>
  <c r="E834" i="2"/>
  <c r="E876" i="2"/>
  <c r="E924" i="2"/>
  <c r="E984" i="2"/>
  <c r="E1029" i="2"/>
  <c r="E1065" i="2"/>
  <c r="E1120" i="2"/>
  <c r="E1162" i="2"/>
  <c r="E1202" i="2"/>
  <c r="E1244" i="2"/>
  <c r="E1274" i="2"/>
  <c r="E1316" i="2"/>
  <c r="E1353" i="2"/>
  <c r="E1389" i="2"/>
  <c r="E1417" i="2"/>
  <c r="E1453" i="2"/>
  <c r="E1489" i="2"/>
  <c r="E1522" i="2"/>
  <c r="E1561" i="2"/>
  <c r="E1591" i="2"/>
  <c r="E1622" i="2"/>
  <c r="E1663" i="2"/>
  <c r="E1694" i="2"/>
  <c r="E1724" i="2"/>
  <c r="E1763" i="2"/>
  <c r="E1796" i="2"/>
  <c r="E1827" i="2"/>
  <c r="E1868" i="2"/>
  <c r="E1896" i="2"/>
  <c r="E1929" i="2"/>
  <c r="E1965" i="2"/>
  <c r="E1992" i="2"/>
  <c r="E2016" i="2"/>
  <c r="C18" i="2"/>
  <c r="C45" i="2"/>
  <c r="C75" i="2"/>
  <c r="C105" i="2"/>
  <c r="C129" i="2"/>
  <c r="C159" i="2"/>
  <c r="C189" i="2"/>
  <c r="C219" i="2"/>
  <c r="C243" i="2"/>
  <c r="C273" i="2"/>
  <c r="C303" i="2"/>
  <c r="C330" i="2"/>
  <c r="C363" i="2"/>
  <c r="C387" i="2"/>
  <c r="C414" i="2"/>
  <c r="C447" i="2"/>
  <c r="C474" i="2"/>
  <c r="C498" i="2"/>
  <c r="C531" i="2"/>
  <c r="C558" i="2"/>
  <c r="C585" i="2"/>
  <c r="C618" i="2"/>
  <c r="C642" i="2"/>
  <c r="C668" i="2"/>
  <c r="C693" i="2"/>
  <c r="C710" i="2"/>
  <c r="C729" i="2"/>
  <c r="C751" i="2"/>
  <c r="C768" i="2"/>
  <c r="C787" i="2"/>
  <c r="C807" i="2"/>
  <c r="C826" i="2"/>
  <c r="C843" i="2"/>
  <c r="C865" i="2"/>
  <c r="C884" i="2"/>
  <c r="C901" i="2"/>
  <c r="C923" i="2"/>
  <c r="C940" i="2"/>
  <c r="C959" i="2"/>
  <c r="C981" i="2"/>
  <c r="C998" i="2"/>
  <c r="C1017" i="2"/>
  <c r="C1039" i="2"/>
  <c r="C1056" i="2"/>
  <c r="C1075" i="2"/>
  <c r="C1095" i="2"/>
  <c r="C1114" i="2"/>
  <c r="C1131" i="2"/>
  <c r="C1153" i="2"/>
  <c r="C1172" i="2"/>
  <c r="C1189" i="2"/>
  <c r="C1208" i="2"/>
  <c r="C1223" i="2"/>
  <c r="C1238" i="2"/>
  <c r="C1256" i="2"/>
  <c r="C1271" i="2"/>
  <c r="C1286" i="2"/>
  <c r="C1304" i="2"/>
  <c r="C1319" i="2"/>
  <c r="C1334" i="2"/>
  <c r="C1352" i="2"/>
  <c r="C1367" i="2"/>
  <c r="C1382" i="2"/>
  <c r="C1400" i="2"/>
  <c r="C1415" i="2"/>
  <c r="C1430" i="2"/>
  <c r="C1448" i="2"/>
  <c r="C1463" i="2"/>
  <c r="C1478" i="2"/>
  <c r="C1496" i="2"/>
  <c r="C1511" i="2"/>
  <c r="C1526" i="2"/>
  <c r="C1544" i="2"/>
  <c r="C1559" i="2"/>
  <c r="C1574" i="2"/>
  <c r="C1592" i="2"/>
  <c r="C1607" i="2"/>
  <c r="C1622" i="2"/>
  <c r="C1640" i="2"/>
  <c r="C1655" i="2"/>
  <c r="C1669" i="2"/>
  <c r="C1683" i="2"/>
  <c r="C1699" i="2"/>
  <c r="C1712" i="2"/>
  <c r="C1725" i="2"/>
  <c r="C1738" i="2"/>
  <c r="C1751" i="2"/>
  <c r="C1764" i="2"/>
  <c r="C1777" i="2"/>
  <c r="C1790" i="2"/>
  <c r="C1803" i="2"/>
  <c r="C1817" i="2"/>
  <c r="C1830" i="2"/>
  <c r="C1843" i="2"/>
  <c r="C1856" i="2"/>
  <c r="C1869" i="2"/>
  <c r="C1882" i="2"/>
  <c r="C1895" i="2"/>
  <c r="C1908" i="2"/>
  <c r="C1921" i="2"/>
  <c r="C1934" i="2"/>
  <c r="C1947" i="2"/>
  <c r="C1961" i="2"/>
  <c r="C1974" i="2"/>
  <c r="C1987" i="2"/>
  <c r="C2000" i="2"/>
  <c r="C2013" i="2"/>
  <c r="C2026" i="2"/>
  <c r="E153" i="2"/>
  <c r="E203" i="2"/>
  <c r="E312" i="2"/>
  <c r="E416" i="2"/>
  <c r="E578" i="2"/>
  <c r="E691" i="2"/>
  <c r="E793" i="2"/>
  <c r="E893" i="2"/>
  <c r="E986" i="2"/>
  <c r="E1086" i="2"/>
  <c r="E1171" i="2"/>
  <c r="E1249" i="2"/>
  <c r="E1330" i="2"/>
  <c r="E1391" i="2"/>
  <c r="E1463" i="2"/>
  <c r="E1532" i="2"/>
  <c r="E1596" i="2"/>
  <c r="E1665" i="2"/>
  <c r="E1737" i="2"/>
  <c r="E1798" i="2"/>
  <c r="E1870" i="2"/>
  <c r="E1942" i="2"/>
  <c r="E1997" i="2"/>
  <c r="E2027" i="2"/>
  <c r="C47" i="2"/>
  <c r="C80" i="2"/>
  <c r="C137" i="2"/>
  <c r="C167" i="2"/>
  <c r="C221" i="2"/>
  <c r="C251" i="2"/>
  <c r="C305" i="2"/>
  <c r="C335" i="2"/>
  <c r="C425" i="2"/>
  <c r="C509" i="2"/>
  <c r="C560" i="2"/>
  <c r="C620" i="2"/>
  <c r="C676" i="2"/>
  <c r="C712" i="2"/>
  <c r="C770" i="2"/>
  <c r="C828" i="2"/>
  <c r="C867" i="2"/>
  <c r="C908" i="2"/>
  <c r="C944" i="2"/>
  <c r="C983" i="2"/>
  <c r="C1022" i="2"/>
  <c r="C1058" i="2"/>
  <c r="C1099" i="2"/>
  <c r="C1138" i="2"/>
  <c r="C1174" i="2"/>
  <c r="C1210" i="2"/>
  <c r="C1243" i="2"/>
  <c r="C1273" i="2"/>
  <c r="C1306" i="2"/>
  <c r="C1339" i="2"/>
  <c r="C1369" i="2"/>
  <c r="C1402" i="2"/>
  <c r="C1435" i="2"/>
  <c r="C1465" i="2"/>
  <c r="C1483" i="2"/>
  <c r="C1513" i="2"/>
  <c r="C1579" i="2"/>
  <c r="C1609" i="2"/>
  <c r="C1657" i="2"/>
  <c r="C1701" i="2"/>
  <c r="C1727" i="2"/>
  <c r="C1766" i="2"/>
  <c r="C1819" i="2"/>
  <c r="C1858" i="2"/>
  <c r="C1871" i="2"/>
  <c r="C1910" i="2"/>
  <c r="C1950" i="2"/>
  <c r="C1976" i="2"/>
  <c r="C2002" i="2"/>
  <c r="E30" i="2"/>
  <c r="E85" i="2"/>
  <c r="E132" i="2"/>
  <c r="E189" i="2"/>
  <c r="E246" i="2"/>
  <c r="E298" i="2"/>
  <c r="E361" i="2"/>
  <c r="E410" i="2"/>
  <c r="E462" i="2"/>
  <c r="E522" i="2"/>
  <c r="E574" i="2"/>
  <c r="E621" i="2"/>
  <c r="E686" i="2"/>
  <c r="E732" i="2"/>
  <c r="E780" i="2"/>
  <c r="E835" i="2"/>
  <c r="E880" i="2"/>
  <c r="E925" i="2"/>
  <c r="E985" i="2"/>
  <c r="E1030" i="2"/>
  <c r="E1066" i="2"/>
  <c r="E1121" i="2"/>
  <c r="E1163" i="2"/>
  <c r="E1203" i="2"/>
  <c r="E1245" i="2"/>
  <c r="E1275" i="2"/>
  <c r="E1317" i="2"/>
  <c r="E1354" i="2"/>
  <c r="E1390" i="2"/>
  <c r="E1418" i="2"/>
  <c r="E1454" i="2"/>
  <c r="E1490" i="2"/>
  <c r="E1523" i="2"/>
  <c r="E1562" i="2"/>
  <c r="E1592" i="2"/>
  <c r="E1623" i="2"/>
  <c r="E1664" i="2"/>
  <c r="E1695" i="2"/>
  <c r="E1725" i="2"/>
  <c r="E1764" i="2"/>
  <c r="E1797" i="2"/>
  <c r="E1830" i="2"/>
  <c r="E1869" i="2"/>
  <c r="E1897" i="2"/>
  <c r="E1930" i="2"/>
  <c r="E1966" i="2"/>
  <c r="E1993" i="2"/>
  <c r="E2017" i="2"/>
  <c r="C19" i="2"/>
  <c r="C46" i="2"/>
  <c r="C76" i="2"/>
  <c r="C106" i="2"/>
  <c r="C130" i="2"/>
  <c r="C160" i="2"/>
  <c r="C190" i="2"/>
  <c r="C220" i="2"/>
  <c r="C244" i="2"/>
  <c r="C274" i="2"/>
  <c r="C304" i="2"/>
  <c r="C331" i="2"/>
  <c r="C364" i="2"/>
  <c r="C388" i="2"/>
  <c r="C415" i="2"/>
  <c r="C448" i="2"/>
  <c r="C475" i="2"/>
  <c r="C499" i="2"/>
  <c r="C532" i="2"/>
  <c r="C559" i="2"/>
  <c r="C586" i="2"/>
  <c r="C619" i="2"/>
  <c r="C643" i="2"/>
  <c r="C669" i="2"/>
  <c r="C694" i="2"/>
  <c r="C711" i="2"/>
  <c r="C730" i="2"/>
  <c r="C752" i="2"/>
  <c r="C769" i="2"/>
  <c r="C788" i="2"/>
  <c r="C808" i="2"/>
  <c r="C827" i="2"/>
  <c r="C844" i="2"/>
  <c r="C866" i="2"/>
  <c r="C885" i="2"/>
  <c r="C902" i="2"/>
  <c r="C924" i="2"/>
  <c r="C943" i="2"/>
  <c r="C960" i="2"/>
  <c r="C982" i="2"/>
  <c r="C999" i="2"/>
  <c r="C1018" i="2"/>
  <c r="C1040" i="2"/>
  <c r="C1057" i="2"/>
  <c r="C1076" i="2"/>
  <c r="C1096" i="2"/>
  <c r="C1115" i="2"/>
  <c r="C1132" i="2"/>
  <c r="C1154" i="2"/>
  <c r="C1173" i="2"/>
  <c r="C1190" i="2"/>
  <c r="C1209" i="2"/>
  <c r="C1224" i="2"/>
  <c r="C1239" i="2"/>
  <c r="C1257" i="2"/>
  <c r="C1272" i="2"/>
  <c r="C1287" i="2"/>
  <c r="C1305" i="2"/>
  <c r="C1320" i="2"/>
  <c r="C1335" i="2"/>
  <c r="C1353" i="2"/>
  <c r="C1368" i="2"/>
  <c r="C1383" i="2"/>
  <c r="C1401" i="2"/>
  <c r="C1416" i="2"/>
  <c r="C1431" i="2"/>
  <c r="C1449" i="2"/>
  <c r="C1464" i="2"/>
  <c r="C1479" i="2"/>
  <c r="C1497" i="2"/>
  <c r="C1512" i="2"/>
  <c r="C1527" i="2"/>
  <c r="C1545" i="2"/>
  <c r="C1560" i="2"/>
  <c r="C1575" i="2"/>
  <c r="C1593" i="2"/>
  <c r="C1608" i="2"/>
  <c r="C1623" i="2"/>
  <c r="C1641" i="2"/>
  <c r="C1656" i="2"/>
  <c r="C1670" i="2"/>
  <c r="C1686" i="2"/>
  <c r="C1700" i="2"/>
  <c r="C1713" i="2"/>
  <c r="C1726" i="2"/>
  <c r="C1739" i="2"/>
  <c r="C1752" i="2"/>
  <c r="C1765" i="2"/>
  <c r="C1778" i="2"/>
  <c r="C1791" i="2"/>
  <c r="C1805" i="2"/>
  <c r="C1818" i="2"/>
  <c r="C1831" i="2"/>
  <c r="C1844" i="2"/>
  <c r="C1857" i="2"/>
  <c r="C1870" i="2"/>
  <c r="C1883" i="2"/>
  <c r="C1896" i="2"/>
  <c r="C1909" i="2"/>
  <c r="C1922" i="2"/>
  <c r="C1935" i="2"/>
  <c r="C1949" i="2"/>
  <c r="C1962" i="2"/>
  <c r="C1975" i="2"/>
  <c r="C1988" i="2"/>
  <c r="C2001" i="2"/>
  <c r="C2014" i="2"/>
  <c r="C2027" i="2"/>
  <c r="E36" i="2"/>
  <c r="E252" i="2"/>
  <c r="E362" i="2"/>
  <c r="E481" i="2"/>
  <c r="E528" i="2"/>
  <c r="E642" i="2"/>
  <c r="E736" i="2"/>
  <c r="E841" i="2"/>
  <c r="E942" i="2"/>
  <c r="E1036" i="2"/>
  <c r="E1133" i="2"/>
  <c r="E1210" i="2"/>
  <c r="E1285" i="2"/>
  <c r="E1358" i="2"/>
  <c r="E1430" i="2"/>
  <c r="E1491" i="2"/>
  <c r="E1563" i="2"/>
  <c r="E1635" i="2"/>
  <c r="E1698" i="2"/>
  <c r="E1770" i="2"/>
  <c r="E1837" i="2"/>
  <c r="E1906" i="2"/>
  <c r="E1967" i="2"/>
  <c r="C23" i="2"/>
  <c r="C107" i="2"/>
  <c r="C191" i="2"/>
  <c r="C281" i="2"/>
  <c r="C365" i="2"/>
  <c r="C392" i="2"/>
  <c r="C449" i="2"/>
  <c r="C476" i="2"/>
  <c r="C536" i="2"/>
  <c r="C593" i="2"/>
  <c r="C647" i="2"/>
  <c r="C695" i="2"/>
  <c r="C734" i="2"/>
  <c r="C753" i="2"/>
  <c r="C792" i="2"/>
  <c r="C811" i="2"/>
  <c r="C850" i="2"/>
  <c r="C886" i="2"/>
  <c r="C925" i="2"/>
  <c r="C964" i="2"/>
  <c r="C1000" i="2"/>
  <c r="C1041" i="2"/>
  <c r="C1080" i="2"/>
  <c r="C1116" i="2"/>
  <c r="C1155" i="2"/>
  <c r="C1195" i="2"/>
  <c r="C1258" i="2"/>
  <c r="C1291" i="2"/>
  <c r="C1321" i="2"/>
  <c r="C1354" i="2"/>
  <c r="C1387" i="2"/>
  <c r="C1417" i="2"/>
  <c r="C1450" i="2"/>
  <c r="C1498" i="2"/>
  <c r="C1531" i="2"/>
  <c r="C1561" i="2"/>
  <c r="C1594" i="2"/>
  <c r="C1627" i="2"/>
  <c r="C1671" i="2"/>
  <c r="C1714" i="2"/>
  <c r="C1753" i="2"/>
  <c r="C1793" i="2"/>
  <c r="C1832" i="2"/>
  <c r="C1884" i="2"/>
  <c r="C1937" i="2"/>
  <c r="C1989" i="2"/>
  <c r="C2028" i="2"/>
  <c r="E37" i="2"/>
  <c r="E154" i="2"/>
  <c r="E204" i="2"/>
  <c r="E253" i="2"/>
  <c r="E313" i="2"/>
  <c r="E367" i="2"/>
  <c r="E417" i="2"/>
  <c r="E482" i="2"/>
  <c r="E529" i="2"/>
  <c r="E583" i="2"/>
  <c r="E643" i="2"/>
  <c r="E692" i="2"/>
  <c r="E737" i="2"/>
  <c r="E794" i="2"/>
  <c r="E842" i="2"/>
  <c r="E894" i="2"/>
  <c r="E945" i="2"/>
  <c r="E988" i="2"/>
  <c r="E1037" i="2"/>
  <c r="E1087" i="2"/>
  <c r="E1134" i="2"/>
  <c r="E1172" i="2"/>
  <c r="E1211" i="2"/>
  <c r="E1250" i="2"/>
  <c r="E1286" i="2"/>
  <c r="E1331" i="2"/>
  <c r="E1359" i="2"/>
  <c r="E1392" i="2"/>
  <c r="E1431" i="2"/>
  <c r="E1464" i="2"/>
  <c r="E1494" i="2"/>
  <c r="E1533" i="2"/>
  <c r="E1566" i="2"/>
  <c r="E1597" i="2"/>
  <c r="E1638" i="2"/>
  <c r="E1666" i="2"/>
  <c r="E1699" i="2"/>
  <c r="E1738" i="2"/>
  <c r="E1771" i="2"/>
  <c r="E1799" i="2"/>
  <c r="E1838" i="2"/>
  <c r="E1871" i="2"/>
  <c r="E1907" i="2"/>
  <c r="E1943" i="2"/>
  <c r="E1968" i="2"/>
  <c r="E1998" i="2"/>
  <c r="E2028" i="2"/>
  <c r="C27" i="2"/>
  <c r="C51" i="2"/>
  <c r="C81" i="2"/>
  <c r="C111" i="2"/>
  <c r="C138" i="2"/>
  <c r="C171" i="2"/>
  <c r="C195" i="2"/>
  <c r="C222" i="2"/>
  <c r="C255" i="2"/>
  <c r="C282" i="2"/>
  <c r="C306" i="2"/>
  <c r="C339" i="2"/>
  <c r="C366" i="2"/>
  <c r="C393" i="2"/>
  <c r="C426" i="2"/>
  <c r="C450" i="2"/>
  <c r="C477" i="2"/>
  <c r="C510" i="2"/>
  <c r="C537" i="2"/>
  <c r="C561" i="2"/>
  <c r="C594" i="2"/>
  <c r="C621" i="2"/>
  <c r="C651" i="2"/>
  <c r="C679" i="2"/>
  <c r="C696" i="2"/>
  <c r="C715" i="2"/>
  <c r="C735" i="2"/>
  <c r="C754" i="2"/>
  <c r="C771" i="2"/>
  <c r="C793" i="2"/>
  <c r="C812" i="2"/>
  <c r="C829" i="2"/>
  <c r="C851" i="2"/>
  <c r="C868" i="2"/>
  <c r="C887" i="2"/>
  <c r="C909" i="2"/>
  <c r="C926" i="2"/>
  <c r="C945" i="2"/>
  <c r="C967" i="2"/>
  <c r="C984" i="2"/>
  <c r="C1003" i="2"/>
  <c r="C1023" i="2"/>
  <c r="C1042" i="2"/>
  <c r="C1059" i="2"/>
  <c r="C1081" i="2"/>
  <c r="C1100" i="2"/>
  <c r="C1117" i="2"/>
  <c r="C1139" i="2"/>
  <c r="C1156" i="2"/>
  <c r="C1175" i="2"/>
  <c r="C1196" i="2"/>
  <c r="C1211" i="2"/>
  <c r="C1226" i="2"/>
  <c r="C1244" i="2"/>
  <c r="C1259" i="2"/>
  <c r="C1274" i="2"/>
  <c r="C1292" i="2"/>
  <c r="C1307" i="2"/>
  <c r="C1322" i="2"/>
  <c r="C1340" i="2"/>
  <c r="C1355" i="2"/>
  <c r="C1370" i="2"/>
  <c r="C1388" i="2"/>
  <c r="C1403" i="2"/>
  <c r="C1418" i="2"/>
  <c r="C1436" i="2"/>
  <c r="C1451" i="2"/>
  <c r="E38" i="2"/>
  <c r="E117" i="2"/>
  <c r="E211" i="2"/>
  <c r="E314" i="2"/>
  <c r="E396" i="2"/>
  <c r="E488" i="2"/>
  <c r="E601" i="2"/>
  <c r="E670" i="2"/>
  <c r="E766" i="2"/>
  <c r="E849" i="2"/>
  <c r="E946" i="2"/>
  <c r="E1018" i="2"/>
  <c r="E1096" i="2"/>
  <c r="E1186" i="2"/>
  <c r="E1227" i="2"/>
  <c r="E1306" i="2"/>
  <c r="E1367" i="2"/>
  <c r="E1434" i="2"/>
  <c r="E1483" i="2"/>
  <c r="E1542" i="2"/>
  <c r="E1607" i="2"/>
  <c r="E1650" i="2"/>
  <c r="E1718" i="2"/>
  <c r="E1777" i="2"/>
  <c r="E1839" i="2"/>
  <c r="E1893" i="2"/>
  <c r="E1951" i="2"/>
  <c r="E2009" i="2"/>
  <c r="C10" i="2"/>
  <c r="C65" i="2"/>
  <c r="C114" i="2"/>
  <c r="C172" i="2"/>
  <c r="C210" i="2"/>
  <c r="C259" i="2"/>
  <c r="C317" i="2"/>
  <c r="C352" i="2"/>
  <c r="C407" i="2"/>
  <c r="C459" i="2"/>
  <c r="C511" i="2"/>
  <c r="C555" i="2"/>
  <c r="C604" i="2"/>
  <c r="C656" i="2"/>
  <c r="C686" i="2"/>
  <c r="C723" i="2"/>
  <c r="C757" i="2"/>
  <c r="C794" i="2"/>
  <c r="C823" i="2"/>
  <c r="C855" i="2"/>
  <c r="C892" i="2"/>
  <c r="C916" i="2"/>
  <c r="C955" i="2"/>
  <c r="C987" i="2"/>
  <c r="C1024" i="2"/>
  <c r="C1053" i="2"/>
  <c r="C1087" i="2"/>
  <c r="C1124" i="2"/>
  <c r="C1148" i="2"/>
  <c r="C1185" i="2"/>
  <c r="C1214" i="2"/>
  <c r="C1245" i="2"/>
  <c r="C1268" i="2"/>
  <c r="C1296" i="2"/>
  <c r="C1327" i="2"/>
  <c r="C1347" i="2"/>
  <c r="C1378" i="2"/>
  <c r="C1406" i="2"/>
  <c r="C1437" i="2"/>
  <c r="C1460" i="2"/>
  <c r="C1486" i="2"/>
  <c r="C1508" i="2"/>
  <c r="C1534" i="2"/>
  <c r="C1556" i="2"/>
  <c r="C1582" i="2"/>
  <c r="C1604" i="2"/>
  <c r="C1630" i="2"/>
  <c r="C1652" i="2"/>
  <c r="C1676" i="2"/>
  <c r="C1694" i="2"/>
  <c r="C1717" i="2"/>
  <c r="C1735" i="2"/>
  <c r="C1757" i="2"/>
  <c r="C1774" i="2"/>
  <c r="C1796" i="2"/>
  <c r="C1813" i="2"/>
  <c r="C1835" i="2"/>
  <c r="C1853" i="2"/>
  <c r="C1874" i="2"/>
  <c r="C1892" i="2"/>
  <c r="C1914" i="2"/>
  <c r="C1931" i="2"/>
  <c r="C1953" i="2"/>
  <c r="C1970" i="2"/>
  <c r="C1992" i="2"/>
  <c r="C2010" i="2"/>
  <c r="C2" i="2"/>
  <c r="E49" i="2"/>
  <c r="E118" i="2"/>
  <c r="E212" i="2"/>
  <c r="E325" i="2"/>
  <c r="E397" i="2"/>
  <c r="E499" i="2"/>
  <c r="E602" i="2"/>
  <c r="E693" i="2"/>
  <c r="E767" i="2"/>
  <c r="E850" i="2"/>
  <c r="E954" i="2"/>
  <c r="E1019" i="2"/>
  <c r="E1103" i="2"/>
  <c r="E1187" i="2"/>
  <c r="E1251" i="2"/>
  <c r="E1307" i="2"/>
  <c r="E1368" i="2"/>
  <c r="E1435" i="2"/>
  <c r="E1484" i="2"/>
  <c r="E1546" i="2"/>
  <c r="E1608" i="2"/>
  <c r="E1667" i="2"/>
  <c r="E1719" i="2"/>
  <c r="E1778" i="2"/>
  <c r="E1848" i="2"/>
  <c r="E1894" i="2"/>
  <c r="E1952" i="2"/>
  <c r="E2010" i="2"/>
  <c r="C28" i="2"/>
  <c r="C66" i="2"/>
  <c r="C115" i="2"/>
  <c r="C173" i="2"/>
  <c r="C211" i="2"/>
  <c r="C263" i="2"/>
  <c r="C318" i="2"/>
  <c r="C367" i="2"/>
  <c r="C411" i="2"/>
  <c r="C460" i="2"/>
  <c r="C512" i="2"/>
  <c r="C556" i="2"/>
  <c r="C605" i="2"/>
  <c r="C657" i="2"/>
  <c r="C697" i="2"/>
  <c r="C724" i="2"/>
  <c r="C758" i="2"/>
  <c r="C795" i="2"/>
  <c r="C824" i="2"/>
  <c r="C856" i="2"/>
  <c r="C895" i="2"/>
  <c r="C927" i="2"/>
  <c r="C956" i="2"/>
  <c r="C988" i="2"/>
  <c r="C1027" i="2"/>
  <c r="C1054" i="2"/>
  <c r="C1088" i="2"/>
  <c r="C1125" i="2"/>
  <c r="C1159" i="2"/>
  <c r="C1186" i="2"/>
  <c r="C1215" i="2"/>
  <c r="C1246" i="2"/>
  <c r="C1269" i="2"/>
  <c r="C1297" i="2"/>
  <c r="C1328" i="2"/>
  <c r="C1356" i="2"/>
  <c r="C1379" i="2"/>
  <c r="C1407" i="2"/>
  <c r="C1438" i="2"/>
  <c r="C1461" i="2"/>
  <c r="C1487" i="2"/>
  <c r="C1509" i="2"/>
  <c r="C1535" i="2"/>
  <c r="C1557" i="2"/>
  <c r="C1583" i="2"/>
  <c r="C1605" i="2"/>
  <c r="C1631" i="2"/>
  <c r="C1653" i="2"/>
  <c r="C1677" i="2"/>
  <c r="C1695" i="2"/>
  <c r="C1718" i="2"/>
  <c r="C1736" i="2"/>
  <c r="C1758" i="2"/>
  <c r="C1775" i="2"/>
  <c r="C1797" i="2"/>
  <c r="C1814" i="2"/>
  <c r="C1836" i="2"/>
  <c r="C1854" i="2"/>
  <c r="C1875" i="2"/>
  <c r="C1893" i="2"/>
  <c r="C1915" i="2"/>
  <c r="C1932" i="2"/>
  <c r="C1954" i="2"/>
  <c r="C1971" i="2"/>
  <c r="C1993" i="2"/>
  <c r="C2011" i="2"/>
  <c r="E50" i="2"/>
  <c r="E121" i="2"/>
  <c r="E234" i="2"/>
  <c r="E326" i="2"/>
  <c r="E418" i="2"/>
  <c r="E500" i="2"/>
  <c r="E605" i="2"/>
  <c r="E703" i="2"/>
  <c r="E768" i="2"/>
  <c r="E872" i="2"/>
  <c r="E955" i="2"/>
  <c r="E1038" i="2"/>
  <c r="E1104" i="2"/>
  <c r="E1188" i="2"/>
  <c r="E1255" i="2"/>
  <c r="E1308" i="2"/>
  <c r="E1377" i="2"/>
  <c r="E1436" i="2"/>
  <c r="E1495" i="2"/>
  <c r="E1547" i="2"/>
  <c r="E1609" i="2"/>
  <c r="E1676" i="2"/>
  <c r="E1722" i="2"/>
  <c r="E1790" i="2"/>
  <c r="E1849" i="2"/>
  <c r="E1908" i="2"/>
  <c r="E1953" i="2"/>
  <c r="E2011" i="2"/>
  <c r="C29" i="2"/>
  <c r="C67" i="2"/>
  <c r="C125" i="2"/>
  <c r="C174" i="2"/>
  <c r="C223" i="2"/>
  <c r="C267" i="2"/>
  <c r="C319" i="2"/>
  <c r="C368" i="2"/>
  <c r="C412" i="2"/>
  <c r="C464" i="2"/>
  <c r="C513" i="2"/>
  <c r="C562" i="2"/>
  <c r="C606" i="2"/>
  <c r="C658" i="2"/>
  <c r="C698" i="2"/>
  <c r="C727" i="2"/>
  <c r="C764" i="2"/>
  <c r="C796" i="2"/>
  <c r="C830" i="2"/>
  <c r="C859" i="2"/>
  <c r="C896" i="2"/>
  <c r="C928" i="2"/>
  <c r="C957" i="2"/>
  <c r="C994" i="2"/>
  <c r="C1028" i="2"/>
  <c r="C1060" i="2"/>
  <c r="C1089" i="2"/>
  <c r="C1126" i="2"/>
  <c r="C1160" i="2"/>
  <c r="C1187" i="2"/>
  <c r="C1219" i="2"/>
  <c r="C1247" i="2"/>
  <c r="C1275" i="2"/>
  <c r="C1298" i="2"/>
  <c r="C1329" i="2"/>
  <c r="C1357" i="2"/>
  <c r="C1380" i="2"/>
  <c r="C1411" i="2"/>
  <c r="C1439" i="2"/>
  <c r="C1466" i="2"/>
  <c r="C1488" i="2"/>
  <c r="C1514" i="2"/>
  <c r="C1536" i="2"/>
  <c r="C1562" i="2"/>
  <c r="C1584" i="2"/>
  <c r="C1610" i="2"/>
  <c r="C1632" i="2"/>
  <c r="C1658" i="2"/>
  <c r="C1678" i="2"/>
  <c r="C1702" i="2"/>
  <c r="C1719" i="2"/>
  <c r="C1741" i="2"/>
  <c r="C1759" i="2"/>
  <c r="C1781" i="2"/>
  <c r="C1798" i="2"/>
  <c r="C1820" i="2"/>
  <c r="C1837" i="2"/>
  <c r="C1859" i="2"/>
  <c r="C1877" i="2"/>
  <c r="C1898" i="2"/>
  <c r="C1916" i="2"/>
  <c r="C1938" i="2"/>
  <c r="C1955" i="2"/>
  <c r="C1977" i="2"/>
  <c r="C1994" i="2"/>
  <c r="C2016" i="2"/>
  <c r="E53" i="2"/>
  <c r="E155" i="2"/>
  <c r="E237" i="2"/>
  <c r="E329" i="2"/>
  <c r="E432" i="2"/>
  <c r="E501" i="2"/>
  <c r="E614" i="2"/>
  <c r="E704" i="2"/>
  <c r="E796" i="2"/>
  <c r="E873" i="2"/>
  <c r="E958" i="2"/>
  <c r="E1056" i="2"/>
  <c r="E1107" i="2"/>
  <c r="E1189" i="2"/>
  <c r="E1256" i="2"/>
  <c r="E1332" i="2"/>
  <c r="E1378" i="2"/>
  <c r="E1437" i="2"/>
  <c r="E1507" i="2"/>
  <c r="E1548" i="2"/>
  <c r="E1618" i="2"/>
  <c r="E1677" i="2"/>
  <c r="E1739" i="2"/>
  <c r="E1791" i="2"/>
  <c r="E1850" i="2"/>
  <c r="E1914" i="2"/>
  <c r="E1954" i="2"/>
  <c r="E2012" i="2"/>
  <c r="C30" i="2"/>
  <c r="C82" i="2"/>
  <c r="C126" i="2"/>
  <c r="C175" i="2"/>
  <c r="C233" i="2"/>
  <c r="C268" i="2"/>
  <c r="C320" i="2"/>
  <c r="C369" i="2"/>
  <c r="C427" i="2"/>
  <c r="C465" i="2"/>
  <c r="C514" i="2"/>
  <c r="C572" i="2"/>
  <c r="C607" i="2"/>
  <c r="C664" i="2"/>
  <c r="C699" i="2"/>
  <c r="C736" i="2"/>
  <c r="C765" i="2"/>
  <c r="C799" i="2"/>
  <c r="C836" i="2"/>
  <c r="C860" i="2"/>
  <c r="C897" i="2"/>
  <c r="C931" i="2"/>
  <c r="C968" i="2"/>
  <c r="C995" i="2"/>
  <c r="C1029" i="2"/>
  <c r="C1066" i="2"/>
  <c r="C1090" i="2"/>
  <c r="C1127" i="2"/>
  <c r="C1161" i="2"/>
  <c r="C1197" i="2"/>
  <c r="C1220" i="2"/>
  <c r="C1248" i="2"/>
  <c r="C1279" i="2"/>
  <c r="C1299" i="2"/>
  <c r="C1330" i="2"/>
  <c r="C1358" i="2"/>
  <c r="C1389" i="2"/>
  <c r="C1412" i="2"/>
  <c r="C1440" i="2"/>
  <c r="C1467" i="2"/>
  <c r="C1489" i="2"/>
  <c r="C1515" i="2"/>
  <c r="C1537" i="2"/>
  <c r="C1563" i="2"/>
  <c r="C1585" i="2"/>
  <c r="C1611" i="2"/>
  <c r="C1633" i="2"/>
  <c r="C1659" i="2"/>
  <c r="C1679" i="2"/>
  <c r="C1703" i="2"/>
  <c r="C1721" i="2"/>
  <c r="C1742" i="2"/>
  <c r="C1760" i="2"/>
  <c r="C1782" i="2"/>
  <c r="C1799" i="2"/>
  <c r="C1821" i="2"/>
  <c r="C1838" i="2"/>
  <c r="E67" i="2"/>
  <c r="E175" i="2"/>
  <c r="E338" i="2"/>
  <c r="E454" i="2"/>
  <c r="E617" i="2"/>
  <c r="E738" i="2"/>
  <c r="E874" i="2"/>
  <c r="E1002" i="2"/>
  <c r="E1135" i="2"/>
  <c r="E1223" i="2"/>
  <c r="E1333" i="2"/>
  <c r="E1407" i="2"/>
  <c r="E1508" i="2"/>
  <c r="E1582" i="2"/>
  <c r="E1678" i="2"/>
  <c r="E1752" i="2"/>
  <c r="E1851" i="2"/>
  <c r="E1927" i="2"/>
  <c r="E2013" i="2"/>
  <c r="C52" i="2"/>
  <c r="C127" i="2"/>
  <c r="C200" i="2"/>
  <c r="C283" i="2"/>
  <c r="C345" i="2"/>
  <c r="C428" i="2"/>
  <c r="C490" i="2"/>
  <c r="C573" i="2"/>
  <c r="C635" i="2"/>
  <c r="C700" i="2"/>
  <c r="C743" i="2"/>
  <c r="C800" i="2"/>
  <c r="C841" i="2"/>
  <c r="C898" i="2"/>
  <c r="C946" i="2"/>
  <c r="C996" i="2"/>
  <c r="C1044" i="2"/>
  <c r="C1101" i="2"/>
  <c r="C1142" i="2"/>
  <c r="C1198" i="2"/>
  <c r="C1233" i="2"/>
  <c r="C1280" i="2"/>
  <c r="C1315" i="2"/>
  <c r="C1359" i="2"/>
  <c r="C1394" i="2"/>
  <c r="C1441" i="2"/>
  <c r="C1475" i="2"/>
  <c r="C1519" i="2"/>
  <c r="C1549" i="2"/>
  <c r="C1586" i="2"/>
  <c r="C1619" i="2"/>
  <c r="C1662" i="2"/>
  <c r="C1690" i="2"/>
  <c r="C1722" i="2"/>
  <c r="C1748" i="2"/>
  <c r="C1783" i="2"/>
  <c r="C1809" i="2"/>
  <c r="C1839" i="2"/>
  <c r="C1865" i="2"/>
  <c r="C1890" i="2"/>
  <c r="C1918" i="2"/>
  <c r="C1943" i="2"/>
  <c r="C1968" i="2"/>
  <c r="C1997" i="2"/>
  <c r="C2022" i="2"/>
  <c r="E238" i="2"/>
  <c r="C580" i="2"/>
  <c r="C1162" i="2"/>
  <c r="C1413" i="2"/>
  <c r="C1597" i="2"/>
  <c r="C1730" i="2"/>
  <c r="C1822" i="2"/>
  <c r="C1927" i="2"/>
  <c r="C2030" i="2"/>
  <c r="E254" i="2"/>
  <c r="C1293" i="2"/>
  <c r="E547" i="2"/>
  <c r="E1448" i="2"/>
  <c r="E1812" i="2"/>
  <c r="E1977" i="2"/>
  <c r="C153" i="2"/>
  <c r="E116" i="2"/>
  <c r="C1015" i="2"/>
  <c r="C1707" i="2"/>
  <c r="C2009" i="2"/>
  <c r="E68" i="2"/>
  <c r="E176" i="2"/>
  <c r="E341" i="2"/>
  <c r="E485" i="2"/>
  <c r="E618" i="2"/>
  <c r="E754" i="2"/>
  <c r="E895" i="2"/>
  <c r="E1003" i="2"/>
  <c r="E1136" i="2"/>
  <c r="E1224" i="2"/>
  <c r="E1334" i="2"/>
  <c r="E1410" i="2"/>
  <c r="E1509" i="2"/>
  <c r="E1583" i="2"/>
  <c r="E1682" i="2"/>
  <c r="E1753" i="2"/>
  <c r="E1854" i="2"/>
  <c r="E1944" i="2"/>
  <c r="E2014" i="2"/>
  <c r="C59" i="2"/>
  <c r="C139" i="2"/>
  <c r="C201" i="2"/>
  <c r="C284" i="2"/>
  <c r="C346" i="2"/>
  <c r="C429" i="2"/>
  <c r="C491" i="2"/>
  <c r="C574" i="2"/>
  <c r="C639" i="2"/>
  <c r="C706" i="2"/>
  <c r="C744" i="2"/>
  <c r="C801" i="2"/>
  <c r="C852" i="2"/>
  <c r="C899" i="2"/>
  <c r="C950" i="2"/>
  <c r="C1004" i="2"/>
  <c r="C1045" i="2"/>
  <c r="C1102" i="2"/>
  <c r="C1143" i="2"/>
  <c r="C1199" i="2"/>
  <c r="C1234" i="2"/>
  <c r="C1281" i="2"/>
  <c r="C1316" i="2"/>
  <c r="C1363" i="2"/>
  <c r="C1395" i="2"/>
  <c r="C1442" i="2"/>
  <c r="C1476" i="2"/>
  <c r="C1520" i="2"/>
  <c r="C1550" i="2"/>
  <c r="C1587" i="2"/>
  <c r="C1620" i="2"/>
  <c r="C1663" i="2"/>
  <c r="C1691" i="2"/>
  <c r="C1723" i="2"/>
  <c r="C1749" i="2"/>
  <c r="C1784" i="2"/>
  <c r="C1810" i="2"/>
  <c r="C1841" i="2"/>
  <c r="C1866" i="2"/>
  <c r="C1891" i="2"/>
  <c r="C1919" i="2"/>
  <c r="C1944" i="2"/>
  <c r="C1969" i="2"/>
  <c r="C1998" i="2"/>
  <c r="C2023" i="2"/>
  <c r="E530" i="2"/>
  <c r="E809" i="2"/>
  <c r="E907" i="2"/>
  <c r="E1158" i="2"/>
  <c r="E1339" i="2"/>
  <c r="E1512" i="2"/>
  <c r="E1619" i="2"/>
  <c r="E1794" i="2"/>
  <c r="E1969" i="2"/>
  <c r="C3" i="2"/>
  <c r="C148" i="2"/>
  <c r="C296" i="2"/>
  <c r="C665" i="2"/>
  <c r="C766" i="2"/>
  <c r="C871" i="2"/>
  <c r="C969" i="2"/>
  <c r="C1067" i="2"/>
  <c r="C1249" i="2"/>
  <c r="C1331" i="2"/>
  <c r="C1490" i="2"/>
  <c r="C1634" i="2"/>
  <c r="C1761" i="2"/>
  <c r="C1873" i="2"/>
  <c r="C1980" i="2"/>
  <c r="E546" i="2"/>
  <c r="E650" i="2"/>
  <c r="E920" i="2"/>
  <c r="E1159" i="2"/>
  <c r="E1340" i="2"/>
  <c r="E1534" i="2"/>
  <c r="E1712" i="2"/>
  <c r="E1879" i="2"/>
  <c r="C4" i="2"/>
  <c r="C152" i="2"/>
  <c r="C297" i="2"/>
  <c r="C436" i="2"/>
  <c r="C595" i="2"/>
  <c r="C720" i="2"/>
  <c r="C815" i="2"/>
  <c r="C913" i="2"/>
  <c r="C1011" i="2"/>
  <c r="C1111" i="2"/>
  <c r="C1203" i="2"/>
  <c r="C1332" i="2"/>
  <c r="C1454" i="2"/>
  <c r="C1491" i="2"/>
  <c r="C1568" i="2"/>
  <c r="C1635" i="2"/>
  <c r="C1705" i="2"/>
  <c r="C1762" i="2"/>
  <c r="C1823" i="2"/>
  <c r="C1878" i="2"/>
  <c r="C1928" i="2"/>
  <c r="C1981" i="2"/>
  <c r="C2006" i="2"/>
  <c r="E115" i="2"/>
  <c r="E666" i="2"/>
  <c r="E811" i="2"/>
  <c r="E921" i="2"/>
  <c r="E1061" i="2"/>
  <c r="E1160" i="2"/>
  <c r="E1271" i="2"/>
  <c r="E1538" i="2"/>
  <c r="E1639" i="2"/>
  <c r="E1880" i="2"/>
  <c r="C91" i="2"/>
  <c r="C298" i="2"/>
  <c r="C599" i="2"/>
  <c r="C721" i="2"/>
  <c r="C873" i="2"/>
  <c r="C1012" i="2"/>
  <c r="C1112" i="2"/>
  <c r="C1251" i="2"/>
  <c r="C1423" i="2"/>
  <c r="E548" i="2"/>
  <c r="E669" i="2"/>
  <c r="E922" i="2"/>
  <c r="E1173" i="2"/>
  <c r="E1366" i="2"/>
  <c r="E1539" i="2"/>
  <c r="E1714" i="2"/>
  <c r="E1892" i="2"/>
  <c r="C9" i="2"/>
  <c r="C154" i="2"/>
  <c r="C382" i="2"/>
  <c r="C538" i="2"/>
  <c r="C722" i="2"/>
  <c r="C820" i="2"/>
  <c r="C972" i="2"/>
  <c r="C1118" i="2"/>
  <c r="C1213" i="2"/>
  <c r="C1295" i="2"/>
  <c r="C1377" i="2"/>
  <c r="C1459" i="2"/>
  <c r="C1533" i="2"/>
  <c r="C1603" i="2"/>
  <c r="C1644" i="2"/>
  <c r="C1769" i="2"/>
  <c r="C1825" i="2"/>
  <c r="C1880" i="2"/>
  <c r="C1930" i="2"/>
  <c r="C1983" i="2"/>
  <c r="E554" i="2"/>
  <c r="E705" i="2"/>
  <c r="E959" i="2"/>
  <c r="E1190" i="2"/>
  <c r="E1379" i="2"/>
  <c r="E1567" i="2"/>
  <c r="E1740" i="2"/>
  <c r="E1915" i="2"/>
  <c r="C31" i="2"/>
  <c r="C176" i="2"/>
  <c r="C321" i="2"/>
  <c r="C466" i="2"/>
  <c r="C539" i="2"/>
  <c r="C682" i="2"/>
  <c r="E69" i="2"/>
  <c r="E209" i="2"/>
  <c r="E342" i="2"/>
  <c r="E486" i="2"/>
  <c r="E644" i="2"/>
  <c r="E755" i="2"/>
  <c r="E902" i="2"/>
  <c r="E1004" i="2"/>
  <c r="E1137" i="2"/>
  <c r="E1225" i="2"/>
  <c r="E1335" i="2"/>
  <c r="E1411" i="2"/>
  <c r="E1510" i="2"/>
  <c r="E1584" i="2"/>
  <c r="E1683" i="2"/>
  <c r="E1772" i="2"/>
  <c r="E1855" i="2"/>
  <c r="E1949" i="2"/>
  <c r="E2029" i="2"/>
  <c r="C63" i="2"/>
  <c r="C143" i="2"/>
  <c r="C202" i="2"/>
  <c r="C285" i="2"/>
  <c r="C347" i="2"/>
  <c r="C430" i="2"/>
  <c r="C495" i="2"/>
  <c r="C575" i="2"/>
  <c r="C640" i="2"/>
  <c r="C707" i="2"/>
  <c r="C755" i="2"/>
  <c r="C802" i="2"/>
  <c r="C853" i="2"/>
  <c r="C910" i="2"/>
  <c r="C951" i="2"/>
  <c r="C1008" i="2"/>
  <c r="C1046" i="2"/>
  <c r="C1103" i="2"/>
  <c r="C1144" i="2"/>
  <c r="C1200" i="2"/>
  <c r="C1235" i="2"/>
  <c r="C1282" i="2"/>
  <c r="C1317" i="2"/>
  <c r="C1364" i="2"/>
  <c r="C1404" i="2"/>
  <c r="C1443" i="2"/>
  <c r="C1484" i="2"/>
  <c r="C1521" i="2"/>
  <c r="C1551" i="2"/>
  <c r="C1595" i="2"/>
  <c r="C1628" i="2"/>
  <c r="C1664" i="2"/>
  <c r="C1692" i="2"/>
  <c r="C1728" i="2"/>
  <c r="C1754" i="2"/>
  <c r="C1785" i="2"/>
  <c r="C1811" i="2"/>
  <c r="C1846" i="2"/>
  <c r="C1867" i="2"/>
  <c r="C1899" i="2"/>
  <c r="C1925" i="2"/>
  <c r="C1945" i="2"/>
  <c r="C1978" i="2"/>
  <c r="C2003" i="2"/>
  <c r="C2024" i="2"/>
  <c r="E90" i="2"/>
  <c r="C435" i="2"/>
  <c r="C1108" i="2"/>
  <c r="C1371" i="2"/>
  <c r="C1567" i="2"/>
  <c r="C1704" i="2"/>
  <c r="C1848" i="2"/>
  <c r="C1952" i="2"/>
  <c r="C2005" i="2"/>
  <c r="E114" i="2"/>
  <c r="C1375" i="2"/>
  <c r="E374" i="2"/>
  <c r="E1362" i="2"/>
  <c r="E1713" i="2"/>
  <c r="C8" i="2"/>
  <c r="C236" i="2"/>
  <c r="C451" i="2"/>
  <c r="C523" i="2"/>
  <c r="C680" i="2"/>
  <c r="C778" i="2"/>
  <c r="C914" i="2"/>
  <c r="C1069" i="2"/>
  <c r="C1212" i="2"/>
  <c r="C1341" i="2"/>
  <c r="C1455" i="2"/>
  <c r="C1532" i="2"/>
  <c r="C1599" i="2"/>
  <c r="C1674" i="2"/>
  <c r="C1733" i="2"/>
  <c r="C1794" i="2"/>
  <c r="C1824" i="2"/>
  <c r="C1879" i="2"/>
  <c r="E274" i="2"/>
  <c r="C874" i="2"/>
  <c r="C1675" i="2"/>
  <c r="E89" i="2"/>
  <c r="E210" i="2"/>
  <c r="E368" i="2"/>
  <c r="E487" i="2"/>
  <c r="E648" i="2"/>
  <c r="E756" i="2"/>
  <c r="E906" i="2"/>
  <c r="E1017" i="2"/>
  <c r="E1138" i="2"/>
  <c r="E1226" i="2"/>
  <c r="E1338" i="2"/>
  <c r="E1412" i="2"/>
  <c r="E1511" i="2"/>
  <c r="E1598" i="2"/>
  <c r="E1686" i="2"/>
  <c r="E1776" i="2"/>
  <c r="E1872" i="2"/>
  <c r="E1950" i="2"/>
  <c r="C64" i="2"/>
  <c r="C147" i="2"/>
  <c r="C209" i="2"/>
  <c r="C286" i="2"/>
  <c r="C351" i="2"/>
  <c r="C431" i="2"/>
  <c r="C496" i="2"/>
  <c r="C579" i="2"/>
  <c r="C652" i="2"/>
  <c r="C708" i="2"/>
  <c r="C756" i="2"/>
  <c r="C813" i="2"/>
  <c r="C854" i="2"/>
  <c r="C911" i="2"/>
  <c r="C952" i="2"/>
  <c r="C1009" i="2"/>
  <c r="C1052" i="2"/>
  <c r="C1104" i="2"/>
  <c r="C1147" i="2"/>
  <c r="C1201" i="2"/>
  <c r="C1236" i="2"/>
  <c r="C1283" i="2"/>
  <c r="C1323" i="2"/>
  <c r="C1365" i="2"/>
  <c r="C1405" i="2"/>
  <c r="C1452" i="2"/>
  <c r="C1485" i="2"/>
  <c r="C1522" i="2"/>
  <c r="C1555" i="2"/>
  <c r="C1596" i="2"/>
  <c r="C1629" i="2"/>
  <c r="C1665" i="2"/>
  <c r="C1693" i="2"/>
  <c r="C1729" i="2"/>
  <c r="C1755" i="2"/>
  <c r="C1786" i="2"/>
  <c r="C1812" i="2"/>
  <c r="C1847" i="2"/>
  <c r="C1872" i="2"/>
  <c r="C1901" i="2"/>
  <c r="C1926" i="2"/>
  <c r="C1951" i="2"/>
  <c r="C1979" i="2"/>
  <c r="C2004" i="2"/>
  <c r="C2029" i="2"/>
  <c r="E372" i="2"/>
  <c r="E649" i="2"/>
  <c r="E1059" i="2"/>
  <c r="E1257" i="2"/>
  <c r="E1446" i="2"/>
  <c r="E1700" i="2"/>
  <c r="E1878" i="2"/>
  <c r="C89" i="2"/>
  <c r="C234" i="2"/>
  <c r="C370" i="2"/>
  <c r="C521" i="2"/>
  <c r="C716" i="2"/>
  <c r="C814" i="2"/>
  <c r="C912" i="2"/>
  <c r="C1010" i="2"/>
  <c r="C1202" i="2"/>
  <c r="C1284" i="2"/>
  <c r="C1453" i="2"/>
  <c r="C1523" i="2"/>
  <c r="C1666" i="2"/>
  <c r="C1787" i="2"/>
  <c r="C1902" i="2"/>
  <c r="E373" i="2"/>
  <c r="E810" i="2"/>
  <c r="E1060" i="2"/>
  <c r="E1270" i="2"/>
  <c r="E1447" i="2"/>
  <c r="E1620" i="2"/>
  <c r="E1800" i="2"/>
  <c r="E1976" i="2"/>
  <c r="C90" i="2"/>
  <c r="C235" i="2"/>
  <c r="C380" i="2"/>
  <c r="C522" i="2"/>
  <c r="C666" i="2"/>
  <c r="C772" i="2"/>
  <c r="C872" i="2"/>
  <c r="C970" i="2"/>
  <c r="C1068" i="2"/>
  <c r="C1166" i="2"/>
  <c r="C1250" i="2"/>
  <c r="C1419" i="2"/>
  <c r="C1524" i="2"/>
  <c r="C1598" i="2"/>
  <c r="C1667" i="2"/>
  <c r="C1731" i="2"/>
  <c r="C1788" i="2"/>
  <c r="C1849" i="2"/>
  <c r="C1903" i="2"/>
  <c r="C1956" i="2"/>
  <c r="E273" i="2"/>
  <c r="C381" i="2"/>
  <c r="C816" i="2"/>
  <c r="C971" i="2"/>
  <c r="C1167" i="2"/>
  <c r="C1294" i="2"/>
  <c r="C1376" i="2"/>
  <c r="C1499" i="2"/>
  <c r="C1569" i="2"/>
  <c r="C1643" i="2"/>
  <c r="C1706" i="2"/>
  <c r="C1767" i="2"/>
  <c r="C1850" i="2"/>
  <c r="C1904" i="2"/>
  <c r="C1929" i="2"/>
  <c r="C1957" i="2"/>
  <c r="C1982" i="2"/>
  <c r="C2007" i="2"/>
  <c r="E395" i="2"/>
  <c r="E814" i="2"/>
  <c r="E1062" i="2"/>
  <c r="E1272" i="2"/>
  <c r="E1465" i="2"/>
  <c r="E1640" i="2"/>
  <c r="E1813" i="2"/>
  <c r="E1978" i="2"/>
  <c r="C92" i="2"/>
  <c r="C237" i="2"/>
  <c r="C307" i="2"/>
  <c r="C455" i="2"/>
  <c r="C603" i="2"/>
  <c r="C681" i="2"/>
  <c r="C779" i="2"/>
  <c r="C915" i="2"/>
  <c r="C1070" i="2"/>
  <c r="C1168" i="2"/>
  <c r="C1260" i="2"/>
  <c r="C1342" i="2"/>
  <c r="C1424" i="2"/>
  <c r="C1500" i="2"/>
  <c r="C1570" i="2"/>
  <c r="C1734" i="2"/>
  <c r="C1795" i="2"/>
  <c r="C1851" i="2"/>
  <c r="C1905" i="2"/>
  <c r="C1958" i="2"/>
  <c r="E433" i="2"/>
  <c r="E815" i="2"/>
  <c r="E1063" i="2"/>
  <c r="E1287" i="2"/>
  <c r="E1466" i="2"/>
  <c r="E1641" i="2"/>
  <c r="E1814" i="2"/>
  <c r="E1985" i="2"/>
  <c r="C93" i="2"/>
  <c r="C238" i="2"/>
  <c r="C394" i="2"/>
  <c r="E156" i="2"/>
  <c r="E558" i="2"/>
  <c r="E1092" i="2"/>
  <c r="E1470" i="2"/>
  <c r="E1821" i="2"/>
  <c r="C94" i="2"/>
  <c r="C401" i="2"/>
  <c r="C628" i="2"/>
  <c r="C837" i="2"/>
  <c r="C973" i="2"/>
  <c r="C1128" i="2"/>
  <c r="C1261" i="2"/>
  <c r="C1390" i="2"/>
  <c r="C1501" i="2"/>
  <c r="C1615" i="2"/>
  <c r="C1709" i="2"/>
  <c r="C1800" i="2"/>
  <c r="C1885" i="2"/>
  <c r="C1964" i="2"/>
  <c r="E726" i="2"/>
  <c r="E1926" i="2"/>
  <c r="C488" i="2"/>
  <c r="C878" i="2"/>
  <c r="C1176" i="2"/>
  <c r="C1538" i="2"/>
  <c r="C1645" i="2"/>
  <c r="C1826" i="2"/>
  <c r="C1985" i="2"/>
  <c r="E276" i="2"/>
  <c r="E1297" i="2"/>
  <c r="E1642" i="2"/>
  <c r="E1986" i="2"/>
  <c r="C196" i="2"/>
  <c r="C489" i="2"/>
  <c r="C740" i="2"/>
  <c r="C879" i="2"/>
  <c r="C1031" i="2"/>
  <c r="C1180" i="2"/>
  <c r="C1309" i="2"/>
  <c r="C1426" i="2"/>
  <c r="C1539" i="2"/>
  <c r="C1646" i="2"/>
  <c r="C1745" i="2"/>
  <c r="C1827" i="2"/>
  <c r="C1911" i="2"/>
  <c r="C1990" i="2"/>
  <c r="E281" i="2"/>
  <c r="E1987" i="2"/>
  <c r="C543" i="2"/>
  <c r="C1032" i="2"/>
  <c r="C1310" i="2"/>
  <c r="C1427" i="2"/>
  <c r="C1647" i="2"/>
  <c r="C1833" i="2"/>
  <c r="C1991" i="2"/>
  <c r="E282" i="2"/>
  <c r="E1647" i="2"/>
  <c r="C257" i="2"/>
  <c r="C742" i="2"/>
  <c r="C1043" i="2"/>
  <c r="C1311" i="2"/>
  <c r="C1548" i="2"/>
  <c r="C1747" i="2"/>
  <c r="C1917" i="2"/>
  <c r="E434" i="2"/>
  <c r="C258" i="2"/>
  <c r="C780" i="2"/>
  <c r="C1071" i="2"/>
  <c r="C1343" i="2"/>
  <c r="C1571" i="2"/>
  <c r="C1680" i="2"/>
  <c r="C1860" i="2"/>
  <c r="C2017" i="2"/>
  <c r="E961" i="2"/>
  <c r="C41" i="2"/>
  <c r="C622" i="2"/>
  <c r="C781" i="2"/>
  <c r="C1082" i="2"/>
  <c r="C1344" i="2"/>
  <c r="C1572" i="2"/>
  <c r="C1771" i="2"/>
  <c r="C1940" i="2"/>
  <c r="E989" i="2"/>
  <c r="E1751" i="2"/>
  <c r="C340" i="2"/>
  <c r="C937" i="2"/>
  <c r="C1231" i="2"/>
  <c r="C1580" i="2"/>
  <c r="C1772" i="2"/>
  <c r="C1941" i="2"/>
  <c r="E557" i="2"/>
  <c r="E1820" i="2"/>
  <c r="C344" i="2"/>
  <c r="C783" i="2"/>
  <c r="C1084" i="2"/>
  <c r="C1346" i="2"/>
  <c r="C1581" i="2"/>
  <c r="C1773" i="2"/>
  <c r="C1942" i="2"/>
  <c r="E157" i="2"/>
  <c r="E584" i="2"/>
  <c r="E1095" i="2"/>
  <c r="E1482" i="2"/>
  <c r="E1822" i="2"/>
  <c r="C112" i="2"/>
  <c r="C402" i="2"/>
  <c r="C683" i="2"/>
  <c r="C838" i="2"/>
  <c r="C974" i="2"/>
  <c r="C1129" i="2"/>
  <c r="C1262" i="2"/>
  <c r="C1391" i="2"/>
  <c r="C1502" i="2"/>
  <c r="C1616" i="2"/>
  <c r="C1710" i="2"/>
  <c r="C1801" i="2"/>
  <c r="C1886" i="2"/>
  <c r="C1965" i="2"/>
  <c r="E275" i="2"/>
  <c r="C178" i="2"/>
  <c r="C739" i="2"/>
  <c r="C1030" i="2"/>
  <c r="C1308" i="2"/>
  <c r="C1425" i="2"/>
  <c r="C1743" i="2"/>
  <c r="C1906" i="2"/>
  <c r="E844" i="2"/>
  <c r="C256" i="2"/>
  <c r="C741" i="2"/>
  <c r="C880" i="2"/>
  <c r="C1183" i="2"/>
  <c r="C1547" i="2"/>
  <c r="C1746" i="2"/>
  <c r="C1913" i="2"/>
  <c r="E848" i="2"/>
  <c r="E1299" i="2"/>
  <c r="E1999" i="2"/>
  <c r="C544" i="2"/>
  <c r="C888" i="2"/>
  <c r="C1184" i="2"/>
  <c r="C1428" i="2"/>
  <c r="C1651" i="2"/>
  <c r="C1834" i="2"/>
  <c r="C1995" i="2"/>
  <c r="E960" i="2"/>
  <c r="E1741" i="2"/>
  <c r="C551" i="2"/>
  <c r="C932" i="2"/>
  <c r="C1221" i="2"/>
  <c r="C1471" i="2"/>
  <c r="C1770" i="2"/>
  <c r="C1939" i="2"/>
  <c r="E450" i="2"/>
  <c r="E1742" i="2"/>
  <c r="C322" i="2"/>
  <c r="C936" i="2"/>
  <c r="C1227" i="2"/>
  <c r="C1472" i="2"/>
  <c r="C1681" i="2"/>
  <c r="C1861" i="2"/>
  <c r="C2018" i="2"/>
  <c r="E453" i="2"/>
  <c r="C42" i="2"/>
  <c r="C623" i="2"/>
  <c r="C782" i="2"/>
  <c r="C1083" i="2"/>
  <c r="C1345" i="2"/>
  <c r="C1473" i="2"/>
  <c r="C1688" i="2"/>
  <c r="C1862" i="2"/>
  <c r="C2019" i="2"/>
  <c r="E1088" i="2"/>
  <c r="E1467" i="2"/>
  <c r="C43" i="2"/>
  <c r="C627" i="2"/>
  <c r="C938" i="2"/>
  <c r="C1232" i="2"/>
  <c r="C1474" i="2"/>
  <c r="C1689" i="2"/>
  <c r="C1863" i="2"/>
  <c r="C2021" i="2"/>
  <c r="E158" i="2"/>
  <c r="E724" i="2"/>
  <c r="E1191" i="2"/>
  <c r="E1568" i="2"/>
  <c r="E1916" i="2"/>
  <c r="C113" i="2"/>
  <c r="C403" i="2"/>
  <c r="C684" i="2"/>
  <c r="C839" i="2"/>
  <c r="C985" i="2"/>
  <c r="C1140" i="2"/>
  <c r="C1263" i="2"/>
  <c r="C1392" i="2"/>
  <c r="C1503" i="2"/>
  <c r="C1617" i="2"/>
  <c r="C1715" i="2"/>
  <c r="C1807" i="2"/>
  <c r="C1887" i="2"/>
  <c r="C1966" i="2"/>
  <c r="E1570" i="2"/>
  <c r="E1646" i="2"/>
  <c r="E174" i="2"/>
  <c r="E725" i="2"/>
  <c r="E1212" i="2"/>
  <c r="E1569" i="2"/>
  <c r="E1923" i="2"/>
  <c r="C177" i="2"/>
  <c r="C478" i="2"/>
  <c r="C685" i="2"/>
  <c r="C840" i="2"/>
  <c r="C986" i="2"/>
  <c r="C1141" i="2"/>
  <c r="C1267" i="2"/>
  <c r="C1393" i="2"/>
  <c r="C1507" i="2"/>
  <c r="C1618" i="2"/>
  <c r="C1716" i="2"/>
  <c r="C1808" i="2"/>
  <c r="C1889" i="2"/>
  <c r="C1967" i="2"/>
  <c r="E1222" i="2"/>
  <c r="E816" i="2"/>
  <c r="E1298" i="2"/>
  <c r="E1393" i="2"/>
  <c r="E1405" i="2"/>
  <c r="E1406" i="2"/>
  <c r="M11" i="2"/>
  <c r="M12" i="2" s="1"/>
  <c r="J13" i="2"/>
  <c r="M13" i="2" l="1"/>
  <c r="I2" i="3"/>
  <c r="E3" i="4" l="1"/>
</calcChain>
</file>

<file path=xl/sharedStrings.xml><?xml version="1.0" encoding="utf-8"?>
<sst xmlns="http://schemas.openxmlformats.org/spreadsheetml/2006/main" count="15697" uniqueCount="1866">
  <si>
    <t>Rating</t>
  </si>
  <si>
    <t>Name</t>
  </si>
  <si>
    <t>Symbol</t>
  </si>
  <si>
    <t>Rating Agency Name</t>
  </si>
  <si>
    <t>Date</t>
  </si>
  <si>
    <t>Sector</t>
  </si>
  <si>
    <t>currentRatio</t>
  </si>
  <si>
    <t>quickRatio</t>
  </si>
  <si>
    <t>cashRatio</t>
  </si>
  <si>
    <t>daysOfSalesOutstanding</t>
  </si>
  <si>
    <t>netProfitMargin</t>
  </si>
  <si>
    <t>pretaxProfitMargin</t>
  </si>
  <si>
    <t>grossProfitMargin</t>
  </si>
  <si>
    <t>operatingProfitMargin</t>
  </si>
  <si>
    <t>returnOnAssets</t>
  </si>
  <si>
    <t>returnOnCapitalEmployed</t>
  </si>
  <si>
    <t>returnOnEquity</t>
  </si>
  <si>
    <t>assetTurnover</t>
  </si>
  <si>
    <t>fixedAssetTurnover</t>
  </si>
  <si>
    <t>debtEquityRatio</t>
  </si>
  <si>
    <t>debtRatio</t>
  </si>
  <si>
    <t>effectiveTaxRate</t>
  </si>
  <si>
    <t>freeCashFlowOperatingCashFlowRatio</t>
  </si>
  <si>
    <t>freeCashFlowPerShare</t>
  </si>
  <si>
    <t>cashPerShare</t>
  </si>
  <si>
    <t>companyEquityMultiplier</t>
  </si>
  <si>
    <t>ebitPerRevenue</t>
  </si>
  <si>
    <t>enterpriseValueMultiple</t>
  </si>
  <si>
    <t>operatingCashFlowPerShare</t>
  </si>
  <si>
    <t>operatingCashFlowSalesRatio</t>
  </si>
  <si>
    <t>payablesTurnover</t>
  </si>
  <si>
    <t>A</t>
  </si>
  <si>
    <t>Whirlpool Corporation</t>
  </si>
  <si>
    <t>WHR</t>
  </si>
  <si>
    <t>Egan-Jones Ratings Company</t>
  </si>
  <si>
    <t>11/27/2015</t>
  </si>
  <si>
    <t>Consumer Durables</t>
  </si>
  <si>
    <t>BBB</t>
  </si>
  <si>
    <t>2/13/2014</t>
  </si>
  <si>
    <t>Fitch Ratings</t>
  </si>
  <si>
    <t>6/15/2012</t>
  </si>
  <si>
    <t>Standard &amp; Poor's Ratings Services</t>
  </si>
  <si>
    <t>10/24/2016</t>
  </si>
  <si>
    <t>AA</t>
  </si>
  <si>
    <t>Schlumberger N.V.</t>
  </si>
  <si>
    <t>SLB</t>
  </si>
  <si>
    <t>7/18/2014</t>
  </si>
  <si>
    <t>Energy</t>
  </si>
  <si>
    <t>5/13/2014</t>
  </si>
  <si>
    <t>7/23/2015</t>
  </si>
  <si>
    <t>Honeywell International Inc.</t>
  </si>
  <si>
    <t>HON</t>
  </si>
  <si>
    <t>4/29/2014</t>
  </si>
  <si>
    <t>Capital Goods</t>
  </si>
  <si>
    <t>Moody's Investors Service</t>
  </si>
  <si>
    <t>2/16/2016</t>
  </si>
  <si>
    <t>4/21/2015</t>
  </si>
  <si>
    <t>Sysco Corporation</t>
  </si>
  <si>
    <t>SYY</t>
  </si>
  <si>
    <t>Consumer Non-Durables</t>
  </si>
  <si>
    <t>Philip Morris International Inc</t>
  </si>
  <si>
    <t>PM</t>
  </si>
  <si>
    <t>3/21/2016</t>
  </si>
  <si>
    <t>10/17/2014</t>
  </si>
  <si>
    <t>AT&amp;T Inc.</t>
  </si>
  <si>
    <t>T</t>
  </si>
  <si>
    <t>10/28/2014</t>
  </si>
  <si>
    <t>Public Utilities</t>
  </si>
  <si>
    <t>11/28/2012</t>
  </si>
  <si>
    <t>Duke Energy Corporation</t>
  </si>
  <si>
    <t>DUK</t>
  </si>
  <si>
    <t>9/27/2013</t>
  </si>
  <si>
    <t>5/26/2015</t>
  </si>
  <si>
    <t>9/22/2015</t>
  </si>
  <si>
    <t>Danaher Corporation</t>
  </si>
  <si>
    <t>DHR</t>
  </si>
  <si>
    <t>4/28/2014</t>
  </si>
  <si>
    <t>10/27/2015</t>
  </si>
  <si>
    <t>BB</t>
  </si>
  <si>
    <t>CACI International, Inc.</t>
  </si>
  <si>
    <t>CACI</t>
  </si>
  <si>
    <t>4/19/2016</t>
  </si>
  <si>
    <t>Technology</t>
  </si>
  <si>
    <t>11/26/2014</t>
  </si>
  <si>
    <t>10/25/2013</t>
  </si>
  <si>
    <t>9/29/2016</t>
  </si>
  <si>
    <t>Southwest Gas Holdings, Inc.</t>
  </si>
  <si>
    <t>SWX</t>
  </si>
  <si>
    <t>4/27/2011</t>
  </si>
  <si>
    <t>5/28/2013</t>
  </si>
  <si>
    <t>1/21/2016</t>
  </si>
  <si>
    <t>America Movil, S.A.B. de C.V.</t>
  </si>
  <si>
    <t>AMOV</t>
  </si>
  <si>
    <t>B</t>
  </si>
  <si>
    <t>Nektar Therapeutics</t>
  </si>
  <si>
    <t>NKTR</t>
  </si>
  <si>
    <t>11/20/2015</t>
  </si>
  <si>
    <t>Health Care</t>
  </si>
  <si>
    <t>4/14/2014</t>
  </si>
  <si>
    <t>CCC</t>
  </si>
  <si>
    <t>6/17/2013</t>
  </si>
  <si>
    <t>WEC Energy Group, Inc.</t>
  </si>
  <si>
    <t>WEC</t>
  </si>
  <si>
    <t>5/15/2015</t>
  </si>
  <si>
    <t>9/14/2015</t>
  </si>
  <si>
    <t>FirstEnergy Corp.</t>
  </si>
  <si>
    <t>FE</t>
  </si>
  <si>
    <t>8/14/2015</t>
  </si>
  <si>
    <t>6/13/2014</t>
  </si>
  <si>
    <t>8/29/2014</t>
  </si>
  <si>
    <t>Vector Group Ltd.</t>
  </si>
  <si>
    <t>VGR</t>
  </si>
  <si>
    <t>8/28/2015</t>
  </si>
  <si>
    <t>11/13/2011</t>
  </si>
  <si>
    <t>11/29/2016</t>
  </si>
  <si>
    <t>1/30/2013</t>
  </si>
  <si>
    <t>CMS Energy Corporation</t>
  </si>
  <si>
    <t>CMS</t>
  </si>
  <si>
    <t>3/15/2013</t>
  </si>
  <si>
    <t>10/31/2016</t>
  </si>
  <si>
    <t>General Electric Company</t>
  </si>
  <si>
    <t>GE</t>
  </si>
  <si>
    <t>5/14/2014</t>
  </si>
  <si>
    <t>Lockheed Martin Corporation</t>
  </si>
  <si>
    <t>LMT</t>
  </si>
  <si>
    <t>4/29/2015</t>
  </si>
  <si>
    <t>7/27/2015</t>
  </si>
  <si>
    <t>12/14/2012</t>
  </si>
  <si>
    <t>Occidental Petroleum Corporation</t>
  </si>
  <si>
    <t>OXY</t>
  </si>
  <si>
    <t>9/23/2013</t>
  </si>
  <si>
    <t>6/19/2012</t>
  </si>
  <si>
    <t>Pinnacle West Capital Corporation</t>
  </si>
  <si>
    <t>PNW</t>
  </si>
  <si>
    <t>CVS Health Corporation</t>
  </si>
  <si>
    <t>CVS</t>
  </si>
  <si>
    <t>11/16/2015</t>
  </si>
  <si>
    <t>8/29/2013</t>
  </si>
  <si>
    <t>5/18/2015</t>
  </si>
  <si>
    <t>11/27/2012</t>
  </si>
  <si>
    <t>7/21/2016</t>
  </si>
  <si>
    <t>Weyerhaeuser Company</t>
  </si>
  <si>
    <t>WY</t>
  </si>
  <si>
    <t>2/21/2014</t>
  </si>
  <si>
    <t>Consumer Services</t>
  </si>
  <si>
    <t>8/19/2014</t>
  </si>
  <si>
    <t>4/22/2013</t>
  </si>
  <si>
    <t>Bottomline Technologies, Inc.</t>
  </si>
  <si>
    <t>EPAY</t>
  </si>
  <si>
    <t>12/22/2015</t>
  </si>
  <si>
    <t>Universal Corporation</t>
  </si>
  <si>
    <t>UVV</t>
  </si>
  <si>
    <t>6/27/2014</t>
  </si>
  <si>
    <t>5/30/2013</t>
  </si>
  <si>
    <t>Emerson Electric Company</t>
  </si>
  <si>
    <t>EMR</t>
  </si>
  <si>
    <t>2/14/2013</t>
  </si>
  <si>
    <t>Marathon Oil Corporation</t>
  </si>
  <si>
    <t>MRO</t>
  </si>
  <si>
    <t>7/31/2013</t>
  </si>
  <si>
    <t>10/24/2012</t>
  </si>
  <si>
    <t>11/13/2015</t>
  </si>
  <si>
    <t>California Resources Corporation</t>
  </si>
  <si>
    <t>CRC</t>
  </si>
  <si>
    <t>D</t>
  </si>
  <si>
    <t>8/24/2016</t>
  </si>
  <si>
    <t>GATX Corporation</t>
  </si>
  <si>
    <t>GATX</t>
  </si>
  <si>
    <t>10/29/2014</t>
  </si>
  <si>
    <t>10/28/2015</t>
  </si>
  <si>
    <t>4/16/2013</t>
  </si>
  <si>
    <t>10/20/2016</t>
  </si>
  <si>
    <t>Enterprise Products Partners L.P.</t>
  </si>
  <si>
    <t>EPD</t>
  </si>
  <si>
    <t>11/26/2013</t>
  </si>
  <si>
    <t>11/14/2014</t>
  </si>
  <si>
    <t>3/22/2013</t>
  </si>
  <si>
    <t>Ritchie Bros. Auctioneers Incorporated</t>
  </si>
  <si>
    <t>RBA</t>
  </si>
  <si>
    <t>Miscellaneous</t>
  </si>
  <si>
    <t>Cabot Corporation</t>
  </si>
  <si>
    <t>CBT</t>
  </si>
  <si>
    <t>Basic Industries</t>
  </si>
  <si>
    <t>6/21/2012</t>
  </si>
  <si>
    <t>5/13/2015</t>
  </si>
  <si>
    <t>2/24/2014</t>
  </si>
  <si>
    <t>Phillips 66</t>
  </si>
  <si>
    <t>PSX</t>
  </si>
  <si>
    <t>8/31/2015</t>
  </si>
  <si>
    <t>3/29/2013</t>
  </si>
  <si>
    <t>Equifax, Inc.</t>
  </si>
  <si>
    <t>EFX</t>
  </si>
  <si>
    <t>Finance</t>
  </si>
  <si>
    <t>7/28/2014</t>
  </si>
  <si>
    <t>Exxon Mobil Corporation</t>
  </si>
  <si>
    <t>XOM</t>
  </si>
  <si>
    <t>9/24/2013</t>
  </si>
  <si>
    <t>4/26/2016</t>
  </si>
  <si>
    <t>QUALCOMM Incorporated</t>
  </si>
  <si>
    <t>QCOM</t>
  </si>
  <si>
    <t>11/14/2016</t>
  </si>
  <si>
    <t>CSX Corporation</t>
  </si>
  <si>
    <t>CSX</t>
  </si>
  <si>
    <t>Transportation</t>
  </si>
  <si>
    <t>10/14/2015</t>
  </si>
  <si>
    <t>10/17/2012</t>
  </si>
  <si>
    <t>7/17/2013</t>
  </si>
  <si>
    <t>10/14/2016</t>
  </si>
  <si>
    <t>4/28/2011</t>
  </si>
  <si>
    <t>Halliburton Company</t>
  </si>
  <si>
    <t>HAL</t>
  </si>
  <si>
    <t>8/26/2013</t>
  </si>
  <si>
    <t>1/16/2015</t>
  </si>
  <si>
    <t>L Brands, Inc.</t>
  </si>
  <si>
    <t>LB</t>
  </si>
  <si>
    <t>Domtar Corporation</t>
  </si>
  <si>
    <t>UFS</t>
  </si>
  <si>
    <t>3/19/2015</t>
  </si>
  <si>
    <t>8/20/2012</t>
  </si>
  <si>
    <t>Hess Corporation</t>
  </si>
  <si>
    <t>HES</t>
  </si>
  <si>
    <t>9/19/2016</t>
  </si>
  <si>
    <t>Churchill Downs, Incorporated</t>
  </si>
  <si>
    <t>CHDN</t>
  </si>
  <si>
    <t>UnitedHealth Group Incorporated</t>
  </si>
  <si>
    <t>UNH</t>
  </si>
  <si>
    <t>7/20/2015</t>
  </si>
  <si>
    <t>Marsh &amp; McLennan Companies, Inc.</t>
  </si>
  <si>
    <t>MMC</t>
  </si>
  <si>
    <t>11/27/2013</t>
  </si>
  <si>
    <t>10/30/2015</t>
  </si>
  <si>
    <t>Total S.A.</t>
  </si>
  <si>
    <t>TOT</t>
  </si>
  <si>
    <t>DBRS</t>
  </si>
  <si>
    <t>8/16/2005</t>
  </si>
  <si>
    <t>Baxter International Inc.</t>
  </si>
  <si>
    <t>BAX</t>
  </si>
  <si>
    <t>8/20/2013</t>
  </si>
  <si>
    <t>CC</t>
  </si>
  <si>
    <t>Navistar International Corporation</t>
  </si>
  <si>
    <t>NAV</t>
  </si>
  <si>
    <t>12/16/2013</t>
  </si>
  <si>
    <t>9/17/2015</t>
  </si>
  <si>
    <t>Sealed Air Corporation</t>
  </si>
  <si>
    <t>SEE</t>
  </si>
  <si>
    <t>Perrigo Company</t>
  </si>
  <si>
    <t>PRGO</t>
  </si>
  <si>
    <t>Ameren Corporation</t>
  </si>
  <si>
    <t>AEE</t>
  </si>
  <si>
    <t>11/30/2015</t>
  </si>
  <si>
    <t>ConocoPhillips</t>
  </si>
  <si>
    <t>COP</t>
  </si>
  <si>
    <t>11/17/2014</t>
  </si>
  <si>
    <t>Denbury Resources Inc.</t>
  </si>
  <si>
    <t>DNR</t>
  </si>
  <si>
    <t>8/23/2013</t>
  </si>
  <si>
    <t>8/27/2014</t>
  </si>
  <si>
    <t>1/22/2013</t>
  </si>
  <si>
    <t>Eversource Energy</t>
  </si>
  <si>
    <t>ES</t>
  </si>
  <si>
    <t>Xcel Energy Inc.</t>
  </si>
  <si>
    <t>XEL</t>
  </si>
  <si>
    <t>9/24/2015</t>
  </si>
  <si>
    <t>1/20/2015</t>
  </si>
  <si>
    <t>Alcoa Corporation</t>
  </si>
  <si>
    <t>Pfizer, Inc.</t>
  </si>
  <si>
    <t>PFE</t>
  </si>
  <si>
    <t>12/19/2013</t>
  </si>
  <si>
    <t>10/29/2015</t>
  </si>
  <si>
    <t>9/16/2014</t>
  </si>
  <si>
    <t>Pitney Bowes Inc.</t>
  </si>
  <si>
    <t>PBI</t>
  </si>
  <si>
    <t>5/28/2014</t>
  </si>
  <si>
    <t>11/18/2014</t>
  </si>
  <si>
    <t>9/30/2010</t>
  </si>
  <si>
    <t>Rio Tinto Plc</t>
  </si>
  <si>
    <t>RIO</t>
  </si>
  <si>
    <t>NiSource, Inc</t>
  </si>
  <si>
    <t>NI</t>
  </si>
  <si>
    <t>AAA</t>
  </si>
  <si>
    <t>Microsoft Corporation</t>
  </si>
  <si>
    <t>MSFT</t>
  </si>
  <si>
    <t>8/18/2015</t>
  </si>
  <si>
    <t>8/20/2014</t>
  </si>
  <si>
    <t>8/15/2016</t>
  </si>
  <si>
    <t>General Motors Company</t>
  </si>
  <si>
    <t>GM</t>
  </si>
  <si>
    <t>9/28/2015</t>
  </si>
  <si>
    <t>Sanmina Corporation</t>
  </si>
  <si>
    <t>SANM</t>
  </si>
  <si>
    <t>7/19/2012</t>
  </si>
  <si>
    <t>10/30/2014</t>
  </si>
  <si>
    <t>5/20/2014</t>
  </si>
  <si>
    <t>Carnival Corporation</t>
  </si>
  <si>
    <t>CCL</t>
  </si>
  <si>
    <t>10/13/2016</t>
  </si>
  <si>
    <t>LyondellBasell Industries NV</t>
  </si>
  <si>
    <t>LYB</t>
  </si>
  <si>
    <t>5/29/2013</t>
  </si>
  <si>
    <t>10/14/2014</t>
  </si>
  <si>
    <t>Ingredion Incorporated</t>
  </si>
  <si>
    <t>INGR</t>
  </si>
  <si>
    <t>5/27/2015</t>
  </si>
  <si>
    <t>9/18/2012</t>
  </si>
  <si>
    <t>Global Partners LP</t>
  </si>
  <si>
    <t>GLP</t>
  </si>
  <si>
    <t>6/16/2016</t>
  </si>
  <si>
    <t>6/16/2014</t>
  </si>
  <si>
    <t>Visteon Corporation</t>
  </si>
  <si>
    <t>VC</t>
  </si>
  <si>
    <t>3/15/2016</t>
  </si>
  <si>
    <t>3/23/2015</t>
  </si>
  <si>
    <t>3/25/2014</t>
  </si>
  <si>
    <t>NorthWestern Corporation</t>
  </si>
  <si>
    <t>NWE</t>
  </si>
  <si>
    <t>8/22/2013</t>
  </si>
  <si>
    <t>3/31/2015</t>
  </si>
  <si>
    <t>3/24/2011</t>
  </si>
  <si>
    <t>7/30/2015</t>
  </si>
  <si>
    <t>2/22/2013</t>
  </si>
  <si>
    <t>Nabors Industries Ltd.</t>
  </si>
  <si>
    <t>NBR</t>
  </si>
  <si>
    <t>4/22/2016</t>
  </si>
  <si>
    <t>3/20/2014</t>
  </si>
  <si>
    <t>Consolidated Communications Holdings, Inc.</t>
  </si>
  <si>
    <t>CNSL</t>
  </si>
  <si>
    <t>5/14/2012</t>
  </si>
  <si>
    <t>5/23/2013</t>
  </si>
  <si>
    <t>Eaton Corporation, PLC</t>
  </si>
  <si>
    <t>ETN</t>
  </si>
  <si>
    <t>11/14/2012</t>
  </si>
  <si>
    <t>1/25/2011</t>
  </si>
  <si>
    <t>AbbVie Inc.</t>
  </si>
  <si>
    <t>ABBV</t>
  </si>
  <si>
    <t>Avery Dennison Corporation</t>
  </si>
  <si>
    <t>AVY</t>
  </si>
  <si>
    <t>Aon plc</t>
  </si>
  <si>
    <t>AON</t>
  </si>
  <si>
    <t>2/14/2014</t>
  </si>
  <si>
    <t>Deere &amp; Company</t>
  </si>
  <si>
    <t>DE</t>
  </si>
  <si>
    <t>8/14/2013</t>
  </si>
  <si>
    <t>2/27/2015</t>
  </si>
  <si>
    <t>WPP plc</t>
  </si>
  <si>
    <t>WPP</t>
  </si>
  <si>
    <t>9/18/2014</t>
  </si>
  <si>
    <t>8/13/2013</t>
  </si>
  <si>
    <t>Transocean Ltd.</t>
  </si>
  <si>
    <t>RIG</t>
  </si>
  <si>
    <t>10/19/2015</t>
  </si>
  <si>
    <t>3/31/2014</t>
  </si>
  <si>
    <t>Verizon Communications Inc.</t>
  </si>
  <si>
    <t>VZ</t>
  </si>
  <si>
    <t>7/23/2014</t>
  </si>
  <si>
    <t>5/16/2014</t>
  </si>
  <si>
    <t>10/22/2015</t>
  </si>
  <si>
    <t>10/26/2016</t>
  </si>
  <si>
    <t>Entergy Corporation</t>
  </si>
  <si>
    <t>ETR</t>
  </si>
  <si>
    <t>12/18/2013</t>
  </si>
  <si>
    <t>8/17/2016</t>
  </si>
  <si>
    <t>Air Products and Chemicals, Inc.</t>
  </si>
  <si>
    <t>APD</t>
  </si>
  <si>
    <t>9/26/2013</t>
  </si>
  <si>
    <t>Kansas City Southern</t>
  </si>
  <si>
    <t>KSU</t>
  </si>
  <si>
    <t>Edison International</t>
  </si>
  <si>
    <t>EIX</t>
  </si>
  <si>
    <t>3/28/2014</t>
  </si>
  <si>
    <t>6/21/2011</t>
  </si>
  <si>
    <t>DTE Energy Company</t>
  </si>
  <si>
    <t>DTE</t>
  </si>
  <si>
    <t>3/18/2014</t>
  </si>
  <si>
    <t>10/25/2016</t>
  </si>
  <si>
    <t>Noble Corporation</t>
  </si>
  <si>
    <t>NE</t>
  </si>
  <si>
    <t>2/29/2016</t>
  </si>
  <si>
    <t>3/13/2013</t>
  </si>
  <si>
    <t>12/13/2016</t>
  </si>
  <si>
    <t>Micron Technology, Inc.</t>
  </si>
  <si>
    <t>MU</t>
  </si>
  <si>
    <t>6/25/2015</t>
  </si>
  <si>
    <t>1/31/2014</t>
  </si>
  <si>
    <t>Vodafone Group Plc</t>
  </si>
  <si>
    <t>VOD</t>
  </si>
  <si>
    <t>Martin Marietta Materials, Inc.</t>
  </si>
  <si>
    <t>MLM</t>
  </si>
  <si>
    <t>1/28/2014</t>
  </si>
  <si>
    <t>2/20/2015</t>
  </si>
  <si>
    <t>12/21/2015</t>
  </si>
  <si>
    <t>Masco Corporation</t>
  </si>
  <si>
    <t>MAS</t>
  </si>
  <si>
    <t>2/18/2015</t>
  </si>
  <si>
    <t>Energizer Holdings, Inc.</t>
  </si>
  <si>
    <t>ENR</t>
  </si>
  <si>
    <t>5/31/2016</t>
  </si>
  <si>
    <t>Altria Group</t>
  </si>
  <si>
    <t>MO</t>
  </si>
  <si>
    <t>10/28/2013</t>
  </si>
  <si>
    <t>9/13/2016</t>
  </si>
  <si>
    <t>4/30/2013</t>
  </si>
  <si>
    <t>Amgen Inc.</t>
  </si>
  <si>
    <t>AMGN</t>
  </si>
  <si>
    <t>9/13/2013</t>
  </si>
  <si>
    <t>4/23/2015</t>
  </si>
  <si>
    <t>2/18/2016</t>
  </si>
  <si>
    <t>EQT Corporation</t>
  </si>
  <si>
    <t>EQT</t>
  </si>
  <si>
    <t>3/21/2013</t>
  </si>
  <si>
    <t>Target Corporation</t>
  </si>
  <si>
    <t>TGT</t>
  </si>
  <si>
    <t>9/25/2015</t>
  </si>
  <si>
    <t>4/29/2013</t>
  </si>
  <si>
    <t>Medtronic plc</t>
  </si>
  <si>
    <t>MDT</t>
  </si>
  <si>
    <t>3/17/2015</t>
  </si>
  <si>
    <t>6/21/2013</t>
  </si>
  <si>
    <t>9/29/2015</t>
  </si>
  <si>
    <t>Chesapeake Energy Corporation</t>
  </si>
  <si>
    <t>CHK</t>
  </si>
  <si>
    <t>11/17/2015</t>
  </si>
  <si>
    <t>3/21/2014</t>
  </si>
  <si>
    <t>Colgate-Palmolive Company</t>
  </si>
  <si>
    <t>CL</t>
  </si>
  <si>
    <t>Jabil Inc.</t>
  </si>
  <si>
    <t>JBL</t>
  </si>
  <si>
    <t>1/13/2014</t>
  </si>
  <si>
    <t>9/27/2016</t>
  </si>
  <si>
    <t>Waste Connections, Inc.</t>
  </si>
  <si>
    <t>WCN</t>
  </si>
  <si>
    <t>9/28/2016</t>
  </si>
  <si>
    <t>Acadia Healthcare Company, Inc.</t>
  </si>
  <si>
    <t>ACHC</t>
  </si>
  <si>
    <t>1/28/2015</t>
  </si>
  <si>
    <t>ABB Ltd</t>
  </si>
  <si>
    <t>ABB</t>
  </si>
  <si>
    <t>BCE, Inc.</t>
  </si>
  <si>
    <t>BCE</t>
  </si>
  <si>
    <t>11/20/2013</t>
  </si>
  <si>
    <t>5/31/2013</t>
  </si>
  <si>
    <t>Tupperware Brands Corporation</t>
  </si>
  <si>
    <t>TUP</t>
  </si>
  <si>
    <t>7/25/2016</t>
  </si>
  <si>
    <t>5/25/2012</t>
  </si>
  <si>
    <t>Kellogg Company</t>
  </si>
  <si>
    <t>K</t>
  </si>
  <si>
    <t>Mylan N.V.</t>
  </si>
  <si>
    <t>MYL</t>
  </si>
  <si>
    <t>11/15/2016</t>
  </si>
  <si>
    <t>Pentair plc.</t>
  </si>
  <si>
    <t>PNR</t>
  </si>
  <si>
    <t>5/19/2014</t>
  </si>
  <si>
    <t>Parker-Hannifin Corporation</t>
  </si>
  <si>
    <t>PH</t>
  </si>
  <si>
    <t>5/24/2012</t>
  </si>
  <si>
    <t>6/28/2016</t>
  </si>
  <si>
    <t>5/24/2013</t>
  </si>
  <si>
    <t>5/31/2011</t>
  </si>
  <si>
    <t>Global Payments Inc.</t>
  </si>
  <si>
    <t>GPN</t>
  </si>
  <si>
    <t>Tiffany &amp; Co.</t>
  </si>
  <si>
    <t>TIF</t>
  </si>
  <si>
    <t>9/22/2014</t>
  </si>
  <si>
    <t>8/23/2016</t>
  </si>
  <si>
    <t>IDEX Corporation</t>
  </si>
  <si>
    <t>IEX</t>
  </si>
  <si>
    <t>10/21/2015</t>
  </si>
  <si>
    <t>Exelon Corporation</t>
  </si>
  <si>
    <t>EXC</t>
  </si>
  <si>
    <t>11/13/2014</t>
  </si>
  <si>
    <t>3/25/2016</t>
  </si>
  <si>
    <t>11/18/2011</t>
  </si>
  <si>
    <t>8/24/2012</t>
  </si>
  <si>
    <t>Rayonier Inc.</t>
  </si>
  <si>
    <t>RYN</t>
  </si>
  <si>
    <t>9/18/2015</t>
  </si>
  <si>
    <t>Norfolk Southern Corporation</t>
  </si>
  <si>
    <t>NSC</t>
  </si>
  <si>
    <t>9/16/2015</t>
  </si>
  <si>
    <t>1/24/2014</t>
  </si>
  <si>
    <t>9/16/2016</t>
  </si>
  <si>
    <t>Open Text Corporation</t>
  </si>
  <si>
    <t>OTEX</t>
  </si>
  <si>
    <t>12/14/2016</t>
  </si>
  <si>
    <t>5/25/2016</t>
  </si>
  <si>
    <t>7/31/2012</t>
  </si>
  <si>
    <t>ENI S.p.A.</t>
  </si>
  <si>
    <t>E</t>
  </si>
  <si>
    <t>1/17/2012</t>
  </si>
  <si>
    <t>7/16/2013</t>
  </si>
  <si>
    <t>11/25/2014</t>
  </si>
  <si>
    <t>9/14/2016</t>
  </si>
  <si>
    <t>Lennar Corporation</t>
  </si>
  <si>
    <t>LEN</t>
  </si>
  <si>
    <t>6/26/2015</t>
  </si>
  <si>
    <t>2/26/2016</t>
  </si>
  <si>
    <t>10/18/2012</t>
  </si>
  <si>
    <t>Rite Aid Corporation</t>
  </si>
  <si>
    <t>RAD</t>
  </si>
  <si>
    <t>4/13/2015</t>
  </si>
  <si>
    <t>2/27/2013</t>
  </si>
  <si>
    <t>Dominion Energy, Inc.</t>
  </si>
  <si>
    <t>9/21/2015</t>
  </si>
  <si>
    <t>Xerox Holdings Corporation</t>
  </si>
  <si>
    <t>XRX</t>
  </si>
  <si>
    <t>8/24/2015</t>
  </si>
  <si>
    <t>Tenet Healthcare Corporation</t>
  </si>
  <si>
    <t>THC</t>
  </si>
  <si>
    <t>12/26/2013</t>
  </si>
  <si>
    <t>5/20/2016</t>
  </si>
  <si>
    <t>11/16/2016</t>
  </si>
  <si>
    <t>6/26/2013</t>
  </si>
  <si>
    <t>9/24/2014</t>
  </si>
  <si>
    <t>DaVita Inc.</t>
  </si>
  <si>
    <t>DVA</t>
  </si>
  <si>
    <t>9/25/2013</t>
  </si>
  <si>
    <t>8/14/2012</t>
  </si>
  <si>
    <t>UGI Corporation</t>
  </si>
  <si>
    <t>UGI</t>
  </si>
  <si>
    <t>12/22/2014</t>
  </si>
  <si>
    <t>Endo International plc</t>
  </si>
  <si>
    <t>ENDP</t>
  </si>
  <si>
    <t>6/29/2015</t>
  </si>
  <si>
    <t>5/26/2011</t>
  </si>
  <si>
    <t>Cummins Inc.</t>
  </si>
  <si>
    <t>CMI</t>
  </si>
  <si>
    <t>9/21/2011</t>
  </si>
  <si>
    <t>5/27/2014</t>
  </si>
  <si>
    <t>MSCI Inc</t>
  </si>
  <si>
    <t>MSCI</t>
  </si>
  <si>
    <t>FedEx Corporation</t>
  </si>
  <si>
    <t>FDX</t>
  </si>
  <si>
    <t>9/30/2015</t>
  </si>
  <si>
    <t>1/17/2014</t>
  </si>
  <si>
    <t>6/18/2015</t>
  </si>
  <si>
    <t>6/19/2013</t>
  </si>
  <si>
    <t>Valero Energy Corporation</t>
  </si>
  <si>
    <t>VLO</t>
  </si>
  <si>
    <t>6/15/2015</t>
  </si>
  <si>
    <t>Carpenter Technology Corporation</t>
  </si>
  <si>
    <t>CRS</t>
  </si>
  <si>
    <t>10/26/2015</t>
  </si>
  <si>
    <t>2/21/2013</t>
  </si>
  <si>
    <t>11/28/2016</t>
  </si>
  <si>
    <t>12/20/2010</t>
  </si>
  <si>
    <t>Johnson &amp; Johnson</t>
  </si>
  <si>
    <t>JNJ</t>
  </si>
  <si>
    <t>7/15/2014</t>
  </si>
  <si>
    <t>International Paper Company</t>
  </si>
  <si>
    <t>IP</t>
  </si>
  <si>
    <t>Dover Corporation</t>
  </si>
  <si>
    <t>DOV</t>
  </si>
  <si>
    <t>Caterpillar, Inc.</t>
  </si>
  <si>
    <t>CAT</t>
  </si>
  <si>
    <t>1/27/2014</t>
  </si>
  <si>
    <t>2/13/2015</t>
  </si>
  <si>
    <t>10/23/2015</t>
  </si>
  <si>
    <t>10/21/2016</t>
  </si>
  <si>
    <t>Union Pacific Corporation</t>
  </si>
  <si>
    <t>UNP</t>
  </si>
  <si>
    <t>Choice Hotels International, Inc.</t>
  </si>
  <si>
    <t>CHH</t>
  </si>
  <si>
    <t>10/31/2014</t>
  </si>
  <si>
    <t>American Axle &amp; Manufacturing Holdings, Inc.</t>
  </si>
  <si>
    <t>AXL</t>
  </si>
  <si>
    <t>Kimberly-Clark Corporation</t>
  </si>
  <si>
    <t>KMB</t>
  </si>
  <si>
    <t>7/23/2013</t>
  </si>
  <si>
    <t>10/22/2014</t>
  </si>
  <si>
    <t>United States Steel Corporation</t>
  </si>
  <si>
    <t>X</t>
  </si>
  <si>
    <t>1/30/2014</t>
  </si>
  <si>
    <t>3/20/2013</t>
  </si>
  <si>
    <t>4/28/2009</t>
  </si>
  <si>
    <t>9/15/2016</t>
  </si>
  <si>
    <t>Oracle Corporation</t>
  </si>
  <si>
    <t>ORCL</t>
  </si>
  <si>
    <t>1/14/2014</t>
  </si>
  <si>
    <t>9/23/2014</t>
  </si>
  <si>
    <t>4/24/2012</t>
  </si>
  <si>
    <t>Stryker Corporation</t>
  </si>
  <si>
    <t>SYK</t>
  </si>
  <si>
    <t>Sempra Energy</t>
  </si>
  <si>
    <t>SRE</t>
  </si>
  <si>
    <t>4/14/2015</t>
  </si>
  <si>
    <t>9/19/2012</t>
  </si>
  <si>
    <t>R.R. Donnelley &amp; Sons Company</t>
  </si>
  <si>
    <t>RRD</t>
  </si>
  <si>
    <t>9/24/2012</t>
  </si>
  <si>
    <t>TransAlta Corporation</t>
  </si>
  <si>
    <t>TAC</t>
  </si>
  <si>
    <t>9/30/2016</t>
  </si>
  <si>
    <t>Murphy Oil Corporation</t>
  </si>
  <si>
    <t>MUR</t>
  </si>
  <si>
    <t>Covanta Holding Corporation</t>
  </si>
  <si>
    <t>CVA</t>
  </si>
  <si>
    <t>3/24/2015</t>
  </si>
  <si>
    <t>7/31/2015</t>
  </si>
  <si>
    <t>Enbridge Inc</t>
  </si>
  <si>
    <t>ENB</t>
  </si>
  <si>
    <t>6/22/2015</t>
  </si>
  <si>
    <t>6/28/2013</t>
  </si>
  <si>
    <t>Laboratory Corporation of America Holdings</t>
  </si>
  <si>
    <t>LH</t>
  </si>
  <si>
    <t>1/21/2015</t>
  </si>
  <si>
    <t>10/29/2013</t>
  </si>
  <si>
    <t>MGM Resorts International</t>
  </si>
  <si>
    <t>MGM</t>
  </si>
  <si>
    <t>8/28/2014</t>
  </si>
  <si>
    <t>Cimarex Energy Co</t>
  </si>
  <si>
    <t>XEC</t>
  </si>
  <si>
    <t>McKesson Corporation</t>
  </si>
  <si>
    <t>MCK</t>
  </si>
  <si>
    <t>Southwestern Energy Company</t>
  </si>
  <si>
    <t>SWN</t>
  </si>
  <si>
    <t>Apache Corporation</t>
  </si>
  <si>
    <t>APA</t>
  </si>
  <si>
    <t>Cleveland-Cliffs Inc.</t>
  </si>
  <si>
    <t>CLF</t>
  </si>
  <si>
    <t>C</t>
  </si>
  <si>
    <t>Carlisle Companies Incorporated</t>
  </si>
  <si>
    <t>CSL</t>
  </si>
  <si>
    <t>11/15/2012</t>
  </si>
  <si>
    <t>Owens &amp; Minor, Inc.</t>
  </si>
  <si>
    <t>OMI</t>
  </si>
  <si>
    <t>7/19/2016</t>
  </si>
  <si>
    <t>OGE Energy Corp</t>
  </si>
  <si>
    <t>OGE</t>
  </si>
  <si>
    <t>8/27/2015</t>
  </si>
  <si>
    <t>Whiting Petroleum Corporation</t>
  </si>
  <si>
    <t>WLL</t>
  </si>
  <si>
    <t>7/28/2016</t>
  </si>
  <si>
    <t>Tronox Holdings plc</t>
  </si>
  <si>
    <t>TROX</t>
  </si>
  <si>
    <t>Allegion plc</t>
  </si>
  <si>
    <t>ALLE</t>
  </si>
  <si>
    <t>Western Union Company (The)</t>
  </si>
  <si>
    <t>WU</t>
  </si>
  <si>
    <t>11/18/2013</t>
  </si>
  <si>
    <t>Eastman Chemical Company</t>
  </si>
  <si>
    <t>EMN</t>
  </si>
  <si>
    <t>10/31/2013</t>
  </si>
  <si>
    <t>Lamar Advertising Company</t>
  </si>
  <si>
    <t>LAMR</t>
  </si>
  <si>
    <t>Western Digital Corporation</t>
  </si>
  <si>
    <t>WDC</t>
  </si>
  <si>
    <t>3/14/2016</t>
  </si>
  <si>
    <t>FMC Corporation</t>
  </si>
  <si>
    <t>FMC</t>
  </si>
  <si>
    <t>Chevron Corporation</t>
  </si>
  <si>
    <t>CVX</t>
  </si>
  <si>
    <t>8/14/2014</t>
  </si>
  <si>
    <t>9/17/2013</t>
  </si>
  <si>
    <t>11/26/2012</t>
  </si>
  <si>
    <t>ON Semiconductor Corporation</t>
  </si>
  <si>
    <t>ON</t>
  </si>
  <si>
    <t>1/27/2016</t>
  </si>
  <si>
    <t>PVH Corp.</t>
  </si>
  <si>
    <t>PVH</t>
  </si>
  <si>
    <t>12/14/2015</t>
  </si>
  <si>
    <t>Amkor Technology, Inc.</t>
  </si>
  <si>
    <t>AMKR</t>
  </si>
  <si>
    <t>5/28/2015</t>
  </si>
  <si>
    <t>5/15/2013</t>
  </si>
  <si>
    <t>12/16/2016</t>
  </si>
  <si>
    <t>5/18/2016</t>
  </si>
  <si>
    <t>5/21/2012</t>
  </si>
  <si>
    <t>Spirit Aerosystems Holdings, Inc.</t>
  </si>
  <si>
    <t>SPR</t>
  </si>
  <si>
    <t>4/22/2015</t>
  </si>
  <si>
    <t>3/17/2016</t>
  </si>
  <si>
    <t>Williams Companies, Inc. (The)</t>
  </si>
  <si>
    <t>WMB</t>
  </si>
  <si>
    <t>6/24/2011</t>
  </si>
  <si>
    <t>12/30/2015</t>
  </si>
  <si>
    <t>2/16/2012</t>
  </si>
  <si>
    <t>Atkore International Group Inc.</t>
  </si>
  <si>
    <t>ATKR</t>
  </si>
  <si>
    <t>Rent-A-Center Inc.</t>
  </si>
  <si>
    <t>RCII</t>
  </si>
  <si>
    <t>10/26/2011</t>
  </si>
  <si>
    <t>11/23/2016</t>
  </si>
  <si>
    <t>6/17/2016</t>
  </si>
  <si>
    <t>JetBlue Airways Corporation</t>
  </si>
  <si>
    <t>JBLU</t>
  </si>
  <si>
    <t>7/15/2015</t>
  </si>
  <si>
    <t>12/24/2013</t>
  </si>
  <si>
    <t>Archer-Daniels-Midland Company</t>
  </si>
  <si>
    <t>ADM</t>
  </si>
  <si>
    <t>Mosaic Company (The)</t>
  </si>
  <si>
    <t>MOS</t>
  </si>
  <si>
    <t>PPL Corporation</t>
  </si>
  <si>
    <t>PPL</t>
  </si>
  <si>
    <t>3/19/2014</t>
  </si>
  <si>
    <t>Kirby Corporation</t>
  </si>
  <si>
    <t>KEX</t>
  </si>
  <si>
    <t>11/29/2012</t>
  </si>
  <si>
    <t>Boston Scientific Corporation</t>
  </si>
  <si>
    <t>BSX</t>
  </si>
  <si>
    <t>8/16/2013</t>
  </si>
  <si>
    <t>SunPower Corporation</t>
  </si>
  <si>
    <t>SPWR</t>
  </si>
  <si>
    <t>9/20/2013</t>
  </si>
  <si>
    <t>General Dynamics Corporation</t>
  </si>
  <si>
    <t>GD</t>
  </si>
  <si>
    <t>HD Supply Holdings, Inc.</t>
  </si>
  <si>
    <t>HDS</t>
  </si>
  <si>
    <t>4/15/2016</t>
  </si>
  <si>
    <t>12/21/2016</t>
  </si>
  <si>
    <t>Tenneco Inc.</t>
  </si>
  <si>
    <t>TEN</t>
  </si>
  <si>
    <t>Brookfield Asset Management Inc</t>
  </si>
  <si>
    <t>BAM</t>
  </si>
  <si>
    <t>9/20/2016</t>
  </si>
  <si>
    <t>Cintas Corporation</t>
  </si>
  <si>
    <t>CTAS</t>
  </si>
  <si>
    <t>El Paso Electric Company</t>
  </si>
  <si>
    <t>EE</t>
  </si>
  <si>
    <t>12/18/2014</t>
  </si>
  <si>
    <t>Northrop Grumman Corporation</t>
  </si>
  <si>
    <t>NOC</t>
  </si>
  <si>
    <t>Timken Company (The)</t>
  </si>
  <si>
    <t>TKR</t>
  </si>
  <si>
    <t>8/13/2014</t>
  </si>
  <si>
    <t>Anthem, Inc.</t>
  </si>
  <si>
    <t>ANTM</t>
  </si>
  <si>
    <t>Ecopetrol S.A.</t>
  </si>
  <si>
    <t>EC</t>
  </si>
  <si>
    <t>3/18/2011</t>
  </si>
  <si>
    <t>6/30/2015</t>
  </si>
  <si>
    <t>1/29/2016</t>
  </si>
  <si>
    <t>8/16/2012</t>
  </si>
  <si>
    <t>Comcast Corporation</t>
  </si>
  <si>
    <t>CCZ</t>
  </si>
  <si>
    <t>2/17/2016</t>
  </si>
  <si>
    <t>2/13/2013</t>
  </si>
  <si>
    <t>HP Inc.</t>
  </si>
  <si>
    <t>HPQ</t>
  </si>
  <si>
    <t>1/15/2014</t>
  </si>
  <si>
    <t>Kennametal Inc.</t>
  </si>
  <si>
    <t>KMT</t>
  </si>
  <si>
    <t>1/20/2016</t>
  </si>
  <si>
    <t>Bunge Limited</t>
  </si>
  <si>
    <t>BG</t>
  </si>
  <si>
    <t>8/15/2014</t>
  </si>
  <si>
    <t>4/23/2012</t>
  </si>
  <si>
    <t>Orange</t>
  </si>
  <si>
    <t>ORAN</t>
  </si>
  <si>
    <t>Hub Group, Inc.</t>
  </si>
  <si>
    <t>HUBG</t>
  </si>
  <si>
    <t>Fidelity National Information Services, Inc.</t>
  </si>
  <si>
    <t>FIS</t>
  </si>
  <si>
    <t>1/17/2013</t>
  </si>
  <si>
    <t>Kratos Defense &amp; Security Solutions, Inc.</t>
  </si>
  <si>
    <t>KTOS</t>
  </si>
  <si>
    <t>4/17/2015</t>
  </si>
  <si>
    <t>3/30/2016</t>
  </si>
  <si>
    <t>Westlake Chemical Corporation</t>
  </si>
  <si>
    <t>WLK</t>
  </si>
  <si>
    <t>Southern Copper Corporation</t>
  </si>
  <si>
    <t>SCCO</t>
  </si>
  <si>
    <t>10/17/2016</t>
  </si>
  <si>
    <t>8/27/2012</t>
  </si>
  <si>
    <t>Textron Inc.</t>
  </si>
  <si>
    <t>TXT</t>
  </si>
  <si>
    <t>12/27/2013</t>
  </si>
  <si>
    <t>Biogen Inc.</t>
  </si>
  <si>
    <t>BIIB</t>
  </si>
  <si>
    <t>10/23/2014</t>
  </si>
  <si>
    <t>4/17/2013</t>
  </si>
  <si>
    <t>12/22/2010</t>
  </si>
  <si>
    <t>Starbucks Corporation</t>
  </si>
  <si>
    <t>SBUX</t>
  </si>
  <si>
    <t>11/25/2013</t>
  </si>
  <si>
    <t>11/19/2014</t>
  </si>
  <si>
    <t>9/15/2015</t>
  </si>
  <si>
    <t>Clearwater Paper Corporation</t>
  </si>
  <si>
    <t>CLW</t>
  </si>
  <si>
    <t>7/24/2014</t>
  </si>
  <si>
    <t>W&amp;T Offshore, Inc.</t>
  </si>
  <si>
    <t>WTI</t>
  </si>
  <si>
    <t>4/21/2016</t>
  </si>
  <si>
    <t>4/30/2014</t>
  </si>
  <si>
    <t>4/26/2012</t>
  </si>
  <si>
    <t>IRSA Propiedades Comerciales S.A.</t>
  </si>
  <si>
    <t>IRCP</t>
  </si>
  <si>
    <t>11/30/2012</t>
  </si>
  <si>
    <t>National Fuel Gas Company</t>
  </si>
  <si>
    <t>NFG</t>
  </si>
  <si>
    <t>5/21/2014</t>
  </si>
  <si>
    <t>12/15/2014</t>
  </si>
  <si>
    <t>Avista Corporation</t>
  </si>
  <si>
    <t>AVA</t>
  </si>
  <si>
    <t>3/26/2014</t>
  </si>
  <si>
    <t>Compass Minerals International, Inc.</t>
  </si>
  <si>
    <t>CMP</t>
  </si>
  <si>
    <t>Newell Brands Inc.</t>
  </si>
  <si>
    <t>NWL</t>
  </si>
  <si>
    <t>7/29/2013</t>
  </si>
  <si>
    <t>10/27/2016</t>
  </si>
  <si>
    <t>Estee Lauder Companies, Inc. (The)</t>
  </si>
  <si>
    <t>EL</t>
  </si>
  <si>
    <t>Canadian National Railway Company</t>
  </si>
  <si>
    <t>CNI</t>
  </si>
  <si>
    <t>Barrick Gold Corporation</t>
  </si>
  <si>
    <t>GOLD</t>
  </si>
  <si>
    <t>5/26/2014</t>
  </si>
  <si>
    <t>7/30/2012</t>
  </si>
  <si>
    <t>Yamana Gold Inc.</t>
  </si>
  <si>
    <t>AUY</t>
  </si>
  <si>
    <t>6/25/2014</t>
  </si>
  <si>
    <t>8/31/2016</t>
  </si>
  <si>
    <t>Reliance Steel &amp; Aluminum Co.</t>
  </si>
  <si>
    <t>RS</t>
  </si>
  <si>
    <t>4/30/2015</t>
  </si>
  <si>
    <t>4/17/2012</t>
  </si>
  <si>
    <t>Nucor Corporation</t>
  </si>
  <si>
    <t>NUE</t>
  </si>
  <si>
    <t>7/29/2014</t>
  </si>
  <si>
    <t>10/22/2012</t>
  </si>
  <si>
    <t>Verisk Analytics, Inc.</t>
  </si>
  <si>
    <t>VRSK</t>
  </si>
  <si>
    <t>Broadcom Inc.</t>
  </si>
  <si>
    <t>AVGO</t>
  </si>
  <si>
    <t>8/13/2012</t>
  </si>
  <si>
    <t>YRC Worldwide, Inc.</t>
  </si>
  <si>
    <t>YRCW</t>
  </si>
  <si>
    <t>12/19/2014</t>
  </si>
  <si>
    <t>Coca-Cola European Partners plc</t>
  </si>
  <si>
    <t>CCEP</t>
  </si>
  <si>
    <t>Plains All American Pipeline, L.P.</t>
  </si>
  <si>
    <t>PAA</t>
  </si>
  <si>
    <t>2/26/2014</t>
  </si>
  <si>
    <t>5/16/2011</t>
  </si>
  <si>
    <t>Darling Ingredients Inc.</t>
  </si>
  <si>
    <t>DAR</t>
  </si>
  <si>
    <t>TEGNA Inc.</t>
  </si>
  <si>
    <t>TGNA</t>
  </si>
  <si>
    <t>4/25/2016</t>
  </si>
  <si>
    <t>6/13/2013</t>
  </si>
  <si>
    <t>Walt Disney Company (The)</t>
  </si>
  <si>
    <t>DIS</t>
  </si>
  <si>
    <t>12/22/2011</t>
  </si>
  <si>
    <t>12/23/2010</t>
  </si>
  <si>
    <t>12/17/2013</t>
  </si>
  <si>
    <t>Republic Services, Inc.</t>
  </si>
  <si>
    <t>RSG</t>
  </si>
  <si>
    <t>Genpact Limited</t>
  </si>
  <si>
    <t>G</t>
  </si>
  <si>
    <t>AGCO Corporation</t>
  </si>
  <si>
    <t>AGCO</t>
  </si>
  <si>
    <t>8/18/2016</t>
  </si>
  <si>
    <t>9/17/2012</t>
  </si>
  <si>
    <t>HCA Healthcare, Inc.</t>
  </si>
  <si>
    <t>HCA</t>
  </si>
  <si>
    <t>12/13/2013</t>
  </si>
  <si>
    <t>5/29/2015</t>
  </si>
  <si>
    <t>Freeport-McMoran, Inc.</t>
  </si>
  <si>
    <t>FCX</t>
  </si>
  <si>
    <t>Ferro Corporation</t>
  </si>
  <si>
    <t>FOE</t>
  </si>
  <si>
    <t>4/15/2014</t>
  </si>
  <si>
    <t>Vishay Intertechnology, Inc.</t>
  </si>
  <si>
    <t>VSH</t>
  </si>
  <si>
    <t>6/28/2011</t>
  </si>
  <si>
    <t>NVIDIA Corporation</t>
  </si>
  <si>
    <t>NVDA</t>
  </si>
  <si>
    <t>9/21/2016</t>
  </si>
  <si>
    <t>12/20/2013</t>
  </si>
  <si>
    <t>11/21/2014</t>
  </si>
  <si>
    <t>V.F. Corporation</t>
  </si>
  <si>
    <t>VFC</t>
  </si>
  <si>
    <t>7/22/2013</t>
  </si>
  <si>
    <t>8/29/2016</t>
  </si>
  <si>
    <t>FTI Consulting, Inc.</t>
  </si>
  <si>
    <t>FCN</t>
  </si>
  <si>
    <t>Acco Brands Corporation</t>
  </si>
  <si>
    <t>ACCO</t>
  </si>
  <si>
    <t>2/18/2014</t>
  </si>
  <si>
    <t>International Business Machines Corporation</t>
  </si>
  <si>
    <t>IBM</t>
  </si>
  <si>
    <t>12/18/2015</t>
  </si>
  <si>
    <t>6/30/2011</t>
  </si>
  <si>
    <t>6/30/2014</t>
  </si>
  <si>
    <t>5/20/2013</t>
  </si>
  <si>
    <t>5/30/2012</t>
  </si>
  <si>
    <t>ArcelorMittal</t>
  </si>
  <si>
    <t>MT</t>
  </si>
  <si>
    <t>Braskem S.A.</t>
  </si>
  <si>
    <t>BAK</t>
  </si>
  <si>
    <t>Apple Inc.</t>
  </si>
  <si>
    <t>AAPL</t>
  </si>
  <si>
    <t>American Airlines Group, Inc.</t>
  </si>
  <si>
    <t>AAL</t>
  </si>
  <si>
    <t>SM Energy Company</t>
  </si>
  <si>
    <t>SM</t>
  </si>
  <si>
    <t>6/18/2013</t>
  </si>
  <si>
    <t>Concho Resources Inc.</t>
  </si>
  <si>
    <t>CXO</t>
  </si>
  <si>
    <t>8/19/2016</t>
  </si>
  <si>
    <t>Quest Diagnostics Incorporated</t>
  </si>
  <si>
    <t>DGX</t>
  </si>
  <si>
    <t>5/23/2016</t>
  </si>
  <si>
    <t>Central Garden &amp; Pet Company</t>
  </si>
  <si>
    <t>CENT</t>
  </si>
  <si>
    <t>6/18/2014</t>
  </si>
  <si>
    <t>12/16/2015</t>
  </si>
  <si>
    <t>Equity Residential</t>
  </si>
  <si>
    <t>EQR</t>
  </si>
  <si>
    <t>Kennedy-Wilson Holdings Inc.</t>
  </si>
  <si>
    <t>KW</t>
  </si>
  <si>
    <t>7/29/2015</t>
  </si>
  <si>
    <t>3/28/2013</t>
  </si>
  <si>
    <t>7/15/2016</t>
  </si>
  <si>
    <t>Clorox Company (The)</t>
  </si>
  <si>
    <t>CLX</t>
  </si>
  <si>
    <t>PBF Logistics LP</t>
  </si>
  <si>
    <t>PBFX</t>
  </si>
  <si>
    <t>Alliant Energy Corporation</t>
  </si>
  <si>
    <t>LNT</t>
  </si>
  <si>
    <t>Entravision Communications Corporation</t>
  </si>
  <si>
    <t>EVC</t>
  </si>
  <si>
    <t>7/18/2016</t>
  </si>
  <si>
    <t>5/15/2014</t>
  </si>
  <si>
    <t>Pepsico, Inc.</t>
  </si>
  <si>
    <t>PEP</t>
  </si>
  <si>
    <t>3/27/2013</t>
  </si>
  <si>
    <t>3/30/2011</t>
  </si>
  <si>
    <t>3/27/2012</t>
  </si>
  <si>
    <t>Dollar General Corporation</t>
  </si>
  <si>
    <t>DG</t>
  </si>
  <si>
    <t>6/27/2012</t>
  </si>
  <si>
    <t>Campbell Soup Company</t>
  </si>
  <si>
    <t>CPB</t>
  </si>
  <si>
    <t>AMC Entertainment Holdings, Inc.</t>
  </si>
  <si>
    <t>AMC</t>
  </si>
  <si>
    <t>Omnicom Group Inc.</t>
  </si>
  <si>
    <t>OMC</t>
  </si>
  <si>
    <t>10/27/2014</t>
  </si>
  <si>
    <t>Calumet Specialty Products Partners, L.P.</t>
  </si>
  <si>
    <t>CLMT</t>
  </si>
  <si>
    <t>10/18/2016</t>
  </si>
  <si>
    <t>8/21/2012</t>
  </si>
  <si>
    <t>Continental Resources, Inc.</t>
  </si>
  <si>
    <t>CLR</t>
  </si>
  <si>
    <t>4/14/2016</t>
  </si>
  <si>
    <t>S&amp;P Global Inc.</t>
  </si>
  <si>
    <t>SPGI</t>
  </si>
  <si>
    <t>5/21/2015</t>
  </si>
  <si>
    <t>Host Hotels &amp; Resorts, Inc.</t>
  </si>
  <si>
    <t>HST</t>
  </si>
  <si>
    <t>1/30/2015</t>
  </si>
  <si>
    <t>11/14/2011</t>
  </si>
  <si>
    <t>1/23/2014</t>
  </si>
  <si>
    <t>Allegheny Technologies Incorporated</t>
  </si>
  <si>
    <t>ATI</t>
  </si>
  <si>
    <t>Olin Corporation</t>
  </si>
  <si>
    <t>OLN</t>
  </si>
  <si>
    <t>Ball Corporation</t>
  </si>
  <si>
    <t>BLL</t>
  </si>
  <si>
    <t>7/26/2013</t>
  </si>
  <si>
    <t>Owens Corning Inc</t>
  </si>
  <si>
    <t>OC</t>
  </si>
  <si>
    <t>10/26/2012</t>
  </si>
  <si>
    <t>IAC/InterActiveCorp</t>
  </si>
  <si>
    <t>IAC</t>
  </si>
  <si>
    <t>2/25/2014</t>
  </si>
  <si>
    <t>Devon Energy Corporation</t>
  </si>
  <si>
    <t>DVN</t>
  </si>
  <si>
    <t>3/18/2016</t>
  </si>
  <si>
    <t>3/29/2011</t>
  </si>
  <si>
    <t>8/26/2014</t>
  </si>
  <si>
    <t>Century Aluminum Company</t>
  </si>
  <si>
    <t>CENX</t>
  </si>
  <si>
    <t>Thermo Fisher Scientific Inc</t>
  </si>
  <si>
    <t>TMO</t>
  </si>
  <si>
    <t>7/16/2012</t>
  </si>
  <si>
    <t>Snap-On Incorporated</t>
  </si>
  <si>
    <t>SNA</t>
  </si>
  <si>
    <t>BorgWarner Inc.</t>
  </si>
  <si>
    <t>BWA</t>
  </si>
  <si>
    <t>Eli Lilly and Company</t>
  </si>
  <si>
    <t>LLY</t>
  </si>
  <si>
    <t>Helix Energy Solutions Group, Inc.</t>
  </si>
  <si>
    <t>HLX</t>
  </si>
  <si>
    <t>7/22/2015</t>
  </si>
  <si>
    <t>Penske Automotive Group, Inc.</t>
  </si>
  <si>
    <t>PAG</t>
  </si>
  <si>
    <t>6/27/2013</t>
  </si>
  <si>
    <t>Gibraltar Industries, Inc.</t>
  </si>
  <si>
    <t>ROCK</t>
  </si>
  <si>
    <t>1/26/2016</t>
  </si>
  <si>
    <t>1/16/2013</t>
  </si>
  <si>
    <t>PLDT Inc.</t>
  </si>
  <si>
    <t>PHI</t>
  </si>
  <si>
    <t>12/16/2011</t>
  </si>
  <si>
    <t>3/15/2011</t>
  </si>
  <si>
    <t>12/19/2016</t>
  </si>
  <si>
    <t>Genesis Energy, L.P.</t>
  </si>
  <si>
    <t>GEL</t>
  </si>
  <si>
    <t>5/14/2015</t>
  </si>
  <si>
    <t>7/16/2015</t>
  </si>
  <si>
    <t>PACCAR Inc.</t>
  </si>
  <si>
    <t>PCAR</t>
  </si>
  <si>
    <t>5/20/2015</t>
  </si>
  <si>
    <t>5/14/2013</t>
  </si>
  <si>
    <t>BRF S.A.</t>
  </si>
  <si>
    <t>BRFS</t>
  </si>
  <si>
    <t>5/19/2015</t>
  </si>
  <si>
    <t>5/31/2012</t>
  </si>
  <si>
    <t>Vulcan Materials Company</t>
  </si>
  <si>
    <t>VMC</t>
  </si>
  <si>
    <t>TE Connectivity Ltd.</t>
  </si>
  <si>
    <t>TEL</t>
  </si>
  <si>
    <t>Baidu, Inc.</t>
  </si>
  <si>
    <t>BIDU</t>
  </si>
  <si>
    <t>7/30/2013</t>
  </si>
  <si>
    <t>VeriSign, Inc.</t>
  </si>
  <si>
    <t>VRSN</t>
  </si>
  <si>
    <t>4/16/2014</t>
  </si>
  <si>
    <t>Beazer Homes USA, Inc.</t>
  </si>
  <si>
    <t>BZH</t>
  </si>
  <si>
    <t>5/24/2011</t>
  </si>
  <si>
    <t>7/31/2014</t>
  </si>
  <si>
    <t>1/29/2013</t>
  </si>
  <si>
    <t>9/16/2013</t>
  </si>
  <si>
    <t>Bristol-Myers Squibb Company</t>
  </si>
  <si>
    <t>BMY</t>
  </si>
  <si>
    <t>Horizon Global Corporation</t>
  </si>
  <si>
    <t>HZN</t>
  </si>
  <si>
    <t>Atmos Energy Corporation</t>
  </si>
  <si>
    <t>ATO</t>
  </si>
  <si>
    <t>General Mills, Inc.</t>
  </si>
  <si>
    <t>GIS</t>
  </si>
  <si>
    <t>9/25/2012</t>
  </si>
  <si>
    <t>8/21/2013</t>
  </si>
  <si>
    <t>Cincinnati Bell Inc</t>
  </si>
  <si>
    <t>CBB</t>
  </si>
  <si>
    <t>Harsco Corporation</t>
  </si>
  <si>
    <t>HSC</t>
  </si>
  <si>
    <t>3/14/2013</t>
  </si>
  <si>
    <t>11/23/2015</t>
  </si>
  <si>
    <t>Johnson Controls International plc</t>
  </si>
  <si>
    <t>JCI</t>
  </si>
  <si>
    <t>2/28/2014</t>
  </si>
  <si>
    <t>7/30/2014</t>
  </si>
  <si>
    <t>Live Nation Entertainment, Inc.</t>
  </si>
  <si>
    <t>LYV</t>
  </si>
  <si>
    <t>3/27/2015</t>
  </si>
  <si>
    <t>Arcos Dorados Holdings Inc.</t>
  </si>
  <si>
    <t>ARCO</t>
  </si>
  <si>
    <t>Corning Incorporated</t>
  </si>
  <si>
    <t>GLW</t>
  </si>
  <si>
    <t>11/13/2013</t>
  </si>
  <si>
    <t>Black Hills Corporation</t>
  </si>
  <si>
    <t>BKH</t>
  </si>
  <si>
    <t>Otter Tail Corporation</t>
  </si>
  <si>
    <t>OTTR</t>
  </si>
  <si>
    <t>11/25/2015</t>
  </si>
  <si>
    <t>PolyOne Corporation</t>
  </si>
  <si>
    <t>POL</t>
  </si>
  <si>
    <t>Commercial Metals Company</t>
  </si>
  <si>
    <t>CMC</t>
  </si>
  <si>
    <t>Sonoco Products Company</t>
  </si>
  <si>
    <t>SON</t>
  </si>
  <si>
    <t>7/22/2014</t>
  </si>
  <si>
    <t>8/25/2015</t>
  </si>
  <si>
    <t>Southern Company (The)</t>
  </si>
  <si>
    <t>SO</t>
  </si>
  <si>
    <t>Sherwin-Williams Company (The)</t>
  </si>
  <si>
    <t>SHW</t>
  </si>
  <si>
    <t>7/28/2015</t>
  </si>
  <si>
    <t>Navios Maritime Holdings Inc.</t>
  </si>
  <si>
    <t>NM</t>
  </si>
  <si>
    <t>10/31/2012</t>
  </si>
  <si>
    <t>10/24/2011</t>
  </si>
  <si>
    <t>11/14/2013</t>
  </si>
  <si>
    <t>1/13/2011</t>
  </si>
  <si>
    <t>NGL ENERGY PARTNERS LP</t>
  </si>
  <si>
    <t>NGL</t>
  </si>
  <si>
    <t>1/15/2016</t>
  </si>
  <si>
    <t>Targa Resources, Inc.</t>
  </si>
  <si>
    <t>TRGP</t>
  </si>
  <si>
    <t>CSI Compressco LP</t>
  </si>
  <si>
    <t>CCLP</t>
  </si>
  <si>
    <t>CDK Global, Inc.</t>
  </si>
  <si>
    <t>CDK</t>
  </si>
  <si>
    <t>12/15/2015</t>
  </si>
  <si>
    <t>Illinois Tool Works Inc.</t>
  </si>
  <si>
    <t>ITW</t>
  </si>
  <si>
    <t>3/26/2015</t>
  </si>
  <si>
    <t>Markel Corporation</t>
  </si>
  <si>
    <t>MKL</t>
  </si>
  <si>
    <t>3/29/2016</t>
  </si>
  <si>
    <t>Nustar Energy L.P.</t>
  </si>
  <si>
    <t>NS</t>
  </si>
  <si>
    <t>11/17/2016</t>
  </si>
  <si>
    <t>LKQ Corporation</t>
  </si>
  <si>
    <t>LKQ</t>
  </si>
  <si>
    <t>Baytex Energy Corp</t>
  </si>
  <si>
    <t>BTE</t>
  </si>
  <si>
    <t>Crane Co.</t>
  </si>
  <si>
    <t>CR</t>
  </si>
  <si>
    <t>SS&amp;C Technologies Holdings, Inc.</t>
  </si>
  <si>
    <t>SSNC</t>
  </si>
  <si>
    <t>6/19/2015</t>
  </si>
  <si>
    <t>Dana Incorporated</t>
  </si>
  <si>
    <t>DAN</t>
  </si>
  <si>
    <t>8/13/2015</t>
  </si>
  <si>
    <t>Magellan Midstream Partners L.P.</t>
  </si>
  <si>
    <t>MMP</t>
  </si>
  <si>
    <t>12/30/2013</t>
  </si>
  <si>
    <t>8/31/2010</t>
  </si>
  <si>
    <t>7/29/2011</t>
  </si>
  <si>
    <t>7/24/2012</t>
  </si>
  <si>
    <t>Cenovus Energy Inc</t>
  </si>
  <si>
    <t>CVE</t>
  </si>
  <si>
    <t>1/28/2011</t>
  </si>
  <si>
    <t>Kinder Morgan, Inc.</t>
  </si>
  <si>
    <t>KMI</t>
  </si>
  <si>
    <t>Masonite International Corporation</t>
  </si>
  <si>
    <t>DOOR</t>
  </si>
  <si>
    <t>Wolverine World Wide, Inc.</t>
  </si>
  <si>
    <t>WWW</t>
  </si>
  <si>
    <t>Beacon Roofing Supply, Inc.</t>
  </si>
  <si>
    <t>BECN</t>
  </si>
  <si>
    <t>Range Resources Corporation</t>
  </si>
  <si>
    <t>RRC</t>
  </si>
  <si>
    <t>9/22/2016</t>
  </si>
  <si>
    <t>5/29/2014</t>
  </si>
  <si>
    <t>W.R. Berkley Corporation</t>
  </si>
  <si>
    <t>WRB</t>
  </si>
  <si>
    <t>4/25/2013</t>
  </si>
  <si>
    <t>Nordstrom, Inc.</t>
  </si>
  <si>
    <t>JWN</t>
  </si>
  <si>
    <t>Service Corporation International</t>
  </si>
  <si>
    <t>SCI</t>
  </si>
  <si>
    <t>Matador Resources Company</t>
  </si>
  <si>
    <t>MTDR</t>
  </si>
  <si>
    <t>Lsb Industries Inc.</t>
  </si>
  <si>
    <t>LXU</t>
  </si>
  <si>
    <t>8/27/2013</t>
  </si>
  <si>
    <t>Flowserve Corporation</t>
  </si>
  <si>
    <t>FLS</t>
  </si>
  <si>
    <t>Fluor Corporation</t>
  </si>
  <si>
    <t>FLR</t>
  </si>
  <si>
    <t>11/24/2014</t>
  </si>
  <si>
    <t>Brunswick Corporation</t>
  </si>
  <si>
    <t>BC</t>
  </si>
  <si>
    <t>6/23/2014</t>
  </si>
  <si>
    <t>6/22/2016</t>
  </si>
  <si>
    <t>Hershey Company (The)</t>
  </si>
  <si>
    <t>HSY</t>
  </si>
  <si>
    <t>Belden Inc</t>
  </si>
  <si>
    <t>BDC</t>
  </si>
  <si>
    <t>3/27/2014</t>
  </si>
  <si>
    <t>3/25/2015</t>
  </si>
  <si>
    <t>7/20/2016</t>
  </si>
  <si>
    <t>3/20/2016</t>
  </si>
  <si>
    <t>U.S. Silica Holdings, Inc.</t>
  </si>
  <si>
    <t>SLCA</t>
  </si>
  <si>
    <t>9/23/2016</t>
  </si>
  <si>
    <t>Titan International, Inc.</t>
  </si>
  <si>
    <t>TWI</t>
  </si>
  <si>
    <t>Applied Materials, Inc.</t>
  </si>
  <si>
    <t>AMAT</t>
  </si>
  <si>
    <t>Ciena Corporation</t>
  </si>
  <si>
    <t>CIEN</t>
  </si>
  <si>
    <t>Ecolab Inc.</t>
  </si>
  <si>
    <t>ECL</t>
  </si>
  <si>
    <t>Fortis Inc.</t>
  </si>
  <si>
    <t>FTS</t>
  </si>
  <si>
    <t>Pioneer Natural Resources Company</t>
  </si>
  <si>
    <t>PXD</t>
  </si>
  <si>
    <t>Lear Corporation</t>
  </si>
  <si>
    <t>LEA</t>
  </si>
  <si>
    <t>1/14/2013</t>
  </si>
  <si>
    <t>Teva Pharmaceutical Industries Limited</t>
  </si>
  <si>
    <t>TEVA</t>
  </si>
  <si>
    <t>7/13/2016</t>
  </si>
  <si>
    <t>3/23/2016</t>
  </si>
  <si>
    <t>1/23/2013</t>
  </si>
  <si>
    <t>Ion Geophysical Corporation</t>
  </si>
  <si>
    <t>IO</t>
  </si>
  <si>
    <t>Kronos Worldwide Inc</t>
  </si>
  <si>
    <t>KRO</t>
  </si>
  <si>
    <t>2/24/2015</t>
  </si>
  <si>
    <t>Expedia Group, Inc.</t>
  </si>
  <si>
    <t>EXPE</t>
  </si>
  <si>
    <t>Berry Global Group, Inc.</t>
  </si>
  <si>
    <t>BERY</t>
  </si>
  <si>
    <t>ADT Inc.</t>
  </si>
  <si>
    <t>ADT</t>
  </si>
  <si>
    <t>BioMarin Pharmaceutical Inc.</t>
  </si>
  <si>
    <t>BMRN</t>
  </si>
  <si>
    <t>Texas Instruments Incorporated</t>
  </si>
  <si>
    <t>TXN</t>
  </si>
  <si>
    <t>7/24/2013</t>
  </si>
  <si>
    <t>Cooper Tire &amp; Rubber Company</t>
  </si>
  <si>
    <t>CTB</t>
  </si>
  <si>
    <t>Sunoco LP</t>
  </si>
  <si>
    <t>SUN</t>
  </si>
  <si>
    <t>Spire Inc.</t>
  </si>
  <si>
    <t>SR</t>
  </si>
  <si>
    <t>SPX Corporation</t>
  </si>
  <si>
    <t>SPXC</t>
  </si>
  <si>
    <t>Teradyne, Inc.</t>
  </si>
  <si>
    <t>TER</t>
  </si>
  <si>
    <t>American States Water Company</t>
  </si>
  <si>
    <t>AWR</t>
  </si>
  <si>
    <t>PRA Health Sciences, Inc.</t>
  </si>
  <si>
    <t>PRAH</t>
  </si>
  <si>
    <t>9/19/2014</t>
  </si>
  <si>
    <t>Caesars Entertainment Corporation</t>
  </si>
  <si>
    <t>CZR</t>
  </si>
  <si>
    <t>Yum! Brands, Inc.</t>
  </si>
  <si>
    <t>YUM</t>
  </si>
  <si>
    <t>10/20/2015</t>
  </si>
  <si>
    <t>J.B. Hunt Transport Services, Inc.</t>
  </si>
  <si>
    <t>JBHT</t>
  </si>
  <si>
    <t>4/17/2014</t>
  </si>
  <si>
    <t>4/16/2015</t>
  </si>
  <si>
    <t>10/16/2015</t>
  </si>
  <si>
    <t>Holly Energy Partners, L.P.</t>
  </si>
  <si>
    <t>HEP</t>
  </si>
  <si>
    <t>Crown Castle International Corporation</t>
  </si>
  <si>
    <t>CCI</t>
  </si>
  <si>
    <t>8/28/2013</t>
  </si>
  <si>
    <t>Albemarle Corporation</t>
  </si>
  <si>
    <t>ALB</t>
  </si>
  <si>
    <t>1/29/2015</t>
  </si>
  <si>
    <t>Walgreens Boots Alliance, Inc.</t>
  </si>
  <si>
    <t>WBA</t>
  </si>
  <si>
    <t>8/15/2013</t>
  </si>
  <si>
    <t>Valmont Industries, Inc.</t>
  </si>
  <si>
    <t>VMI</t>
  </si>
  <si>
    <t>9/17/2014</t>
  </si>
  <si>
    <t>Fiat Chrysler Automobiles N.V.</t>
  </si>
  <si>
    <t>FCAU</t>
  </si>
  <si>
    <t>Uniti Group Inc.</t>
  </si>
  <si>
    <t>UNIT</t>
  </si>
  <si>
    <t>3M Company</t>
  </si>
  <si>
    <t>MMM</t>
  </si>
  <si>
    <t>Kinross Gold Corporation</t>
  </si>
  <si>
    <t>KGC</t>
  </si>
  <si>
    <t>3/16/2015</t>
  </si>
  <si>
    <t>Louisiana-Pacific Corporation</t>
  </si>
  <si>
    <t>LPX</t>
  </si>
  <si>
    <t>Hormel Foods Corporation</t>
  </si>
  <si>
    <t>HRL</t>
  </si>
  <si>
    <t>HollyFrontier Corporation</t>
  </si>
  <si>
    <t>HFC</t>
  </si>
  <si>
    <t>Norbord Inc.</t>
  </si>
  <si>
    <t>OSB</t>
  </si>
  <si>
    <t>11/18/2015</t>
  </si>
  <si>
    <t>eBay Inc.</t>
  </si>
  <si>
    <t>EBAY</t>
  </si>
  <si>
    <t>7/21/2015</t>
  </si>
  <si>
    <t>10/17/2013</t>
  </si>
  <si>
    <t>4/27/2015</t>
  </si>
  <si>
    <t>Booz Allen Hamilton Holding Corporation</t>
  </si>
  <si>
    <t>BAH</t>
  </si>
  <si>
    <t>6/20/2016</t>
  </si>
  <si>
    <t>MPLX LP</t>
  </si>
  <si>
    <t>MPLX</t>
  </si>
  <si>
    <t>12/28/2015</t>
  </si>
  <si>
    <t>EPR Properties</t>
  </si>
  <si>
    <t>EPR</t>
  </si>
  <si>
    <t>8/19/2015</t>
  </si>
  <si>
    <t>8/15/2011</t>
  </si>
  <si>
    <t>Oceaneering International, Inc.</t>
  </si>
  <si>
    <t>OII</t>
  </si>
  <si>
    <t>QEP Resources, Inc.</t>
  </si>
  <si>
    <t>QEP</t>
  </si>
  <si>
    <t>10/20/2014</t>
  </si>
  <si>
    <t>CSG Systems International, Inc.</t>
  </si>
  <si>
    <t>CSGS</t>
  </si>
  <si>
    <t>12/20/2016</t>
  </si>
  <si>
    <t>Foot Locker, Inc.</t>
  </si>
  <si>
    <t>FL</t>
  </si>
  <si>
    <t>Oasis Petroleum Inc.</t>
  </si>
  <si>
    <t>OAS</t>
  </si>
  <si>
    <t>2/27/2014</t>
  </si>
  <si>
    <t>SCIENCE APPLICATIONS INTERNATIONAL CORPORATION</t>
  </si>
  <si>
    <t>SAIC</t>
  </si>
  <si>
    <t>Albany International Corporation</t>
  </si>
  <si>
    <t>AIN</t>
  </si>
  <si>
    <t>CoreLogic, Inc.</t>
  </si>
  <si>
    <t>CLGX</t>
  </si>
  <si>
    <t>8/31/2011</t>
  </si>
  <si>
    <t>5/21/2013</t>
  </si>
  <si>
    <t>Mohawk Industries, Inc.</t>
  </si>
  <si>
    <t>MHK</t>
  </si>
  <si>
    <t>Brookdale Senior Living Inc.</t>
  </si>
  <si>
    <t>BKD</t>
  </si>
  <si>
    <t>5/22/2015</t>
  </si>
  <si>
    <t>Zebra Technologies Corporation</t>
  </si>
  <si>
    <t>ZBRA</t>
  </si>
  <si>
    <t>9/26/2016</t>
  </si>
  <si>
    <t>Canadian Pacific Railway Limited</t>
  </si>
  <si>
    <t>CP</t>
  </si>
  <si>
    <t>Commercial Vehicle Group, Inc.</t>
  </si>
  <si>
    <t>CVGI</t>
  </si>
  <si>
    <t>2/26/2015</t>
  </si>
  <si>
    <t>1/31/2013</t>
  </si>
  <si>
    <t>Edgewell Personal Care</t>
  </si>
  <si>
    <t>EPC</t>
  </si>
  <si>
    <t>6/20/2014</t>
  </si>
  <si>
    <t>2/23/2016</t>
  </si>
  <si>
    <t>8/18/2014</t>
  </si>
  <si>
    <t>CF Industries Holdings, Inc.</t>
  </si>
  <si>
    <t>CF</t>
  </si>
  <si>
    <t>Delta Air Lines, Inc.</t>
  </si>
  <si>
    <t>DAL</t>
  </si>
  <si>
    <t>New Gold Inc.</t>
  </si>
  <si>
    <t>NGD</t>
  </si>
  <si>
    <t>Intuit Inc.</t>
  </si>
  <si>
    <t>INTU</t>
  </si>
  <si>
    <t>Trinity Industries, Inc.</t>
  </si>
  <si>
    <t>TRN</t>
  </si>
  <si>
    <t>4/27/2016</t>
  </si>
  <si>
    <t>Babcock</t>
  </si>
  <si>
    <t>BW</t>
  </si>
  <si>
    <t>9/23/2015</t>
  </si>
  <si>
    <t>Chemed Corp.</t>
  </si>
  <si>
    <t>CHE</t>
  </si>
  <si>
    <t>NCR Corporation</t>
  </si>
  <si>
    <t>NCR</t>
  </si>
  <si>
    <t>International Game Technology</t>
  </si>
  <si>
    <t>IGT</t>
  </si>
  <si>
    <t>Nuance Communications, Inc.</t>
  </si>
  <si>
    <t>NUAN</t>
  </si>
  <si>
    <t>2/19/2013</t>
  </si>
  <si>
    <t>NRG Energy, Inc.</t>
  </si>
  <si>
    <t>NRG</t>
  </si>
  <si>
    <t>Teleflex Incorporated</t>
  </si>
  <si>
    <t>TFX</t>
  </si>
  <si>
    <t>The AES Corporation</t>
  </si>
  <si>
    <t>AES</t>
  </si>
  <si>
    <t>Terex Corporation</t>
  </si>
  <si>
    <t>TEX</t>
  </si>
  <si>
    <t>AMC Networks Inc.</t>
  </si>
  <si>
    <t>AMCX</t>
  </si>
  <si>
    <t>11/15/2013</t>
  </si>
  <si>
    <t>Natural Resource Partners LP</t>
  </si>
  <si>
    <t>NRP</t>
  </si>
  <si>
    <t>Boeing Company (The)</t>
  </si>
  <si>
    <t>BA</t>
  </si>
  <si>
    <t>ManpowerGroup</t>
  </si>
  <si>
    <t>MAN</t>
  </si>
  <si>
    <t>Great Lakes Dredge &amp; Dock Corporation</t>
  </si>
  <si>
    <t>GLDD</t>
  </si>
  <si>
    <t>Keysight Technologies Inc.</t>
  </si>
  <si>
    <t>KEYS</t>
  </si>
  <si>
    <t>Netflix, Inc.</t>
  </si>
  <si>
    <t>NFLX</t>
  </si>
  <si>
    <t>2/25/2015</t>
  </si>
  <si>
    <t>2/25/2016</t>
  </si>
  <si>
    <t>Triumph Group, Inc.</t>
  </si>
  <si>
    <t>TGI</t>
  </si>
  <si>
    <t>Ryder System, Inc.</t>
  </si>
  <si>
    <t>R</t>
  </si>
  <si>
    <t>6/26/2012</t>
  </si>
  <si>
    <t>Wabash National Corporation</t>
  </si>
  <si>
    <t>WNC</t>
  </si>
  <si>
    <t>CEVA, Inc.</t>
  </si>
  <si>
    <t>CEVA</t>
  </si>
  <si>
    <t>Oshkosh Corporation</t>
  </si>
  <si>
    <t>OSK</t>
  </si>
  <si>
    <t>Hyatt Hotels Corporation</t>
  </si>
  <si>
    <t>H</t>
  </si>
  <si>
    <t>9/26/2014</t>
  </si>
  <si>
    <t>Westrock Company</t>
  </si>
  <si>
    <t>WRK</t>
  </si>
  <si>
    <t>Ryerson Holding Corporation</t>
  </si>
  <si>
    <t>RYI</t>
  </si>
  <si>
    <t>Intel Corporation</t>
  </si>
  <si>
    <t>INTC</t>
  </si>
  <si>
    <t>Enel Americas S.A.</t>
  </si>
  <si>
    <t>ENIA</t>
  </si>
  <si>
    <t>12/23/2015</t>
  </si>
  <si>
    <t>Sonic Automotive, Inc.</t>
  </si>
  <si>
    <t>SAH</t>
  </si>
  <si>
    <t>6/24/2016</t>
  </si>
  <si>
    <t>6/25/2012</t>
  </si>
  <si>
    <t>Brookfield Renewable Partners L.P.</t>
  </si>
  <si>
    <t>BEP</t>
  </si>
  <si>
    <t>5/19/2016</t>
  </si>
  <si>
    <t>Advanced Disposal Services, Inc.</t>
  </si>
  <si>
    <t>ADSW</t>
  </si>
  <si>
    <t>Zoetis Inc.</t>
  </si>
  <si>
    <t>ZTS</t>
  </si>
  <si>
    <t>12/23/2016</t>
  </si>
  <si>
    <t>1/22/2016</t>
  </si>
  <si>
    <t>Phillips 66 Partners LP</t>
  </si>
  <si>
    <t>PSXP</t>
  </si>
  <si>
    <t>Lam Research Corporation</t>
  </si>
  <si>
    <t>LRCX</t>
  </si>
  <si>
    <t>12/15/2011</t>
  </si>
  <si>
    <t>STMicroelectronics N.V.</t>
  </si>
  <si>
    <t>STM</t>
  </si>
  <si>
    <t>2/24/2016</t>
  </si>
  <si>
    <t>Columbus McKinnon Corporation</t>
  </si>
  <si>
    <t>CMCO</t>
  </si>
  <si>
    <t>Cardinal Health, Inc.</t>
  </si>
  <si>
    <t>CAH</t>
  </si>
  <si>
    <t>6/16/2015</t>
  </si>
  <si>
    <t>E.W. Scripps Company (The)</t>
  </si>
  <si>
    <t>SSP</t>
  </si>
  <si>
    <t>Progressive Corporation (The)</t>
  </si>
  <si>
    <t>PGR</t>
  </si>
  <si>
    <t>8/22/2016</t>
  </si>
  <si>
    <t>4/22/2014</t>
  </si>
  <si>
    <t>United Parcel Service, Inc.</t>
  </si>
  <si>
    <t>UPS</t>
  </si>
  <si>
    <t>8/28/2012</t>
  </si>
  <si>
    <t>2/17/2012</t>
  </si>
  <si>
    <t>Gamestop Corporation</t>
  </si>
  <si>
    <t>GME</t>
  </si>
  <si>
    <t>Builders FirstSource, Inc.</t>
  </si>
  <si>
    <t>BLDR</t>
  </si>
  <si>
    <t>7/22/2016</t>
  </si>
  <si>
    <t>7/13/2015</t>
  </si>
  <si>
    <t>SEACOR Holdings, Inc.</t>
  </si>
  <si>
    <t>CKH</t>
  </si>
  <si>
    <t>AECOM</t>
  </si>
  <si>
    <t>ACM</t>
  </si>
  <si>
    <t>Graham Holdings Company</t>
  </si>
  <si>
    <t>GHC</t>
  </si>
  <si>
    <t>6/26/2014</t>
  </si>
  <si>
    <t>6/24/2015</t>
  </si>
  <si>
    <t>Flex Ltd.</t>
  </si>
  <si>
    <t>FLEX</t>
  </si>
  <si>
    <t>Hanesbrands Inc.</t>
  </si>
  <si>
    <t>HBI</t>
  </si>
  <si>
    <t>5/17/2016</t>
  </si>
  <si>
    <t>United States Cellular Corporation</t>
  </si>
  <si>
    <t>USM</t>
  </si>
  <si>
    <t>7/15/2013</t>
  </si>
  <si>
    <t>1/23/2015</t>
  </si>
  <si>
    <t>11/19/2015</t>
  </si>
  <si>
    <t>ACI Worldwide, Inc.</t>
  </si>
  <si>
    <t>ACIW</t>
  </si>
  <si>
    <t>RPM International Inc.</t>
  </si>
  <si>
    <t>RPM</t>
  </si>
  <si>
    <t>10/19/2012</t>
  </si>
  <si>
    <t>8/20/2015</t>
  </si>
  <si>
    <t>AMAG Pharmaceuticals, Inc.</t>
  </si>
  <si>
    <t>AMAG</t>
  </si>
  <si>
    <t>Tutor Perini Corporation</t>
  </si>
  <si>
    <t>TPC</t>
  </si>
  <si>
    <t>9/14/2012</t>
  </si>
  <si>
    <t>11/20/2014</t>
  </si>
  <si>
    <t>11/19/2010</t>
  </si>
  <si>
    <t>Accenture plc</t>
  </si>
  <si>
    <t>ACN</t>
  </si>
  <si>
    <t>9/30/2014</t>
  </si>
  <si>
    <t>Hill-Rom Holdings Inc</t>
  </si>
  <si>
    <t>HRC</t>
  </si>
  <si>
    <t>6/17/2015</t>
  </si>
  <si>
    <t>Embraer S.A.</t>
  </si>
  <si>
    <t>ERJ</t>
  </si>
  <si>
    <t>DCP Midstream LP</t>
  </si>
  <si>
    <t>DCP</t>
  </si>
  <si>
    <t>Tempur Sealy International, Inc.</t>
  </si>
  <si>
    <t>TPX</t>
  </si>
  <si>
    <t>Comstock Resources, Inc.</t>
  </si>
  <si>
    <t>CRK</t>
  </si>
  <si>
    <t>Post Holdings, Inc.</t>
  </si>
  <si>
    <t>POST</t>
  </si>
  <si>
    <t>Ascena Retail Group, Inc.</t>
  </si>
  <si>
    <t>ASNA</t>
  </si>
  <si>
    <t>Cogent Communications Holdings, Inc.</t>
  </si>
  <si>
    <t>CCOI</t>
  </si>
  <si>
    <t>1/28/2016</t>
  </si>
  <si>
    <t>2/29/2012</t>
  </si>
  <si>
    <t>2/16/2011</t>
  </si>
  <si>
    <t>2/20/2013</t>
  </si>
  <si>
    <t>Alleghany Corporation</t>
  </si>
  <si>
    <t>Y</t>
  </si>
  <si>
    <t>TechnipFMC plc</t>
  </si>
  <si>
    <t>FTI</t>
  </si>
  <si>
    <t>Eldorado Gold Corporation</t>
  </si>
  <si>
    <t>EGO</t>
  </si>
  <si>
    <t>3/31/2016</t>
  </si>
  <si>
    <t>Iron Mountain Incorporated</t>
  </si>
  <si>
    <t>IRM</t>
  </si>
  <si>
    <t>Hilton Worldwide Holdings Inc.</t>
  </si>
  <si>
    <t>HLT</t>
  </si>
  <si>
    <t>Axalta Coating Systems Ltd.</t>
  </si>
  <si>
    <t>AXTA</t>
  </si>
  <si>
    <t>Bed Bath &amp; Beyond Inc.</t>
  </si>
  <si>
    <t>BBBY</t>
  </si>
  <si>
    <t>7/14/2014</t>
  </si>
  <si>
    <t>Unisys Corporation</t>
  </si>
  <si>
    <t>UIS</t>
  </si>
  <si>
    <t>Centrus Energy Corp.</t>
  </si>
  <si>
    <t>LEU</t>
  </si>
  <si>
    <t>Minerals Technologies Inc.</t>
  </si>
  <si>
    <t>MTX</t>
  </si>
  <si>
    <t>Laredo Petroleum, Inc.</t>
  </si>
  <si>
    <t>LPI</t>
  </si>
  <si>
    <t>1/27/2015</t>
  </si>
  <si>
    <t>1/28/2013</t>
  </si>
  <si>
    <t>Antero Resources Corporation</t>
  </si>
  <si>
    <t>AR</t>
  </si>
  <si>
    <t>Marathon Petroleum Corporation</t>
  </si>
  <si>
    <t>MPC</t>
  </si>
  <si>
    <t>Griffon Corporation</t>
  </si>
  <si>
    <t>GFF</t>
  </si>
  <si>
    <t>Packaging Corporation of America</t>
  </si>
  <si>
    <t>PKG</t>
  </si>
  <si>
    <t>10/15/2013</t>
  </si>
  <si>
    <t>Loews Corporation</t>
  </si>
  <si>
    <t>L</t>
  </si>
  <si>
    <t>Silgan Holdings Inc.</t>
  </si>
  <si>
    <t>SLGN</t>
  </si>
  <si>
    <t>Humana Inc.</t>
  </si>
  <si>
    <t>HUM</t>
  </si>
  <si>
    <t>Deluxe Corporation</t>
  </si>
  <si>
    <t>DLX</t>
  </si>
  <si>
    <t>4/28/2015</t>
  </si>
  <si>
    <t>10/15/2015</t>
  </si>
  <si>
    <t>Lennox International, Inc.</t>
  </si>
  <si>
    <t>LII</t>
  </si>
  <si>
    <t>Nokia Corporation</t>
  </si>
  <si>
    <t>NOK</t>
  </si>
  <si>
    <t>7/20/2012</t>
  </si>
  <si>
    <t>ITT Inc.</t>
  </si>
  <si>
    <t>ITT</t>
  </si>
  <si>
    <t>5/16/2016</t>
  </si>
  <si>
    <t>Mercer International Inc.</t>
  </si>
  <si>
    <t>MERC</t>
  </si>
  <si>
    <t>11/26/2015</t>
  </si>
  <si>
    <t>Costco Wholesale Corporation</t>
  </si>
  <si>
    <t>COST</t>
  </si>
  <si>
    <t>Waste Management, Inc.</t>
  </si>
  <si>
    <t>WM</t>
  </si>
  <si>
    <t>Radian Group Inc.</t>
  </si>
  <si>
    <t>RDN</t>
  </si>
  <si>
    <t>ConAgra Brands, Inc.</t>
  </si>
  <si>
    <t>CAG</t>
  </si>
  <si>
    <t>Colfax Corporation</t>
  </si>
  <si>
    <t>CFX</t>
  </si>
  <si>
    <t>10/21/2013</t>
  </si>
  <si>
    <t>Telefonica Brasil S.A.</t>
  </si>
  <si>
    <t>VIV</t>
  </si>
  <si>
    <t>Enersys</t>
  </si>
  <si>
    <t>ENS</t>
  </si>
  <si>
    <t>7/14/2016</t>
  </si>
  <si>
    <t>PDC Energy, Inc.</t>
  </si>
  <si>
    <t>PDCE</t>
  </si>
  <si>
    <t>Boyd Gaming Corporation</t>
  </si>
  <si>
    <t>BYD</t>
  </si>
  <si>
    <t>Cementos Pacasmayo S.A.A.</t>
  </si>
  <si>
    <t>CPAC</t>
  </si>
  <si>
    <t>MBIA, Inc.</t>
  </si>
  <si>
    <t>MBI</t>
  </si>
  <si>
    <t>11/19/2012</t>
  </si>
  <si>
    <t>BP p.l.c.</t>
  </si>
  <si>
    <t>BP</t>
  </si>
  <si>
    <t>Viavi Solutions Inc.</t>
  </si>
  <si>
    <t>VIAV</t>
  </si>
  <si>
    <t>GCP Applied Technologies Inc.</t>
  </si>
  <si>
    <t>GCP</t>
  </si>
  <si>
    <t>Semtech Corporation</t>
  </si>
  <si>
    <t>SMTC</t>
  </si>
  <si>
    <t>IHS Markit Ltd.</t>
  </si>
  <si>
    <t>INFO</t>
  </si>
  <si>
    <t>7/26/2016</t>
  </si>
  <si>
    <t>MDC Partners Inc.</t>
  </si>
  <si>
    <t>MDCA</t>
  </si>
  <si>
    <t>Clean Harbors, Inc.</t>
  </si>
  <si>
    <t>CLH</t>
  </si>
  <si>
    <t>Star Group, L.P.</t>
  </si>
  <si>
    <t>SGU</t>
  </si>
  <si>
    <t>Public Service Enterprise Group Incorporated</t>
  </si>
  <si>
    <t>PEG</t>
  </si>
  <si>
    <t>HC2 Holdings, Inc.</t>
  </si>
  <si>
    <t>HCHC</t>
  </si>
  <si>
    <t>Celanese Corporation</t>
  </si>
  <si>
    <t>CE</t>
  </si>
  <si>
    <t>DISH Network Corporation</t>
  </si>
  <si>
    <t>DISH</t>
  </si>
  <si>
    <t>Amphenol Corporation</t>
  </si>
  <si>
    <t>APH</t>
  </si>
  <si>
    <t>Brinker International, Inc.</t>
  </si>
  <si>
    <t>EAT</t>
  </si>
  <si>
    <t>NewMarket Corporation</t>
  </si>
  <si>
    <t>NEU</t>
  </si>
  <si>
    <t>12/13/2012</t>
  </si>
  <si>
    <t>Group 1 Automotive, Inc.</t>
  </si>
  <si>
    <t>GPI</t>
  </si>
  <si>
    <t>Scientific Games Corp</t>
  </si>
  <si>
    <t>SGMS</t>
  </si>
  <si>
    <t>Salem Media Group, Inc.</t>
  </si>
  <si>
    <t>SALM</t>
  </si>
  <si>
    <t>Xinyuan Real Estate Co Ltd</t>
  </si>
  <si>
    <t>XIN</t>
  </si>
  <si>
    <t>Advanced Micro Devices, Inc.</t>
  </si>
  <si>
    <t>AMD</t>
  </si>
  <si>
    <t>MGIC Investment Corporation</t>
  </si>
  <si>
    <t>MTG</t>
  </si>
  <si>
    <t>Charles River Laboratories International, Inc.</t>
  </si>
  <si>
    <t>CRL</t>
  </si>
  <si>
    <t>4/24/2015</t>
  </si>
  <si>
    <t>Las Vegas Sands Corp.</t>
  </si>
  <si>
    <t>LVS</t>
  </si>
  <si>
    <t>Select Medical Holdings Corporation</t>
  </si>
  <si>
    <t>SEM</t>
  </si>
  <si>
    <t>10/16/2013</t>
  </si>
  <si>
    <t>Lattice Semiconductor Corporation</t>
  </si>
  <si>
    <t>LSCC</t>
  </si>
  <si>
    <t>Equinix, Inc.</t>
  </si>
  <si>
    <t>EQIX</t>
  </si>
  <si>
    <t>Centene Corporation</t>
  </si>
  <si>
    <t>CNC</t>
  </si>
  <si>
    <t>4/24/2014</t>
  </si>
  <si>
    <t>Allegiant Travel Company</t>
  </si>
  <si>
    <t>ALGT</t>
  </si>
  <si>
    <t>Toro Company (The)</t>
  </si>
  <si>
    <t>TTC</t>
  </si>
  <si>
    <t>Tech Data Corporation</t>
  </si>
  <si>
    <t>TECD</t>
  </si>
  <si>
    <t>Steel Dynamics, Inc.</t>
  </si>
  <si>
    <t>STLD</t>
  </si>
  <si>
    <t>Alphabet Inc.</t>
  </si>
  <si>
    <t>GOOG</t>
  </si>
  <si>
    <t>Visa Inc.</t>
  </si>
  <si>
    <t>V</t>
  </si>
  <si>
    <t>Coty Inc.</t>
  </si>
  <si>
    <t>COTY</t>
  </si>
  <si>
    <t>Gulfport Energy Corporation</t>
  </si>
  <si>
    <t>GPOR</t>
  </si>
  <si>
    <t>Universal Health Services, Inc.</t>
  </si>
  <si>
    <t>UHS</t>
  </si>
  <si>
    <t>Fortive Corporation</t>
  </si>
  <si>
    <t>FTV</t>
  </si>
  <si>
    <t>Gogo Inc.</t>
  </si>
  <si>
    <t>GOGO</t>
  </si>
  <si>
    <t>Westinghouse Air Brake Technologies Corporation</t>
  </si>
  <si>
    <t>WAB</t>
  </si>
  <si>
    <t>Xylem Inc.</t>
  </si>
  <si>
    <t>XYL</t>
  </si>
  <si>
    <t>J.M. Smucker Company (The)</t>
  </si>
  <si>
    <t>SJM</t>
  </si>
  <si>
    <t>Resolute Forest Products Inc.</t>
  </si>
  <si>
    <t>RFP</t>
  </si>
  <si>
    <t>5/26/2016</t>
  </si>
  <si>
    <t>4/24/2013</t>
  </si>
  <si>
    <t>Autoliv, Inc.</t>
  </si>
  <si>
    <t>ALV</t>
  </si>
  <si>
    <t>Cardtronics plc</t>
  </si>
  <si>
    <t>CATM</t>
  </si>
  <si>
    <t>MTS Systems Corporation</t>
  </si>
  <si>
    <t>MTSC</t>
  </si>
  <si>
    <t>6/14/2016</t>
  </si>
  <si>
    <t>Orion Engineered Carbons S.A</t>
  </si>
  <si>
    <t>OEC</t>
  </si>
  <si>
    <t>Huntington Ingalls Industries, Inc.</t>
  </si>
  <si>
    <t>HII</t>
  </si>
  <si>
    <t>TriMas Corporation</t>
  </si>
  <si>
    <t>TRS</t>
  </si>
  <si>
    <t>Edwards Lifesciences Corporation</t>
  </si>
  <si>
    <t>EW</t>
  </si>
  <si>
    <t>Briggs &amp; Stratton Corporation</t>
  </si>
  <si>
    <t>BGG</t>
  </si>
  <si>
    <t>Eagle Materials Inc</t>
  </si>
  <si>
    <t>EXP</t>
  </si>
  <si>
    <t>DENTSPLY SIRONA Inc.</t>
  </si>
  <si>
    <t>XRAY</t>
  </si>
  <si>
    <t>British American Tobacco p.l.c.</t>
  </si>
  <si>
    <t>BTI</t>
  </si>
  <si>
    <t>Alkermes plc</t>
  </si>
  <si>
    <t>ALKS</t>
  </si>
  <si>
    <t>Scotts Miracle-Gro Company (The)</t>
  </si>
  <si>
    <t>SMG</t>
  </si>
  <si>
    <t>Ultrapar Participacoes S.A.</t>
  </si>
  <si>
    <t>UGP</t>
  </si>
  <si>
    <t>Trimble Inc.</t>
  </si>
  <si>
    <t>TRMB</t>
  </si>
  <si>
    <t>Atlantic Power Corporation</t>
  </si>
  <si>
    <t>AT</t>
  </si>
  <si>
    <t>RLI Corp.</t>
  </si>
  <si>
    <t>RLI</t>
  </si>
  <si>
    <t>Hanger, Inc.</t>
  </si>
  <si>
    <t>HNGR</t>
  </si>
  <si>
    <t>Martin Midstream Partners L.P.</t>
  </si>
  <si>
    <t>MMLP</t>
  </si>
  <si>
    <t>Electronic Arts Inc.</t>
  </si>
  <si>
    <t>EA</t>
  </si>
  <si>
    <t>Magna International, Inc.</t>
  </si>
  <si>
    <t>MGA</t>
  </si>
  <si>
    <t>Armstrong World Industries Inc</t>
  </si>
  <si>
    <t>AWI</t>
  </si>
  <si>
    <t>Asbury Automotive Group Inc</t>
  </si>
  <si>
    <t>ABG</t>
  </si>
  <si>
    <t>Quanex Building Products Corporation</t>
  </si>
  <si>
    <t>NX</t>
  </si>
  <si>
    <t>Canadian Solar Inc.</t>
  </si>
  <si>
    <t>CSIQ</t>
  </si>
  <si>
    <t>Sabre Corporation</t>
  </si>
  <si>
    <t>SABR</t>
  </si>
  <si>
    <t>4/13/2016</t>
  </si>
  <si>
    <t>Mastercard Incorporated</t>
  </si>
  <si>
    <t>MA</t>
  </si>
  <si>
    <t>Hexcel Corporation</t>
  </si>
  <si>
    <t>HXL</t>
  </si>
  <si>
    <t>Royal Caribbean Cruises Ltd.</t>
  </si>
  <si>
    <t>RCL</t>
  </si>
  <si>
    <t>New York Times Company (The)</t>
  </si>
  <si>
    <t>NYT</t>
  </si>
  <si>
    <t>Hewlett Packard Enterprise Company</t>
  </si>
  <si>
    <t>HPE</t>
  </si>
  <si>
    <t>ICON plc</t>
  </si>
  <si>
    <t>ICLR</t>
  </si>
  <si>
    <t>NXP Semiconductors N.V.</t>
  </si>
  <si>
    <t>NXPI</t>
  </si>
  <si>
    <t>10/28/2016</t>
  </si>
  <si>
    <t>Green Plains, Inc.</t>
  </si>
  <si>
    <t>GPRE</t>
  </si>
  <si>
    <t>MagnaChip Semiconductor Corporation</t>
  </si>
  <si>
    <t>MX</t>
  </si>
  <si>
    <t>2/17/2015</t>
  </si>
  <si>
    <t>6/24/2013</t>
  </si>
  <si>
    <t>Hecla Mining Company</t>
  </si>
  <si>
    <t>HL</t>
  </si>
  <si>
    <t>Pedevco Corp.</t>
  </si>
  <si>
    <t>PED</t>
  </si>
  <si>
    <t>Signet Jewelers Limited</t>
  </si>
  <si>
    <t>SIG</t>
  </si>
  <si>
    <t>8/25/2016</t>
  </si>
  <si>
    <t>Vista Outdoor Inc.</t>
  </si>
  <si>
    <t>VSTO</t>
  </si>
  <si>
    <t>Kraton Corporation</t>
  </si>
  <si>
    <t>KRA</t>
  </si>
  <si>
    <t>Verint Systems Inc.</t>
  </si>
  <si>
    <t>VRNT</t>
  </si>
  <si>
    <t>2/15/2013</t>
  </si>
  <si>
    <t>Gray Television, Inc.</t>
  </si>
  <si>
    <t>GTN</t>
  </si>
  <si>
    <t>PayPal Holdings, Inc.</t>
  </si>
  <si>
    <t>PYPL</t>
  </si>
  <si>
    <t>Broadridge Financial Solutions, Inc.</t>
  </si>
  <si>
    <t>BR</t>
  </si>
  <si>
    <t>6/21/2016</t>
  </si>
  <si>
    <t>Entercom Communications Corp.</t>
  </si>
  <si>
    <t>ETM</t>
  </si>
  <si>
    <t>ProAssurance Corporation</t>
  </si>
  <si>
    <t>PRA</t>
  </si>
  <si>
    <t>Eastman Kodak Company</t>
  </si>
  <si>
    <t>KODK</t>
  </si>
  <si>
    <t>Steelcase Inc.</t>
  </si>
  <si>
    <t>SCS</t>
  </si>
  <si>
    <t>Entegris, Inc.</t>
  </si>
  <si>
    <t>ENTG</t>
  </si>
  <si>
    <t>Fiserv, Inc.</t>
  </si>
  <si>
    <t>FISV</t>
  </si>
  <si>
    <t>Diamondback Energy, Inc.</t>
  </si>
  <si>
    <t>FANG</t>
  </si>
  <si>
    <t>12/15/2016</t>
  </si>
  <si>
    <t>Noble Energy Inc.</t>
  </si>
  <si>
    <t>NBL</t>
  </si>
  <si>
    <t>3/24/2016</t>
  </si>
  <si>
    <t>Bio-Rad Laboratories, Inc.</t>
  </si>
  <si>
    <t>BIO</t>
  </si>
  <si>
    <t>PRA Group, Inc.</t>
  </si>
  <si>
    <t>PRAA</t>
  </si>
  <si>
    <t>Cadence Design Systems, Inc.</t>
  </si>
  <si>
    <t>CDNS</t>
  </si>
  <si>
    <t>PTC Inc.</t>
  </si>
  <si>
    <t>PTC</t>
  </si>
  <si>
    <t>Stericycle, Inc.</t>
  </si>
  <si>
    <t>SRCL</t>
  </si>
  <si>
    <t>Valvoline Inc.</t>
  </si>
  <si>
    <t>VVV</t>
  </si>
  <si>
    <t>Kosmos Energy Ltd.</t>
  </si>
  <si>
    <t>KOS</t>
  </si>
  <si>
    <t>Koppers Holdings Inc.</t>
  </si>
  <si>
    <t>KOP</t>
  </si>
  <si>
    <t>Seagate Technology PLC</t>
  </si>
  <si>
    <t>STX</t>
  </si>
  <si>
    <t>ManTech International Corporation</t>
  </si>
  <si>
    <t>MANT</t>
  </si>
  <si>
    <t>Northern Oil and Gas, Inc.</t>
  </si>
  <si>
    <t>NOG</t>
  </si>
  <si>
    <t>IRSA Inversiones Y Representaciones S.A.</t>
  </si>
  <si>
    <t>IRS</t>
  </si>
  <si>
    <t>12/17/2010</t>
  </si>
  <si>
    <t>Gartner, Inc.</t>
  </si>
  <si>
    <t>IT</t>
  </si>
  <si>
    <t>SBA Communications Corporation</t>
  </si>
  <si>
    <t>SBAC</t>
  </si>
  <si>
    <t>Xperi Holding Corporation</t>
  </si>
  <si>
    <t>XPER</t>
  </si>
  <si>
    <t>Imperial Oil Limited</t>
  </si>
  <si>
    <t>IMO</t>
  </si>
  <si>
    <t>NVR, Inc.</t>
  </si>
  <si>
    <t>NVR</t>
  </si>
  <si>
    <t>Kaiser Aluminum Corporation</t>
  </si>
  <si>
    <t>KALU</t>
  </si>
  <si>
    <t>4/28/2016</t>
  </si>
  <si>
    <t>Cresud S.A.C.I.F. y A.</t>
  </si>
  <si>
    <t>CRESY</t>
  </si>
  <si>
    <t>Debt/ Equity</t>
  </si>
  <si>
    <t>Current Ratio</t>
  </si>
  <si>
    <t>Q1</t>
  </si>
  <si>
    <t>Q3</t>
  </si>
  <si>
    <t>IQR</t>
  </si>
  <si>
    <t>Lower bound</t>
  </si>
  <si>
    <t>Upper bound</t>
  </si>
  <si>
    <t>F1</t>
  </si>
  <si>
    <t>F2</t>
  </si>
  <si>
    <t>F3</t>
  </si>
  <si>
    <t>F4</t>
  </si>
  <si>
    <t>F5</t>
  </si>
  <si>
    <t>Otlr</t>
  </si>
  <si>
    <t>Target Variable (Y)</t>
  </si>
  <si>
    <t>H1(Bet0)</t>
  </si>
  <si>
    <t>H2(Beta1)</t>
  </si>
  <si>
    <t>H3(Beta2)</t>
  </si>
  <si>
    <t>Linear score (Z)</t>
  </si>
  <si>
    <t>PD</t>
  </si>
  <si>
    <t>Log Liklihood</t>
  </si>
  <si>
    <t>Total log liklihood</t>
  </si>
  <si>
    <t>Target variable-Y</t>
  </si>
  <si>
    <t>Cum_Bad</t>
  </si>
  <si>
    <t>Cum_Good</t>
  </si>
  <si>
    <t>Bad</t>
  </si>
  <si>
    <t>Good</t>
  </si>
  <si>
    <t>Cum % Bad</t>
  </si>
  <si>
    <t>Cum % Good</t>
  </si>
  <si>
    <t>Total Bad</t>
  </si>
  <si>
    <t>Total bad</t>
  </si>
  <si>
    <t>Total Good</t>
  </si>
  <si>
    <t>KS</t>
  </si>
  <si>
    <t>KS value</t>
  </si>
  <si>
    <t>FPR</t>
  </si>
  <si>
    <t>Rank</t>
  </si>
  <si>
    <t>Cum. Bad</t>
  </si>
  <si>
    <t>Cum. Good</t>
  </si>
  <si>
    <t>Total good</t>
  </si>
  <si>
    <t>AUC</t>
  </si>
  <si>
    <t>AUC sum</t>
  </si>
  <si>
    <t>TPR</t>
  </si>
  <si>
    <t>Row No.</t>
  </si>
  <si>
    <t>Decile bucket</t>
  </si>
  <si>
    <t>Actual D.Rate</t>
  </si>
  <si>
    <t>Avg. PD</t>
  </si>
  <si>
    <t>Bucket</t>
  </si>
  <si>
    <t>DEV/Val</t>
  </si>
  <si>
    <t>AUC-Dev</t>
  </si>
  <si>
    <t>AUC-VAL</t>
  </si>
  <si>
    <t>New PD</t>
  </si>
  <si>
    <t>Decile</t>
  </si>
  <si>
    <t>Count</t>
  </si>
  <si>
    <t>Defaults</t>
  </si>
  <si>
    <t>Odr</t>
  </si>
  <si>
    <t>Index</t>
  </si>
  <si>
    <t>ODR</t>
  </si>
  <si>
    <t>Row Labels</t>
  </si>
  <si>
    <t>Grand Total</t>
  </si>
  <si>
    <t>(blank)</t>
  </si>
  <si>
    <t>Total Obs</t>
  </si>
  <si>
    <t>Avg  PD</t>
  </si>
  <si>
    <t>Avg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</si>
</sst>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73" formatCode="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14" fontId="0" fillId="0" borderId="0" xfId="0" applyNumberFormat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164" fontId="0" fillId="0" borderId="0" xfId="0" applyNumberFormat="1"/>
    <xf numFmtId="165" fontId="0" fillId="0" borderId="0" xfId="0" applyNumberFormat="1"/>
    <xf numFmtId="164" fontId="0" fillId="2" borderId="0" xfId="0" applyNumberFormat="1" applyFill="1"/>
    <xf numFmtId="0" fontId="1" fillId="2" borderId="0" xfId="0" applyFont="1" applyFill="1"/>
    <xf numFmtId="0" fontId="0" fillId="0" borderId="1" xfId="0" applyBorder="1"/>
    <xf numFmtId="2" fontId="0" fillId="0" borderId="0" xfId="0" applyNumberForma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173" fontId="0" fillId="0" borderId="0" xfId="0" applyNumberFormat="1"/>
    <xf numFmtId="0" fontId="1" fillId="2" borderId="0" xfId="0" applyFont="1" applyFill="1" applyAlignment="1">
      <alignment horizontal="right"/>
    </xf>
    <xf numFmtId="0" fontId="1" fillId="2" borderId="1" xfId="0" applyFont="1" applyFill="1" applyBorder="1"/>
    <xf numFmtId="0" fontId="0" fillId="2" borderId="1" xfId="0" applyFill="1" applyBorder="1" applyAlignment="1">
      <alignment horizontal="right"/>
    </xf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Fill="1" applyAlignment="1">
      <alignment horizontal="right"/>
    </xf>
  </cellXfs>
  <cellStyles count="1">
    <cellStyle name="Normal" xfId="0" builtinId="0"/>
  </cellStyles>
  <dxfs count="2">
    <dxf>
      <numFmt numFmtId="165" formatCode="0.000"/>
    </dxf>
    <dxf>
      <numFmt numFmtId="165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317147856517934E-2"/>
          <c:y val="0.17634259259259263"/>
          <c:w val="0.863571741032371"/>
          <c:h val="0.671457786526684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'AUC-ROC'!$F$2:$F$2031</c:f>
              <c:numCache>
                <c:formatCode>General</c:formatCode>
                <c:ptCount val="2030"/>
                <c:pt idx="0">
                  <c:v>0</c:v>
                </c:pt>
                <c:pt idx="1">
                  <c:v>0</c:v>
                </c:pt>
                <c:pt idx="2">
                  <c:v>5.1072522982635344E-4</c:v>
                </c:pt>
                <c:pt idx="3">
                  <c:v>1.0214504596527069E-3</c:v>
                </c:pt>
                <c:pt idx="4">
                  <c:v>1.5321756894790602E-3</c:v>
                </c:pt>
                <c:pt idx="5">
                  <c:v>2.0429009193054137E-3</c:v>
                </c:pt>
                <c:pt idx="6">
                  <c:v>2.0429009193054137E-3</c:v>
                </c:pt>
                <c:pt idx="7">
                  <c:v>2.5536261491317671E-3</c:v>
                </c:pt>
                <c:pt idx="8">
                  <c:v>3.0643513789581204E-3</c:v>
                </c:pt>
                <c:pt idx="9">
                  <c:v>3.5750766087844742E-3</c:v>
                </c:pt>
                <c:pt idx="10">
                  <c:v>4.0858018386108275E-3</c:v>
                </c:pt>
                <c:pt idx="11">
                  <c:v>4.5965270684371808E-3</c:v>
                </c:pt>
                <c:pt idx="12">
                  <c:v>5.1072522982635342E-3</c:v>
                </c:pt>
                <c:pt idx="13">
                  <c:v>5.6179775280898875E-3</c:v>
                </c:pt>
                <c:pt idx="14">
                  <c:v>6.1287027579162408E-3</c:v>
                </c:pt>
                <c:pt idx="15">
                  <c:v>6.6394279877425941E-3</c:v>
                </c:pt>
                <c:pt idx="16">
                  <c:v>7.1501532175689483E-3</c:v>
                </c:pt>
                <c:pt idx="17">
                  <c:v>7.6608784473953017E-3</c:v>
                </c:pt>
                <c:pt idx="18">
                  <c:v>8.171603677221655E-3</c:v>
                </c:pt>
                <c:pt idx="19">
                  <c:v>8.6823289070480075E-3</c:v>
                </c:pt>
                <c:pt idx="20">
                  <c:v>9.1930541368743617E-3</c:v>
                </c:pt>
                <c:pt idx="21">
                  <c:v>9.7037793667007158E-3</c:v>
                </c:pt>
                <c:pt idx="22">
                  <c:v>1.0214504596527068E-2</c:v>
                </c:pt>
                <c:pt idx="23">
                  <c:v>1.0725229826353423E-2</c:v>
                </c:pt>
                <c:pt idx="24">
                  <c:v>1.0725229826353423E-2</c:v>
                </c:pt>
                <c:pt idx="25">
                  <c:v>1.1235955056179775E-2</c:v>
                </c:pt>
                <c:pt idx="26">
                  <c:v>1.1746680286006129E-2</c:v>
                </c:pt>
                <c:pt idx="27">
                  <c:v>1.1746680286006129E-2</c:v>
                </c:pt>
                <c:pt idx="28">
                  <c:v>1.2257405515832482E-2</c:v>
                </c:pt>
                <c:pt idx="29">
                  <c:v>1.2768130745658836E-2</c:v>
                </c:pt>
                <c:pt idx="30">
                  <c:v>1.2768130745658836E-2</c:v>
                </c:pt>
                <c:pt idx="31">
                  <c:v>1.3278855975485188E-2</c:v>
                </c:pt>
                <c:pt idx="32">
                  <c:v>1.3789581205311542E-2</c:v>
                </c:pt>
                <c:pt idx="33">
                  <c:v>1.4300306435137897E-2</c:v>
                </c:pt>
                <c:pt idx="34">
                  <c:v>1.4811031664964249E-2</c:v>
                </c:pt>
                <c:pt idx="35">
                  <c:v>1.5321756894790603E-2</c:v>
                </c:pt>
                <c:pt idx="36">
                  <c:v>1.5832482124616958E-2</c:v>
                </c:pt>
                <c:pt idx="37">
                  <c:v>1.634320735444331E-2</c:v>
                </c:pt>
                <c:pt idx="38">
                  <c:v>1.6853932584269662E-2</c:v>
                </c:pt>
                <c:pt idx="39">
                  <c:v>1.7364657814096015E-2</c:v>
                </c:pt>
                <c:pt idx="40">
                  <c:v>1.7875383043922371E-2</c:v>
                </c:pt>
                <c:pt idx="41">
                  <c:v>1.8386108273748723E-2</c:v>
                </c:pt>
                <c:pt idx="42">
                  <c:v>1.8896833503575076E-2</c:v>
                </c:pt>
                <c:pt idx="43">
                  <c:v>1.9407558733401432E-2</c:v>
                </c:pt>
                <c:pt idx="44">
                  <c:v>1.9918283963227784E-2</c:v>
                </c:pt>
                <c:pt idx="45">
                  <c:v>2.0429009193054137E-2</c:v>
                </c:pt>
                <c:pt idx="46">
                  <c:v>2.0939734422880489E-2</c:v>
                </c:pt>
                <c:pt idx="47">
                  <c:v>2.0939734422880489E-2</c:v>
                </c:pt>
                <c:pt idx="48">
                  <c:v>2.1450459652706845E-2</c:v>
                </c:pt>
                <c:pt idx="49">
                  <c:v>2.1961184882533197E-2</c:v>
                </c:pt>
                <c:pt idx="50">
                  <c:v>2.247191011235955E-2</c:v>
                </c:pt>
                <c:pt idx="51">
                  <c:v>2.2982635342185902E-2</c:v>
                </c:pt>
                <c:pt idx="52">
                  <c:v>2.3493360572012258E-2</c:v>
                </c:pt>
                <c:pt idx="53">
                  <c:v>2.4004085801838611E-2</c:v>
                </c:pt>
                <c:pt idx="54">
                  <c:v>2.4514811031664963E-2</c:v>
                </c:pt>
                <c:pt idx="55">
                  <c:v>2.5025536261491319E-2</c:v>
                </c:pt>
                <c:pt idx="56">
                  <c:v>2.5536261491317672E-2</c:v>
                </c:pt>
                <c:pt idx="57">
                  <c:v>2.6046986721144024E-2</c:v>
                </c:pt>
                <c:pt idx="58">
                  <c:v>2.6046986721144024E-2</c:v>
                </c:pt>
                <c:pt idx="59">
                  <c:v>2.6557711950970377E-2</c:v>
                </c:pt>
                <c:pt idx="60">
                  <c:v>2.6557711950970377E-2</c:v>
                </c:pt>
                <c:pt idx="61">
                  <c:v>2.7068437180796732E-2</c:v>
                </c:pt>
                <c:pt idx="62">
                  <c:v>2.7068437180796732E-2</c:v>
                </c:pt>
                <c:pt idx="63">
                  <c:v>2.7579162410623085E-2</c:v>
                </c:pt>
                <c:pt idx="64">
                  <c:v>2.8089887640449437E-2</c:v>
                </c:pt>
                <c:pt idx="65">
                  <c:v>2.8600612870275793E-2</c:v>
                </c:pt>
                <c:pt idx="66">
                  <c:v>2.9111338100102146E-2</c:v>
                </c:pt>
                <c:pt idx="67">
                  <c:v>2.9622063329928498E-2</c:v>
                </c:pt>
                <c:pt idx="68">
                  <c:v>3.0132788559754851E-2</c:v>
                </c:pt>
                <c:pt idx="69">
                  <c:v>3.0643513789581207E-2</c:v>
                </c:pt>
                <c:pt idx="70">
                  <c:v>3.1154239019407559E-2</c:v>
                </c:pt>
                <c:pt idx="71">
                  <c:v>3.1664964249233915E-2</c:v>
                </c:pt>
                <c:pt idx="72">
                  <c:v>3.2175689479060264E-2</c:v>
                </c:pt>
                <c:pt idx="73">
                  <c:v>3.268641470888662E-2</c:v>
                </c:pt>
                <c:pt idx="74">
                  <c:v>3.3197139938712969E-2</c:v>
                </c:pt>
                <c:pt idx="75">
                  <c:v>3.3707865168539325E-2</c:v>
                </c:pt>
                <c:pt idx="76">
                  <c:v>3.4218590398365681E-2</c:v>
                </c:pt>
                <c:pt idx="77">
                  <c:v>3.472931562819203E-2</c:v>
                </c:pt>
                <c:pt idx="78">
                  <c:v>3.472931562819203E-2</c:v>
                </c:pt>
                <c:pt idx="79">
                  <c:v>3.5240040858018386E-2</c:v>
                </c:pt>
                <c:pt idx="80">
                  <c:v>3.5750766087844742E-2</c:v>
                </c:pt>
                <c:pt idx="81">
                  <c:v>3.6261491317671091E-2</c:v>
                </c:pt>
                <c:pt idx="82">
                  <c:v>3.6772216547497447E-2</c:v>
                </c:pt>
                <c:pt idx="83">
                  <c:v>3.7282941777323803E-2</c:v>
                </c:pt>
                <c:pt idx="84">
                  <c:v>3.7793667007150152E-2</c:v>
                </c:pt>
                <c:pt idx="85">
                  <c:v>3.8304392236976507E-2</c:v>
                </c:pt>
                <c:pt idx="86">
                  <c:v>3.8815117466802863E-2</c:v>
                </c:pt>
                <c:pt idx="87">
                  <c:v>3.9325842696629212E-2</c:v>
                </c:pt>
                <c:pt idx="88">
                  <c:v>3.9836567926455568E-2</c:v>
                </c:pt>
                <c:pt idx="89">
                  <c:v>4.0347293156281917E-2</c:v>
                </c:pt>
                <c:pt idx="90">
                  <c:v>4.0858018386108273E-2</c:v>
                </c:pt>
                <c:pt idx="91">
                  <c:v>4.1368743615934629E-2</c:v>
                </c:pt>
                <c:pt idx="92">
                  <c:v>4.1879468845760978E-2</c:v>
                </c:pt>
                <c:pt idx="93">
                  <c:v>4.2390194075587334E-2</c:v>
                </c:pt>
                <c:pt idx="94">
                  <c:v>4.290091930541369E-2</c:v>
                </c:pt>
                <c:pt idx="95">
                  <c:v>4.3411644535240039E-2</c:v>
                </c:pt>
                <c:pt idx="96">
                  <c:v>4.3411644535240039E-2</c:v>
                </c:pt>
                <c:pt idx="97">
                  <c:v>4.3922369765066395E-2</c:v>
                </c:pt>
                <c:pt idx="98">
                  <c:v>4.4433094994892751E-2</c:v>
                </c:pt>
                <c:pt idx="99">
                  <c:v>4.49438202247191E-2</c:v>
                </c:pt>
                <c:pt idx="100">
                  <c:v>4.5454545454545456E-2</c:v>
                </c:pt>
                <c:pt idx="101">
                  <c:v>4.5965270684371805E-2</c:v>
                </c:pt>
                <c:pt idx="102">
                  <c:v>4.6475995914198161E-2</c:v>
                </c:pt>
                <c:pt idx="103">
                  <c:v>4.6986721144024517E-2</c:v>
                </c:pt>
                <c:pt idx="104">
                  <c:v>4.7497446373850866E-2</c:v>
                </c:pt>
                <c:pt idx="105">
                  <c:v>4.8008171603677222E-2</c:v>
                </c:pt>
                <c:pt idx="106">
                  <c:v>4.8518896833503578E-2</c:v>
                </c:pt>
                <c:pt idx="107">
                  <c:v>4.8518896833503578E-2</c:v>
                </c:pt>
                <c:pt idx="108">
                  <c:v>4.9029622063329927E-2</c:v>
                </c:pt>
                <c:pt idx="109">
                  <c:v>4.9540347293156282E-2</c:v>
                </c:pt>
                <c:pt idx="110">
                  <c:v>5.0051072522982638E-2</c:v>
                </c:pt>
                <c:pt idx="111">
                  <c:v>5.0561797752808987E-2</c:v>
                </c:pt>
                <c:pt idx="112">
                  <c:v>5.0561797752808987E-2</c:v>
                </c:pt>
                <c:pt idx="113">
                  <c:v>5.1072522982635343E-2</c:v>
                </c:pt>
                <c:pt idx="114">
                  <c:v>5.1583248212461692E-2</c:v>
                </c:pt>
                <c:pt idx="115">
                  <c:v>5.1583248212461692E-2</c:v>
                </c:pt>
                <c:pt idx="116">
                  <c:v>5.2093973442288048E-2</c:v>
                </c:pt>
                <c:pt idx="117">
                  <c:v>5.2604698672114404E-2</c:v>
                </c:pt>
                <c:pt idx="118">
                  <c:v>5.3115423901940753E-2</c:v>
                </c:pt>
                <c:pt idx="119">
                  <c:v>5.3626149131767109E-2</c:v>
                </c:pt>
                <c:pt idx="120">
                  <c:v>5.4136874361593465E-2</c:v>
                </c:pt>
                <c:pt idx="121">
                  <c:v>5.4647599591419814E-2</c:v>
                </c:pt>
                <c:pt idx="122">
                  <c:v>5.515832482124617E-2</c:v>
                </c:pt>
                <c:pt idx="123">
                  <c:v>5.5669050051072526E-2</c:v>
                </c:pt>
                <c:pt idx="124">
                  <c:v>5.6179775280898875E-2</c:v>
                </c:pt>
                <c:pt idx="125">
                  <c:v>5.6690500510725231E-2</c:v>
                </c:pt>
                <c:pt idx="126">
                  <c:v>5.7201225740551587E-2</c:v>
                </c:pt>
                <c:pt idx="127">
                  <c:v>5.7711950970377936E-2</c:v>
                </c:pt>
                <c:pt idx="128">
                  <c:v>5.8222676200204292E-2</c:v>
                </c:pt>
                <c:pt idx="129">
                  <c:v>5.8733401430030641E-2</c:v>
                </c:pt>
                <c:pt idx="130">
                  <c:v>5.8733401430030641E-2</c:v>
                </c:pt>
                <c:pt idx="131">
                  <c:v>5.9244126659856997E-2</c:v>
                </c:pt>
                <c:pt idx="132">
                  <c:v>5.9754851889683352E-2</c:v>
                </c:pt>
                <c:pt idx="133">
                  <c:v>6.0265577119509701E-2</c:v>
                </c:pt>
                <c:pt idx="134">
                  <c:v>6.0776302349336057E-2</c:v>
                </c:pt>
                <c:pt idx="135">
                  <c:v>6.1287027579162413E-2</c:v>
                </c:pt>
                <c:pt idx="136">
                  <c:v>6.1287027579162413E-2</c:v>
                </c:pt>
                <c:pt idx="137">
                  <c:v>6.1797752808988762E-2</c:v>
                </c:pt>
                <c:pt idx="138">
                  <c:v>6.2308478038815118E-2</c:v>
                </c:pt>
                <c:pt idx="139">
                  <c:v>6.2819203268641474E-2</c:v>
                </c:pt>
                <c:pt idx="140">
                  <c:v>6.332992849846783E-2</c:v>
                </c:pt>
                <c:pt idx="141">
                  <c:v>6.3840653728294172E-2</c:v>
                </c:pt>
                <c:pt idx="142">
                  <c:v>6.4351378958120528E-2</c:v>
                </c:pt>
                <c:pt idx="143">
                  <c:v>6.4862104187946884E-2</c:v>
                </c:pt>
                <c:pt idx="144">
                  <c:v>6.537282941777324E-2</c:v>
                </c:pt>
                <c:pt idx="145">
                  <c:v>6.5883554647599596E-2</c:v>
                </c:pt>
                <c:pt idx="146">
                  <c:v>6.6394279877425938E-2</c:v>
                </c:pt>
                <c:pt idx="147">
                  <c:v>6.6905005107252294E-2</c:v>
                </c:pt>
                <c:pt idx="148">
                  <c:v>6.741573033707865E-2</c:v>
                </c:pt>
                <c:pt idx="149">
                  <c:v>6.7926455566905006E-2</c:v>
                </c:pt>
                <c:pt idx="150">
                  <c:v>6.8437180796731362E-2</c:v>
                </c:pt>
                <c:pt idx="151">
                  <c:v>6.8947906026557718E-2</c:v>
                </c:pt>
                <c:pt idx="152">
                  <c:v>6.945863125638406E-2</c:v>
                </c:pt>
                <c:pt idx="153">
                  <c:v>6.9969356486210416E-2</c:v>
                </c:pt>
                <c:pt idx="154">
                  <c:v>6.9969356486210416E-2</c:v>
                </c:pt>
                <c:pt idx="155">
                  <c:v>7.0480081716036772E-2</c:v>
                </c:pt>
                <c:pt idx="156">
                  <c:v>7.0990806945863127E-2</c:v>
                </c:pt>
                <c:pt idx="157">
                  <c:v>7.1501532175689483E-2</c:v>
                </c:pt>
                <c:pt idx="158">
                  <c:v>7.2012257405515839E-2</c:v>
                </c:pt>
                <c:pt idx="159">
                  <c:v>7.2522982635342181E-2</c:v>
                </c:pt>
                <c:pt idx="160">
                  <c:v>7.3033707865168537E-2</c:v>
                </c:pt>
                <c:pt idx="161">
                  <c:v>7.3544433094994893E-2</c:v>
                </c:pt>
                <c:pt idx="162">
                  <c:v>7.4055158324821249E-2</c:v>
                </c:pt>
                <c:pt idx="163">
                  <c:v>7.4565883554647605E-2</c:v>
                </c:pt>
                <c:pt idx="164">
                  <c:v>7.5076608784473947E-2</c:v>
                </c:pt>
                <c:pt idx="165">
                  <c:v>7.5587334014300303E-2</c:v>
                </c:pt>
                <c:pt idx="166">
                  <c:v>7.6098059244126659E-2</c:v>
                </c:pt>
                <c:pt idx="167">
                  <c:v>7.6608784473953015E-2</c:v>
                </c:pt>
                <c:pt idx="168">
                  <c:v>7.7119509703779371E-2</c:v>
                </c:pt>
                <c:pt idx="169">
                  <c:v>7.7630234933605727E-2</c:v>
                </c:pt>
                <c:pt idx="170">
                  <c:v>7.8140960163432069E-2</c:v>
                </c:pt>
                <c:pt idx="171">
                  <c:v>7.8651685393258425E-2</c:v>
                </c:pt>
                <c:pt idx="172">
                  <c:v>7.9162410623084781E-2</c:v>
                </c:pt>
                <c:pt idx="173">
                  <c:v>7.9673135852911137E-2</c:v>
                </c:pt>
                <c:pt idx="174">
                  <c:v>8.0183861082737493E-2</c:v>
                </c:pt>
                <c:pt idx="175">
                  <c:v>8.0694586312563835E-2</c:v>
                </c:pt>
                <c:pt idx="176">
                  <c:v>8.1205311542390191E-2</c:v>
                </c:pt>
                <c:pt idx="177">
                  <c:v>8.1716036772216546E-2</c:v>
                </c:pt>
                <c:pt idx="178">
                  <c:v>8.2226762002042902E-2</c:v>
                </c:pt>
                <c:pt idx="179">
                  <c:v>8.2737487231869258E-2</c:v>
                </c:pt>
                <c:pt idx="180">
                  <c:v>8.3248212461695614E-2</c:v>
                </c:pt>
                <c:pt idx="181">
                  <c:v>8.3758937691521956E-2</c:v>
                </c:pt>
                <c:pt idx="182">
                  <c:v>8.4269662921348312E-2</c:v>
                </c:pt>
                <c:pt idx="183">
                  <c:v>8.4780388151174668E-2</c:v>
                </c:pt>
                <c:pt idx="184">
                  <c:v>8.5291113381001024E-2</c:v>
                </c:pt>
                <c:pt idx="185">
                  <c:v>8.5291113381001024E-2</c:v>
                </c:pt>
                <c:pt idx="186">
                  <c:v>8.580183861082738E-2</c:v>
                </c:pt>
                <c:pt idx="187">
                  <c:v>8.6312563840653722E-2</c:v>
                </c:pt>
                <c:pt idx="188">
                  <c:v>8.6823289070480078E-2</c:v>
                </c:pt>
                <c:pt idx="189">
                  <c:v>8.7334014300306434E-2</c:v>
                </c:pt>
                <c:pt idx="190">
                  <c:v>8.784473953013279E-2</c:v>
                </c:pt>
                <c:pt idx="191">
                  <c:v>8.8355464759959146E-2</c:v>
                </c:pt>
                <c:pt idx="192">
                  <c:v>8.8866189989785502E-2</c:v>
                </c:pt>
                <c:pt idx="193">
                  <c:v>8.9376915219611844E-2</c:v>
                </c:pt>
                <c:pt idx="194">
                  <c:v>8.98876404494382E-2</c:v>
                </c:pt>
                <c:pt idx="195">
                  <c:v>9.0398365679264556E-2</c:v>
                </c:pt>
                <c:pt idx="196">
                  <c:v>9.0398365679264556E-2</c:v>
                </c:pt>
                <c:pt idx="197">
                  <c:v>9.0909090909090912E-2</c:v>
                </c:pt>
                <c:pt idx="198">
                  <c:v>9.1419816138917268E-2</c:v>
                </c:pt>
                <c:pt idx="199">
                  <c:v>9.193054136874361E-2</c:v>
                </c:pt>
                <c:pt idx="200">
                  <c:v>9.2441266598569966E-2</c:v>
                </c:pt>
                <c:pt idx="201">
                  <c:v>9.2951991828396321E-2</c:v>
                </c:pt>
                <c:pt idx="202">
                  <c:v>9.3462717058222677E-2</c:v>
                </c:pt>
                <c:pt idx="203">
                  <c:v>9.3973442288049033E-2</c:v>
                </c:pt>
                <c:pt idx="204">
                  <c:v>9.4484167517875389E-2</c:v>
                </c:pt>
                <c:pt idx="205">
                  <c:v>9.4994892747701731E-2</c:v>
                </c:pt>
                <c:pt idx="206">
                  <c:v>9.5505617977528087E-2</c:v>
                </c:pt>
                <c:pt idx="207">
                  <c:v>9.6016343207354443E-2</c:v>
                </c:pt>
                <c:pt idx="208">
                  <c:v>9.6527068437180799E-2</c:v>
                </c:pt>
                <c:pt idx="209">
                  <c:v>9.7037793667007155E-2</c:v>
                </c:pt>
                <c:pt idx="210">
                  <c:v>9.7548518896833497E-2</c:v>
                </c:pt>
                <c:pt idx="211">
                  <c:v>9.8059244126659853E-2</c:v>
                </c:pt>
                <c:pt idx="212">
                  <c:v>9.8569969356486209E-2</c:v>
                </c:pt>
                <c:pt idx="213">
                  <c:v>9.9080694586312565E-2</c:v>
                </c:pt>
                <c:pt idx="214">
                  <c:v>9.9591419816138921E-2</c:v>
                </c:pt>
                <c:pt idx="215">
                  <c:v>0.10010214504596528</c:v>
                </c:pt>
                <c:pt idx="216">
                  <c:v>0.10010214504596528</c:v>
                </c:pt>
                <c:pt idx="217">
                  <c:v>0.10061287027579162</c:v>
                </c:pt>
                <c:pt idx="218">
                  <c:v>0.10112359550561797</c:v>
                </c:pt>
                <c:pt idx="219">
                  <c:v>0.10163432073544433</c:v>
                </c:pt>
                <c:pt idx="220">
                  <c:v>0.10214504596527069</c:v>
                </c:pt>
                <c:pt idx="221">
                  <c:v>0.10265577119509704</c:v>
                </c:pt>
                <c:pt idx="222">
                  <c:v>0.10316649642492338</c:v>
                </c:pt>
                <c:pt idx="223">
                  <c:v>0.10367722165474974</c:v>
                </c:pt>
                <c:pt idx="224">
                  <c:v>0.1041879468845761</c:v>
                </c:pt>
                <c:pt idx="225">
                  <c:v>0.10469867211440245</c:v>
                </c:pt>
                <c:pt idx="226">
                  <c:v>0.10520939734422881</c:v>
                </c:pt>
                <c:pt idx="227">
                  <c:v>0.10572012257405516</c:v>
                </c:pt>
                <c:pt idx="228">
                  <c:v>0.10623084780388151</c:v>
                </c:pt>
                <c:pt idx="229">
                  <c:v>0.10674157303370786</c:v>
                </c:pt>
                <c:pt idx="230">
                  <c:v>0.10725229826353422</c:v>
                </c:pt>
                <c:pt idx="231">
                  <c:v>0.10776302349336057</c:v>
                </c:pt>
                <c:pt idx="232">
                  <c:v>0.10827374872318693</c:v>
                </c:pt>
                <c:pt idx="233">
                  <c:v>0.10878447395301327</c:v>
                </c:pt>
                <c:pt idx="234">
                  <c:v>0.10929519918283963</c:v>
                </c:pt>
                <c:pt idx="235">
                  <c:v>0.10980592441266598</c:v>
                </c:pt>
                <c:pt idx="236">
                  <c:v>0.11031664964249234</c:v>
                </c:pt>
                <c:pt idx="237">
                  <c:v>0.1108273748723187</c:v>
                </c:pt>
                <c:pt idx="238">
                  <c:v>0.11133810010214505</c:v>
                </c:pt>
                <c:pt idx="239">
                  <c:v>0.11184882533197139</c:v>
                </c:pt>
                <c:pt idx="240">
                  <c:v>0.11235955056179775</c:v>
                </c:pt>
                <c:pt idx="241">
                  <c:v>0.11287027579162411</c:v>
                </c:pt>
                <c:pt idx="242">
                  <c:v>0.11338100102145046</c:v>
                </c:pt>
                <c:pt idx="243">
                  <c:v>0.11389172625127682</c:v>
                </c:pt>
                <c:pt idx="244">
                  <c:v>0.11440245148110317</c:v>
                </c:pt>
                <c:pt idx="245">
                  <c:v>0.11491317671092952</c:v>
                </c:pt>
                <c:pt idx="246">
                  <c:v>0.11542390194075587</c:v>
                </c:pt>
                <c:pt idx="247">
                  <c:v>0.11593462717058223</c:v>
                </c:pt>
                <c:pt idx="248">
                  <c:v>0.11644535240040858</c:v>
                </c:pt>
                <c:pt idx="249">
                  <c:v>0.11695607763023494</c:v>
                </c:pt>
                <c:pt idx="250">
                  <c:v>0.11746680286006128</c:v>
                </c:pt>
                <c:pt idx="251">
                  <c:v>0.11797752808988764</c:v>
                </c:pt>
                <c:pt idx="252">
                  <c:v>0.11848825331971399</c:v>
                </c:pt>
                <c:pt idx="253">
                  <c:v>0.11899897854954035</c:v>
                </c:pt>
                <c:pt idx="254">
                  <c:v>0.1195097037793667</c:v>
                </c:pt>
                <c:pt idx="255">
                  <c:v>0.12002042900919306</c:v>
                </c:pt>
                <c:pt idx="256">
                  <c:v>0.1205311542390194</c:v>
                </c:pt>
                <c:pt idx="257">
                  <c:v>0.12104187946884576</c:v>
                </c:pt>
                <c:pt idx="258">
                  <c:v>0.12155260469867211</c:v>
                </c:pt>
                <c:pt idx="259">
                  <c:v>0.12206332992849847</c:v>
                </c:pt>
                <c:pt idx="260">
                  <c:v>0.12257405515832483</c:v>
                </c:pt>
                <c:pt idx="261">
                  <c:v>0.12308478038815117</c:v>
                </c:pt>
                <c:pt idx="262">
                  <c:v>0.12359550561797752</c:v>
                </c:pt>
                <c:pt idx="263">
                  <c:v>0.12410623084780388</c:v>
                </c:pt>
                <c:pt idx="264">
                  <c:v>0.12461695607763024</c:v>
                </c:pt>
                <c:pt idx="265">
                  <c:v>0.12512768130745658</c:v>
                </c:pt>
                <c:pt idx="266">
                  <c:v>0.12563840653728295</c:v>
                </c:pt>
                <c:pt idx="267">
                  <c:v>0.12614913176710929</c:v>
                </c:pt>
                <c:pt idx="268">
                  <c:v>0.12665985699693566</c:v>
                </c:pt>
                <c:pt idx="269">
                  <c:v>0.127170582226762</c:v>
                </c:pt>
                <c:pt idx="270">
                  <c:v>0.127170582226762</c:v>
                </c:pt>
                <c:pt idx="271">
                  <c:v>0.12768130745658834</c:v>
                </c:pt>
                <c:pt idx="272">
                  <c:v>0.12819203268641471</c:v>
                </c:pt>
                <c:pt idx="273">
                  <c:v>0.12870275791624106</c:v>
                </c:pt>
                <c:pt idx="274">
                  <c:v>0.12921348314606743</c:v>
                </c:pt>
                <c:pt idx="275">
                  <c:v>0.12972420837589377</c:v>
                </c:pt>
                <c:pt idx="276">
                  <c:v>0.13023493360572011</c:v>
                </c:pt>
                <c:pt idx="277">
                  <c:v>0.13074565883554648</c:v>
                </c:pt>
                <c:pt idx="278">
                  <c:v>0.13125638406537282</c:v>
                </c:pt>
                <c:pt idx="279">
                  <c:v>0.13176710929519919</c:v>
                </c:pt>
                <c:pt idx="280">
                  <c:v>0.13227783452502553</c:v>
                </c:pt>
                <c:pt idx="281">
                  <c:v>0.13278855975485188</c:v>
                </c:pt>
                <c:pt idx="282">
                  <c:v>0.13329928498467825</c:v>
                </c:pt>
                <c:pt idx="283">
                  <c:v>0.13381001021450459</c:v>
                </c:pt>
                <c:pt idx="284">
                  <c:v>0.13432073544433096</c:v>
                </c:pt>
                <c:pt idx="285">
                  <c:v>0.1348314606741573</c:v>
                </c:pt>
                <c:pt idx="286">
                  <c:v>0.13534218590398367</c:v>
                </c:pt>
                <c:pt idx="287">
                  <c:v>0.13585291113381001</c:v>
                </c:pt>
                <c:pt idx="288">
                  <c:v>0.13585291113381001</c:v>
                </c:pt>
                <c:pt idx="289">
                  <c:v>0.13636363636363635</c:v>
                </c:pt>
                <c:pt idx="290">
                  <c:v>0.13687436159346272</c:v>
                </c:pt>
                <c:pt idx="291">
                  <c:v>0.13687436159346272</c:v>
                </c:pt>
                <c:pt idx="292">
                  <c:v>0.13738508682328907</c:v>
                </c:pt>
                <c:pt idx="293">
                  <c:v>0.13789581205311544</c:v>
                </c:pt>
                <c:pt idx="294">
                  <c:v>0.13840653728294178</c:v>
                </c:pt>
                <c:pt idx="295">
                  <c:v>0.13891726251276812</c:v>
                </c:pt>
                <c:pt idx="296">
                  <c:v>0.13942798774259449</c:v>
                </c:pt>
                <c:pt idx="297">
                  <c:v>0.13993871297242083</c:v>
                </c:pt>
                <c:pt idx="298">
                  <c:v>0.1404494382022472</c:v>
                </c:pt>
                <c:pt idx="299">
                  <c:v>0.14096016343207354</c:v>
                </c:pt>
                <c:pt idx="300">
                  <c:v>0.14147088866189989</c:v>
                </c:pt>
                <c:pt idx="301">
                  <c:v>0.14198161389172625</c:v>
                </c:pt>
                <c:pt idx="302">
                  <c:v>0.1424923391215526</c:v>
                </c:pt>
                <c:pt idx="303">
                  <c:v>0.14300306435137897</c:v>
                </c:pt>
                <c:pt idx="304">
                  <c:v>0.14351378958120531</c:v>
                </c:pt>
                <c:pt idx="305">
                  <c:v>0.14402451481103168</c:v>
                </c:pt>
                <c:pt idx="306">
                  <c:v>0.14453524004085802</c:v>
                </c:pt>
                <c:pt idx="307">
                  <c:v>0.14504596527068436</c:v>
                </c:pt>
                <c:pt idx="308">
                  <c:v>0.14555669050051073</c:v>
                </c:pt>
                <c:pt idx="309">
                  <c:v>0.14606741573033707</c:v>
                </c:pt>
                <c:pt idx="310">
                  <c:v>0.14657814096016344</c:v>
                </c:pt>
                <c:pt idx="311">
                  <c:v>0.14708886618998979</c:v>
                </c:pt>
                <c:pt idx="312">
                  <c:v>0.14759959141981613</c:v>
                </c:pt>
                <c:pt idx="313">
                  <c:v>0.1481103166496425</c:v>
                </c:pt>
                <c:pt idx="314">
                  <c:v>0.14862104187946884</c:v>
                </c:pt>
                <c:pt idx="315">
                  <c:v>0.14913176710929521</c:v>
                </c:pt>
                <c:pt idx="316">
                  <c:v>0.14964249233912155</c:v>
                </c:pt>
                <c:pt idx="317">
                  <c:v>0.15015321756894789</c:v>
                </c:pt>
                <c:pt idx="318">
                  <c:v>0.15066394279877426</c:v>
                </c:pt>
                <c:pt idx="319">
                  <c:v>0.15117466802860061</c:v>
                </c:pt>
                <c:pt idx="320">
                  <c:v>0.15168539325842698</c:v>
                </c:pt>
                <c:pt idx="321">
                  <c:v>0.15219611848825332</c:v>
                </c:pt>
                <c:pt idx="322">
                  <c:v>0.15270684371807966</c:v>
                </c:pt>
                <c:pt idx="323">
                  <c:v>0.15321756894790603</c:v>
                </c:pt>
                <c:pt idx="324">
                  <c:v>0.15372829417773237</c:v>
                </c:pt>
                <c:pt idx="325">
                  <c:v>0.15423901940755874</c:v>
                </c:pt>
                <c:pt idx="326">
                  <c:v>0.15474974463738508</c:v>
                </c:pt>
                <c:pt idx="327">
                  <c:v>0.15526046986721145</c:v>
                </c:pt>
                <c:pt idx="328">
                  <c:v>0.1557711950970378</c:v>
                </c:pt>
                <c:pt idx="329">
                  <c:v>0.15628192032686414</c:v>
                </c:pt>
                <c:pt idx="330">
                  <c:v>0.15679264555669051</c:v>
                </c:pt>
                <c:pt idx="331">
                  <c:v>0.15730337078651685</c:v>
                </c:pt>
                <c:pt idx="332">
                  <c:v>0.15781409601634322</c:v>
                </c:pt>
                <c:pt idx="333">
                  <c:v>0.15832482124616956</c:v>
                </c:pt>
                <c:pt idx="334">
                  <c:v>0.1588355464759959</c:v>
                </c:pt>
                <c:pt idx="335">
                  <c:v>0.15934627170582227</c:v>
                </c:pt>
                <c:pt idx="336">
                  <c:v>0.15985699693564862</c:v>
                </c:pt>
                <c:pt idx="337">
                  <c:v>0.16036772216547499</c:v>
                </c:pt>
                <c:pt idx="338">
                  <c:v>0.16087844739530133</c:v>
                </c:pt>
                <c:pt idx="339">
                  <c:v>0.16138917262512767</c:v>
                </c:pt>
                <c:pt idx="340">
                  <c:v>0.16189989785495404</c:v>
                </c:pt>
                <c:pt idx="341">
                  <c:v>0.16241062308478038</c:v>
                </c:pt>
                <c:pt idx="342">
                  <c:v>0.16292134831460675</c:v>
                </c:pt>
                <c:pt idx="343">
                  <c:v>0.16343207354443309</c:v>
                </c:pt>
                <c:pt idx="344">
                  <c:v>0.16394279877425944</c:v>
                </c:pt>
                <c:pt idx="345">
                  <c:v>0.1644535240040858</c:v>
                </c:pt>
                <c:pt idx="346">
                  <c:v>0.16496424923391215</c:v>
                </c:pt>
                <c:pt idx="347">
                  <c:v>0.16547497446373852</c:v>
                </c:pt>
                <c:pt idx="348">
                  <c:v>0.16598569969356486</c:v>
                </c:pt>
                <c:pt idx="349">
                  <c:v>0.16649642492339123</c:v>
                </c:pt>
                <c:pt idx="350">
                  <c:v>0.16700715015321757</c:v>
                </c:pt>
                <c:pt idx="351">
                  <c:v>0.16751787538304391</c:v>
                </c:pt>
                <c:pt idx="352">
                  <c:v>0.16802860061287028</c:v>
                </c:pt>
                <c:pt idx="353">
                  <c:v>0.16853932584269662</c:v>
                </c:pt>
                <c:pt idx="354">
                  <c:v>0.16905005107252299</c:v>
                </c:pt>
                <c:pt idx="355">
                  <c:v>0.16956077630234934</c:v>
                </c:pt>
                <c:pt idx="356">
                  <c:v>0.17007150153217568</c:v>
                </c:pt>
                <c:pt idx="357">
                  <c:v>0.17058222676200205</c:v>
                </c:pt>
                <c:pt idx="358">
                  <c:v>0.17109295199182839</c:v>
                </c:pt>
                <c:pt idx="359">
                  <c:v>0.17160367722165476</c:v>
                </c:pt>
                <c:pt idx="360">
                  <c:v>0.1721144024514811</c:v>
                </c:pt>
                <c:pt idx="361">
                  <c:v>0.17262512768130744</c:v>
                </c:pt>
                <c:pt idx="362">
                  <c:v>0.17313585291113381</c:v>
                </c:pt>
                <c:pt idx="363">
                  <c:v>0.17364657814096016</c:v>
                </c:pt>
                <c:pt idx="364">
                  <c:v>0.17415730337078653</c:v>
                </c:pt>
                <c:pt idx="365">
                  <c:v>0.17466802860061287</c:v>
                </c:pt>
                <c:pt idx="366">
                  <c:v>0.17517875383043921</c:v>
                </c:pt>
                <c:pt idx="367">
                  <c:v>0.17568947906026558</c:v>
                </c:pt>
                <c:pt idx="368">
                  <c:v>0.17620020429009192</c:v>
                </c:pt>
                <c:pt idx="369">
                  <c:v>0.17671092951991829</c:v>
                </c:pt>
                <c:pt idx="370">
                  <c:v>0.17722165474974463</c:v>
                </c:pt>
                <c:pt idx="371">
                  <c:v>0.177732379979571</c:v>
                </c:pt>
                <c:pt idx="372">
                  <c:v>0.17824310520939735</c:v>
                </c:pt>
                <c:pt idx="373">
                  <c:v>0.17875383043922369</c:v>
                </c:pt>
                <c:pt idx="374">
                  <c:v>0.17926455566905006</c:v>
                </c:pt>
                <c:pt idx="375">
                  <c:v>0.1797752808988764</c:v>
                </c:pt>
                <c:pt idx="376">
                  <c:v>0.18028600612870277</c:v>
                </c:pt>
                <c:pt idx="377">
                  <c:v>0.18079673135852911</c:v>
                </c:pt>
                <c:pt idx="378">
                  <c:v>0.18079673135852911</c:v>
                </c:pt>
                <c:pt idx="379">
                  <c:v>0.18130745658835545</c:v>
                </c:pt>
                <c:pt idx="380">
                  <c:v>0.18181818181818182</c:v>
                </c:pt>
                <c:pt idx="381">
                  <c:v>0.18232890704800817</c:v>
                </c:pt>
                <c:pt idx="382">
                  <c:v>0.18283963227783454</c:v>
                </c:pt>
                <c:pt idx="383">
                  <c:v>0.18335035750766088</c:v>
                </c:pt>
                <c:pt idx="384">
                  <c:v>0.18386108273748722</c:v>
                </c:pt>
                <c:pt idx="385">
                  <c:v>0.18437180796731359</c:v>
                </c:pt>
                <c:pt idx="386">
                  <c:v>0.18488253319713993</c:v>
                </c:pt>
                <c:pt idx="387">
                  <c:v>0.1853932584269663</c:v>
                </c:pt>
                <c:pt idx="388">
                  <c:v>0.18590398365679264</c:v>
                </c:pt>
                <c:pt idx="389">
                  <c:v>0.18641470888661901</c:v>
                </c:pt>
                <c:pt idx="390">
                  <c:v>0.18692543411644535</c:v>
                </c:pt>
                <c:pt idx="391">
                  <c:v>0.1874361593462717</c:v>
                </c:pt>
                <c:pt idx="392">
                  <c:v>0.18794688457609807</c:v>
                </c:pt>
                <c:pt idx="393">
                  <c:v>0.18845760980592441</c:v>
                </c:pt>
                <c:pt idx="394">
                  <c:v>0.18896833503575078</c:v>
                </c:pt>
                <c:pt idx="395">
                  <c:v>0.18947906026557712</c:v>
                </c:pt>
                <c:pt idx="396">
                  <c:v>0.18998978549540346</c:v>
                </c:pt>
                <c:pt idx="397">
                  <c:v>0.19050051072522983</c:v>
                </c:pt>
                <c:pt idx="398">
                  <c:v>0.19101123595505617</c:v>
                </c:pt>
                <c:pt idx="399">
                  <c:v>0.19152196118488254</c:v>
                </c:pt>
                <c:pt idx="400">
                  <c:v>0.19203268641470889</c:v>
                </c:pt>
                <c:pt idx="401">
                  <c:v>0.19254341164453523</c:v>
                </c:pt>
                <c:pt idx="402">
                  <c:v>0.1930541368743616</c:v>
                </c:pt>
                <c:pt idx="403">
                  <c:v>0.19356486210418794</c:v>
                </c:pt>
                <c:pt idx="404">
                  <c:v>0.19407558733401431</c:v>
                </c:pt>
                <c:pt idx="405">
                  <c:v>0.19458631256384065</c:v>
                </c:pt>
                <c:pt idx="406">
                  <c:v>0.19509703779366699</c:v>
                </c:pt>
                <c:pt idx="407">
                  <c:v>0.19560776302349336</c:v>
                </c:pt>
                <c:pt idx="408">
                  <c:v>0.19611848825331971</c:v>
                </c:pt>
                <c:pt idx="409">
                  <c:v>0.19662921348314608</c:v>
                </c:pt>
                <c:pt idx="410">
                  <c:v>0.19713993871297242</c:v>
                </c:pt>
                <c:pt idx="411">
                  <c:v>0.19765066394279879</c:v>
                </c:pt>
                <c:pt idx="412">
                  <c:v>0.19816138917262513</c:v>
                </c:pt>
                <c:pt idx="413">
                  <c:v>0.19867211440245147</c:v>
                </c:pt>
                <c:pt idx="414">
                  <c:v>0.19918283963227784</c:v>
                </c:pt>
                <c:pt idx="415">
                  <c:v>0.19969356486210418</c:v>
                </c:pt>
                <c:pt idx="416">
                  <c:v>0.20020429009193055</c:v>
                </c:pt>
                <c:pt idx="417">
                  <c:v>0.2007150153217569</c:v>
                </c:pt>
                <c:pt idx="418">
                  <c:v>0.20122574055158324</c:v>
                </c:pt>
                <c:pt idx="419">
                  <c:v>0.20173646578140961</c:v>
                </c:pt>
                <c:pt idx="420">
                  <c:v>0.20224719101123595</c:v>
                </c:pt>
                <c:pt idx="421">
                  <c:v>0.20275791624106232</c:v>
                </c:pt>
                <c:pt idx="422">
                  <c:v>0.20326864147088866</c:v>
                </c:pt>
                <c:pt idx="423">
                  <c:v>0.203779366700715</c:v>
                </c:pt>
                <c:pt idx="424">
                  <c:v>0.20429009193054137</c:v>
                </c:pt>
                <c:pt idx="425">
                  <c:v>0.20480081716036772</c:v>
                </c:pt>
                <c:pt idx="426">
                  <c:v>0.20531154239019409</c:v>
                </c:pt>
                <c:pt idx="427">
                  <c:v>0.20582226762002043</c:v>
                </c:pt>
                <c:pt idx="428">
                  <c:v>0.20633299284984677</c:v>
                </c:pt>
                <c:pt idx="429">
                  <c:v>0.20684371807967314</c:v>
                </c:pt>
                <c:pt idx="430">
                  <c:v>0.20735444330949948</c:v>
                </c:pt>
                <c:pt idx="431">
                  <c:v>0.20786516853932585</c:v>
                </c:pt>
                <c:pt idx="432">
                  <c:v>0.20786516853932585</c:v>
                </c:pt>
                <c:pt idx="433">
                  <c:v>0.20837589376915219</c:v>
                </c:pt>
                <c:pt idx="434">
                  <c:v>0.20888661899897856</c:v>
                </c:pt>
                <c:pt idx="435">
                  <c:v>0.2093973442288049</c:v>
                </c:pt>
                <c:pt idx="436">
                  <c:v>0.20990806945863125</c:v>
                </c:pt>
                <c:pt idx="437">
                  <c:v>0.21041879468845762</c:v>
                </c:pt>
                <c:pt idx="438">
                  <c:v>0.21092951991828396</c:v>
                </c:pt>
                <c:pt idx="439">
                  <c:v>0.21144024514811033</c:v>
                </c:pt>
                <c:pt idx="440">
                  <c:v>0.21195097037793667</c:v>
                </c:pt>
                <c:pt idx="441">
                  <c:v>0.21246169560776301</c:v>
                </c:pt>
                <c:pt idx="442">
                  <c:v>0.21297242083758938</c:v>
                </c:pt>
                <c:pt idx="443">
                  <c:v>0.21348314606741572</c:v>
                </c:pt>
                <c:pt idx="444">
                  <c:v>0.21399387129724209</c:v>
                </c:pt>
                <c:pt idx="445">
                  <c:v>0.21450459652706844</c:v>
                </c:pt>
                <c:pt idx="446">
                  <c:v>0.21501532175689478</c:v>
                </c:pt>
                <c:pt idx="447">
                  <c:v>0.21552604698672115</c:v>
                </c:pt>
                <c:pt idx="448">
                  <c:v>0.21603677221654749</c:v>
                </c:pt>
                <c:pt idx="449">
                  <c:v>0.21654749744637386</c:v>
                </c:pt>
                <c:pt idx="450">
                  <c:v>0.2170582226762002</c:v>
                </c:pt>
                <c:pt idx="451">
                  <c:v>0.21756894790602654</c:v>
                </c:pt>
                <c:pt idx="452">
                  <c:v>0.21807967313585291</c:v>
                </c:pt>
                <c:pt idx="453">
                  <c:v>0.21859039836567926</c:v>
                </c:pt>
                <c:pt idx="454">
                  <c:v>0.21910112359550563</c:v>
                </c:pt>
                <c:pt idx="455">
                  <c:v>0.21961184882533197</c:v>
                </c:pt>
                <c:pt idx="456">
                  <c:v>0.22012257405515834</c:v>
                </c:pt>
                <c:pt idx="457">
                  <c:v>0.22063329928498468</c:v>
                </c:pt>
                <c:pt idx="458">
                  <c:v>0.22114402451481102</c:v>
                </c:pt>
                <c:pt idx="459">
                  <c:v>0.22114402451481102</c:v>
                </c:pt>
                <c:pt idx="460">
                  <c:v>0.22165474974463739</c:v>
                </c:pt>
                <c:pt idx="461">
                  <c:v>0.22216547497446373</c:v>
                </c:pt>
                <c:pt idx="462">
                  <c:v>0.2226762002042901</c:v>
                </c:pt>
                <c:pt idx="463">
                  <c:v>0.22318692543411645</c:v>
                </c:pt>
                <c:pt idx="464">
                  <c:v>0.22369765066394279</c:v>
                </c:pt>
                <c:pt idx="465">
                  <c:v>0.22420837589376916</c:v>
                </c:pt>
                <c:pt idx="466">
                  <c:v>0.2247191011235955</c:v>
                </c:pt>
                <c:pt idx="467">
                  <c:v>0.22522982635342187</c:v>
                </c:pt>
                <c:pt idx="468">
                  <c:v>0.22574055158324821</c:v>
                </c:pt>
                <c:pt idx="469">
                  <c:v>0.22625127681307455</c:v>
                </c:pt>
                <c:pt idx="470">
                  <c:v>0.22676200204290092</c:v>
                </c:pt>
                <c:pt idx="471">
                  <c:v>0.22727272727272727</c:v>
                </c:pt>
                <c:pt idx="472">
                  <c:v>0.22778345250255363</c:v>
                </c:pt>
                <c:pt idx="473">
                  <c:v>0.22829417773237998</c:v>
                </c:pt>
                <c:pt idx="474">
                  <c:v>0.22829417773237998</c:v>
                </c:pt>
                <c:pt idx="475">
                  <c:v>0.22880490296220635</c:v>
                </c:pt>
                <c:pt idx="476">
                  <c:v>0.22931562819203269</c:v>
                </c:pt>
                <c:pt idx="477">
                  <c:v>0.22982635342185903</c:v>
                </c:pt>
                <c:pt idx="478">
                  <c:v>0.2303370786516854</c:v>
                </c:pt>
                <c:pt idx="479">
                  <c:v>0.23084780388151174</c:v>
                </c:pt>
                <c:pt idx="480">
                  <c:v>0.23135852911133811</c:v>
                </c:pt>
                <c:pt idx="481">
                  <c:v>0.23186925434116445</c:v>
                </c:pt>
                <c:pt idx="482">
                  <c:v>0.2323799795709908</c:v>
                </c:pt>
                <c:pt idx="483">
                  <c:v>0.23289070480081717</c:v>
                </c:pt>
                <c:pt idx="484">
                  <c:v>0.23340143003064351</c:v>
                </c:pt>
                <c:pt idx="485">
                  <c:v>0.23391215526046988</c:v>
                </c:pt>
                <c:pt idx="486">
                  <c:v>0.23442288049029622</c:v>
                </c:pt>
                <c:pt idx="487">
                  <c:v>0.23493360572012256</c:v>
                </c:pt>
                <c:pt idx="488">
                  <c:v>0.23544433094994893</c:v>
                </c:pt>
                <c:pt idx="489">
                  <c:v>0.23544433094994893</c:v>
                </c:pt>
                <c:pt idx="490">
                  <c:v>0.23595505617977527</c:v>
                </c:pt>
                <c:pt idx="491">
                  <c:v>0.23646578140960164</c:v>
                </c:pt>
                <c:pt idx="492">
                  <c:v>0.23697650663942799</c:v>
                </c:pt>
                <c:pt idx="493">
                  <c:v>0.23748723186925433</c:v>
                </c:pt>
                <c:pt idx="494">
                  <c:v>0.2379979570990807</c:v>
                </c:pt>
                <c:pt idx="495">
                  <c:v>0.23850868232890704</c:v>
                </c:pt>
                <c:pt idx="496">
                  <c:v>0.23901940755873341</c:v>
                </c:pt>
                <c:pt idx="497">
                  <c:v>0.23953013278855975</c:v>
                </c:pt>
                <c:pt idx="498">
                  <c:v>0.24004085801838612</c:v>
                </c:pt>
                <c:pt idx="499">
                  <c:v>0.24055158324821246</c:v>
                </c:pt>
                <c:pt idx="500">
                  <c:v>0.24106230847803881</c:v>
                </c:pt>
                <c:pt idx="501">
                  <c:v>0.24157303370786518</c:v>
                </c:pt>
                <c:pt idx="502">
                  <c:v>0.24208375893769152</c:v>
                </c:pt>
                <c:pt idx="503">
                  <c:v>0.24208375893769152</c:v>
                </c:pt>
                <c:pt idx="504">
                  <c:v>0.24259448416751789</c:v>
                </c:pt>
                <c:pt idx="505">
                  <c:v>0.24259448416751789</c:v>
                </c:pt>
                <c:pt idx="506">
                  <c:v>0.24310520939734423</c:v>
                </c:pt>
                <c:pt idx="507">
                  <c:v>0.24361593462717057</c:v>
                </c:pt>
                <c:pt idx="508">
                  <c:v>0.24412665985699694</c:v>
                </c:pt>
                <c:pt idx="509">
                  <c:v>0.24463738508682328</c:v>
                </c:pt>
                <c:pt idx="510">
                  <c:v>0.24514811031664965</c:v>
                </c:pt>
                <c:pt idx="511">
                  <c:v>0.245658835546476</c:v>
                </c:pt>
                <c:pt idx="512">
                  <c:v>0.24616956077630234</c:v>
                </c:pt>
                <c:pt idx="513">
                  <c:v>0.24668028600612871</c:v>
                </c:pt>
                <c:pt idx="514">
                  <c:v>0.24719101123595505</c:v>
                </c:pt>
                <c:pt idx="515">
                  <c:v>0.24770173646578142</c:v>
                </c:pt>
                <c:pt idx="516">
                  <c:v>0.24821246169560776</c:v>
                </c:pt>
                <c:pt idx="517">
                  <c:v>0.2487231869254341</c:v>
                </c:pt>
                <c:pt idx="518">
                  <c:v>0.24923391215526047</c:v>
                </c:pt>
                <c:pt idx="519">
                  <c:v>0.24974463738508682</c:v>
                </c:pt>
                <c:pt idx="520">
                  <c:v>0.25025536261491316</c:v>
                </c:pt>
                <c:pt idx="521">
                  <c:v>0.25076608784473953</c:v>
                </c:pt>
                <c:pt idx="522">
                  <c:v>0.2512768130745659</c:v>
                </c:pt>
                <c:pt idx="523">
                  <c:v>0.25178753830439221</c:v>
                </c:pt>
                <c:pt idx="524">
                  <c:v>0.25229826353421858</c:v>
                </c:pt>
                <c:pt idx="525">
                  <c:v>0.25280898876404495</c:v>
                </c:pt>
                <c:pt idx="526">
                  <c:v>0.25331971399387132</c:v>
                </c:pt>
                <c:pt idx="527">
                  <c:v>0.25383043922369763</c:v>
                </c:pt>
                <c:pt idx="528">
                  <c:v>0.254341164453524</c:v>
                </c:pt>
                <c:pt idx="529">
                  <c:v>0.25485188968335037</c:v>
                </c:pt>
                <c:pt idx="530">
                  <c:v>0.25536261491317669</c:v>
                </c:pt>
                <c:pt idx="531">
                  <c:v>0.25587334014300306</c:v>
                </c:pt>
                <c:pt idx="532">
                  <c:v>0.25638406537282943</c:v>
                </c:pt>
                <c:pt idx="533">
                  <c:v>0.2568947906026558</c:v>
                </c:pt>
                <c:pt idx="534">
                  <c:v>0.25740551583248211</c:v>
                </c:pt>
                <c:pt idx="535">
                  <c:v>0.25791624106230848</c:v>
                </c:pt>
                <c:pt idx="536">
                  <c:v>0.25842696629213485</c:v>
                </c:pt>
                <c:pt idx="537">
                  <c:v>0.25893769152196117</c:v>
                </c:pt>
                <c:pt idx="538">
                  <c:v>0.25944841675178754</c:v>
                </c:pt>
                <c:pt idx="539">
                  <c:v>0.25995914198161391</c:v>
                </c:pt>
                <c:pt idx="540">
                  <c:v>0.26046986721144022</c:v>
                </c:pt>
                <c:pt idx="541">
                  <c:v>0.26098059244126659</c:v>
                </c:pt>
                <c:pt idx="542">
                  <c:v>0.26149131767109296</c:v>
                </c:pt>
                <c:pt idx="543">
                  <c:v>0.26149131767109296</c:v>
                </c:pt>
                <c:pt idx="544">
                  <c:v>0.26200204290091933</c:v>
                </c:pt>
                <c:pt idx="545">
                  <c:v>0.26251276813074564</c:v>
                </c:pt>
                <c:pt idx="546">
                  <c:v>0.26302349336057201</c:v>
                </c:pt>
                <c:pt idx="547">
                  <c:v>0.26353421859039838</c:v>
                </c:pt>
                <c:pt idx="548">
                  <c:v>0.2640449438202247</c:v>
                </c:pt>
                <c:pt idx="549">
                  <c:v>0.26455566905005107</c:v>
                </c:pt>
                <c:pt idx="550">
                  <c:v>0.26506639427987744</c:v>
                </c:pt>
                <c:pt idx="551">
                  <c:v>0.26506639427987744</c:v>
                </c:pt>
                <c:pt idx="552">
                  <c:v>0.26557711950970375</c:v>
                </c:pt>
                <c:pt idx="553">
                  <c:v>0.26608784473953012</c:v>
                </c:pt>
                <c:pt idx="554">
                  <c:v>0.26608784473953012</c:v>
                </c:pt>
                <c:pt idx="555">
                  <c:v>0.26659856996935649</c:v>
                </c:pt>
                <c:pt idx="556">
                  <c:v>0.26710929519918286</c:v>
                </c:pt>
                <c:pt idx="557">
                  <c:v>0.26762002042900918</c:v>
                </c:pt>
                <c:pt idx="558">
                  <c:v>0.26813074565883555</c:v>
                </c:pt>
                <c:pt idx="559">
                  <c:v>0.26864147088866192</c:v>
                </c:pt>
                <c:pt idx="560">
                  <c:v>0.26915219611848823</c:v>
                </c:pt>
                <c:pt idx="561">
                  <c:v>0.2696629213483146</c:v>
                </c:pt>
                <c:pt idx="562">
                  <c:v>0.27017364657814097</c:v>
                </c:pt>
                <c:pt idx="563">
                  <c:v>0.27068437180796734</c:v>
                </c:pt>
                <c:pt idx="564">
                  <c:v>0.27119509703779365</c:v>
                </c:pt>
                <c:pt idx="565">
                  <c:v>0.27170582226762002</c:v>
                </c:pt>
                <c:pt idx="566">
                  <c:v>0.27221654749744639</c:v>
                </c:pt>
                <c:pt idx="567">
                  <c:v>0.27272727272727271</c:v>
                </c:pt>
                <c:pt idx="568">
                  <c:v>0.27323799795709908</c:v>
                </c:pt>
                <c:pt idx="569">
                  <c:v>0.27374872318692545</c:v>
                </c:pt>
                <c:pt idx="570">
                  <c:v>0.27425944841675176</c:v>
                </c:pt>
                <c:pt idx="571">
                  <c:v>0.27477017364657813</c:v>
                </c:pt>
                <c:pt idx="572">
                  <c:v>0.2752808988764045</c:v>
                </c:pt>
                <c:pt idx="573">
                  <c:v>0.27579162410623087</c:v>
                </c:pt>
                <c:pt idx="574">
                  <c:v>0.27630234933605718</c:v>
                </c:pt>
                <c:pt idx="575">
                  <c:v>0.27630234933605718</c:v>
                </c:pt>
                <c:pt idx="576">
                  <c:v>0.27681307456588355</c:v>
                </c:pt>
                <c:pt idx="577">
                  <c:v>0.27732379979570992</c:v>
                </c:pt>
                <c:pt idx="578">
                  <c:v>0.27783452502553624</c:v>
                </c:pt>
                <c:pt idx="579">
                  <c:v>0.27834525025536261</c:v>
                </c:pt>
                <c:pt idx="580">
                  <c:v>0.27885597548518898</c:v>
                </c:pt>
                <c:pt idx="581">
                  <c:v>0.27936670071501535</c:v>
                </c:pt>
                <c:pt idx="582">
                  <c:v>0.27987742594484166</c:v>
                </c:pt>
                <c:pt idx="583">
                  <c:v>0.28038815117466803</c:v>
                </c:pt>
                <c:pt idx="584">
                  <c:v>0.2808988764044944</c:v>
                </c:pt>
                <c:pt idx="585">
                  <c:v>0.28140960163432072</c:v>
                </c:pt>
                <c:pt idx="586">
                  <c:v>0.28192032686414709</c:v>
                </c:pt>
                <c:pt idx="587">
                  <c:v>0.28243105209397346</c:v>
                </c:pt>
                <c:pt idx="588">
                  <c:v>0.28294177732379977</c:v>
                </c:pt>
                <c:pt idx="589">
                  <c:v>0.28345250255362614</c:v>
                </c:pt>
                <c:pt idx="590">
                  <c:v>0.28396322778345251</c:v>
                </c:pt>
                <c:pt idx="591">
                  <c:v>0.28447395301327888</c:v>
                </c:pt>
                <c:pt idx="592">
                  <c:v>0.28498467824310519</c:v>
                </c:pt>
                <c:pt idx="593">
                  <c:v>0.28549540347293156</c:v>
                </c:pt>
                <c:pt idx="594">
                  <c:v>0.28600612870275793</c:v>
                </c:pt>
                <c:pt idx="595">
                  <c:v>0.28651685393258425</c:v>
                </c:pt>
                <c:pt idx="596">
                  <c:v>0.28702757916241062</c:v>
                </c:pt>
                <c:pt idx="597">
                  <c:v>0.28753830439223699</c:v>
                </c:pt>
                <c:pt idx="598">
                  <c:v>0.28804902962206336</c:v>
                </c:pt>
                <c:pt idx="599">
                  <c:v>0.28855975485188967</c:v>
                </c:pt>
                <c:pt idx="600">
                  <c:v>0.28907048008171604</c:v>
                </c:pt>
                <c:pt idx="601">
                  <c:v>0.28958120531154241</c:v>
                </c:pt>
                <c:pt idx="602">
                  <c:v>0.29009193054136873</c:v>
                </c:pt>
                <c:pt idx="603">
                  <c:v>0.2906026557711951</c:v>
                </c:pt>
                <c:pt idx="604">
                  <c:v>0.29111338100102147</c:v>
                </c:pt>
                <c:pt idx="605">
                  <c:v>0.29162410623084778</c:v>
                </c:pt>
                <c:pt idx="606">
                  <c:v>0.29213483146067415</c:v>
                </c:pt>
                <c:pt idx="607">
                  <c:v>0.29264555669050052</c:v>
                </c:pt>
                <c:pt idx="608">
                  <c:v>0.29315628192032689</c:v>
                </c:pt>
                <c:pt idx="609">
                  <c:v>0.2936670071501532</c:v>
                </c:pt>
                <c:pt idx="610">
                  <c:v>0.29417773237997957</c:v>
                </c:pt>
                <c:pt idx="611">
                  <c:v>0.29468845760980594</c:v>
                </c:pt>
                <c:pt idx="612">
                  <c:v>0.29519918283963226</c:v>
                </c:pt>
                <c:pt idx="613">
                  <c:v>0.29570990806945863</c:v>
                </c:pt>
                <c:pt idx="614">
                  <c:v>0.296220633299285</c:v>
                </c:pt>
                <c:pt idx="615">
                  <c:v>0.29673135852911131</c:v>
                </c:pt>
                <c:pt idx="616">
                  <c:v>0.29724208375893768</c:v>
                </c:pt>
                <c:pt idx="617">
                  <c:v>0.29775280898876405</c:v>
                </c:pt>
                <c:pt idx="618">
                  <c:v>0.29826353421859042</c:v>
                </c:pt>
                <c:pt idx="619">
                  <c:v>0.29826353421859042</c:v>
                </c:pt>
                <c:pt idx="620">
                  <c:v>0.29877425944841673</c:v>
                </c:pt>
                <c:pt idx="621">
                  <c:v>0.2992849846782431</c:v>
                </c:pt>
                <c:pt idx="622">
                  <c:v>0.29979570990806947</c:v>
                </c:pt>
                <c:pt idx="623">
                  <c:v>0.30030643513789579</c:v>
                </c:pt>
                <c:pt idx="624">
                  <c:v>0.30081716036772216</c:v>
                </c:pt>
                <c:pt idx="625">
                  <c:v>0.30132788559754853</c:v>
                </c:pt>
                <c:pt idx="626">
                  <c:v>0.3018386108273749</c:v>
                </c:pt>
                <c:pt idx="627">
                  <c:v>0.30234933605720121</c:v>
                </c:pt>
                <c:pt idx="628">
                  <c:v>0.30286006128702758</c:v>
                </c:pt>
                <c:pt idx="629">
                  <c:v>0.30337078651685395</c:v>
                </c:pt>
                <c:pt idx="630">
                  <c:v>0.30388151174668027</c:v>
                </c:pt>
                <c:pt idx="631">
                  <c:v>0.30439223697650664</c:v>
                </c:pt>
                <c:pt idx="632">
                  <c:v>0.30490296220633301</c:v>
                </c:pt>
                <c:pt idx="633">
                  <c:v>0.30541368743615932</c:v>
                </c:pt>
                <c:pt idx="634">
                  <c:v>0.30592441266598569</c:v>
                </c:pt>
                <c:pt idx="635">
                  <c:v>0.30643513789581206</c:v>
                </c:pt>
                <c:pt idx="636">
                  <c:v>0.30694586312563843</c:v>
                </c:pt>
                <c:pt idx="637">
                  <c:v>0.30745658835546474</c:v>
                </c:pt>
                <c:pt idx="638">
                  <c:v>0.30796731358529111</c:v>
                </c:pt>
                <c:pt idx="639">
                  <c:v>0.30847803881511748</c:v>
                </c:pt>
                <c:pt idx="640">
                  <c:v>0.3089887640449438</c:v>
                </c:pt>
                <c:pt idx="641">
                  <c:v>0.30949948927477017</c:v>
                </c:pt>
                <c:pt idx="642">
                  <c:v>0.31001021450459654</c:v>
                </c:pt>
                <c:pt idx="643">
                  <c:v>0.31052093973442291</c:v>
                </c:pt>
                <c:pt idx="644">
                  <c:v>0.31103166496424922</c:v>
                </c:pt>
                <c:pt idx="645">
                  <c:v>0.31154239019407559</c:v>
                </c:pt>
                <c:pt idx="646">
                  <c:v>0.31205311542390196</c:v>
                </c:pt>
                <c:pt idx="647">
                  <c:v>0.31256384065372828</c:v>
                </c:pt>
                <c:pt idx="648">
                  <c:v>0.31307456588355465</c:v>
                </c:pt>
                <c:pt idx="649">
                  <c:v>0.31307456588355465</c:v>
                </c:pt>
                <c:pt idx="650">
                  <c:v>0.31358529111338102</c:v>
                </c:pt>
                <c:pt idx="651">
                  <c:v>0.31409601634320733</c:v>
                </c:pt>
                <c:pt idx="652">
                  <c:v>0.3146067415730337</c:v>
                </c:pt>
                <c:pt idx="653">
                  <c:v>0.31511746680286007</c:v>
                </c:pt>
                <c:pt idx="654">
                  <c:v>0.31562819203268644</c:v>
                </c:pt>
                <c:pt idx="655">
                  <c:v>0.31613891726251275</c:v>
                </c:pt>
                <c:pt idx="656">
                  <c:v>0.31664964249233912</c:v>
                </c:pt>
                <c:pt idx="657">
                  <c:v>0.31716036772216549</c:v>
                </c:pt>
                <c:pt idx="658">
                  <c:v>0.31767109295199181</c:v>
                </c:pt>
                <c:pt idx="659">
                  <c:v>0.31818181818181818</c:v>
                </c:pt>
                <c:pt idx="660">
                  <c:v>0.31869254341164455</c:v>
                </c:pt>
                <c:pt idx="661">
                  <c:v>0.31920326864147092</c:v>
                </c:pt>
                <c:pt idx="662">
                  <c:v>0.31971399387129723</c:v>
                </c:pt>
                <c:pt idx="663">
                  <c:v>0.3202247191011236</c:v>
                </c:pt>
                <c:pt idx="664">
                  <c:v>0.32073544433094997</c:v>
                </c:pt>
                <c:pt idx="665">
                  <c:v>0.32124616956077628</c:v>
                </c:pt>
                <c:pt idx="666">
                  <c:v>0.32175689479060265</c:v>
                </c:pt>
                <c:pt idx="667">
                  <c:v>0.32226762002042902</c:v>
                </c:pt>
                <c:pt idx="668">
                  <c:v>0.32277834525025534</c:v>
                </c:pt>
                <c:pt idx="669">
                  <c:v>0.32328907048008171</c:v>
                </c:pt>
                <c:pt idx="670">
                  <c:v>0.32379979570990808</c:v>
                </c:pt>
                <c:pt idx="671">
                  <c:v>0.32431052093973445</c:v>
                </c:pt>
                <c:pt idx="672">
                  <c:v>0.32482124616956076</c:v>
                </c:pt>
                <c:pt idx="673">
                  <c:v>0.32533197139938713</c:v>
                </c:pt>
                <c:pt idx="674">
                  <c:v>0.3258426966292135</c:v>
                </c:pt>
                <c:pt idx="675">
                  <c:v>0.32635342185903982</c:v>
                </c:pt>
                <c:pt idx="676">
                  <c:v>0.32686414708886619</c:v>
                </c:pt>
                <c:pt idx="677">
                  <c:v>0.32737487231869256</c:v>
                </c:pt>
                <c:pt idx="678">
                  <c:v>0.32788559754851887</c:v>
                </c:pt>
                <c:pt idx="679">
                  <c:v>0.32839632277834524</c:v>
                </c:pt>
                <c:pt idx="680">
                  <c:v>0.32890704800817161</c:v>
                </c:pt>
                <c:pt idx="681">
                  <c:v>0.32941777323799798</c:v>
                </c:pt>
                <c:pt idx="682">
                  <c:v>0.32992849846782429</c:v>
                </c:pt>
                <c:pt idx="683">
                  <c:v>0.33043922369765066</c:v>
                </c:pt>
                <c:pt idx="684">
                  <c:v>0.33094994892747703</c:v>
                </c:pt>
                <c:pt idx="685">
                  <c:v>0.33146067415730335</c:v>
                </c:pt>
                <c:pt idx="686">
                  <c:v>0.33197139938712972</c:v>
                </c:pt>
                <c:pt idx="687">
                  <c:v>0.33248212461695609</c:v>
                </c:pt>
                <c:pt idx="688">
                  <c:v>0.33299284984678246</c:v>
                </c:pt>
                <c:pt idx="689">
                  <c:v>0.33350357507660877</c:v>
                </c:pt>
                <c:pt idx="690">
                  <c:v>0.33401430030643514</c:v>
                </c:pt>
                <c:pt idx="691">
                  <c:v>0.33452502553626151</c:v>
                </c:pt>
                <c:pt idx="692">
                  <c:v>0.33503575076608783</c:v>
                </c:pt>
                <c:pt idx="693">
                  <c:v>0.3355464759959142</c:v>
                </c:pt>
                <c:pt idx="694">
                  <c:v>0.33605720122574056</c:v>
                </c:pt>
                <c:pt idx="695">
                  <c:v>0.33656792645556688</c:v>
                </c:pt>
                <c:pt idx="696">
                  <c:v>0.33707865168539325</c:v>
                </c:pt>
                <c:pt idx="697">
                  <c:v>0.33758937691521962</c:v>
                </c:pt>
                <c:pt idx="698">
                  <c:v>0.33810010214504599</c:v>
                </c:pt>
                <c:pt idx="699">
                  <c:v>0.3386108273748723</c:v>
                </c:pt>
                <c:pt idx="700">
                  <c:v>0.33912155260469867</c:v>
                </c:pt>
                <c:pt idx="701">
                  <c:v>0.33963227783452504</c:v>
                </c:pt>
                <c:pt idx="702">
                  <c:v>0.34014300306435136</c:v>
                </c:pt>
                <c:pt idx="703">
                  <c:v>0.34065372829417773</c:v>
                </c:pt>
                <c:pt idx="704">
                  <c:v>0.3411644535240041</c:v>
                </c:pt>
                <c:pt idx="705">
                  <c:v>0.34167517875383047</c:v>
                </c:pt>
                <c:pt idx="706">
                  <c:v>0.34218590398365678</c:v>
                </c:pt>
                <c:pt idx="707">
                  <c:v>0.34269662921348315</c:v>
                </c:pt>
                <c:pt idx="708">
                  <c:v>0.34320735444330952</c:v>
                </c:pt>
                <c:pt idx="709">
                  <c:v>0.34371807967313583</c:v>
                </c:pt>
                <c:pt idx="710">
                  <c:v>0.3442288049029622</c:v>
                </c:pt>
                <c:pt idx="711">
                  <c:v>0.34473953013278857</c:v>
                </c:pt>
                <c:pt idx="712">
                  <c:v>0.34525025536261489</c:v>
                </c:pt>
                <c:pt idx="713">
                  <c:v>0.34525025536261489</c:v>
                </c:pt>
                <c:pt idx="714">
                  <c:v>0.34576098059244126</c:v>
                </c:pt>
                <c:pt idx="715">
                  <c:v>0.34627170582226763</c:v>
                </c:pt>
                <c:pt idx="716">
                  <c:v>0.346782431052094</c:v>
                </c:pt>
                <c:pt idx="717">
                  <c:v>0.34729315628192031</c:v>
                </c:pt>
                <c:pt idx="718">
                  <c:v>0.34780388151174668</c:v>
                </c:pt>
                <c:pt idx="719">
                  <c:v>0.34831460674157305</c:v>
                </c:pt>
                <c:pt idx="720">
                  <c:v>0.34882533197139937</c:v>
                </c:pt>
                <c:pt idx="721">
                  <c:v>0.34933605720122574</c:v>
                </c:pt>
                <c:pt idx="722">
                  <c:v>0.34984678243105211</c:v>
                </c:pt>
                <c:pt idx="723">
                  <c:v>0.35035750766087842</c:v>
                </c:pt>
                <c:pt idx="724">
                  <c:v>0.35086823289070479</c:v>
                </c:pt>
                <c:pt idx="725">
                  <c:v>0.35137895812053116</c:v>
                </c:pt>
                <c:pt idx="726">
                  <c:v>0.35188968335035753</c:v>
                </c:pt>
                <c:pt idx="727">
                  <c:v>0.35240040858018384</c:v>
                </c:pt>
                <c:pt idx="728">
                  <c:v>0.35291113381001021</c:v>
                </c:pt>
                <c:pt idx="729">
                  <c:v>0.35342185903983658</c:v>
                </c:pt>
                <c:pt idx="730">
                  <c:v>0.3539325842696629</c:v>
                </c:pt>
                <c:pt idx="731">
                  <c:v>0.35444330949948927</c:v>
                </c:pt>
                <c:pt idx="732">
                  <c:v>0.35495403472931564</c:v>
                </c:pt>
                <c:pt idx="733">
                  <c:v>0.35546475995914201</c:v>
                </c:pt>
                <c:pt idx="734">
                  <c:v>0.35597548518896832</c:v>
                </c:pt>
                <c:pt idx="735">
                  <c:v>0.35648621041879469</c:v>
                </c:pt>
                <c:pt idx="736">
                  <c:v>0.35699693564862106</c:v>
                </c:pt>
                <c:pt idx="737">
                  <c:v>0.35750766087844738</c:v>
                </c:pt>
                <c:pt idx="738">
                  <c:v>0.35801838610827375</c:v>
                </c:pt>
                <c:pt idx="739">
                  <c:v>0.35852911133810011</c:v>
                </c:pt>
                <c:pt idx="740">
                  <c:v>0.35903983656792643</c:v>
                </c:pt>
                <c:pt idx="741">
                  <c:v>0.3595505617977528</c:v>
                </c:pt>
                <c:pt idx="742">
                  <c:v>0.36006128702757917</c:v>
                </c:pt>
                <c:pt idx="743">
                  <c:v>0.36057201225740554</c:v>
                </c:pt>
                <c:pt idx="744">
                  <c:v>0.36108273748723185</c:v>
                </c:pt>
                <c:pt idx="745">
                  <c:v>0.36159346271705822</c:v>
                </c:pt>
                <c:pt idx="746">
                  <c:v>0.36210418794688459</c:v>
                </c:pt>
                <c:pt idx="747">
                  <c:v>0.36261491317671091</c:v>
                </c:pt>
                <c:pt idx="748">
                  <c:v>0.36312563840653728</c:v>
                </c:pt>
                <c:pt idx="749">
                  <c:v>0.36363636363636365</c:v>
                </c:pt>
                <c:pt idx="750">
                  <c:v>0.36414708886619002</c:v>
                </c:pt>
                <c:pt idx="751">
                  <c:v>0.36465781409601633</c:v>
                </c:pt>
                <c:pt idx="752">
                  <c:v>0.3651685393258427</c:v>
                </c:pt>
                <c:pt idx="753">
                  <c:v>0.36567926455566907</c:v>
                </c:pt>
                <c:pt idx="754">
                  <c:v>0.36618998978549538</c:v>
                </c:pt>
                <c:pt idx="755">
                  <c:v>0.36670071501532175</c:v>
                </c:pt>
                <c:pt idx="756">
                  <c:v>0.36721144024514812</c:v>
                </c:pt>
                <c:pt idx="757">
                  <c:v>0.36772216547497444</c:v>
                </c:pt>
                <c:pt idx="758">
                  <c:v>0.36823289070480081</c:v>
                </c:pt>
                <c:pt idx="759">
                  <c:v>0.36874361593462718</c:v>
                </c:pt>
                <c:pt idx="760">
                  <c:v>0.36925434116445355</c:v>
                </c:pt>
                <c:pt idx="761">
                  <c:v>0.36976506639427986</c:v>
                </c:pt>
                <c:pt idx="762">
                  <c:v>0.37027579162410623</c:v>
                </c:pt>
                <c:pt idx="763">
                  <c:v>0.3707865168539326</c:v>
                </c:pt>
                <c:pt idx="764">
                  <c:v>0.37129724208375892</c:v>
                </c:pt>
                <c:pt idx="765">
                  <c:v>0.37180796731358529</c:v>
                </c:pt>
                <c:pt idx="766">
                  <c:v>0.37231869254341166</c:v>
                </c:pt>
                <c:pt idx="767">
                  <c:v>0.37282941777323803</c:v>
                </c:pt>
                <c:pt idx="768">
                  <c:v>0.37334014300306434</c:v>
                </c:pt>
                <c:pt idx="769">
                  <c:v>0.37385086823289071</c:v>
                </c:pt>
                <c:pt idx="770">
                  <c:v>0.37436159346271708</c:v>
                </c:pt>
                <c:pt idx="771">
                  <c:v>0.37487231869254339</c:v>
                </c:pt>
                <c:pt idx="772">
                  <c:v>0.37538304392236976</c:v>
                </c:pt>
                <c:pt idx="773">
                  <c:v>0.37589376915219613</c:v>
                </c:pt>
                <c:pt idx="774">
                  <c:v>0.37640449438202245</c:v>
                </c:pt>
                <c:pt idx="775">
                  <c:v>0.37691521961184882</c:v>
                </c:pt>
                <c:pt idx="776">
                  <c:v>0.37742594484167519</c:v>
                </c:pt>
                <c:pt idx="777">
                  <c:v>0.37793667007150156</c:v>
                </c:pt>
                <c:pt idx="778">
                  <c:v>0.37844739530132787</c:v>
                </c:pt>
                <c:pt idx="779">
                  <c:v>0.37895812053115424</c:v>
                </c:pt>
                <c:pt idx="780">
                  <c:v>0.37946884576098061</c:v>
                </c:pt>
                <c:pt idx="781">
                  <c:v>0.37997957099080693</c:v>
                </c:pt>
                <c:pt idx="782">
                  <c:v>0.3804902962206333</c:v>
                </c:pt>
                <c:pt idx="783">
                  <c:v>0.38100102145045966</c:v>
                </c:pt>
                <c:pt idx="784">
                  <c:v>0.38151174668028598</c:v>
                </c:pt>
                <c:pt idx="785">
                  <c:v>0.38202247191011235</c:v>
                </c:pt>
                <c:pt idx="786">
                  <c:v>0.38253319713993872</c:v>
                </c:pt>
                <c:pt idx="787">
                  <c:v>0.38304392236976509</c:v>
                </c:pt>
                <c:pt idx="788">
                  <c:v>0.3835546475995914</c:v>
                </c:pt>
                <c:pt idx="789">
                  <c:v>0.38406537282941777</c:v>
                </c:pt>
                <c:pt idx="790">
                  <c:v>0.38457609805924414</c:v>
                </c:pt>
                <c:pt idx="791">
                  <c:v>0.38508682328907046</c:v>
                </c:pt>
                <c:pt idx="792">
                  <c:v>0.38559754851889683</c:v>
                </c:pt>
                <c:pt idx="793">
                  <c:v>0.3861082737487232</c:v>
                </c:pt>
                <c:pt idx="794">
                  <c:v>0.38661899897854957</c:v>
                </c:pt>
                <c:pt idx="795">
                  <c:v>0.38712972420837588</c:v>
                </c:pt>
                <c:pt idx="796">
                  <c:v>0.38764044943820225</c:v>
                </c:pt>
                <c:pt idx="797">
                  <c:v>0.38815117466802862</c:v>
                </c:pt>
                <c:pt idx="798">
                  <c:v>0.38866189989785493</c:v>
                </c:pt>
                <c:pt idx="799">
                  <c:v>0.3891726251276813</c:v>
                </c:pt>
                <c:pt idx="800">
                  <c:v>0.38968335035750767</c:v>
                </c:pt>
                <c:pt idx="801">
                  <c:v>0.39019407558733399</c:v>
                </c:pt>
                <c:pt idx="802">
                  <c:v>0.39070480081716036</c:v>
                </c:pt>
                <c:pt idx="803">
                  <c:v>0.39121552604698673</c:v>
                </c:pt>
                <c:pt idx="804">
                  <c:v>0.3917262512768131</c:v>
                </c:pt>
                <c:pt idx="805">
                  <c:v>0.39223697650663941</c:v>
                </c:pt>
                <c:pt idx="806">
                  <c:v>0.39274770173646578</c:v>
                </c:pt>
                <c:pt idx="807">
                  <c:v>0.39325842696629215</c:v>
                </c:pt>
                <c:pt idx="808">
                  <c:v>0.39376915219611847</c:v>
                </c:pt>
                <c:pt idx="809">
                  <c:v>0.39427987742594484</c:v>
                </c:pt>
                <c:pt idx="810">
                  <c:v>0.39479060265577121</c:v>
                </c:pt>
                <c:pt idx="811">
                  <c:v>0.39530132788559758</c:v>
                </c:pt>
                <c:pt idx="812">
                  <c:v>0.39581205311542389</c:v>
                </c:pt>
                <c:pt idx="813">
                  <c:v>0.39632277834525026</c:v>
                </c:pt>
                <c:pt idx="814">
                  <c:v>0.39683350357507663</c:v>
                </c:pt>
                <c:pt idx="815">
                  <c:v>0.39734422880490294</c:v>
                </c:pt>
                <c:pt idx="816">
                  <c:v>0.39785495403472931</c:v>
                </c:pt>
                <c:pt idx="817">
                  <c:v>0.39836567926455568</c:v>
                </c:pt>
                <c:pt idx="818">
                  <c:v>0.398876404494382</c:v>
                </c:pt>
                <c:pt idx="819">
                  <c:v>0.39938712972420837</c:v>
                </c:pt>
                <c:pt idx="820">
                  <c:v>0.39989785495403474</c:v>
                </c:pt>
                <c:pt idx="821">
                  <c:v>0.40040858018386111</c:v>
                </c:pt>
                <c:pt idx="822">
                  <c:v>0.40091930541368742</c:v>
                </c:pt>
                <c:pt idx="823">
                  <c:v>0.40091930541368742</c:v>
                </c:pt>
                <c:pt idx="824">
                  <c:v>0.40143003064351379</c:v>
                </c:pt>
                <c:pt idx="825">
                  <c:v>0.40194075587334016</c:v>
                </c:pt>
                <c:pt idx="826">
                  <c:v>0.40245148110316648</c:v>
                </c:pt>
                <c:pt idx="827">
                  <c:v>0.40296220633299284</c:v>
                </c:pt>
                <c:pt idx="828">
                  <c:v>0.40347293156281921</c:v>
                </c:pt>
                <c:pt idx="829">
                  <c:v>0.40398365679264553</c:v>
                </c:pt>
                <c:pt idx="830">
                  <c:v>0.4044943820224719</c:v>
                </c:pt>
                <c:pt idx="831">
                  <c:v>0.40500510725229827</c:v>
                </c:pt>
                <c:pt idx="832">
                  <c:v>0.40551583248212464</c:v>
                </c:pt>
                <c:pt idx="833">
                  <c:v>0.40602655771195095</c:v>
                </c:pt>
                <c:pt idx="834">
                  <c:v>0.40653728294177732</c:v>
                </c:pt>
                <c:pt idx="835">
                  <c:v>0.40704800817160369</c:v>
                </c:pt>
                <c:pt idx="836">
                  <c:v>0.40755873340143001</c:v>
                </c:pt>
                <c:pt idx="837">
                  <c:v>0.40806945863125638</c:v>
                </c:pt>
                <c:pt idx="838">
                  <c:v>0.40858018386108275</c:v>
                </c:pt>
                <c:pt idx="839">
                  <c:v>0.40909090909090912</c:v>
                </c:pt>
                <c:pt idx="840">
                  <c:v>0.40960163432073543</c:v>
                </c:pt>
                <c:pt idx="841">
                  <c:v>0.4101123595505618</c:v>
                </c:pt>
                <c:pt idx="842">
                  <c:v>0.41062308478038817</c:v>
                </c:pt>
                <c:pt idx="843">
                  <c:v>0.41113381001021448</c:v>
                </c:pt>
                <c:pt idx="844">
                  <c:v>0.41164453524004085</c:v>
                </c:pt>
                <c:pt idx="845">
                  <c:v>0.41215526046986722</c:v>
                </c:pt>
                <c:pt idx="846">
                  <c:v>0.41266598569969354</c:v>
                </c:pt>
                <c:pt idx="847">
                  <c:v>0.41317671092951991</c:v>
                </c:pt>
                <c:pt idx="848">
                  <c:v>0.41368743615934628</c:v>
                </c:pt>
                <c:pt idx="849">
                  <c:v>0.41419816138917265</c:v>
                </c:pt>
                <c:pt idx="850">
                  <c:v>0.41470888661899896</c:v>
                </c:pt>
                <c:pt idx="851">
                  <c:v>0.41521961184882533</c:v>
                </c:pt>
                <c:pt idx="852">
                  <c:v>0.4157303370786517</c:v>
                </c:pt>
                <c:pt idx="853">
                  <c:v>0.41624106230847802</c:v>
                </c:pt>
                <c:pt idx="854">
                  <c:v>0.41675178753830439</c:v>
                </c:pt>
                <c:pt idx="855">
                  <c:v>0.41726251276813076</c:v>
                </c:pt>
                <c:pt idx="856">
                  <c:v>0.41777323799795713</c:v>
                </c:pt>
                <c:pt idx="857">
                  <c:v>0.41828396322778344</c:v>
                </c:pt>
                <c:pt idx="858">
                  <c:v>0.41879468845760981</c:v>
                </c:pt>
                <c:pt idx="859">
                  <c:v>0.41930541368743618</c:v>
                </c:pt>
                <c:pt idx="860">
                  <c:v>0.41981613891726249</c:v>
                </c:pt>
                <c:pt idx="861">
                  <c:v>0.42032686414708886</c:v>
                </c:pt>
                <c:pt idx="862">
                  <c:v>0.42083758937691523</c:v>
                </c:pt>
                <c:pt idx="863">
                  <c:v>0.42134831460674155</c:v>
                </c:pt>
                <c:pt idx="864">
                  <c:v>0.42185903983656792</c:v>
                </c:pt>
                <c:pt idx="865">
                  <c:v>0.42236976506639429</c:v>
                </c:pt>
                <c:pt idx="866">
                  <c:v>0.42288049029622066</c:v>
                </c:pt>
                <c:pt idx="867">
                  <c:v>0.42339121552604697</c:v>
                </c:pt>
                <c:pt idx="868">
                  <c:v>0.42390194075587334</c:v>
                </c:pt>
                <c:pt idx="869">
                  <c:v>0.42441266598569971</c:v>
                </c:pt>
                <c:pt idx="870">
                  <c:v>0.42492339121552603</c:v>
                </c:pt>
                <c:pt idx="871">
                  <c:v>0.42543411644535239</c:v>
                </c:pt>
                <c:pt idx="872">
                  <c:v>0.42594484167517876</c:v>
                </c:pt>
                <c:pt idx="873">
                  <c:v>0.42645556690500513</c:v>
                </c:pt>
                <c:pt idx="874">
                  <c:v>0.42696629213483145</c:v>
                </c:pt>
                <c:pt idx="875">
                  <c:v>0.42747701736465782</c:v>
                </c:pt>
                <c:pt idx="876">
                  <c:v>0.42798774259448419</c:v>
                </c:pt>
                <c:pt idx="877">
                  <c:v>0.4284984678243105</c:v>
                </c:pt>
                <c:pt idx="878">
                  <c:v>0.42900919305413687</c:v>
                </c:pt>
                <c:pt idx="879">
                  <c:v>0.42951991828396324</c:v>
                </c:pt>
                <c:pt idx="880">
                  <c:v>0.43003064351378956</c:v>
                </c:pt>
                <c:pt idx="881">
                  <c:v>0.43054136874361593</c:v>
                </c:pt>
                <c:pt idx="882">
                  <c:v>0.4310520939734423</c:v>
                </c:pt>
                <c:pt idx="883">
                  <c:v>0.43156281920326867</c:v>
                </c:pt>
                <c:pt idx="884">
                  <c:v>0.43207354443309498</c:v>
                </c:pt>
                <c:pt idx="885">
                  <c:v>0.43258426966292135</c:v>
                </c:pt>
                <c:pt idx="886">
                  <c:v>0.43309499489274772</c:v>
                </c:pt>
                <c:pt idx="887">
                  <c:v>0.43360572012257403</c:v>
                </c:pt>
                <c:pt idx="888">
                  <c:v>0.4341164453524004</c:v>
                </c:pt>
                <c:pt idx="889">
                  <c:v>0.43462717058222677</c:v>
                </c:pt>
                <c:pt idx="890">
                  <c:v>0.43513789581205309</c:v>
                </c:pt>
                <c:pt idx="891">
                  <c:v>0.43564862104187946</c:v>
                </c:pt>
                <c:pt idx="892">
                  <c:v>0.43615934627170583</c:v>
                </c:pt>
                <c:pt idx="893">
                  <c:v>0.4366700715015322</c:v>
                </c:pt>
                <c:pt idx="894">
                  <c:v>0.43718079673135851</c:v>
                </c:pt>
                <c:pt idx="895">
                  <c:v>0.43769152196118488</c:v>
                </c:pt>
                <c:pt idx="896">
                  <c:v>0.43820224719101125</c:v>
                </c:pt>
                <c:pt idx="897">
                  <c:v>0.43871297242083757</c:v>
                </c:pt>
                <c:pt idx="898">
                  <c:v>0.43922369765066394</c:v>
                </c:pt>
                <c:pt idx="899">
                  <c:v>0.43973442288049031</c:v>
                </c:pt>
                <c:pt idx="900">
                  <c:v>0.44024514811031668</c:v>
                </c:pt>
                <c:pt idx="901">
                  <c:v>0.44075587334014299</c:v>
                </c:pt>
                <c:pt idx="902">
                  <c:v>0.44126659856996936</c:v>
                </c:pt>
                <c:pt idx="903">
                  <c:v>0.44177732379979573</c:v>
                </c:pt>
                <c:pt idx="904">
                  <c:v>0.44228804902962204</c:v>
                </c:pt>
                <c:pt idx="905">
                  <c:v>0.44279877425944841</c:v>
                </c:pt>
                <c:pt idx="906">
                  <c:v>0.44330949948927478</c:v>
                </c:pt>
                <c:pt idx="907">
                  <c:v>0.4438202247191011</c:v>
                </c:pt>
                <c:pt idx="908">
                  <c:v>0.44433094994892747</c:v>
                </c:pt>
                <c:pt idx="909">
                  <c:v>0.44484167517875384</c:v>
                </c:pt>
                <c:pt idx="910">
                  <c:v>0.44535240040858021</c:v>
                </c:pt>
                <c:pt idx="911">
                  <c:v>0.44586312563840652</c:v>
                </c:pt>
                <c:pt idx="912">
                  <c:v>0.44637385086823289</c:v>
                </c:pt>
                <c:pt idx="913">
                  <c:v>0.44688457609805926</c:v>
                </c:pt>
                <c:pt idx="914">
                  <c:v>0.44739530132788558</c:v>
                </c:pt>
                <c:pt idx="915">
                  <c:v>0.44790602655771194</c:v>
                </c:pt>
                <c:pt idx="916">
                  <c:v>0.44841675178753831</c:v>
                </c:pt>
                <c:pt idx="917">
                  <c:v>0.44892747701736468</c:v>
                </c:pt>
                <c:pt idx="918">
                  <c:v>0.449438202247191</c:v>
                </c:pt>
                <c:pt idx="919">
                  <c:v>0.44994892747701737</c:v>
                </c:pt>
                <c:pt idx="920">
                  <c:v>0.45045965270684374</c:v>
                </c:pt>
                <c:pt idx="921">
                  <c:v>0.45097037793667005</c:v>
                </c:pt>
                <c:pt idx="922">
                  <c:v>0.45148110316649642</c:v>
                </c:pt>
                <c:pt idx="923">
                  <c:v>0.45199182839632279</c:v>
                </c:pt>
                <c:pt idx="924">
                  <c:v>0.45250255362614911</c:v>
                </c:pt>
                <c:pt idx="925">
                  <c:v>0.45301327885597548</c:v>
                </c:pt>
                <c:pt idx="926">
                  <c:v>0.45352400408580185</c:v>
                </c:pt>
                <c:pt idx="927">
                  <c:v>0.45403472931562822</c:v>
                </c:pt>
                <c:pt idx="928">
                  <c:v>0.45454545454545453</c:v>
                </c:pt>
                <c:pt idx="929">
                  <c:v>0.4550561797752809</c:v>
                </c:pt>
                <c:pt idx="930">
                  <c:v>0.45556690500510727</c:v>
                </c:pt>
                <c:pt idx="931">
                  <c:v>0.45607763023493358</c:v>
                </c:pt>
                <c:pt idx="932">
                  <c:v>0.45658835546475995</c:v>
                </c:pt>
                <c:pt idx="933">
                  <c:v>0.45709908069458632</c:v>
                </c:pt>
                <c:pt idx="934">
                  <c:v>0.45760980592441269</c:v>
                </c:pt>
                <c:pt idx="935">
                  <c:v>0.45812053115423901</c:v>
                </c:pt>
                <c:pt idx="936">
                  <c:v>0.45863125638406538</c:v>
                </c:pt>
                <c:pt idx="937">
                  <c:v>0.45914198161389175</c:v>
                </c:pt>
                <c:pt idx="938">
                  <c:v>0.45965270684371806</c:v>
                </c:pt>
                <c:pt idx="939">
                  <c:v>0.46016343207354443</c:v>
                </c:pt>
                <c:pt idx="940">
                  <c:v>0.4606741573033708</c:v>
                </c:pt>
                <c:pt idx="941">
                  <c:v>0.46118488253319712</c:v>
                </c:pt>
                <c:pt idx="942">
                  <c:v>0.46169560776302349</c:v>
                </c:pt>
                <c:pt idx="943">
                  <c:v>0.46220633299284986</c:v>
                </c:pt>
                <c:pt idx="944">
                  <c:v>0.46271705822267623</c:v>
                </c:pt>
                <c:pt idx="945">
                  <c:v>0.46322778345250254</c:v>
                </c:pt>
                <c:pt idx="946">
                  <c:v>0.46373850868232891</c:v>
                </c:pt>
                <c:pt idx="947">
                  <c:v>0.46424923391215528</c:v>
                </c:pt>
                <c:pt idx="948">
                  <c:v>0.46475995914198159</c:v>
                </c:pt>
                <c:pt idx="949">
                  <c:v>0.46527068437180796</c:v>
                </c:pt>
                <c:pt idx="950">
                  <c:v>0.46578140960163433</c:v>
                </c:pt>
                <c:pt idx="951">
                  <c:v>0.46629213483146065</c:v>
                </c:pt>
                <c:pt idx="952">
                  <c:v>0.46680286006128702</c:v>
                </c:pt>
                <c:pt idx="953">
                  <c:v>0.46731358529111339</c:v>
                </c:pt>
                <c:pt idx="954">
                  <c:v>0.46782431052093976</c:v>
                </c:pt>
                <c:pt idx="955">
                  <c:v>0.46833503575076607</c:v>
                </c:pt>
                <c:pt idx="956">
                  <c:v>0.46884576098059244</c:v>
                </c:pt>
                <c:pt idx="957">
                  <c:v>0.46935648621041881</c:v>
                </c:pt>
                <c:pt idx="958">
                  <c:v>0.46986721144024512</c:v>
                </c:pt>
                <c:pt idx="959">
                  <c:v>0.47037793667007149</c:v>
                </c:pt>
                <c:pt idx="960">
                  <c:v>0.47088866189989786</c:v>
                </c:pt>
                <c:pt idx="961">
                  <c:v>0.47139938712972423</c:v>
                </c:pt>
                <c:pt idx="962">
                  <c:v>0.47191011235955055</c:v>
                </c:pt>
                <c:pt idx="963">
                  <c:v>0.47242083758937692</c:v>
                </c:pt>
                <c:pt idx="964">
                  <c:v>0.47293156281920329</c:v>
                </c:pt>
                <c:pt idx="965">
                  <c:v>0.4734422880490296</c:v>
                </c:pt>
                <c:pt idx="966">
                  <c:v>0.47395301327885597</c:v>
                </c:pt>
                <c:pt idx="967">
                  <c:v>0.47446373850868234</c:v>
                </c:pt>
                <c:pt idx="968">
                  <c:v>0.47497446373850866</c:v>
                </c:pt>
                <c:pt idx="969">
                  <c:v>0.47548518896833503</c:v>
                </c:pt>
                <c:pt idx="970">
                  <c:v>0.4759959141981614</c:v>
                </c:pt>
                <c:pt idx="971">
                  <c:v>0.47650663942798777</c:v>
                </c:pt>
                <c:pt idx="972">
                  <c:v>0.47701736465781408</c:v>
                </c:pt>
                <c:pt idx="973">
                  <c:v>0.47701736465781408</c:v>
                </c:pt>
                <c:pt idx="974">
                  <c:v>0.47752808988764045</c:v>
                </c:pt>
                <c:pt idx="975">
                  <c:v>0.47803881511746682</c:v>
                </c:pt>
                <c:pt idx="976">
                  <c:v>0.47854954034729313</c:v>
                </c:pt>
                <c:pt idx="977">
                  <c:v>0.4790602655771195</c:v>
                </c:pt>
                <c:pt idx="978">
                  <c:v>0.47957099080694587</c:v>
                </c:pt>
                <c:pt idx="979">
                  <c:v>0.48008171603677224</c:v>
                </c:pt>
                <c:pt idx="980">
                  <c:v>0.48059244126659856</c:v>
                </c:pt>
                <c:pt idx="981">
                  <c:v>0.48110316649642493</c:v>
                </c:pt>
                <c:pt idx="982">
                  <c:v>0.4816138917262513</c:v>
                </c:pt>
                <c:pt idx="983">
                  <c:v>0.48212461695607761</c:v>
                </c:pt>
                <c:pt idx="984">
                  <c:v>0.48263534218590398</c:v>
                </c:pt>
                <c:pt idx="985">
                  <c:v>0.48314606741573035</c:v>
                </c:pt>
                <c:pt idx="986">
                  <c:v>0.48365679264555667</c:v>
                </c:pt>
                <c:pt idx="987">
                  <c:v>0.48416751787538304</c:v>
                </c:pt>
                <c:pt idx="988">
                  <c:v>0.48467824310520941</c:v>
                </c:pt>
                <c:pt idx="989">
                  <c:v>0.48518896833503578</c:v>
                </c:pt>
                <c:pt idx="990">
                  <c:v>0.48569969356486209</c:v>
                </c:pt>
                <c:pt idx="991">
                  <c:v>0.48621041879468846</c:v>
                </c:pt>
                <c:pt idx="992">
                  <c:v>0.48672114402451483</c:v>
                </c:pt>
                <c:pt idx="993">
                  <c:v>0.48723186925434114</c:v>
                </c:pt>
                <c:pt idx="994">
                  <c:v>0.48774259448416751</c:v>
                </c:pt>
                <c:pt idx="995">
                  <c:v>0.48825331971399388</c:v>
                </c:pt>
                <c:pt idx="996">
                  <c:v>0.4887640449438202</c:v>
                </c:pt>
                <c:pt idx="997">
                  <c:v>0.48927477017364657</c:v>
                </c:pt>
                <c:pt idx="998">
                  <c:v>0.48978549540347294</c:v>
                </c:pt>
                <c:pt idx="999">
                  <c:v>0.49029622063329931</c:v>
                </c:pt>
                <c:pt idx="1000">
                  <c:v>0.49080694586312562</c:v>
                </c:pt>
                <c:pt idx="1001">
                  <c:v>0.49131767109295199</c:v>
                </c:pt>
                <c:pt idx="1002">
                  <c:v>0.49182839632277836</c:v>
                </c:pt>
                <c:pt idx="1003">
                  <c:v>0.49233912155260467</c:v>
                </c:pt>
                <c:pt idx="1004">
                  <c:v>0.49284984678243104</c:v>
                </c:pt>
                <c:pt idx="1005">
                  <c:v>0.49336057201225741</c:v>
                </c:pt>
                <c:pt idx="1006">
                  <c:v>0.49387129724208378</c:v>
                </c:pt>
                <c:pt idx="1007">
                  <c:v>0.4943820224719101</c:v>
                </c:pt>
                <c:pt idx="1008">
                  <c:v>0.49489274770173647</c:v>
                </c:pt>
                <c:pt idx="1009">
                  <c:v>0.49540347293156284</c:v>
                </c:pt>
                <c:pt idx="1010">
                  <c:v>0.49591419816138915</c:v>
                </c:pt>
                <c:pt idx="1011">
                  <c:v>0.49642492339121552</c:v>
                </c:pt>
                <c:pt idx="1012">
                  <c:v>0.49693564862104189</c:v>
                </c:pt>
                <c:pt idx="1013">
                  <c:v>0.49744637385086821</c:v>
                </c:pt>
                <c:pt idx="1014">
                  <c:v>0.49795709908069458</c:v>
                </c:pt>
                <c:pt idx="1015">
                  <c:v>0.49846782431052095</c:v>
                </c:pt>
                <c:pt idx="1016">
                  <c:v>0.49897854954034732</c:v>
                </c:pt>
                <c:pt idx="1017">
                  <c:v>0.49948927477017363</c:v>
                </c:pt>
                <c:pt idx="1018">
                  <c:v>0.5</c:v>
                </c:pt>
                <c:pt idx="1019">
                  <c:v>0.50051072522982631</c:v>
                </c:pt>
                <c:pt idx="1020">
                  <c:v>0.50102145045965274</c:v>
                </c:pt>
                <c:pt idx="1021">
                  <c:v>0.50153217568947905</c:v>
                </c:pt>
                <c:pt idx="1022">
                  <c:v>0.50204290091930537</c:v>
                </c:pt>
                <c:pt idx="1023">
                  <c:v>0.50255362614913179</c:v>
                </c:pt>
                <c:pt idx="1024">
                  <c:v>0.50306435137895811</c:v>
                </c:pt>
                <c:pt idx="1025">
                  <c:v>0.50357507660878442</c:v>
                </c:pt>
                <c:pt idx="1026">
                  <c:v>0.50408580183861085</c:v>
                </c:pt>
                <c:pt idx="1027">
                  <c:v>0.50459652706843716</c:v>
                </c:pt>
                <c:pt idx="1028">
                  <c:v>0.50510725229826359</c:v>
                </c:pt>
                <c:pt idx="1029">
                  <c:v>0.5056179775280899</c:v>
                </c:pt>
                <c:pt idx="1030">
                  <c:v>0.50612870275791622</c:v>
                </c:pt>
                <c:pt idx="1031">
                  <c:v>0.50663942798774264</c:v>
                </c:pt>
                <c:pt idx="1032">
                  <c:v>0.50715015321756896</c:v>
                </c:pt>
                <c:pt idx="1033">
                  <c:v>0.50766087844739527</c:v>
                </c:pt>
                <c:pt idx="1034">
                  <c:v>0.50817160367722169</c:v>
                </c:pt>
                <c:pt idx="1035">
                  <c:v>0.50868232890704801</c:v>
                </c:pt>
                <c:pt idx="1036">
                  <c:v>0.50919305413687432</c:v>
                </c:pt>
                <c:pt idx="1037">
                  <c:v>0.50970377936670075</c:v>
                </c:pt>
                <c:pt idx="1038">
                  <c:v>0.51021450459652706</c:v>
                </c:pt>
                <c:pt idx="1039">
                  <c:v>0.51072522982635338</c:v>
                </c:pt>
                <c:pt idx="1040">
                  <c:v>0.5112359550561798</c:v>
                </c:pt>
                <c:pt idx="1041">
                  <c:v>0.51174668028600612</c:v>
                </c:pt>
                <c:pt idx="1042">
                  <c:v>0.51225740551583243</c:v>
                </c:pt>
                <c:pt idx="1043">
                  <c:v>0.51276813074565886</c:v>
                </c:pt>
                <c:pt idx="1044">
                  <c:v>0.51327885597548517</c:v>
                </c:pt>
                <c:pt idx="1045">
                  <c:v>0.5137895812053116</c:v>
                </c:pt>
                <c:pt idx="1046">
                  <c:v>0.51430030643513791</c:v>
                </c:pt>
                <c:pt idx="1047">
                  <c:v>0.51481103166496422</c:v>
                </c:pt>
                <c:pt idx="1048">
                  <c:v>0.51532175689479065</c:v>
                </c:pt>
                <c:pt idx="1049">
                  <c:v>0.51583248212461696</c:v>
                </c:pt>
                <c:pt idx="1050">
                  <c:v>0.51634320735444328</c:v>
                </c:pt>
                <c:pt idx="1051">
                  <c:v>0.5168539325842697</c:v>
                </c:pt>
                <c:pt idx="1052">
                  <c:v>0.51736465781409602</c:v>
                </c:pt>
                <c:pt idx="1053">
                  <c:v>0.51787538304392233</c:v>
                </c:pt>
                <c:pt idx="1054">
                  <c:v>0.51838610827374876</c:v>
                </c:pt>
                <c:pt idx="1055">
                  <c:v>0.51889683350357507</c:v>
                </c:pt>
                <c:pt idx="1056">
                  <c:v>0.51940755873340139</c:v>
                </c:pt>
                <c:pt idx="1057">
                  <c:v>0.51991828396322781</c:v>
                </c:pt>
                <c:pt idx="1058">
                  <c:v>0.52042900919305413</c:v>
                </c:pt>
                <c:pt idx="1059">
                  <c:v>0.52093973442288044</c:v>
                </c:pt>
                <c:pt idx="1060">
                  <c:v>0.52145045965270687</c:v>
                </c:pt>
                <c:pt idx="1061">
                  <c:v>0.52196118488253318</c:v>
                </c:pt>
                <c:pt idx="1062">
                  <c:v>0.52247191011235961</c:v>
                </c:pt>
                <c:pt idx="1063">
                  <c:v>0.52298263534218592</c:v>
                </c:pt>
                <c:pt idx="1064">
                  <c:v>0.52349336057201223</c:v>
                </c:pt>
                <c:pt idx="1065">
                  <c:v>0.52400408580183866</c:v>
                </c:pt>
                <c:pt idx="1066">
                  <c:v>0.52451481103166497</c:v>
                </c:pt>
                <c:pt idx="1067">
                  <c:v>0.52502553626149129</c:v>
                </c:pt>
                <c:pt idx="1068">
                  <c:v>0.52553626149131771</c:v>
                </c:pt>
                <c:pt idx="1069">
                  <c:v>0.52604698672114403</c:v>
                </c:pt>
                <c:pt idx="1070">
                  <c:v>0.52655771195097034</c:v>
                </c:pt>
                <c:pt idx="1071">
                  <c:v>0.52706843718079677</c:v>
                </c:pt>
                <c:pt idx="1072">
                  <c:v>0.52757916241062308</c:v>
                </c:pt>
                <c:pt idx="1073">
                  <c:v>0.5280898876404494</c:v>
                </c:pt>
                <c:pt idx="1074">
                  <c:v>0.52860061287027582</c:v>
                </c:pt>
                <c:pt idx="1075">
                  <c:v>0.52911133810010214</c:v>
                </c:pt>
                <c:pt idx="1076">
                  <c:v>0.52962206332992845</c:v>
                </c:pt>
                <c:pt idx="1077">
                  <c:v>0.53013278855975488</c:v>
                </c:pt>
                <c:pt idx="1078">
                  <c:v>0.53064351378958119</c:v>
                </c:pt>
                <c:pt idx="1079">
                  <c:v>0.5311542390194075</c:v>
                </c:pt>
                <c:pt idx="1080">
                  <c:v>0.53166496424923393</c:v>
                </c:pt>
                <c:pt idx="1081">
                  <c:v>0.53217568947906024</c:v>
                </c:pt>
                <c:pt idx="1082">
                  <c:v>0.53268641470888667</c:v>
                </c:pt>
                <c:pt idx="1083">
                  <c:v>0.53319713993871298</c:v>
                </c:pt>
                <c:pt idx="1084">
                  <c:v>0.5337078651685393</c:v>
                </c:pt>
                <c:pt idx="1085">
                  <c:v>0.53421859039836572</c:v>
                </c:pt>
                <c:pt idx="1086">
                  <c:v>0.53472931562819204</c:v>
                </c:pt>
                <c:pt idx="1087">
                  <c:v>0.53524004085801835</c:v>
                </c:pt>
                <c:pt idx="1088">
                  <c:v>0.53575076608784478</c:v>
                </c:pt>
                <c:pt idx="1089">
                  <c:v>0.53626149131767109</c:v>
                </c:pt>
                <c:pt idx="1090">
                  <c:v>0.5367722165474974</c:v>
                </c:pt>
                <c:pt idx="1091">
                  <c:v>0.53728294177732383</c:v>
                </c:pt>
                <c:pt idx="1092">
                  <c:v>0.53779366700715014</c:v>
                </c:pt>
                <c:pt idx="1093">
                  <c:v>0.53830439223697646</c:v>
                </c:pt>
                <c:pt idx="1094">
                  <c:v>0.53881511746680288</c:v>
                </c:pt>
                <c:pt idx="1095">
                  <c:v>0.5393258426966292</c:v>
                </c:pt>
                <c:pt idx="1096">
                  <c:v>0.53983656792645551</c:v>
                </c:pt>
                <c:pt idx="1097">
                  <c:v>0.54034729315628194</c:v>
                </c:pt>
                <c:pt idx="1098">
                  <c:v>0.54085801838610825</c:v>
                </c:pt>
                <c:pt idx="1099">
                  <c:v>0.54136874361593468</c:v>
                </c:pt>
                <c:pt idx="1100">
                  <c:v>0.54187946884576099</c:v>
                </c:pt>
                <c:pt idx="1101">
                  <c:v>0.54239019407558731</c:v>
                </c:pt>
                <c:pt idx="1102">
                  <c:v>0.54290091930541373</c:v>
                </c:pt>
                <c:pt idx="1103">
                  <c:v>0.54341164453524005</c:v>
                </c:pt>
                <c:pt idx="1104">
                  <c:v>0.54392236976506636</c:v>
                </c:pt>
                <c:pt idx="1105">
                  <c:v>0.54443309499489279</c:v>
                </c:pt>
                <c:pt idx="1106">
                  <c:v>0.5449438202247191</c:v>
                </c:pt>
                <c:pt idx="1107">
                  <c:v>0.54545454545454541</c:v>
                </c:pt>
                <c:pt idx="1108">
                  <c:v>0.54596527068437184</c:v>
                </c:pt>
                <c:pt idx="1109">
                  <c:v>0.54647599591419815</c:v>
                </c:pt>
                <c:pt idx="1110">
                  <c:v>0.54698672114402447</c:v>
                </c:pt>
                <c:pt idx="1111">
                  <c:v>0.54749744637385089</c:v>
                </c:pt>
                <c:pt idx="1112">
                  <c:v>0.54800817160367721</c:v>
                </c:pt>
                <c:pt idx="1113">
                  <c:v>0.54851889683350352</c:v>
                </c:pt>
                <c:pt idx="1114">
                  <c:v>0.54902962206332995</c:v>
                </c:pt>
                <c:pt idx="1115">
                  <c:v>0.54954034729315626</c:v>
                </c:pt>
                <c:pt idx="1116">
                  <c:v>0.55005107252298269</c:v>
                </c:pt>
                <c:pt idx="1117">
                  <c:v>0.550561797752809</c:v>
                </c:pt>
                <c:pt idx="1118">
                  <c:v>0.55107252298263532</c:v>
                </c:pt>
                <c:pt idx="1119">
                  <c:v>0.55158324821246174</c:v>
                </c:pt>
                <c:pt idx="1120">
                  <c:v>0.55209397344228806</c:v>
                </c:pt>
                <c:pt idx="1121">
                  <c:v>0.55260469867211437</c:v>
                </c:pt>
                <c:pt idx="1122">
                  <c:v>0.55311542390194079</c:v>
                </c:pt>
                <c:pt idx="1123">
                  <c:v>0.55362614913176711</c:v>
                </c:pt>
                <c:pt idx="1124">
                  <c:v>0.55413687436159342</c:v>
                </c:pt>
                <c:pt idx="1125">
                  <c:v>0.55464759959141985</c:v>
                </c:pt>
                <c:pt idx="1126">
                  <c:v>0.55515832482124616</c:v>
                </c:pt>
                <c:pt idx="1127">
                  <c:v>0.55566905005107248</c:v>
                </c:pt>
                <c:pt idx="1128">
                  <c:v>0.5561797752808989</c:v>
                </c:pt>
                <c:pt idx="1129">
                  <c:v>0.55669050051072522</c:v>
                </c:pt>
                <c:pt idx="1130">
                  <c:v>0.55720122574055153</c:v>
                </c:pt>
                <c:pt idx="1131">
                  <c:v>0.55771195097037796</c:v>
                </c:pt>
                <c:pt idx="1132">
                  <c:v>0.55822267620020427</c:v>
                </c:pt>
                <c:pt idx="1133">
                  <c:v>0.55822267620020427</c:v>
                </c:pt>
                <c:pt idx="1134">
                  <c:v>0.5587334014300307</c:v>
                </c:pt>
                <c:pt idx="1135">
                  <c:v>0.55924412665985701</c:v>
                </c:pt>
                <c:pt idx="1136">
                  <c:v>0.55975485188968332</c:v>
                </c:pt>
                <c:pt idx="1137">
                  <c:v>0.56026557711950975</c:v>
                </c:pt>
                <c:pt idx="1138">
                  <c:v>0.56077630234933606</c:v>
                </c:pt>
                <c:pt idx="1139">
                  <c:v>0.56128702757916238</c:v>
                </c:pt>
                <c:pt idx="1140">
                  <c:v>0.5617977528089888</c:v>
                </c:pt>
                <c:pt idx="1141">
                  <c:v>0.56230847803881512</c:v>
                </c:pt>
                <c:pt idx="1142">
                  <c:v>0.56281920326864143</c:v>
                </c:pt>
                <c:pt idx="1143">
                  <c:v>0.56332992849846786</c:v>
                </c:pt>
                <c:pt idx="1144">
                  <c:v>0.56384065372829417</c:v>
                </c:pt>
                <c:pt idx="1145">
                  <c:v>0.56435137895812049</c:v>
                </c:pt>
                <c:pt idx="1146">
                  <c:v>0.56486210418794691</c:v>
                </c:pt>
                <c:pt idx="1147">
                  <c:v>0.56537282941777323</c:v>
                </c:pt>
                <c:pt idx="1148">
                  <c:v>0.56588355464759954</c:v>
                </c:pt>
                <c:pt idx="1149">
                  <c:v>0.56639427987742597</c:v>
                </c:pt>
                <c:pt idx="1150">
                  <c:v>0.56690500510725228</c:v>
                </c:pt>
                <c:pt idx="1151">
                  <c:v>0.56741573033707871</c:v>
                </c:pt>
                <c:pt idx="1152">
                  <c:v>0.56792645556690502</c:v>
                </c:pt>
                <c:pt idx="1153">
                  <c:v>0.56843718079673133</c:v>
                </c:pt>
                <c:pt idx="1154">
                  <c:v>0.56894790602655776</c:v>
                </c:pt>
                <c:pt idx="1155">
                  <c:v>0.56945863125638407</c:v>
                </c:pt>
                <c:pt idx="1156">
                  <c:v>0.56996935648621039</c:v>
                </c:pt>
                <c:pt idx="1157">
                  <c:v>0.57048008171603681</c:v>
                </c:pt>
                <c:pt idx="1158">
                  <c:v>0.57099080694586313</c:v>
                </c:pt>
                <c:pt idx="1159">
                  <c:v>0.57150153217568944</c:v>
                </c:pt>
                <c:pt idx="1160">
                  <c:v>0.57201225740551587</c:v>
                </c:pt>
                <c:pt idx="1161">
                  <c:v>0.57252298263534218</c:v>
                </c:pt>
                <c:pt idx="1162">
                  <c:v>0.5730337078651685</c:v>
                </c:pt>
                <c:pt idx="1163">
                  <c:v>0.57354443309499492</c:v>
                </c:pt>
                <c:pt idx="1164">
                  <c:v>0.57405515832482124</c:v>
                </c:pt>
                <c:pt idx="1165">
                  <c:v>0.57456588355464755</c:v>
                </c:pt>
                <c:pt idx="1166">
                  <c:v>0.57507660878447397</c:v>
                </c:pt>
                <c:pt idx="1167">
                  <c:v>0.57558733401430029</c:v>
                </c:pt>
                <c:pt idx="1168">
                  <c:v>0.57609805924412671</c:v>
                </c:pt>
                <c:pt idx="1169">
                  <c:v>0.57660878447395303</c:v>
                </c:pt>
                <c:pt idx="1170">
                  <c:v>0.57711950970377934</c:v>
                </c:pt>
                <c:pt idx="1171">
                  <c:v>0.57763023493360577</c:v>
                </c:pt>
                <c:pt idx="1172">
                  <c:v>0.57814096016343208</c:v>
                </c:pt>
                <c:pt idx="1173">
                  <c:v>0.5786516853932584</c:v>
                </c:pt>
                <c:pt idx="1174">
                  <c:v>0.57916241062308482</c:v>
                </c:pt>
                <c:pt idx="1175">
                  <c:v>0.57967313585291114</c:v>
                </c:pt>
                <c:pt idx="1176">
                  <c:v>0.58018386108273745</c:v>
                </c:pt>
                <c:pt idx="1177">
                  <c:v>0.58069458631256388</c:v>
                </c:pt>
                <c:pt idx="1178">
                  <c:v>0.58120531154239019</c:v>
                </c:pt>
                <c:pt idx="1179">
                  <c:v>0.5817160367722165</c:v>
                </c:pt>
                <c:pt idx="1180">
                  <c:v>0.58222676200204293</c:v>
                </c:pt>
                <c:pt idx="1181">
                  <c:v>0.58273748723186924</c:v>
                </c:pt>
                <c:pt idx="1182">
                  <c:v>0.58324821246169556</c:v>
                </c:pt>
                <c:pt idx="1183">
                  <c:v>0.58375893769152198</c:v>
                </c:pt>
                <c:pt idx="1184">
                  <c:v>0.5842696629213483</c:v>
                </c:pt>
                <c:pt idx="1185">
                  <c:v>0.58478038815117461</c:v>
                </c:pt>
                <c:pt idx="1186">
                  <c:v>0.58529111338100104</c:v>
                </c:pt>
                <c:pt idx="1187">
                  <c:v>0.58580183861082735</c:v>
                </c:pt>
                <c:pt idx="1188">
                  <c:v>0.58631256384065378</c:v>
                </c:pt>
                <c:pt idx="1189">
                  <c:v>0.58682328907048009</c:v>
                </c:pt>
                <c:pt idx="1190">
                  <c:v>0.58733401430030641</c:v>
                </c:pt>
                <c:pt idx="1191">
                  <c:v>0.58784473953013283</c:v>
                </c:pt>
                <c:pt idx="1192">
                  <c:v>0.58835546475995915</c:v>
                </c:pt>
                <c:pt idx="1193">
                  <c:v>0.58835546475995915</c:v>
                </c:pt>
                <c:pt idx="1194">
                  <c:v>0.58886618998978546</c:v>
                </c:pt>
                <c:pt idx="1195">
                  <c:v>0.58937691521961189</c:v>
                </c:pt>
                <c:pt idx="1196">
                  <c:v>0.5898876404494382</c:v>
                </c:pt>
                <c:pt idx="1197">
                  <c:v>0.59039836567926451</c:v>
                </c:pt>
                <c:pt idx="1198">
                  <c:v>0.59090909090909094</c:v>
                </c:pt>
                <c:pt idx="1199">
                  <c:v>0.59141981613891725</c:v>
                </c:pt>
                <c:pt idx="1200">
                  <c:v>0.59193054136874357</c:v>
                </c:pt>
                <c:pt idx="1201">
                  <c:v>0.59244126659856999</c:v>
                </c:pt>
                <c:pt idx="1202">
                  <c:v>0.59295199182839631</c:v>
                </c:pt>
                <c:pt idx="1203">
                  <c:v>0.59346271705822262</c:v>
                </c:pt>
                <c:pt idx="1204">
                  <c:v>0.59397344228804905</c:v>
                </c:pt>
                <c:pt idx="1205">
                  <c:v>0.59448416751787536</c:v>
                </c:pt>
                <c:pt idx="1206">
                  <c:v>0.59499489274770179</c:v>
                </c:pt>
                <c:pt idx="1207">
                  <c:v>0.5955056179775281</c:v>
                </c:pt>
                <c:pt idx="1208">
                  <c:v>0.59601634320735442</c:v>
                </c:pt>
                <c:pt idx="1209">
                  <c:v>0.59652706843718084</c:v>
                </c:pt>
                <c:pt idx="1210">
                  <c:v>0.59703779366700716</c:v>
                </c:pt>
                <c:pt idx="1211">
                  <c:v>0.59754851889683347</c:v>
                </c:pt>
                <c:pt idx="1212">
                  <c:v>0.59805924412665989</c:v>
                </c:pt>
                <c:pt idx="1213">
                  <c:v>0.59856996935648621</c:v>
                </c:pt>
                <c:pt idx="1214">
                  <c:v>0.59908069458631252</c:v>
                </c:pt>
                <c:pt idx="1215">
                  <c:v>0.59959141981613895</c:v>
                </c:pt>
                <c:pt idx="1216">
                  <c:v>0.60010214504596526</c:v>
                </c:pt>
                <c:pt idx="1217">
                  <c:v>0.60061287027579158</c:v>
                </c:pt>
                <c:pt idx="1218">
                  <c:v>0.601123595505618</c:v>
                </c:pt>
                <c:pt idx="1219">
                  <c:v>0.60163432073544432</c:v>
                </c:pt>
                <c:pt idx="1220">
                  <c:v>0.60214504596527063</c:v>
                </c:pt>
                <c:pt idx="1221">
                  <c:v>0.60265577119509706</c:v>
                </c:pt>
                <c:pt idx="1222">
                  <c:v>0.60316649642492337</c:v>
                </c:pt>
                <c:pt idx="1223">
                  <c:v>0.6036772216547498</c:v>
                </c:pt>
                <c:pt idx="1224">
                  <c:v>0.60418794688457611</c:v>
                </c:pt>
                <c:pt idx="1225">
                  <c:v>0.60469867211440242</c:v>
                </c:pt>
                <c:pt idx="1226">
                  <c:v>0.60520939734422885</c:v>
                </c:pt>
                <c:pt idx="1227">
                  <c:v>0.60520939734422885</c:v>
                </c:pt>
                <c:pt idx="1228">
                  <c:v>0.60572012257405516</c:v>
                </c:pt>
                <c:pt idx="1229">
                  <c:v>0.60623084780388148</c:v>
                </c:pt>
                <c:pt idx="1230">
                  <c:v>0.6067415730337079</c:v>
                </c:pt>
                <c:pt idx="1231">
                  <c:v>0.60725229826353422</c:v>
                </c:pt>
                <c:pt idx="1232">
                  <c:v>0.60776302349336053</c:v>
                </c:pt>
                <c:pt idx="1233">
                  <c:v>0.60827374872318696</c:v>
                </c:pt>
                <c:pt idx="1234">
                  <c:v>0.60878447395301327</c:v>
                </c:pt>
                <c:pt idx="1235">
                  <c:v>0.60929519918283959</c:v>
                </c:pt>
                <c:pt idx="1236">
                  <c:v>0.60980592441266601</c:v>
                </c:pt>
                <c:pt idx="1237">
                  <c:v>0.61031664964249233</c:v>
                </c:pt>
                <c:pt idx="1238">
                  <c:v>0.61082737487231864</c:v>
                </c:pt>
                <c:pt idx="1239">
                  <c:v>0.61133810010214507</c:v>
                </c:pt>
                <c:pt idx="1240">
                  <c:v>0.61184882533197138</c:v>
                </c:pt>
                <c:pt idx="1241">
                  <c:v>0.61235955056179781</c:v>
                </c:pt>
                <c:pt idx="1242">
                  <c:v>0.61287027579162412</c:v>
                </c:pt>
                <c:pt idx="1243">
                  <c:v>0.61338100102145043</c:v>
                </c:pt>
                <c:pt idx="1244">
                  <c:v>0.61389172625127686</c:v>
                </c:pt>
                <c:pt idx="1245">
                  <c:v>0.61440245148110317</c:v>
                </c:pt>
                <c:pt idx="1246">
                  <c:v>0.61491317671092949</c:v>
                </c:pt>
                <c:pt idx="1247">
                  <c:v>0.61542390194075591</c:v>
                </c:pt>
                <c:pt idx="1248">
                  <c:v>0.61593462717058223</c:v>
                </c:pt>
                <c:pt idx="1249">
                  <c:v>0.61644535240040854</c:v>
                </c:pt>
                <c:pt idx="1250">
                  <c:v>0.61695607763023497</c:v>
                </c:pt>
                <c:pt idx="1251">
                  <c:v>0.61746680286006128</c:v>
                </c:pt>
                <c:pt idx="1252">
                  <c:v>0.6179775280898876</c:v>
                </c:pt>
                <c:pt idx="1253">
                  <c:v>0.61848825331971402</c:v>
                </c:pt>
                <c:pt idx="1254">
                  <c:v>0.61899897854954034</c:v>
                </c:pt>
                <c:pt idx="1255">
                  <c:v>0.61950970377936665</c:v>
                </c:pt>
                <c:pt idx="1256">
                  <c:v>0.62002042900919307</c:v>
                </c:pt>
                <c:pt idx="1257">
                  <c:v>0.62053115423901939</c:v>
                </c:pt>
                <c:pt idx="1258">
                  <c:v>0.62104187946884581</c:v>
                </c:pt>
                <c:pt idx="1259">
                  <c:v>0.62155260469867213</c:v>
                </c:pt>
                <c:pt idx="1260">
                  <c:v>0.62206332992849844</c:v>
                </c:pt>
                <c:pt idx="1261">
                  <c:v>0.62257405515832487</c:v>
                </c:pt>
                <c:pt idx="1262">
                  <c:v>0.62308478038815118</c:v>
                </c:pt>
                <c:pt idx="1263">
                  <c:v>0.6235955056179775</c:v>
                </c:pt>
                <c:pt idx="1264">
                  <c:v>0.62410623084780392</c:v>
                </c:pt>
                <c:pt idx="1265">
                  <c:v>0.62461695607763024</c:v>
                </c:pt>
                <c:pt idx="1266">
                  <c:v>0.62512768130745655</c:v>
                </c:pt>
                <c:pt idx="1267">
                  <c:v>0.62563840653728298</c:v>
                </c:pt>
                <c:pt idx="1268">
                  <c:v>0.62614913176710929</c:v>
                </c:pt>
                <c:pt idx="1269">
                  <c:v>0.6266598569969356</c:v>
                </c:pt>
                <c:pt idx="1270">
                  <c:v>0.62717058222676203</c:v>
                </c:pt>
                <c:pt idx="1271">
                  <c:v>0.62768130745658834</c:v>
                </c:pt>
                <c:pt idx="1272">
                  <c:v>0.62819203268641466</c:v>
                </c:pt>
                <c:pt idx="1273">
                  <c:v>0.62870275791624108</c:v>
                </c:pt>
                <c:pt idx="1274">
                  <c:v>0.6292134831460674</c:v>
                </c:pt>
                <c:pt idx="1275">
                  <c:v>0.62972420837589382</c:v>
                </c:pt>
                <c:pt idx="1276">
                  <c:v>0.63023493360572014</c:v>
                </c:pt>
                <c:pt idx="1277">
                  <c:v>0.63074565883554645</c:v>
                </c:pt>
                <c:pt idx="1278">
                  <c:v>0.63125638406537288</c:v>
                </c:pt>
                <c:pt idx="1279">
                  <c:v>0.63176710929519919</c:v>
                </c:pt>
                <c:pt idx="1280">
                  <c:v>0.63227783452502551</c:v>
                </c:pt>
                <c:pt idx="1281">
                  <c:v>0.63278855975485193</c:v>
                </c:pt>
                <c:pt idx="1282">
                  <c:v>0.63329928498467825</c:v>
                </c:pt>
                <c:pt idx="1283">
                  <c:v>0.63381001021450456</c:v>
                </c:pt>
                <c:pt idx="1284">
                  <c:v>0.63432073544433099</c:v>
                </c:pt>
                <c:pt idx="1285">
                  <c:v>0.6348314606741573</c:v>
                </c:pt>
                <c:pt idx="1286">
                  <c:v>0.63534218590398361</c:v>
                </c:pt>
                <c:pt idx="1287">
                  <c:v>0.63585291113381004</c:v>
                </c:pt>
                <c:pt idx="1288">
                  <c:v>0.63636363636363635</c:v>
                </c:pt>
                <c:pt idx="1289">
                  <c:v>0.63687436159346267</c:v>
                </c:pt>
                <c:pt idx="1290">
                  <c:v>0.63738508682328909</c:v>
                </c:pt>
                <c:pt idx="1291">
                  <c:v>0.63789581205311541</c:v>
                </c:pt>
                <c:pt idx="1292">
                  <c:v>0.63840653728294183</c:v>
                </c:pt>
                <c:pt idx="1293">
                  <c:v>0.63891726251276815</c:v>
                </c:pt>
                <c:pt idx="1294">
                  <c:v>0.63942798774259446</c:v>
                </c:pt>
                <c:pt idx="1295">
                  <c:v>0.63993871297242089</c:v>
                </c:pt>
                <c:pt idx="1296">
                  <c:v>0.6404494382022472</c:v>
                </c:pt>
                <c:pt idx="1297">
                  <c:v>0.64096016343207352</c:v>
                </c:pt>
                <c:pt idx="1298">
                  <c:v>0.64147088866189994</c:v>
                </c:pt>
                <c:pt idx="1299">
                  <c:v>0.64198161389172625</c:v>
                </c:pt>
                <c:pt idx="1300">
                  <c:v>0.64249233912155257</c:v>
                </c:pt>
                <c:pt idx="1301">
                  <c:v>0.64300306435137899</c:v>
                </c:pt>
                <c:pt idx="1302">
                  <c:v>0.64351378958120531</c:v>
                </c:pt>
                <c:pt idx="1303">
                  <c:v>0.64402451481103162</c:v>
                </c:pt>
                <c:pt idx="1304">
                  <c:v>0.64453524004085805</c:v>
                </c:pt>
                <c:pt idx="1305">
                  <c:v>0.64504596527068436</c:v>
                </c:pt>
                <c:pt idx="1306">
                  <c:v>0.64555669050051068</c:v>
                </c:pt>
                <c:pt idx="1307">
                  <c:v>0.6460674157303371</c:v>
                </c:pt>
                <c:pt idx="1308">
                  <c:v>0.64657814096016342</c:v>
                </c:pt>
                <c:pt idx="1309">
                  <c:v>0.64708886618998973</c:v>
                </c:pt>
                <c:pt idx="1310">
                  <c:v>0.64759959141981616</c:v>
                </c:pt>
                <c:pt idx="1311">
                  <c:v>0.64811031664964247</c:v>
                </c:pt>
                <c:pt idx="1312">
                  <c:v>0.6486210418794689</c:v>
                </c:pt>
                <c:pt idx="1313">
                  <c:v>0.64913176710929521</c:v>
                </c:pt>
                <c:pt idx="1314">
                  <c:v>0.64964249233912152</c:v>
                </c:pt>
                <c:pt idx="1315">
                  <c:v>0.64964249233912152</c:v>
                </c:pt>
                <c:pt idx="1316">
                  <c:v>0.65015321756894795</c:v>
                </c:pt>
                <c:pt idx="1317">
                  <c:v>0.65066394279877426</c:v>
                </c:pt>
                <c:pt idx="1318">
                  <c:v>0.65117466802860058</c:v>
                </c:pt>
                <c:pt idx="1319">
                  <c:v>0.651685393258427</c:v>
                </c:pt>
                <c:pt idx="1320">
                  <c:v>0.65219611848825332</c:v>
                </c:pt>
                <c:pt idx="1321">
                  <c:v>0.65270684371807963</c:v>
                </c:pt>
                <c:pt idx="1322">
                  <c:v>0.65321756894790606</c:v>
                </c:pt>
                <c:pt idx="1323">
                  <c:v>0.65372829417773237</c:v>
                </c:pt>
                <c:pt idx="1324">
                  <c:v>0.65423901940755869</c:v>
                </c:pt>
                <c:pt idx="1325">
                  <c:v>0.65474974463738511</c:v>
                </c:pt>
                <c:pt idx="1326">
                  <c:v>0.65526046986721143</c:v>
                </c:pt>
                <c:pt idx="1327">
                  <c:v>0.65577119509703774</c:v>
                </c:pt>
                <c:pt idx="1328">
                  <c:v>0.65628192032686417</c:v>
                </c:pt>
                <c:pt idx="1329">
                  <c:v>0.65679264555669048</c:v>
                </c:pt>
                <c:pt idx="1330">
                  <c:v>0.65730337078651691</c:v>
                </c:pt>
                <c:pt idx="1331">
                  <c:v>0.65781409601634322</c:v>
                </c:pt>
                <c:pt idx="1332">
                  <c:v>0.65832482124616953</c:v>
                </c:pt>
                <c:pt idx="1333">
                  <c:v>0.65883554647599596</c:v>
                </c:pt>
                <c:pt idx="1334">
                  <c:v>0.65934627170582227</c:v>
                </c:pt>
                <c:pt idx="1335">
                  <c:v>0.65985699693564859</c:v>
                </c:pt>
                <c:pt idx="1336">
                  <c:v>0.66036772216547501</c:v>
                </c:pt>
                <c:pt idx="1337">
                  <c:v>0.66087844739530133</c:v>
                </c:pt>
                <c:pt idx="1338">
                  <c:v>0.66138917262512764</c:v>
                </c:pt>
                <c:pt idx="1339">
                  <c:v>0.66189989785495407</c:v>
                </c:pt>
                <c:pt idx="1340">
                  <c:v>0.66241062308478038</c:v>
                </c:pt>
                <c:pt idx="1341">
                  <c:v>0.6629213483146067</c:v>
                </c:pt>
                <c:pt idx="1342">
                  <c:v>0.66343207354443312</c:v>
                </c:pt>
                <c:pt idx="1343">
                  <c:v>0.66394279877425944</c:v>
                </c:pt>
                <c:pt idx="1344">
                  <c:v>0.66445352400408575</c:v>
                </c:pt>
                <c:pt idx="1345">
                  <c:v>0.66496424923391217</c:v>
                </c:pt>
                <c:pt idx="1346">
                  <c:v>0.66547497446373849</c:v>
                </c:pt>
                <c:pt idx="1347">
                  <c:v>0.66598569969356491</c:v>
                </c:pt>
                <c:pt idx="1348">
                  <c:v>0.66649642492339123</c:v>
                </c:pt>
                <c:pt idx="1349">
                  <c:v>0.66700715015321754</c:v>
                </c:pt>
                <c:pt idx="1350">
                  <c:v>0.66751787538304397</c:v>
                </c:pt>
                <c:pt idx="1351">
                  <c:v>0.66802860061287028</c:v>
                </c:pt>
                <c:pt idx="1352">
                  <c:v>0.6685393258426966</c:v>
                </c:pt>
                <c:pt idx="1353">
                  <c:v>0.66905005107252302</c:v>
                </c:pt>
                <c:pt idx="1354">
                  <c:v>0.66956077630234934</c:v>
                </c:pt>
                <c:pt idx="1355">
                  <c:v>0.67007150153217565</c:v>
                </c:pt>
                <c:pt idx="1356">
                  <c:v>0.67058222676200208</c:v>
                </c:pt>
                <c:pt idx="1357">
                  <c:v>0.67109295199182839</c:v>
                </c:pt>
                <c:pt idx="1358">
                  <c:v>0.6716036772216547</c:v>
                </c:pt>
                <c:pt idx="1359">
                  <c:v>0.67211440245148113</c:v>
                </c:pt>
                <c:pt idx="1360">
                  <c:v>0.67262512768130744</c:v>
                </c:pt>
                <c:pt idx="1361">
                  <c:v>0.67313585291113376</c:v>
                </c:pt>
                <c:pt idx="1362">
                  <c:v>0.67364657814096018</c:v>
                </c:pt>
                <c:pt idx="1363">
                  <c:v>0.6741573033707865</c:v>
                </c:pt>
                <c:pt idx="1364">
                  <c:v>0.67466802860061292</c:v>
                </c:pt>
                <c:pt idx="1365">
                  <c:v>0.67517875383043924</c:v>
                </c:pt>
                <c:pt idx="1366">
                  <c:v>0.67568947906026555</c:v>
                </c:pt>
                <c:pt idx="1367">
                  <c:v>0.67620020429009198</c:v>
                </c:pt>
                <c:pt idx="1368">
                  <c:v>0.67671092951991829</c:v>
                </c:pt>
                <c:pt idx="1369">
                  <c:v>0.67722165474974461</c:v>
                </c:pt>
                <c:pt idx="1370">
                  <c:v>0.67773237997957103</c:v>
                </c:pt>
                <c:pt idx="1371">
                  <c:v>0.67824310520939735</c:v>
                </c:pt>
                <c:pt idx="1372">
                  <c:v>0.67875383043922366</c:v>
                </c:pt>
                <c:pt idx="1373">
                  <c:v>0.67926455566905009</c:v>
                </c:pt>
                <c:pt idx="1374">
                  <c:v>0.6797752808988764</c:v>
                </c:pt>
                <c:pt idx="1375">
                  <c:v>0.68028600612870271</c:v>
                </c:pt>
                <c:pt idx="1376">
                  <c:v>0.68079673135852914</c:v>
                </c:pt>
                <c:pt idx="1377">
                  <c:v>0.68130745658835545</c:v>
                </c:pt>
                <c:pt idx="1378">
                  <c:v>0.68181818181818177</c:v>
                </c:pt>
                <c:pt idx="1379">
                  <c:v>0.68232890704800819</c:v>
                </c:pt>
                <c:pt idx="1380">
                  <c:v>0.68283963227783451</c:v>
                </c:pt>
                <c:pt idx="1381">
                  <c:v>0.68335035750766093</c:v>
                </c:pt>
                <c:pt idx="1382">
                  <c:v>0.68386108273748725</c:v>
                </c:pt>
                <c:pt idx="1383">
                  <c:v>0.68437180796731356</c:v>
                </c:pt>
                <c:pt idx="1384">
                  <c:v>0.68488253319713999</c:v>
                </c:pt>
                <c:pt idx="1385">
                  <c:v>0.6853932584269663</c:v>
                </c:pt>
                <c:pt idx="1386">
                  <c:v>0.68590398365679262</c:v>
                </c:pt>
                <c:pt idx="1387">
                  <c:v>0.68641470888661904</c:v>
                </c:pt>
                <c:pt idx="1388">
                  <c:v>0.68692543411644535</c:v>
                </c:pt>
                <c:pt idx="1389">
                  <c:v>0.68743615934627167</c:v>
                </c:pt>
                <c:pt idx="1390">
                  <c:v>0.68794688457609809</c:v>
                </c:pt>
                <c:pt idx="1391">
                  <c:v>0.68845760980592441</c:v>
                </c:pt>
                <c:pt idx="1392">
                  <c:v>0.68896833503575072</c:v>
                </c:pt>
                <c:pt idx="1393">
                  <c:v>0.68947906026557715</c:v>
                </c:pt>
                <c:pt idx="1394">
                  <c:v>0.68998978549540346</c:v>
                </c:pt>
                <c:pt idx="1395">
                  <c:v>0.69050051072522978</c:v>
                </c:pt>
                <c:pt idx="1396">
                  <c:v>0.6910112359550562</c:v>
                </c:pt>
                <c:pt idx="1397">
                  <c:v>0.69152196118488252</c:v>
                </c:pt>
                <c:pt idx="1398">
                  <c:v>0.69203268641470894</c:v>
                </c:pt>
                <c:pt idx="1399">
                  <c:v>0.69254341164453526</c:v>
                </c:pt>
                <c:pt idx="1400">
                  <c:v>0.69305413687436157</c:v>
                </c:pt>
                <c:pt idx="1401">
                  <c:v>0.693564862104188</c:v>
                </c:pt>
                <c:pt idx="1402">
                  <c:v>0.69407558733401431</c:v>
                </c:pt>
                <c:pt idx="1403">
                  <c:v>0.69458631256384062</c:v>
                </c:pt>
                <c:pt idx="1404">
                  <c:v>0.69509703779366705</c:v>
                </c:pt>
                <c:pt idx="1405">
                  <c:v>0.69560776302349336</c:v>
                </c:pt>
                <c:pt idx="1406">
                  <c:v>0.69611848825331968</c:v>
                </c:pt>
                <c:pt idx="1407">
                  <c:v>0.6966292134831461</c:v>
                </c:pt>
                <c:pt idx="1408">
                  <c:v>0.69713993871297242</c:v>
                </c:pt>
                <c:pt idx="1409">
                  <c:v>0.69765066394279873</c:v>
                </c:pt>
                <c:pt idx="1410">
                  <c:v>0.69816138917262516</c:v>
                </c:pt>
                <c:pt idx="1411">
                  <c:v>0.69867211440245147</c:v>
                </c:pt>
                <c:pt idx="1412">
                  <c:v>0.69918283963227779</c:v>
                </c:pt>
                <c:pt idx="1413">
                  <c:v>0.69969356486210421</c:v>
                </c:pt>
                <c:pt idx="1414">
                  <c:v>0.70020429009193053</c:v>
                </c:pt>
                <c:pt idx="1415">
                  <c:v>0.70071501532175684</c:v>
                </c:pt>
                <c:pt idx="1416">
                  <c:v>0.70122574055158327</c:v>
                </c:pt>
                <c:pt idx="1417">
                  <c:v>0.70173646578140958</c:v>
                </c:pt>
                <c:pt idx="1418">
                  <c:v>0.702247191011236</c:v>
                </c:pt>
                <c:pt idx="1419">
                  <c:v>0.70275791624106232</c:v>
                </c:pt>
                <c:pt idx="1420">
                  <c:v>0.70326864147088863</c:v>
                </c:pt>
                <c:pt idx="1421">
                  <c:v>0.70377936670071506</c:v>
                </c:pt>
                <c:pt idx="1422">
                  <c:v>0.70429009193054137</c:v>
                </c:pt>
                <c:pt idx="1423">
                  <c:v>0.70480081716036769</c:v>
                </c:pt>
                <c:pt idx="1424">
                  <c:v>0.70531154239019411</c:v>
                </c:pt>
                <c:pt idx="1425">
                  <c:v>0.70582226762002043</c:v>
                </c:pt>
                <c:pt idx="1426">
                  <c:v>0.70633299284984674</c:v>
                </c:pt>
                <c:pt idx="1427">
                  <c:v>0.70684371807967317</c:v>
                </c:pt>
                <c:pt idx="1428">
                  <c:v>0.70735444330949948</c:v>
                </c:pt>
                <c:pt idx="1429">
                  <c:v>0.7078651685393258</c:v>
                </c:pt>
                <c:pt idx="1430">
                  <c:v>0.70837589376915222</c:v>
                </c:pt>
                <c:pt idx="1431">
                  <c:v>0.70888661899897853</c:v>
                </c:pt>
                <c:pt idx="1432">
                  <c:v>0.70939734422880485</c:v>
                </c:pt>
                <c:pt idx="1433">
                  <c:v>0.70990806945863127</c:v>
                </c:pt>
                <c:pt idx="1434">
                  <c:v>0.71041879468845759</c:v>
                </c:pt>
                <c:pt idx="1435">
                  <c:v>0.71092951991828401</c:v>
                </c:pt>
                <c:pt idx="1436">
                  <c:v>0.71144024514811033</c:v>
                </c:pt>
                <c:pt idx="1437">
                  <c:v>0.71195097037793664</c:v>
                </c:pt>
                <c:pt idx="1438">
                  <c:v>0.71246169560776307</c:v>
                </c:pt>
                <c:pt idx="1439">
                  <c:v>0.71297242083758938</c:v>
                </c:pt>
                <c:pt idx="1440">
                  <c:v>0.7134831460674157</c:v>
                </c:pt>
                <c:pt idx="1441">
                  <c:v>0.71399387129724212</c:v>
                </c:pt>
                <c:pt idx="1442">
                  <c:v>0.71450459652706844</c:v>
                </c:pt>
                <c:pt idx="1443">
                  <c:v>0.71501532175689475</c:v>
                </c:pt>
                <c:pt idx="1444">
                  <c:v>0.71552604698672118</c:v>
                </c:pt>
                <c:pt idx="1445">
                  <c:v>0.71603677221654749</c:v>
                </c:pt>
                <c:pt idx="1446">
                  <c:v>0.7165474974463738</c:v>
                </c:pt>
                <c:pt idx="1447">
                  <c:v>0.71705822267620023</c:v>
                </c:pt>
                <c:pt idx="1448">
                  <c:v>0.71756894790602654</c:v>
                </c:pt>
                <c:pt idx="1449">
                  <c:v>0.71807967313585286</c:v>
                </c:pt>
                <c:pt idx="1450">
                  <c:v>0.71859039836567928</c:v>
                </c:pt>
                <c:pt idx="1451">
                  <c:v>0.7191011235955056</c:v>
                </c:pt>
                <c:pt idx="1452">
                  <c:v>0.71961184882533202</c:v>
                </c:pt>
                <c:pt idx="1453">
                  <c:v>0.72012257405515834</c:v>
                </c:pt>
                <c:pt idx="1454">
                  <c:v>0.72063329928498465</c:v>
                </c:pt>
                <c:pt idx="1455">
                  <c:v>0.72114402451481108</c:v>
                </c:pt>
                <c:pt idx="1456">
                  <c:v>0.72165474974463739</c:v>
                </c:pt>
                <c:pt idx="1457">
                  <c:v>0.72216547497446371</c:v>
                </c:pt>
                <c:pt idx="1458">
                  <c:v>0.72267620020429013</c:v>
                </c:pt>
                <c:pt idx="1459">
                  <c:v>0.72318692543411645</c:v>
                </c:pt>
                <c:pt idx="1460">
                  <c:v>0.72369765066394276</c:v>
                </c:pt>
                <c:pt idx="1461">
                  <c:v>0.72420837589376919</c:v>
                </c:pt>
                <c:pt idx="1462">
                  <c:v>0.7247191011235955</c:v>
                </c:pt>
                <c:pt idx="1463">
                  <c:v>0.72522982635342181</c:v>
                </c:pt>
                <c:pt idx="1464">
                  <c:v>0.72574055158324824</c:v>
                </c:pt>
                <c:pt idx="1465">
                  <c:v>0.72625127681307455</c:v>
                </c:pt>
                <c:pt idx="1466">
                  <c:v>0.72676200204290087</c:v>
                </c:pt>
                <c:pt idx="1467">
                  <c:v>0.72727272727272729</c:v>
                </c:pt>
                <c:pt idx="1468">
                  <c:v>0.72778345250255361</c:v>
                </c:pt>
                <c:pt idx="1469">
                  <c:v>0.72829417773238003</c:v>
                </c:pt>
                <c:pt idx="1470">
                  <c:v>0.72880490296220635</c:v>
                </c:pt>
                <c:pt idx="1471">
                  <c:v>0.72931562819203266</c:v>
                </c:pt>
                <c:pt idx="1472">
                  <c:v>0.72982635342185909</c:v>
                </c:pt>
                <c:pt idx="1473">
                  <c:v>0.7303370786516854</c:v>
                </c:pt>
                <c:pt idx="1474">
                  <c:v>0.7303370786516854</c:v>
                </c:pt>
                <c:pt idx="1475">
                  <c:v>0.73084780388151172</c:v>
                </c:pt>
                <c:pt idx="1476">
                  <c:v>0.73135852911133814</c:v>
                </c:pt>
                <c:pt idx="1477">
                  <c:v>0.73186925434116445</c:v>
                </c:pt>
                <c:pt idx="1478">
                  <c:v>0.73237997957099077</c:v>
                </c:pt>
                <c:pt idx="1479">
                  <c:v>0.73289070480081719</c:v>
                </c:pt>
                <c:pt idx="1480">
                  <c:v>0.73340143003064351</c:v>
                </c:pt>
                <c:pt idx="1481">
                  <c:v>0.73391215526046982</c:v>
                </c:pt>
                <c:pt idx="1482">
                  <c:v>0.73442288049029625</c:v>
                </c:pt>
                <c:pt idx="1483">
                  <c:v>0.73493360572012256</c:v>
                </c:pt>
                <c:pt idx="1484">
                  <c:v>0.73544433094994888</c:v>
                </c:pt>
                <c:pt idx="1485">
                  <c:v>0.7359550561797753</c:v>
                </c:pt>
                <c:pt idx="1486">
                  <c:v>0.73646578140960162</c:v>
                </c:pt>
                <c:pt idx="1487">
                  <c:v>0.73697650663942804</c:v>
                </c:pt>
                <c:pt idx="1488">
                  <c:v>0.73748723186925436</c:v>
                </c:pt>
                <c:pt idx="1489">
                  <c:v>0.73799795709908067</c:v>
                </c:pt>
                <c:pt idx="1490">
                  <c:v>0.7385086823289071</c:v>
                </c:pt>
                <c:pt idx="1491">
                  <c:v>0.73901940755873341</c:v>
                </c:pt>
                <c:pt idx="1492">
                  <c:v>0.73953013278855972</c:v>
                </c:pt>
                <c:pt idx="1493">
                  <c:v>0.74004085801838615</c:v>
                </c:pt>
                <c:pt idx="1494">
                  <c:v>0.74055158324821246</c:v>
                </c:pt>
                <c:pt idx="1495">
                  <c:v>0.74106230847803878</c:v>
                </c:pt>
                <c:pt idx="1496">
                  <c:v>0.7415730337078652</c:v>
                </c:pt>
                <c:pt idx="1497">
                  <c:v>0.74208375893769152</c:v>
                </c:pt>
                <c:pt idx="1498">
                  <c:v>0.74259448416751783</c:v>
                </c:pt>
                <c:pt idx="1499">
                  <c:v>0.74310520939734426</c:v>
                </c:pt>
                <c:pt idx="1500">
                  <c:v>0.74361593462717057</c:v>
                </c:pt>
                <c:pt idx="1501">
                  <c:v>0.74412665985699689</c:v>
                </c:pt>
                <c:pt idx="1502">
                  <c:v>0.74463738508682331</c:v>
                </c:pt>
                <c:pt idx="1503">
                  <c:v>0.74514811031664963</c:v>
                </c:pt>
                <c:pt idx="1504">
                  <c:v>0.74565883554647605</c:v>
                </c:pt>
                <c:pt idx="1505">
                  <c:v>0.74616956077630237</c:v>
                </c:pt>
                <c:pt idx="1506">
                  <c:v>0.74668028600612868</c:v>
                </c:pt>
                <c:pt idx="1507">
                  <c:v>0.7471910112359551</c:v>
                </c:pt>
                <c:pt idx="1508">
                  <c:v>0.74770173646578142</c:v>
                </c:pt>
                <c:pt idx="1509">
                  <c:v>0.74821246169560773</c:v>
                </c:pt>
                <c:pt idx="1510">
                  <c:v>0.74872318692543416</c:v>
                </c:pt>
                <c:pt idx="1511">
                  <c:v>0.74923391215526047</c:v>
                </c:pt>
                <c:pt idx="1512">
                  <c:v>0.74974463738508679</c:v>
                </c:pt>
                <c:pt idx="1513">
                  <c:v>0.75025536261491321</c:v>
                </c:pt>
                <c:pt idx="1514">
                  <c:v>0.75076608784473953</c:v>
                </c:pt>
                <c:pt idx="1515">
                  <c:v>0.75127681307456584</c:v>
                </c:pt>
                <c:pt idx="1516">
                  <c:v>0.75178753830439227</c:v>
                </c:pt>
                <c:pt idx="1517">
                  <c:v>0.75229826353421858</c:v>
                </c:pt>
                <c:pt idx="1518">
                  <c:v>0.7528089887640449</c:v>
                </c:pt>
                <c:pt idx="1519">
                  <c:v>0.75331971399387132</c:v>
                </c:pt>
                <c:pt idx="1520">
                  <c:v>0.75383043922369763</c:v>
                </c:pt>
                <c:pt idx="1521">
                  <c:v>0.75434116445352395</c:v>
                </c:pt>
                <c:pt idx="1522">
                  <c:v>0.75485188968335037</c:v>
                </c:pt>
                <c:pt idx="1523">
                  <c:v>0.75536261491317669</c:v>
                </c:pt>
                <c:pt idx="1524">
                  <c:v>0.75587334014300311</c:v>
                </c:pt>
                <c:pt idx="1525">
                  <c:v>0.75638406537282943</c:v>
                </c:pt>
                <c:pt idx="1526">
                  <c:v>0.75689479060265574</c:v>
                </c:pt>
                <c:pt idx="1527">
                  <c:v>0.75740551583248217</c:v>
                </c:pt>
                <c:pt idx="1528">
                  <c:v>0.75791624106230848</c:v>
                </c:pt>
                <c:pt idx="1529">
                  <c:v>0.7584269662921348</c:v>
                </c:pt>
                <c:pt idx="1530">
                  <c:v>0.75893769152196122</c:v>
                </c:pt>
                <c:pt idx="1531">
                  <c:v>0.75944841675178754</c:v>
                </c:pt>
                <c:pt idx="1532">
                  <c:v>0.75995914198161385</c:v>
                </c:pt>
                <c:pt idx="1533">
                  <c:v>0.76046986721144028</c:v>
                </c:pt>
                <c:pt idx="1534">
                  <c:v>0.76098059244126659</c:v>
                </c:pt>
                <c:pt idx="1535">
                  <c:v>0.7614913176710929</c:v>
                </c:pt>
                <c:pt idx="1536">
                  <c:v>0.76200204290091933</c:v>
                </c:pt>
                <c:pt idx="1537">
                  <c:v>0.76251276813074564</c:v>
                </c:pt>
                <c:pt idx="1538">
                  <c:v>0.76302349336057196</c:v>
                </c:pt>
                <c:pt idx="1539">
                  <c:v>0.76353421859039838</c:v>
                </c:pt>
                <c:pt idx="1540">
                  <c:v>0.7640449438202247</c:v>
                </c:pt>
                <c:pt idx="1541">
                  <c:v>0.76455566905005112</c:v>
                </c:pt>
                <c:pt idx="1542">
                  <c:v>0.76506639427987744</c:v>
                </c:pt>
                <c:pt idx="1543">
                  <c:v>0.76557711950970375</c:v>
                </c:pt>
                <c:pt idx="1544">
                  <c:v>0.76608784473953018</c:v>
                </c:pt>
                <c:pt idx="1545">
                  <c:v>0.76659856996935649</c:v>
                </c:pt>
                <c:pt idx="1546">
                  <c:v>0.76710929519918281</c:v>
                </c:pt>
                <c:pt idx="1547">
                  <c:v>0.76762002042900923</c:v>
                </c:pt>
                <c:pt idx="1548">
                  <c:v>0.76813074565883555</c:v>
                </c:pt>
                <c:pt idx="1549">
                  <c:v>0.76813074565883555</c:v>
                </c:pt>
                <c:pt idx="1550">
                  <c:v>0.76864147088866186</c:v>
                </c:pt>
                <c:pt idx="1551">
                  <c:v>0.76915219611848828</c:v>
                </c:pt>
                <c:pt idx="1552">
                  <c:v>0.7696629213483146</c:v>
                </c:pt>
                <c:pt idx="1553">
                  <c:v>0.77017364657814091</c:v>
                </c:pt>
                <c:pt idx="1554">
                  <c:v>0.77068437180796734</c:v>
                </c:pt>
                <c:pt idx="1555">
                  <c:v>0.77119509703779365</c:v>
                </c:pt>
                <c:pt idx="1556">
                  <c:v>0.77170582226761997</c:v>
                </c:pt>
                <c:pt idx="1557">
                  <c:v>0.77221654749744639</c:v>
                </c:pt>
                <c:pt idx="1558">
                  <c:v>0.77272727272727271</c:v>
                </c:pt>
                <c:pt idx="1559">
                  <c:v>0.77272727272727271</c:v>
                </c:pt>
                <c:pt idx="1560">
                  <c:v>0.77323799795709913</c:v>
                </c:pt>
                <c:pt idx="1561">
                  <c:v>0.77374872318692545</c:v>
                </c:pt>
                <c:pt idx="1562">
                  <c:v>0.77425944841675176</c:v>
                </c:pt>
                <c:pt idx="1563">
                  <c:v>0.77477017364657819</c:v>
                </c:pt>
                <c:pt idx="1564">
                  <c:v>0.7752808988764045</c:v>
                </c:pt>
                <c:pt idx="1565">
                  <c:v>0.77579162410623081</c:v>
                </c:pt>
                <c:pt idx="1566">
                  <c:v>0.77630234933605724</c:v>
                </c:pt>
                <c:pt idx="1567">
                  <c:v>0.77681307456588355</c:v>
                </c:pt>
                <c:pt idx="1568">
                  <c:v>0.77732379979570987</c:v>
                </c:pt>
                <c:pt idx="1569">
                  <c:v>0.77783452502553629</c:v>
                </c:pt>
                <c:pt idx="1570">
                  <c:v>0.77834525025536261</c:v>
                </c:pt>
                <c:pt idx="1571">
                  <c:v>0.77885597548518892</c:v>
                </c:pt>
                <c:pt idx="1572">
                  <c:v>0.77936670071501535</c:v>
                </c:pt>
                <c:pt idx="1573">
                  <c:v>0.77987742594484166</c:v>
                </c:pt>
                <c:pt idx="1574">
                  <c:v>0.78038815117466798</c:v>
                </c:pt>
                <c:pt idx="1575">
                  <c:v>0.7808988764044944</c:v>
                </c:pt>
                <c:pt idx="1576">
                  <c:v>0.78140960163432072</c:v>
                </c:pt>
                <c:pt idx="1577">
                  <c:v>0.78192032686414714</c:v>
                </c:pt>
                <c:pt idx="1578">
                  <c:v>0.78243105209397346</c:v>
                </c:pt>
                <c:pt idx="1579">
                  <c:v>0.78294177732379977</c:v>
                </c:pt>
                <c:pt idx="1580">
                  <c:v>0.7834525025536262</c:v>
                </c:pt>
                <c:pt idx="1581">
                  <c:v>0.78396322778345251</c:v>
                </c:pt>
                <c:pt idx="1582">
                  <c:v>0.78447395301327882</c:v>
                </c:pt>
                <c:pt idx="1583">
                  <c:v>0.78498467824310525</c:v>
                </c:pt>
                <c:pt idx="1584">
                  <c:v>0.78549540347293156</c:v>
                </c:pt>
                <c:pt idx="1585">
                  <c:v>0.78600612870275788</c:v>
                </c:pt>
                <c:pt idx="1586">
                  <c:v>0.7865168539325843</c:v>
                </c:pt>
                <c:pt idx="1587">
                  <c:v>0.78702757916241062</c:v>
                </c:pt>
                <c:pt idx="1588">
                  <c:v>0.78753830439223693</c:v>
                </c:pt>
                <c:pt idx="1589">
                  <c:v>0.78804902962206336</c:v>
                </c:pt>
                <c:pt idx="1590">
                  <c:v>0.78855975485188967</c:v>
                </c:pt>
                <c:pt idx="1591">
                  <c:v>0.78907048008171599</c:v>
                </c:pt>
                <c:pt idx="1592">
                  <c:v>0.78958120531154241</c:v>
                </c:pt>
                <c:pt idx="1593">
                  <c:v>0.79009193054136873</c:v>
                </c:pt>
                <c:pt idx="1594">
                  <c:v>0.79060265577119515</c:v>
                </c:pt>
                <c:pt idx="1595">
                  <c:v>0.79060265577119515</c:v>
                </c:pt>
                <c:pt idx="1596">
                  <c:v>0.79111338100102147</c:v>
                </c:pt>
                <c:pt idx="1597">
                  <c:v>0.79162410623084778</c:v>
                </c:pt>
                <c:pt idx="1598">
                  <c:v>0.7921348314606742</c:v>
                </c:pt>
                <c:pt idx="1599">
                  <c:v>0.79264555669050052</c:v>
                </c:pt>
                <c:pt idx="1600">
                  <c:v>0.79315628192032683</c:v>
                </c:pt>
                <c:pt idx="1601">
                  <c:v>0.79366700715015326</c:v>
                </c:pt>
                <c:pt idx="1602">
                  <c:v>0.79417773237997957</c:v>
                </c:pt>
                <c:pt idx="1603">
                  <c:v>0.79468845760980589</c:v>
                </c:pt>
                <c:pt idx="1604">
                  <c:v>0.79519918283963231</c:v>
                </c:pt>
                <c:pt idx="1605">
                  <c:v>0.79570990806945863</c:v>
                </c:pt>
                <c:pt idx="1606">
                  <c:v>0.79622063329928494</c:v>
                </c:pt>
                <c:pt idx="1607">
                  <c:v>0.79673135852911137</c:v>
                </c:pt>
                <c:pt idx="1608">
                  <c:v>0.79724208375893768</c:v>
                </c:pt>
                <c:pt idx="1609">
                  <c:v>0.797752808988764</c:v>
                </c:pt>
                <c:pt idx="1610">
                  <c:v>0.79826353421859042</c:v>
                </c:pt>
                <c:pt idx="1611">
                  <c:v>0.79877425944841673</c:v>
                </c:pt>
                <c:pt idx="1612">
                  <c:v>0.79928498467824316</c:v>
                </c:pt>
                <c:pt idx="1613">
                  <c:v>0.79979570990806947</c:v>
                </c:pt>
                <c:pt idx="1614">
                  <c:v>0.80030643513789579</c:v>
                </c:pt>
                <c:pt idx="1615">
                  <c:v>0.80081716036772221</c:v>
                </c:pt>
                <c:pt idx="1616">
                  <c:v>0.80132788559754853</c:v>
                </c:pt>
                <c:pt idx="1617">
                  <c:v>0.80183861082737484</c:v>
                </c:pt>
                <c:pt idx="1618">
                  <c:v>0.80234933605720127</c:v>
                </c:pt>
                <c:pt idx="1619">
                  <c:v>0.80286006128702758</c:v>
                </c:pt>
                <c:pt idx="1620">
                  <c:v>0.8033707865168539</c:v>
                </c:pt>
                <c:pt idx="1621">
                  <c:v>0.80388151174668032</c:v>
                </c:pt>
                <c:pt idx="1622">
                  <c:v>0.80439223697650664</c:v>
                </c:pt>
                <c:pt idx="1623">
                  <c:v>0.80490296220633295</c:v>
                </c:pt>
                <c:pt idx="1624">
                  <c:v>0.80541368743615938</c:v>
                </c:pt>
                <c:pt idx="1625">
                  <c:v>0.80592441266598569</c:v>
                </c:pt>
                <c:pt idx="1626">
                  <c:v>0.806435137895812</c:v>
                </c:pt>
                <c:pt idx="1627">
                  <c:v>0.80694586312563843</c:v>
                </c:pt>
                <c:pt idx="1628">
                  <c:v>0.80745658835546474</c:v>
                </c:pt>
                <c:pt idx="1629">
                  <c:v>0.80796731358529106</c:v>
                </c:pt>
                <c:pt idx="1630">
                  <c:v>0.80847803881511748</c:v>
                </c:pt>
                <c:pt idx="1631">
                  <c:v>0.8089887640449438</c:v>
                </c:pt>
                <c:pt idx="1632">
                  <c:v>0.80949948927477022</c:v>
                </c:pt>
                <c:pt idx="1633">
                  <c:v>0.81001021450459654</c:v>
                </c:pt>
                <c:pt idx="1634">
                  <c:v>0.81052093973442285</c:v>
                </c:pt>
                <c:pt idx="1635">
                  <c:v>0.81103166496424928</c:v>
                </c:pt>
                <c:pt idx="1636">
                  <c:v>0.81154239019407559</c:v>
                </c:pt>
                <c:pt idx="1637">
                  <c:v>0.81205311542390191</c:v>
                </c:pt>
                <c:pt idx="1638">
                  <c:v>0.81205311542390191</c:v>
                </c:pt>
                <c:pt idx="1639">
                  <c:v>0.81256384065372833</c:v>
                </c:pt>
                <c:pt idx="1640">
                  <c:v>0.81307456588355465</c:v>
                </c:pt>
                <c:pt idx="1641">
                  <c:v>0.81358529111338096</c:v>
                </c:pt>
                <c:pt idx="1642">
                  <c:v>0.81409601634320738</c:v>
                </c:pt>
                <c:pt idx="1643">
                  <c:v>0.8146067415730337</c:v>
                </c:pt>
                <c:pt idx="1644">
                  <c:v>0.81511746680286001</c:v>
                </c:pt>
                <c:pt idx="1645">
                  <c:v>0.81562819203268644</c:v>
                </c:pt>
                <c:pt idx="1646">
                  <c:v>0.81613891726251275</c:v>
                </c:pt>
                <c:pt idx="1647">
                  <c:v>0.81664964249233907</c:v>
                </c:pt>
                <c:pt idx="1648">
                  <c:v>0.81716036772216549</c:v>
                </c:pt>
                <c:pt idx="1649">
                  <c:v>0.81767109295199181</c:v>
                </c:pt>
                <c:pt idx="1650">
                  <c:v>0.81818181818181823</c:v>
                </c:pt>
                <c:pt idx="1651">
                  <c:v>0.81869254341164455</c:v>
                </c:pt>
                <c:pt idx="1652">
                  <c:v>0.81920326864147086</c:v>
                </c:pt>
                <c:pt idx="1653">
                  <c:v>0.81971399387129729</c:v>
                </c:pt>
                <c:pt idx="1654">
                  <c:v>0.8202247191011236</c:v>
                </c:pt>
                <c:pt idx="1655">
                  <c:v>0.82073544433094991</c:v>
                </c:pt>
                <c:pt idx="1656">
                  <c:v>0.82124616956077634</c:v>
                </c:pt>
                <c:pt idx="1657">
                  <c:v>0.82175689479060265</c:v>
                </c:pt>
                <c:pt idx="1658">
                  <c:v>0.82226762002042897</c:v>
                </c:pt>
                <c:pt idx="1659">
                  <c:v>0.82277834525025539</c:v>
                </c:pt>
                <c:pt idx="1660">
                  <c:v>0.82328907048008171</c:v>
                </c:pt>
                <c:pt idx="1661">
                  <c:v>0.82379979570990802</c:v>
                </c:pt>
                <c:pt idx="1662">
                  <c:v>0.82431052093973445</c:v>
                </c:pt>
                <c:pt idx="1663">
                  <c:v>0.82482124616956076</c:v>
                </c:pt>
                <c:pt idx="1664">
                  <c:v>0.82533197139938708</c:v>
                </c:pt>
                <c:pt idx="1665">
                  <c:v>0.8258426966292135</c:v>
                </c:pt>
                <c:pt idx="1666">
                  <c:v>0.82635342185903982</c:v>
                </c:pt>
                <c:pt idx="1667">
                  <c:v>0.82686414708886624</c:v>
                </c:pt>
                <c:pt idx="1668">
                  <c:v>0.82737487231869256</c:v>
                </c:pt>
                <c:pt idx="1669">
                  <c:v>0.82788559754851887</c:v>
                </c:pt>
                <c:pt idx="1670">
                  <c:v>0.8283963227783453</c:v>
                </c:pt>
                <c:pt idx="1671">
                  <c:v>0.82890704800817161</c:v>
                </c:pt>
                <c:pt idx="1672">
                  <c:v>0.82941777323799792</c:v>
                </c:pt>
                <c:pt idx="1673">
                  <c:v>0.82992849846782435</c:v>
                </c:pt>
                <c:pt idx="1674">
                  <c:v>0.83043922369765066</c:v>
                </c:pt>
                <c:pt idx="1675">
                  <c:v>0.83094994892747698</c:v>
                </c:pt>
                <c:pt idx="1676">
                  <c:v>0.8314606741573034</c:v>
                </c:pt>
                <c:pt idx="1677">
                  <c:v>0.83197139938712972</c:v>
                </c:pt>
                <c:pt idx="1678">
                  <c:v>0.83248212461695603</c:v>
                </c:pt>
                <c:pt idx="1679">
                  <c:v>0.83299284984678246</c:v>
                </c:pt>
                <c:pt idx="1680">
                  <c:v>0.83350357507660877</c:v>
                </c:pt>
                <c:pt idx="1681">
                  <c:v>0.83401430030643509</c:v>
                </c:pt>
                <c:pt idx="1682">
                  <c:v>0.83452502553626151</c:v>
                </c:pt>
                <c:pt idx="1683">
                  <c:v>0.83503575076608783</c:v>
                </c:pt>
                <c:pt idx="1684">
                  <c:v>0.83503575076608783</c:v>
                </c:pt>
                <c:pt idx="1685">
                  <c:v>0.83554647599591425</c:v>
                </c:pt>
                <c:pt idx="1686">
                  <c:v>0.83605720122574056</c:v>
                </c:pt>
                <c:pt idx="1687">
                  <c:v>0.83656792645556688</c:v>
                </c:pt>
                <c:pt idx="1688">
                  <c:v>0.8370786516853933</c:v>
                </c:pt>
                <c:pt idx="1689">
                  <c:v>0.83758937691521962</c:v>
                </c:pt>
                <c:pt idx="1690">
                  <c:v>0.83810010214504593</c:v>
                </c:pt>
                <c:pt idx="1691">
                  <c:v>0.83861082737487236</c:v>
                </c:pt>
                <c:pt idx="1692">
                  <c:v>0.83912155260469867</c:v>
                </c:pt>
                <c:pt idx="1693">
                  <c:v>0.83963227783452499</c:v>
                </c:pt>
                <c:pt idx="1694">
                  <c:v>0.84014300306435141</c:v>
                </c:pt>
                <c:pt idx="1695">
                  <c:v>0.84065372829417773</c:v>
                </c:pt>
                <c:pt idx="1696">
                  <c:v>0.84116445352400404</c:v>
                </c:pt>
                <c:pt idx="1697">
                  <c:v>0.84167517875383047</c:v>
                </c:pt>
                <c:pt idx="1698">
                  <c:v>0.84218590398365678</c:v>
                </c:pt>
                <c:pt idx="1699">
                  <c:v>0.84269662921348309</c:v>
                </c:pt>
                <c:pt idx="1700">
                  <c:v>0.84320735444330952</c:v>
                </c:pt>
                <c:pt idx="1701">
                  <c:v>0.84371807967313583</c:v>
                </c:pt>
                <c:pt idx="1702">
                  <c:v>0.84422880490296226</c:v>
                </c:pt>
                <c:pt idx="1703">
                  <c:v>0.84473953013278857</c:v>
                </c:pt>
                <c:pt idx="1704">
                  <c:v>0.84525025536261489</c:v>
                </c:pt>
                <c:pt idx="1705">
                  <c:v>0.84576098059244131</c:v>
                </c:pt>
                <c:pt idx="1706">
                  <c:v>0.84627170582226763</c:v>
                </c:pt>
                <c:pt idx="1707">
                  <c:v>0.84678243105209394</c:v>
                </c:pt>
                <c:pt idx="1708">
                  <c:v>0.84729315628192037</c:v>
                </c:pt>
                <c:pt idx="1709">
                  <c:v>0.84780388151174668</c:v>
                </c:pt>
                <c:pt idx="1710">
                  <c:v>0.848314606741573</c:v>
                </c:pt>
                <c:pt idx="1711">
                  <c:v>0.84882533197139942</c:v>
                </c:pt>
                <c:pt idx="1712">
                  <c:v>0.84933605720122574</c:v>
                </c:pt>
                <c:pt idx="1713">
                  <c:v>0.84984678243105205</c:v>
                </c:pt>
                <c:pt idx="1714">
                  <c:v>0.85035750766087848</c:v>
                </c:pt>
                <c:pt idx="1715">
                  <c:v>0.85086823289070479</c:v>
                </c:pt>
                <c:pt idx="1716">
                  <c:v>0.8513789581205311</c:v>
                </c:pt>
                <c:pt idx="1717">
                  <c:v>0.85188968335035753</c:v>
                </c:pt>
                <c:pt idx="1718">
                  <c:v>0.85240040858018384</c:v>
                </c:pt>
                <c:pt idx="1719">
                  <c:v>0.85291113381001027</c:v>
                </c:pt>
                <c:pt idx="1720">
                  <c:v>0.85342185903983658</c:v>
                </c:pt>
                <c:pt idx="1721">
                  <c:v>0.8539325842696629</c:v>
                </c:pt>
                <c:pt idx="1722">
                  <c:v>0.85444330949948932</c:v>
                </c:pt>
                <c:pt idx="1723">
                  <c:v>0.85495403472931564</c:v>
                </c:pt>
                <c:pt idx="1724">
                  <c:v>0.85546475995914195</c:v>
                </c:pt>
                <c:pt idx="1725">
                  <c:v>0.85597548518896838</c:v>
                </c:pt>
                <c:pt idx="1726">
                  <c:v>0.85648621041879469</c:v>
                </c:pt>
                <c:pt idx="1727">
                  <c:v>0.85699693564862101</c:v>
                </c:pt>
                <c:pt idx="1728">
                  <c:v>0.85750766087844743</c:v>
                </c:pt>
                <c:pt idx="1729">
                  <c:v>0.85801838610827375</c:v>
                </c:pt>
                <c:pt idx="1730">
                  <c:v>0.85852911133810006</c:v>
                </c:pt>
                <c:pt idx="1731">
                  <c:v>0.85903983656792648</c:v>
                </c:pt>
                <c:pt idx="1732">
                  <c:v>0.8595505617977528</c:v>
                </c:pt>
                <c:pt idx="1733">
                  <c:v>0.86006128702757911</c:v>
                </c:pt>
                <c:pt idx="1734">
                  <c:v>0.86057201225740554</c:v>
                </c:pt>
                <c:pt idx="1735">
                  <c:v>0.86108273748723185</c:v>
                </c:pt>
                <c:pt idx="1736">
                  <c:v>0.86159346271705817</c:v>
                </c:pt>
                <c:pt idx="1737">
                  <c:v>0.86210418794688459</c:v>
                </c:pt>
                <c:pt idx="1738">
                  <c:v>0.86261491317671091</c:v>
                </c:pt>
                <c:pt idx="1739">
                  <c:v>0.86312563840653733</c:v>
                </c:pt>
                <c:pt idx="1740">
                  <c:v>0.86363636363636365</c:v>
                </c:pt>
                <c:pt idx="1741">
                  <c:v>0.86414708886618996</c:v>
                </c:pt>
                <c:pt idx="1742">
                  <c:v>0.86465781409601639</c:v>
                </c:pt>
                <c:pt idx="1743">
                  <c:v>0.8651685393258427</c:v>
                </c:pt>
                <c:pt idx="1744">
                  <c:v>0.86567926455566901</c:v>
                </c:pt>
                <c:pt idx="1745">
                  <c:v>0.86618998978549544</c:v>
                </c:pt>
                <c:pt idx="1746">
                  <c:v>0.86670071501532175</c:v>
                </c:pt>
                <c:pt idx="1747">
                  <c:v>0.86721144024514807</c:v>
                </c:pt>
                <c:pt idx="1748">
                  <c:v>0.86772216547497449</c:v>
                </c:pt>
                <c:pt idx="1749">
                  <c:v>0.86823289070480081</c:v>
                </c:pt>
                <c:pt idx="1750">
                  <c:v>0.86874361593462712</c:v>
                </c:pt>
                <c:pt idx="1751">
                  <c:v>0.86925434116445355</c:v>
                </c:pt>
                <c:pt idx="1752">
                  <c:v>0.86976506639427986</c:v>
                </c:pt>
                <c:pt idx="1753">
                  <c:v>0.87027579162410618</c:v>
                </c:pt>
                <c:pt idx="1754">
                  <c:v>0.8707865168539326</c:v>
                </c:pt>
                <c:pt idx="1755">
                  <c:v>0.87129724208375892</c:v>
                </c:pt>
                <c:pt idx="1756">
                  <c:v>0.87180796731358534</c:v>
                </c:pt>
                <c:pt idx="1757">
                  <c:v>0.87231869254341166</c:v>
                </c:pt>
                <c:pt idx="1758">
                  <c:v>0.87282941777323797</c:v>
                </c:pt>
                <c:pt idx="1759">
                  <c:v>0.8733401430030644</c:v>
                </c:pt>
                <c:pt idx="1760">
                  <c:v>0.87385086823289071</c:v>
                </c:pt>
                <c:pt idx="1761">
                  <c:v>0.87436159346271702</c:v>
                </c:pt>
                <c:pt idx="1762">
                  <c:v>0.87487231869254345</c:v>
                </c:pt>
                <c:pt idx="1763">
                  <c:v>0.87538304392236976</c:v>
                </c:pt>
                <c:pt idx="1764">
                  <c:v>0.87589376915219608</c:v>
                </c:pt>
                <c:pt idx="1765">
                  <c:v>0.8764044943820225</c:v>
                </c:pt>
                <c:pt idx="1766">
                  <c:v>0.87691521961184882</c:v>
                </c:pt>
                <c:pt idx="1767">
                  <c:v>0.87742594484167513</c:v>
                </c:pt>
                <c:pt idx="1768">
                  <c:v>0.87793667007150156</c:v>
                </c:pt>
                <c:pt idx="1769">
                  <c:v>0.87844739530132787</c:v>
                </c:pt>
                <c:pt idx="1770">
                  <c:v>0.87895812053115419</c:v>
                </c:pt>
                <c:pt idx="1771">
                  <c:v>0.87946884576098061</c:v>
                </c:pt>
                <c:pt idx="1772">
                  <c:v>0.87997957099080693</c:v>
                </c:pt>
                <c:pt idx="1773">
                  <c:v>0.88049029622063335</c:v>
                </c:pt>
                <c:pt idx="1774">
                  <c:v>0.88100102145045966</c:v>
                </c:pt>
                <c:pt idx="1775">
                  <c:v>0.88151174668028598</c:v>
                </c:pt>
                <c:pt idx="1776">
                  <c:v>0.88151174668028598</c:v>
                </c:pt>
                <c:pt idx="1777">
                  <c:v>0.8820224719101124</c:v>
                </c:pt>
                <c:pt idx="1778">
                  <c:v>0.88253319713993872</c:v>
                </c:pt>
                <c:pt idx="1779">
                  <c:v>0.88304392236976503</c:v>
                </c:pt>
                <c:pt idx="1780">
                  <c:v>0.88355464759959146</c:v>
                </c:pt>
                <c:pt idx="1781">
                  <c:v>0.88406537282941777</c:v>
                </c:pt>
                <c:pt idx="1782">
                  <c:v>0.88457609805924409</c:v>
                </c:pt>
                <c:pt idx="1783">
                  <c:v>0.88508682328907051</c:v>
                </c:pt>
                <c:pt idx="1784">
                  <c:v>0.88559754851889683</c:v>
                </c:pt>
                <c:pt idx="1785">
                  <c:v>0.88610827374872314</c:v>
                </c:pt>
                <c:pt idx="1786">
                  <c:v>0.88661899897854957</c:v>
                </c:pt>
                <c:pt idx="1787">
                  <c:v>0.88712972420837588</c:v>
                </c:pt>
                <c:pt idx="1788">
                  <c:v>0.88764044943820219</c:v>
                </c:pt>
                <c:pt idx="1789">
                  <c:v>0.88815117466802862</c:v>
                </c:pt>
                <c:pt idx="1790">
                  <c:v>0.88866189989785493</c:v>
                </c:pt>
                <c:pt idx="1791">
                  <c:v>0.88917262512768136</c:v>
                </c:pt>
                <c:pt idx="1792">
                  <c:v>0.88968335035750767</c:v>
                </c:pt>
                <c:pt idx="1793">
                  <c:v>0.89019407558733399</c:v>
                </c:pt>
                <c:pt idx="1794">
                  <c:v>0.89070480081716041</c:v>
                </c:pt>
                <c:pt idx="1795">
                  <c:v>0.89121552604698673</c:v>
                </c:pt>
                <c:pt idx="1796">
                  <c:v>0.89172625127681304</c:v>
                </c:pt>
                <c:pt idx="1797">
                  <c:v>0.89223697650663947</c:v>
                </c:pt>
                <c:pt idx="1798">
                  <c:v>0.89274770173646578</c:v>
                </c:pt>
                <c:pt idx="1799">
                  <c:v>0.8932584269662921</c:v>
                </c:pt>
                <c:pt idx="1800">
                  <c:v>0.89376915219611852</c:v>
                </c:pt>
                <c:pt idx="1801">
                  <c:v>0.89427987742594484</c:v>
                </c:pt>
                <c:pt idx="1802">
                  <c:v>0.89479060265577115</c:v>
                </c:pt>
                <c:pt idx="1803">
                  <c:v>0.89530132788559758</c:v>
                </c:pt>
                <c:pt idx="1804">
                  <c:v>0.89530132788559758</c:v>
                </c:pt>
                <c:pt idx="1805">
                  <c:v>0.89581205311542389</c:v>
                </c:pt>
                <c:pt idx="1806">
                  <c:v>0.8963227783452502</c:v>
                </c:pt>
                <c:pt idx="1807">
                  <c:v>0.89683350357507663</c:v>
                </c:pt>
                <c:pt idx="1808">
                  <c:v>0.89734422880490294</c:v>
                </c:pt>
                <c:pt idx="1809">
                  <c:v>0.89785495403472937</c:v>
                </c:pt>
                <c:pt idx="1810">
                  <c:v>0.89836567926455568</c:v>
                </c:pt>
                <c:pt idx="1811">
                  <c:v>0.898876404494382</c:v>
                </c:pt>
                <c:pt idx="1812">
                  <c:v>0.89938712972420842</c:v>
                </c:pt>
                <c:pt idx="1813">
                  <c:v>0.89989785495403474</c:v>
                </c:pt>
                <c:pt idx="1814">
                  <c:v>0.90040858018386105</c:v>
                </c:pt>
                <c:pt idx="1815">
                  <c:v>0.90091930541368748</c:v>
                </c:pt>
                <c:pt idx="1816">
                  <c:v>0.90143003064351379</c:v>
                </c:pt>
                <c:pt idx="1817">
                  <c:v>0.90194075587334011</c:v>
                </c:pt>
                <c:pt idx="1818">
                  <c:v>0.90245148110316653</c:v>
                </c:pt>
                <c:pt idx="1819">
                  <c:v>0.90296220633299284</c:v>
                </c:pt>
                <c:pt idx="1820">
                  <c:v>0.90347293156281916</c:v>
                </c:pt>
                <c:pt idx="1821">
                  <c:v>0.90398365679264558</c:v>
                </c:pt>
                <c:pt idx="1822">
                  <c:v>0.9044943820224719</c:v>
                </c:pt>
                <c:pt idx="1823">
                  <c:v>0.90500510725229821</c:v>
                </c:pt>
                <c:pt idx="1824">
                  <c:v>0.90551583248212464</c:v>
                </c:pt>
                <c:pt idx="1825">
                  <c:v>0.90602655771195095</c:v>
                </c:pt>
                <c:pt idx="1826">
                  <c:v>0.90653728294177738</c:v>
                </c:pt>
                <c:pt idx="1827">
                  <c:v>0.90704800817160369</c:v>
                </c:pt>
                <c:pt idx="1828">
                  <c:v>0.90755873340143001</c:v>
                </c:pt>
                <c:pt idx="1829">
                  <c:v>0.90806945863125643</c:v>
                </c:pt>
                <c:pt idx="1830">
                  <c:v>0.90858018386108275</c:v>
                </c:pt>
                <c:pt idx="1831">
                  <c:v>0.90909090909090906</c:v>
                </c:pt>
                <c:pt idx="1832">
                  <c:v>0.90960163432073549</c:v>
                </c:pt>
                <c:pt idx="1833">
                  <c:v>0.9101123595505618</c:v>
                </c:pt>
                <c:pt idx="1834">
                  <c:v>0.91062308478038811</c:v>
                </c:pt>
                <c:pt idx="1835">
                  <c:v>0.91113381001021454</c:v>
                </c:pt>
                <c:pt idx="1836">
                  <c:v>0.91164453524004085</c:v>
                </c:pt>
                <c:pt idx="1837">
                  <c:v>0.91215526046986717</c:v>
                </c:pt>
                <c:pt idx="1838">
                  <c:v>0.91266598569969359</c:v>
                </c:pt>
                <c:pt idx="1839">
                  <c:v>0.91317671092951991</c:v>
                </c:pt>
                <c:pt idx="1840">
                  <c:v>0.91317671092951991</c:v>
                </c:pt>
                <c:pt idx="1841">
                  <c:v>0.91368743615934622</c:v>
                </c:pt>
                <c:pt idx="1842">
                  <c:v>0.91419816138917265</c:v>
                </c:pt>
                <c:pt idx="1843">
                  <c:v>0.91470888661899896</c:v>
                </c:pt>
                <c:pt idx="1844">
                  <c:v>0.91521961184882539</c:v>
                </c:pt>
                <c:pt idx="1845">
                  <c:v>0.9157303370786517</c:v>
                </c:pt>
                <c:pt idx="1846">
                  <c:v>0.91624106230847802</c:v>
                </c:pt>
                <c:pt idx="1847">
                  <c:v>0.91675178753830444</c:v>
                </c:pt>
                <c:pt idx="1848">
                  <c:v>0.91726251276813076</c:v>
                </c:pt>
                <c:pt idx="1849">
                  <c:v>0.91777323799795707</c:v>
                </c:pt>
                <c:pt idx="1850">
                  <c:v>0.9182839632277835</c:v>
                </c:pt>
                <c:pt idx="1851">
                  <c:v>0.91879468845760981</c:v>
                </c:pt>
                <c:pt idx="1852">
                  <c:v>0.91930541368743612</c:v>
                </c:pt>
                <c:pt idx="1853">
                  <c:v>0.91981613891726255</c:v>
                </c:pt>
                <c:pt idx="1854">
                  <c:v>0.92032686414708886</c:v>
                </c:pt>
                <c:pt idx="1855">
                  <c:v>0.92083758937691518</c:v>
                </c:pt>
                <c:pt idx="1856">
                  <c:v>0.9213483146067416</c:v>
                </c:pt>
                <c:pt idx="1857">
                  <c:v>0.92185903983656792</c:v>
                </c:pt>
                <c:pt idx="1858">
                  <c:v>0.92236976506639423</c:v>
                </c:pt>
                <c:pt idx="1859">
                  <c:v>0.92288049029622066</c:v>
                </c:pt>
                <c:pt idx="1860">
                  <c:v>0.92339121552604697</c:v>
                </c:pt>
                <c:pt idx="1861">
                  <c:v>0.92390194075587329</c:v>
                </c:pt>
                <c:pt idx="1862">
                  <c:v>0.92441266598569971</c:v>
                </c:pt>
                <c:pt idx="1863">
                  <c:v>0.92492339121552603</c:v>
                </c:pt>
                <c:pt idx="1864">
                  <c:v>0.92543411644535245</c:v>
                </c:pt>
                <c:pt idx="1865">
                  <c:v>0.92594484167517876</c:v>
                </c:pt>
                <c:pt idx="1866">
                  <c:v>0.92645556690500508</c:v>
                </c:pt>
                <c:pt idx="1867">
                  <c:v>0.9269662921348315</c:v>
                </c:pt>
                <c:pt idx="1868">
                  <c:v>0.92747701736465782</c:v>
                </c:pt>
                <c:pt idx="1869">
                  <c:v>0.92798774259448413</c:v>
                </c:pt>
                <c:pt idx="1870">
                  <c:v>0.92798774259448413</c:v>
                </c:pt>
                <c:pt idx="1871">
                  <c:v>0.92849846782431056</c:v>
                </c:pt>
                <c:pt idx="1872">
                  <c:v>0.92900919305413687</c:v>
                </c:pt>
                <c:pt idx="1873">
                  <c:v>0.92951991828396319</c:v>
                </c:pt>
                <c:pt idx="1874">
                  <c:v>0.93003064351378961</c:v>
                </c:pt>
                <c:pt idx="1875">
                  <c:v>0.93054136874361593</c:v>
                </c:pt>
                <c:pt idx="1876">
                  <c:v>0.93105209397344224</c:v>
                </c:pt>
                <c:pt idx="1877">
                  <c:v>0.93156281920326867</c:v>
                </c:pt>
                <c:pt idx="1878">
                  <c:v>0.93207354443309498</c:v>
                </c:pt>
                <c:pt idx="1879">
                  <c:v>0.93258426966292129</c:v>
                </c:pt>
                <c:pt idx="1880">
                  <c:v>0.93309499489274772</c:v>
                </c:pt>
                <c:pt idx="1881">
                  <c:v>0.93360572012257403</c:v>
                </c:pt>
                <c:pt idx="1882">
                  <c:v>0.93411644535240046</c:v>
                </c:pt>
                <c:pt idx="1883">
                  <c:v>0.93462717058222677</c:v>
                </c:pt>
                <c:pt idx="1884">
                  <c:v>0.93513789581205309</c:v>
                </c:pt>
                <c:pt idx="1885">
                  <c:v>0.93564862104187951</c:v>
                </c:pt>
                <c:pt idx="1886">
                  <c:v>0.93615934627170583</c:v>
                </c:pt>
                <c:pt idx="1887">
                  <c:v>0.93667007150153214</c:v>
                </c:pt>
                <c:pt idx="1888">
                  <c:v>0.93718079673135857</c:v>
                </c:pt>
                <c:pt idx="1889">
                  <c:v>0.93769152196118488</c:v>
                </c:pt>
                <c:pt idx="1890">
                  <c:v>0.9382022471910112</c:v>
                </c:pt>
                <c:pt idx="1891">
                  <c:v>0.93871297242083762</c:v>
                </c:pt>
                <c:pt idx="1892">
                  <c:v>0.93922369765066394</c:v>
                </c:pt>
                <c:pt idx="1893">
                  <c:v>0.93973442288049025</c:v>
                </c:pt>
                <c:pt idx="1894">
                  <c:v>0.94024514811031668</c:v>
                </c:pt>
                <c:pt idx="1895">
                  <c:v>0.94075587334014299</c:v>
                </c:pt>
                <c:pt idx="1896">
                  <c:v>0.9412665985699693</c:v>
                </c:pt>
                <c:pt idx="1897">
                  <c:v>0.94177732379979573</c:v>
                </c:pt>
                <c:pt idx="1898">
                  <c:v>0.94228804902962204</c:v>
                </c:pt>
                <c:pt idx="1899">
                  <c:v>0.94279877425944847</c:v>
                </c:pt>
                <c:pt idx="1900">
                  <c:v>0.94330949948927478</c:v>
                </c:pt>
                <c:pt idx="1901">
                  <c:v>0.9438202247191011</c:v>
                </c:pt>
                <c:pt idx="1902">
                  <c:v>0.94433094994892752</c:v>
                </c:pt>
                <c:pt idx="1903">
                  <c:v>0.94484167517875384</c:v>
                </c:pt>
                <c:pt idx="1904">
                  <c:v>0.94535240040858015</c:v>
                </c:pt>
                <c:pt idx="1905">
                  <c:v>0.94586312563840658</c:v>
                </c:pt>
                <c:pt idx="1906">
                  <c:v>0.94637385086823289</c:v>
                </c:pt>
                <c:pt idx="1907">
                  <c:v>0.94688457609805921</c:v>
                </c:pt>
                <c:pt idx="1908">
                  <c:v>0.94739530132788563</c:v>
                </c:pt>
                <c:pt idx="1909">
                  <c:v>0.94790602655771194</c:v>
                </c:pt>
                <c:pt idx="1910">
                  <c:v>0.94841675178753826</c:v>
                </c:pt>
                <c:pt idx="1911">
                  <c:v>0.94892747701736468</c:v>
                </c:pt>
                <c:pt idx="1912">
                  <c:v>0.949438202247191</c:v>
                </c:pt>
                <c:pt idx="1913">
                  <c:v>0.94994892747701731</c:v>
                </c:pt>
                <c:pt idx="1914">
                  <c:v>0.95045965270684374</c:v>
                </c:pt>
                <c:pt idx="1915">
                  <c:v>0.95097037793667005</c:v>
                </c:pt>
                <c:pt idx="1916">
                  <c:v>0.95148110316649648</c:v>
                </c:pt>
                <c:pt idx="1917">
                  <c:v>0.95199182839632279</c:v>
                </c:pt>
                <c:pt idx="1918">
                  <c:v>0.95250255362614911</c:v>
                </c:pt>
                <c:pt idx="1919">
                  <c:v>0.95301327885597553</c:v>
                </c:pt>
                <c:pt idx="1920">
                  <c:v>0.95352400408580185</c:v>
                </c:pt>
                <c:pt idx="1921">
                  <c:v>0.95403472931562816</c:v>
                </c:pt>
                <c:pt idx="1922">
                  <c:v>0.95454545454545459</c:v>
                </c:pt>
                <c:pt idx="1923">
                  <c:v>0.9550561797752809</c:v>
                </c:pt>
                <c:pt idx="1924">
                  <c:v>0.9550561797752809</c:v>
                </c:pt>
                <c:pt idx="1925">
                  <c:v>0.9550561797752809</c:v>
                </c:pt>
                <c:pt idx="1926">
                  <c:v>0.95556690500510721</c:v>
                </c:pt>
                <c:pt idx="1927">
                  <c:v>0.95607763023493364</c:v>
                </c:pt>
                <c:pt idx="1928">
                  <c:v>0.95658835546475995</c:v>
                </c:pt>
                <c:pt idx="1929">
                  <c:v>0.95709908069458627</c:v>
                </c:pt>
                <c:pt idx="1930">
                  <c:v>0.95760980592441269</c:v>
                </c:pt>
                <c:pt idx="1931">
                  <c:v>0.95812053115423901</c:v>
                </c:pt>
                <c:pt idx="1932">
                  <c:v>0.95863125638406532</c:v>
                </c:pt>
                <c:pt idx="1933">
                  <c:v>0.95863125638406532</c:v>
                </c:pt>
                <c:pt idx="1934">
                  <c:v>0.95914198161389175</c:v>
                </c:pt>
                <c:pt idx="1935">
                  <c:v>0.95965270684371806</c:v>
                </c:pt>
                <c:pt idx="1936">
                  <c:v>0.96016343207354449</c:v>
                </c:pt>
                <c:pt idx="1937">
                  <c:v>0.96016343207354449</c:v>
                </c:pt>
                <c:pt idx="1938">
                  <c:v>0.9606741573033708</c:v>
                </c:pt>
                <c:pt idx="1939">
                  <c:v>0.96118488253319712</c:v>
                </c:pt>
                <c:pt idx="1940">
                  <c:v>0.96169560776302354</c:v>
                </c:pt>
                <c:pt idx="1941">
                  <c:v>0.96220633299284986</c:v>
                </c:pt>
                <c:pt idx="1942">
                  <c:v>0.96271705822267617</c:v>
                </c:pt>
                <c:pt idx="1943">
                  <c:v>0.9632277834525026</c:v>
                </c:pt>
                <c:pt idx="1944">
                  <c:v>0.96373850868232891</c:v>
                </c:pt>
                <c:pt idx="1945">
                  <c:v>0.96424923391215522</c:v>
                </c:pt>
                <c:pt idx="1946">
                  <c:v>0.96475995914198165</c:v>
                </c:pt>
                <c:pt idx="1947">
                  <c:v>0.96527068437180796</c:v>
                </c:pt>
                <c:pt idx="1948">
                  <c:v>0.96578140960163428</c:v>
                </c:pt>
                <c:pt idx="1949">
                  <c:v>0.96578140960163428</c:v>
                </c:pt>
                <c:pt idx="1950">
                  <c:v>0.96578140960163428</c:v>
                </c:pt>
                <c:pt idx="1951">
                  <c:v>0.96578140960163428</c:v>
                </c:pt>
                <c:pt idx="1952">
                  <c:v>0.9662921348314607</c:v>
                </c:pt>
                <c:pt idx="1953">
                  <c:v>0.9662921348314607</c:v>
                </c:pt>
                <c:pt idx="1954">
                  <c:v>0.96680286006128702</c:v>
                </c:pt>
                <c:pt idx="1955">
                  <c:v>0.96680286006128702</c:v>
                </c:pt>
                <c:pt idx="1956">
                  <c:v>0.96731358529111333</c:v>
                </c:pt>
                <c:pt idx="1957">
                  <c:v>0.96782431052093976</c:v>
                </c:pt>
                <c:pt idx="1958">
                  <c:v>0.96833503575076607</c:v>
                </c:pt>
                <c:pt idx="1959">
                  <c:v>0.9688457609805925</c:v>
                </c:pt>
                <c:pt idx="1960">
                  <c:v>0.9688457609805925</c:v>
                </c:pt>
                <c:pt idx="1961">
                  <c:v>0.96935648621041881</c:v>
                </c:pt>
                <c:pt idx="1962">
                  <c:v>0.96986721144024512</c:v>
                </c:pt>
                <c:pt idx="1963">
                  <c:v>0.97037793667007155</c:v>
                </c:pt>
                <c:pt idx="1964">
                  <c:v>0.97088866189989786</c:v>
                </c:pt>
                <c:pt idx="1965">
                  <c:v>0.97139938712972418</c:v>
                </c:pt>
                <c:pt idx="1966">
                  <c:v>0.9719101123595506</c:v>
                </c:pt>
                <c:pt idx="1967">
                  <c:v>0.9719101123595506</c:v>
                </c:pt>
                <c:pt idx="1968">
                  <c:v>0.97242083758937692</c:v>
                </c:pt>
                <c:pt idx="1969">
                  <c:v>0.97293156281920323</c:v>
                </c:pt>
                <c:pt idx="1970">
                  <c:v>0.97344228804902966</c:v>
                </c:pt>
                <c:pt idx="1971">
                  <c:v>0.97344228804902966</c:v>
                </c:pt>
                <c:pt idx="1972">
                  <c:v>0.97395301327885597</c:v>
                </c:pt>
                <c:pt idx="1973">
                  <c:v>0.97446373850868229</c:v>
                </c:pt>
                <c:pt idx="1974">
                  <c:v>0.97497446373850871</c:v>
                </c:pt>
                <c:pt idx="1975">
                  <c:v>0.97548518896833503</c:v>
                </c:pt>
                <c:pt idx="1976">
                  <c:v>0.97599591419816134</c:v>
                </c:pt>
                <c:pt idx="1977">
                  <c:v>0.97650663942798777</c:v>
                </c:pt>
                <c:pt idx="1978">
                  <c:v>0.97701736465781408</c:v>
                </c:pt>
                <c:pt idx="1979">
                  <c:v>0.97752808988764039</c:v>
                </c:pt>
                <c:pt idx="1980">
                  <c:v>0.97752808988764039</c:v>
                </c:pt>
                <c:pt idx="1981">
                  <c:v>0.97803881511746682</c:v>
                </c:pt>
                <c:pt idx="1982">
                  <c:v>0.97854954034729313</c:v>
                </c:pt>
                <c:pt idx="1983">
                  <c:v>0.97906026557711956</c:v>
                </c:pt>
                <c:pt idx="1984">
                  <c:v>0.97957099080694587</c:v>
                </c:pt>
                <c:pt idx="1985">
                  <c:v>0.98008171603677219</c:v>
                </c:pt>
                <c:pt idx="1986">
                  <c:v>0.98008171603677219</c:v>
                </c:pt>
                <c:pt idx="1987">
                  <c:v>0.98059244126659861</c:v>
                </c:pt>
                <c:pt idx="1988">
                  <c:v>0.98110316649642493</c:v>
                </c:pt>
                <c:pt idx="1989">
                  <c:v>0.98161389172625124</c:v>
                </c:pt>
                <c:pt idx="1990">
                  <c:v>0.98212461695607767</c:v>
                </c:pt>
                <c:pt idx="1991">
                  <c:v>0.98263534218590398</c:v>
                </c:pt>
                <c:pt idx="1992">
                  <c:v>0.98263534218590398</c:v>
                </c:pt>
                <c:pt idx="1993">
                  <c:v>0.9831460674157303</c:v>
                </c:pt>
                <c:pt idx="1994">
                  <c:v>0.98365679264555672</c:v>
                </c:pt>
                <c:pt idx="1995">
                  <c:v>0.98416751787538304</c:v>
                </c:pt>
                <c:pt idx="1996">
                  <c:v>0.98467824310520935</c:v>
                </c:pt>
                <c:pt idx="1997">
                  <c:v>0.98467824310520935</c:v>
                </c:pt>
                <c:pt idx="1998">
                  <c:v>0.98518896833503578</c:v>
                </c:pt>
                <c:pt idx="1999">
                  <c:v>0.98569969356486209</c:v>
                </c:pt>
                <c:pt idx="2000">
                  <c:v>0.9862104187946884</c:v>
                </c:pt>
                <c:pt idx="2001">
                  <c:v>0.98672114402451483</c:v>
                </c:pt>
                <c:pt idx="2002">
                  <c:v>0.98723186925434114</c:v>
                </c:pt>
                <c:pt idx="2003">
                  <c:v>0.98774259448416757</c:v>
                </c:pt>
                <c:pt idx="2004">
                  <c:v>0.98825331971399388</c:v>
                </c:pt>
                <c:pt idx="2005">
                  <c:v>0.9887640449438202</c:v>
                </c:pt>
                <c:pt idx="2006">
                  <c:v>0.98927477017364662</c:v>
                </c:pt>
                <c:pt idx="2007">
                  <c:v>0.98978549540347294</c:v>
                </c:pt>
                <c:pt idx="2008">
                  <c:v>0.99029622063329925</c:v>
                </c:pt>
                <c:pt idx="2009">
                  <c:v>0.99080694586312568</c:v>
                </c:pt>
                <c:pt idx="2010">
                  <c:v>0.99080694586312568</c:v>
                </c:pt>
                <c:pt idx="2011">
                  <c:v>0.99131767109295199</c:v>
                </c:pt>
                <c:pt idx="2012">
                  <c:v>0.99182839632277831</c:v>
                </c:pt>
                <c:pt idx="2013">
                  <c:v>0.99233912155260473</c:v>
                </c:pt>
                <c:pt idx="2014">
                  <c:v>0.99284984678243104</c:v>
                </c:pt>
                <c:pt idx="2015">
                  <c:v>0.99336057201225736</c:v>
                </c:pt>
                <c:pt idx="2016">
                  <c:v>0.99387129724208378</c:v>
                </c:pt>
                <c:pt idx="2017">
                  <c:v>0.9943820224719101</c:v>
                </c:pt>
                <c:pt idx="2018">
                  <c:v>0.99489274770173641</c:v>
                </c:pt>
                <c:pt idx="2019">
                  <c:v>0.99540347293156284</c:v>
                </c:pt>
                <c:pt idx="2020">
                  <c:v>0.99591419816138915</c:v>
                </c:pt>
                <c:pt idx="2021">
                  <c:v>0.99591419816138915</c:v>
                </c:pt>
                <c:pt idx="2022">
                  <c:v>0.99642492339121558</c:v>
                </c:pt>
                <c:pt idx="2023">
                  <c:v>0.99693564862104189</c:v>
                </c:pt>
                <c:pt idx="2024">
                  <c:v>0.99744637385086821</c:v>
                </c:pt>
                <c:pt idx="2025">
                  <c:v>0.99795709908069463</c:v>
                </c:pt>
                <c:pt idx="2026">
                  <c:v>0.99846782431052095</c:v>
                </c:pt>
                <c:pt idx="2027">
                  <c:v>0.99897854954034726</c:v>
                </c:pt>
                <c:pt idx="2028">
                  <c:v>0.99948927477017369</c:v>
                </c:pt>
                <c:pt idx="2029">
                  <c:v>1</c:v>
                </c:pt>
              </c:numCache>
            </c:numRef>
          </c:xVal>
          <c:yVal>
            <c:numRef>
              <c:f>'AUC-ROC'!$F$2:$F$2031</c:f>
              <c:numCache>
                <c:formatCode>General</c:formatCode>
                <c:ptCount val="2030"/>
                <c:pt idx="0">
                  <c:v>0</c:v>
                </c:pt>
                <c:pt idx="1">
                  <c:v>0</c:v>
                </c:pt>
                <c:pt idx="2">
                  <c:v>5.1072522982635344E-4</c:v>
                </c:pt>
                <c:pt idx="3">
                  <c:v>1.0214504596527069E-3</c:v>
                </c:pt>
                <c:pt idx="4">
                  <c:v>1.5321756894790602E-3</c:v>
                </c:pt>
                <c:pt idx="5">
                  <c:v>2.0429009193054137E-3</c:v>
                </c:pt>
                <c:pt idx="6">
                  <c:v>2.0429009193054137E-3</c:v>
                </c:pt>
                <c:pt idx="7">
                  <c:v>2.5536261491317671E-3</c:v>
                </c:pt>
                <c:pt idx="8">
                  <c:v>3.0643513789581204E-3</c:v>
                </c:pt>
                <c:pt idx="9">
                  <c:v>3.5750766087844742E-3</c:v>
                </c:pt>
                <c:pt idx="10">
                  <c:v>4.0858018386108275E-3</c:v>
                </c:pt>
                <c:pt idx="11">
                  <c:v>4.5965270684371808E-3</c:v>
                </c:pt>
                <c:pt idx="12">
                  <c:v>5.1072522982635342E-3</c:v>
                </c:pt>
                <c:pt idx="13">
                  <c:v>5.6179775280898875E-3</c:v>
                </c:pt>
                <c:pt idx="14">
                  <c:v>6.1287027579162408E-3</c:v>
                </c:pt>
                <c:pt idx="15">
                  <c:v>6.6394279877425941E-3</c:v>
                </c:pt>
                <c:pt idx="16">
                  <c:v>7.1501532175689483E-3</c:v>
                </c:pt>
                <c:pt idx="17">
                  <c:v>7.6608784473953017E-3</c:v>
                </c:pt>
                <c:pt idx="18">
                  <c:v>8.171603677221655E-3</c:v>
                </c:pt>
                <c:pt idx="19">
                  <c:v>8.6823289070480075E-3</c:v>
                </c:pt>
                <c:pt idx="20">
                  <c:v>9.1930541368743617E-3</c:v>
                </c:pt>
                <c:pt idx="21">
                  <c:v>9.7037793667007158E-3</c:v>
                </c:pt>
                <c:pt idx="22">
                  <c:v>1.0214504596527068E-2</c:v>
                </c:pt>
                <c:pt idx="23">
                  <c:v>1.0725229826353423E-2</c:v>
                </c:pt>
                <c:pt idx="24">
                  <c:v>1.0725229826353423E-2</c:v>
                </c:pt>
                <c:pt idx="25">
                  <c:v>1.1235955056179775E-2</c:v>
                </c:pt>
                <c:pt idx="26">
                  <c:v>1.1746680286006129E-2</c:v>
                </c:pt>
                <c:pt idx="27">
                  <c:v>1.1746680286006129E-2</c:v>
                </c:pt>
                <c:pt idx="28">
                  <c:v>1.2257405515832482E-2</c:v>
                </c:pt>
                <c:pt idx="29">
                  <c:v>1.2768130745658836E-2</c:v>
                </c:pt>
                <c:pt idx="30">
                  <c:v>1.2768130745658836E-2</c:v>
                </c:pt>
                <c:pt idx="31">
                  <c:v>1.3278855975485188E-2</c:v>
                </c:pt>
                <c:pt idx="32">
                  <c:v>1.3789581205311542E-2</c:v>
                </c:pt>
                <c:pt idx="33">
                  <c:v>1.4300306435137897E-2</c:v>
                </c:pt>
                <c:pt idx="34">
                  <c:v>1.4811031664964249E-2</c:v>
                </c:pt>
                <c:pt idx="35">
                  <c:v>1.5321756894790603E-2</c:v>
                </c:pt>
                <c:pt idx="36">
                  <c:v>1.5832482124616958E-2</c:v>
                </c:pt>
                <c:pt idx="37">
                  <c:v>1.634320735444331E-2</c:v>
                </c:pt>
                <c:pt idx="38">
                  <c:v>1.6853932584269662E-2</c:v>
                </c:pt>
                <c:pt idx="39">
                  <c:v>1.7364657814096015E-2</c:v>
                </c:pt>
                <c:pt idx="40">
                  <c:v>1.7875383043922371E-2</c:v>
                </c:pt>
                <c:pt idx="41">
                  <c:v>1.8386108273748723E-2</c:v>
                </c:pt>
                <c:pt idx="42">
                  <c:v>1.8896833503575076E-2</c:v>
                </c:pt>
                <c:pt idx="43">
                  <c:v>1.9407558733401432E-2</c:v>
                </c:pt>
                <c:pt idx="44">
                  <c:v>1.9918283963227784E-2</c:v>
                </c:pt>
                <c:pt idx="45">
                  <c:v>2.0429009193054137E-2</c:v>
                </c:pt>
                <c:pt idx="46">
                  <c:v>2.0939734422880489E-2</c:v>
                </c:pt>
                <c:pt idx="47">
                  <c:v>2.0939734422880489E-2</c:v>
                </c:pt>
                <c:pt idx="48">
                  <c:v>2.1450459652706845E-2</c:v>
                </c:pt>
                <c:pt idx="49">
                  <c:v>2.1961184882533197E-2</c:v>
                </c:pt>
                <c:pt idx="50">
                  <c:v>2.247191011235955E-2</c:v>
                </c:pt>
                <c:pt idx="51">
                  <c:v>2.2982635342185902E-2</c:v>
                </c:pt>
                <c:pt idx="52">
                  <c:v>2.3493360572012258E-2</c:v>
                </c:pt>
                <c:pt idx="53">
                  <c:v>2.4004085801838611E-2</c:v>
                </c:pt>
                <c:pt idx="54">
                  <c:v>2.4514811031664963E-2</c:v>
                </c:pt>
                <c:pt idx="55">
                  <c:v>2.5025536261491319E-2</c:v>
                </c:pt>
                <c:pt idx="56">
                  <c:v>2.5536261491317672E-2</c:v>
                </c:pt>
                <c:pt idx="57">
                  <c:v>2.6046986721144024E-2</c:v>
                </c:pt>
                <c:pt idx="58">
                  <c:v>2.6046986721144024E-2</c:v>
                </c:pt>
                <c:pt idx="59">
                  <c:v>2.6557711950970377E-2</c:v>
                </c:pt>
                <c:pt idx="60">
                  <c:v>2.6557711950970377E-2</c:v>
                </c:pt>
                <c:pt idx="61">
                  <c:v>2.7068437180796732E-2</c:v>
                </c:pt>
                <c:pt idx="62">
                  <c:v>2.7068437180796732E-2</c:v>
                </c:pt>
                <c:pt idx="63">
                  <c:v>2.7579162410623085E-2</c:v>
                </c:pt>
                <c:pt idx="64">
                  <c:v>2.8089887640449437E-2</c:v>
                </c:pt>
                <c:pt idx="65">
                  <c:v>2.8600612870275793E-2</c:v>
                </c:pt>
                <c:pt idx="66">
                  <c:v>2.9111338100102146E-2</c:v>
                </c:pt>
                <c:pt idx="67">
                  <c:v>2.9622063329928498E-2</c:v>
                </c:pt>
                <c:pt idx="68">
                  <c:v>3.0132788559754851E-2</c:v>
                </c:pt>
                <c:pt idx="69">
                  <c:v>3.0643513789581207E-2</c:v>
                </c:pt>
                <c:pt idx="70">
                  <c:v>3.1154239019407559E-2</c:v>
                </c:pt>
                <c:pt idx="71">
                  <c:v>3.1664964249233915E-2</c:v>
                </c:pt>
                <c:pt idx="72">
                  <c:v>3.2175689479060264E-2</c:v>
                </c:pt>
                <c:pt idx="73">
                  <c:v>3.268641470888662E-2</c:v>
                </c:pt>
                <c:pt idx="74">
                  <c:v>3.3197139938712969E-2</c:v>
                </c:pt>
                <c:pt idx="75">
                  <c:v>3.3707865168539325E-2</c:v>
                </c:pt>
                <c:pt idx="76">
                  <c:v>3.4218590398365681E-2</c:v>
                </c:pt>
                <c:pt idx="77">
                  <c:v>3.472931562819203E-2</c:v>
                </c:pt>
                <c:pt idx="78">
                  <c:v>3.472931562819203E-2</c:v>
                </c:pt>
                <c:pt idx="79">
                  <c:v>3.5240040858018386E-2</c:v>
                </c:pt>
                <c:pt idx="80">
                  <c:v>3.5750766087844742E-2</c:v>
                </c:pt>
                <c:pt idx="81">
                  <c:v>3.6261491317671091E-2</c:v>
                </c:pt>
                <c:pt idx="82">
                  <c:v>3.6772216547497447E-2</c:v>
                </c:pt>
                <c:pt idx="83">
                  <c:v>3.7282941777323803E-2</c:v>
                </c:pt>
                <c:pt idx="84">
                  <c:v>3.7793667007150152E-2</c:v>
                </c:pt>
                <c:pt idx="85">
                  <c:v>3.8304392236976507E-2</c:v>
                </c:pt>
                <c:pt idx="86">
                  <c:v>3.8815117466802863E-2</c:v>
                </c:pt>
                <c:pt idx="87">
                  <c:v>3.9325842696629212E-2</c:v>
                </c:pt>
                <c:pt idx="88">
                  <c:v>3.9836567926455568E-2</c:v>
                </c:pt>
                <c:pt idx="89">
                  <c:v>4.0347293156281917E-2</c:v>
                </c:pt>
                <c:pt idx="90">
                  <c:v>4.0858018386108273E-2</c:v>
                </c:pt>
                <c:pt idx="91">
                  <c:v>4.1368743615934629E-2</c:v>
                </c:pt>
                <c:pt idx="92">
                  <c:v>4.1879468845760978E-2</c:v>
                </c:pt>
                <c:pt idx="93">
                  <c:v>4.2390194075587334E-2</c:v>
                </c:pt>
                <c:pt idx="94">
                  <c:v>4.290091930541369E-2</c:v>
                </c:pt>
                <c:pt idx="95">
                  <c:v>4.3411644535240039E-2</c:v>
                </c:pt>
                <c:pt idx="96">
                  <c:v>4.3411644535240039E-2</c:v>
                </c:pt>
                <c:pt idx="97">
                  <c:v>4.3922369765066395E-2</c:v>
                </c:pt>
                <c:pt idx="98">
                  <c:v>4.4433094994892751E-2</c:v>
                </c:pt>
                <c:pt idx="99">
                  <c:v>4.49438202247191E-2</c:v>
                </c:pt>
                <c:pt idx="100">
                  <c:v>4.5454545454545456E-2</c:v>
                </c:pt>
                <c:pt idx="101">
                  <c:v>4.5965270684371805E-2</c:v>
                </c:pt>
                <c:pt idx="102">
                  <c:v>4.6475995914198161E-2</c:v>
                </c:pt>
                <c:pt idx="103">
                  <c:v>4.6986721144024517E-2</c:v>
                </c:pt>
                <c:pt idx="104">
                  <c:v>4.7497446373850866E-2</c:v>
                </c:pt>
                <c:pt idx="105">
                  <c:v>4.8008171603677222E-2</c:v>
                </c:pt>
                <c:pt idx="106">
                  <c:v>4.8518896833503578E-2</c:v>
                </c:pt>
                <c:pt idx="107">
                  <c:v>4.8518896833503578E-2</c:v>
                </c:pt>
                <c:pt idx="108">
                  <c:v>4.9029622063329927E-2</c:v>
                </c:pt>
                <c:pt idx="109">
                  <c:v>4.9540347293156282E-2</c:v>
                </c:pt>
                <c:pt idx="110">
                  <c:v>5.0051072522982638E-2</c:v>
                </c:pt>
                <c:pt idx="111">
                  <c:v>5.0561797752808987E-2</c:v>
                </c:pt>
                <c:pt idx="112">
                  <c:v>5.0561797752808987E-2</c:v>
                </c:pt>
                <c:pt idx="113">
                  <c:v>5.1072522982635343E-2</c:v>
                </c:pt>
                <c:pt idx="114">
                  <c:v>5.1583248212461692E-2</c:v>
                </c:pt>
                <c:pt idx="115">
                  <c:v>5.1583248212461692E-2</c:v>
                </c:pt>
                <c:pt idx="116">
                  <c:v>5.2093973442288048E-2</c:v>
                </c:pt>
                <c:pt idx="117">
                  <c:v>5.2604698672114404E-2</c:v>
                </c:pt>
                <c:pt idx="118">
                  <c:v>5.3115423901940753E-2</c:v>
                </c:pt>
                <c:pt idx="119">
                  <c:v>5.3626149131767109E-2</c:v>
                </c:pt>
                <c:pt idx="120">
                  <c:v>5.4136874361593465E-2</c:v>
                </c:pt>
                <c:pt idx="121">
                  <c:v>5.4647599591419814E-2</c:v>
                </c:pt>
                <c:pt idx="122">
                  <c:v>5.515832482124617E-2</c:v>
                </c:pt>
                <c:pt idx="123">
                  <c:v>5.5669050051072526E-2</c:v>
                </c:pt>
                <c:pt idx="124">
                  <c:v>5.6179775280898875E-2</c:v>
                </c:pt>
                <c:pt idx="125">
                  <c:v>5.6690500510725231E-2</c:v>
                </c:pt>
                <c:pt idx="126">
                  <c:v>5.7201225740551587E-2</c:v>
                </c:pt>
                <c:pt idx="127">
                  <c:v>5.7711950970377936E-2</c:v>
                </c:pt>
                <c:pt idx="128">
                  <c:v>5.8222676200204292E-2</c:v>
                </c:pt>
                <c:pt idx="129">
                  <c:v>5.8733401430030641E-2</c:v>
                </c:pt>
                <c:pt idx="130">
                  <c:v>5.8733401430030641E-2</c:v>
                </c:pt>
                <c:pt idx="131">
                  <c:v>5.9244126659856997E-2</c:v>
                </c:pt>
                <c:pt idx="132">
                  <c:v>5.9754851889683352E-2</c:v>
                </c:pt>
                <c:pt idx="133">
                  <c:v>6.0265577119509701E-2</c:v>
                </c:pt>
                <c:pt idx="134">
                  <c:v>6.0776302349336057E-2</c:v>
                </c:pt>
                <c:pt idx="135">
                  <c:v>6.1287027579162413E-2</c:v>
                </c:pt>
                <c:pt idx="136">
                  <c:v>6.1287027579162413E-2</c:v>
                </c:pt>
                <c:pt idx="137">
                  <c:v>6.1797752808988762E-2</c:v>
                </c:pt>
                <c:pt idx="138">
                  <c:v>6.2308478038815118E-2</c:v>
                </c:pt>
                <c:pt idx="139">
                  <c:v>6.2819203268641474E-2</c:v>
                </c:pt>
                <c:pt idx="140">
                  <c:v>6.332992849846783E-2</c:v>
                </c:pt>
                <c:pt idx="141">
                  <c:v>6.3840653728294172E-2</c:v>
                </c:pt>
                <c:pt idx="142">
                  <c:v>6.4351378958120528E-2</c:v>
                </c:pt>
                <c:pt idx="143">
                  <c:v>6.4862104187946884E-2</c:v>
                </c:pt>
                <c:pt idx="144">
                  <c:v>6.537282941777324E-2</c:v>
                </c:pt>
                <c:pt idx="145">
                  <c:v>6.5883554647599596E-2</c:v>
                </c:pt>
                <c:pt idx="146">
                  <c:v>6.6394279877425938E-2</c:v>
                </c:pt>
                <c:pt idx="147">
                  <c:v>6.6905005107252294E-2</c:v>
                </c:pt>
                <c:pt idx="148">
                  <c:v>6.741573033707865E-2</c:v>
                </c:pt>
                <c:pt idx="149">
                  <c:v>6.7926455566905006E-2</c:v>
                </c:pt>
                <c:pt idx="150">
                  <c:v>6.8437180796731362E-2</c:v>
                </c:pt>
                <c:pt idx="151">
                  <c:v>6.8947906026557718E-2</c:v>
                </c:pt>
                <c:pt idx="152">
                  <c:v>6.945863125638406E-2</c:v>
                </c:pt>
                <c:pt idx="153">
                  <c:v>6.9969356486210416E-2</c:v>
                </c:pt>
                <c:pt idx="154">
                  <c:v>6.9969356486210416E-2</c:v>
                </c:pt>
                <c:pt idx="155">
                  <c:v>7.0480081716036772E-2</c:v>
                </c:pt>
                <c:pt idx="156">
                  <c:v>7.0990806945863127E-2</c:v>
                </c:pt>
                <c:pt idx="157">
                  <c:v>7.1501532175689483E-2</c:v>
                </c:pt>
                <c:pt idx="158">
                  <c:v>7.2012257405515839E-2</c:v>
                </c:pt>
                <c:pt idx="159">
                  <c:v>7.2522982635342181E-2</c:v>
                </c:pt>
                <c:pt idx="160">
                  <c:v>7.3033707865168537E-2</c:v>
                </c:pt>
                <c:pt idx="161">
                  <c:v>7.3544433094994893E-2</c:v>
                </c:pt>
                <c:pt idx="162">
                  <c:v>7.4055158324821249E-2</c:v>
                </c:pt>
                <c:pt idx="163">
                  <c:v>7.4565883554647605E-2</c:v>
                </c:pt>
                <c:pt idx="164">
                  <c:v>7.5076608784473947E-2</c:v>
                </c:pt>
                <c:pt idx="165">
                  <c:v>7.5587334014300303E-2</c:v>
                </c:pt>
                <c:pt idx="166">
                  <c:v>7.6098059244126659E-2</c:v>
                </c:pt>
                <c:pt idx="167">
                  <c:v>7.6608784473953015E-2</c:v>
                </c:pt>
                <c:pt idx="168">
                  <c:v>7.7119509703779371E-2</c:v>
                </c:pt>
                <c:pt idx="169">
                  <c:v>7.7630234933605727E-2</c:v>
                </c:pt>
                <c:pt idx="170">
                  <c:v>7.8140960163432069E-2</c:v>
                </c:pt>
                <c:pt idx="171">
                  <c:v>7.8651685393258425E-2</c:v>
                </c:pt>
                <c:pt idx="172">
                  <c:v>7.9162410623084781E-2</c:v>
                </c:pt>
                <c:pt idx="173">
                  <c:v>7.9673135852911137E-2</c:v>
                </c:pt>
                <c:pt idx="174">
                  <c:v>8.0183861082737493E-2</c:v>
                </c:pt>
                <c:pt idx="175">
                  <c:v>8.0694586312563835E-2</c:v>
                </c:pt>
                <c:pt idx="176">
                  <c:v>8.1205311542390191E-2</c:v>
                </c:pt>
                <c:pt idx="177">
                  <c:v>8.1716036772216546E-2</c:v>
                </c:pt>
                <c:pt idx="178">
                  <c:v>8.2226762002042902E-2</c:v>
                </c:pt>
                <c:pt idx="179">
                  <c:v>8.2737487231869258E-2</c:v>
                </c:pt>
                <c:pt idx="180">
                  <c:v>8.3248212461695614E-2</c:v>
                </c:pt>
                <c:pt idx="181">
                  <c:v>8.3758937691521956E-2</c:v>
                </c:pt>
                <c:pt idx="182">
                  <c:v>8.4269662921348312E-2</c:v>
                </c:pt>
                <c:pt idx="183">
                  <c:v>8.4780388151174668E-2</c:v>
                </c:pt>
                <c:pt idx="184">
                  <c:v>8.5291113381001024E-2</c:v>
                </c:pt>
                <c:pt idx="185">
                  <c:v>8.5291113381001024E-2</c:v>
                </c:pt>
                <c:pt idx="186">
                  <c:v>8.580183861082738E-2</c:v>
                </c:pt>
                <c:pt idx="187">
                  <c:v>8.6312563840653722E-2</c:v>
                </c:pt>
                <c:pt idx="188">
                  <c:v>8.6823289070480078E-2</c:v>
                </c:pt>
                <c:pt idx="189">
                  <c:v>8.7334014300306434E-2</c:v>
                </c:pt>
                <c:pt idx="190">
                  <c:v>8.784473953013279E-2</c:v>
                </c:pt>
                <c:pt idx="191">
                  <c:v>8.8355464759959146E-2</c:v>
                </c:pt>
                <c:pt idx="192">
                  <c:v>8.8866189989785502E-2</c:v>
                </c:pt>
                <c:pt idx="193">
                  <c:v>8.9376915219611844E-2</c:v>
                </c:pt>
                <c:pt idx="194">
                  <c:v>8.98876404494382E-2</c:v>
                </c:pt>
                <c:pt idx="195">
                  <c:v>9.0398365679264556E-2</c:v>
                </c:pt>
                <c:pt idx="196">
                  <c:v>9.0398365679264556E-2</c:v>
                </c:pt>
                <c:pt idx="197">
                  <c:v>9.0909090909090912E-2</c:v>
                </c:pt>
                <c:pt idx="198">
                  <c:v>9.1419816138917268E-2</c:v>
                </c:pt>
                <c:pt idx="199">
                  <c:v>9.193054136874361E-2</c:v>
                </c:pt>
                <c:pt idx="200">
                  <c:v>9.2441266598569966E-2</c:v>
                </c:pt>
                <c:pt idx="201">
                  <c:v>9.2951991828396321E-2</c:v>
                </c:pt>
                <c:pt idx="202">
                  <c:v>9.3462717058222677E-2</c:v>
                </c:pt>
                <c:pt idx="203">
                  <c:v>9.3973442288049033E-2</c:v>
                </c:pt>
                <c:pt idx="204">
                  <c:v>9.4484167517875389E-2</c:v>
                </c:pt>
                <c:pt idx="205">
                  <c:v>9.4994892747701731E-2</c:v>
                </c:pt>
                <c:pt idx="206">
                  <c:v>9.5505617977528087E-2</c:v>
                </c:pt>
                <c:pt idx="207">
                  <c:v>9.6016343207354443E-2</c:v>
                </c:pt>
                <c:pt idx="208">
                  <c:v>9.6527068437180799E-2</c:v>
                </c:pt>
                <c:pt idx="209">
                  <c:v>9.7037793667007155E-2</c:v>
                </c:pt>
                <c:pt idx="210">
                  <c:v>9.7548518896833497E-2</c:v>
                </c:pt>
                <c:pt idx="211">
                  <c:v>9.8059244126659853E-2</c:v>
                </c:pt>
                <c:pt idx="212">
                  <c:v>9.8569969356486209E-2</c:v>
                </c:pt>
                <c:pt idx="213">
                  <c:v>9.9080694586312565E-2</c:v>
                </c:pt>
                <c:pt idx="214">
                  <c:v>9.9591419816138921E-2</c:v>
                </c:pt>
                <c:pt idx="215">
                  <c:v>0.10010214504596528</c:v>
                </c:pt>
                <c:pt idx="216">
                  <c:v>0.10010214504596528</c:v>
                </c:pt>
                <c:pt idx="217">
                  <c:v>0.10061287027579162</c:v>
                </c:pt>
                <c:pt idx="218">
                  <c:v>0.10112359550561797</c:v>
                </c:pt>
                <c:pt idx="219">
                  <c:v>0.10163432073544433</c:v>
                </c:pt>
                <c:pt idx="220">
                  <c:v>0.10214504596527069</c:v>
                </c:pt>
                <c:pt idx="221">
                  <c:v>0.10265577119509704</c:v>
                </c:pt>
                <c:pt idx="222">
                  <c:v>0.10316649642492338</c:v>
                </c:pt>
                <c:pt idx="223">
                  <c:v>0.10367722165474974</c:v>
                </c:pt>
                <c:pt idx="224">
                  <c:v>0.1041879468845761</c:v>
                </c:pt>
                <c:pt idx="225">
                  <c:v>0.10469867211440245</c:v>
                </c:pt>
                <c:pt idx="226">
                  <c:v>0.10520939734422881</c:v>
                </c:pt>
                <c:pt idx="227">
                  <c:v>0.10572012257405516</c:v>
                </c:pt>
                <c:pt idx="228">
                  <c:v>0.10623084780388151</c:v>
                </c:pt>
                <c:pt idx="229">
                  <c:v>0.10674157303370786</c:v>
                </c:pt>
                <c:pt idx="230">
                  <c:v>0.10725229826353422</c:v>
                </c:pt>
                <c:pt idx="231">
                  <c:v>0.10776302349336057</c:v>
                </c:pt>
                <c:pt idx="232">
                  <c:v>0.10827374872318693</c:v>
                </c:pt>
                <c:pt idx="233">
                  <c:v>0.10878447395301327</c:v>
                </c:pt>
                <c:pt idx="234">
                  <c:v>0.10929519918283963</c:v>
                </c:pt>
                <c:pt idx="235">
                  <c:v>0.10980592441266598</c:v>
                </c:pt>
                <c:pt idx="236">
                  <c:v>0.11031664964249234</c:v>
                </c:pt>
                <c:pt idx="237">
                  <c:v>0.1108273748723187</c:v>
                </c:pt>
                <c:pt idx="238">
                  <c:v>0.11133810010214505</c:v>
                </c:pt>
                <c:pt idx="239">
                  <c:v>0.11184882533197139</c:v>
                </c:pt>
                <c:pt idx="240">
                  <c:v>0.11235955056179775</c:v>
                </c:pt>
                <c:pt idx="241">
                  <c:v>0.11287027579162411</c:v>
                </c:pt>
                <c:pt idx="242">
                  <c:v>0.11338100102145046</c:v>
                </c:pt>
                <c:pt idx="243">
                  <c:v>0.11389172625127682</c:v>
                </c:pt>
                <c:pt idx="244">
                  <c:v>0.11440245148110317</c:v>
                </c:pt>
                <c:pt idx="245">
                  <c:v>0.11491317671092952</c:v>
                </c:pt>
                <c:pt idx="246">
                  <c:v>0.11542390194075587</c:v>
                </c:pt>
                <c:pt idx="247">
                  <c:v>0.11593462717058223</c:v>
                </c:pt>
                <c:pt idx="248">
                  <c:v>0.11644535240040858</c:v>
                </c:pt>
                <c:pt idx="249">
                  <c:v>0.11695607763023494</c:v>
                </c:pt>
                <c:pt idx="250">
                  <c:v>0.11746680286006128</c:v>
                </c:pt>
                <c:pt idx="251">
                  <c:v>0.11797752808988764</c:v>
                </c:pt>
                <c:pt idx="252">
                  <c:v>0.11848825331971399</c:v>
                </c:pt>
                <c:pt idx="253">
                  <c:v>0.11899897854954035</c:v>
                </c:pt>
                <c:pt idx="254">
                  <c:v>0.1195097037793667</c:v>
                </c:pt>
                <c:pt idx="255">
                  <c:v>0.12002042900919306</c:v>
                </c:pt>
                <c:pt idx="256">
                  <c:v>0.1205311542390194</c:v>
                </c:pt>
                <c:pt idx="257">
                  <c:v>0.12104187946884576</c:v>
                </c:pt>
                <c:pt idx="258">
                  <c:v>0.12155260469867211</c:v>
                </c:pt>
                <c:pt idx="259">
                  <c:v>0.12206332992849847</c:v>
                </c:pt>
                <c:pt idx="260">
                  <c:v>0.12257405515832483</c:v>
                </c:pt>
                <c:pt idx="261">
                  <c:v>0.12308478038815117</c:v>
                </c:pt>
                <c:pt idx="262">
                  <c:v>0.12359550561797752</c:v>
                </c:pt>
                <c:pt idx="263">
                  <c:v>0.12410623084780388</c:v>
                </c:pt>
                <c:pt idx="264">
                  <c:v>0.12461695607763024</c:v>
                </c:pt>
                <c:pt idx="265">
                  <c:v>0.12512768130745658</c:v>
                </c:pt>
                <c:pt idx="266">
                  <c:v>0.12563840653728295</c:v>
                </c:pt>
                <c:pt idx="267">
                  <c:v>0.12614913176710929</c:v>
                </c:pt>
                <c:pt idx="268">
                  <c:v>0.12665985699693566</c:v>
                </c:pt>
                <c:pt idx="269">
                  <c:v>0.127170582226762</c:v>
                </c:pt>
                <c:pt idx="270">
                  <c:v>0.127170582226762</c:v>
                </c:pt>
                <c:pt idx="271">
                  <c:v>0.12768130745658834</c:v>
                </c:pt>
                <c:pt idx="272">
                  <c:v>0.12819203268641471</c:v>
                </c:pt>
                <c:pt idx="273">
                  <c:v>0.12870275791624106</c:v>
                </c:pt>
                <c:pt idx="274">
                  <c:v>0.12921348314606743</c:v>
                </c:pt>
                <c:pt idx="275">
                  <c:v>0.12972420837589377</c:v>
                </c:pt>
                <c:pt idx="276">
                  <c:v>0.13023493360572011</c:v>
                </c:pt>
                <c:pt idx="277">
                  <c:v>0.13074565883554648</c:v>
                </c:pt>
                <c:pt idx="278">
                  <c:v>0.13125638406537282</c:v>
                </c:pt>
                <c:pt idx="279">
                  <c:v>0.13176710929519919</c:v>
                </c:pt>
                <c:pt idx="280">
                  <c:v>0.13227783452502553</c:v>
                </c:pt>
                <c:pt idx="281">
                  <c:v>0.13278855975485188</c:v>
                </c:pt>
                <c:pt idx="282">
                  <c:v>0.13329928498467825</c:v>
                </c:pt>
                <c:pt idx="283">
                  <c:v>0.13381001021450459</c:v>
                </c:pt>
                <c:pt idx="284">
                  <c:v>0.13432073544433096</c:v>
                </c:pt>
                <c:pt idx="285">
                  <c:v>0.1348314606741573</c:v>
                </c:pt>
                <c:pt idx="286">
                  <c:v>0.13534218590398367</c:v>
                </c:pt>
                <c:pt idx="287">
                  <c:v>0.13585291113381001</c:v>
                </c:pt>
                <c:pt idx="288">
                  <c:v>0.13585291113381001</c:v>
                </c:pt>
                <c:pt idx="289">
                  <c:v>0.13636363636363635</c:v>
                </c:pt>
                <c:pt idx="290">
                  <c:v>0.13687436159346272</c:v>
                </c:pt>
                <c:pt idx="291">
                  <c:v>0.13687436159346272</c:v>
                </c:pt>
                <c:pt idx="292">
                  <c:v>0.13738508682328907</c:v>
                </c:pt>
                <c:pt idx="293">
                  <c:v>0.13789581205311544</c:v>
                </c:pt>
                <c:pt idx="294">
                  <c:v>0.13840653728294178</c:v>
                </c:pt>
                <c:pt idx="295">
                  <c:v>0.13891726251276812</c:v>
                </c:pt>
                <c:pt idx="296">
                  <c:v>0.13942798774259449</c:v>
                </c:pt>
                <c:pt idx="297">
                  <c:v>0.13993871297242083</c:v>
                </c:pt>
                <c:pt idx="298">
                  <c:v>0.1404494382022472</c:v>
                </c:pt>
                <c:pt idx="299">
                  <c:v>0.14096016343207354</c:v>
                </c:pt>
                <c:pt idx="300">
                  <c:v>0.14147088866189989</c:v>
                </c:pt>
                <c:pt idx="301">
                  <c:v>0.14198161389172625</c:v>
                </c:pt>
                <c:pt idx="302">
                  <c:v>0.1424923391215526</c:v>
                </c:pt>
                <c:pt idx="303">
                  <c:v>0.14300306435137897</c:v>
                </c:pt>
                <c:pt idx="304">
                  <c:v>0.14351378958120531</c:v>
                </c:pt>
                <c:pt idx="305">
                  <c:v>0.14402451481103168</c:v>
                </c:pt>
                <c:pt idx="306">
                  <c:v>0.14453524004085802</c:v>
                </c:pt>
                <c:pt idx="307">
                  <c:v>0.14504596527068436</c:v>
                </c:pt>
                <c:pt idx="308">
                  <c:v>0.14555669050051073</c:v>
                </c:pt>
                <c:pt idx="309">
                  <c:v>0.14606741573033707</c:v>
                </c:pt>
                <c:pt idx="310">
                  <c:v>0.14657814096016344</c:v>
                </c:pt>
                <c:pt idx="311">
                  <c:v>0.14708886618998979</c:v>
                </c:pt>
                <c:pt idx="312">
                  <c:v>0.14759959141981613</c:v>
                </c:pt>
                <c:pt idx="313">
                  <c:v>0.1481103166496425</c:v>
                </c:pt>
                <c:pt idx="314">
                  <c:v>0.14862104187946884</c:v>
                </c:pt>
                <c:pt idx="315">
                  <c:v>0.14913176710929521</c:v>
                </c:pt>
                <c:pt idx="316">
                  <c:v>0.14964249233912155</c:v>
                </c:pt>
                <c:pt idx="317">
                  <c:v>0.15015321756894789</c:v>
                </c:pt>
                <c:pt idx="318">
                  <c:v>0.15066394279877426</c:v>
                </c:pt>
                <c:pt idx="319">
                  <c:v>0.15117466802860061</c:v>
                </c:pt>
                <c:pt idx="320">
                  <c:v>0.15168539325842698</c:v>
                </c:pt>
                <c:pt idx="321">
                  <c:v>0.15219611848825332</c:v>
                </c:pt>
                <c:pt idx="322">
                  <c:v>0.15270684371807966</c:v>
                </c:pt>
                <c:pt idx="323">
                  <c:v>0.15321756894790603</c:v>
                </c:pt>
                <c:pt idx="324">
                  <c:v>0.15372829417773237</c:v>
                </c:pt>
                <c:pt idx="325">
                  <c:v>0.15423901940755874</c:v>
                </c:pt>
                <c:pt idx="326">
                  <c:v>0.15474974463738508</c:v>
                </c:pt>
                <c:pt idx="327">
                  <c:v>0.15526046986721145</c:v>
                </c:pt>
                <c:pt idx="328">
                  <c:v>0.1557711950970378</c:v>
                </c:pt>
                <c:pt idx="329">
                  <c:v>0.15628192032686414</c:v>
                </c:pt>
                <c:pt idx="330">
                  <c:v>0.15679264555669051</c:v>
                </c:pt>
                <c:pt idx="331">
                  <c:v>0.15730337078651685</c:v>
                </c:pt>
                <c:pt idx="332">
                  <c:v>0.15781409601634322</c:v>
                </c:pt>
                <c:pt idx="333">
                  <c:v>0.15832482124616956</c:v>
                </c:pt>
                <c:pt idx="334">
                  <c:v>0.1588355464759959</c:v>
                </c:pt>
                <c:pt idx="335">
                  <c:v>0.15934627170582227</c:v>
                </c:pt>
                <c:pt idx="336">
                  <c:v>0.15985699693564862</c:v>
                </c:pt>
                <c:pt idx="337">
                  <c:v>0.16036772216547499</c:v>
                </c:pt>
                <c:pt idx="338">
                  <c:v>0.16087844739530133</c:v>
                </c:pt>
                <c:pt idx="339">
                  <c:v>0.16138917262512767</c:v>
                </c:pt>
                <c:pt idx="340">
                  <c:v>0.16189989785495404</c:v>
                </c:pt>
                <c:pt idx="341">
                  <c:v>0.16241062308478038</c:v>
                </c:pt>
                <c:pt idx="342">
                  <c:v>0.16292134831460675</c:v>
                </c:pt>
                <c:pt idx="343">
                  <c:v>0.16343207354443309</c:v>
                </c:pt>
                <c:pt idx="344">
                  <c:v>0.16394279877425944</c:v>
                </c:pt>
                <c:pt idx="345">
                  <c:v>0.1644535240040858</c:v>
                </c:pt>
                <c:pt idx="346">
                  <c:v>0.16496424923391215</c:v>
                </c:pt>
                <c:pt idx="347">
                  <c:v>0.16547497446373852</c:v>
                </c:pt>
                <c:pt idx="348">
                  <c:v>0.16598569969356486</c:v>
                </c:pt>
                <c:pt idx="349">
                  <c:v>0.16649642492339123</c:v>
                </c:pt>
                <c:pt idx="350">
                  <c:v>0.16700715015321757</c:v>
                </c:pt>
                <c:pt idx="351">
                  <c:v>0.16751787538304391</c:v>
                </c:pt>
                <c:pt idx="352">
                  <c:v>0.16802860061287028</c:v>
                </c:pt>
                <c:pt idx="353">
                  <c:v>0.16853932584269662</c:v>
                </c:pt>
                <c:pt idx="354">
                  <c:v>0.16905005107252299</c:v>
                </c:pt>
                <c:pt idx="355">
                  <c:v>0.16956077630234934</c:v>
                </c:pt>
                <c:pt idx="356">
                  <c:v>0.17007150153217568</c:v>
                </c:pt>
                <c:pt idx="357">
                  <c:v>0.17058222676200205</c:v>
                </c:pt>
                <c:pt idx="358">
                  <c:v>0.17109295199182839</c:v>
                </c:pt>
                <c:pt idx="359">
                  <c:v>0.17160367722165476</c:v>
                </c:pt>
                <c:pt idx="360">
                  <c:v>0.1721144024514811</c:v>
                </c:pt>
                <c:pt idx="361">
                  <c:v>0.17262512768130744</c:v>
                </c:pt>
                <c:pt idx="362">
                  <c:v>0.17313585291113381</c:v>
                </c:pt>
                <c:pt idx="363">
                  <c:v>0.17364657814096016</c:v>
                </c:pt>
                <c:pt idx="364">
                  <c:v>0.17415730337078653</c:v>
                </c:pt>
                <c:pt idx="365">
                  <c:v>0.17466802860061287</c:v>
                </c:pt>
                <c:pt idx="366">
                  <c:v>0.17517875383043921</c:v>
                </c:pt>
                <c:pt idx="367">
                  <c:v>0.17568947906026558</c:v>
                </c:pt>
                <c:pt idx="368">
                  <c:v>0.17620020429009192</c:v>
                </c:pt>
                <c:pt idx="369">
                  <c:v>0.17671092951991829</c:v>
                </c:pt>
                <c:pt idx="370">
                  <c:v>0.17722165474974463</c:v>
                </c:pt>
                <c:pt idx="371">
                  <c:v>0.177732379979571</c:v>
                </c:pt>
                <c:pt idx="372">
                  <c:v>0.17824310520939735</c:v>
                </c:pt>
                <c:pt idx="373">
                  <c:v>0.17875383043922369</c:v>
                </c:pt>
                <c:pt idx="374">
                  <c:v>0.17926455566905006</c:v>
                </c:pt>
                <c:pt idx="375">
                  <c:v>0.1797752808988764</c:v>
                </c:pt>
                <c:pt idx="376">
                  <c:v>0.18028600612870277</c:v>
                </c:pt>
                <c:pt idx="377">
                  <c:v>0.18079673135852911</c:v>
                </c:pt>
                <c:pt idx="378">
                  <c:v>0.18079673135852911</c:v>
                </c:pt>
                <c:pt idx="379">
                  <c:v>0.18130745658835545</c:v>
                </c:pt>
                <c:pt idx="380">
                  <c:v>0.18181818181818182</c:v>
                </c:pt>
                <c:pt idx="381">
                  <c:v>0.18232890704800817</c:v>
                </c:pt>
                <c:pt idx="382">
                  <c:v>0.18283963227783454</c:v>
                </c:pt>
                <c:pt idx="383">
                  <c:v>0.18335035750766088</c:v>
                </c:pt>
                <c:pt idx="384">
                  <c:v>0.18386108273748722</c:v>
                </c:pt>
                <c:pt idx="385">
                  <c:v>0.18437180796731359</c:v>
                </c:pt>
                <c:pt idx="386">
                  <c:v>0.18488253319713993</c:v>
                </c:pt>
                <c:pt idx="387">
                  <c:v>0.1853932584269663</c:v>
                </c:pt>
                <c:pt idx="388">
                  <c:v>0.18590398365679264</c:v>
                </c:pt>
                <c:pt idx="389">
                  <c:v>0.18641470888661901</c:v>
                </c:pt>
                <c:pt idx="390">
                  <c:v>0.18692543411644535</c:v>
                </c:pt>
                <c:pt idx="391">
                  <c:v>0.1874361593462717</c:v>
                </c:pt>
                <c:pt idx="392">
                  <c:v>0.18794688457609807</c:v>
                </c:pt>
                <c:pt idx="393">
                  <c:v>0.18845760980592441</c:v>
                </c:pt>
                <c:pt idx="394">
                  <c:v>0.18896833503575078</c:v>
                </c:pt>
                <c:pt idx="395">
                  <c:v>0.18947906026557712</c:v>
                </c:pt>
                <c:pt idx="396">
                  <c:v>0.18998978549540346</c:v>
                </c:pt>
                <c:pt idx="397">
                  <c:v>0.19050051072522983</c:v>
                </c:pt>
                <c:pt idx="398">
                  <c:v>0.19101123595505617</c:v>
                </c:pt>
                <c:pt idx="399">
                  <c:v>0.19152196118488254</c:v>
                </c:pt>
                <c:pt idx="400">
                  <c:v>0.19203268641470889</c:v>
                </c:pt>
                <c:pt idx="401">
                  <c:v>0.19254341164453523</c:v>
                </c:pt>
                <c:pt idx="402">
                  <c:v>0.1930541368743616</c:v>
                </c:pt>
                <c:pt idx="403">
                  <c:v>0.19356486210418794</c:v>
                </c:pt>
                <c:pt idx="404">
                  <c:v>0.19407558733401431</c:v>
                </c:pt>
                <c:pt idx="405">
                  <c:v>0.19458631256384065</c:v>
                </c:pt>
                <c:pt idx="406">
                  <c:v>0.19509703779366699</c:v>
                </c:pt>
                <c:pt idx="407">
                  <c:v>0.19560776302349336</c:v>
                </c:pt>
                <c:pt idx="408">
                  <c:v>0.19611848825331971</c:v>
                </c:pt>
                <c:pt idx="409">
                  <c:v>0.19662921348314608</c:v>
                </c:pt>
                <c:pt idx="410">
                  <c:v>0.19713993871297242</c:v>
                </c:pt>
                <c:pt idx="411">
                  <c:v>0.19765066394279879</c:v>
                </c:pt>
                <c:pt idx="412">
                  <c:v>0.19816138917262513</c:v>
                </c:pt>
                <c:pt idx="413">
                  <c:v>0.19867211440245147</c:v>
                </c:pt>
                <c:pt idx="414">
                  <c:v>0.19918283963227784</c:v>
                </c:pt>
                <c:pt idx="415">
                  <c:v>0.19969356486210418</c:v>
                </c:pt>
                <c:pt idx="416">
                  <c:v>0.20020429009193055</c:v>
                </c:pt>
                <c:pt idx="417">
                  <c:v>0.2007150153217569</c:v>
                </c:pt>
                <c:pt idx="418">
                  <c:v>0.20122574055158324</c:v>
                </c:pt>
                <c:pt idx="419">
                  <c:v>0.20173646578140961</c:v>
                </c:pt>
                <c:pt idx="420">
                  <c:v>0.20224719101123595</c:v>
                </c:pt>
                <c:pt idx="421">
                  <c:v>0.20275791624106232</c:v>
                </c:pt>
                <c:pt idx="422">
                  <c:v>0.20326864147088866</c:v>
                </c:pt>
                <c:pt idx="423">
                  <c:v>0.203779366700715</c:v>
                </c:pt>
                <c:pt idx="424">
                  <c:v>0.20429009193054137</c:v>
                </c:pt>
                <c:pt idx="425">
                  <c:v>0.20480081716036772</c:v>
                </c:pt>
                <c:pt idx="426">
                  <c:v>0.20531154239019409</c:v>
                </c:pt>
                <c:pt idx="427">
                  <c:v>0.20582226762002043</c:v>
                </c:pt>
                <c:pt idx="428">
                  <c:v>0.20633299284984677</c:v>
                </c:pt>
                <c:pt idx="429">
                  <c:v>0.20684371807967314</c:v>
                </c:pt>
                <c:pt idx="430">
                  <c:v>0.20735444330949948</c:v>
                </c:pt>
                <c:pt idx="431">
                  <c:v>0.20786516853932585</c:v>
                </c:pt>
                <c:pt idx="432">
                  <c:v>0.20786516853932585</c:v>
                </c:pt>
                <c:pt idx="433">
                  <c:v>0.20837589376915219</c:v>
                </c:pt>
                <c:pt idx="434">
                  <c:v>0.20888661899897856</c:v>
                </c:pt>
                <c:pt idx="435">
                  <c:v>0.2093973442288049</c:v>
                </c:pt>
                <c:pt idx="436">
                  <c:v>0.20990806945863125</c:v>
                </c:pt>
                <c:pt idx="437">
                  <c:v>0.21041879468845762</c:v>
                </c:pt>
                <c:pt idx="438">
                  <c:v>0.21092951991828396</c:v>
                </c:pt>
                <c:pt idx="439">
                  <c:v>0.21144024514811033</c:v>
                </c:pt>
                <c:pt idx="440">
                  <c:v>0.21195097037793667</c:v>
                </c:pt>
                <c:pt idx="441">
                  <c:v>0.21246169560776301</c:v>
                </c:pt>
                <c:pt idx="442">
                  <c:v>0.21297242083758938</c:v>
                </c:pt>
                <c:pt idx="443">
                  <c:v>0.21348314606741572</c:v>
                </c:pt>
                <c:pt idx="444">
                  <c:v>0.21399387129724209</c:v>
                </c:pt>
                <c:pt idx="445">
                  <c:v>0.21450459652706844</c:v>
                </c:pt>
                <c:pt idx="446">
                  <c:v>0.21501532175689478</c:v>
                </c:pt>
                <c:pt idx="447">
                  <c:v>0.21552604698672115</c:v>
                </c:pt>
                <c:pt idx="448">
                  <c:v>0.21603677221654749</c:v>
                </c:pt>
                <c:pt idx="449">
                  <c:v>0.21654749744637386</c:v>
                </c:pt>
                <c:pt idx="450">
                  <c:v>0.2170582226762002</c:v>
                </c:pt>
                <c:pt idx="451">
                  <c:v>0.21756894790602654</c:v>
                </c:pt>
                <c:pt idx="452">
                  <c:v>0.21807967313585291</c:v>
                </c:pt>
                <c:pt idx="453">
                  <c:v>0.21859039836567926</c:v>
                </c:pt>
                <c:pt idx="454">
                  <c:v>0.21910112359550563</c:v>
                </c:pt>
                <c:pt idx="455">
                  <c:v>0.21961184882533197</c:v>
                </c:pt>
                <c:pt idx="456">
                  <c:v>0.22012257405515834</c:v>
                </c:pt>
                <c:pt idx="457">
                  <c:v>0.22063329928498468</c:v>
                </c:pt>
                <c:pt idx="458">
                  <c:v>0.22114402451481102</c:v>
                </c:pt>
                <c:pt idx="459">
                  <c:v>0.22114402451481102</c:v>
                </c:pt>
                <c:pt idx="460">
                  <c:v>0.22165474974463739</c:v>
                </c:pt>
                <c:pt idx="461">
                  <c:v>0.22216547497446373</c:v>
                </c:pt>
                <c:pt idx="462">
                  <c:v>0.2226762002042901</c:v>
                </c:pt>
                <c:pt idx="463">
                  <c:v>0.22318692543411645</c:v>
                </c:pt>
                <c:pt idx="464">
                  <c:v>0.22369765066394279</c:v>
                </c:pt>
                <c:pt idx="465">
                  <c:v>0.22420837589376916</c:v>
                </c:pt>
                <c:pt idx="466">
                  <c:v>0.2247191011235955</c:v>
                </c:pt>
                <c:pt idx="467">
                  <c:v>0.22522982635342187</c:v>
                </c:pt>
                <c:pt idx="468">
                  <c:v>0.22574055158324821</c:v>
                </c:pt>
                <c:pt idx="469">
                  <c:v>0.22625127681307455</c:v>
                </c:pt>
                <c:pt idx="470">
                  <c:v>0.22676200204290092</c:v>
                </c:pt>
                <c:pt idx="471">
                  <c:v>0.22727272727272727</c:v>
                </c:pt>
                <c:pt idx="472">
                  <c:v>0.22778345250255363</c:v>
                </c:pt>
                <c:pt idx="473">
                  <c:v>0.22829417773237998</c:v>
                </c:pt>
                <c:pt idx="474">
                  <c:v>0.22829417773237998</c:v>
                </c:pt>
                <c:pt idx="475">
                  <c:v>0.22880490296220635</c:v>
                </c:pt>
                <c:pt idx="476">
                  <c:v>0.22931562819203269</c:v>
                </c:pt>
                <c:pt idx="477">
                  <c:v>0.22982635342185903</c:v>
                </c:pt>
                <c:pt idx="478">
                  <c:v>0.2303370786516854</c:v>
                </c:pt>
                <c:pt idx="479">
                  <c:v>0.23084780388151174</c:v>
                </c:pt>
                <c:pt idx="480">
                  <c:v>0.23135852911133811</c:v>
                </c:pt>
                <c:pt idx="481">
                  <c:v>0.23186925434116445</c:v>
                </c:pt>
                <c:pt idx="482">
                  <c:v>0.2323799795709908</c:v>
                </c:pt>
                <c:pt idx="483">
                  <c:v>0.23289070480081717</c:v>
                </c:pt>
                <c:pt idx="484">
                  <c:v>0.23340143003064351</c:v>
                </c:pt>
                <c:pt idx="485">
                  <c:v>0.23391215526046988</c:v>
                </c:pt>
                <c:pt idx="486">
                  <c:v>0.23442288049029622</c:v>
                </c:pt>
                <c:pt idx="487">
                  <c:v>0.23493360572012256</c:v>
                </c:pt>
                <c:pt idx="488">
                  <c:v>0.23544433094994893</c:v>
                </c:pt>
                <c:pt idx="489">
                  <c:v>0.23544433094994893</c:v>
                </c:pt>
                <c:pt idx="490">
                  <c:v>0.23595505617977527</c:v>
                </c:pt>
                <c:pt idx="491">
                  <c:v>0.23646578140960164</c:v>
                </c:pt>
                <c:pt idx="492">
                  <c:v>0.23697650663942799</c:v>
                </c:pt>
                <c:pt idx="493">
                  <c:v>0.23748723186925433</c:v>
                </c:pt>
                <c:pt idx="494">
                  <c:v>0.2379979570990807</c:v>
                </c:pt>
                <c:pt idx="495">
                  <c:v>0.23850868232890704</c:v>
                </c:pt>
                <c:pt idx="496">
                  <c:v>0.23901940755873341</c:v>
                </c:pt>
                <c:pt idx="497">
                  <c:v>0.23953013278855975</c:v>
                </c:pt>
                <c:pt idx="498">
                  <c:v>0.24004085801838612</c:v>
                </c:pt>
                <c:pt idx="499">
                  <c:v>0.24055158324821246</c:v>
                </c:pt>
                <c:pt idx="500">
                  <c:v>0.24106230847803881</c:v>
                </c:pt>
                <c:pt idx="501">
                  <c:v>0.24157303370786518</c:v>
                </c:pt>
                <c:pt idx="502">
                  <c:v>0.24208375893769152</c:v>
                </c:pt>
                <c:pt idx="503">
                  <c:v>0.24208375893769152</c:v>
                </c:pt>
                <c:pt idx="504">
                  <c:v>0.24259448416751789</c:v>
                </c:pt>
                <c:pt idx="505">
                  <c:v>0.24259448416751789</c:v>
                </c:pt>
                <c:pt idx="506">
                  <c:v>0.24310520939734423</c:v>
                </c:pt>
                <c:pt idx="507">
                  <c:v>0.24361593462717057</c:v>
                </c:pt>
                <c:pt idx="508">
                  <c:v>0.24412665985699694</c:v>
                </c:pt>
                <c:pt idx="509">
                  <c:v>0.24463738508682328</c:v>
                </c:pt>
                <c:pt idx="510">
                  <c:v>0.24514811031664965</c:v>
                </c:pt>
                <c:pt idx="511">
                  <c:v>0.245658835546476</c:v>
                </c:pt>
                <c:pt idx="512">
                  <c:v>0.24616956077630234</c:v>
                </c:pt>
                <c:pt idx="513">
                  <c:v>0.24668028600612871</c:v>
                </c:pt>
                <c:pt idx="514">
                  <c:v>0.24719101123595505</c:v>
                </c:pt>
                <c:pt idx="515">
                  <c:v>0.24770173646578142</c:v>
                </c:pt>
                <c:pt idx="516">
                  <c:v>0.24821246169560776</c:v>
                </c:pt>
                <c:pt idx="517">
                  <c:v>0.2487231869254341</c:v>
                </c:pt>
                <c:pt idx="518">
                  <c:v>0.24923391215526047</c:v>
                </c:pt>
                <c:pt idx="519">
                  <c:v>0.24974463738508682</c:v>
                </c:pt>
                <c:pt idx="520">
                  <c:v>0.25025536261491316</c:v>
                </c:pt>
                <c:pt idx="521">
                  <c:v>0.25076608784473953</c:v>
                </c:pt>
                <c:pt idx="522">
                  <c:v>0.2512768130745659</c:v>
                </c:pt>
                <c:pt idx="523">
                  <c:v>0.25178753830439221</c:v>
                </c:pt>
                <c:pt idx="524">
                  <c:v>0.25229826353421858</c:v>
                </c:pt>
                <c:pt idx="525">
                  <c:v>0.25280898876404495</c:v>
                </c:pt>
                <c:pt idx="526">
                  <c:v>0.25331971399387132</c:v>
                </c:pt>
                <c:pt idx="527">
                  <c:v>0.25383043922369763</c:v>
                </c:pt>
                <c:pt idx="528">
                  <c:v>0.254341164453524</c:v>
                </c:pt>
                <c:pt idx="529">
                  <c:v>0.25485188968335037</c:v>
                </c:pt>
                <c:pt idx="530">
                  <c:v>0.25536261491317669</c:v>
                </c:pt>
                <c:pt idx="531">
                  <c:v>0.25587334014300306</c:v>
                </c:pt>
                <c:pt idx="532">
                  <c:v>0.25638406537282943</c:v>
                </c:pt>
                <c:pt idx="533">
                  <c:v>0.2568947906026558</c:v>
                </c:pt>
                <c:pt idx="534">
                  <c:v>0.25740551583248211</c:v>
                </c:pt>
                <c:pt idx="535">
                  <c:v>0.25791624106230848</c:v>
                </c:pt>
                <c:pt idx="536">
                  <c:v>0.25842696629213485</c:v>
                </c:pt>
                <c:pt idx="537">
                  <c:v>0.25893769152196117</c:v>
                </c:pt>
                <c:pt idx="538">
                  <c:v>0.25944841675178754</c:v>
                </c:pt>
                <c:pt idx="539">
                  <c:v>0.25995914198161391</c:v>
                </c:pt>
                <c:pt idx="540">
                  <c:v>0.26046986721144022</c:v>
                </c:pt>
                <c:pt idx="541">
                  <c:v>0.26098059244126659</c:v>
                </c:pt>
                <c:pt idx="542">
                  <c:v>0.26149131767109296</c:v>
                </c:pt>
                <c:pt idx="543">
                  <c:v>0.26149131767109296</c:v>
                </c:pt>
                <c:pt idx="544">
                  <c:v>0.26200204290091933</c:v>
                </c:pt>
                <c:pt idx="545">
                  <c:v>0.26251276813074564</c:v>
                </c:pt>
                <c:pt idx="546">
                  <c:v>0.26302349336057201</c:v>
                </c:pt>
                <c:pt idx="547">
                  <c:v>0.26353421859039838</c:v>
                </c:pt>
                <c:pt idx="548">
                  <c:v>0.2640449438202247</c:v>
                </c:pt>
                <c:pt idx="549">
                  <c:v>0.26455566905005107</c:v>
                </c:pt>
                <c:pt idx="550">
                  <c:v>0.26506639427987744</c:v>
                </c:pt>
                <c:pt idx="551">
                  <c:v>0.26506639427987744</c:v>
                </c:pt>
                <c:pt idx="552">
                  <c:v>0.26557711950970375</c:v>
                </c:pt>
                <c:pt idx="553">
                  <c:v>0.26608784473953012</c:v>
                </c:pt>
                <c:pt idx="554">
                  <c:v>0.26608784473953012</c:v>
                </c:pt>
                <c:pt idx="555">
                  <c:v>0.26659856996935649</c:v>
                </c:pt>
                <c:pt idx="556">
                  <c:v>0.26710929519918286</c:v>
                </c:pt>
                <c:pt idx="557">
                  <c:v>0.26762002042900918</c:v>
                </c:pt>
                <c:pt idx="558">
                  <c:v>0.26813074565883555</c:v>
                </c:pt>
                <c:pt idx="559">
                  <c:v>0.26864147088866192</c:v>
                </c:pt>
                <c:pt idx="560">
                  <c:v>0.26915219611848823</c:v>
                </c:pt>
                <c:pt idx="561">
                  <c:v>0.2696629213483146</c:v>
                </c:pt>
                <c:pt idx="562">
                  <c:v>0.27017364657814097</c:v>
                </c:pt>
                <c:pt idx="563">
                  <c:v>0.27068437180796734</c:v>
                </c:pt>
                <c:pt idx="564">
                  <c:v>0.27119509703779365</c:v>
                </c:pt>
                <c:pt idx="565">
                  <c:v>0.27170582226762002</c:v>
                </c:pt>
                <c:pt idx="566">
                  <c:v>0.27221654749744639</c:v>
                </c:pt>
                <c:pt idx="567">
                  <c:v>0.27272727272727271</c:v>
                </c:pt>
                <c:pt idx="568">
                  <c:v>0.27323799795709908</c:v>
                </c:pt>
                <c:pt idx="569">
                  <c:v>0.27374872318692545</c:v>
                </c:pt>
                <c:pt idx="570">
                  <c:v>0.27425944841675176</c:v>
                </c:pt>
                <c:pt idx="571">
                  <c:v>0.27477017364657813</c:v>
                </c:pt>
                <c:pt idx="572">
                  <c:v>0.2752808988764045</c:v>
                </c:pt>
                <c:pt idx="573">
                  <c:v>0.27579162410623087</c:v>
                </c:pt>
                <c:pt idx="574">
                  <c:v>0.27630234933605718</c:v>
                </c:pt>
                <c:pt idx="575">
                  <c:v>0.27630234933605718</c:v>
                </c:pt>
                <c:pt idx="576">
                  <c:v>0.27681307456588355</c:v>
                </c:pt>
                <c:pt idx="577">
                  <c:v>0.27732379979570992</c:v>
                </c:pt>
                <c:pt idx="578">
                  <c:v>0.27783452502553624</c:v>
                </c:pt>
                <c:pt idx="579">
                  <c:v>0.27834525025536261</c:v>
                </c:pt>
                <c:pt idx="580">
                  <c:v>0.27885597548518898</c:v>
                </c:pt>
                <c:pt idx="581">
                  <c:v>0.27936670071501535</c:v>
                </c:pt>
                <c:pt idx="582">
                  <c:v>0.27987742594484166</c:v>
                </c:pt>
                <c:pt idx="583">
                  <c:v>0.28038815117466803</c:v>
                </c:pt>
                <c:pt idx="584">
                  <c:v>0.2808988764044944</c:v>
                </c:pt>
                <c:pt idx="585">
                  <c:v>0.28140960163432072</c:v>
                </c:pt>
                <c:pt idx="586">
                  <c:v>0.28192032686414709</c:v>
                </c:pt>
                <c:pt idx="587">
                  <c:v>0.28243105209397346</c:v>
                </c:pt>
                <c:pt idx="588">
                  <c:v>0.28294177732379977</c:v>
                </c:pt>
                <c:pt idx="589">
                  <c:v>0.28345250255362614</c:v>
                </c:pt>
                <c:pt idx="590">
                  <c:v>0.28396322778345251</c:v>
                </c:pt>
                <c:pt idx="591">
                  <c:v>0.28447395301327888</c:v>
                </c:pt>
                <c:pt idx="592">
                  <c:v>0.28498467824310519</c:v>
                </c:pt>
                <c:pt idx="593">
                  <c:v>0.28549540347293156</c:v>
                </c:pt>
                <c:pt idx="594">
                  <c:v>0.28600612870275793</c:v>
                </c:pt>
                <c:pt idx="595">
                  <c:v>0.28651685393258425</c:v>
                </c:pt>
                <c:pt idx="596">
                  <c:v>0.28702757916241062</c:v>
                </c:pt>
                <c:pt idx="597">
                  <c:v>0.28753830439223699</c:v>
                </c:pt>
                <c:pt idx="598">
                  <c:v>0.28804902962206336</c:v>
                </c:pt>
                <c:pt idx="599">
                  <c:v>0.28855975485188967</c:v>
                </c:pt>
                <c:pt idx="600">
                  <c:v>0.28907048008171604</c:v>
                </c:pt>
                <c:pt idx="601">
                  <c:v>0.28958120531154241</c:v>
                </c:pt>
                <c:pt idx="602">
                  <c:v>0.29009193054136873</c:v>
                </c:pt>
                <c:pt idx="603">
                  <c:v>0.2906026557711951</c:v>
                </c:pt>
                <c:pt idx="604">
                  <c:v>0.29111338100102147</c:v>
                </c:pt>
                <c:pt idx="605">
                  <c:v>0.29162410623084778</c:v>
                </c:pt>
                <c:pt idx="606">
                  <c:v>0.29213483146067415</c:v>
                </c:pt>
                <c:pt idx="607">
                  <c:v>0.29264555669050052</c:v>
                </c:pt>
                <c:pt idx="608">
                  <c:v>0.29315628192032689</c:v>
                </c:pt>
                <c:pt idx="609">
                  <c:v>0.2936670071501532</c:v>
                </c:pt>
                <c:pt idx="610">
                  <c:v>0.29417773237997957</c:v>
                </c:pt>
                <c:pt idx="611">
                  <c:v>0.29468845760980594</c:v>
                </c:pt>
                <c:pt idx="612">
                  <c:v>0.29519918283963226</c:v>
                </c:pt>
                <c:pt idx="613">
                  <c:v>0.29570990806945863</c:v>
                </c:pt>
                <c:pt idx="614">
                  <c:v>0.296220633299285</c:v>
                </c:pt>
                <c:pt idx="615">
                  <c:v>0.29673135852911131</c:v>
                </c:pt>
                <c:pt idx="616">
                  <c:v>0.29724208375893768</c:v>
                </c:pt>
                <c:pt idx="617">
                  <c:v>0.29775280898876405</c:v>
                </c:pt>
                <c:pt idx="618">
                  <c:v>0.29826353421859042</c:v>
                </c:pt>
                <c:pt idx="619">
                  <c:v>0.29826353421859042</c:v>
                </c:pt>
                <c:pt idx="620">
                  <c:v>0.29877425944841673</c:v>
                </c:pt>
                <c:pt idx="621">
                  <c:v>0.2992849846782431</c:v>
                </c:pt>
                <c:pt idx="622">
                  <c:v>0.29979570990806947</c:v>
                </c:pt>
                <c:pt idx="623">
                  <c:v>0.30030643513789579</c:v>
                </c:pt>
                <c:pt idx="624">
                  <c:v>0.30081716036772216</c:v>
                </c:pt>
                <c:pt idx="625">
                  <c:v>0.30132788559754853</c:v>
                </c:pt>
                <c:pt idx="626">
                  <c:v>0.3018386108273749</c:v>
                </c:pt>
                <c:pt idx="627">
                  <c:v>0.30234933605720121</c:v>
                </c:pt>
                <c:pt idx="628">
                  <c:v>0.30286006128702758</c:v>
                </c:pt>
                <c:pt idx="629">
                  <c:v>0.30337078651685395</c:v>
                </c:pt>
                <c:pt idx="630">
                  <c:v>0.30388151174668027</c:v>
                </c:pt>
                <c:pt idx="631">
                  <c:v>0.30439223697650664</c:v>
                </c:pt>
                <c:pt idx="632">
                  <c:v>0.30490296220633301</c:v>
                </c:pt>
                <c:pt idx="633">
                  <c:v>0.30541368743615932</c:v>
                </c:pt>
                <c:pt idx="634">
                  <c:v>0.30592441266598569</c:v>
                </c:pt>
                <c:pt idx="635">
                  <c:v>0.30643513789581206</c:v>
                </c:pt>
                <c:pt idx="636">
                  <c:v>0.30694586312563843</c:v>
                </c:pt>
                <c:pt idx="637">
                  <c:v>0.30745658835546474</c:v>
                </c:pt>
                <c:pt idx="638">
                  <c:v>0.30796731358529111</c:v>
                </c:pt>
                <c:pt idx="639">
                  <c:v>0.30847803881511748</c:v>
                </c:pt>
                <c:pt idx="640">
                  <c:v>0.3089887640449438</c:v>
                </c:pt>
                <c:pt idx="641">
                  <c:v>0.30949948927477017</c:v>
                </c:pt>
                <c:pt idx="642">
                  <c:v>0.31001021450459654</c:v>
                </c:pt>
                <c:pt idx="643">
                  <c:v>0.31052093973442291</c:v>
                </c:pt>
                <c:pt idx="644">
                  <c:v>0.31103166496424922</c:v>
                </c:pt>
                <c:pt idx="645">
                  <c:v>0.31154239019407559</c:v>
                </c:pt>
                <c:pt idx="646">
                  <c:v>0.31205311542390196</c:v>
                </c:pt>
                <c:pt idx="647">
                  <c:v>0.31256384065372828</c:v>
                </c:pt>
                <c:pt idx="648">
                  <c:v>0.31307456588355465</c:v>
                </c:pt>
                <c:pt idx="649">
                  <c:v>0.31307456588355465</c:v>
                </c:pt>
                <c:pt idx="650">
                  <c:v>0.31358529111338102</c:v>
                </c:pt>
                <c:pt idx="651">
                  <c:v>0.31409601634320733</c:v>
                </c:pt>
                <c:pt idx="652">
                  <c:v>0.3146067415730337</c:v>
                </c:pt>
                <c:pt idx="653">
                  <c:v>0.31511746680286007</c:v>
                </c:pt>
                <c:pt idx="654">
                  <c:v>0.31562819203268644</c:v>
                </c:pt>
                <c:pt idx="655">
                  <c:v>0.31613891726251275</c:v>
                </c:pt>
                <c:pt idx="656">
                  <c:v>0.31664964249233912</c:v>
                </c:pt>
                <c:pt idx="657">
                  <c:v>0.31716036772216549</c:v>
                </c:pt>
                <c:pt idx="658">
                  <c:v>0.31767109295199181</c:v>
                </c:pt>
                <c:pt idx="659">
                  <c:v>0.31818181818181818</c:v>
                </c:pt>
                <c:pt idx="660">
                  <c:v>0.31869254341164455</c:v>
                </c:pt>
                <c:pt idx="661">
                  <c:v>0.31920326864147092</c:v>
                </c:pt>
                <c:pt idx="662">
                  <c:v>0.31971399387129723</c:v>
                </c:pt>
                <c:pt idx="663">
                  <c:v>0.3202247191011236</c:v>
                </c:pt>
                <c:pt idx="664">
                  <c:v>0.32073544433094997</c:v>
                </c:pt>
                <c:pt idx="665">
                  <c:v>0.32124616956077628</c:v>
                </c:pt>
                <c:pt idx="666">
                  <c:v>0.32175689479060265</c:v>
                </c:pt>
                <c:pt idx="667">
                  <c:v>0.32226762002042902</c:v>
                </c:pt>
                <c:pt idx="668">
                  <c:v>0.32277834525025534</c:v>
                </c:pt>
                <c:pt idx="669">
                  <c:v>0.32328907048008171</c:v>
                </c:pt>
                <c:pt idx="670">
                  <c:v>0.32379979570990808</c:v>
                </c:pt>
                <c:pt idx="671">
                  <c:v>0.32431052093973445</c:v>
                </c:pt>
                <c:pt idx="672">
                  <c:v>0.32482124616956076</c:v>
                </c:pt>
                <c:pt idx="673">
                  <c:v>0.32533197139938713</c:v>
                </c:pt>
                <c:pt idx="674">
                  <c:v>0.3258426966292135</c:v>
                </c:pt>
                <c:pt idx="675">
                  <c:v>0.32635342185903982</c:v>
                </c:pt>
                <c:pt idx="676">
                  <c:v>0.32686414708886619</c:v>
                </c:pt>
                <c:pt idx="677">
                  <c:v>0.32737487231869256</c:v>
                </c:pt>
                <c:pt idx="678">
                  <c:v>0.32788559754851887</c:v>
                </c:pt>
                <c:pt idx="679">
                  <c:v>0.32839632277834524</c:v>
                </c:pt>
                <c:pt idx="680">
                  <c:v>0.32890704800817161</c:v>
                </c:pt>
                <c:pt idx="681">
                  <c:v>0.32941777323799798</c:v>
                </c:pt>
                <c:pt idx="682">
                  <c:v>0.32992849846782429</c:v>
                </c:pt>
                <c:pt idx="683">
                  <c:v>0.33043922369765066</c:v>
                </c:pt>
                <c:pt idx="684">
                  <c:v>0.33094994892747703</c:v>
                </c:pt>
                <c:pt idx="685">
                  <c:v>0.33146067415730335</c:v>
                </c:pt>
                <c:pt idx="686">
                  <c:v>0.33197139938712972</c:v>
                </c:pt>
                <c:pt idx="687">
                  <c:v>0.33248212461695609</c:v>
                </c:pt>
                <c:pt idx="688">
                  <c:v>0.33299284984678246</c:v>
                </c:pt>
                <c:pt idx="689">
                  <c:v>0.33350357507660877</c:v>
                </c:pt>
                <c:pt idx="690">
                  <c:v>0.33401430030643514</c:v>
                </c:pt>
                <c:pt idx="691">
                  <c:v>0.33452502553626151</c:v>
                </c:pt>
                <c:pt idx="692">
                  <c:v>0.33503575076608783</c:v>
                </c:pt>
                <c:pt idx="693">
                  <c:v>0.3355464759959142</c:v>
                </c:pt>
                <c:pt idx="694">
                  <c:v>0.33605720122574056</c:v>
                </c:pt>
                <c:pt idx="695">
                  <c:v>0.33656792645556688</c:v>
                </c:pt>
                <c:pt idx="696">
                  <c:v>0.33707865168539325</c:v>
                </c:pt>
                <c:pt idx="697">
                  <c:v>0.33758937691521962</c:v>
                </c:pt>
                <c:pt idx="698">
                  <c:v>0.33810010214504599</c:v>
                </c:pt>
                <c:pt idx="699">
                  <c:v>0.3386108273748723</c:v>
                </c:pt>
                <c:pt idx="700">
                  <c:v>0.33912155260469867</c:v>
                </c:pt>
                <c:pt idx="701">
                  <c:v>0.33963227783452504</c:v>
                </c:pt>
                <c:pt idx="702">
                  <c:v>0.34014300306435136</c:v>
                </c:pt>
                <c:pt idx="703">
                  <c:v>0.34065372829417773</c:v>
                </c:pt>
                <c:pt idx="704">
                  <c:v>0.3411644535240041</c:v>
                </c:pt>
                <c:pt idx="705">
                  <c:v>0.34167517875383047</c:v>
                </c:pt>
                <c:pt idx="706">
                  <c:v>0.34218590398365678</c:v>
                </c:pt>
                <c:pt idx="707">
                  <c:v>0.34269662921348315</c:v>
                </c:pt>
                <c:pt idx="708">
                  <c:v>0.34320735444330952</c:v>
                </c:pt>
                <c:pt idx="709">
                  <c:v>0.34371807967313583</c:v>
                </c:pt>
                <c:pt idx="710">
                  <c:v>0.3442288049029622</c:v>
                </c:pt>
                <c:pt idx="711">
                  <c:v>0.34473953013278857</c:v>
                </c:pt>
                <c:pt idx="712">
                  <c:v>0.34525025536261489</c:v>
                </c:pt>
                <c:pt idx="713">
                  <c:v>0.34525025536261489</c:v>
                </c:pt>
                <c:pt idx="714">
                  <c:v>0.34576098059244126</c:v>
                </c:pt>
                <c:pt idx="715">
                  <c:v>0.34627170582226763</c:v>
                </c:pt>
                <c:pt idx="716">
                  <c:v>0.346782431052094</c:v>
                </c:pt>
                <c:pt idx="717">
                  <c:v>0.34729315628192031</c:v>
                </c:pt>
                <c:pt idx="718">
                  <c:v>0.34780388151174668</c:v>
                </c:pt>
                <c:pt idx="719">
                  <c:v>0.34831460674157305</c:v>
                </c:pt>
                <c:pt idx="720">
                  <c:v>0.34882533197139937</c:v>
                </c:pt>
                <c:pt idx="721">
                  <c:v>0.34933605720122574</c:v>
                </c:pt>
                <c:pt idx="722">
                  <c:v>0.34984678243105211</c:v>
                </c:pt>
                <c:pt idx="723">
                  <c:v>0.35035750766087842</c:v>
                </c:pt>
                <c:pt idx="724">
                  <c:v>0.35086823289070479</c:v>
                </c:pt>
                <c:pt idx="725">
                  <c:v>0.35137895812053116</c:v>
                </c:pt>
                <c:pt idx="726">
                  <c:v>0.35188968335035753</c:v>
                </c:pt>
                <c:pt idx="727">
                  <c:v>0.35240040858018384</c:v>
                </c:pt>
                <c:pt idx="728">
                  <c:v>0.35291113381001021</c:v>
                </c:pt>
                <c:pt idx="729">
                  <c:v>0.35342185903983658</c:v>
                </c:pt>
                <c:pt idx="730">
                  <c:v>0.3539325842696629</c:v>
                </c:pt>
                <c:pt idx="731">
                  <c:v>0.35444330949948927</c:v>
                </c:pt>
                <c:pt idx="732">
                  <c:v>0.35495403472931564</c:v>
                </c:pt>
                <c:pt idx="733">
                  <c:v>0.35546475995914201</c:v>
                </c:pt>
                <c:pt idx="734">
                  <c:v>0.35597548518896832</c:v>
                </c:pt>
                <c:pt idx="735">
                  <c:v>0.35648621041879469</c:v>
                </c:pt>
                <c:pt idx="736">
                  <c:v>0.35699693564862106</c:v>
                </c:pt>
                <c:pt idx="737">
                  <c:v>0.35750766087844738</c:v>
                </c:pt>
                <c:pt idx="738">
                  <c:v>0.35801838610827375</c:v>
                </c:pt>
                <c:pt idx="739">
                  <c:v>0.35852911133810011</c:v>
                </c:pt>
                <c:pt idx="740">
                  <c:v>0.35903983656792643</c:v>
                </c:pt>
                <c:pt idx="741">
                  <c:v>0.3595505617977528</c:v>
                </c:pt>
                <c:pt idx="742">
                  <c:v>0.36006128702757917</c:v>
                </c:pt>
                <c:pt idx="743">
                  <c:v>0.36057201225740554</c:v>
                </c:pt>
                <c:pt idx="744">
                  <c:v>0.36108273748723185</c:v>
                </c:pt>
                <c:pt idx="745">
                  <c:v>0.36159346271705822</c:v>
                </c:pt>
                <c:pt idx="746">
                  <c:v>0.36210418794688459</c:v>
                </c:pt>
                <c:pt idx="747">
                  <c:v>0.36261491317671091</c:v>
                </c:pt>
                <c:pt idx="748">
                  <c:v>0.36312563840653728</c:v>
                </c:pt>
                <c:pt idx="749">
                  <c:v>0.36363636363636365</c:v>
                </c:pt>
                <c:pt idx="750">
                  <c:v>0.36414708886619002</c:v>
                </c:pt>
                <c:pt idx="751">
                  <c:v>0.36465781409601633</c:v>
                </c:pt>
                <c:pt idx="752">
                  <c:v>0.3651685393258427</c:v>
                </c:pt>
                <c:pt idx="753">
                  <c:v>0.36567926455566907</c:v>
                </c:pt>
                <c:pt idx="754">
                  <c:v>0.36618998978549538</c:v>
                </c:pt>
                <c:pt idx="755">
                  <c:v>0.36670071501532175</c:v>
                </c:pt>
                <c:pt idx="756">
                  <c:v>0.36721144024514812</c:v>
                </c:pt>
                <c:pt idx="757">
                  <c:v>0.36772216547497444</c:v>
                </c:pt>
                <c:pt idx="758">
                  <c:v>0.36823289070480081</c:v>
                </c:pt>
                <c:pt idx="759">
                  <c:v>0.36874361593462718</c:v>
                </c:pt>
                <c:pt idx="760">
                  <c:v>0.36925434116445355</c:v>
                </c:pt>
                <c:pt idx="761">
                  <c:v>0.36976506639427986</c:v>
                </c:pt>
                <c:pt idx="762">
                  <c:v>0.37027579162410623</c:v>
                </c:pt>
                <c:pt idx="763">
                  <c:v>0.3707865168539326</c:v>
                </c:pt>
                <c:pt idx="764">
                  <c:v>0.37129724208375892</c:v>
                </c:pt>
                <c:pt idx="765">
                  <c:v>0.37180796731358529</c:v>
                </c:pt>
                <c:pt idx="766">
                  <c:v>0.37231869254341166</c:v>
                </c:pt>
                <c:pt idx="767">
                  <c:v>0.37282941777323803</c:v>
                </c:pt>
                <c:pt idx="768">
                  <c:v>0.37334014300306434</c:v>
                </c:pt>
                <c:pt idx="769">
                  <c:v>0.37385086823289071</c:v>
                </c:pt>
                <c:pt idx="770">
                  <c:v>0.37436159346271708</c:v>
                </c:pt>
                <c:pt idx="771">
                  <c:v>0.37487231869254339</c:v>
                </c:pt>
                <c:pt idx="772">
                  <c:v>0.37538304392236976</c:v>
                </c:pt>
                <c:pt idx="773">
                  <c:v>0.37589376915219613</c:v>
                </c:pt>
                <c:pt idx="774">
                  <c:v>0.37640449438202245</c:v>
                </c:pt>
                <c:pt idx="775">
                  <c:v>0.37691521961184882</c:v>
                </c:pt>
                <c:pt idx="776">
                  <c:v>0.37742594484167519</c:v>
                </c:pt>
                <c:pt idx="777">
                  <c:v>0.37793667007150156</c:v>
                </c:pt>
                <c:pt idx="778">
                  <c:v>0.37844739530132787</c:v>
                </c:pt>
                <c:pt idx="779">
                  <c:v>0.37895812053115424</c:v>
                </c:pt>
                <c:pt idx="780">
                  <c:v>0.37946884576098061</c:v>
                </c:pt>
                <c:pt idx="781">
                  <c:v>0.37997957099080693</c:v>
                </c:pt>
                <c:pt idx="782">
                  <c:v>0.3804902962206333</c:v>
                </c:pt>
                <c:pt idx="783">
                  <c:v>0.38100102145045966</c:v>
                </c:pt>
                <c:pt idx="784">
                  <c:v>0.38151174668028598</c:v>
                </c:pt>
                <c:pt idx="785">
                  <c:v>0.38202247191011235</c:v>
                </c:pt>
                <c:pt idx="786">
                  <c:v>0.38253319713993872</c:v>
                </c:pt>
                <c:pt idx="787">
                  <c:v>0.38304392236976509</c:v>
                </c:pt>
                <c:pt idx="788">
                  <c:v>0.3835546475995914</c:v>
                </c:pt>
                <c:pt idx="789">
                  <c:v>0.38406537282941777</c:v>
                </c:pt>
                <c:pt idx="790">
                  <c:v>0.38457609805924414</c:v>
                </c:pt>
                <c:pt idx="791">
                  <c:v>0.38508682328907046</c:v>
                </c:pt>
                <c:pt idx="792">
                  <c:v>0.38559754851889683</c:v>
                </c:pt>
                <c:pt idx="793">
                  <c:v>0.3861082737487232</c:v>
                </c:pt>
                <c:pt idx="794">
                  <c:v>0.38661899897854957</c:v>
                </c:pt>
                <c:pt idx="795">
                  <c:v>0.38712972420837588</c:v>
                </c:pt>
                <c:pt idx="796">
                  <c:v>0.38764044943820225</c:v>
                </c:pt>
                <c:pt idx="797">
                  <c:v>0.38815117466802862</c:v>
                </c:pt>
                <c:pt idx="798">
                  <c:v>0.38866189989785493</c:v>
                </c:pt>
                <c:pt idx="799">
                  <c:v>0.3891726251276813</c:v>
                </c:pt>
                <c:pt idx="800">
                  <c:v>0.38968335035750767</c:v>
                </c:pt>
                <c:pt idx="801">
                  <c:v>0.39019407558733399</c:v>
                </c:pt>
                <c:pt idx="802">
                  <c:v>0.39070480081716036</c:v>
                </c:pt>
                <c:pt idx="803">
                  <c:v>0.39121552604698673</c:v>
                </c:pt>
                <c:pt idx="804">
                  <c:v>0.3917262512768131</c:v>
                </c:pt>
                <c:pt idx="805">
                  <c:v>0.39223697650663941</c:v>
                </c:pt>
                <c:pt idx="806">
                  <c:v>0.39274770173646578</c:v>
                </c:pt>
                <c:pt idx="807">
                  <c:v>0.39325842696629215</c:v>
                </c:pt>
                <c:pt idx="808">
                  <c:v>0.39376915219611847</c:v>
                </c:pt>
                <c:pt idx="809">
                  <c:v>0.39427987742594484</c:v>
                </c:pt>
                <c:pt idx="810">
                  <c:v>0.39479060265577121</c:v>
                </c:pt>
                <c:pt idx="811">
                  <c:v>0.39530132788559758</c:v>
                </c:pt>
                <c:pt idx="812">
                  <c:v>0.39581205311542389</c:v>
                </c:pt>
                <c:pt idx="813">
                  <c:v>0.39632277834525026</c:v>
                </c:pt>
                <c:pt idx="814">
                  <c:v>0.39683350357507663</c:v>
                </c:pt>
                <c:pt idx="815">
                  <c:v>0.39734422880490294</c:v>
                </c:pt>
                <c:pt idx="816">
                  <c:v>0.39785495403472931</c:v>
                </c:pt>
                <c:pt idx="817">
                  <c:v>0.39836567926455568</c:v>
                </c:pt>
                <c:pt idx="818">
                  <c:v>0.398876404494382</c:v>
                </c:pt>
                <c:pt idx="819">
                  <c:v>0.39938712972420837</c:v>
                </c:pt>
                <c:pt idx="820">
                  <c:v>0.39989785495403474</c:v>
                </c:pt>
                <c:pt idx="821">
                  <c:v>0.40040858018386111</c:v>
                </c:pt>
                <c:pt idx="822">
                  <c:v>0.40091930541368742</c:v>
                </c:pt>
                <c:pt idx="823">
                  <c:v>0.40091930541368742</c:v>
                </c:pt>
                <c:pt idx="824">
                  <c:v>0.40143003064351379</c:v>
                </c:pt>
                <c:pt idx="825">
                  <c:v>0.40194075587334016</c:v>
                </c:pt>
                <c:pt idx="826">
                  <c:v>0.40245148110316648</c:v>
                </c:pt>
                <c:pt idx="827">
                  <c:v>0.40296220633299284</c:v>
                </c:pt>
                <c:pt idx="828">
                  <c:v>0.40347293156281921</c:v>
                </c:pt>
                <c:pt idx="829">
                  <c:v>0.40398365679264553</c:v>
                </c:pt>
                <c:pt idx="830">
                  <c:v>0.4044943820224719</c:v>
                </c:pt>
                <c:pt idx="831">
                  <c:v>0.40500510725229827</c:v>
                </c:pt>
                <c:pt idx="832">
                  <c:v>0.40551583248212464</c:v>
                </c:pt>
                <c:pt idx="833">
                  <c:v>0.40602655771195095</c:v>
                </c:pt>
                <c:pt idx="834">
                  <c:v>0.40653728294177732</c:v>
                </c:pt>
                <c:pt idx="835">
                  <c:v>0.40704800817160369</c:v>
                </c:pt>
                <c:pt idx="836">
                  <c:v>0.40755873340143001</c:v>
                </c:pt>
                <c:pt idx="837">
                  <c:v>0.40806945863125638</c:v>
                </c:pt>
                <c:pt idx="838">
                  <c:v>0.40858018386108275</c:v>
                </c:pt>
                <c:pt idx="839">
                  <c:v>0.40909090909090912</c:v>
                </c:pt>
                <c:pt idx="840">
                  <c:v>0.40960163432073543</c:v>
                </c:pt>
                <c:pt idx="841">
                  <c:v>0.4101123595505618</c:v>
                </c:pt>
                <c:pt idx="842">
                  <c:v>0.41062308478038817</c:v>
                </c:pt>
                <c:pt idx="843">
                  <c:v>0.41113381001021448</c:v>
                </c:pt>
                <c:pt idx="844">
                  <c:v>0.41164453524004085</c:v>
                </c:pt>
                <c:pt idx="845">
                  <c:v>0.41215526046986722</c:v>
                </c:pt>
                <c:pt idx="846">
                  <c:v>0.41266598569969354</c:v>
                </c:pt>
                <c:pt idx="847">
                  <c:v>0.41317671092951991</c:v>
                </c:pt>
                <c:pt idx="848">
                  <c:v>0.41368743615934628</c:v>
                </c:pt>
                <c:pt idx="849">
                  <c:v>0.41419816138917265</c:v>
                </c:pt>
                <c:pt idx="850">
                  <c:v>0.41470888661899896</c:v>
                </c:pt>
                <c:pt idx="851">
                  <c:v>0.41521961184882533</c:v>
                </c:pt>
                <c:pt idx="852">
                  <c:v>0.4157303370786517</c:v>
                </c:pt>
                <c:pt idx="853">
                  <c:v>0.41624106230847802</c:v>
                </c:pt>
                <c:pt idx="854">
                  <c:v>0.41675178753830439</c:v>
                </c:pt>
                <c:pt idx="855">
                  <c:v>0.41726251276813076</c:v>
                </c:pt>
                <c:pt idx="856">
                  <c:v>0.41777323799795713</c:v>
                </c:pt>
                <c:pt idx="857">
                  <c:v>0.41828396322778344</c:v>
                </c:pt>
                <c:pt idx="858">
                  <c:v>0.41879468845760981</c:v>
                </c:pt>
                <c:pt idx="859">
                  <c:v>0.41930541368743618</c:v>
                </c:pt>
                <c:pt idx="860">
                  <c:v>0.41981613891726249</c:v>
                </c:pt>
                <c:pt idx="861">
                  <c:v>0.42032686414708886</c:v>
                </c:pt>
                <c:pt idx="862">
                  <c:v>0.42083758937691523</c:v>
                </c:pt>
                <c:pt idx="863">
                  <c:v>0.42134831460674155</c:v>
                </c:pt>
                <c:pt idx="864">
                  <c:v>0.42185903983656792</c:v>
                </c:pt>
                <c:pt idx="865">
                  <c:v>0.42236976506639429</c:v>
                </c:pt>
                <c:pt idx="866">
                  <c:v>0.42288049029622066</c:v>
                </c:pt>
                <c:pt idx="867">
                  <c:v>0.42339121552604697</c:v>
                </c:pt>
                <c:pt idx="868">
                  <c:v>0.42390194075587334</c:v>
                </c:pt>
                <c:pt idx="869">
                  <c:v>0.42441266598569971</c:v>
                </c:pt>
                <c:pt idx="870">
                  <c:v>0.42492339121552603</c:v>
                </c:pt>
                <c:pt idx="871">
                  <c:v>0.42543411644535239</c:v>
                </c:pt>
                <c:pt idx="872">
                  <c:v>0.42594484167517876</c:v>
                </c:pt>
                <c:pt idx="873">
                  <c:v>0.42645556690500513</c:v>
                </c:pt>
                <c:pt idx="874">
                  <c:v>0.42696629213483145</c:v>
                </c:pt>
                <c:pt idx="875">
                  <c:v>0.42747701736465782</c:v>
                </c:pt>
                <c:pt idx="876">
                  <c:v>0.42798774259448419</c:v>
                </c:pt>
                <c:pt idx="877">
                  <c:v>0.4284984678243105</c:v>
                </c:pt>
                <c:pt idx="878">
                  <c:v>0.42900919305413687</c:v>
                </c:pt>
                <c:pt idx="879">
                  <c:v>0.42951991828396324</c:v>
                </c:pt>
                <c:pt idx="880">
                  <c:v>0.43003064351378956</c:v>
                </c:pt>
                <c:pt idx="881">
                  <c:v>0.43054136874361593</c:v>
                </c:pt>
                <c:pt idx="882">
                  <c:v>0.4310520939734423</c:v>
                </c:pt>
                <c:pt idx="883">
                  <c:v>0.43156281920326867</c:v>
                </c:pt>
                <c:pt idx="884">
                  <c:v>0.43207354443309498</c:v>
                </c:pt>
                <c:pt idx="885">
                  <c:v>0.43258426966292135</c:v>
                </c:pt>
                <c:pt idx="886">
                  <c:v>0.43309499489274772</c:v>
                </c:pt>
                <c:pt idx="887">
                  <c:v>0.43360572012257403</c:v>
                </c:pt>
                <c:pt idx="888">
                  <c:v>0.4341164453524004</c:v>
                </c:pt>
                <c:pt idx="889">
                  <c:v>0.43462717058222677</c:v>
                </c:pt>
                <c:pt idx="890">
                  <c:v>0.43513789581205309</c:v>
                </c:pt>
                <c:pt idx="891">
                  <c:v>0.43564862104187946</c:v>
                </c:pt>
                <c:pt idx="892">
                  <c:v>0.43615934627170583</c:v>
                </c:pt>
                <c:pt idx="893">
                  <c:v>0.4366700715015322</c:v>
                </c:pt>
                <c:pt idx="894">
                  <c:v>0.43718079673135851</c:v>
                </c:pt>
                <c:pt idx="895">
                  <c:v>0.43769152196118488</c:v>
                </c:pt>
                <c:pt idx="896">
                  <c:v>0.43820224719101125</c:v>
                </c:pt>
                <c:pt idx="897">
                  <c:v>0.43871297242083757</c:v>
                </c:pt>
                <c:pt idx="898">
                  <c:v>0.43922369765066394</c:v>
                </c:pt>
                <c:pt idx="899">
                  <c:v>0.43973442288049031</c:v>
                </c:pt>
                <c:pt idx="900">
                  <c:v>0.44024514811031668</c:v>
                </c:pt>
                <c:pt idx="901">
                  <c:v>0.44075587334014299</c:v>
                </c:pt>
                <c:pt idx="902">
                  <c:v>0.44126659856996936</c:v>
                </c:pt>
                <c:pt idx="903">
                  <c:v>0.44177732379979573</c:v>
                </c:pt>
                <c:pt idx="904">
                  <c:v>0.44228804902962204</c:v>
                </c:pt>
                <c:pt idx="905">
                  <c:v>0.44279877425944841</c:v>
                </c:pt>
                <c:pt idx="906">
                  <c:v>0.44330949948927478</c:v>
                </c:pt>
                <c:pt idx="907">
                  <c:v>0.4438202247191011</c:v>
                </c:pt>
                <c:pt idx="908">
                  <c:v>0.44433094994892747</c:v>
                </c:pt>
                <c:pt idx="909">
                  <c:v>0.44484167517875384</c:v>
                </c:pt>
                <c:pt idx="910">
                  <c:v>0.44535240040858021</c:v>
                </c:pt>
                <c:pt idx="911">
                  <c:v>0.44586312563840652</c:v>
                </c:pt>
                <c:pt idx="912">
                  <c:v>0.44637385086823289</c:v>
                </c:pt>
                <c:pt idx="913">
                  <c:v>0.44688457609805926</c:v>
                </c:pt>
                <c:pt idx="914">
                  <c:v>0.44739530132788558</c:v>
                </c:pt>
                <c:pt idx="915">
                  <c:v>0.44790602655771194</c:v>
                </c:pt>
                <c:pt idx="916">
                  <c:v>0.44841675178753831</c:v>
                </c:pt>
                <c:pt idx="917">
                  <c:v>0.44892747701736468</c:v>
                </c:pt>
                <c:pt idx="918">
                  <c:v>0.449438202247191</c:v>
                </c:pt>
                <c:pt idx="919">
                  <c:v>0.44994892747701737</c:v>
                </c:pt>
                <c:pt idx="920">
                  <c:v>0.45045965270684374</c:v>
                </c:pt>
                <c:pt idx="921">
                  <c:v>0.45097037793667005</c:v>
                </c:pt>
                <c:pt idx="922">
                  <c:v>0.45148110316649642</c:v>
                </c:pt>
                <c:pt idx="923">
                  <c:v>0.45199182839632279</c:v>
                </c:pt>
                <c:pt idx="924">
                  <c:v>0.45250255362614911</c:v>
                </c:pt>
                <c:pt idx="925">
                  <c:v>0.45301327885597548</c:v>
                </c:pt>
                <c:pt idx="926">
                  <c:v>0.45352400408580185</c:v>
                </c:pt>
                <c:pt idx="927">
                  <c:v>0.45403472931562822</c:v>
                </c:pt>
                <c:pt idx="928">
                  <c:v>0.45454545454545453</c:v>
                </c:pt>
                <c:pt idx="929">
                  <c:v>0.4550561797752809</c:v>
                </c:pt>
                <c:pt idx="930">
                  <c:v>0.45556690500510727</c:v>
                </c:pt>
                <c:pt idx="931">
                  <c:v>0.45607763023493358</c:v>
                </c:pt>
                <c:pt idx="932">
                  <c:v>0.45658835546475995</c:v>
                </c:pt>
                <c:pt idx="933">
                  <c:v>0.45709908069458632</c:v>
                </c:pt>
                <c:pt idx="934">
                  <c:v>0.45760980592441269</c:v>
                </c:pt>
                <c:pt idx="935">
                  <c:v>0.45812053115423901</c:v>
                </c:pt>
                <c:pt idx="936">
                  <c:v>0.45863125638406538</c:v>
                </c:pt>
                <c:pt idx="937">
                  <c:v>0.45914198161389175</c:v>
                </c:pt>
                <c:pt idx="938">
                  <c:v>0.45965270684371806</c:v>
                </c:pt>
                <c:pt idx="939">
                  <c:v>0.46016343207354443</c:v>
                </c:pt>
                <c:pt idx="940">
                  <c:v>0.4606741573033708</c:v>
                </c:pt>
                <c:pt idx="941">
                  <c:v>0.46118488253319712</c:v>
                </c:pt>
                <c:pt idx="942">
                  <c:v>0.46169560776302349</c:v>
                </c:pt>
                <c:pt idx="943">
                  <c:v>0.46220633299284986</c:v>
                </c:pt>
                <c:pt idx="944">
                  <c:v>0.46271705822267623</c:v>
                </c:pt>
                <c:pt idx="945">
                  <c:v>0.46322778345250254</c:v>
                </c:pt>
                <c:pt idx="946">
                  <c:v>0.46373850868232891</c:v>
                </c:pt>
                <c:pt idx="947">
                  <c:v>0.46424923391215528</c:v>
                </c:pt>
                <c:pt idx="948">
                  <c:v>0.46475995914198159</c:v>
                </c:pt>
                <c:pt idx="949">
                  <c:v>0.46527068437180796</c:v>
                </c:pt>
                <c:pt idx="950">
                  <c:v>0.46578140960163433</c:v>
                </c:pt>
                <c:pt idx="951">
                  <c:v>0.46629213483146065</c:v>
                </c:pt>
                <c:pt idx="952">
                  <c:v>0.46680286006128702</c:v>
                </c:pt>
                <c:pt idx="953">
                  <c:v>0.46731358529111339</c:v>
                </c:pt>
                <c:pt idx="954">
                  <c:v>0.46782431052093976</c:v>
                </c:pt>
                <c:pt idx="955">
                  <c:v>0.46833503575076607</c:v>
                </c:pt>
                <c:pt idx="956">
                  <c:v>0.46884576098059244</c:v>
                </c:pt>
                <c:pt idx="957">
                  <c:v>0.46935648621041881</c:v>
                </c:pt>
                <c:pt idx="958">
                  <c:v>0.46986721144024512</c:v>
                </c:pt>
                <c:pt idx="959">
                  <c:v>0.47037793667007149</c:v>
                </c:pt>
                <c:pt idx="960">
                  <c:v>0.47088866189989786</c:v>
                </c:pt>
                <c:pt idx="961">
                  <c:v>0.47139938712972423</c:v>
                </c:pt>
                <c:pt idx="962">
                  <c:v>0.47191011235955055</c:v>
                </c:pt>
                <c:pt idx="963">
                  <c:v>0.47242083758937692</c:v>
                </c:pt>
                <c:pt idx="964">
                  <c:v>0.47293156281920329</c:v>
                </c:pt>
                <c:pt idx="965">
                  <c:v>0.4734422880490296</c:v>
                </c:pt>
                <c:pt idx="966">
                  <c:v>0.47395301327885597</c:v>
                </c:pt>
                <c:pt idx="967">
                  <c:v>0.47446373850868234</c:v>
                </c:pt>
                <c:pt idx="968">
                  <c:v>0.47497446373850866</c:v>
                </c:pt>
                <c:pt idx="969">
                  <c:v>0.47548518896833503</c:v>
                </c:pt>
                <c:pt idx="970">
                  <c:v>0.4759959141981614</c:v>
                </c:pt>
                <c:pt idx="971">
                  <c:v>0.47650663942798777</c:v>
                </c:pt>
                <c:pt idx="972">
                  <c:v>0.47701736465781408</c:v>
                </c:pt>
                <c:pt idx="973">
                  <c:v>0.47701736465781408</c:v>
                </c:pt>
                <c:pt idx="974">
                  <c:v>0.47752808988764045</c:v>
                </c:pt>
                <c:pt idx="975">
                  <c:v>0.47803881511746682</c:v>
                </c:pt>
                <c:pt idx="976">
                  <c:v>0.47854954034729313</c:v>
                </c:pt>
                <c:pt idx="977">
                  <c:v>0.4790602655771195</c:v>
                </c:pt>
                <c:pt idx="978">
                  <c:v>0.47957099080694587</c:v>
                </c:pt>
                <c:pt idx="979">
                  <c:v>0.48008171603677224</c:v>
                </c:pt>
                <c:pt idx="980">
                  <c:v>0.48059244126659856</c:v>
                </c:pt>
                <c:pt idx="981">
                  <c:v>0.48110316649642493</c:v>
                </c:pt>
                <c:pt idx="982">
                  <c:v>0.4816138917262513</c:v>
                </c:pt>
                <c:pt idx="983">
                  <c:v>0.48212461695607761</c:v>
                </c:pt>
                <c:pt idx="984">
                  <c:v>0.48263534218590398</c:v>
                </c:pt>
                <c:pt idx="985">
                  <c:v>0.48314606741573035</c:v>
                </c:pt>
                <c:pt idx="986">
                  <c:v>0.48365679264555667</c:v>
                </c:pt>
                <c:pt idx="987">
                  <c:v>0.48416751787538304</c:v>
                </c:pt>
                <c:pt idx="988">
                  <c:v>0.48467824310520941</c:v>
                </c:pt>
                <c:pt idx="989">
                  <c:v>0.48518896833503578</c:v>
                </c:pt>
                <c:pt idx="990">
                  <c:v>0.48569969356486209</c:v>
                </c:pt>
                <c:pt idx="991">
                  <c:v>0.48621041879468846</c:v>
                </c:pt>
                <c:pt idx="992">
                  <c:v>0.48672114402451483</c:v>
                </c:pt>
                <c:pt idx="993">
                  <c:v>0.48723186925434114</c:v>
                </c:pt>
                <c:pt idx="994">
                  <c:v>0.48774259448416751</c:v>
                </c:pt>
                <c:pt idx="995">
                  <c:v>0.48825331971399388</c:v>
                </c:pt>
                <c:pt idx="996">
                  <c:v>0.4887640449438202</c:v>
                </c:pt>
                <c:pt idx="997">
                  <c:v>0.48927477017364657</c:v>
                </c:pt>
                <c:pt idx="998">
                  <c:v>0.48978549540347294</c:v>
                </c:pt>
                <c:pt idx="999">
                  <c:v>0.49029622063329931</c:v>
                </c:pt>
                <c:pt idx="1000">
                  <c:v>0.49080694586312562</c:v>
                </c:pt>
                <c:pt idx="1001">
                  <c:v>0.49131767109295199</c:v>
                </c:pt>
                <c:pt idx="1002">
                  <c:v>0.49182839632277836</c:v>
                </c:pt>
                <c:pt idx="1003">
                  <c:v>0.49233912155260467</c:v>
                </c:pt>
                <c:pt idx="1004">
                  <c:v>0.49284984678243104</c:v>
                </c:pt>
                <c:pt idx="1005">
                  <c:v>0.49336057201225741</c:v>
                </c:pt>
                <c:pt idx="1006">
                  <c:v>0.49387129724208378</c:v>
                </c:pt>
                <c:pt idx="1007">
                  <c:v>0.4943820224719101</c:v>
                </c:pt>
                <c:pt idx="1008">
                  <c:v>0.49489274770173647</c:v>
                </c:pt>
                <c:pt idx="1009">
                  <c:v>0.49540347293156284</c:v>
                </c:pt>
                <c:pt idx="1010">
                  <c:v>0.49591419816138915</c:v>
                </c:pt>
                <c:pt idx="1011">
                  <c:v>0.49642492339121552</c:v>
                </c:pt>
                <c:pt idx="1012">
                  <c:v>0.49693564862104189</c:v>
                </c:pt>
                <c:pt idx="1013">
                  <c:v>0.49744637385086821</c:v>
                </c:pt>
                <c:pt idx="1014">
                  <c:v>0.49795709908069458</c:v>
                </c:pt>
                <c:pt idx="1015">
                  <c:v>0.49846782431052095</c:v>
                </c:pt>
                <c:pt idx="1016">
                  <c:v>0.49897854954034732</c:v>
                </c:pt>
                <c:pt idx="1017">
                  <c:v>0.49948927477017363</c:v>
                </c:pt>
                <c:pt idx="1018">
                  <c:v>0.5</c:v>
                </c:pt>
                <c:pt idx="1019">
                  <c:v>0.50051072522982631</c:v>
                </c:pt>
                <c:pt idx="1020">
                  <c:v>0.50102145045965274</c:v>
                </c:pt>
                <c:pt idx="1021">
                  <c:v>0.50153217568947905</c:v>
                </c:pt>
                <c:pt idx="1022">
                  <c:v>0.50204290091930537</c:v>
                </c:pt>
                <c:pt idx="1023">
                  <c:v>0.50255362614913179</c:v>
                </c:pt>
                <c:pt idx="1024">
                  <c:v>0.50306435137895811</c:v>
                </c:pt>
                <c:pt idx="1025">
                  <c:v>0.50357507660878442</c:v>
                </c:pt>
                <c:pt idx="1026">
                  <c:v>0.50408580183861085</c:v>
                </c:pt>
                <c:pt idx="1027">
                  <c:v>0.50459652706843716</c:v>
                </c:pt>
                <c:pt idx="1028">
                  <c:v>0.50510725229826359</c:v>
                </c:pt>
                <c:pt idx="1029">
                  <c:v>0.5056179775280899</c:v>
                </c:pt>
                <c:pt idx="1030">
                  <c:v>0.50612870275791622</c:v>
                </c:pt>
                <c:pt idx="1031">
                  <c:v>0.50663942798774264</c:v>
                </c:pt>
                <c:pt idx="1032">
                  <c:v>0.50715015321756896</c:v>
                </c:pt>
                <c:pt idx="1033">
                  <c:v>0.50766087844739527</c:v>
                </c:pt>
                <c:pt idx="1034">
                  <c:v>0.50817160367722169</c:v>
                </c:pt>
                <c:pt idx="1035">
                  <c:v>0.50868232890704801</c:v>
                </c:pt>
                <c:pt idx="1036">
                  <c:v>0.50919305413687432</c:v>
                </c:pt>
                <c:pt idx="1037">
                  <c:v>0.50970377936670075</c:v>
                </c:pt>
                <c:pt idx="1038">
                  <c:v>0.51021450459652706</c:v>
                </c:pt>
                <c:pt idx="1039">
                  <c:v>0.51072522982635338</c:v>
                </c:pt>
                <c:pt idx="1040">
                  <c:v>0.5112359550561798</c:v>
                </c:pt>
                <c:pt idx="1041">
                  <c:v>0.51174668028600612</c:v>
                </c:pt>
                <c:pt idx="1042">
                  <c:v>0.51225740551583243</c:v>
                </c:pt>
                <c:pt idx="1043">
                  <c:v>0.51276813074565886</c:v>
                </c:pt>
                <c:pt idx="1044">
                  <c:v>0.51327885597548517</c:v>
                </c:pt>
                <c:pt idx="1045">
                  <c:v>0.5137895812053116</c:v>
                </c:pt>
                <c:pt idx="1046">
                  <c:v>0.51430030643513791</c:v>
                </c:pt>
                <c:pt idx="1047">
                  <c:v>0.51481103166496422</c:v>
                </c:pt>
                <c:pt idx="1048">
                  <c:v>0.51532175689479065</c:v>
                </c:pt>
                <c:pt idx="1049">
                  <c:v>0.51583248212461696</c:v>
                </c:pt>
                <c:pt idx="1050">
                  <c:v>0.51634320735444328</c:v>
                </c:pt>
                <c:pt idx="1051">
                  <c:v>0.5168539325842697</c:v>
                </c:pt>
                <c:pt idx="1052">
                  <c:v>0.51736465781409602</c:v>
                </c:pt>
                <c:pt idx="1053">
                  <c:v>0.51787538304392233</c:v>
                </c:pt>
                <c:pt idx="1054">
                  <c:v>0.51838610827374876</c:v>
                </c:pt>
                <c:pt idx="1055">
                  <c:v>0.51889683350357507</c:v>
                </c:pt>
                <c:pt idx="1056">
                  <c:v>0.51940755873340139</c:v>
                </c:pt>
                <c:pt idx="1057">
                  <c:v>0.51991828396322781</c:v>
                </c:pt>
                <c:pt idx="1058">
                  <c:v>0.52042900919305413</c:v>
                </c:pt>
                <c:pt idx="1059">
                  <c:v>0.52093973442288044</c:v>
                </c:pt>
                <c:pt idx="1060">
                  <c:v>0.52145045965270687</c:v>
                </c:pt>
                <c:pt idx="1061">
                  <c:v>0.52196118488253318</c:v>
                </c:pt>
                <c:pt idx="1062">
                  <c:v>0.52247191011235961</c:v>
                </c:pt>
                <c:pt idx="1063">
                  <c:v>0.52298263534218592</c:v>
                </c:pt>
                <c:pt idx="1064">
                  <c:v>0.52349336057201223</c:v>
                </c:pt>
                <c:pt idx="1065">
                  <c:v>0.52400408580183866</c:v>
                </c:pt>
                <c:pt idx="1066">
                  <c:v>0.52451481103166497</c:v>
                </c:pt>
                <c:pt idx="1067">
                  <c:v>0.52502553626149129</c:v>
                </c:pt>
                <c:pt idx="1068">
                  <c:v>0.52553626149131771</c:v>
                </c:pt>
                <c:pt idx="1069">
                  <c:v>0.52604698672114403</c:v>
                </c:pt>
                <c:pt idx="1070">
                  <c:v>0.52655771195097034</c:v>
                </c:pt>
                <c:pt idx="1071">
                  <c:v>0.52706843718079677</c:v>
                </c:pt>
                <c:pt idx="1072">
                  <c:v>0.52757916241062308</c:v>
                </c:pt>
                <c:pt idx="1073">
                  <c:v>0.5280898876404494</c:v>
                </c:pt>
                <c:pt idx="1074">
                  <c:v>0.52860061287027582</c:v>
                </c:pt>
                <c:pt idx="1075">
                  <c:v>0.52911133810010214</c:v>
                </c:pt>
                <c:pt idx="1076">
                  <c:v>0.52962206332992845</c:v>
                </c:pt>
                <c:pt idx="1077">
                  <c:v>0.53013278855975488</c:v>
                </c:pt>
                <c:pt idx="1078">
                  <c:v>0.53064351378958119</c:v>
                </c:pt>
                <c:pt idx="1079">
                  <c:v>0.5311542390194075</c:v>
                </c:pt>
                <c:pt idx="1080">
                  <c:v>0.53166496424923393</c:v>
                </c:pt>
                <c:pt idx="1081">
                  <c:v>0.53217568947906024</c:v>
                </c:pt>
                <c:pt idx="1082">
                  <c:v>0.53268641470888667</c:v>
                </c:pt>
                <c:pt idx="1083">
                  <c:v>0.53319713993871298</c:v>
                </c:pt>
                <c:pt idx="1084">
                  <c:v>0.5337078651685393</c:v>
                </c:pt>
                <c:pt idx="1085">
                  <c:v>0.53421859039836572</c:v>
                </c:pt>
                <c:pt idx="1086">
                  <c:v>0.53472931562819204</c:v>
                </c:pt>
                <c:pt idx="1087">
                  <c:v>0.53524004085801835</c:v>
                </c:pt>
                <c:pt idx="1088">
                  <c:v>0.53575076608784478</c:v>
                </c:pt>
                <c:pt idx="1089">
                  <c:v>0.53626149131767109</c:v>
                </c:pt>
                <c:pt idx="1090">
                  <c:v>0.5367722165474974</c:v>
                </c:pt>
                <c:pt idx="1091">
                  <c:v>0.53728294177732383</c:v>
                </c:pt>
                <c:pt idx="1092">
                  <c:v>0.53779366700715014</c:v>
                </c:pt>
                <c:pt idx="1093">
                  <c:v>0.53830439223697646</c:v>
                </c:pt>
                <c:pt idx="1094">
                  <c:v>0.53881511746680288</c:v>
                </c:pt>
                <c:pt idx="1095">
                  <c:v>0.5393258426966292</c:v>
                </c:pt>
                <c:pt idx="1096">
                  <c:v>0.53983656792645551</c:v>
                </c:pt>
                <c:pt idx="1097">
                  <c:v>0.54034729315628194</c:v>
                </c:pt>
                <c:pt idx="1098">
                  <c:v>0.54085801838610825</c:v>
                </c:pt>
                <c:pt idx="1099">
                  <c:v>0.54136874361593468</c:v>
                </c:pt>
                <c:pt idx="1100">
                  <c:v>0.54187946884576099</c:v>
                </c:pt>
                <c:pt idx="1101">
                  <c:v>0.54239019407558731</c:v>
                </c:pt>
                <c:pt idx="1102">
                  <c:v>0.54290091930541373</c:v>
                </c:pt>
                <c:pt idx="1103">
                  <c:v>0.54341164453524005</c:v>
                </c:pt>
                <c:pt idx="1104">
                  <c:v>0.54392236976506636</c:v>
                </c:pt>
                <c:pt idx="1105">
                  <c:v>0.54443309499489279</c:v>
                </c:pt>
                <c:pt idx="1106">
                  <c:v>0.5449438202247191</c:v>
                </c:pt>
                <c:pt idx="1107">
                  <c:v>0.54545454545454541</c:v>
                </c:pt>
                <c:pt idx="1108">
                  <c:v>0.54596527068437184</c:v>
                </c:pt>
                <c:pt idx="1109">
                  <c:v>0.54647599591419815</c:v>
                </c:pt>
                <c:pt idx="1110">
                  <c:v>0.54698672114402447</c:v>
                </c:pt>
                <c:pt idx="1111">
                  <c:v>0.54749744637385089</c:v>
                </c:pt>
                <c:pt idx="1112">
                  <c:v>0.54800817160367721</c:v>
                </c:pt>
                <c:pt idx="1113">
                  <c:v>0.54851889683350352</c:v>
                </c:pt>
                <c:pt idx="1114">
                  <c:v>0.54902962206332995</c:v>
                </c:pt>
                <c:pt idx="1115">
                  <c:v>0.54954034729315626</c:v>
                </c:pt>
                <c:pt idx="1116">
                  <c:v>0.55005107252298269</c:v>
                </c:pt>
                <c:pt idx="1117">
                  <c:v>0.550561797752809</c:v>
                </c:pt>
                <c:pt idx="1118">
                  <c:v>0.55107252298263532</c:v>
                </c:pt>
                <c:pt idx="1119">
                  <c:v>0.55158324821246174</c:v>
                </c:pt>
                <c:pt idx="1120">
                  <c:v>0.55209397344228806</c:v>
                </c:pt>
                <c:pt idx="1121">
                  <c:v>0.55260469867211437</c:v>
                </c:pt>
                <c:pt idx="1122">
                  <c:v>0.55311542390194079</c:v>
                </c:pt>
                <c:pt idx="1123">
                  <c:v>0.55362614913176711</c:v>
                </c:pt>
                <c:pt idx="1124">
                  <c:v>0.55413687436159342</c:v>
                </c:pt>
                <c:pt idx="1125">
                  <c:v>0.55464759959141985</c:v>
                </c:pt>
                <c:pt idx="1126">
                  <c:v>0.55515832482124616</c:v>
                </c:pt>
                <c:pt idx="1127">
                  <c:v>0.55566905005107248</c:v>
                </c:pt>
                <c:pt idx="1128">
                  <c:v>0.5561797752808989</c:v>
                </c:pt>
                <c:pt idx="1129">
                  <c:v>0.55669050051072522</c:v>
                </c:pt>
                <c:pt idx="1130">
                  <c:v>0.55720122574055153</c:v>
                </c:pt>
                <c:pt idx="1131">
                  <c:v>0.55771195097037796</c:v>
                </c:pt>
                <c:pt idx="1132">
                  <c:v>0.55822267620020427</c:v>
                </c:pt>
                <c:pt idx="1133">
                  <c:v>0.55822267620020427</c:v>
                </c:pt>
                <c:pt idx="1134">
                  <c:v>0.5587334014300307</c:v>
                </c:pt>
                <c:pt idx="1135">
                  <c:v>0.55924412665985701</c:v>
                </c:pt>
                <c:pt idx="1136">
                  <c:v>0.55975485188968332</c:v>
                </c:pt>
                <c:pt idx="1137">
                  <c:v>0.56026557711950975</c:v>
                </c:pt>
                <c:pt idx="1138">
                  <c:v>0.56077630234933606</c:v>
                </c:pt>
                <c:pt idx="1139">
                  <c:v>0.56128702757916238</c:v>
                </c:pt>
                <c:pt idx="1140">
                  <c:v>0.5617977528089888</c:v>
                </c:pt>
                <c:pt idx="1141">
                  <c:v>0.56230847803881512</c:v>
                </c:pt>
                <c:pt idx="1142">
                  <c:v>0.56281920326864143</c:v>
                </c:pt>
                <c:pt idx="1143">
                  <c:v>0.56332992849846786</c:v>
                </c:pt>
                <c:pt idx="1144">
                  <c:v>0.56384065372829417</c:v>
                </c:pt>
                <c:pt idx="1145">
                  <c:v>0.56435137895812049</c:v>
                </c:pt>
                <c:pt idx="1146">
                  <c:v>0.56486210418794691</c:v>
                </c:pt>
                <c:pt idx="1147">
                  <c:v>0.56537282941777323</c:v>
                </c:pt>
                <c:pt idx="1148">
                  <c:v>0.56588355464759954</c:v>
                </c:pt>
                <c:pt idx="1149">
                  <c:v>0.56639427987742597</c:v>
                </c:pt>
                <c:pt idx="1150">
                  <c:v>0.56690500510725228</c:v>
                </c:pt>
                <c:pt idx="1151">
                  <c:v>0.56741573033707871</c:v>
                </c:pt>
                <c:pt idx="1152">
                  <c:v>0.56792645556690502</c:v>
                </c:pt>
                <c:pt idx="1153">
                  <c:v>0.56843718079673133</c:v>
                </c:pt>
                <c:pt idx="1154">
                  <c:v>0.56894790602655776</c:v>
                </c:pt>
                <c:pt idx="1155">
                  <c:v>0.56945863125638407</c:v>
                </c:pt>
                <c:pt idx="1156">
                  <c:v>0.56996935648621039</c:v>
                </c:pt>
                <c:pt idx="1157">
                  <c:v>0.57048008171603681</c:v>
                </c:pt>
                <c:pt idx="1158">
                  <c:v>0.57099080694586313</c:v>
                </c:pt>
                <c:pt idx="1159">
                  <c:v>0.57150153217568944</c:v>
                </c:pt>
                <c:pt idx="1160">
                  <c:v>0.57201225740551587</c:v>
                </c:pt>
                <c:pt idx="1161">
                  <c:v>0.57252298263534218</c:v>
                </c:pt>
                <c:pt idx="1162">
                  <c:v>0.5730337078651685</c:v>
                </c:pt>
                <c:pt idx="1163">
                  <c:v>0.57354443309499492</c:v>
                </c:pt>
                <c:pt idx="1164">
                  <c:v>0.57405515832482124</c:v>
                </c:pt>
                <c:pt idx="1165">
                  <c:v>0.57456588355464755</c:v>
                </c:pt>
                <c:pt idx="1166">
                  <c:v>0.57507660878447397</c:v>
                </c:pt>
                <c:pt idx="1167">
                  <c:v>0.57558733401430029</c:v>
                </c:pt>
                <c:pt idx="1168">
                  <c:v>0.57609805924412671</c:v>
                </c:pt>
                <c:pt idx="1169">
                  <c:v>0.57660878447395303</c:v>
                </c:pt>
                <c:pt idx="1170">
                  <c:v>0.57711950970377934</c:v>
                </c:pt>
                <c:pt idx="1171">
                  <c:v>0.57763023493360577</c:v>
                </c:pt>
                <c:pt idx="1172">
                  <c:v>0.57814096016343208</c:v>
                </c:pt>
                <c:pt idx="1173">
                  <c:v>0.5786516853932584</c:v>
                </c:pt>
                <c:pt idx="1174">
                  <c:v>0.57916241062308482</c:v>
                </c:pt>
                <c:pt idx="1175">
                  <c:v>0.57967313585291114</c:v>
                </c:pt>
                <c:pt idx="1176">
                  <c:v>0.58018386108273745</c:v>
                </c:pt>
                <c:pt idx="1177">
                  <c:v>0.58069458631256388</c:v>
                </c:pt>
                <c:pt idx="1178">
                  <c:v>0.58120531154239019</c:v>
                </c:pt>
                <c:pt idx="1179">
                  <c:v>0.5817160367722165</c:v>
                </c:pt>
                <c:pt idx="1180">
                  <c:v>0.58222676200204293</c:v>
                </c:pt>
                <c:pt idx="1181">
                  <c:v>0.58273748723186924</c:v>
                </c:pt>
                <c:pt idx="1182">
                  <c:v>0.58324821246169556</c:v>
                </c:pt>
                <c:pt idx="1183">
                  <c:v>0.58375893769152198</c:v>
                </c:pt>
                <c:pt idx="1184">
                  <c:v>0.5842696629213483</c:v>
                </c:pt>
                <c:pt idx="1185">
                  <c:v>0.58478038815117461</c:v>
                </c:pt>
                <c:pt idx="1186">
                  <c:v>0.58529111338100104</c:v>
                </c:pt>
                <c:pt idx="1187">
                  <c:v>0.58580183861082735</c:v>
                </c:pt>
                <c:pt idx="1188">
                  <c:v>0.58631256384065378</c:v>
                </c:pt>
                <c:pt idx="1189">
                  <c:v>0.58682328907048009</c:v>
                </c:pt>
                <c:pt idx="1190">
                  <c:v>0.58733401430030641</c:v>
                </c:pt>
                <c:pt idx="1191">
                  <c:v>0.58784473953013283</c:v>
                </c:pt>
                <c:pt idx="1192">
                  <c:v>0.58835546475995915</c:v>
                </c:pt>
                <c:pt idx="1193">
                  <c:v>0.58835546475995915</c:v>
                </c:pt>
                <c:pt idx="1194">
                  <c:v>0.58886618998978546</c:v>
                </c:pt>
                <c:pt idx="1195">
                  <c:v>0.58937691521961189</c:v>
                </c:pt>
                <c:pt idx="1196">
                  <c:v>0.5898876404494382</c:v>
                </c:pt>
                <c:pt idx="1197">
                  <c:v>0.59039836567926451</c:v>
                </c:pt>
                <c:pt idx="1198">
                  <c:v>0.59090909090909094</c:v>
                </c:pt>
                <c:pt idx="1199">
                  <c:v>0.59141981613891725</c:v>
                </c:pt>
                <c:pt idx="1200">
                  <c:v>0.59193054136874357</c:v>
                </c:pt>
                <c:pt idx="1201">
                  <c:v>0.59244126659856999</c:v>
                </c:pt>
                <c:pt idx="1202">
                  <c:v>0.59295199182839631</c:v>
                </c:pt>
                <c:pt idx="1203">
                  <c:v>0.59346271705822262</c:v>
                </c:pt>
                <c:pt idx="1204">
                  <c:v>0.59397344228804905</c:v>
                </c:pt>
                <c:pt idx="1205">
                  <c:v>0.59448416751787536</c:v>
                </c:pt>
                <c:pt idx="1206">
                  <c:v>0.59499489274770179</c:v>
                </c:pt>
                <c:pt idx="1207">
                  <c:v>0.5955056179775281</c:v>
                </c:pt>
                <c:pt idx="1208">
                  <c:v>0.59601634320735442</c:v>
                </c:pt>
                <c:pt idx="1209">
                  <c:v>0.59652706843718084</c:v>
                </c:pt>
                <c:pt idx="1210">
                  <c:v>0.59703779366700716</c:v>
                </c:pt>
                <c:pt idx="1211">
                  <c:v>0.59754851889683347</c:v>
                </c:pt>
                <c:pt idx="1212">
                  <c:v>0.59805924412665989</c:v>
                </c:pt>
                <c:pt idx="1213">
                  <c:v>0.59856996935648621</c:v>
                </c:pt>
                <c:pt idx="1214">
                  <c:v>0.59908069458631252</c:v>
                </c:pt>
                <c:pt idx="1215">
                  <c:v>0.59959141981613895</c:v>
                </c:pt>
                <c:pt idx="1216">
                  <c:v>0.60010214504596526</c:v>
                </c:pt>
                <c:pt idx="1217">
                  <c:v>0.60061287027579158</c:v>
                </c:pt>
                <c:pt idx="1218">
                  <c:v>0.601123595505618</c:v>
                </c:pt>
                <c:pt idx="1219">
                  <c:v>0.60163432073544432</c:v>
                </c:pt>
                <c:pt idx="1220">
                  <c:v>0.60214504596527063</c:v>
                </c:pt>
                <c:pt idx="1221">
                  <c:v>0.60265577119509706</c:v>
                </c:pt>
                <c:pt idx="1222">
                  <c:v>0.60316649642492337</c:v>
                </c:pt>
                <c:pt idx="1223">
                  <c:v>0.6036772216547498</c:v>
                </c:pt>
                <c:pt idx="1224">
                  <c:v>0.60418794688457611</c:v>
                </c:pt>
                <c:pt idx="1225">
                  <c:v>0.60469867211440242</c:v>
                </c:pt>
                <c:pt idx="1226">
                  <c:v>0.60520939734422885</c:v>
                </c:pt>
                <c:pt idx="1227">
                  <c:v>0.60520939734422885</c:v>
                </c:pt>
                <c:pt idx="1228">
                  <c:v>0.60572012257405516</c:v>
                </c:pt>
                <c:pt idx="1229">
                  <c:v>0.60623084780388148</c:v>
                </c:pt>
                <c:pt idx="1230">
                  <c:v>0.6067415730337079</c:v>
                </c:pt>
                <c:pt idx="1231">
                  <c:v>0.60725229826353422</c:v>
                </c:pt>
                <c:pt idx="1232">
                  <c:v>0.60776302349336053</c:v>
                </c:pt>
                <c:pt idx="1233">
                  <c:v>0.60827374872318696</c:v>
                </c:pt>
                <c:pt idx="1234">
                  <c:v>0.60878447395301327</c:v>
                </c:pt>
                <c:pt idx="1235">
                  <c:v>0.60929519918283959</c:v>
                </c:pt>
                <c:pt idx="1236">
                  <c:v>0.60980592441266601</c:v>
                </c:pt>
                <c:pt idx="1237">
                  <c:v>0.61031664964249233</c:v>
                </c:pt>
                <c:pt idx="1238">
                  <c:v>0.61082737487231864</c:v>
                </c:pt>
                <c:pt idx="1239">
                  <c:v>0.61133810010214507</c:v>
                </c:pt>
                <c:pt idx="1240">
                  <c:v>0.61184882533197138</c:v>
                </c:pt>
                <c:pt idx="1241">
                  <c:v>0.61235955056179781</c:v>
                </c:pt>
                <c:pt idx="1242">
                  <c:v>0.61287027579162412</c:v>
                </c:pt>
                <c:pt idx="1243">
                  <c:v>0.61338100102145043</c:v>
                </c:pt>
                <c:pt idx="1244">
                  <c:v>0.61389172625127686</c:v>
                </c:pt>
                <c:pt idx="1245">
                  <c:v>0.61440245148110317</c:v>
                </c:pt>
                <c:pt idx="1246">
                  <c:v>0.61491317671092949</c:v>
                </c:pt>
                <c:pt idx="1247">
                  <c:v>0.61542390194075591</c:v>
                </c:pt>
                <c:pt idx="1248">
                  <c:v>0.61593462717058223</c:v>
                </c:pt>
                <c:pt idx="1249">
                  <c:v>0.61644535240040854</c:v>
                </c:pt>
                <c:pt idx="1250">
                  <c:v>0.61695607763023497</c:v>
                </c:pt>
                <c:pt idx="1251">
                  <c:v>0.61746680286006128</c:v>
                </c:pt>
                <c:pt idx="1252">
                  <c:v>0.6179775280898876</c:v>
                </c:pt>
                <c:pt idx="1253">
                  <c:v>0.61848825331971402</c:v>
                </c:pt>
                <c:pt idx="1254">
                  <c:v>0.61899897854954034</c:v>
                </c:pt>
                <c:pt idx="1255">
                  <c:v>0.61950970377936665</c:v>
                </c:pt>
                <c:pt idx="1256">
                  <c:v>0.62002042900919307</c:v>
                </c:pt>
                <c:pt idx="1257">
                  <c:v>0.62053115423901939</c:v>
                </c:pt>
                <c:pt idx="1258">
                  <c:v>0.62104187946884581</c:v>
                </c:pt>
                <c:pt idx="1259">
                  <c:v>0.62155260469867213</c:v>
                </c:pt>
                <c:pt idx="1260">
                  <c:v>0.62206332992849844</c:v>
                </c:pt>
                <c:pt idx="1261">
                  <c:v>0.62257405515832487</c:v>
                </c:pt>
                <c:pt idx="1262">
                  <c:v>0.62308478038815118</c:v>
                </c:pt>
                <c:pt idx="1263">
                  <c:v>0.6235955056179775</c:v>
                </c:pt>
                <c:pt idx="1264">
                  <c:v>0.62410623084780392</c:v>
                </c:pt>
                <c:pt idx="1265">
                  <c:v>0.62461695607763024</c:v>
                </c:pt>
                <c:pt idx="1266">
                  <c:v>0.62512768130745655</c:v>
                </c:pt>
                <c:pt idx="1267">
                  <c:v>0.62563840653728298</c:v>
                </c:pt>
                <c:pt idx="1268">
                  <c:v>0.62614913176710929</c:v>
                </c:pt>
                <c:pt idx="1269">
                  <c:v>0.6266598569969356</c:v>
                </c:pt>
                <c:pt idx="1270">
                  <c:v>0.62717058222676203</c:v>
                </c:pt>
                <c:pt idx="1271">
                  <c:v>0.62768130745658834</c:v>
                </c:pt>
                <c:pt idx="1272">
                  <c:v>0.62819203268641466</c:v>
                </c:pt>
                <c:pt idx="1273">
                  <c:v>0.62870275791624108</c:v>
                </c:pt>
                <c:pt idx="1274">
                  <c:v>0.6292134831460674</c:v>
                </c:pt>
                <c:pt idx="1275">
                  <c:v>0.62972420837589382</c:v>
                </c:pt>
                <c:pt idx="1276">
                  <c:v>0.63023493360572014</c:v>
                </c:pt>
                <c:pt idx="1277">
                  <c:v>0.63074565883554645</c:v>
                </c:pt>
                <c:pt idx="1278">
                  <c:v>0.63125638406537288</c:v>
                </c:pt>
                <c:pt idx="1279">
                  <c:v>0.63176710929519919</c:v>
                </c:pt>
                <c:pt idx="1280">
                  <c:v>0.63227783452502551</c:v>
                </c:pt>
                <c:pt idx="1281">
                  <c:v>0.63278855975485193</c:v>
                </c:pt>
                <c:pt idx="1282">
                  <c:v>0.63329928498467825</c:v>
                </c:pt>
                <c:pt idx="1283">
                  <c:v>0.63381001021450456</c:v>
                </c:pt>
                <c:pt idx="1284">
                  <c:v>0.63432073544433099</c:v>
                </c:pt>
                <c:pt idx="1285">
                  <c:v>0.6348314606741573</c:v>
                </c:pt>
                <c:pt idx="1286">
                  <c:v>0.63534218590398361</c:v>
                </c:pt>
                <c:pt idx="1287">
                  <c:v>0.63585291113381004</c:v>
                </c:pt>
                <c:pt idx="1288">
                  <c:v>0.63636363636363635</c:v>
                </c:pt>
                <c:pt idx="1289">
                  <c:v>0.63687436159346267</c:v>
                </c:pt>
                <c:pt idx="1290">
                  <c:v>0.63738508682328909</c:v>
                </c:pt>
                <c:pt idx="1291">
                  <c:v>0.63789581205311541</c:v>
                </c:pt>
                <c:pt idx="1292">
                  <c:v>0.63840653728294183</c:v>
                </c:pt>
                <c:pt idx="1293">
                  <c:v>0.63891726251276815</c:v>
                </c:pt>
                <c:pt idx="1294">
                  <c:v>0.63942798774259446</c:v>
                </c:pt>
                <c:pt idx="1295">
                  <c:v>0.63993871297242089</c:v>
                </c:pt>
                <c:pt idx="1296">
                  <c:v>0.6404494382022472</c:v>
                </c:pt>
                <c:pt idx="1297">
                  <c:v>0.64096016343207352</c:v>
                </c:pt>
                <c:pt idx="1298">
                  <c:v>0.64147088866189994</c:v>
                </c:pt>
                <c:pt idx="1299">
                  <c:v>0.64198161389172625</c:v>
                </c:pt>
                <c:pt idx="1300">
                  <c:v>0.64249233912155257</c:v>
                </c:pt>
                <c:pt idx="1301">
                  <c:v>0.64300306435137899</c:v>
                </c:pt>
                <c:pt idx="1302">
                  <c:v>0.64351378958120531</c:v>
                </c:pt>
                <c:pt idx="1303">
                  <c:v>0.64402451481103162</c:v>
                </c:pt>
                <c:pt idx="1304">
                  <c:v>0.64453524004085805</c:v>
                </c:pt>
                <c:pt idx="1305">
                  <c:v>0.64504596527068436</c:v>
                </c:pt>
                <c:pt idx="1306">
                  <c:v>0.64555669050051068</c:v>
                </c:pt>
                <c:pt idx="1307">
                  <c:v>0.6460674157303371</c:v>
                </c:pt>
                <c:pt idx="1308">
                  <c:v>0.64657814096016342</c:v>
                </c:pt>
                <c:pt idx="1309">
                  <c:v>0.64708886618998973</c:v>
                </c:pt>
                <c:pt idx="1310">
                  <c:v>0.64759959141981616</c:v>
                </c:pt>
                <c:pt idx="1311">
                  <c:v>0.64811031664964247</c:v>
                </c:pt>
                <c:pt idx="1312">
                  <c:v>0.6486210418794689</c:v>
                </c:pt>
                <c:pt idx="1313">
                  <c:v>0.64913176710929521</c:v>
                </c:pt>
                <c:pt idx="1314">
                  <c:v>0.64964249233912152</c:v>
                </c:pt>
                <c:pt idx="1315">
                  <c:v>0.64964249233912152</c:v>
                </c:pt>
                <c:pt idx="1316">
                  <c:v>0.65015321756894795</c:v>
                </c:pt>
                <c:pt idx="1317">
                  <c:v>0.65066394279877426</c:v>
                </c:pt>
                <c:pt idx="1318">
                  <c:v>0.65117466802860058</c:v>
                </c:pt>
                <c:pt idx="1319">
                  <c:v>0.651685393258427</c:v>
                </c:pt>
                <c:pt idx="1320">
                  <c:v>0.65219611848825332</c:v>
                </c:pt>
                <c:pt idx="1321">
                  <c:v>0.65270684371807963</c:v>
                </c:pt>
                <c:pt idx="1322">
                  <c:v>0.65321756894790606</c:v>
                </c:pt>
                <c:pt idx="1323">
                  <c:v>0.65372829417773237</c:v>
                </c:pt>
                <c:pt idx="1324">
                  <c:v>0.65423901940755869</c:v>
                </c:pt>
                <c:pt idx="1325">
                  <c:v>0.65474974463738511</c:v>
                </c:pt>
                <c:pt idx="1326">
                  <c:v>0.65526046986721143</c:v>
                </c:pt>
                <c:pt idx="1327">
                  <c:v>0.65577119509703774</c:v>
                </c:pt>
                <c:pt idx="1328">
                  <c:v>0.65628192032686417</c:v>
                </c:pt>
                <c:pt idx="1329">
                  <c:v>0.65679264555669048</c:v>
                </c:pt>
                <c:pt idx="1330">
                  <c:v>0.65730337078651691</c:v>
                </c:pt>
                <c:pt idx="1331">
                  <c:v>0.65781409601634322</c:v>
                </c:pt>
                <c:pt idx="1332">
                  <c:v>0.65832482124616953</c:v>
                </c:pt>
                <c:pt idx="1333">
                  <c:v>0.65883554647599596</c:v>
                </c:pt>
                <c:pt idx="1334">
                  <c:v>0.65934627170582227</c:v>
                </c:pt>
                <c:pt idx="1335">
                  <c:v>0.65985699693564859</c:v>
                </c:pt>
                <c:pt idx="1336">
                  <c:v>0.66036772216547501</c:v>
                </c:pt>
                <c:pt idx="1337">
                  <c:v>0.66087844739530133</c:v>
                </c:pt>
                <c:pt idx="1338">
                  <c:v>0.66138917262512764</c:v>
                </c:pt>
                <c:pt idx="1339">
                  <c:v>0.66189989785495407</c:v>
                </c:pt>
                <c:pt idx="1340">
                  <c:v>0.66241062308478038</c:v>
                </c:pt>
                <c:pt idx="1341">
                  <c:v>0.6629213483146067</c:v>
                </c:pt>
                <c:pt idx="1342">
                  <c:v>0.66343207354443312</c:v>
                </c:pt>
                <c:pt idx="1343">
                  <c:v>0.66394279877425944</c:v>
                </c:pt>
                <c:pt idx="1344">
                  <c:v>0.66445352400408575</c:v>
                </c:pt>
                <c:pt idx="1345">
                  <c:v>0.66496424923391217</c:v>
                </c:pt>
                <c:pt idx="1346">
                  <c:v>0.66547497446373849</c:v>
                </c:pt>
                <c:pt idx="1347">
                  <c:v>0.66598569969356491</c:v>
                </c:pt>
                <c:pt idx="1348">
                  <c:v>0.66649642492339123</c:v>
                </c:pt>
                <c:pt idx="1349">
                  <c:v>0.66700715015321754</c:v>
                </c:pt>
                <c:pt idx="1350">
                  <c:v>0.66751787538304397</c:v>
                </c:pt>
                <c:pt idx="1351">
                  <c:v>0.66802860061287028</c:v>
                </c:pt>
                <c:pt idx="1352">
                  <c:v>0.6685393258426966</c:v>
                </c:pt>
                <c:pt idx="1353">
                  <c:v>0.66905005107252302</c:v>
                </c:pt>
                <c:pt idx="1354">
                  <c:v>0.66956077630234934</c:v>
                </c:pt>
                <c:pt idx="1355">
                  <c:v>0.67007150153217565</c:v>
                </c:pt>
                <c:pt idx="1356">
                  <c:v>0.67058222676200208</c:v>
                </c:pt>
                <c:pt idx="1357">
                  <c:v>0.67109295199182839</c:v>
                </c:pt>
                <c:pt idx="1358">
                  <c:v>0.6716036772216547</c:v>
                </c:pt>
                <c:pt idx="1359">
                  <c:v>0.67211440245148113</c:v>
                </c:pt>
                <c:pt idx="1360">
                  <c:v>0.67262512768130744</c:v>
                </c:pt>
                <c:pt idx="1361">
                  <c:v>0.67313585291113376</c:v>
                </c:pt>
                <c:pt idx="1362">
                  <c:v>0.67364657814096018</c:v>
                </c:pt>
                <c:pt idx="1363">
                  <c:v>0.6741573033707865</c:v>
                </c:pt>
                <c:pt idx="1364">
                  <c:v>0.67466802860061292</c:v>
                </c:pt>
                <c:pt idx="1365">
                  <c:v>0.67517875383043924</c:v>
                </c:pt>
                <c:pt idx="1366">
                  <c:v>0.67568947906026555</c:v>
                </c:pt>
                <c:pt idx="1367">
                  <c:v>0.67620020429009198</c:v>
                </c:pt>
                <c:pt idx="1368">
                  <c:v>0.67671092951991829</c:v>
                </c:pt>
                <c:pt idx="1369">
                  <c:v>0.67722165474974461</c:v>
                </c:pt>
                <c:pt idx="1370">
                  <c:v>0.67773237997957103</c:v>
                </c:pt>
                <c:pt idx="1371">
                  <c:v>0.67824310520939735</c:v>
                </c:pt>
                <c:pt idx="1372">
                  <c:v>0.67875383043922366</c:v>
                </c:pt>
                <c:pt idx="1373">
                  <c:v>0.67926455566905009</c:v>
                </c:pt>
                <c:pt idx="1374">
                  <c:v>0.6797752808988764</c:v>
                </c:pt>
                <c:pt idx="1375">
                  <c:v>0.68028600612870271</c:v>
                </c:pt>
                <c:pt idx="1376">
                  <c:v>0.68079673135852914</c:v>
                </c:pt>
                <c:pt idx="1377">
                  <c:v>0.68130745658835545</c:v>
                </c:pt>
                <c:pt idx="1378">
                  <c:v>0.68181818181818177</c:v>
                </c:pt>
                <c:pt idx="1379">
                  <c:v>0.68232890704800819</c:v>
                </c:pt>
                <c:pt idx="1380">
                  <c:v>0.68283963227783451</c:v>
                </c:pt>
                <c:pt idx="1381">
                  <c:v>0.68335035750766093</c:v>
                </c:pt>
                <c:pt idx="1382">
                  <c:v>0.68386108273748725</c:v>
                </c:pt>
                <c:pt idx="1383">
                  <c:v>0.68437180796731356</c:v>
                </c:pt>
                <c:pt idx="1384">
                  <c:v>0.68488253319713999</c:v>
                </c:pt>
                <c:pt idx="1385">
                  <c:v>0.6853932584269663</c:v>
                </c:pt>
                <c:pt idx="1386">
                  <c:v>0.68590398365679262</c:v>
                </c:pt>
                <c:pt idx="1387">
                  <c:v>0.68641470888661904</c:v>
                </c:pt>
                <c:pt idx="1388">
                  <c:v>0.68692543411644535</c:v>
                </c:pt>
                <c:pt idx="1389">
                  <c:v>0.68743615934627167</c:v>
                </c:pt>
                <c:pt idx="1390">
                  <c:v>0.68794688457609809</c:v>
                </c:pt>
                <c:pt idx="1391">
                  <c:v>0.68845760980592441</c:v>
                </c:pt>
                <c:pt idx="1392">
                  <c:v>0.68896833503575072</c:v>
                </c:pt>
                <c:pt idx="1393">
                  <c:v>0.68947906026557715</c:v>
                </c:pt>
                <c:pt idx="1394">
                  <c:v>0.68998978549540346</c:v>
                </c:pt>
                <c:pt idx="1395">
                  <c:v>0.69050051072522978</c:v>
                </c:pt>
                <c:pt idx="1396">
                  <c:v>0.6910112359550562</c:v>
                </c:pt>
                <c:pt idx="1397">
                  <c:v>0.69152196118488252</c:v>
                </c:pt>
                <c:pt idx="1398">
                  <c:v>0.69203268641470894</c:v>
                </c:pt>
                <c:pt idx="1399">
                  <c:v>0.69254341164453526</c:v>
                </c:pt>
                <c:pt idx="1400">
                  <c:v>0.69305413687436157</c:v>
                </c:pt>
                <c:pt idx="1401">
                  <c:v>0.693564862104188</c:v>
                </c:pt>
                <c:pt idx="1402">
                  <c:v>0.69407558733401431</c:v>
                </c:pt>
                <c:pt idx="1403">
                  <c:v>0.69458631256384062</c:v>
                </c:pt>
                <c:pt idx="1404">
                  <c:v>0.69509703779366705</c:v>
                </c:pt>
                <c:pt idx="1405">
                  <c:v>0.69560776302349336</c:v>
                </c:pt>
                <c:pt idx="1406">
                  <c:v>0.69611848825331968</c:v>
                </c:pt>
                <c:pt idx="1407">
                  <c:v>0.6966292134831461</c:v>
                </c:pt>
                <c:pt idx="1408">
                  <c:v>0.69713993871297242</c:v>
                </c:pt>
                <c:pt idx="1409">
                  <c:v>0.69765066394279873</c:v>
                </c:pt>
                <c:pt idx="1410">
                  <c:v>0.69816138917262516</c:v>
                </c:pt>
                <c:pt idx="1411">
                  <c:v>0.69867211440245147</c:v>
                </c:pt>
                <c:pt idx="1412">
                  <c:v>0.69918283963227779</c:v>
                </c:pt>
                <c:pt idx="1413">
                  <c:v>0.69969356486210421</c:v>
                </c:pt>
                <c:pt idx="1414">
                  <c:v>0.70020429009193053</c:v>
                </c:pt>
                <c:pt idx="1415">
                  <c:v>0.70071501532175684</c:v>
                </c:pt>
                <c:pt idx="1416">
                  <c:v>0.70122574055158327</c:v>
                </c:pt>
                <c:pt idx="1417">
                  <c:v>0.70173646578140958</c:v>
                </c:pt>
                <c:pt idx="1418">
                  <c:v>0.702247191011236</c:v>
                </c:pt>
                <c:pt idx="1419">
                  <c:v>0.70275791624106232</c:v>
                </c:pt>
                <c:pt idx="1420">
                  <c:v>0.70326864147088863</c:v>
                </c:pt>
                <c:pt idx="1421">
                  <c:v>0.70377936670071506</c:v>
                </c:pt>
                <c:pt idx="1422">
                  <c:v>0.70429009193054137</c:v>
                </c:pt>
                <c:pt idx="1423">
                  <c:v>0.70480081716036769</c:v>
                </c:pt>
                <c:pt idx="1424">
                  <c:v>0.70531154239019411</c:v>
                </c:pt>
                <c:pt idx="1425">
                  <c:v>0.70582226762002043</c:v>
                </c:pt>
                <c:pt idx="1426">
                  <c:v>0.70633299284984674</c:v>
                </c:pt>
                <c:pt idx="1427">
                  <c:v>0.70684371807967317</c:v>
                </c:pt>
                <c:pt idx="1428">
                  <c:v>0.70735444330949948</c:v>
                </c:pt>
                <c:pt idx="1429">
                  <c:v>0.7078651685393258</c:v>
                </c:pt>
                <c:pt idx="1430">
                  <c:v>0.70837589376915222</c:v>
                </c:pt>
                <c:pt idx="1431">
                  <c:v>0.70888661899897853</c:v>
                </c:pt>
                <c:pt idx="1432">
                  <c:v>0.70939734422880485</c:v>
                </c:pt>
                <c:pt idx="1433">
                  <c:v>0.70990806945863127</c:v>
                </c:pt>
                <c:pt idx="1434">
                  <c:v>0.71041879468845759</c:v>
                </c:pt>
                <c:pt idx="1435">
                  <c:v>0.71092951991828401</c:v>
                </c:pt>
                <c:pt idx="1436">
                  <c:v>0.71144024514811033</c:v>
                </c:pt>
                <c:pt idx="1437">
                  <c:v>0.71195097037793664</c:v>
                </c:pt>
                <c:pt idx="1438">
                  <c:v>0.71246169560776307</c:v>
                </c:pt>
                <c:pt idx="1439">
                  <c:v>0.71297242083758938</c:v>
                </c:pt>
                <c:pt idx="1440">
                  <c:v>0.7134831460674157</c:v>
                </c:pt>
                <c:pt idx="1441">
                  <c:v>0.71399387129724212</c:v>
                </c:pt>
                <c:pt idx="1442">
                  <c:v>0.71450459652706844</c:v>
                </c:pt>
                <c:pt idx="1443">
                  <c:v>0.71501532175689475</c:v>
                </c:pt>
                <c:pt idx="1444">
                  <c:v>0.71552604698672118</c:v>
                </c:pt>
                <c:pt idx="1445">
                  <c:v>0.71603677221654749</c:v>
                </c:pt>
                <c:pt idx="1446">
                  <c:v>0.7165474974463738</c:v>
                </c:pt>
                <c:pt idx="1447">
                  <c:v>0.71705822267620023</c:v>
                </c:pt>
                <c:pt idx="1448">
                  <c:v>0.71756894790602654</c:v>
                </c:pt>
                <c:pt idx="1449">
                  <c:v>0.71807967313585286</c:v>
                </c:pt>
                <c:pt idx="1450">
                  <c:v>0.71859039836567928</c:v>
                </c:pt>
                <c:pt idx="1451">
                  <c:v>0.7191011235955056</c:v>
                </c:pt>
                <c:pt idx="1452">
                  <c:v>0.71961184882533202</c:v>
                </c:pt>
                <c:pt idx="1453">
                  <c:v>0.72012257405515834</c:v>
                </c:pt>
                <c:pt idx="1454">
                  <c:v>0.72063329928498465</c:v>
                </c:pt>
                <c:pt idx="1455">
                  <c:v>0.72114402451481108</c:v>
                </c:pt>
                <c:pt idx="1456">
                  <c:v>0.72165474974463739</c:v>
                </c:pt>
                <c:pt idx="1457">
                  <c:v>0.72216547497446371</c:v>
                </c:pt>
                <c:pt idx="1458">
                  <c:v>0.72267620020429013</c:v>
                </c:pt>
                <c:pt idx="1459">
                  <c:v>0.72318692543411645</c:v>
                </c:pt>
                <c:pt idx="1460">
                  <c:v>0.72369765066394276</c:v>
                </c:pt>
                <c:pt idx="1461">
                  <c:v>0.72420837589376919</c:v>
                </c:pt>
                <c:pt idx="1462">
                  <c:v>0.7247191011235955</c:v>
                </c:pt>
                <c:pt idx="1463">
                  <c:v>0.72522982635342181</c:v>
                </c:pt>
                <c:pt idx="1464">
                  <c:v>0.72574055158324824</c:v>
                </c:pt>
                <c:pt idx="1465">
                  <c:v>0.72625127681307455</c:v>
                </c:pt>
                <c:pt idx="1466">
                  <c:v>0.72676200204290087</c:v>
                </c:pt>
                <c:pt idx="1467">
                  <c:v>0.72727272727272729</c:v>
                </c:pt>
                <c:pt idx="1468">
                  <c:v>0.72778345250255361</c:v>
                </c:pt>
                <c:pt idx="1469">
                  <c:v>0.72829417773238003</c:v>
                </c:pt>
                <c:pt idx="1470">
                  <c:v>0.72880490296220635</c:v>
                </c:pt>
                <c:pt idx="1471">
                  <c:v>0.72931562819203266</c:v>
                </c:pt>
                <c:pt idx="1472">
                  <c:v>0.72982635342185909</c:v>
                </c:pt>
                <c:pt idx="1473">
                  <c:v>0.7303370786516854</c:v>
                </c:pt>
                <c:pt idx="1474">
                  <c:v>0.7303370786516854</c:v>
                </c:pt>
                <c:pt idx="1475">
                  <c:v>0.73084780388151172</c:v>
                </c:pt>
                <c:pt idx="1476">
                  <c:v>0.73135852911133814</c:v>
                </c:pt>
                <c:pt idx="1477">
                  <c:v>0.73186925434116445</c:v>
                </c:pt>
                <c:pt idx="1478">
                  <c:v>0.73237997957099077</c:v>
                </c:pt>
                <c:pt idx="1479">
                  <c:v>0.73289070480081719</c:v>
                </c:pt>
                <c:pt idx="1480">
                  <c:v>0.73340143003064351</c:v>
                </c:pt>
                <c:pt idx="1481">
                  <c:v>0.73391215526046982</c:v>
                </c:pt>
                <c:pt idx="1482">
                  <c:v>0.73442288049029625</c:v>
                </c:pt>
                <c:pt idx="1483">
                  <c:v>0.73493360572012256</c:v>
                </c:pt>
                <c:pt idx="1484">
                  <c:v>0.73544433094994888</c:v>
                </c:pt>
                <c:pt idx="1485">
                  <c:v>0.7359550561797753</c:v>
                </c:pt>
                <c:pt idx="1486">
                  <c:v>0.73646578140960162</c:v>
                </c:pt>
                <c:pt idx="1487">
                  <c:v>0.73697650663942804</c:v>
                </c:pt>
                <c:pt idx="1488">
                  <c:v>0.73748723186925436</c:v>
                </c:pt>
                <c:pt idx="1489">
                  <c:v>0.73799795709908067</c:v>
                </c:pt>
                <c:pt idx="1490">
                  <c:v>0.7385086823289071</c:v>
                </c:pt>
                <c:pt idx="1491">
                  <c:v>0.73901940755873341</c:v>
                </c:pt>
                <c:pt idx="1492">
                  <c:v>0.73953013278855972</c:v>
                </c:pt>
                <c:pt idx="1493">
                  <c:v>0.74004085801838615</c:v>
                </c:pt>
                <c:pt idx="1494">
                  <c:v>0.74055158324821246</c:v>
                </c:pt>
                <c:pt idx="1495">
                  <c:v>0.74106230847803878</c:v>
                </c:pt>
                <c:pt idx="1496">
                  <c:v>0.7415730337078652</c:v>
                </c:pt>
                <c:pt idx="1497">
                  <c:v>0.74208375893769152</c:v>
                </c:pt>
                <c:pt idx="1498">
                  <c:v>0.74259448416751783</c:v>
                </c:pt>
                <c:pt idx="1499">
                  <c:v>0.74310520939734426</c:v>
                </c:pt>
                <c:pt idx="1500">
                  <c:v>0.74361593462717057</c:v>
                </c:pt>
                <c:pt idx="1501">
                  <c:v>0.74412665985699689</c:v>
                </c:pt>
                <c:pt idx="1502">
                  <c:v>0.74463738508682331</c:v>
                </c:pt>
                <c:pt idx="1503">
                  <c:v>0.74514811031664963</c:v>
                </c:pt>
                <c:pt idx="1504">
                  <c:v>0.74565883554647605</c:v>
                </c:pt>
                <c:pt idx="1505">
                  <c:v>0.74616956077630237</c:v>
                </c:pt>
                <c:pt idx="1506">
                  <c:v>0.74668028600612868</c:v>
                </c:pt>
                <c:pt idx="1507">
                  <c:v>0.7471910112359551</c:v>
                </c:pt>
                <c:pt idx="1508">
                  <c:v>0.74770173646578142</c:v>
                </c:pt>
                <c:pt idx="1509">
                  <c:v>0.74821246169560773</c:v>
                </c:pt>
                <c:pt idx="1510">
                  <c:v>0.74872318692543416</c:v>
                </c:pt>
                <c:pt idx="1511">
                  <c:v>0.74923391215526047</c:v>
                </c:pt>
                <c:pt idx="1512">
                  <c:v>0.74974463738508679</c:v>
                </c:pt>
                <c:pt idx="1513">
                  <c:v>0.75025536261491321</c:v>
                </c:pt>
                <c:pt idx="1514">
                  <c:v>0.75076608784473953</c:v>
                </c:pt>
                <c:pt idx="1515">
                  <c:v>0.75127681307456584</c:v>
                </c:pt>
                <c:pt idx="1516">
                  <c:v>0.75178753830439227</c:v>
                </c:pt>
                <c:pt idx="1517">
                  <c:v>0.75229826353421858</c:v>
                </c:pt>
                <c:pt idx="1518">
                  <c:v>0.7528089887640449</c:v>
                </c:pt>
                <c:pt idx="1519">
                  <c:v>0.75331971399387132</c:v>
                </c:pt>
                <c:pt idx="1520">
                  <c:v>0.75383043922369763</c:v>
                </c:pt>
                <c:pt idx="1521">
                  <c:v>0.75434116445352395</c:v>
                </c:pt>
                <c:pt idx="1522">
                  <c:v>0.75485188968335037</c:v>
                </c:pt>
                <c:pt idx="1523">
                  <c:v>0.75536261491317669</c:v>
                </c:pt>
                <c:pt idx="1524">
                  <c:v>0.75587334014300311</c:v>
                </c:pt>
                <c:pt idx="1525">
                  <c:v>0.75638406537282943</c:v>
                </c:pt>
                <c:pt idx="1526">
                  <c:v>0.75689479060265574</c:v>
                </c:pt>
                <c:pt idx="1527">
                  <c:v>0.75740551583248217</c:v>
                </c:pt>
                <c:pt idx="1528">
                  <c:v>0.75791624106230848</c:v>
                </c:pt>
                <c:pt idx="1529">
                  <c:v>0.7584269662921348</c:v>
                </c:pt>
                <c:pt idx="1530">
                  <c:v>0.75893769152196122</c:v>
                </c:pt>
                <c:pt idx="1531">
                  <c:v>0.75944841675178754</c:v>
                </c:pt>
                <c:pt idx="1532">
                  <c:v>0.75995914198161385</c:v>
                </c:pt>
                <c:pt idx="1533">
                  <c:v>0.76046986721144028</c:v>
                </c:pt>
                <c:pt idx="1534">
                  <c:v>0.76098059244126659</c:v>
                </c:pt>
                <c:pt idx="1535">
                  <c:v>0.7614913176710929</c:v>
                </c:pt>
                <c:pt idx="1536">
                  <c:v>0.76200204290091933</c:v>
                </c:pt>
                <c:pt idx="1537">
                  <c:v>0.76251276813074564</c:v>
                </c:pt>
                <c:pt idx="1538">
                  <c:v>0.76302349336057196</c:v>
                </c:pt>
                <c:pt idx="1539">
                  <c:v>0.76353421859039838</c:v>
                </c:pt>
                <c:pt idx="1540">
                  <c:v>0.7640449438202247</c:v>
                </c:pt>
                <c:pt idx="1541">
                  <c:v>0.76455566905005112</c:v>
                </c:pt>
                <c:pt idx="1542">
                  <c:v>0.76506639427987744</c:v>
                </c:pt>
                <c:pt idx="1543">
                  <c:v>0.76557711950970375</c:v>
                </c:pt>
                <c:pt idx="1544">
                  <c:v>0.76608784473953018</c:v>
                </c:pt>
                <c:pt idx="1545">
                  <c:v>0.76659856996935649</c:v>
                </c:pt>
                <c:pt idx="1546">
                  <c:v>0.76710929519918281</c:v>
                </c:pt>
                <c:pt idx="1547">
                  <c:v>0.76762002042900923</c:v>
                </c:pt>
                <c:pt idx="1548">
                  <c:v>0.76813074565883555</c:v>
                </c:pt>
                <c:pt idx="1549">
                  <c:v>0.76813074565883555</c:v>
                </c:pt>
                <c:pt idx="1550">
                  <c:v>0.76864147088866186</c:v>
                </c:pt>
                <c:pt idx="1551">
                  <c:v>0.76915219611848828</c:v>
                </c:pt>
                <c:pt idx="1552">
                  <c:v>0.7696629213483146</c:v>
                </c:pt>
                <c:pt idx="1553">
                  <c:v>0.77017364657814091</c:v>
                </c:pt>
                <c:pt idx="1554">
                  <c:v>0.77068437180796734</c:v>
                </c:pt>
                <c:pt idx="1555">
                  <c:v>0.77119509703779365</c:v>
                </c:pt>
                <c:pt idx="1556">
                  <c:v>0.77170582226761997</c:v>
                </c:pt>
                <c:pt idx="1557">
                  <c:v>0.77221654749744639</c:v>
                </c:pt>
                <c:pt idx="1558">
                  <c:v>0.77272727272727271</c:v>
                </c:pt>
                <c:pt idx="1559">
                  <c:v>0.77272727272727271</c:v>
                </c:pt>
                <c:pt idx="1560">
                  <c:v>0.77323799795709913</c:v>
                </c:pt>
                <c:pt idx="1561">
                  <c:v>0.77374872318692545</c:v>
                </c:pt>
                <c:pt idx="1562">
                  <c:v>0.77425944841675176</c:v>
                </c:pt>
                <c:pt idx="1563">
                  <c:v>0.77477017364657819</c:v>
                </c:pt>
                <c:pt idx="1564">
                  <c:v>0.7752808988764045</c:v>
                </c:pt>
                <c:pt idx="1565">
                  <c:v>0.77579162410623081</c:v>
                </c:pt>
                <c:pt idx="1566">
                  <c:v>0.77630234933605724</c:v>
                </c:pt>
                <c:pt idx="1567">
                  <c:v>0.77681307456588355</c:v>
                </c:pt>
                <c:pt idx="1568">
                  <c:v>0.77732379979570987</c:v>
                </c:pt>
                <c:pt idx="1569">
                  <c:v>0.77783452502553629</c:v>
                </c:pt>
                <c:pt idx="1570">
                  <c:v>0.77834525025536261</c:v>
                </c:pt>
                <c:pt idx="1571">
                  <c:v>0.77885597548518892</c:v>
                </c:pt>
                <c:pt idx="1572">
                  <c:v>0.77936670071501535</c:v>
                </c:pt>
                <c:pt idx="1573">
                  <c:v>0.77987742594484166</c:v>
                </c:pt>
                <c:pt idx="1574">
                  <c:v>0.78038815117466798</c:v>
                </c:pt>
                <c:pt idx="1575">
                  <c:v>0.7808988764044944</c:v>
                </c:pt>
                <c:pt idx="1576">
                  <c:v>0.78140960163432072</c:v>
                </c:pt>
                <c:pt idx="1577">
                  <c:v>0.78192032686414714</c:v>
                </c:pt>
                <c:pt idx="1578">
                  <c:v>0.78243105209397346</c:v>
                </c:pt>
                <c:pt idx="1579">
                  <c:v>0.78294177732379977</c:v>
                </c:pt>
                <c:pt idx="1580">
                  <c:v>0.7834525025536262</c:v>
                </c:pt>
                <c:pt idx="1581">
                  <c:v>0.78396322778345251</c:v>
                </c:pt>
                <c:pt idx="1582">
                  <c:v>0.78447395301327882</c:v>
                </c:pt>
                <c:pt idx="1583">
                  <c:v>0.78498467824310525</c:v>
                </c:pt>
                <c:pt idx="1584">
                  <c:v>0.78549540347293156</c:v>
                </c:pt>
                <c:pt idx="1585">
                  <c:v>0.78600612870275788</c:v>
                </c:pt>
                <c:pt idx="1586">
                  <c:v>0.7865168539325843</c:v>
                </c:pt>
                <c:pt idx="1587">
                  <c:v>0.78702757916241062</c:v>
                </c:pt>
                <c:pt idx="1588">
                  <c:v>0.78753830439223693</c:v>
                </c:pt>
                <c:pt idx="1589">
                  <c:v>0.78804902962206336</c:v>
                </c:pt>
                <c:pt idx="1590">
                  <c:v>0.78855975485188967</c:v>
                </c:pt>
                <c:pt idx="1591">
                  <c:v>0.78907048008171599</c:v>
                </c:pt>
                <c:pt idx="1592">
                  <c:v>0.78958120531154241</c:v>
                </c:pt>
                <c:pt idx="1593">
                  <c:v>0.79009193054136873</c:v>
                </c:pt>
                <c:pt idx="1594">
                  <c:v>0.79060265577119515</c:v>
                </c:pt>
                <c:pt idx="1595">
                  <c:v>0.79060265577119515</c:v>
                </c:pt>
                <c:pt idx="1596">
                  <c:v>0.79111338100102147</c:v>
                </c:pt>
                <c:pt idx="1597">
                  <c:v>0.79162410623084778</c:v>
                </c:pt>
                <c:pt idx="1598">
                  <c:v>0.7921348314606742</c:v>
                </c:pt>
                <c:pt idx="1599">
                  <c:v>0.79264555669050052</c:v>
                </c:pt>
                <c:pt idx="1600">
                  <c:v>0.79315628192032683</c:v>
                </c:pt>
                <c:pt idx="1601">
                  <c:v>0.79366700715015326</c:v>
                </c:pt>
                <c:pt idx="1602">
                  <c:v>0.79417773237997957</c:v>
                </c:pt>
                <c:pt idx="1603">
                  <c:v>0.79468845760980589</c:v>
                </c:pt>
                <c:pt idx="1604">
                  <c:v>0.79519918283963231</c:v>
                </c:pt>
                <c:pt idx="1605">
                  <c:v>0.79570990806945863</c:v>
                </c:pt>
                <c:pt idx="1606">
                  <c:v>0.79622063329928494</c:v>
                </c:pt>
                <c:pt idx="1607">
                  <c:v>0.79673135852911137</c:v>
                </c:pt>
                <c:pt idx="1608">
                  <c:v>0.79724208375893768</c:v>
                </c:pt>
                <c:pt idx="1609">
                  <c:v>0.797752808988764</c:v>
                </c:pt>
                <c:pt idx="1610">
                  <c:v>0.79826353421859042</c:v>
                </c:pt>
                <c:pt idx="1611">
                  <c:v>0.79877425944841673</c:v>
                </c:pt>
                <c:pt idx="1612">
                  <c:v>0.79928498467824316</c:v>
                </c:pt>
                <c:pt idx="1613">
                  <c:v>0.79979570990806947</c:v>
                </c:pt>
                <c:pt idx="1614">
                  <c:v>0.80030643513789579</c:v>
                </c:pt>
                <c:pt idx="1615">
                  <c:v>0.80081716036772221</c:v>
                </c:pt>
                <c:pt idx="1616">
                  <c:v>0.80132788559754853</c:v>
                </c:pt>
                <c:pt idx="1617">
                  <c:v>0.80183861082737484</c:v>
                </c:pt>
                <c:pt idx="1618">
                  <c:v>0.80234933605720127</c:v>
                </c:pt>
                <c:pt idx="1619">
                  <c:v>0.80286006128702758</c:v>
                </c:pt>
                <c:pt idx="1620">
                  <c:v>0.8033707865168539</c:v>
                </c:pt>
                <c:pt idx="1621">
                  <c:v>0.80388151174668032</c:v>
                </c:pt>
                <c:pt idx="1622">
                  <c:v>0.80439223697650664</c:v>
                </c:pt>
                <c:pt idx="1623">
                  <c:v>0.80490296220633295</c:v>
                </c:pt>
                <c:pt idx="1624">
                  <c:v>0.80541368743615938</c:v>
                </c:pt>
                <c:pt idx="1625">
                  <c:v>0.80592441266598569</c:v>
                </c:pt>
                <c:pt idx="1626">
                  <c:v>0.806435137895812</c:v>
                </c:pt>
                <c:pt idx="1627">
                  <c:v>0.80694586312563843</c:v>
                </c:pt>
                <c:pt idx="1628">
                  <c:v>0.80745658835546474</c:v>
                </c:pt>
                <c:pt idx="1629">
                  <c:v>0.80796731358529106</c:v>
                </c:pt>
                <c:pt idx="1630">
                  <c:v>0.80847803881511748</c:v>
                </c:pt>
                <c:pt idx="1631">
                  <c:v>0.8089887640449438</c:v>
                </c:pt>
                <c:pt idx="1632">
                  <c:v>0.80949948927477022</c:v>
                </c:pt>
                <c:pt idx="1633">
                  <c:v>0.81001021450459654</c:v>
                </c:pt>
                <c:pt idx="1634">
                  <c:v>0.81052093973442285</c:v>
                </c:pt>
                <c:pt idx="1635">
                  <c:v>0.81103166496424928</c:v>
                </c:pt>
                <c:pt idx="1636">
                  <c:v>0.81154239019407559</c:v>
                </c:pt>
                <c:pt idx="1637">
                  <c:v>0.81205311542390191</c:v>
                </c:pt>
                <c:pt idx="1638">
                  <c:v>0.81205311542390191</c:v>
                </c:pt>
                <c:pt idx="1639">
                  <c:v>0.81256384065372833</c:v>
                </c:pt>
                <c:pt idx="1640">
                  <c:v>0.81307456588355465</c:v>
                </c:pt>
                <c:pt idx="1641">
                  <c:v>0.81358529111338096</c:v>
                </c:pt>
                <c:pt idx="1642">
                  <c:v>0.81409601634320738</c:v>
                </c:pt>
                <c:pt idx="1643">
                  <c:v>0.8146067415730337</c:v>
                </c:pt>
                <c:pt idx="1644">
                  <c:v>0.81511746680286001</c:v>
                </c:pt>
                <c:pt idx="1645">
                  <c:v>0.81562819203268644</c:v>
                </c:pt>
                <c:pt idx="1646">
                  <c:v>0.81613891726251275</c:v>
                </c:pt>
                <c:pt idx="1647">
                  <c:v>0.81664964249233907</c:v>
                </c:pt>
                <c:pt idx="1648">
                  <c:v>0.81716036772216549</c:v>
                </c:pt>
                <c:pt idx="1649">
                  <c:v>0.81767109295199181</c:v>
                </c:pt>
                <c:pt idx="1650">
                  <c:v>0.81818181818181823</c:v>
                </c:pt>
                <c:pt idx="1651">
                  <c:v>0.81869254341164455</c:v>
                </c:pt>
                <c:pt idx="1652">
                  <c:v>0.81920326864147086</c:v>
                </c:pt>
                <c:pt idx="1653">
                  <c:v>0.81971399387129729</c:v>
                </c:pt>
                <c:pt idx="1654">
                  <c:v>0.8202247191011236</c:v>
                </c:pt>
                <c:pt idx="1655">
                  <c:v>0.82073544433094991</c:v>
                </c:pt>
                <c:pt idx="1656">
                  <c:v>0.82124616956077634</c:v>
                </c:pt>
                <c:pt idx="1657">
                  <c:v>0.82175689479060265</c:v>
                </c:pt>
                <c:pt idx="1658">
                  <c:v>0.82226762002042897</c:v>
                </c:pt>
                <c:pt idx="1659">
                  <c:v>0.82277834525025539</c:v>
                </c:pt>
                <c:pt idx="1660">
                  <c:v>0.82328907048008171</c:v>
                </c:pt>
                <c:pt idx="1661">
                  <c:v>0.82379979570990802</c:v>
                </c:pt>
                <c:pt idx="1662">
                  <c:v>0.82431052093973445</c:v>
                </c:pt>
                <c:pt idx="1663">
                  <c:v>0.82482124616956076</c:v>
                </c:pt>
                <c:pt idx="1664">
                  <c:v>0.82533197139938708</c:v>
                </c:pt>
                <c:pt idx="1665">
                  <c:v>0.8258426966292135</c:v>
                </c:pt>
                <c:pt idx="1666">
                  <c:v>0.82635342185903982</c:v>
                </c:pt>
                <c:pt idx="1667">
                  <c:v>0.82686414708886624</c:v>
                </c:pt>
                <c:pt idx="1668">
                  <c:v>0.82737487231869256</c:v>
                </c:pt>
                <c:pt idx="1669">
                  <c:v>0.82788559754851887</c:v>
                </c:pt>
                <c:pt idx="1670">
                  <c:v>0.8283963227783453</c:v>
                </c:pt>
                <c:pt idx="1671">
                  <c:v>0.82890704800817161</c:v>
                </c:pt>
                <c:pt idx="1672">
                  <c:v>0.82941777323799792</c:v>
                </c:pt>
                <c:pt idx="1673">
                  <c:v>0.82992849846782435</c:v>
                </c:pt>
                <c:pt idx="1674">
                  <c:v>0.83043922369765066</c:v>
                </c:pt>
                <c:pt idx="1675">
                  <c:v>0.83094994892747698</c:v>
                </c:pt>
                <c:pt idx="1676">
                  <c:v>0.8314606741573034</c:v>
                </c:pt>
                <c:pt idx="1677">
                  <c:v>0.83197139938712972</c:v>
                </c:pt>
                <c:pt idx="1678">
                  <c:v>0.83248212461695603</c:v>
                </c:pt>
                <c:pt idx="1679">
                  <c:v>0.83299284984678246</c:v>
                </c:pt>
                <c:pt idx="1680">
                  <c:v>0.83350357507660877</c:v>
                </c:pt>
                <c:pt idx="1681">
                  <c:v>0.83401430030643509</c:v>
                </c:pt>
                <c:pt idx="1682">
                  <c:v>0.83452502553626151</c:v>
                </c:pt>
                <c:pt idx="1683">
                  <c:v>0.83503575076608783</c:v>
                </c:pt>
                <c:pt idx="1684">
                  <c:v>0.83503575076608783</c:v>
                </c:pt>
                <c:pt idx="1685">
                  <c:v>0.83554647599591425</c:v>
                </c:pt>
                <c:pt idx="1686">
                  <c:v>0.83605720122574056</c:v>
                </c:pt>
                <c:pt idx="1687">
                  <c:v>0.83656792645556688</c:v>
                </c:pt>
                <c:pt idx="1688">
                  <c:v>0.8370786516853933</c:v>
                </c:pt>
                <c:pt idx="1689">
                  <c:v>0.83758937691521962</c:v>
                </c:pt>
                <c:pt idx="1690">
                  <c:v>0.83810010214504593</c:v>
                </c:pt>
                <c:pt idx="1691">
                  <c:v>0.83861082737487236</c:v>
                </c:pt>
                <c:pt idx="1692">
                  <c:v>0.83912155260469867</c:v>
                </c:pt>
                <c:pt idx="1693">
                  <c:v>0.83963227783452499</c:v>
                </c:pt>
                <c:pt idx="1694">
                  <c:v>0.84014300306435141</c:v>
                </c:pt>
                <c:pt idx="1695">
                  <c:v>0.84065372829417773</c:v>
                </c:pt>
                <c:pt idx="1696">
                  <c:v>0.84116445352400404</c:v>
                </c:pt>
                <c:pt idx="1697">
                  <c:v>0.84167517875383047</c:v>
                </c:pt>
                <c:pt idx="1698">
                  <c:v>0.84218590398365678</c:v>
                </c:pt>
                <c:pt idx="1699">
                  <c:v>0.84269662921348309</c:v>
                </c:pt>
                <c:pt idx="1700">
                  <c:v>0.84320735444330952</c:v>
                </c:pt>
                <c:pt idx="1701">
                  <c:v>0.84371807967313583</c:v>
                </c:pt>
                <c:pt idx="1702">
                  <c:v>0.84422880490296226</c:v>
                </c:pt>
                <c:pt idx="1703">
                  <c:v>0.84473953013278857</c:v>
                </c:pt>
                <c:pt idx="1704">
                  <c:v>0.84525025536261489</c:v>
                </c:pt>
                <c:pt idx="1705">
                  <c:v>0.84576098059244131</c:v>
                </c:pt>
                <c:pt idx="1706">
                  <c:v>0.84627170582226763</c:v>
                </c:pt>
                <c:pt idx="1707">
                  <c:v>0.84678243105209394</c:v>
                </c:pt>
                <c:pt idx="1708">
                  <c:v>0.84729315628192037</c:v>
                </c:pt>
                <c:pt idx="1709">
                  <c:v>0.84780388151174668</c:v>
                </c:pt>
                <c:pt idx="1710">
                  <c:v>0.848314606741573</c:v>
                </c:pt>
                <c:pt idx="1711">
                  <c:v>0.84882533197139942</c:v>
                </c:pt>
                <c:pt idx="1712">
                  <c:v>0.84933605720122574</c:v>
                </c:pt>
                <c:pt idx="1713">
                  <c:v>0.84984678243105205</c:v>
                </c:pt>
                <c:pt idx="1714">
                  <c:v>0.85035750766087848</c:v>
                </c:pt>
                <c:pt idx="1715">
                  <c:v>0.85086823289070479</c:v>
                </c:pt>
                <c:pt idx="1716">
                  <c:v>0.8513789581205311</c:v>
                </c:pt>
                <c:pt idx="1717">
                  <c:v>0.85188968335035753</c:v>
                </c:pt>
                <c:pt idx="1718">
                  <c:v>0.85240040858018384</c:v>
                </c:pt>
                <c:pt idx="1719">
                  <c:v>0.85291113381001027</c:v>
                </c:pt>
                <c:pt idx="1720">
                  <c:v>0.85342185903983658</c:v>
                </c:pt>
                <c:pt idx="1721">
                  <c:v>0.8539325842696629</c:v>
                </c:pt>
                <c:pt idx="1722">
                  <c:v>0.85444330949948932</c:v>
                </c:pt>
                <c:pt idx="1723">
                  <c:v>0.85495403472931564</c:v>
                </c:pt>
                <c:pt idx="1724">
                  <c:v>0.85546475995914195</c:v>
                </c:pt>
                <c:pt idx="1725">
                  <c:v>0.85597548518896838</c:v>
                </c:pt>
                <c:pt idx="1726">
                  <c:v>0.85648621041879469</c:v>
                </c:pt>
                <c:pt idx="1727">
                  <c:v>0.85699693564862101</c:v>
                </c:pt>
                <c:pt idx="1728">
                  <c:v>0.85750766087844743</c:v>
                </c:pt>
                <c:pt idx="1729">
                  <c:v>0.85801838610827375</c:v>
                </c:pt>
                <c:pt idx="1730">
                  <c:v>0.85852911133810006</c:v>
                </c:pt>
                <c:pt idx="1731">
                  <c:v>0.85903983656792648</c:v>
                </c:pt>
                <c:pt idx="1732">
                  <c:v>0.8595505617977528</c:v>
                </c:pt>
                <c:pt idx="1733">
                  <c:v>0.86006128702757911</c:v>
                </c:pt>
                <c:pt idx="1734">
                  <c:v>0.86057201225740554</c:v>
                </c:pt>
                <c:pt idx="1735">
                  <c:v>0.86108273748723185</c:v>
                </c:pt>
                <c:pt idx="1736">
                  <c:v>0.86159346271705817</c:v>
                </c:pt>
                <c:pt idx="1737">
                  <c:v>0.86210418794688459</c:v>
                </c:pt>
                <c:pt idx="1738">
                  <c:v>0.86261491317671091</c:v>
                </c:pt>
                <c:pt idx="1739">
                  <c:v>0.86312563840653733</c:v>
                </c:pt>
                <c:pt idx="1740">
                  <c:v>0.86363636363636365</c:v>
                </c:pt>
                <c:pt idx="1741">
                  <c:v>0.86414708886618996</c:v>
                </c:pt>
                <c:pt idx="1742">
                  <c:v>0.86465781409601639</c:v>
                </c:pt>
                <c:pt idx="1743">
                  <c:v>0.8651685393258427</c:v>
                </c:pt>
                <c:pt idx="1744">
                  <c:v>0.86567926455566901</c:v>
                </c:pt>
                <c:pt idx="1745">
                  <c:v>0.86618998978549544</c:v>
                </c:pt>
                <c:pt idx="1746">
                  <c:v>0.86670071501532175</c:v>
                </c:pt>
                <c:pt idx="1747">
                  <c:v>0.86721144024514807</c:v>
                </c:pt>
                <c:pt idx="1748">
                  <c:v>0.86772216547497449</c:v>
                </c:pt>
                <c:pt idx="1749">
                  <c:v>0.86823289070480081</c:v>
                </c:pt>
                <c:pt idx="1750">
                  <c:v>0.86874361593462712</c:v>
                </c:pt>
                <c:pt idx="1751">
                  <c:v>0.86925434116445355</c:v>
                </c:pt>
                <c:pt idx="1752">
                  <c:v>0.86976506639427986</c:v>
                </c:pt>
                <c:pt idx="1753">
                  <c:v>0.87027579162410618</c:v>
                </c:pt>
                <c:pt idx="1754">
                  <c:v>0.8707865168539326</c:v>
                </c:pt>
                <c:pt idx="1755">
                  <c:v>0.87129724208375892</c:v>
                </c:pt>
                <c:pt idx="1756">
                  <c:v>0.87180796731358534</c:v>
                </c:pt>
                <c:pt idx="1757">
                  <c:v>0.87231869254341166</c:v>
                </c:pt>
                <c:pt idx="1758">
                  <c:v>0.87282941777323797</c:v>
                </c:pt>
                <c:pt idx="1759">
                  <c:v>0.8733401430030644</c:v>
                </c:pt>
                <c:pt idx="1760">
                  <c:v>0.87385086823289071</c:v>
                </c:pt>
                <c:pt idx="1761">
                  <c:v>0.87436159346271702</c:v>
                </c:pt>
                <c:pt idx="1762">
                  <c:v>0.87487231869254345</c:v>
                </c:pt>
                <c:pt idx="1763">
                  <c:v>0.87538304392236976</c:v>
                </c:pt>
                <c:pt idx="1764">
                  <c:v>0.87589376915219608</c:v>
                </c:pt>
                <c:pt idx="1765">
                  <c:v>0.8764044943820225</c:v>
                </c:pt>
                <c:pt idx="1766">
                  <c:v>0.87691521961184882</c:v>
                </c:pt>
                <c:pt idx="1767">
                  <c:v>0.87742594484167513</c:v>
                </c:pt>
                <c:pt idx="1768">
                  <c:v>0.87793667007150156</c:v>
                </c:pt>
                <c:pt idx="1769">
                  <c:v>0.87844739530132787</c:v>
                </c:pt>
                <c:pt idx="1770">
                  <c:v>0.87895812053115419</c:v>
                </c:pt>
                <c:pt idx="1771">
                  <c:v>0.87946884576098061</c:v>
                </c:pt>
                <c:pt idx="1772">
                  <c:v>0.87997957099080693</c:v>
                </c:pt>
                <c:pt idx="1773">
                  <c:v>0.88049029622063335</c:v>
                </c:pt>
                <c:pt idx="1774">
                  <c:v>0.88100102145045966</c:v>
                </c:pt>
                <c:pt idx="1775">
                  <c:v>0.88151174668028598</c:v>
                </c:pt>
                <c:pt idx="1776">
                  <c:v>0.88151174668028598</c:v>
                </c:pt>
                <c:pt idx="1777">
                  <c:v>0.8820224719101124</c:v>
                </c:pt>
                <c:pt idx="1778">
                  <c:v>0.88253319713993872</c:v>
                </c:pt>
                <c:pt idx="1779">
                  <c:v>0.88304392236976503</c:v>
                </c:pt>
                <c:pt idx="1780">
                  <c:v>0.88355464759959146</c:v>
                </c:pt>
                <c:pt idx="1781">
                  <c:v>0.88406537282941777</c:v>
                </c:pt>
                <c:pt idx="1782">
                  <c:v>0.88457609805924409</c:v>
                </c:pt>
                <c:pt idx="1783">
                  <c:v>0.88508682328907051</c:v>
                </c:pt>
                <c:pt idx="1784">
                  <c:v>0.88559754851889683</c:v>
                </c:pt>
                <c:pt idx="1785">
                  <c:v>0.88610827374872314</c:v>
                </c:pt>
                <c:pt idx="1786">
                  <c:v>0.88661899897854957</c:v>
                </c:pt>
                <c:pt idx="1787">
                  <c:v>0.88712972420837588</c:v>
                </c:pt>
                <c:pt idx="1788">
                  <c:v>0.88764044943820219</c:v>
                </c:pt>
                <c:pt idx="1789">
                  <c:v>0.88815117466802862</c:v>
                </c:pt>
                <c:pt idx="1790">
                  <c:v>0.88866189989785493</c:v>
                </c:pt>
                <c:pt idx="1791">
                  <c:v>0.88917262512768136</c:v>
                </c:pt>
                <c:pt idx="1792">
                  <c:v>0.88968335035750767</c:v>
                </c:pt>
                <c:pt idx="1793">
                  <c:v>0.89019407558733399</c:v>
                </c:pt>
                <c:pt idx="1794">
                  <c:v>0.89070480081716041</c:v>
                </c:pt>
                <c:pt idx="1795">
                  <c:v>0.89121552604698673</c:v>
                </c:pt>
                <c:pt idx="1796">
                  <c:v>0.89172625127681304</c:v>
                </c:pt>
                <c:pt idx="1797">
                  <c:v>0.89223697650663947</c:v>
                </c:pt>
                <c:pt idx="1798">
                  <c:v>0.89274770173646578</c:v>
                </c:pt>
                <c:pt idx="1799">
                  <c:v>0.8932584269662921</c:v>
                </c:pt>
                <c:pt idx="1800">
                  <c:v>0.89376915219611852</c:v>
                </c:pt>
                <c:pt idx="1801">
                  <c:v>0.89427987742594484</c:v>
                </c:pt>
                <c:pt idx="1802">
                  <c:v>0.89479060265577115</c:v>
                </c:pt>
                <c:pt idx="1803">
                  <c:v>0.89530132788559758</c:v>
                </c:pt>
                <c:pt idx="1804">
                  <c:v>0.89530132788559758</c:v>
                </c:pt>
                <c:pt idx="1805">
                  <c:v>0.89581205311542389</c:v>
                </c:pt>
                <c:pt idx="1806">
                  <c:v>0.8963227783452502</c:v>
                </c:pt>
                <c:pt idx="1807">
                  <c:v>0.89683350357507663</c:v>
                </c:pt>
                <c:pt idx="1808">
                  <c:v>0.89734422880490294</c:v>
                </c:pt>
                <c:pt idx="1809">
                  <c:v>0.89785495403472937</c:v>
                </c:pt>
                <c:pt idx="1810">
                  <c:v>0.89836567926455568</c:v>
                </c:pt>
                <c:pt idx="1811">
                  <c:v>0.898876404494382</c:v>
                </c:pt>
                <c:pt idx="1812">
                  <c:v>0.89938712972420842</c:v>
                </c:pt>
                <c:pt idx="1813">
                  <c:v>0.89989785495403474</c:v>
                </c:pt>
                <c:pt idx="1814">
                  <c:v>0.90040858018386105</c:v>
                </c:pt>
                <c:pt idx="1815">
                  <c:v>0.90091930541368748</c:v>
                </c:pt>
                <c:pt idx="1816">
                  <c:v>0.90143003064351379</c:v>
                </c:pt>
                <c:pt idx="1817">
                  <c:v>0.90194075587334011</c:v>
                </c:pt>
                <c:pt idx="1818">
                  <c:v>0.90245148110316653</c:v>
                </c:pt>
                <c:pt idx="1819">
                  <c:v>0.90296220633299284</c:v>
                </c:pt>
                <c:pt idx="1820">
                  <c:v>0.90347293156281916</c:v>
                </c:pt>
                <c:pt idx="1821">
                  <c:v>0.90398365679264558</c:v>
                </c:pt>
                <c:pt idx="1822">
                  <c:v>0.9044943820224719</c:v>
                </c:pt>
                <c:pt idx="1823">
                  <c:v>0.90500510725229821</c:v>
                </c:pt>
                <c:pt idx="1824">
                  <c:v>0.90551583248212464</c:v>
                </c:pt>
                <c:pt idx="1825">
                  <c:v>0.90602655771195095</c:v>
                </c:pt>
                <c:pt idx="1826">
                  <c:v>0.90653728294177738</c:v>
                </c:pt>
                <c:pt idx="1827">
                  <c:v>0.90704800817160369</c:v>
                </c:pt>
                <c:pt idx="1828">
                  <c:v>0.90755873340143001</c:v>
                </c:pt>
                <c:pt idx="1829">
                  <c:v>0.90806945863125643</c:v>
                </c:pt>
                <c:pt idx="1830">
                  <c:v>0.90858018386108275</c:v>
                </c:pt>
                <c:pt idx="1831">
                  <c:v>0.90909090909090906</c:v>
                </c:pt>
                <c:pt idx="1832">
                  <c:v>0.90960163432073549</c:v>
                </c:pt>
                <c:pt idx="1833">
                  <c:v>0.9101123595505618</c:v>
                </c:pt>
                <c:pt idx="1834">
                  <c:v>0.91062308478038811</c:v>
                </c:pt>
                <c:pt idx="1835">
                  <c:v>0.91113381001021454</c:v>
                </c:pt>
                <c:pt idx="1836">
                  <c:v>0.91164453524004085</c:v>
                </c:pt>
                <c:pt idx="1837">
                  <c:v>0.91215526046986717</c:v>
                </c:pt>
                <c:pt idx="1838">
                  <c:v>0.91266598569969359</c:v>
                </c:pt>
                <c:pt idx="1839">
                  <c:v>0.91317671092951991</c:v>
                </c:pt>
                <c:pt idx="1840">
                  <c:v>0.91317671092951991</c:v>
                </c:pt>
                <c:pt idx="1841">
                  <c:v>0.91368743615934622</c:v>
                </c:pt>
                <c:pt idx="1842">
                  <c:v>0.91419816138917265</c:v>
                </c:pt>
                <c:pt idx="1843">
                  <c:v>0.91470888661899896</c:v>
                </c:pt>
                <c:pt idx="1844">
                  <c:v>0.91521961184882539</c:v>
                </c:pt>
                <c:pt idx="1845">
                  <c:v>0.9157303370786517</c:v>
                </c:pt>
                <c:pt idx="1846">
                  <c:v>0.91624106230847802</c:v>
                </c:pt>
                <c:pt idx="1847">
                  <c:v>0.91675178753830444</c:v>
                </c:pt>
                <c:pt idx="1848">
                  <c:v>0.91726251276813076</c:v>
                </c:pt>
                <c:pt idx="1849">
                  <c:v>0.91777323799795707</c:v>
                </c:pt>
                <c:pt idx="1850">
                  <c:v>0.9182839632277835</c:v>
                </c:pt>
                <c:pt idx="1851">
                  <c:v>0.91879468845760981</c:v>
                </c:pt>
                <c:pt idx="1852">
                  <c:v>0.91930541368743612</c:v>
                </c:pt>
                <c:pt idx="1853">
                  <c:v>0.91981613891726255</c:v>
                </c:pt>
                <c:pt idx="1854">
                  <c:v>0.92032686414708886</c:v>
                </c:pt>
                <c:pt idx="1855">
                  <c:v>0.92083758937691518</c:v>
                </c:pt>
                <c:pt idx="1856">
                  <c:v>0.9213483146067416</c:v>
                </c:pt>
                <c:pt idx="1857">
                  <c:v>0.92185903983656792</c:v>
                </c:pt>
                <c:pt idx="1858">
                  <c:v>0.92236976506639423</c:v>
                </c:pt>
                <c:pt idx="1859">
                  <c:v>0.92288049029622066</c:v>
                </c:pt>
                <c:pt idx="1860">
                  <c:v>0.92339121552604697</c:v>
                </c:pt>
                <c:pt idx="1861">
                  <c:v>0.92390194075587329</c:v>
                </c:pt>
                <c:pt idx="1862">
                  <c:v>0.92441266598569971</c:v>
                </c:pt>
                <c:pt idx="1863">
                  <c:v>0.92492339121552603</c:v>
                </c:pt>
                <c:pt idx="1864">
                  <c:v>0.92543411644535245</c:v>
                </c:pt>
                <c:pt idx="1865">
                  <c:v>0.92594484167517876</c:v>
                </c:pt>
                <c:pt idx="1866">
                  <c:v>0.92645556690500508</c:v>
                </c:pt>
                <c:pt idx="1867">
                  <c:v>0.9269662921348315</c:v>
                </c:pt>
                <c:pt idx="1868">
                  <c:v>0.92747701736465782</c:v>
                </c:pt>
                <c:pt idx="1869">
                  <c:v>0.92798774259448413</c:v>
                </c:pt>
                <c:pt idx="1870">
                  <c:v>0.92798774259448413</c:v>
                </c:pt>
                <c:pt idx="1871">
                  <c:v>0.92849846782431056</c:v>
                </c:pt>
                <c:pt idx="1872">
                  <c:v>0.92900919305413687</c:v>
                </c:pt>
                <c:pt idx="1873">
                  <c:v>0.92951991828396319</c:v>
                </c:pt>
                <c:pt idx="1874">
                  <c:v>0.93003064351378961</c:v>
                </c:pt>
                <c:pt idx="1875">
                  <c:v>0.93054136874361593</c:v>
                </c:pt>
                <c:pt idx="1876">
                  <c:v>0.93105209397344224</c:v>
                </c:pt>
                <c:pt idx="1877">
                  <c:v>0.93156281920326867</c:v>
                </c:pt>
                <c:pt idx="1878">
                  <c:v>0.93207354443309498</c:v>
                </c:pt>
                <c:pt idx="1879">
                  <c:v>0.93258426966292129</c:v>
                </c:pt>
                <c:pt idx="1880">
                  <c:v>0.93309499489274772</c:v>
                </c:pt>
                <c:pt idx="1881">
                  <c:v>0.93360572012257403</c:v>
                </c:pt>
                <c:pt idx="1882">
                  <c:v>0.93411644535240046</c:v>
                </c:pt>
                <c:pt idx="1883">
                  <c:v>0.93462717058222677</c:v>
                </c:pt>
                <c:pt idx="1884">
                  <c:v>0.93513789581205309</c:v>
                </c:pt>
                <c:pt idx="1885">
                  <c:v>0.93564862104187951</c:v>
                </c:pt>
                <c:pt idx="1886">
                  <c:v>0.93615934627170583</c:v>
                </c:pt>
                <c:pt idx="1887">
                  <c:v>0.93667007150153214</c:v>
                </c:pt>
                <c:pt idx="1888">
                  <c:v>0.93718079673135857</c:v>
                </c:pt>
                <c:pt idx="1889">
                  <c:v>0.93769152196118488</c:v>
                </c:pt>
                <c:pt idx="1890">
                  <c:v>0.9382022471910112</c:v>
                </c:pt>
                <c:pt idx="1891">
                  <c:v>0.93871297242083762</c:v>
                </c:pt>
                <c:pt idx="1892">
                  <c:v>0.93922369765066394</c:v>
                </c:pt>
                <c:pt idx="1893">
                  <c:v>0.93973442288049025</c:v>
                </c:pt>
                <c:pt idx="1894">
                  <c:v>0.94024514811031668</c:v>
                </c:pt>
                <c:pt idx="1895">
                  <c:v>0.94075587334014299</c:v>
                </c:pt>
                <c:pt idx="1896">
                  <c:v>0.9412665985699693</c:v>
                </c:pt>
                <c:pt idx="1897">
                  <c:v>0.94177732379979573</c:v>
                </c:pt>
                <c:pt idx="1898">
                  <c:v>0.94228804902962204</c:v>
                </c:pt>
                <c:pt idx="1899">
                  <c:v>0.94279877425944847</c:v>
                </c:pt>
                <c:pt idx="1900">
                  <c:v>0.94330949948927478</c:v>
                </c:pt>
                <c:pt idx="1901">
                  <c:v>0.9438202247191011</c:v>
                </c:pt>
                <c:pt idx="1902">
                  <c:v>0.94433094994892752</c:v>
                </c:pt>
                <c:pt idx="1903">
                  <c:v>0.94484167517875384</c:v>
                </c:pt>
                <c:pt idx="1904">
                  <c:v>0.94535240040858015</c:v>
                </c:pt>
                <c:pt idx="1905">
                  <c:v>0.94586312563840658</c:v>
                </c:pt>
                <c:pt idx="1906">
                  <c:v>0.94637385086823289</c:v>
                </c:pt>
                <c:pt idx="1907">
                  <c:v>0.94688457609805921</c:v>
                </c:pt>
                <c:pt idx="1908">
                  <c:v>0.94739530132788563</c:v>
                </c:pt>
                <c:pt idx="1909">
                  <c:v>0.94790602655771194</c:v>
                </c:pt>
                <c:pt idx="1910">
                  <c:v>0.94841675178753826</c:v>
                </c:pt>
                <c:pt idx="1911">
                  <c:v>0.94892747701736468</c:v>
                </c:pt>
                <c:pt idx="1912">
                  <c:v>0.949438202247191</c:v>
                </c:pt>
                <c:pt idx="1913">
                  <c:v>0.94994892747701731</c:v>
                </c:pt>
                <c:pt idx="1914">
                  <c:v>0.95045965270684374</c:v>
                </c:pt>
                <c:pt idx="1915">
                  <c:v>0.95097037793667005</c:v>
                </c:pt>
                <c:pt idx="1916">
                  <c:v>0.95148110316649648</c:v>
                </c:pt>
                <c:pt idx="1917">
                  <c:v>0.95199182839632279</c:v>
                </c:pt>
                <c:pt idx="1918">
                  <c:v>0.95250255362614911</c:v>
                </c:pt>
                <c:pt idx="1919">
                  <c:v>0.95301327885597553</c:v>
                </c:pt>
                <c:pt idx="1920">
                  <c:v>0.95352400408580185</c:v>
                </c:pt>
                <c:pt idx="1921">
                  <c:v>0.95403472931562816</c:v>
                </c:pt>
                <c:pt idx="1922">
                  <c:v>0.95454545454545459</c:v>
                </c:pt>
                <c:pt idx="1923">
                  <c:v>0.9550561797752809</c:v>
                </c:pt>
                <c:pt idx="1924">
                  <c:v>0.9550561797752809</c:v>
                </c:pt>
                <c:pt idx="1925">
                  <c:v>0.9550561797752809</c:v>
                </c:pt>
                <c:pt idx="1926">
                  <c:v>0.95556690500510721</c:v>
                </c:pt>
                <c:pt idx="1927">
                  <c:v>0.95607763023493364</c:v>
                </c:pt>
                <c:pt idx="1928">
                  <c:v>0.95658835546475995</c:v>
                </c:pt>
                <c:pt idx="1929">
                  <c:v>0.95709908069458627</c:v>
                </c:pt>
                <c:pt idx="1930">
                  <c:v>0.95760980592441269</c:v>
                </c:pt>
                <c:pt idx="1931">
                  <c:v>0.95812053115423901</c:v>
                </c:pt>
                <c:pt idx="1932">
                  <c:v>0.95863125638406532</c:v>
                </c:pt>
                <c:pt idx="1933">
                  <c:v>0.95863125638406532</c:v>
                </c:pt>
                <c:pt idx="1934">
                  <c:v>0.95914198161389175</c:v>
                </c:pt>
                <c:pt idx="1935">
                  <c:v>0.95965270684371806</c:v>
                </c:pt>
                <c:pt idx="1936">
                  <c:v>0.96016343207354449</c:v>
                </c:pt>
                <c:pt idx="1937">
                  <c:v>0.96016343207354449</c:v>
                </c:pt>
                <c:pt idx="1938">
                  <c:v>0.9606741573033708</c:v>
                </c:pt>
                <c:pt idx="1939">
                  <c:v>0.96118488253319712</c:v>
                </c:pt>
                <c:pt idx="1940">
                  <c:v>0.96169560776302354</c:v>
                </c:pt>
                <c:pt idx="1941">
                  <c:v>0.96220633299284986</c:v>
                </c:pt>
                <c:pt idx="1942">
                  <c:v>0.96271705822267617</c:v>
                </c:pt>
                <c:pt idx="1943">
                  <c:v>0.9632277834525026</c:v>
                </c:pt>
                <c:pt idx="1944">
                  <c:v>0.96373850868232891</c:v>
                </c:pt>
                <c:pt idx="1945">
                  <c:v>0.96424923391215522</c:v>
                </c:pt>
                <c:pt idx="1946">
                  <c:v>0.96475995914198165</c:v>
                </c:pt>
                <c:pt idx="1947">
                  <c:v>0.96527068437180796</c:v>
                </c:pt>
                <c:pt idx="1948">
                  <c:v>0.96578140960163428</c:v>
                </c:pt>
                <c:pt idx="1949">
                  <c:v>0.96578140960163428</c:v>
                </c:pt>
                <c:pt idx="1950">
                  <c:v>0.96578140960163428</c:v>
                </c:pt>
                <c:pt idx="1951">
                  <c:v>0.96578140960163428</c:v>
                </c:pt>
                <c:pt idx="1952">
                  <c:v>0.9662921348314607</c:v>
                </c:pt>
                <c:pt idx="1953">
                  <c:v>0.9662921348314607</c:v>
                </c:pt>
                <c:pt idx="1954">
                  <c:v>0.96680286006128702</c:v>
                </c:pt>
                <c:pt idx="1955">
                  <c:v>0.96680286006128702</c:v>
                </c:pt>
                <c:pt idx="1956">
                  <c:v>0.96731358529111333</c:v>
                </c:pt>
                <c:pt idx="1957">
                  <c:v>0.96782431052093976</c:v>
                </c:pt>
                <c:pt idx="1958">
                  <c:v>0.96833503575076607</c:v>
                </c:pt>
                <c:pt idx="1959">
                  <c:v>0.9688457609805925</c:v>
                </c:pt>
                <c:pt idx="1960">
                  <c:v>0.9688457609805925</c:v>
                </c:pt>
                <c:pt idx="1961">
                  <c:v>0.96935648621041881</c:v>
                </c:pt>
                <c:pt idx="1962">
                  <c:v>0.96986721144024512</c:v>
                </c:pt>
                <c:pt idx="1963">
                  <c:v>0.97037793667007155</c:v>
                </c:pt>
                <c:pt idx="1964">
                  <c:v>0.97088866189989786</c:v>
                </c:pt>
                <c:pt idx="1965">
                  <c:v>0.97139938712972418</c:v>
                </c:pt>
                <c:pt idx="1966">
                  <c:v>0.9719101123595506</c:v>
                </c:pt>
                <c:pt idx="1967">
                  <c:v>0.9719101123595506</c:v>
                </c:pt>
                <c:pt idx="1968">
                  <c:v>0.97242083758937692</c:v>
                </c:pt>
                <c:pt idx="1969">
                  <c:v>0.97293156281920323</c:v>
                </c:pt>
                <c:pt idx="1970">
                  <c:v>0.97344228804902966</c:v>
                </c:pt>
                <c:pt idx="1971">
                  <c:v>0.97344228804902966</c:v>
                </c:pt>
                <c:pt idx="1972">
                  <c:v>0.97395301327885597</c:v>
                </c:pt>
                <c:pt idx="1973">
                  <c:v>0.97446373850868229</c:v>
                </c:pt>
                <c:pt idx="1974">
                  <c:v>0.97497446373850871</c:v>
                </c:pt>
                <c:pt idx="1975">
                  <c:v>0.97548518896833503</c:v>
                </c:pt>
                <c:pt idx="1976">
                  <c:v>0.97599591419816134</c:v>
                </c:pt>
                <c:pt idx="1977">
                  <c:v>0.97650663942798777</c:v>
                </c:pt>
                <c:pt idx="1978">
                  <c:v>0.97701736465781408</c:v>
                </c:pt>
                <c:pt idx="1979">
                  <c:v>0.97752808988764039</c:v>
                </c:pt>
                <c:pt idx="1980">
                  <c:v>0.97752808988764039</c:v>
                </c:pt>
                <c:pt idx="1981">
                  <c:v>0.97803881511746682</c:v>
                </c:pt>
                <c:pt idx="1982">
                  <c:v>0.97854954034729313</c:v>
                </c:pt>
                <c:pt idx="1983">
                  <c:v>0.97906026557711956</c:v>
                </c:pt>
                <c:pt idx="1984">
                  <c:v>0.97957099080694587</c:v>
                </c:pt>
                <c:pt idx="1985">
                  <c:v>0.98008171603677219</c:v>
                </c:pt>
                <c:pt idx="1986">
                  <c:v>0.98008171603677219</c:v>
                </c:pt>
                <c:pt idx="1987">
                  <c:v>0.98059244126659861</c:v>
                </c:pt>
                <c:pt idx="1988">
                  <c:v>0.98110316649642493</c:v>
                </c:pt>
                <c:pt idx="1989">
                  <c:v>0.98161389172625124</c:v>
                </c:pt>
                <c:pt idx="1990">
                  <c:v>0.98212461695607767</c:v>
                </c:pt>
                <c:pt idx="1991">
                  <c:v>0.98263534218590398</c:v>
                </c:pt>
                <c:pt idx="1992">
                  <c:v>0.98263534218590398</c:v>
                </c:pt>
                <c:pt idx="1993">
                  <c:v>0.9831460674157303</c:v>
                </c:pt>
                <c:pt idx="1994">
                  <c:v>0.98365679264555672</c:v>
                </c:pt>
                <c:pt idx="1995">
                  <c:v>0.98416751787538304</c:v>
                </c:pt>
                <c:pt idx="1996">
                  <c:v>0.98467824310520935</c:v>
                </c:pt>
                <c:pt idx="1997">
                  <c:v>0.98467824310520935</c:v>
                </c:pt>
                <c:pt idx="1998">
                  <c:v>0.98518896833503578</c:v>
                </c:pt>
                <c:pt idx="1999">
                  <c:v>0.98569969356486209</c:v>
                </c:pt>
                <c:pt idx="2000">
                  <c:v>0.9862104187946884</c:v>
                </c:pt>
                <c:pt idx="2001">
                  <c:v>0.98672114402451483</c:v>
                </c:pt>
                <c:pt idx="2002">
                  <c:v>0.98723186925434114</c:v>
                </c:pt>
                <c:pt idx="2003">
                  <c:v>0.98774259448416757</c:v>
                </c:pt>
                <c:pt idx="2004">
                  <c:v>0.98825331971399388</c:v>
                </c:pt>
                <c:pt idx="2005">
                  <c:v>0.9887640449438202</c:v>
                </c:pt>
                <c:pt idx="2006">
                  <c:v>0.98927477017364662</c:v>
                </c:pt>
                <c:pt idx="2007">
                  <c:v>0.98978549540347294</c:v>
                </c:pt>
                <c:pt idx="2008">
                  <c:v>0.99029622063329925</c:v>
                </c:pt>
                <c:pt idx="2009">
                  <c:v>0.99080694586312568</c:v>
                </c:pt>
                <c:pt idx="2010">
                  <c:v>0.99080694586312568</c:v>
                </c:pt>
                <c:pt idx="2011">
                  <c:v>0.99131767109295199</c:v>
                </c:pt>
                <c:pt idx="2012">
                  <c:v>0.99182839632277831</c:v>
                </c:pt>
                <c:pt idx="2013">
                  <c:v>0.99233912155260473</c:v>
                </c:pt>
                <c:pt idx="2014">
                  <c:v>0.99284984678243104</c:v>
                </c:pt>
                <c:pt idx="2015">
                  <c:v>0.99336057201225736</c:v>
                </c:pt>
                <c:pt idx="2016">
                  <c:v>0.99387129724208378</c:v>
                </c:pt>
                <c:pt idx="2017">
                  <c:v>0.9943820224719101</c:v>
                </c:pt>
                <c:pt idx="2018">
                  <c:v>0.99489274770173641</c:v>
                </c:pt>
                <c:pt idx="2019">
                  <c:v>0.99540347293156284</c:v>
                </c:pt>
                <c:pt idx="2020">
                  <c:v>0.99591419816138915</c:v>
                </c:pt>
                <c:pt idx="2021">
                  <c:v>0.99591419816138915</c:v>
                </c:pt>
                <c:pt idx="2022">
                  <c:v>0.99642492339121558</c:v>
                </c:pt>
                <c:pt idx="2023">
                  <c:v>0.99693564862104189</c:v>
                </c:pt>
                <c:pt idx="2024">
                  <c:v>0.99744637385086821</c:v>
                </c:pt>
                <c:pt idx="2025">
                  <c:v>0.99795709908069463</c:v>
                </c:pt>
                <c:pt idx="2026">
                  <c:v>0.99846782431052095</c:v>
                </c:pt>
                <c:pt idx="2027">
                  <c:v>0.99897854954034726</c:v>
                </c:pt>
                <c:pt idx="2028">
                  <c:v>0.99948927477017369</c:v>
                </c:pt>
                <c:pt idx="202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32-493F-811B-585E1D8C9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700655"/>
        <c:axId val="471701615"/>
      </c:scatterChart>
      <c:valAx>
        <c:axId val="47170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01615"/>
        <c:crosses val="autoZero"/>
        <c:crossBetween val="midCat"/>
      </c:valAx>
      <c:valAx>
        <c:axId val="4717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00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Calibration!$H$1</c:f>
              <c:strCache>
                <c:ptCount val="1"/>
                <c:pt idx="0">
                  <c:v>Actual D.Rate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Calibration!$G$2:$G$11</c:f>
              <c:numCache>
                <c:formatCode>0.0000</c:formatCode>
                <c:ptCount val="10"/>
                <c:pt idx="0">
                  <c:v>0.50106385808430953</c:v>
                </c:pt>
                <c:pt idx="1">
                  <c:v>0.50010953667484503</c:v>
                </c:pt>
                <c:pt idx="2">
                  <c:v>0.50007860191377262</c:v>
                </c:pt>
                <c:pt idx="3">
                  <c:v>0.50006371627489943</c:v>
                </c:pt>
                <c:pt idx="4">
                  <c:v>0.50005357168540843</c:v>
                </c:pt>
                <c:pt idx="5">
                  <c:v>0.5000451514519173</c:v>
                </c:pt>
                <c:pt idx="6">
                  <c:v>0.50003785481777463</c:v>
                </c:pt>
                <c:pt idx="7">
                  <c:v>0.50003105066527531</c:v>
                </c:pt>
                <c:pt idx="8">
                  <c:v>0.50002391697674065</c:v>
                </c:pt>
                <c:pt idx="9">
                  <c:v>0.49917781798036587</c:v>
                </c:pt>
              </c:numCache>
            </c:numRef>
          </c:xVal>
          <c:yVal>
            <c:numRef>
              <c:f>Calibration!$H$2:$H$11</c:f>
              <c:numCache>
                <c:formatCode>0.0000</c:formatCode>
                <c:ptCount val="10"/>
                <c:pt idx="0">
                  <c:v>9.3596059113300489E-2</c:v>
                </c:pt>
                <c:pt idx="1">
                  <c:v>2.4630541871921183E-2</c:v>
                </c:pt>
                <c:pt idx="2">
                  <c:v>4.9261083743842367E-2</c:v>
                </c:pt>
                <c:pt idx="3">
                  <c:v>1.4778325123152709E-2</c:v>
                </c:pt>
                <c:pt idx="4">
                  <c:v>9.852216748768473E-3</c:v>
                </c:pt>
                <c:pt idx="5">
                  <c:v>9.852216748768473E-3</c:v>
                </c:pt>
                <c:pt idx="6">
                  <c:v>9.852216748768473E-3</c:v>
                </c:pt>
                <c:pt idx="7">
                  <c:v>1.9704433497536946E-2</c:v>
                </c:pt>
                <c:pt idx="8">
                  <c:v>1.9704433497536946E-2</c:v>
                </c:pt>
                <c:pt idx="9">
                  <c:v>9.9009900990099015E-2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4D-4063-9FD4-4D77B71DA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686559"/>
        <c:axId val="475688959"/>
      </c:scatterChart>
      <c:valAx>
        <c:axId val="47568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88959"/>
        <c:crosses val="autoZero"/>
        <c:crossBetween val="midCat"/>
      </c:valAx>
      <c:valAx>
        <c:axId val="47568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8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160020</xdr:rowOff>
    </xdr:from>
    <xdr:to>
      <xdr:col>17</xdr:col>
      <xdr:colOff>304800</xdr:colOff>
      <xdr:row>19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53CEEC-EE70-4BA6-9D42-49A8B1288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3</xdr:row>
      <xdr:rowOff>41910</xdr:rowOff>
    </xdr:from>
    <xdr:to>
      <xdr:col>16</xdr:col>
      <xdr:colOff>556260</xdr:colOff>
      <xdr:row>18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5F2FC-C657-DB12-613C-C506141F1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SWARUPA MOHAPTRA" refreshedDate="46128.75703912037" createdVersion="8" refreshedVersion="8" minRefreshableVersion="3" recordCount="2030" xr:uid="{86088F72-6C77-4EFE-A1AE-97C6025F0606}">
  <cacheSource type="worksheet">
    <worksheetSource ref="A1:D1048576" sheet="Rank ordering validation"/>
  </cacheSource>
  <cacheFields count="4">
    <cacheField name="PD" numFmtId="0">
      <sharedItems containsString="0" containsBlank="1" containsNumber="1" minValue="0.4248629155269007" maxValue="0.57529490039352982"/>
    </cacheField>
    <cacheField name="Y" numFmtId="0">
      <sharedItems containsString="0" containsBlank="1" containsNumber="1" containsInteger="1" minValue="0" maxValue="1"/>
    </cacheField>
    <cacheField name="Rank" numFmtId="0">
      <sharedItems containsString="0" containsBlank="1" containsNumber="1" containsInteger="1" minValue="1" maxValue="2029"/>
    </cacheField>
    <cacheField name="Decile" numFmtId="0">
      <sharedItems containsString="0" containsBlank="1" containsNumber="1" containsInteger="1" minValue="1" maxValue="11" count="12">
        <n v="1"/>
        <n v="2"/>
        <n v="3"/>
        <n v="4"/>
        <n v="5"/>
        <n v="6"/>
        <n v="7"/>
        <n v="8"/>
        <n v="9"/>
        <n v="10"/>
        <n v="1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0">
  <r>
    <n v="0.57529490039352982"/>
    <n v="1"/>
    <n v="1"/>
    <x v="0"/>
  </r>
  <r>
    <n v="0.52929215615019098"/>
    <n v="0"/>
    <n v="2"/>
    <x v="0"/>
  </r>
  <r>
    <n v="0.51238017244447098"/>
    <n v="0"/>
    <n v="3"/>
    <x v="0"/>
  </r>
  <r>
    <n v="0.50577581514487124"/>
    <n v="0"/>
    <n v="4"/>
    <x v="0"/>
  </r>
  <r>
    <n v="0.50488023597804466"/>
    <n v="0"/>
    <n v="5"/>
    <x v="0"/>
  </r>
  <r>
    <n v="0.50457086808358498"/>
    <n v="1"/>
    <n v="6"/>
    <x v="0"/>
  </r>
  <r>
    <n v="0.50455980456235772"/>
    <n v="0"/>
    <n v="7"/>
    <x v="0"/>
  </r>
  <r>
    <n v="0.50404398568016762"/>
    <n v="0"/>
    <n v="8"/>
    <x v="0"/>
  </r>
  <r>
    <n v="0.50264019054855857"/>
    <n v="0"/>
    <n v="9"/>
    <x v="0"/>
  </r>
  <r>
    <n v="0.502614150720606"/>
    <n v="0"/>
    <n v="10"/>
    <x v="0"/>
  </r>
  <r>
    <n v="0.50245653580969507"/>
    <n v="0"/>
    <n v="11"/>
    <x v="0"/>
  </r>
  <r>
    <n v="0.5023723733246509"/>
    <n v="0"/>
    <n v="12"/>
    <x v="0"/>
  </r>
  <r>
    <n v="0.50236071792741244"/>
    <n v="0"/>
    <n v="13"/>
    <x v="0"/>
  </r>
  <r>
    <n v="0.50228316161576869"/>
    <n v="0"/>
    <n v="14"/>
    <x v="0"/>
  </r>
  <r>
    <n v="0.50207445807849405"/>
    <n v="0"/>
    <n v="15"/>
    <x v="0"/>
  </r>
  <r>
    <n v="0.50186948263526754"/>
    <n v="0"/>
    <n v="16"/>
    <x v="0"/>
  </r>
  <r>
    <n v="0.50172467078705174"/>
    <n v="0"/>
    <n v="17"/>
    <x v="0"/>
  </r>
  <r>
    <n v="0.50134229484422144"/>
    <n v="0"/>
    <n v="18"/>
    <x v="0"/>
  </r>
  <r>
    <n v="0.50121958925756915"/>
    <n v="0"/>
    <n v="19"/>
    <x v="0"/>
  </r>
  <r>
    <n v="0.50109193739008073"/>
    <n v="0"/>
    <n v="20"/>
    <x v="0"/>
  </r>
  <r>
    <n v="0.50108411392111918"/>
    <n v="0"/>
    <n v="21"/>
    <x v="0"/>
  </r>
  <r>
    <n v="0.50103501171701914"/>
    <n v="0"/>
    <n v="22"/>
    <x v="0"/>
  </r>
  <r>
    <n v="0.50098808312455645"/>
    <n v="0"/>
    <n v="23"/>
    <x v="0"/>
  </r>
  <r>
    <n v="0.50098537834121271"/>
    <n v="1"/>
    <n v="24"/>
    <x v="0"/>
  </r>
  <r>
    <n v="0.50083416880933807"/>
    <n v="0"/>
    <n v="25"/>
    <x v="0"/>
  </r>
  <r>
    <n v="0.50082156404234679"/>
    <n v="0"/>
    <n v="26"/>
    <x v="0"/>
  </r>
  <r>
    <n v="0.50079566859126989"/>
    <n v="1"/>
    <n v="27"/>
    <x v="0"/>
  </r>
  <r>
    <n v="0.50071001669167126"/>
    <n v="0"/>
    <n v="28"/>
    <x v="0"/>
  </r>
  <r>
    <n v="0.5006739258994517"/>
    <n v="0"/>
    <n v="29"/>
    <x v="0"/>
  </r>
  <r>
    <n v="0.50062374874201099"/>
    <n v="1"/>
    <n v="30"/>
    <x v="0"/>
  </r>
  <r>
    <n v="0.50061180596911448"/>
    <n v="0"/>
    <n v="31"/>
    <x v="0"/>
  </r>
  <r>
    <n v="0.50060310332471158"/>
    <n v="0"/>
    <n v="32"/>
    <x v="0"/>
  </r>
  <r>
    <n v="0.50060113179148191"/>
    <n v="0"/>
    <n v="33"/>
    <x v="0"/>
  </r>
  <r>
    <n v="0.50055416586446"/>
    <n v="0"/>
    <n v="34"/>
    <x v="0"/>
  </r>
  <r>
    <n v="0.50054479368895177"/>
    <n v="0"/>
    <n v="35"/>
    <x v="0"/>
  </r>
  <r>
    <n v="0.50054248034017002"/>
    <n v="0"/>
    <n v="36"/>
    <x v="0"/>
  </r>
  <r>
    <n v="0.500533153749396"/>
    <n v="0"/>
    <n v="37"/>
    <x v="0"/>
  </r>
  <r>
    <n v="0.50053173921622096"/>
    <n v="0"/>
    <n v="38"/>
    <x v="0"/>
  </r>
  <r>
    <n v="0.50051815314085035"/>
    <n v="0"/>
    <n v="39"/>
    <x v="0"/>
  </r>
  <r>
    <n v="0.50047432073108244"/>
    <n v="0"/>
    <n v="40"/>
    <x v="0"/>
  </r>
  <r>
    <n v="0.50046015275674038"/>
    <n v="0"/>
    <n v="41"/>
    <x v="0"/>
  </r>
  <r>
    <n v="0.50045671382097112"/>
    <n v="0"/>
    <n v="42"/>
    <x v="0"/>
  </r>
  <r>
    <n v="0.50044018258124023"/>
    <n v="0"/>
    <n v="43"/>
    <x v="0"/>
  </r>
  <r>
    <n v="0.50043871184654432"/>
    <n v="0"/>
    <n v="44"/>
    <x v="0"/>
  </r>
  <r>
    <n v="0.50043854049605774"/>
    <n v="0"/>
    <n v="45"/>
    <x v="0"/>
  </r>
  <r>
    <n v="0.50042732900019093"/>
    <n v="0"/>
    <n v="46"/>
    <x v="0"/>
  </r>
  <r>
    <n v="0.50041973429783415"/>
    <n v="1"/>
    <n v="47"/>
    <x v="0"/>
  </r>
  <r>
    <n v="0.5003926395090228"/>
    <n v="0"/>
    <n v="48"/>
    <x v="0"/>
  </r>
  <r>
    <n v="0.50039260537088825"/>
    <n v="0"/>
    <n v="49"/>
    <x v="0"/>
  </r>
  <r>
    <n v="0.50038762386448066"/>
    <n v="0"/>
    <n v="50"/>
    <x v="0"/>
  </r>
  <r>
    <n v="0.50038130360732747"/>
    <n v="0"/>
    <n v="51"/>
    <x v="0"/>
  </r>
  <r>
    <n v="0.50037892885351942"/>
    <n v="0"/>
    <n v="52"/>
    <x v="0"/>
  </r>
  <r>
    <n v="0.50037646045570938"/>
    <n v="0"/>
    <n v="53"/>
    <x v="0"/>
  </r>
  <r>
    <n v="0.50036536802705678"/>
    <n v="0"/>
    <n v="54"/>
    <x v="0"/>
  </r>
  <r>
    <n v="0.50036093040738217"/>
    <n v="0"/>
    <n v="55"/>
    <x v="0"/>
  </r>
  <r>
    <n v="0.50035139478752977"/>
    <n v="0"/>
    <n v="56"/>
    <x v="0"/>
  </r>
  <r>
    <n v="0.50034748309018939"/>
    <n v="0"/>
    <n v="57"/>
    <x v="0"/>
  </r>
  <r>
    <n v="0.50033942405662657"/>
    <n v="1"/>
    <n v="58"/>
    <x v="0"/>
  </r>
  <r>
    <n v="0.50033705923597038"/>
    <n v="0"/>
    <n v="59"/>
    <x v="0"/>
  </r>
  <r>
    <n v="0.50033630603789547"/>
    <n v="1"/>
    <n v="60"/>
    <x v="0"/>
  </r>
  <r>
    <n v="0.5003329852565902"/>
    <n v="0"/>
    <n v="61"/>
    <x v="0"/>
  </r>
  <r>
    <n v="0.50033219429035702"/>
    <n v="1"/>
    <n v="62"/>
    <x v="0"/>
  </r>
  <r>
    <n v="0.5003303689387566"/>
    <n v="0"/>
    <n v="63"/>
    <x v="0"/>
  </r>
  <r>
    <n v="0.50031850581384785"/>
    <n v="0"/>
    <n v="64"/>
    <x v="0"/>
  </r>
  <r>
    <n v="0.50030967699846796"/>
    <n v="0"/>
    <n v="65"/>
    <x v="0"/>
  </r>
  <r>
    <n v="0.50030913841781199"/>
    <n v="0"/>
    <n v="66"/>
    <x v="0"/>
  </r>
  <r>
    <n v="0.50030539039920907"/>
    <n v="0"/>
    <n v="67"/>
    <x v="0"/>
  </r>
  <r>
    <n v="0.50030495035774769"/>
    <n v="0"/>
    <n v="68"/>
    <x v="0"/>
  </r>
  <r>
    <n v="0.50030065475671415"/>
    <n v="0"/>
    <n v="69"/>
    <x v="0"/>
  </r>
  <r>
    <n v="0.50030032318196438"/>
    <n v="0"/>
    <n v="70"/>
    <x v="0"/>
  </r>
  <r>
    <n v="0.50029950603351347"/>
    <n v="0"/>
    <n v="71"/>
    <x v="0"/>
  </r>
  <r>
    <n v="0.50029735131931152"/>
    <n v="0"/>
    <n v="72"/>
    <x v="0"/>
  </r>
  <r>
    <n v="0.50029330982033693"/>
    <n v="0"/>
    <n v="73"/>
    <x v="0"/>
  </r>
  <r>
    <n v="0.50028616331660281"/>
    <n v="0"/>
    <n v="74"/>
    <x v="0"/>
  </r>
  <r>
    <n v="0.50028509985029157"/>
    <n v="0"/>
    <n v="75"/>
    <x v="0"/>
  </r>
  <r>
    <n v="0.50028497979235742"/>
    <n v="0"/>
    <n v="76"/>
    <x v="0"/>
  </r>
  <r>
    <n v="0.50028443523964183"/>
    <n v="0"/>
    <n v="77"/>
    <x v="0"/>
  </r>
  <r>
    <n v="0.50028393340708044"/>
    <n v="1"/>
    <n v="78"/>
    <x v="0"/>
  </r>
  <r>
    <n v="0.50027129922102864"/>
    <n v="0"/>
    <n v="79"/>
    <x v="0"/>
  </r>
  <r>
    <n v="0.50027057696205668"/>
    <n v="0"/>
    <n v="80"/>
    <x v="0"/>
  </r>
  <r>
    <n v="0.50026912568438908"/>
    <n v="0"/>
    <n v="81"/>
    <x v="0"/>
  </r>
  <r>
    <n v="0.50026842207312783"/>
    <n v="0"/>
    <n v="82"/>
    <x v="0"/>
  </r>
  <r>
    <n v="0.50026784609339636"/>
    <n v="0"/>
    <n v="83"/>
    <x v="0"/>
  </r>
  <r>
    <n v="0.50026437175403526"/>
    <n v="0"/>
    <n v="84"/>
    <x v="0"/>
  </r>
  <r>
    <n v="0.50026367759557133"/>
    <n v="0"/>
    <n v="85"/>
    <x v="0"/>
  </r>
  <r>
    <n v="0.50026334171474363"/>
    <n v="0"/>
    <n v="86"/>
    <x v="0"/>
  </r>
  <r>
    <n v="0.50026270713964849"/>
    <n v="0"/>
    <n v="87"/>
    <x v="0"/>
  </r>
  <r>
    <n v="0.50025782634134064"/>
    <n v="0"/>
    <n v="88"/>
    <x v="0"/>
  </r>
  <r>
    <n v="0.50025460357934703"/>
    <n v="0"/>
    <n v="89"/>
    <x v="0"/>
  </r>
  <r>
    <n v="0.50024872111885543"/>
    <n v="0"/>
    <n v="90"/>
    <x v="0"/>
  </r>
  <r>
    <n v="0.5002426798089662"/>
    <n v="0"/>
    <n v="91"/>
    <x v="0"/>
  </r>
  <r>
    <n v="0.50024172533804845"/>
    <n v="0"/>
    <n v="92"/>
    <x v="0"/>
  </r>
  <r>
    <n v="0.50024171431729358"/>
    <n v="0"/>
    <n v="93"/>
    <x v="0"/>
  </r>
  <r>
    <n v="0.50024065409268892"/>
    <n v="0"/>
    <n v="94"/>
    <x v="0"/>
  </r>
  <r>
    <n v="0.50024019449329704"/>
    <n v="0"/>
    <n v="95"/>
    <x v="0"/>
  </r>
  <r>
    <n v="0.50023966420996202"/>
    <n v="1"/>
    <n v="96"/>
    <x v="0"/>
  </r>
  <r>
    <n v="0.50023962290446178"/>
    <n v="0"/>
    <n v="97"/>
    <x v="0"/>
  </r>
  <r>
    <n v="0.50023897537049311"/>
    <n v="0"/>
    <n v="98"/>
    <x v="0"/>
  </r>
  <r>
    <n v="0.50023739872313122"/>
    <n v="0"/>
    <n v="99"/>
    <x v="0"/>
  </r>
  <r>
    <n v="0.50023289540992877"/>
    <n v="0"/>
    <n v="100"/>
    <x v="0"/>
  </r>
  <r>
    <n v="0.50023234395604799"/>
    <n v="0"/>
    <n v="101"/>
    <x v="0"/>
  </r>
  <r>
    <n v="0.5002283821077782"/>
    <n v="0"/>
    <n v="102"/>
    <x v="0"/>
  </r>
  <r>
    <n v="0.50022646626679701"/>
    <n v="0"/>
    <n v="103"/>
    <x v="0"/>
  </r>
  <r>
    <n v="0.50022405614151733"/>
    <n v="0"/>
    <n v="104"/>
    <x v="0"/>
  </r>
  <r>
    <n v="0.50022102215211384"/>
    <n v="0"/>
    <n v="105"/>
    <x v="0"/>
  </r>
  <r>
    <n v="0.50021774277559328"/>
    <n v="0"/>
    <n v="106"/>
    <x v="0"/>
  </r>
  <r>
    <n v="0.50021499187919516"/>
    <n v="1"/>
    <n v="107"/>
    <x v="0"/>
  </r>
  <r>
    <n v="0.50021081531167533"/>
    <n v="0"/>
    <n v="108"/>
    <x v="0"/>
  </r>
  <r>
    <n v="0.5002098583243948"/>
    <n v="0"/>
    <n v="109"/>
    <x v="0"/>
  </r>
  <r>
    <n v="0.50020933675903834"/>
    <n v="0"/>
    <n v="110"/>
    <x v="0"/>
  </r>
  <r>
    <n v="0.50020826278579245"/>
    <n v="0"/>
    <n v="111"/>
    <x v="0"/>
  </r>
  <r>
    <n v="0.50020781751352772"/>
    <n v="1"/>
    <n v="112"/>
    <x v="0"/>
  </r>
  <r>
    <n v="0.50020652071544913"/>
    <n v="0"/>
    <n v="113"/>
    <x v="0"/>
  </r>
  <r>
    <n v="0.50020560938733749"/>
    <n v="0"/>
    <n v="114"/>
    <x v="0"/>
  </r>
  <r>
    <n v="0.50020471966751545"/>
    <n v="1"/>
    <n v="115"/>
    <x v="0"/>
  </r>
  <r>
    <n v="0.50020361256310841"/>
    <n v="0"/>
    <n v="116"/>
    <x v="0"/>
  </r>
  <r>
    <n v="0.50020178660755477"/>
    <n v="0"/>
    <n v="117"/>
    <x v="0"/>
  </r>
  <r>
    <n v="0.50020009908416407"/>
    <n v="0"/>
    <n v="118"/>
    <x v="0"/>
  </r>
  <r>
    <n v="0.50019983305601745"/>
    <n v="0"/>
    <n v="119"/>
    <x v="0"/>
  </r>
  <r>
    <n v="0.50019865716122991"/>
    <n v="0"/>
    <n v="120"/>
    <x v="0"/>
  </r>
  <r>
    <n v="0.50019787541938676"/>
    <n v="0"/>
    <n v="121"/>
    <x v="0"/>
  </r>
  <r>
    <n v="0.50019761010456565"/>
    <n v="0"/>
    <n v="122"/>
    <x v="0"/>
  </r>
  <r>
    <n v="0.50019751904875731"/>
    <n v="0"/>
    <n v="123"/>
    <x v="0"/>
  </r>
  <r>
    <n v="0.50019745416462269"/>
    <n v="0"/>
    <n v="124"/>
    <x v="0"/>
  </r>
  <r>
    <n v="0.50019675106568018"/>
    <n v="0"/>
    <n v="125"/>
    <x v="0"/>
  </r>
  <r>
    <n v="0.50019627085628138"/>
    <n v="0"/>
    <n v="126"/>
    <x v="0"/>
  </r>
  <r>
    <n v="0.50019617864758836"/>
    <n v="0"/>
    <n v="127"/>
    <x v="0"/>
  </r>
  <r>
    <n v="0.50019500956863705"/>
    <n v="0"/>
    <n v="128"/>
    <x v="0"/>
  </r>
  <r>
    <n v="0.50019442213254139"/>
    <n v="0"/>
    <n v="129"/>
    <x v="0"/>
  </r>
  <r>
    <n v="0.5001942380610972"/>
    <n v="1"/>
    <n v="130"/>
    <x v="0"/>
  </r>
  <r>
    <n v="0.50019300925175147"/>
    <n v="0"/>
    <n v="131"/>
    <x v="0"/>
  </r>
  <r>
    <n v="0.50019168243715428"/>
    <n v="0"/>
    <n v="132"/>
    <x v="0"/>
  </r>
  <r>
    <n v="0.50019136160890587"/>
    <n v="0"/>
    <n v="133"/>
    <x v="0"/>
  </r>
  <r>
    <n v="0.50019057614040696"/>
    <n v="0"/>
    <n v="134"/>
    <x v="0"/>
  </r>
  <r>
    <n v="0.50018981299391008"/>
    <n v="0"/>
    <n v="135"/>
    <x v="0"/>
  </r>
  <r>
    <n v="0.5001896204775147"/>
    <n v="1"/>
    <n v="136"/>
    <x v="0"/>
  </r>
  <r>
    <n v="0.50018830553977089"/>
    <n v="0"/>
    <n v="137"/>
    <x v="0"/>
  </r>
  <r>
    <n v="0.50018785154406464"/>
    <n v="0"/>
    <n v="138"/>
    <x v="0"/>
  </r>
  <r>
    <n v="0.50018752604448213"/>
    <n v="0"/>
    <n v="139"/>
    <x v="0"/>
  </r>
  <r>
    <n v="0.50018742160475216"/>
    <n v="0"/>
    <n v="140"/>
    <x v="0"/>
  </r>
  <r>
    <n v="0.50018682551322025"/>
    <n v="0"/>
    <n v="141"/>
    <x v="0"/>
  </r>
  <r>
    <n v="0.50018631382871737"/>
    <n v="0"/>
    <n v="142"/>
    <x v="0"/>
  </r>
  <r>
    <n v="0.50018574197106613"/>
    <n v="0"/>
    <n v="143"/>
    <x v="0"/>
  </r>
  <r>
    <n v="0.50018416354637618"/>
    <n v="0"/>
    <n v="144"/>
    <x v="0"/>
  </r>
  <r>
    <n v="0.50018392180425819"/>
    <n v="0"/>
    <n v="145"/>
    <x v="0"/>
  </r>
  <r>
    <n v="0.50018389296354748"/>
    <n v="0"/>
    <n v="146"/>
    <x v="0"/>
  </r>
  <r>
    <n v="0.50018272353599624"/>
    <n v="0"/>
    <n v="147"/>
    <x v="0"/>
  </r>
  <r>
    <n v="0.50018027323005654"/>
    <n v="0"/>
    <n v="148"/>
    <x v="0"/>
  </r>
  <r>
    <n v="0.50017857454224746"/>
    <n v="0"/>
    <n v="149"/>
    <x v="0"/>
  </r>
  <r>
    <n v="0.5001784968494779"/>
    <n v="0"/>
    <n v="150"/>
    <x v="0"/>
  </r>
  <r>
    <n v="0.50017700177582058"/>
    <n v="0"/>
    <n v="151"/>
    <x v="0"/>
  </r>
  <r>
    <n v="0.50017646378497282"/>
    <n v="0"/>
    <n v="152"/>
    <x v="0"/>
  </r>
  <r>
    <n v="0.50017520145786509"/>
    <n v="0"/>
    <n v="153"/>
    <x v="0"/>
  </r>
  <r>
    <n v="0.50017314940214919"/>
    <n v="1"/>
    <n v="154"/>
    <x v="0"/>
  </r>
  <r>
    <n v="0.50017292523239432"/>
    <n v="0"/>
    <n v="155"/>
    <x v="0"/>
  </r>
  <r>
    <n v="0.50017082529752188"/>
    <n v="0"/>
    <n v="156"/>
    <x v="0"/>
  </r>
  <r>
    <n v="0.50016995008081488"/>
    <n v="0"/>
    <n v="157"/>
    <x v="0"/>
  </r>
  <r>
    <n v="0.50016978477575191"/>
    <n v="0"/>
    <n v="158"/>
    <x v="0"/>
  </r>
  <r>
    <n v="0.50016882680777286"/>
    <n v="0"/>
    <n v="159"/>
    <x v="0"/>
  </r>
  <r>
    <n v="0.50016808601852825"/>
    <n v="0"/>
    <n v="160"/>
    <x v="0"/>
  </r>
  <r>
    <n v="0.50016802048926945"/>
    <n v="0"/>
    <n v="161"/>
    <x v="0"/>
  </r>
  <r>
    <n v="0.5001668214224495"/>
    <n v="0"/>
    <n v="162"/>
    <x v="0"/>
  </r>
  <r>
    <n v="0.50016654080399847"/>
    <n v="0"/>
    <n v="163"/>
    <x v="0"/>
  </r>
  <r>
    <n v="0.5001651266851812"/>
    <n v="0"/>
    <n v="164"/>
    <x v="0"/>
  </r>
  <r>
    <n v="0.50016505180632731"/>
    <n v="0"/>
    <n v="165"/>
    <x v="0"/>
  </r>
  <r>
    <n v="0.5001636945632616"/>
    <n v="0"/>
    <n v="166"/>
    <x v="0"/>
  </r>
  <r>
    <n v="0.50016339174864333"/>
    <n v="0"/>
    <n v="167"/>
    <x v="0"/>
  </r>
  <r>
    <n v="0.50016075086479794"/>
    <n v="0"/>
    <n v="168"/>
    <x v="0"/>
  </r>
  <r>
    <n v="0.50015850315608679"/>
    <n v="0"/>
    <n v="169"/>
    <x v="0"/>
  </r>
  <r>
    <n v="0.50015758410795641"/>
    <n v="0"/>
    <n v="170"/>
    <x v="0"/>
  </r>
  <r>
    <n v="0.50015741656618595"/>
    <n v="0"/>
    <n v="171"/>
    <x v="0"/>
  </r>
  <r>
    <n v="0.50015717071551602"/>
    <n v="0"/>
    <n v="172"/>
    <x v="0"/>
  </r>
  <r>
    <n v="0.50015694849296677"/>
    <n v="0"/>
    <n v="173"/>
    <x v="0"/>
  </r>
  <r>
    <n v="0.50015646774675426"/>
    <n v="0"/>
    <n v="174"/>
    <x v="0"/>
  </r>
  <r>
    <n v="0.5001562819052221"/>
    <n v="0"/>
    <n v="175"/>
    <x v="0"/>
  </r>
  <r>
    <n v="0.50015617828676384"/>
    <n v="0"/>
    <n v="176"/>
    <x v="0"/>
  </r>
  <r>
    <n v="0.50015314045590786"/>
    <n v="0"/>
    <n v="177"/>
    <x v="0"/>
  </r>
  <r>
    <n v="0.5001530748629146"/>
    <n v="0"/>
    <n v="178"/>
    <x v="0"/>
  </r>
  <r>
    <n v="0.50015263274105604"/>
    <n v="0"/>
    <n v="179"/>
    <x v="0"/>
  </r>
  <r>
    <n v="0.50015088477459735"/>
    <n v="0"/>
    <n v="180"/>
    <x v="0"/>
  </r>
  <r>
    <n v="0.50015025805755631"/>
    <n v="0"/>
    <n v="181"/>
    <x v="0"/>
  </r>
  <r>
    <n v="0.50014989603543536"/>
    <n v="0"/>
    <n v="182"/>
    <x v="0"/>
  </r>
  <r>
    <n v="0.50014979796280457"/>
    <n v="0"/>
    <n v="183"/>
    <x v="0"/>
  </r>
  <r>
    <n v="0.50014954829942171"/>
    <n v="0"/>
    <n v="184"/>
    <x v="0"/>
  </r>
  <r>
    <n v="0.50014895360208322"/>
    <n v="1"/>
    <n v="185"/>
    <x v="0"/>
  </r>
  <r>
    <n v="0.50014869949073004"/>
    <n v="0"/>
    <n v="186"/>
    <x v="0"/>
  </r>
  <r>
    <n v="0.50014867012667685"/>
    <n v="0"/>
    <n v="187"/>
    <x v="0"/>
  </r>
  <r>
    <n v="0.50014863109083807"/>
    <n v="0"/>
    <n v="188"/>
    <x v="0"/>
  </r>
  <r>
    <n v="0.50014829397778071"/>
    <n v="0"/>
    <n v="189"/>
    <x v="0"/>
  </r>
  <r>
    <n v="0.50014792987585843"/>
    <n v="0"/>
    <n v="190"/>
    <x v="0"/>
  </r>
  <r>
    <n v="0.50014764252622901"/>
    <n v="0"/>
    <n v="191"/>
    <x v="0"/>
  </r>
  <r>
    <n v="0.50014735029973323"/>
    <n v="0"/>
    <n v="192"/>
    <x v="0"/>
  </r>
  <r>
    <n v="0.50014659981765563"/>
    <n v="0"/>
    <n v="193"/>
    <x v="0"/>
  </r>
  <r>
    <n v="0.50014649736496364"/>
    <n v="0"/>
    <n v="194"/>
    <x v="0"/>
  </r>
  <r>
    <n v="0.50014637049032817"/>
    <n v="0"/>
    <n v="195"/>
    <x v="0"/>
  </r>
  <r>
    <n v="0.50014577317266884"/>
    <n v="1"/>
    <n v="196"/>
    <x v="0"/>
  </r>
  <r>
    <n v="0.50014471314808018"/>
    <n v="0"/>
    <n v="197"/>
    <x v="0"/>
  </r>
  <r>
    <n v="0.50014398009437577"/>
    <n v="0"/>
    <n v="198"/>
    <x v="0"/>
  </r>
  <r>
    <n v="0.50014359185011115"/>
    <n v="0"/>
    <n v="199"/>
    <x v="0"/>
  </r>
  <r>
    <n v="0.50014355010475064"/>
    <n v="0"/>
    <n v="200"/>
    <x v="0"/>
  </r>
  <r>
    <n v="0.50014210111430468"/>
    <n v="0"/>
    <n v="201"/>
    <x v="0"/>
  </r>
  <r>
    <n v="0.50014161561729187"/>
    <n v="0"/>
    <n v="202"/>
    <x v="1"/>
  </r>
  <r>
    <n v="0.50014153914042547"/>
    <n v="0"/>
    <n v="203"/>
    <x v="1"/>
  </r>
  <r>
    <n v="0.50014153241197823"/>
    <n v="0"/>
    <n v="204"/>
    <x v="1"/>
  </r>
  <r>
    <n v="0.50014139583807304"/>
    <n v="0"/>
    <n v="205"/>
    <x v="1"/>
  </r>
  <r>
    <n v="0.50014135246644864"/>
    <n v="0"/>
    <n v="206"/>
    <x v="1"/>
  </r>
  <r>
    <n v="0.50014099653840027"/>
    <n v="0"/>
    <n v="207"/>
    <x v="1"/>
  </r>
  <r>
    <n v="0.50013903046750252"/>
    <n v="0"/>
    <n v="208"/>
    <x v="1"/>
  </r>
  <r>
    <n v="0.50013860115000597"/>
    <n v="0"/>
    <n v="209"/>
    <x v="1"/>
  </r>
  <r>
    <n v="0.5001385019679655"/>
    <n v="0"/>
    <n v="210"/>
    <x v="1"/>
  </r>
  <r>
    <n v="0.50013827212641648"/>
    <n v="0"/>
    <n v="211"/>
    <x v="1"/>
  </r>
  <r>
    <n v="0.50013782686260833"/>
    <n v="0"/>
    <n v="212"/>
    <x v="1"/>
  </r>
  <r>
    <n v="0.50013763342058715"/>
    <n v="0"/>
    <n v="213"/>
    <x v="1"/>
  </r>
  <r>
    <n v="0.50013753497814228"/>
    <n v="0"/>
    <n v="214"/>
    <x v="1"/>
  </r>
  <r>
    <n v="0.50013753281301865"/>
    <n v="0"/>
    <n v="215"/>
    <x v="1"/>
  </r>
  <r>
    <n v="0.50013713293257811"/>
    <n v="1"/>
    <n v="216"/>
    <x v="1"/>
  </r>
  <r>
    <n v="0.50013646436793247"/>
    <n v="0"/>
    <n v="217"/>
    <x v="1"/>
  </r>
  <r>
    <n v="0.50013576514999691"/>
    <n v="0"/>
    <n v="218"/>
    <x v="1"/>
  </r>
  <r>
    <n v="0.50013439776213331"/>
    <n v="0"/>
    <n v="219"/>
    <x v="1"/>
  </r>
  <r>
    <n v="0.50013320263126626"/>
    <n v="0"/>
    <n v="220"/>
    <x v="1"/>
  </r>
  <r>
    <n v="0.50013291362329426"/>
    <n v="0"/>
    <n v="221"/>
    <x v="1"/>
  </r>
  <r>
    <n v="0.50013255110450894"/>
    <n v="0"/>
    <n v="222"/>
    <x v="1"/>
  </r>
  <r>
    <n v="0.5001325214655612"/>
    <n v="0"/>
    <n v="223"/>
    <x v="1"/>
  </r>
  <r>
    <n v="0.500131295494467"/>
    <n v="0"/>
    <n v="224"/>
    <x v="1"/>
  </r>
  <r>
    <n v="0.50013129078122809"/>
    <n v="0"/>
    <n v="225"/>
    <x v="1"/>
  </r>
  <r>
    <n v="0.50012987283954191"/>
    <n v="0"/>
    <n v="226"/>
    <x v="1"/>
  </r>
  <r>
    <n v="0.50012963281876766"/>
    <n v="0"/>
    <n v="227"/>
    <x v="1"/>
  </r>
  <r>
    <n v="0.50012959761308251"/>
    <n v="0"/>
    <n v="228"/>
    <x v="1"/>
  </r>
  <r>
    <n v="0.50012922845108287"/>
    <n v="0"/>
    <n v="229"/>
    <x v="1"/>
  </r>
  <r>
    <n v="0.50012905015299003"/>
    <n v="0"/>
    <n v="230"/>
    <x v="1"/>
  </r>
  <r>
    <n v="0.50012898098415137"/>
    <n v="0"/>
    <n v="231"/>
    <x v="1"/>
  </r>
  <r>
    <n v="0.50012897977324944"/>
    <n v="0"/>
    <n v="232"/>
    <x v="1"/>
  </r>
  <r>
    <n v="0.50012818809342163"/>
    <n v="0"/>
    <n v="233"/>
    <x v="1"/>
  </r>
  <r>
    <n v="0.50012791640732546"/>
    <n v="0"/>
    <n v="234"/>
    <x v="1"/>
  </r>
  <r>
    <n v="0.50012674624021558"/>
    <n v="0"/>
    <n v="235"/>
    <x v="1"/>
  </r>
  <r>
    <n v="0.50012658388547204"/>
    <n v="0"/>
    <n v="236"/>
    <x v="1"/>
  </r>
  <r>
    <n v="0.50012656509879638"/>
    <n v="0"/>
    <n v="237"/>
    <x v="1"/>
  </r>
  <r>
    <n v="0.50012520148125028"/>
    <n v="0"/>
    <n v="238"/>
    <x v="1"/>
  </r>
  <r>
    <n v="0.50012354982579366"/>
    <n v="0"/>
    <n v="239"/>
    <x v="1"/>
  </r>
  <r>
    <n v="0.50012335161710364"/>
    <n v="0"/>
    <n v="240"/>
    <x v="1"/>
  </r>
  <r>
    <n v="0.50012295780031824"/>
    <n v="0"/>
    <n v="241"/>
    <x v="1"/>
  </r>
  <r>
    <n v="0.50012272540591152"/>
    <n v="0"/>
    <n v="242"/>
    <x v="1"/>
  </r>
  <r>
    <n v="0.50012235842715791"/>
    <n v="0"/>
    <n v="243"/>
    <x v="1"/>
  </r>
  <r>
    <n v="0.50012169323029443"/>
    <n v="0"/>
    <n v="244"/>
    <x v="1"/>
  </r>
  <r>
    <n v="0.50012094925132644"/>
    <n v="0"/>
    <n v="245"/>
    <x v="1"/>
  </r>
  <r>
    <n v="0.5001208989771424"/>
    <n v="0"/>
    <n v="246"/>
    <x v="1"/>
  </r>
  <r>
    <n v="0.50012089664122439"/>
    <n v="0"/>
    <n v="247"/>
    <x v="1"/>
  </r>
  <r>
    <n v="0.5001207475112458"/>
    <n v="0"/>
    <n v="248"/>
    <x v="1"/>
  </r>
  <r>
    <n v="0.50012053664990774"/>
    <n v="0"/>
    <n v="249"/>
    <x v="1"/>
  </r>
  <r>
    <n v="0.50012052403703422"/>
    <n v="0"/>
    <n v="250"/>
    <x v="1"/>
  </r>
  <r>
    <n v="0.50012026637648399"/>
    <n v="0"/>
    <n v="251"/>
    <x v="1"/>
  </r>
  <r>
    <n v="0.50011971513305453"/>
    <n v="0"/>
    <n v="252"/>
    <x v="1"/>
  </r>
  <r>
    <n v="0.50011963797040249"/>
    <n v="0"/>
    <n v="253"/>
    <x v="1"/>
  </r>
  <r>
    <n v="0.50011943310478668"/>
    <n v="0"/>
    <n v="254"/>
    <x v="1"/>
  </r>
  <r>
    <n v="0.50011930933992688"/>
    <n v="0"/>
    <n v="255"/>
    <x v="1"/>
  </r>
  <r>
    <n v="0.50011916012018265"/>
    <n v="0"/>
    <n v="256"/>
    <x v="1"/>
  </r>
  <r>
    <n v="0.50011886167485953"/>
    <n v="0"/>
    <n v="257"/>
    <x v="1"/>
  </r>
  <r>
    <n v="0.50011879069936649"/>
    <n v="0"/>
    <n v="258"/>
    <x v="1"/>
  </r>
  <r>
    <n v="0.50011847504032281"/>
    <n v="0"/>
    <n v="259"/>
    <x v="1"/>
  </r>
  <r>
    <n v="0.50011831310958776"/>
    <n v="0"/>
    <n v="260"/>
    <x v="1"/>
  </r>
  <r>
    <n v="0.50011824188695064"/>
    <n v="0"/>
    <n v="261"/>
    <x v="1"/>
  </r>
  <r>
    <n v="0.50011778033988263"/>
    <n v="0"/>
    <n v="262"/>
    <x v="1"/>
  </r>
  <r>
    <n v="0.50011672650713079"/>
    <n v="0"/>
    <n v="263"/>
    <x v="1"/>
  </r>
  <r>
    <n v="0.5001164678405895"/>
    <n v="0"/>
    <n v="264"/>
    <x v="1"/>
  </r>
  <r>
    <n v="0.50011629983819672"/>
    <n v="0"/>
    <n v="265"/>
    <x v="1"/>
  </r>
  <r>
    <n v="0.50011623941588568"/>
    <n v="0"/>
    <n v="266"/>
    <x v="1"/>
  </r>
  <r>
    <n v="0.50011617841559242"/>
    <n v="0"/>
    <n v="267"/>
    <x v="1"/>
  </r>
  <r>
    <n v="0.50011610071422841"/>
    <n v="0"/>
    <n v="268"/>
    <x v="1"/>
  </r>
  <r>
    <n v="0.50011541707893759"/>
    <n v="0"/>
    <n v="269"/>
    <x v="1"/>
  </r>
  <r>
    <n v="0.50011532438874129"/>
    <n v="1"/>
    <n v="270"/>
    <x v="1"/>
  </r>
  <r>
    <n v="0.50011530269094895"/>
    <n v="0"/>
    <n v="271"/>
    <x v="1"/>
  </r>
  <r>
    <n v="0.50011487188311488"/>
    <n v="0"/>
    <n v="272"/>
    <x v="1"/>
  </r>
  <r>
    <n v="0.50011479501576173"/>
    <n v="0"/>
    <n v="273"/>
    <x v="1"/>
  </r>
  <r>
    <n v="0.50011468088871802"/>
    <n v="0"/>
    <n v="274"/>
    <x v="1"/>
  </r>
  <r>
    <n v="0.50011462825699604"/>
    <n v="0"/>
    <n v="275"/>
    <x v="1"/>
  </r>
  <r>
    <n v="0.50011452148385627"/>
    <n v="0"/>
    <n v="276"/>
    <x v="1"/>
  </r>
  <r>
    <n v="0.50011401308752357"/>
    <n v="0"/>
    <n v="277"/>
    <x v="1"/>
  </r>
  <r>
    <n v="0.50011395939203096"/>
    <n v="0"/>
    <n v="278"/>
    <x v="1"/>
  </r>
  <r>
    <n v="0.5001138982499963"/>
    <n v="0"/>
    <n v="279"/>
    <x v="1"/>
  </r>
  <r>
    <n v="0.50011385897361649"/>
    <n v="0"/>
    <n v="280"/>
    <x v="1"/>
  </r>
  <r>
    <n v="0.5001135369600237"/>
    <n v="0"/>
    <n v="281"/>
    <x v="1"/>
  </r>
  <r>
    <n v="0.5001134569262361"/>
    <n v="0"/>
    <n v="282"/>
    <x v="1"/>
  </r>
  <r>
    <n v="0.50011333683474413"/>
    <n v="0"/>
    <n v="283"/>
    <x v="1"/>
  </r>
  <r>
    <n v="0.50011322824576943"/>
    <n v="0"/>
    <n v="284"/>
    <x v="1"/>
  </r>
  <r>
    <n v="0.50011307600097576"/>
    <n v="0"/>
    <n v="285"/>
    <x v="1"/>
  </r>
  <r>
    <n v="0.50011305614582036"/>
    <n v="0"/>
    <n v="286"/>
    <x v="1"/>
  </r>
  <r>
    <n v="0.50011301215146287"/>
    <n v="0"/>
    <n v="287"/>
    <x v="1"/>
  </r>
  <r>
    <n v="0.50011292917771288"/>
    <n v="1"/>
    <n v="288"/>
    <x v="1"/>
  </r>
  <r>
    <n v="0.50011277618183236"/>
    <n v="0"/>
    <n v="289"/>
    <x v="1"/>
  </r>
  <r>
    <n v="0.50011244278459988"/>
    <n v="0"/>
    <n v="290"/>
    <x v="1"/>
  </r>
  <r>
    <n v="0.50011230274030893"/>
    <n v="1"/>
    <n v="291"/>
    <x v="1"/>
  </r>
  <r>
    <n v="0.50011213404466848"/>
    <n v="0"/>
    <n v="292"/>
    <x v="1"/>
  </r>
  <r>
    <n v="0.50011076271692145"/>
    <n v="0"/>
    <n v="293"/>
    <x v="1"/>
  </r>
  <r>
    <n v="0.50011050734090357"/>
    <n v="0"/>
    <n v="294"/>
    <x v="1"/>
  </r>
  <r>
    <n v="0.50011028548030767"/>
    <n v="0"/>
    <n v="295"/>
    <x v="1"/>
  </r>
  <r>
    <n v="0.500109997605934"/>
    <n v="0"/>
    <n v="296"/>
    <x v="1"/>
  </r>
  <r>
    <n v="0.50010982425264305"/>
    <n v="0"/>
    <n v="297"/>
    <x v="1"/>
  </r>
  <r>
    <n v="0.5001096259479656"/>
    <n v="0"/>
    <n v="298"/>
    <x v="1"/>
  </r>
  <r>
    <n v="0.50010923297866128"/>
    <n v="0"/>
    <n v="299"/>
    <x v="1"/>
  </r>
  <r>
    <n v="0.50010900547542259"/>
    <n v="0"/>
    <n v="300"/>
    <x v="1"/>
  </r>
  <r>
    <n v="0.50010835611107873"/>
    <n v="0"/>
    <n v="301"/>
    <x v="1"/>
  </r>
  <r>
    <n v="0.50010820739302486"/>
    <n v="0"/>
    <n v="302"/>
    <x v="1"/>
  </r>
  <r>
    <n v="0.50010816877026587"/>
    <n v="0"/>
    <n v="303"/>
    <x v="1"/>
  </r>
  <r>
    <n v="0.50010807386758971"/>
    <n v="0"/>
    <n v="304"/>
    <x v="1"/>
  </r>
  <r>
    <n v="0.50010788586530752"/>
    <n v="0"/>
    <n v="305"/>
    <x v="1"/>
  </r>
  <r>
    <n v="0.50010773976650624"/>
    <n v="0"/>
    <n v="306"/>
    <x v="1"/>
  </r>
  <r>
    <n v="0.50010712782619071"/>
    <n v="0"/>
    <n v="307"/>
    <x v="1"/>
  </r>
  <r>
    <n v="0.50010697876989441"/>
    <n v="0"/>
    <n v="308"/>
    <x v="1"/>
  </r>
  <r>
    <n v="0.50010662328156963"/>
    <n v="0"/>
    <n v="309"/>
    <x v="1"/>
  </r>
  <r>
    <n v="0.50010655492361067"/>
    <n v="0"/>
    <n v="310"/>
    <x v="1"/>
  </r>
  <r>
    <n v="0.50010643903489882"/>
    <n v="0"/>
    <n v="311"/>
    <x v="1"/>
  </r>
  <r>
    <n v="0.50010639998433937"/>
    <n v="0"/>
    <n v="312"/>
    <x v="1"/>
  </r>
  <r>
    <n v="0.50010638848513889"/>
    <n v="0"/>
    <n v="313"/>
    <x v="1"/>
  </r>
  <r>
    <n v="0.50010628543630586"/>
    <n v="0"/>
    <n v="314"/>
    <x v="1"/>
  </r>
  <r>
    <n v="0.50010626859195362"/>
    <n v="0"/>
    <n v="315"/>
    <x v="1"/>
  </r>
  <r>
    <n v="0.50010621112935827"/>
    <n v="0"/>
    <n v="316"/>
    <x v="1"/>
  </r>
  <r>
    <n v="0.50010612474818938"/>
    <n v="0"/>
    <n v="317"/>
    <x v="1"/>
  </r>
  <r>
    <n v="0.500105992570955"/>
    <n v="0"/>
    <n v="318"/>
    <x v="1"/>
  </r>
  <r>
    <n v="0.5001058349815416"/>
    <n v="0"/>
    <n v="319"/>
    <x v="1"/>
  </r>
  <r>
    <n v="0.50010557491197816"/>
    <n v="0"/>
    <n v="320"/>
    <x v="1"/>
  </r>
  <r>
    <n v="0.50010548817775902"/>
    <n v="0"/>
    <n v="321"/>
    <x v="1"/>
  </r>
  <r>
    <n v="0.50010518373422219"/>
    <n v="0"/>
    <n v="322"/>
    <x v="1"/>
  </r>
  <r>
    <n v="0.50010517141143551"/>
    <n v="0"/>
    <n v="323"/>
    <x v="1"/>
  </r>
  <r>
    <n v="0.50010456804557923"/>
    <n v="0"/>
    <n v="324"/>
    <x v="1"/>
  </r>
  <r>
    <n v="0.5001045242530533"/>
    <n v="0"/>
    <n v="325"/>
    <x v="1"/>
  </r>
  <r>
    <n v="0.50010447066577646"/>
    <n v="0"/>
    <n v="326"/>
    <x v="1"/>
  </r>
  <r>
    <n v="0.50010445676340043"/>
    <n v="0"/>
    <n v="327"/>
    <x v="1"/>
  </r>
  <r>
    <n v="0.50010423034673546"/>
    <n v="0"/>
    <n v="328"/>
    <x v="1"/>
  </r>
  <r>
    <n v="0.50010384091619409"/>
    <n v="0"/>
    <n v="329"/>
    <x v="1"/>
  </r>
  <r>
    <n v="0.50010310613055653"/>
    <n v="0"/>
    <n v="330"/>
    <x v="1"/>
  </r>
  <r>
    <n v="0.50010213723006547"/>
    <n v="0"/>
    <n v="331"/>
    <x v="1"/>
  </r>
  <r>
    <n v="0.50010209359423674"/>
    <n v="0"/>
    <n v="332"/>
    <x v="1"/>
  </r>
  <r>
    <n v="0.50010164324120121"/>
    <n v="0"/>
    <n v="333"/>
    <x v="1"/>
  </r>
  <r>
    <n v="0.50010160506066548"/>
    <n v="0"/>
    <n v="334"/>
    <x v="1"/>
  </r>
  <r>
    <n v="0.5001015679712949"/>
    <n v="0"/>
    <n v="335"/>
    <x v="1"/>
  </r>
  <r>
    <n v="0.50010153688783476"/>
    <n v="0"/>
    <n v="336"/>
    <x v="1"/>
  </r>
  <r>
    <n v="0.5001009152360153"/>
    <n v="0"/>
    <n v="337"/>
    <x v="1"/>
  </r>
  <r>
    <n v="0.50010081044266197"/>
    <n v="0"/>
    <n v="338"/>
    <x v="1"/>
  </r>
  <r>
    <n v="0.5001005694362668"/>
    <n v="0"/>
    <n v="339"/>
    <x v="1"/>
  </r>
  <r>
    <n v="0.50010036169489225"/>
    <n v="0"/>
    <n v="340"/>
    <x v="1"/>
  </r>
  <r>
    <n v="0.50010000334532201"/>
    <n v="0"/>
    <n v="341"/>
    <x v="1"/>
  </r>
  <r>
    <n v="0.50009999704372732"/>
    <n v="0"/>
    <n v="342"/>
    <x v="1"/>
  </r>
  <r>
    <n v="0.50009990321882936"/>
    <n v="0"/>
    <n v="343"/>
    <x v="1"/>
  </r>
  <r>
    <n v="0.50009965785923438"/>
    <n v="0"/>
    <n v="344"/>
    <x v="1"/>
  </r>
  <r>
    <n v="0.50009943231679799"/>
    <n v="0"/>
    <n v="345"/>
    <x v="1"/>
  </r>
  <r>
    <n v="0.50009929847962575"/>
    <n v="0"/>
    <n v="346"/>
    <x v="1"/>
  </r>
  <r>
    <n v="0.50009893826212626"/>
    <n v="0"/>
    <n v="347"/>
    <x v="1"/>
  </r>
  <r>
    <n v="0.5000989339199734"/>
    <n v="0"/>
    <n v="348"/>
    <x v="1"/>
  </r>
  <r>
    <n v="0.50009892972027259"/>
    <n v="0"/>
    <n v="349"/>
    <x v="1"/>
  </r>
  <r>
    <n v="0.50009871850789422"/>
    <n v="0"/>
    <n v="350"/>
    <x v="1"/>
  </r>
  <r>
    <n v="0.50009865982444546"/>
    <n v="0"/>
    <n v="351"/>
    <x v="1"/>
  </r>
  <r>
    <n v="0.50009828608806495"/>
    <n v="0"/>
    <n v="352"/>
    <x v="1"/>
  </r>
  <r>
    <n v="0.50009782225769828"/>
    <n v="0"/>
    <n v="353"/>
    <x v="1"/>
  </r>
  <r>
    <n v="0.50009773704987803"/>
    <n v="0"/>
    <n v="354"/>
    <x v="1"/>
  </r>
  <r>
    <n v="0.50009766180096915"/>
    <n v="0"/>
    <n v="355"/>
    <x v="1"/>
  </r>
  <r>
    <n v="0.50009763571180199"/>
    <n v="0"/>
    <n v="356"/>
    <x v="1"/>
  </r>
  <r>
    <n v="0.50009645023873128"/>
    <n v="0"/>
    <n v="357"/>
    <x v="1"/>
  </r>
  <r>
    <n v="0.50009624129681962"/>
    <n v="0"/>
    <n v="358"/>
    <x v="1"/>
  </r>
  <r>
    <n v="0.5000957956585611"/>
    <n v="0"/>
    <n v="359"/>
    <x v="1"/>
  </r>
  <r>
    <n v="0.50009577101313551"/>
    <n v="0"/>
    <n v="360"/>
    <x v="1"/>
  </r>
  <r>
    <n v="0.50009571120342677"/>
    <n v="0"/>
    <n v="361"/>
    <x v="1"/>
  </r>
  <r>
    <n v="0.50009546201628252"/>
    <n v="0"/>
    <n v="362"/>
    <x v="1"/>
  </r>
  <r>
    <n v="0.5000953719016541"/>
    <n v="0"/>
    <n v="363"/>
    <x v="1"/>
  </r>
  <r>
    <n v="0.50009481544804979"/>
    <n v="0"/>
    <n v="364"/>
    <x v="1"/>
  </r>
  <r>
    <n v="0.50009479920703093"/>
    <n v="0"/>
    <n v="365"/>
    <x v="1"/>
  </r>
  <r>
    <n v="0.50009477539161828"/>
    <n v="0"/>
    <n v="366"/>
    <x v="1"/>
  </r>
  <r>
    <n v="0.50009446055766482"/>
    <n v="0"/>
    <n v="367"/>
    <x v="1"/>
  </r>
  <r>
    <n v="0.50009369111464297"/>
    <n v="0"/>
    <n v="368"/>
    <x v="1"/>
  </r>
  <r>
    <n v="0.50009338265617553"/>
    <n v="0"/>
    <n v="369"/>
    <x v="1"/>
  </r>
  <r>
    <n v="0.50009324575184044"/>
    <n v="0"/>
    <n v="370"/>
    <x v="1"/>
  </r>
  <r>
    <n v="0.50009252907011004"/>
    <n v="0"/>
    <n v="371"/>
    <x v="1"/>
  </r>
  <r>
    <n v="0.50009219150323114"/>
    <n v="0"/>
    <n v="372"/>
    <x v="1"/>
  </r>
  <r>
    <n v="0.50009216290495262"/>
    <n v="0"/>
    <n v="373"/>
    <x v="1"/>
  </r>
  <r>
    <n v="0.50009164838166031"/>
    <n v="0"/>
    <n v="374"/>
    <x v="1"/>
  </r>
  <r>
    <n v="0.50009160790293661"/>
    <n v="0"/>
    <n v="375"/>
    <x v="1"/>
  </r>
  <r>
    <n v="0.50009158199558101"/>
    <n v="0"/>
    <n v="376"/>
    <x v="1"/>
  </r>
  <r>
    <n v="0.5000914633145106"/>
    <n v="0"/>
    <n v="377"/>
    <x v="1"/>
  </r>
  <r>
    <n v="0.50009141305948668"/>
    <n v="1"/>
    <n v="378"/>
    <x v="1"/>
  </r>
  <r>
    <n v="0.50009114246105235"/>
    <n v="0"/>
    <n v="379"/>
    <x v="1"/>
  </r>
  <r>
    <n v="0.50009112618869989"/>
    <n v="0"/>
    <n v="380"/>
    <x v="1"/>
  </r>
  <r>
    <n v="0.50009096594170921"/>
    <n v="0"/>
    <n v="381"/>
    <x v="1"/>
  </r>
  <r>
    <n v="0.50009091588946486"/>
    <n v="0"/>
    <n v="382"/>
    <x v="1"/>
  </r>
  <r>
    <n v="0.50009083233399954"/>
    <n v="0"/>
    <n v="383"/>
    <x v="1"/>
  </r>
  <r>
    <n v="0.50009081068770855"/>
    <n v="0"/>
    <n v="384"/>
    <x v="1"/>
  </r>
  <r>
    <n v="0.50009070045576476"/>
    <n v="0"/>
    <n v="385"/>
    <x v="1"/>
  </r>
  <r>
    <n v="0.50009067391208351"/>
    <n v="0"/>
    <n v="386"/>
    <x v="1"/>
  </r>
  <r>
    <n v="0.5000905867727784"/>
    <n v="0"/>
    <n v="387"/>
    <x v="1"/>
  </r>
  <r>
    <n v="0.50009055192633201"/>
    <n v="0"/>
    <n v="388"/>
    <x v="1"/>
  </r>
  <r>
    <n v="0.5000904943756288"/>
    <n v="0"/>
    <n v="389"/>
    <x v="1"/>
  </r>
  <r>
    <n v="0.500090392631934"/>
    <n v="0"/>
    <n v="390"/>
    <x v="1"/>
  </r>
  <r>
    <n v="0.50009023894028626"/>
    <n v="0"/>
    <n v="391"/>
    <x v="1"/>
  </r>
  <r>
    <n v="0.50009011954763649"/>
    <n v="0"/>
    <n v="392"/>
    <x v="1"/>
  </r>
  <r>
    <n v="0.50009009797100201"/>
    <n v="0"/>
    <n v="393"/>
    <x v="1"/>
  </r>
  <r>
    <n v="0.50009008629298102"/>
    <n v="0"/>
    <n v="394"/>
    <x v="1"/>
  </r>
  <r>
    <n v="0.50008989090234901"/>
    <n v="0"/>
    <n v="395"/>
    <x v="1"/>
  </r>
  <r>
    <n v="0.50008982697642612"/>
    <n v="0"/>
    <n v="396"/>
    <x v="1"/>
  </r>
  <r>
    <n v="0.50008968097345963"/>
    <n v="0"/>
    <n v="397"/>
    <x v="1"/>
  </r>
  <r>
    <n v="0.50008961386303652"/>
    <n v="0"/>
    <n v="398"/>
    <x v="1"/>
  </r>
  <r>
    <n v="0.50008954625782198"/>
    <n v="0"/>
    <n v="399"/>
    <x v="1"/>
  </r>
  <r>
    <n v="0.50008948947594534"/>
    <n v="0"/>
    <n v="400"/>
    <x v="1"/>
  </r>
  <r>
    <n v="0.50008943381988447"/>
    <n v="0"/>
    <n v="401"/>
    <x v="1"/>
  </r>
  <r>
    <n v="0.50008930847934163"/>
    <n v="0"/>
    <n v="402"/>
    <x v="1"/>
  </r>
  <r>
    <n v="0.50008922595551364"/>
    <n v="0"/>
    <n v="403"/>
    <x v="1"/>
  </r>
  <r>
    <n v="0.50008917936891228"/>
    <n v="0"/>
    <n v="404"/>
    <x v="1"/>
  </r>
  <r>
    <n v="0.50008908473499836"/>
    <n v="0"/>
    <n v="405"/>
    <x v="2"/>
  </r>
  <r>
    <n v="0.50008894469399212"/>
    <n v="0"/>
    <n v="406"/>
    <x v="2"/>
  </r>
  <r>
    <n v="0.50008890249216087"/>
    <n v="0"/>
    <n v="407"/>
    <x v="2"/>
  </r>
  <r>
    <n v="0.50008884673253351"/>
    <n v="0"/>
    <n v="408"/>
    <x v="2"/>
  </r>
  <r>
    <n v="0.50008866372169858"/>
    <n v="0"/>
    <n v="409"/>
    <x v="2"/>
  </r>
  <r>
    <n v="0.50008862650580899"/>
    <n v="0"/>
    <n v="410"/>
    <x v="2"/>
  </r>
  <r>
    <n v="0.50008854853938167"/>
    <n v="0"/>
    <n v="411"/>
    <x v="2"/>
  </r>
  <r>
    <n v="0.50008804476088486"/>
    <n v="0"/>
    <n v="412"/>
    <x v="2"/>
  </r>
  <r>
    <n v="0.50008790386051638"/>
    <n v="0"/>
    <n v="413"/>
    <x v="2"/>
  </r>
  <r>
    <n v="0.50008786829221386"/>
    <n v="0"/>
    <n v="414"/>
    <x v="2"/>
  </r>
  <r>
    <n v="0.50008784614369794"/>
    <n v="0"/>
    <n v="415"/>
    <x v="2"/>
  </r>
  <r>
    <n v="0.50008772779630872"/>
    <n v="0"/>
    <n v="416"/>
    <x v="2"/>
  </r>
  <r>
    <n v="0.50008769828047261"/>
    <n v="0"/>
    <n v="417"/>
    <x v="2"/>
  </r>
  <r>
    <n v="0.50008769769467176"/>
    <n v="0"/>
    <n v="418"/>
    <x v="2"/>
  </r>
  <r>
    <n v="0.50008767984720193"/>
    <n v="0"/>
    <n v="419"/>
    <x v="2"/>
  </r>
  <r>
    <n v="0.50008767262867182"/>
    <n v="0"/>
    <n v="420"/>
    <x v="2"/>
  </r>
  <r>
    <n v="0.500087584500435"/>
    <n v="0"/>
    <n v="421"/>
    <x v="2"/>
  </r>
  <r>
    <n v="0.50008757180827956"/>
    <n v="0"/>
    <n v="422"/>
    <x v="2"/>
  </r>
  <r>
    <n v="0.50008751583521094"/>
    <n v="0"/>
    <n v="423"/>
    <x v="2"/>
  </r>
  <r>
    <n v="0.50008717371880806"/>
    <n v="0"/>
    <n v="424"/>
    <x v="2"/>
  </r>
  <r>
    <n v="0.50008669418334628"/>
    <n v="0"/>
    <n v="425"/>
    <x v="2"/>
  </r>
  <r>
    <n v="0.50008667291145847"/>
    <n v="0"/>
    <n v="426"/>
    <x v="2"/>
  </r>
  <r>
    <n v="0.50008664484857468"/>
    <n v="0"/>
    <n v="427"/>
    <x v="2"/>
  </r>
  <r>
    <n v="0.50008657252650768"/>
    <n v="0"/>
    <n v="428"/>
    <x v="2"/>
  </r>
  <r>
    <n v="0.5000864712938039"/>
    <n v="0"/>
    <n v="429"/>
    <x v="2"/>
  </r>
  <r>
    <n v="0.500086426608775"/>
    <n v="0"/>
    <n v="430"/>
    <x v="2"/>
  </r>
  <r>
    <n v="0.50008641174468438"/>
    <n v="0"/>
    <n v="431"/>
    <x v="2"/>
  </r>
  <r>
    <n v="0.50008635564468229"/>
    <n v="1"/>
    <n v="432"/>
    <x v="2"/>
  </r>
  <r>
    <n v="0.50008604606498785"/>
    <n v="0"/>
    <n v="433"/>
    <x v="2"/>
  </r>
  <r>
    <n v="0.50008600869977515"/>
    <n v="0"/>
    <n v="434"/>
    <x v="2"/>
  </r>
  <r>
    <n v="0.50008595968224812"/>
    <n v="0"/>
    <n v="435"/>
    <x v="2"/>
  </r>
  <r>
    <n v="0.50008576755995804"/>
    <n v="0"/>
    <n v="436"/>
    <x v="2"/>
  </r>
  <r>
    <n v="0.5000857647069773"/>
    <n v="0"/>
    <n v="437"/>
    <x v="2"/>
  </r>
  <r>
    <n v="0.50008573821601221"/>
    <n v="0"/>
    <n v="438"/>
    <x v="2"/>
  </r>
  <r>
    <n v="0.50008558807438264"/>
    <n v="0"/>
    <n v="439"/>
    <x v="2"/>
  </r>
  <r>
    <n v="0.50008550985861955"/>
    <n v="0"/>
    <n v="440"/>
    <x v="2"/>
  </r>
  <r>
    <n v="0.50008549053447526"/>
    <n v="0"/>
    <n v="441"/>
    <x v="2"/>
  </r>
  <r>
    <n v="0.50008545141034944"/>
    <n v="0"/>
    <n v="442"/>
    <x v="2"/>
  </r>
  <r>
    <n v="0.50008517132815866"/>
    <n v="0"/>
    <n v="443"/>
    <x v="2"/>
  </r>
  <r>
    <n v="0.50008515484867311"/>
    <n v="0"/>
    <n v="444"/>
    <x v="2"/>
  </r>
  <r>
    <n v="0.50008505866961273"/>
    <n v="0"/>
    <n v="445"/>
    <x v="2"/>
  </r>
  <r>
    <n v="0.50008487343652475"/>
    <n v="0"/>
    <n v="446"/>
    <x v="2"/>
  </r>
  <r>
    <n v="0.50008485014738502"/>
    <n v="0"/>
    <n v="447"/>
    <x v="2"/>
  </r>
  <r>
    <n v="0.50008475562642551"/>
    <n v="0"/>
    <n v="448"/>
    <x v="2"/>
  </r>
  <r>
    <n v="0.50008472821088401"/>
    <n v="0"/>
    <n v="449"/>
    <x v="2"/>
  </r>
  <r>
    <n v="0.50008463114172008"/>
    <n v="0"/>
    <n v="450"/>
    <x v="2"/>
  </r>
  <r>
    <n v="0.50008455770731253"/>
    <n v="0"/>
    <n v="451"/>
    <x v="2"/>
  </r>
  <r>
    <n v="0.50008452042452056"/>
    <n v="0"/>
    <n v="452"/>
    <x v="2"/>
  </r>
  <r>
    <n v="0.50008447934388489"/>
    <n v="0"/>
    <n v="453"/>
    <x v="2"/>
  </r>
  <r>
    <n v="0.5000844788764881"/>
    <n v="0"/>
    <n v="454"/>
    <x v="2"/>
  </r>
  <r>
    <n v="0.50008443507972633"/>
    <n v="0"/>
    <n v="455"/>
    <x v="2"/>
  </r>
  <r>
    <n v="0.50008442445937518"/>
    <n v="0"/>
    <n v="456"/>
    <x v="2"/>
  </r>
  <r>
    <n v="0.50008418919323361"/>
    <n v="0"/>
    <n v="457"/>
    <x v="2"/>
  </r>
  <r>
    <n v="0.50008416899743646"/>
    <n v="0"/>
    <n v="458"/>
    <x v="2"/>
  </r>
  <r>
    <n v="0.50008412671724167"/>
    <n v="1"/>
    <n v="459"/>
    <x v="2"/>
  </r>
  <r>
    <n v="0.50008410798455494"/>
    <n v="0"/>
    <n v="460"/>
    <x v="2"/>
  </r>
  <r>
    <n v="0.50008405550926249"/>
    <n v="0"/>
    <n v="461"/>
    <x v="2"/>
  </r>
  <r>
    <n v="0.50008380751960235"/>
    <n v="0"/>
    <n v="462"/>
    <x v="2"/>
  </r>
  <r>
    <n v="0.50008306931504443"/>
    <n v="0"/>
    <n v="463"/>
    <x v="2"/>
  </r>
  <r>
    <n v="0.50008299970990289"/>
    <n v="0"/>
    <n v="464"/>
    <x v="2"/>
  </r>
  <r>
    <n v="0.50008296023562915"/>
    <n v="0"/>
    <n v="465"/>
    <x v="2"/>
  </r>
  <r>
    <n v="0.50008288221731467"/>
    <n v="0"/>
    <n v="466"/>
    <x v="2"/>
  </r>
  <r>
    <n v="0.50008286321802631"/>
    <n v="0"/>
    <n v="467"/>
    <x v="2"/>
  </r>
  <r>
    <n v="0.50008280766967783"/>
    <n v="0"/>
    <n v="468"/>
    <x v="2"/>
  </r>
  <r>
    <n v="0.50008279532230981"/>
    <n v="0"/>
    <n v="469"/>
    <x v="2"/>
  </r>
  <r>
    <n v="0.50008259657892917"/>
    <n v="0"/>
    <n v="470"/>
    <x v="2"/>
  </r>
  <r>
    <n v="0.50008240643544932"/>
    <n v="0"/>
    <n v="471"/>
    <x v="2"/>
  </r>
  <r>
    <n v="0.50008233556968085"/>
    <n v="0"/>
    <n v="472"/>
    <x v="2"/>
  </r>
  <r>
    <n v="0.50008232556362098"/>
    <n v="0"/>
    <n v="473"/>
    <x v="2"/>
  </r>
  <r>
    <n v="0.50008211216988685"/>
    <n v="1"/>
    <n v="474"/>
    <x v="2"/>
  </r>
  <r>
    <n v="0.50008190022214505"/>
    <n v="0"/>
    <n v="475"/>
    <x v="2"/>
  </r>
  <r>
    <n v="0.50008179886629844"/>
    <n v="0"/>
    <n v="476"/>
    <x v="2"/>
  </r>
  <r>
    <n v="0.50008167577626106"/>
    <n v="0"/>
    <n v="477"/>
    <x v="2"/>
  </r>
  <r>
    <n v="0.50008130823079644"/>
    <n v="0"/>
    <n v="478"/>
    <x v="2"/>
  </r>
  <r>
    <n v="0.50008111577390624"/>
    <n v="0"/>
    <n v="479"/>
    <x v="2"/>
  </r>
  <r>
    <n v="0.50008105630782917"/>
    <n v="0"/>
    <n v="480"/>
    <x v="2"/>
  </r>
  <r>
    <n v="0.50008097885967828"/>
    <n v="0"/>
    <n v="481"/>
    <x v="2"/>
  </r>
  <r>
    <n v="0.50008090171796227"/>
    <n v="0"/>
    <n v="482"/>
    <x v="2"/>
  </r>
  <r>
    <n v="0.50008061148610372"/>
    <n v="0"/>
    <n v="483"/>
    <x v="2"/>
  </r>
  <r>
    <n v="0.50008037904347447"/>
    <n v="0"/>
    <n v="484"/>
    <x v="2"/>
  </r>
  <r>
    <n v="0.5000802829611094"/>
    <n v="0"/>
    <n v="485"/>
    <x v="2"/>
  </r>
  <r>
    <n v="0.50008028257571868"/>
    <n v="0"/>
    <n v="486"/>
    <x v="2"/>
  </r>
  <r>
    <n v="0.50008016572857739"/>
    <n v="0"/>
    <n v="487"/>
    <x v="2"/>
  </r>
  <r>
    <n v="0.5000800488189171"/>
    <n v="0"/>
    <n v="488"/>
    <x v="2"/>
  </r>
  <r>
    <n v="0.50007991641890981"/>
    <n v="1"/>
    <n v="489"/>
    <x v="2"/>
  </r>
  <r>
    <n v="0.50007990518767309"/>
    <n v="0"/>
    <n v="490"/>
    <x v="2"/>
  </r>
  <r>
    <n v="0.50007983162751657"/>
    <n v="0"/>
    <n v="491"/>
    <x v="2"/>
  </r>
  <r>
    <n v="0.50007969019560261"/>
    <n v="0"/>
    <n v="492"/>
    <x v="2"/>
  </r>
  <r>
    <n v="0.50007966593441233"/>
    <n v="0"/>
    <n v="493"/>
    <x v="2"/>
  </r>
  <r>
    <n v="0.50007965926010245"/>
    <n v="0"/>
    <n v="494"/>
    <x v="2"/>
  </r>
  <r>
    <n v="0.50007965746419925"/>
    <n v="0"/>
    <n v="495"/>
    <x v="2"/>
  </r>
  <r>
    <n v="0.50007952364864472"/>
    <n v="0"/>
    <n v="496"/>
    <x v="2"/>
  </r>
  <r>
    <n v="0.50007948814955427"/>
    <n v="0"/>
    <n v="497"/>
    <x v="2"/>
  </r>
  <r>
    <n v="0.50007944467276166"/>
    <n v="0"/>
    <n v="498"/>
    <x v="2"/>
  </r>
  <r>
    <n v="0.50007915426462946"/>
    <n v="0"/>
    <n v="499"/>
    <x v="2"/>
  </r>
  <r>
    <n v="0.50007895435737626"/>
    <n v="0"/>
    <n v="500"/>
    <x v="2"/>
  </r>
  <r>
    <n v="0.50007894688246202"/>
    <n v="0"/>
    <n v="501"/>
    <x v="2"/>
  </r>
  <r>
    <n v="0.50007893912865542"/>
    <n v="0"/>
    <n v="502"/>
    <x v="2"/>
  </r>
  <r>
    <n v="0.50007879069339989"/>
    <n v="1"/>
    <n v="503"/>
    <x v="2"/>
  </r>
  <r>
    <n v="0.50007872865948311"/>
    <n v="0"/>
    <n v="504"/>
    <x v="2"/>
  </r>
  <r>
    <n v="0.50007851347695298"/>
    <n v="1"/>
    <n v="505"/>
    <x v="2"/>
  </r>
  <r>
    <n v="0.50007836986567"/>
    <n v="0"/>
    <n v="506"/>
    <x v="2"/>
  </r>
  <r>
    <n v="0.50007830988954916"/>
    <n v="0"/>
    <n v="507"/>
    <x v="2"/>
  </r>
  <r>
    <n v="0.50007803837465092"/>
    <n v="0"/>
    <n v="508"/>
    <x v="2"/>
  </r>
  <r>
    <n v="0.50007791772694099"/>
    <n v="0"/>
    <n v="509"/>
    <x v="2"/>
  </r>
  <r>
    <n v="0.50007776578970342"/>
    <n v="0"/>
    <n v="510"/>
    <x v="2"/>
  </r>
  <r>
    <n v="0.50007753969030844"/>
    <n v="0"/>
    <n v="511"/>
    <x v="2"/>
  </r>
  <r>
    <n v="0.50007751424655855"/>
    <n v="0"/>
    <n v="512"/>
    <x v="2"/>
  </r>
  <r>
    <n v="0.50007747432322003"/>
    <n v="0"/>
    <n v="513"/>
    <x v="2"/>
  </r>
  <r>
    <n v="0.50007740710330673"/>
    <n v="0"/>
    <n v="514"/>
    <x v="2"/>
  </r>
  <r>
    <n v="0.50007725803406511"/>
    <n v="0"/>
    <n v="515"/>
    <x v="2"/>
  </r>
  <r>
    <n v="0.50007714043613283"/>
    <n v="0"/>
    <n v="516"/>
    <x v="2"/>
  </r>
  <r>
    <n v="0.5000769083642933"/>
    <n v="0"/>
    <n v="517"/>
    <x v="2"/>
  </r>
  <r>
    <n v="0.5000768096626752"/>
    <n v="0"/>
    <n v="518"/>
    <x v="2"/>
  </r>
  <r>
    <n v="0.5000765760298449"/>
    <n v="0"/>
    <n v="519"/>
    <x v="2"/>
  </r>
  <r>
    <n v="0.5000765734533279"/>
    <n v="0"/>
    <n v="520"/>
    <x v="2"/>
  </r>
  <r>
    <n v="0.50007651821301347"/>
    <n v="0"/>
    <n v="521"/>
    <x v="2"/>
  </r>
  <r>
    <n v="0.50007627324620907"/>
    <n v="0"/>
    <n v="522"/>
    <x v="2"/>
  </r>
  <r>
    <n v="0.50007618250861063"/>
    <n v="0"/>
    <n v="523"/>
    <x v="2"/>
  </r>
  <r>
    <n v="0.50007609846590506"/>
    <n v="0"/>
    <n v="524"/>
    <x v="2"/>
  </r>
  <r>
    <n v="0.50007592621961927"/>
    <n v="0"/>
    <n v="525"/>
    <x v="2"/>
  </r>
  <r>
    <n v="0.50007569108058747"/>
    <n v="0"/>
    <n v="526"/>
    <x v="2"/>
  </r>
  <r>
    <n v="0.50007567481036719"/>
    <n v="0"/>
    <n v="527"/>
    <x v="2"/>
  </r>
  <r>
    <n v="0.50007563708650671"/>
    <n v="0"/>
    <n v="528"/>
    <x v="2"/>
  </r>
  <r>
    <n v="0.50007562403049122"/>
    <n v="0"/>
    <n v="529"/>
    <x v="2"/>
  </r>
  <r>
    <n v="0.50007551429144237"/>
    <n v="0"/>
    <n v="530"/>
    <x v="2"/>
  </r>
  <r>
    <n v="0.50007546743794284"/>
    <n v="0"/>
    <n v="531"/>
    <x v="2"/>
  </r>
  <r>
    <n v="0.50007536048790446"/>
    <n v="0"/>
    <n v="532"/>
    <x v="2"/>
  </r>
  <r>
    <n v="0.50007532437221258"/>
    <n v="0"/>
    <n v="533"/>
    <x v="2"/>
  </r>
  <r>
    <n v="0.50007528086843989"/>
    <n v="0"/>
    <n v="534"/>
    <x v="2"/>
  </r>
  <r>
    <n v="0.50007503121540586"/>
    <n v="0"/>
    <n v="535"/>
    <x v="2"/>
  </r>
  <r>
    <n v="0.50007490866058502"/>
    <n v="0"/>
    <n v="536"/>
    <x v="2"/>
  </r>
  <r>
    <n v="0.50007482503199729"/>
    <n v="0"/>
    <n v="537"/>
    <x v="2"/>
  </r>
  <r>
    <n v="0.50007463747291137"/>
    <n v="0"/>
    <n v="538"/>
    <x v="2"/>
  </r>
  <r>
    <n v="0.50007451117189661"/>
    <n v="0"/>
    <n v="539"/>
    <x v="2"/>
  </r>
  <r>
    <n v="0.50007449895063272"/>
    <n v="0"/>
    <n v="540"/>
    <x v="2"/>
  </r>
  <r>
    <n v="0.50007447405006655"/>
    <n v="0"/>
    <n v="541"/>
    <x v="2"/>
  </r>
  <r>
    <n v="0.50007437356219986"/>
    <n v="0"/>
    <n v="542"/>
    <x v="2"/>
  </r>
  <r>
    <n v="0.50007432407055274"/>
    <n v="1"/>
    <n v="543"/>
    <x v="2"/>
  </r>
  <r>
    <n v="0.50007431126381363"/>
    <n v="0"/>
    <n v="544"/>
    <x v="2"/>
  </r>
  <r>
    <n v="0.50007427750080247"/>
    <n v="0"/>
    <n v="545"/>
    <x v="2"/>
  </r>
  <r>
    <n v="0.50007408192355907"/>
    <n v="0"/>
    <n v="546"/>
    <x v="2"/>
  </r>
  <r>
    <n v="0.50007405394404347"/>
    <n v="0"/>
    <n v="547"/>
    <x v="2"/>
  </r>
  <r>
    <n v="0.50007392168148279"/>
    <n v="0"/>
    <n v="548"/>
    <x v="2"/>
  </r>
  <r>
    <n v="0.50007389741345121"/>
    <n v="0"/>
    <n v="549"/>
    <x v="2"/>
  </r>
  <r>
    <n v="0.50007386391413922"/>
    <n v="0"/>
    <n v="550"/>
    <x v="2"/>
  </r>
  <r>
    <n v="0.50007383137802253"/>
    <n v="1"/>
    <n v="551"/>
    <x v="2"/>
  </r>
  <r>
    <n v="0.50007381637192383"/>
    <n v="0"/>
    <n v="552"/>
    <x v="2"/>
  </r>
  <r>
    <n v="0.50007376958636296"/>
    <n v="0"/>
    <n v="553"/>
    <x v="2"/>
  </r>
  <r>
    <n v="0.50007373449688874"/>
    <n v="1"/>
    <n v="554"/>
    <x v="2"/>
  </r>
  <r>
    <n v="0.50007372510488324"/>
    <n v="0"/>
    <n v="555"/>
    <x v="2"/>
  </r>
  <r>
    <n v="0.50007369957675774"/>
    <n v="0"/>
    <n v="556"/>
    <x v="2"/>
  </r>
  <r>
    <n v="0.50007369362845011"/>
    <n v="0"/>
    <n v="557"/>
    <x v="2"/>
  </r>
  <r>
    <n v="0.50007358436494231"/>
    <n v="0"/>
    <n v="558"/>
    <x v="2"/>
  </r>
  <r>
    <n v="0.50007346248142315"/>
    <n v="0"/>
    <n v="559"/>
    <x v="2"/>
  </r>
  <r>
    <n v="0.50007343498654078"/>
    <n v="0"/>
    <n v="560"/>
    <x v="2"/>
  </r>
  <r>
    <n v="0.50007337467179247"/>
    <n v="0"/>
    <n v="561"/>
    <x v="2"/>
  </r>
  <r>
    <n v="0.5000733169930891"/>
    <n v="0"/>
    <n v="562"/>
    <x v="2"/>
  </r>
  <r>
    <n v="0.50007328219855873"/>
    <n v="0"/>
    <n v="563"/>
    <x v="2"/>
  </r>
  <r>
    <n v="0.50007327993736139"/>
    <n v="0"/>
    <n v="564"/>
    <x v="2"/>
  </r>
  <r>
    <n v="0.50007324799210984"/>
    <n v="0"/>
    <n v="565"/>
    <x v="2"/>
  </r>
  <r>
    <n v="0.50007315700230293"/>
    <n v="0"/>
    <n v="566"/>
    <x v="2"/>
  </r>
  <r>
    <n v="0.50007306938200613"/>
    <n v="0"/>
    <n v="567"/>
    <x v="2"/>
  </r>
  <r>
    <n v="0.50007294141732272"/>
    <n v="0"/>
    <n v="568"/>
    <x v="2"/>
  </r>
  <r>
    <n v="0.5000725482561863"/>
    <n v="0"/>
    <n v="569"/>
    <x v="2"/>
  </r>
  <r>
    <n v="0.50007240072148795"/>
    <n v="0"/>
    <n v="570"/>
    <x v="2"/>
  </r>
  <r>
    <n v="0.50007238805788201"/>
    <n v="0"/>
    <n v="571"/>
    <x v="2"/>
  </r>
  <r>
    <n v="0.50007234293027392"/>
    <n v="0"/>
    <n v="572"/>
    <x v="2"/>
  </r>
  <r>
    <n v="0.50007234040247495"/>
    <n v="0"/>
    <n v="573"/>
    <x v="2"/>
  </r>
  <r>
    <n v="0.5000722492190397"/>
    <n v="0"/>
    <n v="574"/>
    <x v="2"/>
  </r>
  <r>
    <n v="0.50007202515919658"/>
    <n v="1"/>
    <n v="575"/>
    <x v="2"/>
  </r>
  <r>
    <n v="0.50007202279292218"/>
    <n v="0"/>
    <n v="576"/>
    <x v="2"/>
  </r>
  <r>
    <n v="0.50007200360995641"/>
    <n v="0"/>
    <n v="577"/>
    <x v="2"/>
  </r>
  <r>
    <n v="0.50007188217254028"/>
    <n v="0"/>
    <n v="578"/>
    <x v="2"/>
  </r>
  <r>
    <n v="0.50007187204653625"/>
    <n v="0"/>
    <n v="579"/>
    <x v="2"/>
  </r>
  <r>
    <n v="0.50007186143737981"/>
    <n v="0"/>
    <n v="580"/>
    <x v="2"/>
  </r>
  <r>
    <n v="0.50007185164603452"/>
    <n v="0"/>
    <n v="581"/>
    <x v="2"/>
  </r>
  <r>
    <n v="0.50007171641188164"/>
    <n v="0"/>
    <n v="582"/>
    <x v="2"/>
  </r>
  <r>
    <n v="0.50007166642656831"/>
    <n v="0"/>
    <n v="583"/>
    <x v="2"/>
  </r>
  <r>
    <n v="0.50007163395714638"/>
    <n v="0"/>
    <n v="584"/>
    <x v="2"/>
  </r>
  <r>
    <n v="0.50007146585488327"/>
    <n v="0"/>
    <n v="585"/>
    <x v="2"/>
  </r>
  <r>
    <n v="0.50007145364819039"/>
    <n v="0"/>
    <n v="586"/>
    <x v="2"/>
  </r>
  <r>
    <n v="0.50007144423684557"/>
    <n v="0"/>
    <n v="587"/>
    <x v="2"/>
  </r>
  <r>
    <n v="0.50007139294577085"/>
    <n v="0"/>
    <n v="588"/>
    <x v="2"/>
  </r>
  <r>
    <n v="0.50007120524968174"/>
    <n v="0"/>
    <n v="589"/>
    <x v="2"/>
  </r>
  <r>
    <n v="0.50007117859115013"/>
    <n v="0"/>
    <n v="590"/>
    <x v="2"/>
  </r>
  <r>
    <n v="0.50007114936380148"/>
    <n v="0"/>
    <n v="591"/>
    <x v="2"/>
  </r>
  <r>
    <n v="0.50007109239608494"/>
    <n v="0"/>
    <n v="592"/>
    <x v="2"/>
  </r>
  <r>
    <n v="0.50007096018831332"/>
    <n v="0"/>
    <n v="593"/>
    <x v="2"/>
  </r>
  <r>
    <n v="0.50007095599210705"/>
    <n v="0"/>
    <n v="594"/>
    <x v="2"/>
  </r>
  <r>
    <n v="0.50007095145188352"/>
    <n v="0"/>
    <n v="595"/>
    <x v="2"/>
  </r>
  <r>
    <n v="0.50007093166901972"/>
    <n v="0"/>
    <n v="596"/>
    <x v="2"/>
  </r>
  <r>
    <n v="0.50007092157183186"/>
    <n v="0"/>
    <n v="597"/>
    <x v="2"/>
  </r>
  <r>
    <n v="0.50007087049209564"/>
    <n v="0"/>
    <n v="598"/>
    <x v="2"/>
  </r>
  <r>
    <n v="0.50007080049258934"/>
    <n v="0"/>
    <n v="599"/>
    <x v="2"/>
  </r>
  <r>
    <n v="0.50007079740271165"/>
    <n v="0"/>
    <n v="600"/>
    <x v="2"/>
  </r>
  <r>
    <n v="0.50007067760228019"/>
    <n v="0"/>
    <n v="601"/>
    <x v="2"/>
  </r>
  <r>
    <n v="0.50007066574289183"/>
    <n v="0"/>
    <n v="602"/>
    <x v="2"/>
  </r>
  <r>
    <n v="0.50007066566642377"/>
    <n v="0"/>
    <n v="603"/>
    <x v="2"/>
  </r>
  <r>
    <n v="0.50007058508773228"/>
    <n v="0"/>
    <n v="604"/>
    <x v="2"/>
  </r>
  <r>
    <n v="0.50007052948154374"/>
    <n v="0"/>
    <n v="605"/>
    <x v="2"/>
  </r>
  <r>
    <n v="0.5000704241516386"/>
    <n v="0"/>
    <n v="606"/>
    <x v="2"/>
  </r>
  <r>
    <n v="0.50007026182801406"/>
    <n v="0"/>
    <n v="607"/>
    <x v="2"/>
  </r>
  <r>
    <n v="0.50007015375911934"/>
    <n v="0"/>
    <n v="608"/>
    <x v="3"/>
  </r>
  <r>
    <n v="0.50007006552669309"/>
    <n v="0"/>
    <n v="609"/>
    <x v="3"/>
  </r>
  <r>
    <n v="0.50007001125958384"/>
    <n v="0"/>
    <n v="610"/>
    <x v="3"/>
  </r>
  <r>
    <n v="0.50007000674009128"/>
    <n v="0"/>
    <n v="611"/>
    <x v="3"/>
  </r>
  <r>
    <n v="0.50006995940731891"/>
    <n v="0"/>
    <n v="612"/>
    <x v="3"/>
  </r>
  <r>
    <n v="0.5000699479890286"/>
    <n v="0"/>
    <n v="613"/>
    <x v="3"/>
  </r>
  <r>
    <n v="0.50006992227769975"/>
    <n v="0"/>
    <n v="614"/>
    <x v="3"/>
  </r>
  <r>
    <n v="0.50006989817288094"/>
    <n v="0"/>
    <n v="615"/>
    <x v="3"/>
  </r>
  <r>
    <n v="0.50006987654735036"/>
    <n v="0"/>
    <n v="616"/>
    <x v="3"/>
  </r>
  <r>
    <n v="0.50006979079480474"/>
    <n v="0"/>
    <n v="617"/>
    <x v="3"/>
  </r>
  <r>
    <n v="0.50006975197127912"/>
    <n v="0"/>
    <n v="618"/>
    <x v="3"/>
  </r>
  <r>
    <n v="0.5000697375764509"/>
    <n v="1"/>
    <n v="619"/>
    <x v="3"/>
  </r>
  <r>
    <n v="0.50006973009102296"/>
    <n v="0"/>
    <n v="620"/>
    <x v="3"/>
  </r>
  <r>
    <n v="0.5000696916785945"/>
    <n v="0"/>
    <n v="621"/>
    <x v="3"/>
  </r>
  <r>
    <n v="0.50006948240356031"/>
    <n v="0"/>
    <n v="622"/>
    <x v="3"/>
  </r>
  <r>
    <n v="0.50006937419961739"/>
    <n v="0"/>
    <n v="623"/>
    <x v="3"/>
  </r>
  <r>
    <n v="0.50006925267957292"/>
    <n v="0"/>
    <n v="624"/>
    <x v="3"/>
  </r>
  <r>
    <n v="0.50006925197516072"/>
    <n v="0"/>
    <n v="625"/>
    <x v="3"/>
  </r>
  <r>
    <n v="0.50006922674535537"/>
    <n v="0"/>
    <n v="626"/>
    <x v="3"/>
  </r>
  <r>
    <n v="0.50006915419024078"/>
    <n v="0"/>
    <n v="627"/>
    <x v="3"/>
  </r>
  <r>
    <n v="0.50006909888953932"/>
    <n v="0"/>
    <n v="628"/>
    <x v="3"/>
  </r>
  <r>
    <n v="0.50006905926745282"/>
    <n v="0"/>
    <n v="629"/>
    <x v="3"/>
  </r>
  <r>
    <n v="0.50006899084270839"/>
    <n v="0"/>
    <n v="630"/>
    <x v="3"/>
  </r>
  <r>
    <n v="0.50006895342326874"/>
    <n v="0"/>
    <n v="631"/>
    <x v="3"/>
  </r>
  <r>
    <n v="0.50006881410088866"/>
    <n v="0"/>
    <n v="632"/>
    <x v="3"/>
  </r>
  <r>
    <n v="0.50006876271252587"/>
    <n v="0"/>
    <n v="633"/>
    <x v="3"/>
  </r>
  <r>
    <n v="0.50006867099218522"/>
    <n v="0"/>
    <n v="634"/>
    <x v="3"/>
  </r>
  <r>
    <n v="0.50006838231420736"/>
    <n v="0"/>
    <n v="635"/>
    <x v="3"/>
  </r>
  <r>
    <n v="0.50006837792905223"/>
    <n v="0"/>
    <n v="636"/>
    <x v="3"/>
  </r>
  <r>
    <n v="0.50006832227073983"/>
    <n v="0"/>
    <n v="637"/>
    <x v="3"/>
  </r>
  <r>
    <n v="0.50006828509169177"/>
    <n v="0"/>
    <n v="638"/>
    <x v="3"/>
  </r>
  <r>
    <n v="0.50006819585848772"/>
    <n v="0"/>
    <n v="639"/>
    <x v="3"/>
  </r>
  <r>
    <n v="0.50006808058741059"/>
    <n v="0"/>
    <n v="640"/>
    <x v="3"/>
  </r>
  <r>
    <n v="0.50006780369797987"/>
    <n v="0"/>
    <n v="641"/>
    <x v="3"/>
  </r>
  <r>
    <n v="0.50006772639710784"/>
    <n v="0"/>
    <n v="642"/>
    <x v="3"/>
  </r>
  <r>
    <n v="0.50006767913730876"/>
    <n v="0"/>
    <n v="643"/>
    <x v="3"/>
  </r>
  <r>
    <n v="0.5000674789094629"/>
    <n v="0"/>
    <n v="644"/>
    <x v="3"/>
  </r>
  <r>
    <n v="0.50006744374817025"/>
    <n v="0"/>
    <n v="645"/>
    <x v="3"/>
  </r>
  <r>
    <n v="0.5000674053626033"/>
    <n v="0"/>
    <n v="646"/>
    <x v="3"/>
  </r>
  <r>
    <n v="0.50006735252827761"/>
    <n v="0"/>
    <n v="647"/>
    <x v="3"/>
  </r>
  <r>
    <n v="0.50006731459518117"/>
    <n v="0"/>
    <n v="648"/>
    <x v="3"/>
  </r>
  <r>
    <n v="0.50006728474975037"/>
    <n v="1"/>
    <n v="649"/>
    <x v="3"/>
  </r>
  <r>
    <n v="0.50006722583434937"/>
    <n v="0"/>
    <n v="650"/>
    <x v="3"/>
  </r>
  <r>
    <n v="0.50006720747106059"/>
    <n v="0"/>
    <n v="651"/>
    <x v="3"/>
  </r>
  <r>
    <n v="0.50006704305655891"/>
    <n v="0"/>
    <n v="652"/>
    <x v="3"/>
  </r>
  <r>
    <n v="0.50006700507812063"/>
    <n v="0"/>
    <n v="653"/>
    <x v="3"/>
  </r>
  <r>
    <n v="0.50006684758341446"/>
    <n v="0"/>
    <n v="654"/>
    <x v="3"/>
  </r>
  <r>
    <n v="0.50006683833116594"/>
    <n v="0"/>
    <n v="655"/>
    <x v="3"/>
  </r>
  <r>
    <n v="0.50006681978642098"/>
    <n v="0"/>
    <n v="656"/>
    <x v="3"/>
  </r>
  <r>
    <n v="0.50006674619732916"/>
    <n v="0"/>
    <n v="657"/>
    <x v="3"/>
  </r>
  <r>
    <n v="0.500066721810005"/>
    <n v="0"/>
    <n v="658"/>
    <x v="3"/>
  </r>
  <r>
    <n v="0.50006660169416484"/>
    <n v="0"/>
    <n v="659"/>
    <x v="3"/>
  </r>
  <r>
    <n v="0.50006653825432545"/>
    <n v="0"/>
    <n v="660"/>
    <x v="3"/>
  </r>
  <r>
    <n v="0.50006648306731916"/>
    <n v="0"/>
    <n v="661"/>
    <x v="3"/>
  </r>
  <r>
    <n v="0.50006640850700612"/>
    <n v="0"/>
    <n v="662"/>
    <x v="3"/>
  </r>
  <r>
    <n v="0.50006638028558836"/>
    <n v="0"/>
    <n v="663"/>
    <x v="3"/>
  </r>
  <r>
    <n v="0.50006629363494282"/>
    <n v="0"/>
    <n v="664"/>
    <x v="3"/>
  </r>
  <r>
    <n v="0.50006624958529111"/>
    <n v="0"/>
    <n v="665"/>
    <x v="3"/>
  </r>
  <r>
    <n v="0.50006620524729994"/>
    <n v="0"/>
    <n v="666"/>
    <x v="3"/>
  </r>
  <r>
    <n v="0.5000661903982242"/>
    <n v="0"/>
    <n v="667"/>
    <x v="3"/>
  </r>
  <r>
    <n v="0.50006617944268106"/>
    <n v="0"/>
    <n v="668"/>
    <x v="3"/>
  </r>
  <r>
    <n v="0.50006605196085341"/>
    <n v="0"/>
    <n v="669"/>
    <x v="3"/>
  </r>
  <r>
    <n v="0.50006602539341993"/>
    <n v="0"/>
    <n v="670"/>
    <x v="3"/>
  </r>
  <r>
    <n v="0.50006602441334369"/>
    <n v="0"/>
    <n v="671"/>
    <x v="3"/>
  </r>
  <r>
    <n v="0.50006601519313942"/>
    <n v="0"/>
    <n v="672"/>
    <x v="3"/>
  </r>
  <r>
    <n v="0.50006601453457244"/>
    <n v="0"/>
    <n v="673"/>
    <x v="3"/>
  </r>
  <r>
    <n v="0.50006600962622427"/>
    <n v="0"/>
    <n v="674"/>
    <x v="3"/>
  </r>
  <r>
    <n v="0.50006594136815763"/>
    <n v="0"/>
    <n v="675"/>
    <x v="3"/>
  </r>
  <r>
    <n v="0.500065764719272"/>
    <n v="0"/>
    <n v="676"/>
    <x v="3"/>
  </r>
  <r>
    <n v="0.50006561279867745"/>
    <n v="0"/>
    <n v="677"/>
    <x v="3"/>
  </r>
  <r>
    <n v="0.50006560990213189"/>
    <n v="0"/>
    <n v="678"/>
    <x v="3"/>
  </r>
  <r>
    <n v="0.50006560275746348"/>
    <n v="0"/>
    <n v="679"/>
    <x v="3"/>
  </r>
  <r>
    <n v="0.50006554045451623"/>
    <n v="0"/>
    <n v="680"/>
    <x v="3"/>
  </r>
  <r>
    <n v="0.50006546738929858"/>
    <n v="0"/>
    <n v="681"/>
    <x v="3"/>
  </r>
  <r>
    <n v="0.50006535693179888"/>
    <n v="0"/>
    <n v="682"/>
    <x v="3"/>
  </r>
  <r>
    <n v="0.50006531277597455"/>
    <n v="0"/>
    <n v="683"/>
    <x v="3"/>
  </r>
  <r>
    <n v="0.50006526534241924"/>
    <n v="0"/>
    <n v="684"/>
    <x v="3"/>
  </r>
  <r>
    <n v="0.50006519971447427"/>
    <n v="0"/>
    <n v="685"/>
    <x v="3"/>
  </r>
  <r>
    <n v="0.50006519673056193"/>
    <n v="0"/>
    <n v="686"/>
    <x v="3"/>
  </r>
  <r>
    <n v="0.50006519135117422"/>
    <n v="0"/>
    <n v="687"/>
    <x v="3"/>
  </r>
  <r>
    <n v="0.50006514088797993"/>
    <n v="0"/>
    <n v="688"/>
    <x v="3"/>
  </r>
  <r>
    <n v="0.50006502367656291"/>
    <n v="0"/>
    <n v="689"/>
    <x v="3"/>
  </r>
  <r>
    <n v="0.5000649104364201"/>
    <n v="0"/>
    <n v="690"/>
    <x v="3"/>
  </r>
  <r>
    <n v="0.50006478632072648"/>
    <n v="0"/>
    <n v="691"/>
    <x v="3"/>
  </r>
  <r>
    <n v="0.50006476565984237"/>
    <n v="0"/>
    <n v="692"/>
    <x v="3"/>
  </r>
  <r>
    <n v="0.5000647380373453"/>
    <n v="0"/>
    <n v="693"/>
    <x v="3"/>
  </r>
  <r>
    <n v="0.50006467810105726"/>
    <n v="0"/>
    <n v="694"/>
    <x v="3"/>
  </r>
  <r>
    <n v="0.50006467088474826"/>
    <n v="0"/>
    <n v="695"/>
    <x v="3"/>
  </r>
  <r>
    <n v="0.50006466711601671"/>
    <n v="0"/>
    <n v="696"/>
    <x v="3"/>
  </r>
  <r>
    <n v="0.50006459922965818"/>
    <n v="0"/>
    <n v="697"/>
    <x v="3"/>
  </r>
  <r>
    <n v="0.50006447815855959"/>
    <n v="0"/>
    <n v="698"/>
    <x v="3"/>
  </r>
  <r>
    <n v="0.50006447685093236"/>
    <n v="0"/>
    <n v="699"/>
    <x v="3"/>
  </r>
  <r>
    <n v="0.50006447506053753"/>
    <n v="0"/>
    <n v="700"/>
    <x v="3"/>
  </r>
  <r>
    <n v="0.50006444215306789"/>
    <n v="0"/>
    <n v="701"/>
    <x v="3"/>
  </r>
  <r>
    <n v="0.50006438944395792"/>
    <n v="0"/>
    <n v="702"/>
    <x v="3"/>
  </r>
  <r>
    <n v="0.50006431722806277"/>
    <n v="0"/>
    <n v="703"/>
    <x v="3"/>
  </r>
  <r>
    <n v="0.50006431328868495"/>
    <n v="0"/>
    <n v="704"/>
    <x v="3"/>
  </r>
  <r>
    <n v="0.5000642984491751"/>
    <n v="0"/>
    <n v="705"/>
    <x v="3"/>
  </r>
  <r>
    <n v="0.50006426698811246"/>
    <n v="0"/>
    <n v="706"/>
    <x v="3"/>
  </r>
  <r>
    <n v="0.50006415388138881"/>
    <n v="0"/>
    <n v="707"/>
    <x v="3"/>
  </r>
  <r>
    <n v="0.50006390029223302"/>
    <n v="0"/>
    <n v="708"/>
    <x v="3"/>
  </r>
  <r>
    <n v="0.50006387966155708"/>
    <n v="0"/>
    <n v="709"/>
    <x v="3"/>
  </r>
  <r>
    <n v="0.50006387489959991"/>
    <n v="0"/>
    <n v="710"/>
    <x v="3"/>
  </r>
  <r>
    <n v="0.50006384930643799"/>
    <n v="0"/>
    <n v="711"/>
    <x v="3"/>
  </r>
  <r>
    <n v="0.50006381694828261"/>
    <n v="0"/>
    <n v="712"/>
    <x v="3"/>
  </r>
  <r>
    <n v="0.50006379697205694"/>
    <n v="1"/>
    <n v="713"/>
    <x v="3"/>
  </r>
  <r>
    <n v="0.50006368257192158"/>
    <n v="0"/>
    <n v="714"/>
    <x v="3"/>
  </r>
  <r>
    <n v="0.50006366410983438"/>
    <n v="0"/>
    <n v="715"/>
    <x v="3"/>
  </r>
  <r>
    <n v="0.50006361742523364"/>
    <n v="0"/>
    <n v="716"/>
    <x v="3"/>
  </r>
  <r>
    <n v="0.5000635544454759"/>
    <n v="0"/>
    <n v="717"/>
    <x v="3"/>
  </r>
  <r>
    <n v="0.50006346849210503"/>
    <n v="0"/>
    <n v="718"/>
    <x v="3"/>
  </r>
  <r>
    <n v="0.50006335008942138"/>
    <n v="0"/>
    <n v="719"/>
    <x v="3"/>
  </r>
  <r>
    <n v="0.5000633203237459"/>
    <n v="0"/>
    <n v="720"/>
    <x v="3"/>
  </r>
  <r>
    <n v="0.5000632620547989"/>
    <n v="0"/>
    <n v="721"/>
    <x v="3"/>
  </r>
  <r>
    <n v="0.50006324101148569"/>
    <n v="0"/>
    <n v="722"/>
    <x v="3"/>
  </r>
  <r>
    <n v="0.50006316394078765"/>
    <n v="0"/>
    <n v="723"/>
    <x v="3"/>
  </r>
  <r>
    <n v="0.50006302580481676"/>
    <n v="0"/>
    <n v="724"/>
    <x v="3"/>
  </r>
  <r>
    <n v="0.50006300524361957"/>
    <n v="0"/>
    <n v="725"/>
    <x v="3"/>
  </r>
  <r>
    <n v="0.50006297922381215"/>
    <n v="0"/>
    <n v="726"/>
    <x v="3"/>
  </r>
  <r>
    <n v="0.50006290376365192"/>
    <n v="0"/>
    <n v="727"/>
    <x v="3"/>
  </r>
  <r>
    <n v="0.50006289019590466"/>
    <n v="0"/>
    <n v="728"/>
    <x v="3"/>
  </r>
  <r>
    <n v="0.50006282780298439"/>
    <n v="0"/>
    <n v="729"/>
    <x v="3"/>
  </r>
  <r>
    <n v="0.50006279708459755"/>
    <n v="0"/>
    <n v="730"/>
    <x v="3"/>
  </r>
  <r>
    <n v="0.50006252731735612"/>
    <n v="0"/>
    <n v="731"/>
    <x v="3"/>
  </r>
  <r>
    <n v="0.5000624541805273"/>
    <n v="0"/>
    <n v="732"/>
    <x v="3"/>
  </r>
  <r>
    <n v="0.50006244245574283"/>
    <n v="0"/>
    <n v="733"/>
    <x v="3"/>
  </r>
  <r>
    <n v="0.50006243735655032"/>
    <n v="0"/>
    <n v="734"/>
    <x v="3"/>
  </r>
  <r>
    <n v="0.50006218268203373"/>
    <n v="0"/>
    <n v="735"/>
    <x v="3"/>
  </r>
  <r>
    <n v="0.500062141473398"/>
    <n v="0"/>
    <n v="736"/>
    <x v="3"/>
  </r>
  <r>
    <n v="0.50006201130612604"/>
    <n v="0"/>
    <n v="737"/>
    <x v="3"/>
  </r>
  <r>
    <n v="0.50006199710234944"/>
    <n v="0"/>
    <n v="738"/>
    <x v="3"/>
  </r>
  <r>
    <n v="0.50006197221386628"/>
    <n v="0"/>
    <n v="739"/>
    <x v="3"/>
  </r>
  <r>
    <n v="0.5000619401042764"/>
    <n v="0"/>
    <n v="740"/>
    <x v="3"/>
  </r>
  <r>
    <n v="0.50006191588517002"/>
    <n v="0"/>
    <n v="741"/>
    <x v="3"/>
  </r>
  <r>
    <n v="0.50006189114885302"/>
    <n v="0"/>
    <n v="742"/>
    <x v="3"/>
  </r>
  <r>
    <n v="0.50006185230116063"/>
    <n v="0"/>
    <n v="743"/>
    <x v="3"/>
  </r>
  <r>
    <n v="0.50006159700106911"/>
    <n v="0"/>
    <n v="744"/>
    <x v="3"/>
  </r>
  <r>
    <n v="0.50006156553470527"/>
    <n v="0"/>
    <n v="745"/>
    <x v="3"/>
  </r>
  <r>
    <n v="0.5000615420935175"/>
    <n v="0"/>
    <n v="746"/>
    <x v="3"/>
  </r>
  <r>
    <n v="0.5000615175954598"/>
    <n v="0"/>
    <n v="747"/>
    <x v="3"/>
  </r>
  <r>
    <n v="0.50006119018117368"/>
    <n v="0"/>
    <n v="748"/>
    <x v="3"/>
  </r>
  <r>
    <n v="0.50006108732327059"/>
    <n v="0"/>
    <n v="749"/>
    <x v="3"/>
  </r>
  <r>
    <n v="0.50006091137405839"/>
    <n v="0"/>
    <n v="750"/>
    <x v="3"/>
  </r>
  <r>
    <n v="0.50006089737705939"/>
    <n v="0"/>
    <n v="751"/>
    <x v="3"/>
  </r>
  <r>
    <n v="0.50006080689309007"/>
    <n v="0"/>
    <n v="752"/>
    <x v="3"/>
  </r>
  <r>
    <n v="0.50006076543671785"/>
    <n v="0"/>
    <n v="753"/>
    <x v="3"/>
  </r>
  <r>
    <n v="0.50006074321108196"/>
    <n v="0"/>
    <n v="754"/>
    <x v="3"/>
  </r>
  <r>
    <n v="0.50006070396926228"/>
    <n v="0"/>
    <n v="755"/>
    <x v="3"/>
  </r>
  <r>
    <n v="0.50006068274872795"/>
    <n v="0"/>
    <n v="756"/>
    <x v="3"/>
  </r>
  <r>
    <n v="0.50006067156917078"/>
    <n v="0"/>
    <n v="757"/>
    <x v="3"/>
  </r>
  <r>
    <n v="0.50006062103454307"/>
    <n v="0"/>
    <n v="758"/>
    <x v="3"/>
  </r>
  <r>
    <n v="0.50006059214771692"/>
    <n v="0"/>
    <n v="759"/>
    <x v="3"/>
  </r>
  <r>
    <n v="0.50006055209007028"/>
    <n v="0"/>
    <n v="760"/>
    <x v="3"/>
  </r>
  <r>
    <n v="0.50006046314283625"/>
    <n v="0"/>
    <n v="761"/>
    <x v="3"/>
  </r>
  <r>
    <n v="0.50006046114942504"/>
    <n v="0"/>
    <n v="762"/>
    <x v="3"/>
  </r>
  <r>
    <n v="0.50006026189345121"/>
    <n v="0"/>
    <n v="763"/>
    <x v="3"/>
  </r>
  <r>
    <n v="0.50006025429284728"/>
    <n v="0"/>
    <n v="764"/>
    <x v="3"/>
  </r>
  <r>
    <n v="0.50006007245124195"/>
    <n v="0"/>
    <n v="765"/>
    <x v="3"/>
  </r>
  <r>
    <n v="0.50006006049477281"/>
    <n v="0"/>
    <n v="766"/>
    <x v="3"/>
  </r>
  <r>
    <n v="0.50005999289918224"/>
    <n v="0"/>
    <n v="767"/>
    <x v="3"/>
  </r>
  <r>
    <n v="0.50005994594356706"/>
    <n v="0"/>
    <n v="768"/>
    <x v="3"/>
  </r>
  <r>
    <n v="0.50005992542697109"/>
    <n v="0"/>
    <n v="769"/>
    <x v="3"/>
  </r>
  <r>
    <n v="0.50005991522719406"/>
    <n v="0"/>
    <n v="770"/>
    <x v="3"/>
  </r>
  <r>
    <n v="0.50005990923392951"/>
    <n v="0"/>
    <n v="771"/>
    <x v="3"/>
  </r>
  <r>
    <n v="0.50005984467544118"/>
    <n v="0"/>
    <n v="772"/>
    <x v="3"/>
  </r>
  <r>
    <n v="0.50005982582831876"/>
    <n v="0"/>
    <n v="773"/>
    <x v="3"/>
  </r>
  <r>
    <n v="0.50005982155333439"/>
    <n v="0"/>
    <n v="774"/>
    <x v="3"/>
  </r>
  <r>
    <n v="0.50005974966570077"/>
    <n v="0"/>
    <n v="775"/>
    <x v="3"/>
  </r>
  <r>
    <n v="0.50005964701291683"/>
    <n v="0"/>
    <n v="776"/>
    <x v="3"/>
  </r>
  <r>
    <n v="0.50005959306171932"/>
    <n v="0"/>
    <n v="777"/>
    <x v="3"/>
  </r>
  <r>
    <n v="0.5000595665508224"/>
    <n v="0"/>
    <n v="778"/>
    <x v="3"/>
  </r>
  <r>
    <n v="0.50005951726222087"/>
    <n v="0"/>
    <n v="779"/>
    <x v="3"/>
  </r>
  <r>
    <n v="0.5000594865576351"/>
    <n v="0"/>
    <n v="780"/>
    <x v="3"/>
  </r>
  <r>
    <n v="0.50005945982106559"/>
    <n v="0"/>
    <n v="781"/>
    <x v="3"/>
  </r>
  <r>
    <n v="0.50005945812627062"/>
    <n v="0"/>
    <n v="782"/>
    <x v="3"/>
  </r>
  <r>
    <n v="0.50005932047682833"/>
    <n v="0"/>
    <n v="783"/>
    <x v="3"/>
  </r>
  <r>
    <n v="0.50005930893660966"/>
    <n v="0"/>
    <n v="784"/>
    <x v="3"/>
  </r>
  <r>
    <n v="0.50005919887865669"/>
    <n v="0"/>
    <n v="785"/>
    <x v="3"/>
  </r>
  <r>
    <n v="0.50005908053840276"/>
    <n v="0"/>
    <n v="786"/>
    <x v="3"/>
  </r>
  <r>
    <n v="0.50005901316655965"/>
    <n v="0"/>
    <n v="787"/>
    <x v="3"/>
  </r>
  <r>
    <n v="0.50005890986092472"/>
    <n v="0"/>
    <n v="788"/>
    <x v="3"/>
  </r>
  <r>
    <n v="0.5000589011561245"/>
    <n v="0"/>
    <n v="789"/>
    <x v="3"/>
  </r>
  <r>
    <n v="0.50005888532943055"/>
    <n v="0"/>
    <n v="790"/>
    <x v="3"/>
  </r>
  <r>
    <n v="0.50005885064382705"/>
    <n v="0"/>
    <n v="791"/>
    <x v="3"/>
  </r>
  <r>
    <n v="0.50005882020699777"/>
    <n v="0"/>
    <n v="792"/>
    <x v="3"/>
  </r>
  <r>
    <n v="0.50005877728058523"/>
    <n v="0"/>
    <n v="793"/>
    <x v="3"/>
  </r>
  <r>
    <n v="0.50005876256409942"/>
    <n v="0"/>
    <n v="794"/>
    <x v="3"/>
  </r>
  <r>
    <n v="0.50005873607283768"/>
    <n v="0"/>
    <n v="795"/>
    <x v="3"/>
  </r>
  <r>
    <n v="0.50005868649426788"/>
    <n v="0"/>
    <n v="796"/>
    <x v="3"/>
  </r>
  <r>
    <n v="0.50005863314513022"/>
    <n v="0"/>
    <n v="797"/>
    <x v="3"/>
  </r>
  <r>
    <n v="0.50005857924629338"/>
    <n v="0"/>
    <n v="798"/>
    <x v="3"/>
  </r>
  <r>
    <n v="0.50005852910058046"/>
    <n v="0"/>
    <n v="799"/>
    <x v="3"/>
  </r>
  <r>
    <n v="0.50005851530162249"/>
    <n v="0"/>
    <n v="800"/>
    <x v="3"/>
  </r>
  <r>
    <n v="0.50005843961593766"/>
    <n v="0"/>
    <n v="801"/>
    <x v="3"/>
  </r>
  <r>
    <n v="0.50005836329055109"/>
    <n v="0"/>
    <n v="802"/>
    <x v="3"/>
  </r>
  <r>
    <n v="0.50005831311877624"/>
    <n v="0"/>
    <n v="803"/>
    <x v="3"/>
  </r>
  <r>
    <n v="0.50005825554041083"/>
    <n v="0"/>
    <n v="804"/>
    <x v="3"/>
  </r>
  <r>
    <n v="0.5000581431163611"/>
    <n v="0"/>
    <n v="805"/>
    <x v="3"/>
  </r>
  <r>
    <n v="0.50005798962438031"/>
    <n v="0"/>
    <n v="806"/>
    <x v="3"/>
  </r>
  <r>
    <n v="0.50005798016280711"/>
    <n v="0"/>
    <n v="807"/>
    <x v="3"/>
  </r>
  <r>
    <n v="0.50005797563191245"/>
    <n v="0"/>
    <n v="808"/>
    <x v="3"/>
  </r>
  <r>
    <n v="0.50005797291418719"/>
    <n v="0"/>
    <n v="809"/>
    <x v="3"/>
  </r>
  <r>
    <n v="0.50005796166159733"/>
    <n v="0"/>
    <n v="810"/>
    <x v="3"/>
  </r>
  <r>
    <n v="0.50005793341183713"/>
    <n v="0"/>
    <n v="811"/>
    <x v="4"/>
  </r>
  <r>
    <n v="0.5000579196914795"/>
    <n v="0"/>
    <n v="812"/>
    <x v="4"/>
  </r>
  <r>
    <n v="0.50005790727688337"/>
    <n v="0"/>
    <n v="813"/>
    <x v="4"/>
  </r>
  <r>
    <n v="0.50005790472853096"/>
    <n v="0"/>
    <n v="814"/>
    <x v="4"/>
  </r>
  <r>
    <n v="0.50005788332654044"/>
    <n v="0"/>
    <n v="815"/>
    <x v="4"/>
  </r>
  <r>
    <n v="0.50005786892815829"/>
    <n v="0"/>
    <n v="816"/>
    <x v="4"/>
  </r>
  <r>
    <n v="0.5000578497164947"/>
    <n v="0"/>
    <n v="817"/>
    <x v="4"/>
  </r>
  <r>
    <n v="0.50005784592519587"/>
    <n v="0"/>
    <n v="818"/>
    <x v="4"/>
  </r>
  <r>
    <n v="0.50005784340930237"/>
    <n v="0"/>
    <n v="819"/>
    <x v="4"/>
  </r>
  <r>
    <n v="0.50005782650941999"/>
    <n v="0"/>
    <n v="820"/>
    <x v="4"/>
  </r>
  <r>
    <n v="0.50005782032039492"/>
    <n v="0"/>
    <n v="821"/>
    <x v="4"/>
  </r>
  <r>
    <n v="0.5000578129978539"/>
    <n v="0"/>
    <n v="822"/>
    <x v="4"/>
  </r>
  <r>
    <n v="0.50005780291014312"/>
    <n v="1"/>
    <n v="823"/>
    <x v="4"/>
  </r>
  <r>
    <n v="0.50005777772396176"/>
    <n v="0"/>
    <n v="824"/>
    <x v="4"/>
  </r>
  <r>
    <n v="0.500057776982885"/>
    <n v="0"/>
    <n v="825"/>
    <x v="4"/>
  </r>
  <r>
    <n v="0.50005770899577329"/>
    <n v="0"/>
    <n v="826"/>
    <x v="4"/>
  </r>
  <r>
    <n v="0.5000576723210528"/>
    <n v="0"/>
    <n v="827"/>
    <x v="4"/>
  </r>
  <r>
    <n v="0.50005754287228998"/>
    <n v="0"/>
    <n v="828"/>
    <x v="4"/>
  </r>
  <r>
    <n v="0.50005747966780723"/>
    <n v="0"/>
    <n v="829"/>
    <x v="4"/>
  </r>
  <r>
    <n v="0.50005738813902123"/>
    <n v="0"/>
    <n v="830"/>
    <x v="4"/>
  </r>
  <r>
    <n v="0.50005735668906448"/>
    <n v="0"/>
    <n v="831"/>
    <x v="4"/>
  </r>
  <r>
    <n v="0.50005726826259478"/>
    <n v="0"/>
    <n v="832"/>
    <x v="4"/>
  </r>
  <r>
    <n v="0.50005724061637524"/>
    <n v="0"/>
    <n v="833"/>
    <x v="4"/>
  </r>
  <r>
    <n v="0.50005719952258953"/>
    <n v="0"/>
    <n v="834"/>
    <x v="4"/>
  </r>
  <r>
    <n v="0.50005719029039086"/>
    <n v="0"/>
    <n v="835"/>
    <x v="4"/>
  </r>
  <r>
    <n v="0.50005716549389445"/>
    <n v="0"/>
    <n v="836"/>
    <x v="4"/>
  </r>
  <r>
    <n v="0.50005716146300372"/>
    <n v="0"/>
    <n v="837"/>
    <x v="4"/>
  </r>
  <r>
    <n v="0.50005714874197271"/>
    <n v="0"/>
    <n v="838"/>
    <x v="4"/>
  </r>
  <r>
    <n v="0.50005710654609348"/>
    <n v="0"/>
    <n v="839"/>
    <x v="4"/>
  </r>
  <r>
    <n v="0.50005703718735461"/>
    <n v="0"/>
    <n v="840"/>
    <x v="4"/>
  </r>
  <r>
    <n v="0.50005698735799775"/>
    <n v="0"/>
    <n v="841"/>
    <x v="4"/>
  </r>
  <r>
    <n v="0.50005688417440952"/>
    <n v="0"/>
    <n v="842"/>
    <x v="4"/>
  </r>
  <r>
    <n v="0.50005681199731078"/>
    <n v="0"/>
    <n v="843"/>
    <x v="4"/>
  </r>
  <r>
    <n v="0.50005677922266789"/>
    <n v="0"/>
    <n v="844"/>
    <x v="4"/>
  </r>
  <r>
    <n v="0.50005676012810518"/>
    <n v="0"/>
    <n v="845"/>
    <x v="4"/>
  </r>
  <r>
    <n v="0.50005674938108702"/>
    <n v="0"/>
    <n v="846"/>
    <x v="4"/>
  </r>
  <r>
    <n v="0.50005672172379123"/>
    <n v="0"/>
    <n v="847"/>
    <x v="4"/>
  </r>
  <r>
    <n v="0.50005666003116644"/>
    <n v="0"/>
    <n v="848"/>
    <x v="4"/>
  </r>
  <r>
    <n v="0.50005665744102601"/>
    <n v="0"/>
    <n v="849"/>
    <x v="4"/>
  </r>
  <r>
    <n v="0.50005664422055385"/>
    <n v="0"/>
    <n v="850"/>
    <x v="4"/>
  </r>
  <r>
    <n v="0.50005652904845221"/>
    <n v="0"/>
    <n v="851"/>
    <x v="4"/>
  </r>
  <r>
    <n v="0.50005643776861675"/>
    <n v="0"/>
    <n v="852"/>
    <x v="4"/>
  </r>
  <r>
    <n v="0.50005637963898231"/>
    <n v="0"/>
    <n v="853"/>
    <x v="4"/>
  </r>
  <r>
    <n v="0.50005632158181779"/>
    <n v="0"/>
    <n v="854"/>
    <x v="4"/>
  </r>
  <r>
    <n v="0.5000562151721486"/>
    <n v="0"/>
    <n v="855"/>
    <x v="4"/>
  </r>
  <r>
    <n v="0.50005616436709877"/>
    <n v="0"/>
    <n v="856"/>
    <x v="4"/>
  </r>
  <r>
    <n v="0.50005610222537966"/>
    <n v="0"/>
    <n v="857"/>
    <x v="4"/>
  </r>
  <r>
    <n v="0.5000560171224564"/>
    <n v="0"/>
    <n v="858"/>
    <x v="4"/>
  </r>
  <r>
    <n v="0.50005594505668349"/>
    <n v="0"/>
    <n v="859"/>
    <x v="4"/>
  </r>
  <r>
    <n v="0.50005591369666991"/>
    <n v="0"/>
    <n v="860"/>
    <x v="4"/>
  </r>
  <r>
    <n v="0.50005588970370984"/>
    <n v="0"/>
    <n v="861"/>
    <x v="4"/>
  </r>
  <r>
    <n v="0.50005584873211895"/>
    <n v="0"/>
    <n v="862"/>
    <x v="4"/>
  </r>
  <r>
    <n v="0.50005584264947378"/>
    <n v="0"/>
    <n v="863"/>
    <x v="4"/>
  </r>
  <r>
    <n v="0.5000557331648533"/>
    <n v="0"/>
    <n v="864"/>
    <x v="4"/>
  </r>
  <r>
    <n v="0.5000557316380394"/>
    <n v="0"/>
    <n v="865"/>
    <x v="4"/>
  </r>
  <r>
    <n v="0.50005566076833086"/>
    <n v="0"/>
    <n v="866"/>
    <x v="4"/>
  </r>
  <r>
    <n v="0.50005560563436635"/>
    <n v="0"/>
    <n v="867"/>
    <x v="4"/>
  </r>
  <r>
    <n v="0.50005560082241751"/>
    <n v="0"/>
    <n v="868"/>
    <x v="4"/>
  </r>
  <r>
    <n v="0.50005559732224225"/>
    <n v="0"/>
    <n v="869"/>
    <x v="4"/>
  </r>
  <r>
    <n v="0.5000555808108601"/>
    <n v="0"/>
    <n v="870"/>
    <x v="4"/>
  </r>
  <r>
    <n v="0.50005555185538464"/>
    <n v="0"/>
    <n v="871"/>
    <x v="4"/>
  </r>
  <r>
    <n v="0.50005546044595028"/>
    <n v="0"/>
    <n v="872"/>
    <x v="4"/>
  </r>
  <r>
    <n v="0.50005535627834663"/>
    <n v="0"/>
    <n v="873"/>
    <x v="4"/>
  </r>
  <r>
    <n v="0.50005534881560432"/>
    <n v="0"/>
    <n v="874"/>
    <x v="4"/>
  </r>
  <r>
    <n v="0.50005530784318419"/>
    <n v="0"/>
    <n v="875"/>
    <x v="4"/>
  </r>
  <r>
    <n v="0.50005520794111746"/>
    <n v="0"/>
    <n v="876"/>
    <x v="4"/>
  </r>
  <r>
    <n v="0.50005512163750965"/>
    <n v="0"/>
    <n v="877"/>
    <x v="4"/>
  </r>
  <r>
    <n v="0.50005508405062193"/>
    <n v="0"/>
    <n v="878"/>
    <x v="4"/>
  </r>
  <r>
    <n v="0.500055049319173"/>
    <n v="0"/>
    <n v="879"/>
    <x v="4"/>
  </r>
  <r>
    <n v="0.50005504712055382"/>
    <n v="0"/>
    <n v="880"/>
    <x v="4"/>
  </r>
  <r>
    <n v="0.50005504709241877"/>
    <n v="0"/>
    <n v="881"/>
    <x v="4"/>
  </r>
  <r>
    <n v="0.50005491700425031"/>
    <n v="0"/>
    <n v="882"/>
    <x v="4"/>
  </r>
  <r>
    <n v="0.50005482835660953"/>
    <n v="0"/>
    <n v="883"/>
    <x v="4"/>
  </r>
  <r>
    <n v="0.50005479304590483"/>
    <n v="0"/>
    <n v="884"/>
    <x v="4"/>
  </r>
  <r>
    <n v="0.5000547858117671"/>
    <n v="0"/>
    <n v="885"/>
    <x v="4"/>
  </r>
  <r>
    <n v="0.5000547535287172"/>
    <n v="0"/>
    <n v="886"/>
    <x v="4"/>
  </r>
  <r>
    <n v="0.50005470248173556"/>
    <n v="0"/>
    <n v="887"/>
    <x v="4"/>
  </r>
  <r>
    <n v="0.50005468070756309"/>
    <n v="0"/>
    <n v="888"/>
    <x v="4"/>
  </r>
  <r>
    <n v="0.50005467592721453"/>
    <n v="0"/>
    <n v="889"/>
    <x v="4"/>
  </r>
  <r>
    <n v="0.50005455976695123"/>
    <n v="0"/>
    <n v="890"/>
    <x v="4"/>
  </r>
  <r>
    <n v="0.50005444176668679"/>
    <n v="0"/>
    <n v="891"/>
    <x v="4"/>
  </r>
  <r>
    <n v="0.50005436845977402"/>
    <n v="0"/>
    <n v="892"/>
    <x v="4"/>
  </r>
  <r>
    <n v="0.50005430615573054"/>
    <n v="0"/>
    <n v="893"/>
    <x v="4"/>
  </r>
  <r>
    <n v="0.50005429497016129"/>
    <n v="0"/>
    <n v="894"/>
    <x v="4"/>
  </r>
  <r>
    <n v="0.50005429245577815"/>
    <n v="0"/>
    <n v="895"/>
    <x v="4"/>
  </r>
  <r>
    <n v="0.50005422300061009"/>
    <n v="0"/>
    <n v="896"/>
    <x v="4"/>
  </r>
  <r>
    <n v="0.5000541397177567"/>
    <n v="0"/>
    <n v="897"/>
    <x v="4"/>
  </r>
  <r>
    <n v="0.50005400375129216"/>
    <n v="0"/>
    <n v="898"/>
    <x v="4"/>
  </r>
  <r>
    <n v="0.50005399362881231"/>
    <n v="0"/>
    <n v="899"/>
    <x v="4"/>
  </r>
  <r>
    <n v="0.50005396600116192"/>
    <n v="0"/>
    <n v="900"/>
    <x v="4"/>
  </r>
  <r>
    <n v="0.50005396133548574"/>
    <n v="0"/>
    <n v="901"/>
    <x v="4"/>
  </r>
  <r>
    <n v="0.50005395121347984"/>
    <n v="0"/>
    <n v="902"/>
    <x v="4"/>
  </r>
  <r>
    <n v="0.50005392652001668"/>
    <n v="0"/>
    <n v="903"/>
    <x v="4"/>
  </r>
  <r>
    <n v="0.50005390969601005"/>
    <n v="0"/>
    <n v="904"/>
    <x v="4"/>
  </r>
  <r>
    <n v="0.5000538486203715"/>
    <n v="0"/>
    <n v="905"/>
    <x v="4"/>
  </r>
  <r>
    <n v="0.5000538450925055"/>
    <n v="0"/>
    <n v="906"/>
    <x v="4"/>
  </r>
  <r>
    <n v="0.50005382749795435"/>
    <n v="0"/>
    <n v="907"/>
    <x v="4"/>
  </r>
  <r>
    <n v="0.50005365883441089"/>
    <n v="0"/>
    <n v="908"/>
    <x v="4"/>
  </r>
  <r>
    <n v="0.50005364602325886"/>
    <n v="0"/>
    <n v="909"/>
    <x v="4"/>
  </r>
  <r>
    <n v="0.50005363311244966"/>
    <n v="0"/>
    <n v="910"/>
    <x v="4"/>
  </r>
  <r>
    <n v="0.50005358231542552"/>
    <n v="0"/>
    <n v="911"/>
    <x v="4"/>
  </r>
  <r>
    <n v="0.50005354462642237"/>
    <n v="0"/>
    <n v="912"/>
    <x v="4"/>
  </r>
  <r>
    <n v="0.50005344168894139"/>
    <n v="0"/>
    <n v="913"/>
    <x v="4"/>
  </r>
  <r>
    <n v="0.50005343116430834"/>
    <n v="0"/>
    <n v="914"/>
    <x v="4"/>
  </r>
  <r>
    <n v="0.50005341981964291"/>
    <n v="0"/>
    <n v="915"/>
    <x v="4"/>
  </r>
  <r>
    <n v="0.50005334779405852"/>
    <n v="0"/>
    <n v="916"/>
    <x v="4"/>
  </r>
  <r>
    <n v="0.50005332377305234"/>
    <n v="0"/>
    <n v="917"/>
    <x v="4"/>
  </r>
  <r>
    <n v="0.50005326634590508"/>
    <n v="0"/>
    <n v="918"/>
    <x v="4"/>
  </r>
  <r>
    <n v="0.50005320784097895"/>
    <n v="0"/>
    <n v="919"/>
    <x v="4"/>
  </r>
  <r>
    <n v="0.50005319268946635"/>
    <n v="0"/>
    <n v="920"/>
    <x v="4"/>
  </r>
  <r>
    <n v="0.50005318174846458"/>
    <n v="0"/>
    <n v="921"/>
    <x v="4"/>
  </r>
  <r>
    <n v="0.50005317342333921"/>
    <n v="0"/>
    <n v="922"/>
    <x v="4"/>
  </r>
  <r>
    <n v="0.50005317237242186"/>
    <n v="0"/>
    <n v="923"/>
    <x v="4"/>
  </r>
  <r>
    <n v="0.50005314557345171"/>
    <n v="0"/>
    <n v="924"/>
    <x v="4"/>
  </r>
  <r>
    <n v="0.50005313067956725"/>
    <n v="0"/>
    <n v="925"/>
    <x v="4"/>
  </r>
  <r>
    <n v="0.5000531122353975"/>
    <n v="0"/>
    <n v="926"/>
    <x v="4"/>
  </r>
  <r>
    <n v="0.50005306313737374"/>
    <n v="0"/>
    <n v="927"/>
    <x v="4"/>
  </r>
  <r>
    <n v="0.50005300901778049"/>
    <n v="0"/>
    <n v="928"/>
    <x v="4"/>
  </r>
  <r>
    <n v="0.50005300883522852"/>
    <n v="0"/>
    <n v="929"/>
    <x v="4"/>
  </r>
  <r>
    <n v="0.50005297931021098"/>
    <n v="0"/>
    <n v="930"/>
    <x v="4"/>
  </r>
  <r>
    <n v="0.500052920041404"/>
    <n v="0"/>
    <n v="931"/>
    <x v="4"/>
  </r>
  <r>
    <n v="0.50005290232077848"/>
    <n v="0"/>
    <n v="932"/>
    <x v="4"/>
  </r>
  <r>
    <n v="0.50005285989973003"/>
    <n v="0"/>
    <n v="933"/>
    <x v="4"/>
  </r>
  <r>
    <n v="0.50005285619941109"/>
    <n v="0"/>
    <n v="934"/>
    <x v="4"/>
  </r>
  <r>
    <n v="0.50005279665034952"/>
    <n v="0"/>
    <n v="935"/>
    <x v="4"/>
  </r>
  <r>
    <n v="0.50005278981943113"/>
    <n v="0"/>
    <n v="936"/>
    <x v="4"/>
  </r>
  <r>
    <n v="0.50005277987594932"/>
    <n v="0"/>
    <n v="937"/>
    <x v="4"/>
  </r>
  <r>
    <n v="0.50005266664451287"/>
    <n v="0"/>
    <n v="938"/>
    <x v="4"/>
  </r>
  <r>
    <n v="0.50005263131740096"/>
    <n v="0"/>
    <n v="939"/>
    <x v="4"/>
  </r>
  <r>
    <n v="0.50005262715214327"/>
    <n v="0"/>
    <n v="940"/>
    <x v="4"/>
  </r>
  <r>
    <n v="0.50005246575966833"/>
    <n v="0"/>
    <n v="941"/>
    <x v="4"/>
  </r>
  <r>
    <n v="0.50005240338792301"/>
    <n v="0"/>
    <n v="942"/>
    <x v="4"/>
  </r>
  <r>
    <n v="0.50005224544512838"/>
    <n v="0"/>
    <n v="943"/>
    <x v="4"/>
  </r>
  <r>
    <n v="0.50005224272538917"/>
    <n v="0"/>
    <n v="944"/>
    <x v="4"/>
  </r>
  <r>
    <n v="0.50005222190108489"/>
    <n v="0"/>
    <n v="945"/>
    <x v="4"/>
  </r>
  <r>
    <n v="0.50005218511678584"/>
    <n v="0"/>
    <n v="946"/>
    <x v="4"/>
  </r>
  <r>
    <n v="0.50005216894625215"/>
    <n v="0"/>
    <n v="947"/>
    <x v="4"/>
  </r>
  <r>
    <n v="0.5000521570048575"/>
    <n v="0"/>
    <n v="948"/>
    <x v="4"/>
  </r>
  <r>
    <n v="0.50005215402778647"/>
    <n v="0"/>
    <n v="949"/>
    <x v="4"/>
  </r>
  <r>
    <n v="0.50005215071931441"/>
    <n v="0"/>
    <n v="950"/>
    <x v="4"/>
  </r>
  <r>
    <n v="0.50005214455996438"/>
    <n v="0"/>
    <n v="951"/>
    <x v="4"/>
  </r>
  <r>
    <n v="0.50005213118842184"/>
    <n v="0"/>
    <n v="952"/>
    <x v="4"/>
  </r>
  <r>
    <n v="0.50005209908075687"/>
    <n v="0"/>
    <n v="953"/>
    <x v="4"/>
  </r>
  <r>
    <n v="0.5000520002147697"/>
    <n v="0"/>
    <n v="954"/>
    <x v="4"/>
  </r>
  <r>
    <n v="0.50005195107063416"/>
    <n v="0"/>
    <n v="955"/>
    <x v="4"/>
  </r>
  <r>
    <n v="0.50005189911284753"/>
    <n v="0"/>
    <n v="956"/>
    <x v="4"/>
  </r>
  <r>
    <n v="0.50005188140708912"/>
    <n v="0"/>
    <n v="957"/>
    <x v="4"/>
  </r>
  <r>
    <n v="0.50005182782123203"/>
    <n v="0"/>
    <n v="958"/>
    <x v="4"/>
  </r>
  <r>
    <n v="0.50005173815498472"/>
    <n v="0"/>
    <n v="959"/>
    <x v="4"/>
  </r>
  <r>
    <n v="0.50005170153259537"/>
    <n v="0"/>
    <n v="960"/>
    <x v="4"/>
  </r>
  <r>
    <n v="0.50005167760757396"/>
    <n v="0"/>
    <n v="961"/>
    <x v="4"/>
  </r>
  <r>
    <n v="0.50005166617053676"/>
    <n v="0"/>
    <n v="962"/>
    <x v="4"/>
  </r>
  <r>
    <n v="0.50005158271472683"/>
    <n v="0"/>
    <n v="963"/>
    <x v="4"/>
  </r>
  <r>
    <n v="0.50005146557403168"/>
    <n v="0"/>
    <n v="964"/>
    <x v="4"/>
  </r>
  <r>
    <n v="0.5000514280367504"/>
    <n v="0"/>
    <n v="965"/>
    <x v="4"/>
  </r>
  <r>
    <n v="0.50005139282967137"/>
    <n v="0"/>
    <n v="966"/>
    <x v="4"/>
  </r>
  <r>
    <n v="0.50005138698173168"/>
    <n v="0"/>
    <n v="967"/>
    <x v="4"/>
  </r>
  <r>
    <n v="0.50005134553883446"/>
    <n v="0"/>
    <n v="968"/>
    <x v="4"/>
  </r>
  <r>
    <n v="0.5000511692739168"/>
    <n v="0"/>
    <n v="969"/>
    <x v="4"/>
  </r>
  <r>
    <n v="0.50005111331390761"/>
    <n v="0"/>
    <n v="970"/>
    <x v="4"/>
  </r>
  <r>
    <n v="0.5000510854232687"/>
    <n v="0"/>
    <n v="971"/>
    <x v="4"/>
  </r>
  <r>
    <n v="0.5000510826124609"/>
    <n v="0"/>
    <n v="972"/>
    <x v="4"/>
  </r>
  <r>
    <n v="0.500051044490741"/>
    <n v="1"/>
    <n v="973"/>
    <x v="4"/>
  </r>
  <r>
    <n v="0.50005103755794411"/>
    <n v="0"/>
    <n v="974"/>
    <x v="4"/>
  </r>
  <r>
    <n v="0.50005092748062197"/>
    <n v="0"/>
    <n v="975"/>
    <x v="4"/>
  </r>
  <r>
    <n v="0.50005084895347673"/>
    <n v="0"/>
    <n v="976"/>
    <x v="4"/>
  </r>
  <r>
    <n v="0.5000507655418831"/>
    <n v="0"/>
    <n v="977"/>
    <x v="4"/>
  </r>
  <r>
    <n v="0.50005075515330522"/>
    <n v="0"/>
    <n v="978"/>
    <x v="4"/>
  </r>
  <r>
    <n v="0.50005060083258435"/>
    <n v="0"/>
    <n v="979"/>
    <x v="4"/>
  </r>
  <r>
    <n v="0.50005048110160077"/>
    <n v="0"/>
    <n v="980"/>
    <x v="4"/>
  </r>
  <r>
    <n v="0.50005036146985982"/>
    <n v="0"/>
    <n v="981"/>
    <x v="4"/>
  </r>
  <r>
    <n v="0.50005031446756987"/>
    <n v="0"/>
    <n v="982"/>
    <x v="4"/>
  </r>
  <r>
    <n v="0.50005028247511041"/>
    <n v="0"/>
    <n v="983"/>
    <x v="4"/>
  </r>
  <r>
    <n v="0.50005028231089066"/>
    <n v="0"/>
    <n v="984"/>
    <x v="4"/>
  </r>
  <r>
    <n v="0.50005026897861871"/>
    <n v="0"/>
    <n v="985"/>
    <x v="4"/>
  </r>
  <r>
    <n v="0.50005017857025813"/>
    <n v="0"/>
    <n v="986"/>
    <x v="4"/>
  </r>
  <r>
    <n v="0.50005014831402594"/>
    <n v="0"/>
    <n v="987"/>
    <x v="4"/>
  </r>
  <r>
    <n v="0.50005013645336416"/>
    <n v="0"/>
    <n v="988"/>
    <x v="4"/>
  </r>
  <r>
    <n v="0.50005006285363962"/>
    <n v="0"/>
    <n v="989"/>
    <x v="4"/>
  </r>
  <r>
    <n v="0.50005005981393114"/>
    <n v="0"/>
    <n v="990"/>
    <x v="4"/>
  </r>
  <r>
    <n v="0.50004998136944356"/>
    <n v="0"/>
    <n v="991"/>
    <x v="4"/>
  </r>
  <r>
    <n v="0.50004992902209056"/>
    <n v="0"/>
    <n v="992"/>
    <x v="4"/>
  </r>
  <r>
    <n v="0.50004988865717959"/>
    <n v="0"/>
    <n v="993"/>
    <x v="4"/>
  </r>
  <r>
    <n v="0.50004987965554004"/>
    <n v="0"/>
    <n v="994"/>
    <x v="4"/>
  </r>
  <r>
    <n v="0.50004984087081072"/>
    <n v="0"/>
    <n v="995"/>
    <x v="4"/>
  </r>
  <r>
    <n v="0.50004983302602435"/>
    <n v="0"/>
    <n v="996"/>
    <x v="4"/>
  </r>
  <r>
    <n v="0.50004972488507338"/>
    <n v="0"/>
    <n v="997"/>
    <x v="4"/>
  </r>
  <r>
    <n v="0.50004968962933549"/>
    <n v="0"/>
    <n v="998"/>
    <x v="4"/>
  </r>
  <r>
    <n v="0.50004966721646815"/>
    <n v="0"/>
    <n v="999"/>
    <x v="4"/>
  </r>
  <r>
    <n v="0.50004962261433306"/>
    <n v="0"/>
    <n v="1000"/>
    <x v="4"/>
  </r>
  <r>
    <n v="0.50004956817942003"/>
    <n v="0"/>
    <n v="1001"/>
    <x v="4"/>
  </r>
  <r>
    <n v="0.50004953787521034"/>
    <n v="0"/>
    <n v="1002"/>
    <x v="4"/>
  </r>
  <r>
    <n v="0.50004950337331355"/>
    <n v="0"/>
    <n v="1003"/>
    <x v="4"/>
  </r>
  <r>
    <n v="0.50004946286002738"/>
    <n v="0"/>
    <n v="1004"/>
    <x v="4"/>
  </r>
  <r>
    <n v="0.5000494040049237"/>
    <n v="0"/>
    <n v="1005"/>
    <x v="4"/>
  </r>
  <r>
    <n v="0.50004926671436523"/>
    <n v="0"/>
    <n v="1006"/>
    <x v="4"/>
  </r>
  <r>
    <n v="0.50004924181705646"/>
    <n v="0"/>
    <n v="1007"/>
    <x v="4"/>
  </r>
  <r>
    <n v="0.50004922981003319"/>
    <n v="0"/>
    <n v="1008"/>
    <x v="4"/>
  </r>
  <r>
    <n v="0.50004921186696305"/>
    <n v="0"/>
    <n v="1009"/>
    <x v="4"/>
  </r>
  <r>
    <n v="0.50004918819329114"/>
    <n v="0"/>
    <n v="1010"/>
    <x v="4"/>
  </r>
  <r>
    <n v="0.50004908436333728"/>
    <n v="0"/>
    <n v="1011"/>
    <x v="4"/>
  </r>
  <r>
    <n v="0.50004908156935124"/>
    <n v="0"/>
    <n v="1012"/>
    <x v="4"/>
  </r>
  <r>
    <n v="0.50004906470965738"/>
    <n v="0"/>
    <n v="1013"/>
    <x v="4"/>
  </r>
  <r>
    <n v="0.50004904756722135"/>
    <n v="0"/>
    <n v="1014"/>
    <x v="5"/>
  </r>
  <r>
    <n v="0.50004893884834722"/>
    <n v="0"/>
    <n v="1015"/>
    <x v="5"/>
  </r>
  <r>
    <n v="0.50004888355416077"/>
    <n v="0"/>
    <n v="1016"/>
    <x v="5"/>
  </r>
  <r>
    <n v="0.50004881292131953"/>
    <n v="0"/>
    <n v="1017"/>
    <x v="5"/>
  </r>
  <r>
    <n v="0.50004879467101482"/>
    <n v="0"/>
    <n v="1018"/>
    <x v="5"/>
  </r>
  <r>
    <n v="0.50004872026263036"/>
    <n v="0"/>
    <n v="1019"/>
    <x v="5"/>
  </r>
  <r>
    <n v="0.50004860344868651"/>
    <n v="0"/>
    <n v="1020"/>
    <x v="5"/>
  </r>
  <r>
    <n v="0.50004854939640986"/>
    <n v="0"/>
    <n v="1021"/>
    <x v="5"/>
  </r>
  <r>
    <n v="0.50004851471800282"/>
    <n v="0"/>
    <n v="1022"/>
    <x v="5"/>
  </r>
  <r>
    <n v="0.50004849372331861"/>
    <n v="0"/>
    <n v="1023"/>
    <x v="5"/>
  </r>
  <r>
    <n v="0.50004845919849927"/>
    <n v="0"/>
    <n v="1024"/>
    <x v="5"/>
  </r>
  <r>
    <n v="0.5000484279570081"/>
    <n v="0"/>
    <n v="1025"/>
    <x v="5"/>
  </r>
  <r>
    <n v="0.50004842272410011"/>
    <n v="0"/>
    <n v="1026"/>
    <x v="5"/>
  </r>
  <r>
    <n v="0.50004839600796536"/>
    <n v="0"/>
    <n v="1027"/>
    <x v="5"/>
  </r>
  <r>
    <n v="0.50004836734657465"/>
    <n v="0"/>
    <n v="1028"/>
    <x v="5"/>
  </r>
  <r>
    <n v="0.50004835195860942"/>
    <n v="0"/>
    <n v="1029"/>
    <x v="5"/>
  </r>
  <r>
    <n v="0.50004829439863507"/>
    <n v="0"/>
    <n v="1030"/>
    <x v="5"/>
  </r>
  <r>
    <n v="0.50004818716149957"/>
    <n v="0"/>
    <n v="1031"/>
    <x v="5"/>
  </r>
  <r>
    <n v="0.50004809261160343"/>
    <n v="0"/>
    <n v="1032"/>
    <x v="5"/>
  </r>
  <r>
    <n v="0.50004808467850281"/>
    <n v="0"/>
    <n v="1033"/>
    <x v="5"/>
  </r>
  <r>
    <n v="0.50004805602075486"/>
    <n v="0"/>
    <n v="1034"/>
    <x v="5"/>
  </r>
  <r>
    <n v="0.50004796392991957"/>
    <n v="0"/>
    <n v="1035"/>
    <x v="5"/>
  </r>
  <r>
    <n v="0.50004793596879493"/>
    <n v="0"/>
    <n v="1036"/>
    <x v="5"/>
  </r>
  <r>
    <n v="0.50004786662717371"/>
    <n v="0"/>
    <n v="1037"/>
    <x v="5"/>
  </r>
  <r>
    <n v="0.50004783721795398"/>
    <n v="0"/>
    <n v="1038"/>
    <x v="5"/>
  </r>
  <r>
    <n v="0.50004780776037172"/>
    <n v="0"/>
    <n v="1039"/>
    <x v="5"/>
  </r>
  <r>
    <n v="0.50004778107998327"/>
    <n v="0"/>
    <n v="1040"/>
    <x v="5"/>
  </r>
  <r>
    <n v="0.50004775553805658"/>
    <n v="0"/>
    <n v="1041"/>
    <x v="5"/>
  </r>
  <r>
    <n v="0.50004774636734028"/>
    <n v="0"/>
    <n v="1042"/>
    <x v="5"/>
  </r>
  <r>
    <n v="0.5000476711834656"/>
    <n v="0"/>
    <n v="1043"/>
    <x v="5"/>
  </r>
  <r>
    <n v="0.50004764901685383"/>
    <n v="0"/>
    <n v="1044"/>
    <x v="5"/>
  </r>
  <r>
    <n v="0.5000476093775601"/>
    <n v="0"/>
    <n v="1045"/>
    <x v="5"/>
  </r>
  <r>
    <n v="0.50004760891579025"/>
    <n v="0"/>
    <n v="1046"/>
    <x v="5"/>
  </r>
  <r>
    <n v="0.50004760345830535"/>
    <n v="0"/>
    <n v="1047"/>
    <x v="5"/>
  </r>
  <r>
    <n v="0.50004758789726533"/>
    <n v="0"/>
    <n v="1048"/>
    <x v="5"/>
  </r>
  <r>
    <n v="0.50004753534739921"/>
    <n v="0"/>
    <n v="1049"/>
    <x v="5"/>
  </r>
  <r>
    <n v="0.50004752957583865"/>
    <n v="0"/>
    <n v="1050"/>
    <x v="5"/>
  </r>
  <r>
    <n v="0.50004748545851441"/>
    <n v="0"/>
    <n v="1051"/>
    <x v="5"/>
  </r>
  <r>
    <n v="0.50004742708404581"/>
    <n v="0"/>
    <n v="1052"/>
    <x v="5"/>
  </r>
  <r>
    <n v="0.50004742057872376"/>
    <n v="0"/>
    <n v="1053"/>
    <x v="5"/>
  </r>
  <r>
    <n v="0.50004739980855717"/>
    <n v="0"/>
    <n v="1054"/>
    <x v="5"/>
  </r>
  <r>
    <n v="0.50004733673681223"/>
    <n v="0"/>
    <n v="1055"/>
    <x v="5"/>
  </r>
  <r>
    <n v="0.50004730028151523"/>
    <n v="0"/>
    <n v="1056"/>
    <x v="5"/>
  </r>
  <r>
    <n v="0.5000472908934781"/>
    <n v="0"/>
    <n v="1057"/>
    <x v="5"/>
  </r>
  <r>
    <n v="0.50004723087382108"/>
    <n v="0"/>
    <n v="1058"/>
    <x v="5"/>
  </r>
  <r>
    <n v="0.50004721642041261"/>
    <n v="0"/>
    <n v="1059"/>
    <x v="5"/>
  </r>
  <r>
    <n v="0.50004716544507144"/>
    <n v="0"/>
    <n v="1060"/>
    <x v="5"/>
  </r>
  <r>
    <n v="0.50004713329721784"/>
    <n v="0"/>
    <n v="1061"/>
    <x v="5"/>
  </r>
  <r>
    <n v="0.50004712302716237"/>
    <n v="0"/>
    <n v="1062"/>
    <x v="5"/>
  </r>
  <r>
    <n v="0.50004710581891987"/>
    <n v="0"/>
    <n v="1063"/>
    <x v="5"/>
  </r>
  <r>
    <n v="0.50004705455532805"/>
    <n v="0"/>
    <n v="1064"/>
    <x v="5"/>
  </r>
  <r>
    <n v="0.50004701374114513"/>
    <n v="0"/>
    <n v="1065"/>
    <x v="5"/>
  </r>
  <r>
    <n v="0.50004693493590713"/>
    <n v="0"/>
    <n v="1066"/>
    <x v="5"/>
  </r>
  <r>
    <n v="0.50004685766556822"/>
    <n v="0"/>
    <n v="1067"/>
    <x v="5"/>
  </r>
  <r>
    <n v="0.50004684084040651"/>
    <n v="0"/>
    <n v="1068"/>
    <x v="5"/>
  </r>
  <r>
    <n v="0.50004682628209884"/>
    <n v="0"/>
    <n v="1069"/>
    <x v="5"/>
  </r>
  <r>
    <n v="0.50004677714812129"/>
    <n v="0"/>
    <n v="1070"/>
    <x v="5"/>
  </r>
  <r>
    <n v="0.50004669450464345"/>
    <n v="0"/>
    <n v="1071"/>
    <x v="5"/>
  </r>
  <r>
    <n v="0.500046618457053"/>
    <n v="0"/>
    <n v="1072"/>
    <x v="5"/>
  </r>
  <r>
    <n v="0.50004659042609434"/>
    <n v="0"/>
    <n v="1073"/>
    <x v="5"/>
  </r>
  <r>
    <n v="0.50004655672095188"/>
    <n v="0"/>
    <n v="1074"/>
    <x v="5"/>
  </r>
  <r>
    <n v="0.50004651393154176"/>
    <n v="0"/>
    <n v="1075"/>
    <x v="5"/>
  </r>
  <r>
    <n v="0.50004647182462836"/>
    <n v="0"/>
    <n v="1076"/>
    <x v="5"/>
  </r>
  <r>
    <n v="0.50004634316936158"/>
    <n v="0"/>
    <n v="1077"/>
    <x v="5"/>
  </r>
  <r>
    <n v="0.50004633060168113"/>
    <n v="0"/>
    <n v="1078"/>
    <x v="5"/>
  </r>
  <r>
    <n v="0.50004621076603506"/>
    <n v="0"/>
    <n v="1079"/>
    <x v="5"/>
  </r>
  <r>
    <n v="0.50004617829667197"/>
    <n v="0"/>
    <n v="1080"/>
    <x v="5"/>
  </r>
  <r>
    <n v="0.50004612574366658"/>
    <n v="0"/>
    <n v="1081"/>
    <x v="5"/>
  </r>
  <r>
    <n v="0.5000460917398486"/>
    <n v="0"/>
    <n v="1082"/>
    <x v="5"/>
  </r>
  <r>
    <n v="0.50004606174376187"/>
    <n v="0"/>
    <n v="1083"/>
    <x v="5"/>
  </r>
  <r>
    <n v="0.50004598159811187"/>
    <n v="0"/>
    <n v="1084"/>
    <x v="5"/>
  </r>
  <r>
    <n v="0.5000459750649805"/>
    <n v="0"/>
    <n v="1085"/>
    <x v="5"/>
  </r>
  <r>
    <n v="0.50004591866576853"/>
    <n v="0"/>
    <n v="1086"/>
    <x v="5"/>
  </r>
  <r>
    <n v="0.50004586692488817"/>
    <n v="0"/>
    <n v="1087"/>
    <x v="5"/>
  </r>
  <r>
    <n v="0.50004580543652344"/>
    <n v="0"/>
    <n v="1088"/>
    <x v="5"/>
  </r>
  <r>
    <n v="0.5000457964185655"/>
    <n v="0"/>
    <n v="1089"/>
    <x v="5"/>
  </r>
  <r>
    <n v="0.50004578863173732"/>
    <n v="0"/>
    <n v="1090"/>
    <x v="5"/>
  </r>
  <r>
    <n v="0.50004577835412978"/>
    <n v="0"/>
    <n v="1091"/>
    <x v="5"/>
  </r>
  <r>
    <n v="0.50004577354395796"/>
    <n v="0"/>
    <n v="1092"/>
    <x v="5"/>
  </r>
  <r>
    <n v="0.50004576990334448"/>
    <n v="0"/>
    <n v="1093"/>
    <x v="5"/>
  </r>
  <r>
    <n v="0.50004576193550443"/>
    <n v="0"/>
    <n v="1094"/>
    <x v="5"/>
  </r>
  <r>
    <n v="0.5000457540473604"/>
    <n v="0"/>
    <n v="1095"/>
    <x v="5"/>
  </r>
  <r>
    <n v="0.5000456441793627"/>
    <n v="0"/>
    <n v="1096"/>
    <x v="5"/>
  </r>
  <r>
    <n v="0.50004562728981616"/>
    <n v="0"/>
    <n v="1097"/>
    <x v="5"/>
  </r>
  <r>
    <n v="0.50004558184697667"/>
    <n v="0"/>
    <n v="1098"/>
    <x v="5"/>
  </r>
  <r>
    <n v="0.50004553528726536"/>
    <n v="0"/>
    <n v="1099"/>
    <x v="5"/>
  </r>
  <r>
    <n v="0.50004552371399535"/>
    <n v="0"/>
    <n v="1100"/>
    <x v="5"/>
  </r>
  <r>
    <n v="0.5000455044637423"/>
    <n v="0"/>
    <n v="1101"/>
    <x v="5"/>
  </r>
  <r>
    <n v="0.50004549271017107"/>
    <n v="0"/>
    <n v="1102"/>
    <x v="5"/>
  </r>
  <r>
    <n v="0.50004546041305364"/>
    <n v="0"/>
    <n v="1103"/>
    <x v="5"/>
  </r>
  <r>
    <n v="0.50004545509985709"/>
    <n v="0"/>
    <n v="1104"/>
    <x v="5"/>
  </r>
  <r>
    <n v="0.50004545345573492"/>
    <n v="0"/>
    <n v="1105"/>
    <x v="5"/>
  </r>
  <r>
    <n v="0.50004544622923797"/>
    <n v="0"/>
    <n v="1106"/>
    <x v="5"/>
  </r>
  <r>
    <n v="0.50004543598477058"/>
    <n v="0"/>
    <n v="1107"/>
    <x v="5"/>
  </r>
  <r>
    <n v="0.50004541077175713"/>
    <n v="0"/>
    <n v="1108"/>
    <x v="5"/>
  </r>
  <r>
    <n v="0.50004537440237562"/>
    <n v="0"/>
    <n v="1109"/>
    <x v="5"/>
  </r>
  <r>
    <n v="0.50004534543970325"/>
    <n v="0"/>
    <n v="1110"/>
    <x v="5"/>
  </r>
  <r>
    <n v="0.50004530989423379"/>
    <n v="0"/>
    <n v="1111"/>
    <x v="5"/>
  </r>
  <r>
    <n v="0.50004530778973355"/>
    <n v="0"/>
    <n v="1112"/>
    <x v="5"/>
  </r>
  <r>
    <n v="0.50004529269688991"/>
    <n v="0"/>
    <n v="1113"/>
    <x v="5"/>
  </r>
  <r>
    <n v="0.50004529035750667"/>
    <n v="0"/>
    <n v="1114"/>
    <x v="5"/>
  </r>
  <r>
    <n v="0.50004528280026028"/>
    <n v="0"/>
    <n v="1115"/>
    <x v="5"/>
  </r>
  <r>
    <n v="0.50004522605945956"/>
    <n v="0"/>
    <n v="1116"/>
    <x v="5"/>
  </r>
  <r>
    <n v="0.50004521738270558"/>
    <n v="0"/>
    <n v="1117"/>
    <x v="5"/>
  </r>
  <r>
    <n v="0.50004520217273141"/>
    <n v="0"/>
    <n v="1118"/>
    <x v="5"/>
  </r>
  <r>
    <n v="0.50004513737974454"/>
    <n v="0"/>
    <n v="1119"/>
    <x v="5"/>
  </r>
  <r>
    <n v="0.50004513566383357"/>
    <n v="0"/>
    <n v="1120"/>
    <x v="5"/>
  </r>
  <r>
    <n v="0.50004507492341632"/>
    <n v="0"/>
    <n v="1121"/>
    <x v="5"/>
  </r>
  <r>
    <n v="0.50004505719968095"/>
    <n v="0"/>
    <n v="1122"/>
    <x v="5"/>
  </r>
  <r>
    <n v="0.50004498618414395"/>
    <n v="0"/>
    <n v="1123"/>
    <x v="5"/>
  </r>
  <r>
    <n v="0.50004495480168143"/>
    <n v="0"/>
    <n v="1124"/>
    <x v="5"/>
  </r>
  <r>
    <n v="0.5000449136449322"/>
    <n v="0"/>
    <n v="1125"/>
    <x v="5"/>
  </r>
  <r>
    <n v="0.50004489715386646"/>
    <n v="0"/>
    <n v="1126"/>
    <x v="5"/>
  </r>
  <r>
    <n v="0.50004488877851272"/>
    <n v="0"/>
    <n v="1127"/>
    <x v="5"/>
  </r>
  <r>
    <n v="0.50004482918745574"/>
    <n v="0"/>
    <n v="1128"/>
    <x v="5"/>
  </r>
  <r>
    <n v="0.50004482500158542"/>
    <n v="0"/>
    <n v="1129"/>
    <x v="5"/>
  </r>
  <r>
    <n v="0.50004476454888591"/>
    <n v="0"/>
    <n v="1130"/>
    <x v="5"/>
  </r>
  <r>
    <n v="0.50004473703584862"/>
    <n v="0"/>
    <n v="1131"/>
    <x v="5"/>
  </r>
  <r>
    <n v="0.50004463990478565"/>
    <n v="0"/>
    <n v="1132"/>
    <x v="5"/>
  </r>
  <r>
    <n v="0.50004461876507278"/>
    <n v="1"/>
    <n v="1133"/>
    <x v="5"/>
  </r>
  <r>
    <n v="0.50004456872763503"/>
    <n v="0"/>
    <n v="1134"/>
    <x v="5"/>
  </r>
  <r>
    <n v="0.50004456657349883"/>
    <n v="0"/>
    <n v="1135"/>
    <x v="5"/>
  </r>
  <r>
    <n v="0.50004451355294843"/>
    <n v="0"/>
    <n v="1136"/>
    <x v="5"/>
  </r>
  <r>
    <n v="0.50004445486932014"/>
    <n v="0"/>
    <n v="1137"/>
    <x v="5"/>
  </r>
  <r>
    <n v="0.5000444521850016"/>
    <n v="0"/>
    <n v="1138"/>
    <x v="5"/>
  </r>
  <r>
    <n v="0.50004444007761017"/>
    <n v="0"/>
    <n v="1139"/>
    <x v="5"/>
  </r>
  <r>
    <n v="0.50004443960760714"/>
    <n v="0"/>
    <n v="1140"/>
    <x v="5"/>
  </r>
  <r>
    <n v="0.50004443323801429"/>
    <n v="0"/>
    <n v="1141"/>
    <x v="5"/>
  </r>
  <r>
    <n v="0.50004443054789094"/>
    <n v="0"/>
    <n v="1142"/>
    <x v="5"/>
  </r>
  <r>
    <n v="0.5000444115162026"/>
    <n v="0"/>
    <n v="1143"/>
    <x v="5"/>
  </r>
  <r>
    <n v="0.50004433293263895"/>
    <n v="0"/>
    <n v="1144"/>
    <x v="5"/>
  </r>
  <r>
    <n v="0.50004424417947668"/>
    <n v="0"/>
    <n v="1145"/>
    <x v="5"/>
  </r>
  <r>
    <n v="0.50004418373118986"/>
    <n v="0"/>
    <n v="1146"/>
    <x v="5"/>
  </r>
  <r>
    <n v="0.5000440872286338"/>
    <n v="0"/>
    <n v="1147"/>
    <x v="5"/>
  </r>
  <r>
    <n v="0.50004407349939139"/>
    <n v="0"/>
    <n v="1148"/>
    <x v="5"/>
  </r>
  <r>
    <n v="0.50004406522022971"/>
    <n v="0"/>
    <n v="1149"/>
    <x v="5"/>
  </r>
  <r>
    <n v="0.5000440625021787"/>
    <n v="0"/>
    <n v="1150"/>
    <x v="5"/>
  </r>
  <r>
    <n v="0.50004406187304984"/>
    <n v="0"/>
    <n v="1151"/>
    <x v="5"/>
  </r>
  <r>
    <n v="0.50004402824668548"/>
    <n v="0"/>
    <n v="1152"/>
    <x v="5"/>
  </r>
  <r>
    <n v="0.50004399432123092"/>
    <n v="0"/>
    <n v="1153"/>
    <x v="5"/>
  </r>
  <r>
    <n v="0.50004397609763973"/>
    <n v="0"/>
    <n v="1154"/>
    <x v="5"/>
  </r>
  <r>
    <n v="0.50004395244221111"/>
    <n v="0"/>
    <n v="1155"/>
    <x v="5"/>
  </r>
  <r>
    <n v="0.50004385978313681"/>
    <n v="0"/>
    <n v="1156"/>
    <x v="5"/>
  </r>
  <r>
    <n v="0.5000437739188498"/>
    <n v="0"/>
    <n v="1157"/>
    <x v="5"/>
  </r>
  <r>
    <n v="0.50004376049971444"/>
    <n v="0"/>
    <n v="1158"/>
    <x v="5"/>
  </r>
  <r>
    <n v="0.50004376015667451"/>
    <n v="0"/>
    <n v="1159"/>
    <x v="5"/>
  </r>
  <r>
    <n v="0.50004375802181811"/>
    <n v="0"/>
    <n v="1160"/>
    <x v="5"/>
  </r>
  <r>
    <n v="0.50004371209609266"/>
    <n v="0"/>
    <n v="1161"/>
    <x v="5"/>
  </r>
  <r>
    <n v="0.50004370194284198"/>
    <n v="0"/>
    <n v="1162"/>
    <x v="5"/>
  </r>
  <r>
    <n v="0.50004370123215114"/>
    <n v="0"/>
    <n v="1163"/>
    <x v="5"/>
  </r>
  <r>
    <n v="0.50004370013734312"/>
    <n v="0"/>
    <n v="1164"/>
    <x v="5"/>
  </r>
  <r>
    <n v="0.50004369749386468"/>
    <n v="0"/>
    <n v="1165"/>
    <x v="5"/>
  </r>
  <r>
    <n v="0.50004363252279793"/>
    <n v="0"/>
    <n v="1166"/>
    <x v="5"/>
  </r>
  <r>
    <n v="0.50004360693914252"/>
    <n v="0"/>
    <n v="1167"/>
    <x v="5"/>
  </r>
  <r>
    <n v="0.50004346272917333"/>
    <n v="0"/>
    <n v="1168"/>
    <x v="5"/>
  </r>
  <r>
    <n v="0.50004340677156278"/>
    <n v="0"/>
    <n v="1169"/>
    <x v="5"/>
  </r>
  <r>
    <n v="0.50004340605018061"/>
    <n v="0"/>
    <n v="1170"/>
    <x v="5"/>
  </r>
  <r>
    <n v="0.50004335510777231"/>
    <n v="0"/>
    <n v="1171"/>
    <x v="5"/>
  </r>
  <r>
    <n v="0.50004329041373197"/>
    <n v="0"/>
    <n v="1172"/>
    <x v="5"/>
  </r>
  <r>
    <n v="0.50004328731384406"/>
    <n v="0"/>
    <n v="1173"/>
    <x v="5"/>
  </r>
  <r>
    <n v="0.500043250700132"/>
    <n v="0"/>
    <n v="1174"/>
    <x v="5"/>
  </r>
  <r>
    <n v="0.50004313187266758"/>
    <n v="0"/>
    <n v="1175"/>
    <x v="5"/>
  </r>
  <r>
    <n v="0.50004311143028868"/>
    <n v="0"/>
    <n v="1176"/>
    <x v="5"/>
  </r>
  <r>
    <n v="0.5000429929166631"/>
    <n v="0"/>
    <n v="1177"/>
    <x v="5"/>
  </r>
  <r>
    <n v="0.500042978723785"/>
    <n v="0"/>
    <n v="1178"/>
    <x v="5"/>
  </r>
  <r>
    <n v="0.50004285821198002"/>
    <n v="0"/>
    <n v="1179"/>
    <x v="5"/>
  </r>
  <r>
    <n v="0.50004282973370395"/>
    <n v="0"/>
    <n v="1180"/>
    <x v="5"/>
  </r>
  <r>
    <n v="0.50004282236582109"/>
    <n v="0"/>
    <n v="1181"/>
    <x v="5"/>
  </r>
  <r>
    <n v="0.50004278067569097"/>
    <n v="0"/>
    <n v="1182"/>
    <x v="5"/>
  </r>
  <r>
    <n v="0.50004273254237275"/>
    <n v="0"/>
    <n v="1183"/>
    <x v="5"/>
  </r>
  <r>
    <n v="0.50004269246103317"/>
    <n v="0"/>
    <n v="1184"/>
    <x v="5"/>
  </r>
  <r>
    <n v="0.50004268116890616"/>
    <n v="0"/>
    <n v="1185"/>
    <x v="5"/>
  </r>
  <r>
    <n v="0.50004267787944734"/>
    <n v="0"/>
    <n v="1186"/>
    <x v="5"/>
  </r>
  <r>
    <n v="0.50004267712137129"/>
    <n v="0"/>
    <n v="1187"/>
    <x v="5"/>
  </r>
  <r>
    <n v="0.50004266268031261"/>
    <n v="0"/>
    <n v="1188"/>
    <x v="5"/>
  </r>
  <r>
    <n v="0.50004263060202625"/>
    <n v="0"/>
    <n v="1189"/>
    <x v="5"/>
  </r>
  <r>
    <n v="0.50004262356735107"/>
    <n v="0"/>
    <n v="1190"/>
    <x v="5"/>
  </r>
  <r>
    <n v="0.50004261716944554"/>
    <n v="0"/>
    <n v="1191"/>
    <x v="5"/>
  </r>
  <r>
    <n v="0.50004255471640457"/>
    <n v="0"/>
    <n v="1192"/>
    <x v="5"/>
  </r>
  <r>
    <n v="0.50004252139502392"/>
    <n v="1"/>
    <n v="1193"/>
    <x v="5"/>
  </r>
  <r>
    <n v="0.50004252035453134"/>
    <n v="0"/>
    <n v="1194"/>
    <x v="5"/>
  </r>
  <r>
    <n v="0.50004251765114005"/>
    <n v="0"/>
    <n v="1195"/>
    <x v="5"/>
  </r>
  <r>
    <n v="0.50004250856669474"/>
    <n v="0"/>
    <n v="1196"/>
    <x v="5"/>
  </r>
  <r>
    <n v="0.50004249622522001"/>
    <n v="0"/>
    <n v="1197"/>
    <x v="5"/>
  </r>
  <r>
    <n v="0.50004246137616637"/>
    <n v="0"/>
    <n v="1198"/>
    <x v="5"/>
  </r>
  <r>
    <n v="0.50004243112482083"/>
    <n v="0"/>
    <n v="1199"/>
    <x v="5"/>
  </r>
  <r>
    <n v="0.50004240673509759"/>
    <n v="0"/>
    <n v="1200"/>
    <x v="5"/>
  </r>
  <r>
    <n v="0.50004230831405827"/>
    <n v="0"/>
    <n v="1201"/>
    <x v="5"/>
  </r>
  <r>
    <n v="0.50004227324309336"/>
    <n v="0"/>
    <n v="1202"/>
    <x v="5"/>
  </r>
  <r>
    <n v="0.5000422590041923"/>
    <n v="0"/>
    <n v="1203"/>
    <x v="5"/>
  </r>
  <r>
    <n v="0.50004224297303068"/>
    <n v="0"/>
    <n v="1204"/>
    <x v="5"/>
  </r>
  <r>
    <n v="0.50004220757546258"/>
    <n v="0"/>
    <n v="1205"/>
    <x v="5"/>
  </r>
  <r>
    <n v="0.50004218495288566"/>
    <n v="0"/>
    <n v="1206"/>
    <x v="5"/>
  </r>
  <r>
    <n v="0.50004215628924409"/>
    <n v="0"/>
    <n v="1207"/>
    <x v="5"/>
  </r>
  <r>
    <n v="0.50004214163465543"/>
    <n v="0"/>
    <n v="1208"/>
    <x v="5"/>
  </r>
  <r>
    <n v="0.50004206100452009"/>
    <n v="0"/>
    <n v="1209"/>
    <x v="5"/>
  </r>
  <r>
    <n v="0.50004204220712245"/>
    <n v="0"/>
    <n v="1210"/>
    <x v="5"/>
  </r>
  <r>
    <n v="0.50004200641059959"/>
    <n v="0"/>
    <n v="1211"/>
    <x v="5"/>
  </r>
  <r>
    <n v="0.50004196372407483"/>
    <n v="0"/>
    <n v="1212"/>
    <x v="5"/>
  </r>
  <r>
    <n v="0.50004186896423197"/>
    <n v="0"/>
    <n v="1213"/>
    <x v="5"/>
  </r>
  <r>
    <n v="0.50004181785689306"/>
    <n v="0"/>
    <n v="1214"/>
    <x v="5"/>
  </r>
  <r>
    <n v="0.50004178418453538"/>
    <n v="0"/>
    <n v="1215"/>
    <x v="5"/>
  </r>
  <r>
    <n v="0.50004172178338135"/>
    <n v="0"/>
    <n v="1216"/>
    <x v="5"/>
  </r>
  <r>
    <n v="0.50004166153879204"/>
    <n v="0"/>
    <n v="1217"/>
    <x v="6"/>
  </r>
  <r>
    <n v="0.50004164482960578"/>
    <n v="0"/>
    <n v="1218"/>
    <x v="6"/>
  </r>
  <r>
    <n v="0.50004163185115402"/>
    <n v="0"/>
    <n v="1219"/>
    <x v="6"/>
  </r>
  <r>
    <n v="0.5000416276107017"/>
    <n v="0"/>
    <n v="1220"/>
    <x v="6"/>
  </r>
  <r>
    <n v="0.50004162720096679"/>
    <n v="0"/>
    <n v="1221"/>
    <x v="6"/>
  </r>
  <r>
    <n v="0.50004157565350726"/>
    <n v="0"/>
    <n v="1222"/>
    <x v="6"/>
  </r>
  <r>
    <n v="0.50004152693409187"/>
    <n v="0"/>
    <n v="1223"/>
    <x v="6"/>
  </r>
  <r>
    <n v="0.50004144979563203"/>
    <n v="0"/>
    <n v="1224"/>
    <x v="6"/>
  </r>
  <r>
    <n v="0.50004143777261623"/>
    <n v="0"/>
    <n v="1225"/>
    <x v="6"/>
  </r>
  <r>
    <n v="0.50004143322300443"/>
    <n v="0"/>
    <n v="1226"/>
    <x v="6"/>
  </r>
  <r>
    <n v="0.50004138506540119"/>
    <n v="1"/>
    <n v="1227"/>
    <x v="6"/>
  </r>
  <r>
    <n v="0.50004125081923012"/>
    <n v="0"/>
    <n v="1228"/>
    <x v="6"/>
  </r>
  <r>
    <n v="0.5000412496616069"/>
    <n v="0"/>
    <n v="1229"/>
    <x v="6"/>
  </r>
  <r>
    <n v="0.5000412380047019"/>
    <n v="0"/>
    <n v="1230"/>
    <x v="6"/>
  </r>
  <r>
    <n v="0.50004116238126894"/>
    <n v="0"/>
    <n v="1231"/>
    <x v="6"/>
  </r>
  <r>
    <n v="0.50004114599773819"/>
    <n v="0"/>
    <n v="1232"/>
    <x v="6"/>
  </r>
  <r>
    <n v="0.50004114430232138"/>
    <n v="0"/>
    <n v="1233"/>
    <x v="6"/>
  </r>
  <r>
    <n v="0.50004114266006494"/>
    <n v="0"/>
    <n v="1234"/>
    <x v="6"/>
  </r>
  <r>
    <n v="0.50004111823711272"/>
    <n v="0"/>
    <n v="1235"/>
    <x v="6"/>
  </r>
  <r>
    <n v="0.50004110852602623"/>
    <n v="0"/>
    <n v="1236"/>
    <x v="6"/>
  </r>
  <r>
    <n v="0.50004106819274485"/>
    <n v="0"/>
    <n v="1237"/>
    <x v="6"/>
  </r>
  <r>
    <n v="0.50004102702634079"/>
    <n v="0"/>
    <n v="1238"/>
    <x v="6"/>
  </r>
  <r>
    <n v="0.50004102638980796"/>
    <n v="0"/>
    <n v="1239"/>
    <x v="6"/>
  </r>
  <r>
    <n v="0.50004097527032665"/>
    <n v="0"/>
    <n v="1240"/>
    <x v="6"/>
  </r>
  <r>
    <n v="0.50004090422484782"/>
    <n v="0"/>
    <n v="1241"/>
    <x v="6"/>
  </r>
  <r>
    <n v="0.50004089011545683"/>
    <n v="0"/>
    <n v="1242"/>
    <x v="6"/>
  </r>
  <r>
    <n v="0.50004075856100838"/>
    <n v="0"/>
    <n v="1243"/>
    <x v="6"/>
  </r>
  <r>
    <n v="0.50004075395722913"/>
    <n v="0"/>
    <n v="1244"/>
    <x v="6"/>
  </r>
  <r>
    <n v="0.50004069439022025"/>
    <n v="0"/>
    <n v="1245"/>
    <x v="6"/>
  </r>
  <r>
    <n v="0.5000406399910533"/>
    <n v="0"/>
    <n v="1246"/>
    <x v="6"/>
  </r>
  <r>
    <n v="0.50004060708556752"/>
    <n v="0"/>
    <n v="1247"/>
    <x v="6"/>
  </r>
  <r>
    <n v="0.50004056960953158"/>
    <n v="0"/>
    <n v="1248"/>
    <x v="6"/>
  </r>
  <r>
    <n v="0.5000405537579603"/>
    <n v="0"/>
    <n v="1249"/>
    <x v="6"/>
  </r>
  <r>
    <n v="0.50004047311201016"/>
    <n v="0"/>
    <n v="1250"/>
    <x v="6"/>
  </r>
  <r>
    <n v="0.50004042838231955"/>
    <n v="0"/>
    <n v="1251"/>
    <x v="6"/>
  </r>
  <r>
    <n v="0.50004042824510941"/>
    <n v="0"/>
    <n v="1252"/>
    <x v="6"/>
  </r>
  <r>
    <n v="0.50004037558761927"/>
    <n v="0"/>
    <n v="1253"/>
    <x v="6"/>
  </r>
  <r>
    <n v="0.50004014346154901"/>
    <n v="0"/>
    <n v="1254"/>
    <x v="6"/>
  </r>
  <r>
    <n v="0.50004011178174357"/>
    <n v="0"/>
    <n v="1255"/>
    <x v="6"/>
  </r>
  <r>
    <n v="0.50004005281291497"/>
    <n v="0"/>
    <n v="1256"/>
    <x v="6"/>
  </r>
  <r>
    <n v="0.50004002756119359"/>
    <n v="0"/>
    <n v="1257"/>
    <x v="6"/>
  </r>
  <r>
    <n v="0.50004001940330867"/>
    <n v="0"/>
    <n v="1258"/>
    <x v="6"/>
  </r>
  <r>
    <n v="0.5000400093377505"/>
    <n v="0"/>
    <n v="1259"/>
    <x v="6"/>
  </r>
  <r>
    <n v="0.5000399763884037"/>
    <n v="0"/>
    <n v="1260"/>
    <x v="6"/>
  </r>
  <r>
    <n v="0.50003997156573399"/>
    <n v="0"/>
    <n v="1261"/>
    <x v="6"/>
  </r>
  <r>
    <n v="0.50003996028823727"/>
    <n v="0"/>
    <n v="1262"/>
    <x v="6"/>
  </r>
  <r>
    <n v="0.50003990265040277"/>
    <n v="0"/>
    <n v="1263"/>
    <x v="6"/>
  </r>
  <r>
    <n v="0.50003977519718257"/>
    <n v="0"/>
    <n v="1264"/>
    <x v="6"/>
  </r>
  <r>
    <n v="0.50003973133085233"/>
    <n v="0"/>
    <n v="1265"/>
    <x v="6"/>
  </r>
  <r>
    <n v="0.50003972289774767"/>
    <n v="0"/>
    <n v="1266"/>
    <x v="6"/>
  </r>
  <r>
    <n v="0.50003971534636515"/>
    <n v="0"/>
    <n v="1267"/>
    <x v="6"/>
  </r>
  <r>
    <n v="0.50003964193798822"/>
    <n v="0"/>
    <n v="1268"/>
    <x v="6"/>
  </r>
  <r>
    <n v="0.50003962529250567"/>
    <n v="0"/>
    <n v="1269"/>
    <x v="6"/>
  </r>
  <r>
    <n v="0.50003962051203843"/>
    <n v="0"/>
    <n v="1270"/>
    <x v="6"/>
  </r>
  <r>
    <n v="0.50003962050419026"/>
    <n v="0"/>
    <n v="1271"/>
    <x v="6"/>
  </r>
  <r>
    <n v="0.50003958619793554"/>
    <n v="0"/>
    <n v="1272"/>
    <x v="6"/>
  </r>
  <r>
    <n v="0.50003958133019044"/>
    <n v="0"/>
    <n v="1273"/>
    <x v="6"/>
  </r>
  <r>
    <n v="0.50003949235564982"/>
    <n v="0"/>
    <n v="1274"/>
    <x v="6"/>
  </r>
  <r>
    <n v="0.50003948585583635"/>
    <n v="0"/>
    <n v="1275"/>
    <x v="6"/>
  </r>
  <r>
    <n v="0.50003934905115455"/>
    <n v="0"/>
    <n v="1276"/>
    <x v="6"/>
  </r>
  <r>
    <n v="0.50003933628327113"/>
    <n v="0"/>
    <n v="1277"/>
    <x v="6"/>
  </r>
  <r>
    <n v="0.50003933258058286"/>
    <n v="0"/>
    <n v="1278"/>
    <x v="6"/>
  </r>
  <r>
    <n v="0.50003932427328635"/>
    <n v="0"/>
    <n v="1279"/>
    <x v="6"/>
  </r>
  <r>
    <n v="0.5000392940041416"/>
    <n v="0"/>
    <n v="1280"/>
    <x v="6"/>
  </r>
  <r>
    <n v="0.50003927259803438"/>
    <n v="0"/>
    <n v="1281"/>
    <x v="6"/>
  </r>
  <r>
    <n v="0.50003916993147834"/>
    <n v="0"/>
    <n v="1282"/>
    <x v="6"/>
  </r>
  <r>
    <n v="0.50003912060636024"/>
    <n v="0"/>
    <n v="1283"/>
    <x v="6"/>
  </r>
  <r>
    <n v="0.500039054937367"/>
    <n v="0"/>
    <n v="1284"/>
    <x v="6"/>
  </r>
  <r>
    <n v="0.50003905121658354"/>
    <n v="0"/>
    <n v="1285"/>
    <x v="6"/>
  </r>
  <r>
    <n v="0.50003903454379506"/>
    <n v="0"/>
    <n v="1286"/>
    <x v="6"/>
  </r>
  <r>
    <n v="0.50003900051453698"/>
    <n v="0"/>
    <n v="1287"/>
    <x v="6"/>
  </r>
  <r>
    <n v="0.50003893615847228"/>
    <n v="0"/>
    <n v="1288"/>
    <x v="6"/>
  </r>
  <r>
    <n v="0.50003891468833572"/>
    <n v="0"/>
    <n v="1289"/>
    <x v="6"/>
  </r>
  <r>
    <n v="0.50003890186806199"/>
    <n v="0"/>
    <n v="1290"/>
    <x v="6"/>
  </r>
  <r>
    <n v="0.50003881944726525"/>
    <n v="0"/>
    <n v="1291"/>
    <x v="6"/>
  </r>
  <r>
    <n v="0.50003877844206013"/>
    <n v="0"/>
    <n v="1292"/>
    <x v="6"/>
  </r>
  <r>
    <n v="0.50003871534848821"/>
    <n v="0"/>
    <n v="1293"/>
    <x v="6"/>
  </r>
  <r>
    <n v="0.5000387069109411"/>
    <n v="0"/>
    <n v="1294"/>
    <x v="6"/>
  </r>
  <r>
    <n v="0.50003867479388775"/>
    <n v="0"/>
    <n v="1295"/>
    <x v="6"/>
  </r>
  <r>
    <n v="0.50003866830467658"/>
    <n v="0"/>
    <n v="1296"/>
    <x v="6"/>
  </r>
  <r>
    <n v="0.50003857019270792"/>
    <n v="0"/>
    <n v="1297"/>
    <x v="6"/>
  </r>
  <r>
    <n v="0.50003855632397487"/>
    <n v="0"/>
    <n v="1298"/>
    <x v="6"/>
  </r>
  <r>
    <n v="0.50003845859600482"/>
    <n v="0"/>
    <n v="1299"/>
    <x v="6"/>
  </r>
  <r>
    <n v="0.50003843972237605"/>
    <n v="0"/>
    <n v="1300"/>
    <x v="6"/>
  </r>
  <r>
    <n v="0.500038426173257"/>
    <n v="0"/>
    <n v="1301"/>
    <x v="6"/>
  </r>
  <r>
    <n v="0.50003839521308635"/>
    <n v="0"/>
    <n v="1302"/>
    <x v="6"/>
  </r>
  <r>
    <n v="0.50003834136708369"/>
    <n v="0"/>
    <n v="1303"/>
    <x v="6"/>
  </r>
  <r>
    <n v="0.50003833908710982"/>
    <n v="0"/>
    <n v="1304"/>
    <x v="6"/>
  </r>
  <r>
    <n v="0.50003832052965946"/>
    <n v="0"/>
    <n v="1305"/>
    <x v="6"/>
  </r>
  <r>
    <n v="0.50003822102950846"/>
    <n v="0"/>
    <n v="1306"/>
    <x v="6"/>
  </r>
  <r>
    <n v="0.50003812762050226"/>
    <n v="0"/>
    <n v="1307"/>
    <x v="6"/>
  </r>
  <r>
    <n v="0.50003804627621096"/>
    <n v="0"/>
    <n v="1308"/>
    <x v="6"/>
  </r>
  <r>
    <n v="0.50003794591728989"/>
    <n v="0"/>
    <n v="1309"/>
    <x v="6"/>
  </r>
  <r>
    <n v="0.50003793440822697"/>
    <n v="0"/>
    <n v="1310"/>
    <x v="6"/>
  </r>
  <r>
    <n v="0.50003791333204006"/>
    <n v="0"/>
    <n v="1311"/>
    <x v="6"/>
  </r>
  <r>
    <n v="0.50003787864759119"/>
    <n v="0"/>
    <n v="1312"/>
    <x v="6"/>
  </r>
  <r>
    <n v="0.50003787275664924"/>
    <n v="0"/>
    <n v="1313"/>
    <x v="6"/>
  </r>
  <r>
    <n v="0.50003779837157214"/>
    <n v="0"/>
    <n v="1314"/>
    <x v="6"/>
  </r>
  <r>
    <n v="0.50003770582785134"/>
    <n v="1"/>
    <n v="1315"/>
    <x v="6"/>
  </r>
  <r>
    <n v="0.50003768180364649"/>
    <n v="0"/>
    <n v="1316"/>
    <x v="6"/>
  </r>
  <r>
    <n v="0.50003764922923599"/>
    <n v="0"/>
    <n v="1317"/>
    <x v="6"/>
  </r>
  <r>
    <n v="0.50003761428766258"/>
    <n v="0"/>
    <n v="1318"/>
    <x v="6"/>
  </r>
  <r>
    <n v="0.50003758659509423"/>
    <n v="0"/>
    <n v="1319"/>
    <x v="6"/>
  </r>
  <r>
    <n v="0.50003758421803968"/>
    <n v="0"/>
    <n v="1320"/>
    <x v="6"/>
  </r>
  <r>
    <n v="0.50003757887789269"/>
    <n v="0"/>
    <n v="1321"/>
    <x v="6"/>
  </r>
  <r>
    <n v="0.50003757363787693"/>
    <n v="0"/>
    <n v="1322"/>
    <x v="6"/>
  </r>
  <r>
    <n v="0.50003753082847602"/>
    <n v="0"/>
    <n v="1323"/>
    <x v="6"/>
  </r>
  <r>
    <n v="0.50003752438143778"/>
    <n v="0"/>
    <n v="1324"/>
    <x v="6"/>
  </r>
  <r>
    <n v="0.50003750737061448"/>
    <n v="0"/>
    <n v="1325"/>
    <x v="6"/>
  </r>
  <r>
    <n v="0.50003750560160232"/>
    <n v="0"/>
    <n v="1326"/>
    <x v="6"/>
  </r>
  <r>
    <n v="0.50003742421143615"/>
    <n v="0"/>
    <n v="1327"/>
    <x v="6"/>
  </r>
  <r>
    <n v="0.50003736119566489"/>
    <n v="0"/>
    <n v="1328"/>
    <x v="6"/>
  </r>
  <r>
    <n v="0.50003734504580299"/>
    <n v="0"/>
    <n v="1329"/>
    <x v="6"/>
  </r>
  <r>
    <n v="0.50003727878837301"/>
    <n v="0"/>
    <n v="1330"/>
    <x v="6"/>
  </r>
  <r>
    <n v="0.5000372649832252"/>
    <n v="0"/>
    <n v="1331"/>
    <x v="6"/>
  </r>
  <r>
    <n v="0.50003724405393268"/>
    <n v="0"/>
    <n v="1332"/>
    <x v="6"/>
  </r>
  <r>
    <n v="0.50003721816153224"/>
    <n v="0"/>
    <n v="1333"/>
    <x v="6"/>
  </r>
  <r>
    <n v="0.50003721671681334"/>
    <n v="0"/>
    <n v="1334"/>
    <x v="6"/>
  </r>
  <r>
    <n v="0.50003717899860878"/>
    <n v="0"/>
    <n v="1335"/>
    <x v="6"/>
  </r>
  <r>
    <n v="0.50003714827598655"/>
    <n v="0"/>
    <n v="1336"/>
    <x v="6"/>
  </r>
  <r>
    <n v="0.50003714367531715"/>
    <n v="0"/>
    <n v="1337"/>
    <x v="6"/>
  </r>
  <r>
    <n v="0.50003712659211264"/>
    <n v="0"/>
    <n v="1338"/>
    <x v="6"/>
  </r>
  <r>
    <n v="0.50003707800644226"/>
    <n v="0"/>
    <n v="1339"/>
    <x v="6"/>
  </r>
  <r>
    <n v="0.50003702920567217"/>
    <n v="0"/>
    <n v="1340"/>
    <x v="6"/>
  </r>
  <r>
    <n v="0.50003702178785714"/>
    <n v="0"/>
    <n v="1341"/>
    <x v="6"/>
  </r>
  <r>
    <n v="0.50003692197579219"/>
    <n v="0"/>
    <n v="1342"/>
    <x v="6"/>
  </r>
  <r>
    <n v="0.50003689437444054"/>
    <n v="0"/>
    <n v="1343"/>
    <x v="6"/>
  </r>
  <r>
    <n v="0.50003688491111986"/>
    <n v="0"/>
    <n v="1344"/>
    <x v="6"/>
  </r>
  <r>
    <n v="0.50003687101395577"/>
    <n v="0"/>
    <n v="1345"/>
    <x v="6"/>
  </r>
  <r>
    <n v="0.50003680780218696"/>
    <n v="0"/>
    <n v="1346"/>
    <x v="6"/>
  </r>
  <r>
    <n v="0.50003676891238058"/>
    <n v="0"/>
    <n v="1347"/>
    <x v="6"/>
  </r>
  <r>
    <n v="0.50003672547660516"/>
    <n v="0"/>
    <n v="1348"/>
    <x v="6"/>
  </r>
  <r>
    <n v="0.5000367171394261"/>
    <n v="0"/>
    <n v="1349"/>
    <x v="6"/>
  </r>
  <r>
    <n v="0.50003670499614028"/>
    <n v="0"/>
    <n v="1350"/>
    <x v="6"/>
  </r>
  <r>
    <n v="0.50003670325632943"/>
    <n v="0"/>
    <n v="1351"/>
    <x v="6"/>
  </r>
  <r>
    <n v="0.50003664575466844"/>
    <n v="0"/>
    <n v="1352"/>
    <x v="6"/>
  </r>
  <r>
    <n v="0.50003656502135152"/>
    <n v="0"/>
    <n v="1353"/>
    <x v="6"/>
  </r>
  <r>
    <n v="0.50003656096635352"/>
    <n v="0"/>
    <n v="1354"/>
    <x v="6"/>
  </r>
  <r>
    <n v="0.5000364700510288"/>
    <n v="0"/>
    <n v="1355"/>
    <x v="6"/>
  </r>
  <r>
    <n v="0.50003644492384192"/>
    <n v="0"/>
    <n v="1356"/>
    <x v="6"/>
  </r>
  <r>
    <n v="0.50003641892061912"/>
    <n v="0"/>
    <n v="1357"/>
    <x v="6"/>
  </r>
  <r>
    <n v="0.50003641612455996"/>
    <n v="0"/>
    <n v="1358"/>
    <x v="6"/>
  </r>
  <r>
    <n v="0.50003639096284103"/>
    <n v="0"/>
    <n v="1359"/>
    <x v="6"/>
  </r>
  <r>
    <n v="0.50003635142906833"/>
    <n v="0"/>
    <n v="1360"/>
    <x v="6"/>
  </r>
  <r>
    <n v="0.50003635072364905"/>
    <n v="0"/>
    <n v="1361"/>
    <x v="6"/>
  </r>
  <r>
    <n v="0.50003634030400401"/>
    <n v="0"/>
    <n v="1362"/>
    <x v="6"/>
  </r>
  <r>
    <n v="0.50003631089448808"/>
    <n v="0"/>
    <n v="1363"/>
    <x v="6"/>
  </r>
  <r>
    <n v="0.50003629824263962"/>
    <n v="0"/>
    <n v="1364"/>
    <x v="6"/>
  </r>
  <r>
    <n v="0.50003629214654888"/>
    <n v="0"/>
    <n v="1365"/>
    <x v="6"/>
  </r>
  <r>
    <n v="0.50003626536899082"/>
    <n v="0"/>
    <n v="1366"/>
    <x v="6"/>
  </r>
  <r>
    <n v="0.50003625540409669"/>
    <n v="0"/>
    <n v="1367"/>
    <x v="6"/>
  </r>
  <r>
    <n v="0.50003624088141674"/>
    <n v="0"/>
    <n v="1368"/>
    <x v="6"/>
  </r>
  <r>
    <n v="0.50003613742749442"/>
    <n v="0"/>
    <n v="1369"/>
    <x v="6"/>
  </r>
  <r>
    <n v="0.5000360903593386"/>
    <n v="0"/>
    <n v="1370"/>
    <x v="6"/>
  </r>
  <r>
    <n v="0.50003608582548242"/>
    <n v="0"/>
    <n v="1371"/>
    <x v="6"/>
  </r>
  <r>
    <n v="0.50003599996270542"/>
    <n v="0"/>
    <n v="1372"/>
    <x v="6"/>
  </r>
  <r>
    <n v="0.50003597152014612"/>
    <n v="0"/>
    <n v="1373"/>
    <x v="6"/>
  </r>
  <r>
    <n v="0.50003596008506346"/>
    <n v="0"/>
    <n v="1374"/>
    <x v="6"/>
  </r>
  <r>
    <n v="0.50003593890205222"/>
    <n v="0"/>
    <n v="1375"/>
    <x v="6"/>
  </r>
  <r>
    <n v="0.50003590443726387"/>
    <n v="0"/>
    <n v="1376"/>
    <x v="6"/>
  </r>
  <r>
    <n v="0.50003588553162037"/>
    <n v="0"/>
    <n v="1377"/>
    <x v="6"/>
  </r>
  <r>
    <n v="0.50003586464387884"/>
    <n v="0"/>
    <n v="1378"/>
    <x v="6"/>
  </r>
  <r>
    <n v="0.5000357730506777"/>
    <n v="0"/>
    <n v="1379"/>
    <x v="6"/>
  </r>
  <r>
    <n v="0.50003572546824326"/>
    <n v="0"/>
    <n v="1380"/>
    <x v="6"/>
  </r>
  <r>
    <n v="0.50003567642675573"/>
    <n v="0"/>
    <n v="1381"/>
    <x v="6"/>
  </r>
  <r>
    <n v="0.50003566516898301"/>
    <n v="0"/>
    <n v="1382"/>
    <x v="6"/>
  </r>
  <r>
    <n v="0.5000356594563875"/>
    <n v="0"/>
    <n v="1383"/>
    <x v="6"/>
  </r>
  <r>
    <n v="0.50003562733652063"/>
    <n v="0"/>
    <n v="1384"/>
    <x v="6"/>
  </r>
  <r>
    <n v="0.5000356257816605"/>
    <n v="0"/>
    <n v="1385"/>
    <x v="6"/>
  </r>
  <r>
    <n v="0.50003555528300814"/>
    <n v="0"/>
    <n v="1386"/>
    <x v="6"/>
  </r>
  <r>
    <n v="0.50003555392432308"/>
    <n v="0"/>
    <n v="1387"/>
    <x v="6"/>
  </r>
  <r>
    <n v="0.50003552733885337"/>
    <n v="0"/>
    <n v="1388"/>
    <x v="6"/>
  </r>
  <r>
    <n v="0.50003542658844069"/>
    <n v="0"/>
    <n v="1389"/>
    <x v="6"/>
  </r>
  <r>
    <n v="0.50003540912559108"/>
    <n v="0"/>
    <n v="1390"/>
    <x v="6"/>
  </r>
  <r>
    <n v="0.50003539002161035"/>
    <n v="0"/>
    <n v="1391"/>
    <x v="6"/>
  </r>
  <r>
    <n v="0.50003533614756146"/>
    <n v="0"/>
    <n v="1392"/>
    <x v="6"/>
  </r>
  <r>
    <n v="0.50003529275529157"/>
    <n v="0"/>
    <n v="1393"/>
    <x v="6"/>
  </r>
  <r>
    <n v="0.50003529149661929"/>
    <n v="0"/>
    <n v="1394"/>
    <x v="6"/>
  </r>
  <r>
    <n v="0.5000352085168831"/>
    <n v="0"/>
    <n v="1395"/>
    <x v="6"/>
  </r>
  <r>
    <n v="0.50003517442300338"/>
    <n v="0"/>
    <n v="1396"/>
    <x v="6"/>
  </r>
  <r>
    <n v="0.50003517224321981"/>
    <n v="0"/>
    <n v="1397"/>
    <x v="6"/>
  </r>
  <r>
    <n v="0.50003513638897568"/>
    <n v="0"/>
    <n v="1398"/>
    <x v="6"/>
  </r>
  <r>
    <n v="0.50003511995382466"/>
    <n v="0"/>
    <n v="1399"/>
    <x v="6"/>
  </r>
  <r>
    <n v="0.50003511803753298"/>
    <n v="0"/>
    <n v="1400"/>
    <x v="6"/>
  </r>
  <r>
    <n v="0.50003510732478018"/>
    <n v="0"/>
    <n v="1401"/>
    <x v="6"/>
  </r>
  <r>
    <n v="0.50003507297919558"/>
    <n v="0"/>
    <n v="1402"/>
    <x v="6"/>
  </r>
  <r>
    <n v="0.50003505476632526"/>
    <n v="0"/>
    <n v="1403"/>
    <x v="6"/>
  </r>
  <r>
    <n v="0.50003492571405794"/>
    <n v="0"/>
    <n v="1404"/>
    <x v="6"/>
  </r>
  <r>
    <n v="0.50003492021472595"/>
    <n v="0"/>
    <n v="1405"/>
    <x v="6"/>
  </r>
  <r>
    <n v="0.50003491403254208"/>
    <n v="0"/>
    <n v="1406"/>
    <x v="6"/>
  </r>
  <r>
    <n v="0.50003488230434434"/>
    <n v="0"/>
    <n v="1407"/>
    <x v="6"/>
  </r>
  <r>
    <n v="0.50003481669262806"/>
    <n v="0"/>
    <n v="1408"/>
    <x v="6"/>
  </r>
  <r>
    <n v="0.50003477911299588"/>
    <n v="0"/>
    <n v="1409"/>
    <x v="6"/>
  </r>
  <r>
    <n v="0.5000347612416256"/>
    <n v="0"/>
    <n v="1410"/>
    <x v="6"/>
  </r>
  <r>
    <n v="0.50003474611356868"/>
    <n v="0"/>
    <n v="1411"/>
    <x v="6"/>
  </r>
  <r>
    <n v="0.50003472376846236"/>
    <n v="0"/>
    <n v="1412"/>
    <x v="6"/>
  </r>
  <r>
    <n v="0.50003471960356005"/>
    <n v="0"/>
    <n v="1413"/>
    <x v="6"/>
  </r>
  <r>
    <n v="0.50003471218355322"/>
    <n v="0"/>
    <n v="1414"/>
    <x v="6"/>
  </r>
  <r>
    <n v="0.5000346422315497"/>
    <n v="0"/>
    <n v="1415"/>
    <x v="6"/>
  </r>
  <r>
    <n v="0.50003464033874345"/>
    <n v="0"/>
    <n v="1416"/>
    <x v="6"/>
  </r>
  <r>
    <n v="0.50003463568411388"/>
    <n v="0"/>
    <n v="1417"/>
    <x v="6"/>
  </r>
  <r>
    <n v="0.50003456739723018"/>
    <n v="0"/>
    <n v="1418"/>
    <x v="6"/>
  </r>
  <r>
    <n v="0.5000345493455588"/>
    <n v="0"/>
    <n v="1419"/>
    <x v="6"/>
  </r>
  <r>
    <n v="0.50003453840334255"/>
    <n v="0"/>
    <n v="1420"/>
    <x v="7"/>
  </r>
  <r>
    <n v="0.500034528915974"/>
    <n v="0"/>
    <n v="1421"/>
    <x v="7"/>
  </r>
  <r>
    <n v="0.50003449330908112"/>
    <n v="0"/>
    <n v="1422"/>
    <x v="7"/>
  </r>
  <r>
    <n v="0.50003443528523406"/>
    <n v="0"/>
    <n v="1423"/>
    <x v="7"/>
  </r>
  <r>
    <n v="0.50003437565170783"/>
    <n v="0"/>
    <n v="1424"/>
    <x v="7"/>
  </r>
  <r>
    <n v="0.50003436339043261"/>
    <n v="0"/>
    <n v="1425"/>
    <x v="7"/>
  </r>
  <r>
    <n v="0.50003436110320287"/>
    <n v="0"/>
    <n v="1426"/>
    <x v="7"/>
  </r>
  <r>
    <n v="0.50003427223012598"/>
    <n v="0"/>
    <n v="1427"/>
    <x v="7"/>
  </r>
  <r>
    <n v="0.50003426619839042"/>
    <n v="0"/>
    <n v="1428"/>
    <x v="7"/>
  </r>
  <r>
    <n v="0.50003423726329033"/>
    <n v="0"/>
    <n v="1429"/>
    <x v="7"/>
  </r>
  <r>
    <n v="0.50003423317014695"/>
    <n v="0"/>
    <n v="1430"/>
    <x v="7"/>
  </r>
  <r>
    <n v="0.50003421451839991"/>
    <n v="0"/>
    <n v="1431"/>
    <x v="7"/>
  </r>
  <r>
    <n v="0.5000341102020649"/>
    <n v="0"/>
    <n v="1432"/>
    <x v="7"/>
  </r>
  <r>
    <n v="0.50003409407323018"/>
    <n v="0"/>
    <n v="1433"/>
    <x v="7"/>
  </r>
  <r>
    <n v="0.50003406155209851"/>
    <n v="0"/>
    <n v="1434"/>
    <x v="7"/>
  </r>
  <r>
    <n v="0.50003405896527509"/>
    <n v="0"/>
    <n v="1435"/>
    <x v="7"/>
  </r>
  <r>
    <n v="0.50003394191307138"/>
    <n v="0"/>
    <n v="1436"/>
    <x v="7"/>
  </r>
  <r>
    <n v="0.50003390038778273"/>
    <n v="0"/>
    <n v="1437"/>
    <x v="7"/>
  </r>
  <r>
    <n v="0.50003381124070023"/>
    <n v="0"/>
    <n v="1438"/>
    <x v="7"/>
  </r>
  <r>
    <n v="0.50003380973790468"/>
    <n v="0"/>
    <n v="1439"/>
    <x v="7"/>
  </r>
  <r>
    <n v="0.50003376613370398"/>
    <n v="0"/>
    <n v="1440"/>
    <x v="7"/>
  </r>
  <r>
    <n v="0.5000337395351736"/>
    <n v="0"/>
    <n v="1441"/>
    <x v="7"/>
  </r>
  <r>
    <n v="0.50003373424365583"/>
    <n v="0"/>
    <n v="1442"/>
    <x v="7"/>
  </r>
  <r>
    <n v="0.50003370208694675"/>
    <n v="0"/>
    <n v="1443"/>
    <x v="7"/>
  </r>
  <r>
    <n v="0.50003362489953185"/>
    <n v="0"/>
    <n v="1444"/>
    <x v="7"/>
  </r>
  <r>
    <n v="0.50003358945135024"/>
    <n v="0"/>
    <n v="1445"/>
    <x v="7"/>
  </r>
  <r>
    <n v="0.50003357331277198"/>
    <n v="0"/>
    <n v="1446"/>
    <x v="7"/>
  </r>
  <r>
    <n v="0.50003350546310654"/>
    <n v="0"/>
    <n v="1447"/>
    <x v="7"/>
  </r>
  <r>
    <n v="0.50003349266785824"/>
    <n v="0"/>
    <n v="1448"/>
    <x v="7"/>
  </r>
  <r>
    <n v="0.50003347654423591"/>
    <n v="0"/>
    <n v="1449"/>
    <x v="7"/>
  </r>
  <r>
    <n v="0.50003346914344982"/>
    <n v="0"/>
    <n v="1450"/>
    <x v="7"/>
  </r>
  <r>
    <n v="0.50003345180403891"/>
    <n v="0"/>
    <n v="1451"/>
    <x v="7"/>
  </r>
  <r>
    <n v="0.5000334408097582"/>
    <n v="0"/>
    <n v="1452"/>
    <x v="7"/>
  </r>
  <r>
    <n v="0.50003343261482391"/>
    <n v="0"/>
    <n v="1453"/>
    <x v="7"/>
  </r>
  <r>
    <n v="0.5000334143035402"/>
    <n v="0"/>
    <n v="1454"/>
    <x v="7"/>
  </r>
  <r>
    <n v="0.50003341104135768"/>
    <n v="0"/>
    <n v="1455"/>
    <x v="7"/>
  </r>
  <r>
    <n v="0.50003339898638632"/>
    <n v="0"/>
    <n v="1456"/>
    <x v="7"/>
  </r>
  <r>
    <n v="0.50003337154081384"/>
    <n v="0"/>
    <n v="1457"/>
    <x v="7"/>
  </r>
  <r>
    <n v="0.50003333357528756"/>
    <n v="0"/>
    <n v="1458"/>
    <x v="7"/>
  </r>
  <r>
    <n v="0.50003330431598303"/>
    <n v="0"/>
    <n v="1459"/>
    <x v="7"/>
  </r>
  <r>
    <n v="0.5000333041679631"/>
    <n v="0"/>
    <n v="1460"/>
    <x v="7"/>
  </r>
  <r>
    <n v="0.50003328731102359"/>
    <n v="0"/>
    <n v="1461"/>
    <x v="7"/>
  </r>
  <r>
    <n v="0.50003321220334995"/>
    <n v="0"/>
    <n v="1462"/>
    <x v="7"/>
  </r>
  <r>
    <n v="0.50003316060477332"/>
    <n v="0"/>
    <n v="1463"/>
    <x v="7"/>
  </r>
  <r>
    <n v="0.50003313674271499"/>
    <n v="0"/>
    <n v="1464"/>
    <x v="7"/>
  </r>
  <r>
    <n v="0.50003312588463733"/>
    <n v="0"/>
    <n v="1465"/>
    <x v="7"/>
  </r>
  <r>
    <n v="0.50003309089630066"/>
    <n v="0"/>
    <n v="1466"/>
    <x v="7"/>
  </r>
  <r>
    <n v="0.50003303150399525"/>
    <n v="0"/>
    <n v="1467"/>
    <x v="7"/>
  </r>
  <r>
    <n v="0.50003300186155086"/>
    <n v="0"/>
    <n v="1468"/>
    <x v="7"/>
  </r>
  <r>
    <n v="0.50003298289747533"/>
    <n v="0"/>
    <n v="1469"/>
    <x v="7"/>
  </r>
  <r>
    <n v="0.50003294187361214"/>
    <n v="0"/>
    <n v="1470"/>
    <x v="7"/>
  </r>
  <r>
    <n v="0.50003292222810614"/>
    <n v="0"/>
    <n v="1471"/>
    <x v="7"/>
  </r>
  <r>
    <n v="0.50003287241314232"/>
    <n v="0"/>
    <n v="1472"/>
    <x v="7"/>
  </r>
  <r>
    <n v="0.50003270575526959"/>
    <n v="0"/>
    <n v="1473"/>
    <x v="7"/>
  </r>
  <r>
    <n v="0.50003269553168139"/>
    <n v="1"/>
    <n v="1474"/>
    <x v="7"/>
  </r>
  <r>
    <n v="0.50003266714675421"/>
    <n v="0"/>
    <n v="1475"/>
    <x v="7"/>
  </r>
  <r>
    <n v="0.50003266585280948"/>
    <n v="0"/>
    <n v="1476"/>
    <x v="7"/>
  </r>
  <r>
    <n v="0.50003266348783815"/>
    <n v="0"/>
    <n v="1477"/>
    <x v="7"/>
  </r>
  <r>
    <n v="0.50003266043684602"/>
    <n v="0"/>
    <n v="1478"/>
    <x v="7"/>
  </r>
  <r>
    <n v="0.50003265228479554"/>
    <n v="0"/>
    <n v="1479"/>
    <x v="7"/>
  </r>
  <r>
    <n v="0.50003259576587622"/>
    <n v="0"/>
    <n v="1480"/>
    <x v="7"/>
  </r>
  <r>
    <n v="0.50003256495722004"/>
    <n v="0"/>
    <n v="1481"/>
    <x v="7"/>
  </r>
  <r>
    <n v="0.50003249558376139"/>
    <n v="0"/>
    <n v="1482"/>
    <x v="7"/>
  </r>
  <r>
    <n v="0.50003240171982655"/>
    <n v="0"/>
    <n v="1483"/>
    <x v="7"/>
  </r>
  <r>
    <n v="0.5000323343708758"/>
    <n v="0"/>
    <n v="1484"/>
    <x v="7"/>
  </r>
  <r>
    <n v="0.50003233049499418"/>
    <n v="0"/>
    <n v="1485"/>
    <x v="7"/>
  </r>
  <r>
    <n v="0.50003231759123346"/>
    <n v="0"/>
    <n v="1486"/>
    <x v="7"/>
  </r>
  <r>
    <n v="0.50003224442665373"/>
    <n v="0"/>
    <n v="1487"/>
    <x v="7"/>
  </r>
  <r>
    <n v="0.50003216491244229"/>
    <n v="0"/>
    <n v="1488"/>
    <x v="7"/>
  </r>
  <r>
    <n v="0.50003214658513639"/>
    <n v="0"/>
    <n v="1489"/>
    <x v="7"/>
  </r>
  <r>
    <n v="0.50003213092275089"/>
    <n v="0"/>
    <n v="1490"/>
    <x v="7"/>
  </r>
  <r>
    <n v="0.50003204594767858"/>
    <n v="0"/>
    <n v="1491"/>
    <x v="7"/>
  </r>
  <r>
    <n v="0.50003204001429713"/>
    <n v="0"/>
    <n v="1492"/>
    <x v="7"/>
  </r>
  <r>
    <n v="0.50003202743814656"/>
    <n v="0"/>
    <n v="1493"/>
    <x v="7"/>
  </r>
  <r>
    <n v="0.50003201471136993"/>
    <n v="0"/>
    <n v="1494"/>
    <x v="7"/>
  </r>
  <r>
    <n v="0.50003201192721636"/>
    <n v="0"/>
    <n v="1495"/>
    <x v="7"/>
  </r>
  <r>
    <n v="0.50003193762453035"/>
    <n v="0"/>
    <n v="1496"/>
    <x v="7"/>
  </r>
  <r>
    <n v="0.50003193595322082"/>
    <n v="0"/>
    <n v="1497"/>
    <x v="7"/>
  </r>
  <r>
    <n v="0.50003186578496239"/>
    <n v="0"/>
    <n v="1498"/>
    <x v="7"/>
  </r>
  <r>
    <n v="0.50003186382925213"/>
    <n v="0"/>
    <n v="1499"/>
    <x v="7"/>
  </r>
  <r>
    <n v="0.50003184584240978"/>
    <n v="0"/>
    <n v="1500"/>
    <x v="7"/>
  </r>
  <r>
    <n v="0.50003181715560863"/>
    <n v="0"/>
    <n v="1501"/>
    <x v="7"/>
  </r>
  <r>
    <n v="0.50003176304415931"/>
    <n v="0"/>
    <n v="1502"/>
    <x v="7"/>
  </r>
  <r>
    <n v="0.50003164505351905"/>
    <n v="0"/>
    <n v="1503"/>
    <x v="7"/>
  </r>
  <r>
    <n v="0.50003157956624833"/>
    <n v="0"/>
    <n v="1504"/>
    <x v="7"/>
  </r>
  <r>
    <n v="0.50003155891803952"/>
    <n v="0"/>
    <n v="1505"/>
    <x v="7"/>
  </r>
  <r>
    <n v="0.50003154035404407"/>
    <n v="0"/>
    <n v="1506"/>
    <x v="7"/>
  </r>
  <r>
    <n v="0.50003151052638228"/>
    <n v="0"/>
    <n v="1507"/>
    <x v="7"/>
  </r>
  <r>
    <n v="0.50003146057006209"/>
    <n v="0"/>
    <n v="1508"/>
    <x v="7"/>
  </r>
  <r>
    <n v="0.50003142343620721"/>
    <n v="0"/>
    <n v="1509"/>
    <x v="7"/>
  </r>
  <r>
    <n v="0.50003142157766645"/>
    <n v="0"/>
    <n v="1510"/>
    <x v="7"/>
  </r>
  <r>
    <n v="0.50003141792268935"/>
    <n v="0"/>
    <n v="1511"/>
    <x v="7"/>
  </r>
  <r>
    <n v="0.50003132461550215"/>
    <n v="0"/>
    <n v="1512"/>
    <x v="7"/>
  </r>
  <r>
    <n v="0.50003128741006586"/>
    <n v="0"/>
    <n v="1513"/>
    <x v="7"/>
  </r>
  <r>
    <n v="0.50003120424875502"/>
    <n v="0"/>
    <n v="1514"/>
    <x v="7"/>
  </r>
  <r>
    <n v="0.50003116302202344"/>
    <n v="0"/>
    <n v="1515"/>
    <x v="7"/>
  </r>
  <r>
    <n v="0.50003110621390556"/>
    <n v="0"/>
    <n v="1516"/>
    <x v="7"/>
  </r>
  <r>
    <n v="0.50003110399494033"/>
    <n v="0"/>
    <n v="1517"/>
    <x v="7"/>
  </r>
  <r>
    <n v="0.50003105464873565"/>
    <n v="0"/>
    <n v="1518"/>
    <x v="7"/>
  </r>
  <r>
    <n v="0.50003104358829309"/>
    <n v="0"/>
    <n v="1519"/>
    <x v="7"/>
  </r>
  <r>
    <n v="0.50003100249767585"/>
    <n v="0"/>
    <n v="1520"/>
    <x v="7"/>
  </r>
  <r>
    <n v="0.50003098751683916"/>
    <n v="0"/>
    <n v="1521"/>
    <x v="7"/>
  </r>
  <r>
    <n v="0.50003093718525693"/>
    <n v="0"/>
    <n v="1522"/>
    <x v="7"/>
  </r>
  <r>
    <n v="0.50003090346421064"/>
    <n v="0"/>
    <n v="1523"/>
    <x v="7"/>
  </r>
  <r>
    <n v="0.50003090100523873"/>
    <n v="0"/>
    <n v="1524"/>
    <x v="7"/>
  </r>
  <r>
    <n v="0.50003081054922582"/>
    <n v="0"/>
    <n v="1525"/>
    <x v="7"/>
  </r>
  <r>
    <n v="0.50003078932987588"/>
    <n v="0"/>
    <n v="1526"/>
    <x v="7"/>
  </r>
  <r>
    <n v="0.50003078848339655"/>
    <n v="0"/>
    <n v="1527"/>
    <x v="7"/>
  </r>
  <r>
    <n v="0.500030715489167"/>
    <n v="0"/>
    <n v="1528"/>
    <x v="7"/>
  </r>
  <r>
    <n v="0.50003071154315515"/>
    <n v="0"/>
    <n v="1529"/>
    <x v="7"/>
  </r>
  <r>
    <n v="0.50003069862168426"/>
    <n v="0"/>
    <n v="1530"/>
    <x v="7"/>
  </r>
  <r>
    <n v="0.50003068754566382"/>
    <n v="0"/>
    <n v="1531"/>
    <x v="7"/>
  </r>
  <r>
    <n v="0.50003067830508374"/>
    <n v="0"/>
    <n v="1532"/>
    <x v="7"/>
  </r>
  <r>
    <n v="0.50003066792447237"/>
    <n v="0"/>
    <n v="1533"/>
    <x v="7"/>
  </r>
  <r>
    <n v="0.50003065218407883"/>
    <n v="0"/>
    <n v="1534"/>
    <x v="7"/>
  </r>
  <r>
    <n v="0.50003061608396404"/>
    <n v="0"/>
    <n v="1535"/>
    <x v="7"/>
  </r>
  <r>
    <n v="0.50003060879841321"/>
    <n v="0"/>
    <n v="1536"/>
    <x v="7"/>
  </r>
  <r>
    <n v="0.50003060495333207"/>
    <n v="0"/>
    <n v="1537"/>
    <x v="7"/>
  </r>
  <r>
    <n v="0.50003057853581356"/>
    <n v="0"/>
    <n v="1538"/>
    <x v="7"/>
  </r>
  <r>
    <n v="0.50003057053276012"/>
    <n v="0"/>
    <n v="1539"/>
    <x v="7"/>
  </r>
  <r>
    <n v="0.50003056872841622"/>
    <n v="0"/>
    <n v="1540"/>
    <x v="7"/>
  </r>
  <r>
    <n v="0.50003051875346771"/>
    <n v="0"/>
    <n v="1541"/>
    <x v="7"/>
  </r>
  <r>
    <n v="0.50003038167158154"/>
    <n v="0"/>
    <n v="1542"/>
    <x v="7"/>
  </r>
  <r>
    <n v="0.50003034743596031"/>
    <n v="0"/>
    <n v="1543"/>
    <x v="7"/>
  </r>
  <r>
    <n v="0.50003032573553108"/>
    <n v="0"/>
    <n v="1544"/>
    <x v="7"/>
  </r>
  <r>
    <n v="0.50003027095562314"/>
    <n v="0"/>
    <n v="1545"/>
    <x v="7"/>
  </r>
  <r>
    <n v="0.5000302134371698"/>
    <n v="0"/>
    <n v="1546"/>
    <x v="7"/>
  </r>
  <r>
    <n v="0.50003020508420559"/>
    <n v="0"/>
    <n v="1547"/>
    <x v="7"/>
  </r>
  <r>
    <n v="0.50003017764994628"/>
    <n v="0"/>
    <n v="1548"/>
    <x v="7"/>
  </r>
  <r>
    <n v="0.50003013632879945"/>
    <n v="1"/>
    <n v="1549"/>
    <x v="7"/>
  </r>
  <r>
    <n v="0.5000300994204987"/>
    <n v="0"/>
    <n v="1550"/>
    <x v="7"/>
  </r>
  <r>
    <n v="0.50003009210909322"/>
    <n v="0"/>
    <n v="1551"/>
    <x v="7"/>
  </r>
  <r>
    <n v="0.50003007683503031"/>
    <n v="0"/>
    <n v="1552"/>
    <x v="7"/>
  </r>
  <r>
    <n v="0.50003007503228569"/>
    <n v="0"/>
    <n v="1553"/>
    <x v="7"/>
  </r>
  <r>
    <n v="0.50002995660546357"/>
    <n v="0"/>
    <n v="1554"/>
    <x v="7"/>
  </r>
  <r>
    <n v="0.50002994667989931"/>
    <n v="0"/>
    <n v="1555"/>
    <x v="7"/>
  </r>
  <r>
    <n v="0.50002993481334379"/>
    <n v="0"/>
    <n v="1556"/>
    <x v="7"/>
  </r>
  <r>
    <n v="0.5000299295978794"/>
    <n v="0"/>
    <n v="1557"/>
    <x v="7"/>
  </r>
  <r>
    <n v="0.50002988630508904"/>
    <n v="0"/>
    <n v="1558"/>
    <x v="7"/>
  </r>
  <r>
    <n v="0.50002986569647667"/>
    <n v="1"/>
    <n v="1559"/>
    <x v="7"/>
  </r>
  <r>
    <n v="0.5000298525293424"/>
    <n v="0"/>
    <n v="1560"/>
    <x v="7"/>
  </r>
  <r>
    <n v="0.50002977425218365"/>
    <n v="0"/>
    <n v="1561"/>
    <x v="7"/>
  </r>
  <r>
    <n v="0.50002976278941025"/>
    <n v="0"/>
    <n v="1562"/>
    <x v="7"/>
  </r>
  <r>
    <n v="0.50002974100771513"/>
    <n v="0"/>
    <n v="1563"/>
    <x v="7"/>
  </r>
  <r>
    <n v="0.50002974100416131"/>
    <n v="0"/>
    <n v="1564"/>
    <x v="7"/>
  </r>
  <r>
    <n v="0.50002973384231575"/>
    <n v="0"/>
    <n v="1565"/>
    <x v="7"/>
  </r>
  <r>
    <n v="0.50002959213580067"/>
    <n v="0"/>
    <n v="1566"/>
    <x v="7"/>
  </r>
  <r>
    <n v="0.50002957652311053"/>
    <n v="0"/>
    <n v="1567"/>
    <x v="7"/>
  </r>
  <r>
    <n v="0.50002941794606226"/>
    <n v="0"/>
    <n v="1568"/>
    <x v="7"/>
  </r>
  <r>
    <n v="0.50002941191675521"/>
    <n v="0"/>
    <n v="1569"/>
    <x v="7"/>
  </r>
  <r>
    <n v="0.5000293974766441"/>
    <n v="0"/>
    <n v="1570"/>
    <x v="7"/>
  </r>
  <r>
    <n v="0.50002934937252697"/>
    <n v="0"/>
    <n v="1571"/>
    <x v="7"/>
  </r>
  <r>
    <n v="0.50002934670508925"/>
    <n v="0"/>
    <n v="1572"/>
    <x v="7"/>
  </r>
  <r>
    <n v="0.50002932494045293"/>
    <n v="0"/>
    <n v="1573"/>
    <x v="7"/>
  </r>
  <r>
    <n v="0.5000292740578387"/>
    <n v="0"/>
    <n v="1574"/>
    <x v="7"/>
  </r>
  <r>
    <n v="0.50002927396490426"/>
    <n v="0"/>
    <n v="1575"/>
    <x v="7"/>
  </r>
  <r>
    <n v="0.50002927098747785"/>
    <n v="0"/>
    <n v="1576"/>
    <x v="7"/>
  </r>
  <r>
    <n v="0.5000292641841908"/>
    <n v="0"/>
    <n v="1577"/>
    <x v="7"/>
  </r>
  <r>
    <n v="0.50002921856327132"/>
    <n v="0"/>
    <n v="1578"/>
    <x v="7"/>
  </r>
  <r>
    <n v="0.50002918330596369"/>
    <n v="0"/>
    <n v="1579"/>
    <x v="7"/>
  </r>
  <r>
    <n v="0.50002918175092581"/>
    <n v="0"/>
    <n v="1580"/>
    <x v="7"/>
  </r>
  <r>
    <n v="0.50002910803164169"/>
    <n v="0"/>
    <n v="1581"/>
    <x v="7"/>
  </r>
  <r>
    <n v="0.50002908428976445"/>
    <n v="0"/>
    <n v="1582"/>
    <x v="7"/>
  </r>
  <r>
    <n v="0.50002908130490431"/>
    <n v="0"/>
    <n v="1583"/>
    <x v="7"/>
  </r>
  <r>
    <n v="0.50002908056131035"/>
    <n v="0"/>
    <n v="1584"/>
    <x v="7"/>
  </r>
  <r>
    <n v="0.50002906146565163"/>
    <n v="0"/>
    <n v="1585"/>
    <x v="7"/>
  </r>
  <r>
    <n v="0.50002895258024704"/>
    <n v="0"/>
    <n v="1586"/>
    <x v="7"/>
  </r>
  <r>
    <n v="0.50002889999738853"/>
    <n v="0"/>
    <n v="1587"/>
    <x v="7"/>
  </r>
  <r>
    <n v="0.50002888574418303"/>
    <n v="0"/>
    <n v="1588"/>
    <x v="7"/>
  </r>
  <r>
    <n v="0.5000288684488996"/>
    <n v="0"/>
    <n v="1589"/>
    <x v="7"/>
  </r>
  <r>
    <n v="0.50002884866849362"/>
    <n v="0"/>
    <n v="1590"/>
    <x v="7"/>
  </r>
  <r>
    <n v="0.50002884428561889"/>
    <n v="0"/>
    <n v="1591"/>
    <x v="7"/>
  </r>
  <r>
    <n v="0.50002883958280431"/>
    <n v="0"/>
    <n v="1592"/>
    <x v="7"/>
  </r>
  <r>
    <n v="0.50002882415953687"/>
    <n v="0"/>
    <n v="1593"/>
    <x v="7"/>
  </r>
  <r>
    <n v="0.50002877248221178"/>
    <n v="0"/>
    <n v="1594"/>
    <x v="7"/>
  </r>
  <r>
    <n v="0.50002876134695973"/>
    <n v="1"/>
    <n v="1595"/>
    <x v="7"/>
  </r>
  <r>
    <n v="0.5000287049714105"/>
    <n v="0"/>
    <n v="1596"/>
    <x v="7"/>
  </r>
  <r>
    <n v="0.50002859938680744"/>
    <n v="0"/>
    <n v="1597"/>
    <x v="7"/>
  </r>
  <r>
    <n v="0.50002856900272363"/>
    <n v="0"/>
    <n v="1598"/>
    <x v="7"/>
  </r>
  <r>
    <n v="0.50002850600901616"/>
    <n v="0"/>
    <n v="1599"/>
    <x v="7"/>
  </r>
  <r>
    <n v="0.50002846431263681"/>
    <n v="0"/>
    <n v="1600"/>
    <x v="7"/>
  </r>
  <r>
    <n v="0.50002841878171977"/>
    <n v="0"/>
    <n v="1601"/>
    <x v="7"/>
  </r>
  <r>
    <n v="0.50002834726745193"/>
    <n v="0"/>
    <n v="1602"/>
    <x v="7"/>
  </r>
  <r>
    <n v="0.50002832817552478"/>
    <n v="0"/>
    <n v="1603"/>
    <x v="7"/>
  </r>
  <r>
    <n v="0.50002832411712095"/>
    <n v="0"/>
    <n v="1604"/>
    <x v="7"/>
  </r>
  <r>
    <n v="0.50002831752375099"/>
    <n v="0"/>
    <n v="1605"/>
    <x v="7"/>
  </r>
  <r>
    <n v="0.50002823465394863"/>
    <n v="0"/>
    <n v="1606"/>
    <x v="7"/>
  </r>
  <r>
    <n v="0.50002823129193108"/>
    <n v="0"/>
    <n v="1607"/>
    <x v="7"/>
  </r>
  <r>
    <n v="0.50002821831617428"/>
    <n v="0"/>
    <n v="1608"/>
    <x v="7"/>
  </r>
  <r>
    <n v="0.50002820062421671"/>
    <n v="0"/>
    <n v="1609"/>
    <x v="7"/>
  </r>
  <r>
    <n v="0.50002817943051403"/>
    <n v="0"/>
    <n v="1610"/>
    <x v="7"/>
  </r>
  <r>
    <n v="0.50002817020799972"/>
    <n v="0"/>
    <n v="1611"/>
    <x v="7"/>
  </r>
  <r>
    <n v="0.50002813245606259"/>
    <n v="0"/>
    <n v="1612"/>
    <x v="7"/>
  </r>
  <r>
    <n v="0.50002811254131929"/>
    <n v="0"/>
    <n v="1613"/>
    <x v="7"/>
  </r>
  <r>
    <n v="0.50002809560136641"/>
    <n v="0"/>
    <n v="1614"/>
    <x v="7"/>
  </r>
  <r>
    <n v="0.50002802223249676"/>
    <n v="0"/>
    <n v="1615"/>
    <x v="7"/>
  </r>
  <r>
    <n v="0.50002798451121211"/>
    <n v="0"/>
    <n v="1616"/>
    <x v="7"/>
  </r>
  <r>
    <n v="0.50002795087634788"/>
    <n v="0"/>
    <n v="1617"/>
    <x v="7"/>
  </r>
  <r>
    <n v="0.50002793712107296"/>
    <n v="0"/>
    <n v="1618"/>
    <x v="7"/>
  </r>
  <r>
    <n v="0.50002790772754957"/>
    <n v="0"/>
    <n v="1619"/>
    <x v="7"/>
  </r>
  <r>
    <n v="0.50002789676451354"/>
    <n v="0"/>
    <n v="1620"/>
    <x v="7"/>
  </r>
  <r>
    <n v="0.50002780833981986"/>
    <n v="0"/>
    <n v="1621"/>
    <x v="7"/>
  </r>
  <r>
    <n v="0.5000277998288255"/>
    <n v="0"/>
    <n v="1622"/>
    <x v="7"/>
  </r>
  <r>
    <n v="0.50002779620180571"/>
    <n v="0"/>
    <n v="1623"/>
    <x v="8"/>
  </r>
  <r>
    <n v="0.50002770912344729"/>
    <n v="0"/>
    <n v="1624"/>
    <x v="8"/>
  </r>
  <r>
    <n v="0.50002765436640262"/>
    <n v="0"/>
    <n v="1625"/>
    <x v="8"/>
  </r>
  <r>
    <n v="0.50002764651113218"/>
    <n v="0"/>
    <n v="1626"/>
    <x v="8"/>
  </r>
  <r>
    <n v="0.50002757480181459"/>
    <n v="0"/>
    <n v="1627"/>
    <x v="8"/>
  </r>
  <r>
    <n v="0.50002755186634651"/>
    <n v="0"/>
    <n v="1628"/>
    <x v="8"/>
  </r>
  <r>
    <n v="0.50002754890218792"/>
    <n v="0"/>
    <n v="1629"/>
    <x v="8"/>
  </r>
  <r>
    <n v="0.50002752374938331"/>
    <n v="0"/>
    <n v="1630"/>
    <x v="8"/>
  </r>
  <r>
    <n v="0.50002748951932985"/>
    <n v="0"/>
    <n v="1631"/>
    <x v="8"/>
  </r>
  <r>
    <n v="0.50002746024204847"/>
    <n v="0"/>
    <n v="1632"/>
    <x v="8"/>
  </r>
  <r>
    <n v="0.50002745548989402"/>
    <n v="0"/>
    <n v="1633"/>
    <x v="8"/>
  </r>
  <r>
    <n v="0.50002744248037523"/>
    <n v="0"/>
    <n v="1634"/>
    <x v="8"/>
  </r>
  <r>
    <n v="0.50002737680957521"/>
    <n v="0"/>
    <n v="1635"/>
    <x v="8"/>
  </r>
  <r>
    <n v="0.50002730671979867"/>
    <n v="0"/>
    <n v="1636"/>
    <x v="8"/>
  </r>
  <r>
    <n v="0.50002728645760242"/>
    <n v="0"/>
    <n v="1637"/>
    <x v="8"/>
  </r>
  <r>
    <n v="0.5000272752436612"/>
    <n v="1"/>
    <n v="1638"/>
    <x v="8"/>
  </r>
  <r>
    <n v="0.50002726504832629"/>
    <n v="0"/>
    <n v="1639"/>
    <x v="8"/>
  </r>
  <r>
    <n v="0.50002724613208027"/>
    <n v="0"/>
    <n v="1640"/>
    <x v="8"/>
  </r>
  <r>
    <n v="0.50002720731187089"/>
    <n v="0"/>
    <n v="1641"/>
    <x v="8"/>
  </r>
  <r>
    <n v="0.50002720702966186"/>
    <n v="0"/>
    <n v="1642"/>
    <x v="8"/>
  </r>
  <r>
    <n v="0.50002717912996031"/>
    <n v="0"/>
    <n v="1643"/>
    <x v="8"/>
  </r>
  <r>
    <n v="0.50002717174786182"/>
    <n v="0"/>
    <n v="1644"/>
    <x v="8"/>
  </r>
  <r>
    <n v="0.50002715544950616"/>
    <n v="0"/>
    <n v="1645"/>
    <x v="8"/>
  </r>
  <r>
    <n v="0.50002711374880304"/>
    <n v="0"/>
    <n v="1646"/>
    <x v="8"/>
  </r>
  <r>
    <n v="0.50002710314568799"/>
    <n v="0"/>
    <n v="1647"/>
    <x v="8"/>
  </r>
  <r>
    <n v="0.50002707899620802"/>
    <n v="0"/>
    <n v="1648"/>
    <x v="8"/>
  </r>
  <r>
    <n v="0.50002700465682792"/>
    <n v="0"/>
    <n v="1649"/>
    <x v="8"/>
  </r>
  <r>
    <n v="0.50002691904388996"/>
    <n v="0"/>
    <n v="1650"/>
    <x v="8"/>
  </r>
  <r>
    <n v="0.50002690548988415"/>
    <n v="0"/>
    <n v="1651"/>
    <x v="8"/>
  </r>
  <r>
    <n v="0.50002680880107375"/>
    <n v="0"/>
    <n v="1652"/>
    <x v="8"/>
  </r>
  <r>
    <n v="0.5000267977599111"/>
    <n v="0"/>
    <n v="1653"/>
    <x v="8"/>
  </r>
  <r>
    <n v="0.50002677862358991"/>
    <n v="0"/>
    <n v="1654"/>
    <x v="8"/>
  </r>
  <r>
    <n v="0.50002676922971845"/>
    <n v="0"/>
    <n v="1655"/>
    <x v="8"/>
  </r>
  <r>
    <n v="0.5000267514484098"/>
    <n v="0"/>
    <n v="1656"/>
    <x v="8"/>
  </r>
  <r>
    <n v="0.50002674962845839"/>
    <n v="0"/>
    <n v="1657"/>
    <x v="8"/>
  </r>
  <r>
    <n v="0.50002673581176038"/>
    <n v="0"/>
    <n v="1658"/>
    <x v="8"/>
  </r>
  <r>
    <n v="0.50002667534235723"/>
    <n v="0"/>
    <n v="1659"/>
    <x v="8"/>
  </r>
  <r>
    <n v="0.50002666455387679"/>
    <n v="0"/>
    <n v="1660"/>
    <x v="8"/>
  </r>
  <r>
    <n v="0.50002660431675039"/>
    <n v="0"/>
    <n v="1661"/>
    <x v="8"/>
  </r>
  <r>
    <n v="0.50002656738463847"/>
    <n v="0"/>
    <n v="1662"/>
    <x v="8"/>
  </r>
  <r>
    <n v="0.5000265287445822"/>
    <n v="0"/>
    <n v="1663"/>
    <x v="8"/>
  </r>
  <r>
    <n v="0.500026518566691"/>
    <n v="0"/>
    <n v="1664"/>
    <x v="8"/>
  </r>
  <r>
    <n v="0.50002649571000102"/>
    <n v="0"/>
    <n v="1665"/>
    <x v="8"/>
  </r>
  <r>
    <n v="0.5000264002237409"/>
    <n v="0"/>
    <n v="1666"/>
    <x v="8"/>
  </r>
  <r>
    <n v="0.50002636751641449"/>
    <n v="0"/>
    <n v="1667"/>
    <x v="8"/>
  </r>
  <r>
    <n v="0.50002629139836741"/>
    <n v="0"/>
    <n v="1668"/>
    <x v="8"/>
  </r>
  <r>
    <n v="0.50002626208904177"/>
    <n v="0"/>
    <n v="1669"/>
    <x v="8"/>
  </r>
  <r>
    <n v="0.500026235628521"/>
    <n v="0"/>
    <n v="1670"/>
    <x v="8"/>
  </r>
  <r>
    <n v="0.50002622004740127"/>
    <n v="0"/>
    <n v="1671"/>
    <x v="8"/>
  </r>
  <r>
    <n v="0.50002605565457592"/>
    <n v="0"/>
    <n v="1672"/>
    <x v="8"/>
  </r>
  <r>
    <n v="0.50002603513649901"/>
    <n v="0"/>
    <n v="1673"/>
    <x v="8"/>
  </r>
  <r>
    <n v="0.50002595993420274"/>
    <n v="0"/>
    <n v="1674"/>
    <x v="8"/>
  </r>
  <r>
    <n v="0.50002595464407684"/>
    <n v="0"/>
    <n v="1675"/>
    <x v="8"/>
  </r>
  <r>
    <n v="0.50002592579293748"/>
    <n v="0"/>
    <n v="1676"/>
    <x v="8"/>
  </r>
  <r>
    <n v="0.50002592199438289"/>
    <n v="0"/>
    <n v="1677"/>
    <x v="8"/>
  </r>
  <r>
    <n v="0.50002592188045081"/>
    <n v="0"/>
    <n v="1678"/>
    <x v="8"/>
  </r>
  <r>
    <n v="0.50002589385642215"/>
    <n v="0"/>
    <n v="1679"/>
    <x v="8"/>
  </r>
  <r>
    <n v="0.50002588885712362"/>
    <n v="0"/>
    <n v="1680"/>
    <x v="8"/>
  </r>
  <r>
    <n v="0.50002588146184601"/>
    <n v="0"/>
    <n v="1681"/>
    <x v="8"/>
  </r>
  <r>
    <n v="0.50002574233522434"/>
    <n v="0"/>
    <n v="1682"/>
    <x v="8"/>
  </r>
  <r>
    <n v="0.50002569387231144"/>
    <n v="0"/>
    <n v="1683"/>
    <x v="8"/>
  </r>
  <r>
    <n v="0.50002565434724555"/>
    <n v="1"/>
    <n v="1684"/>
    <x v="8"/>
  </r>
  <r>
    <n v="0.50002558158937982"/>
    <n v="0"/>
    <n v="1685"/>
    <x v="8"/>
  </r>
  <r>
    <n v="0.50002555396347659"/>
    <n v="0"/>
    <n v="1686"/>
    <x v="8"/>
  </r>
  <r>
    <n v="0.50002547096555616"/>
    <n v="0"/>
    <n v="1687"/>
    <x v="8"/>
  </r>
  <r>
    <n v="0.5000254636390169"/>
    <n v="0"/>
    <n v="1688"/>
    <x v="8"/>
  </r>
  <r>
    <n v="0.50002544097921275"/>
    <n v="0"/>
    <n v="1689"/>
    <x v="8"/>
  </r>
  <r>
    <n v="0.50002541281039226"/>
    <n v="0"/>
    <n v="1690"/>
    <x v="8"/>
  </r>
  <r>
    <n v="0.50002530249513577"/>
    <n v="0"/>
    <n v="1691"/>
    <x v="8"/>
  </r>
  <r>
    <n v="0.50002526992368679"/>
    <n v="0"/>
    <n v="1692"/>
    <x v="8"/>
  </r>
  <r>
    <n v="0.5000252509159574"/>
    <n v="0"/>
    <n v="1693"/>
    <x v="8"/>
  </r>
  <r>
    <n v="0.50002523217278627"/>
    <n v="0"/>
    <n v="1694"/>
    <x v="8"/>
  </r>
  <r>
    <n v="0.50002513577190066"/>
    <n v="0"/>
    <n v="1695"/>
    <x v="8"/>
  </r>
  <r>
    <n v="0.50002504894829758"/>
    <n v="0"/>
    <n v="1696"/>
    <x v="8"/>
  </r>
  <r>
    <n v="0.5000250443277261"/>
    <n v="0"/>
    <n v="1697"/>
    <x v="8"/>
  </r>
  <r>
    <n v="0.50002497121879452"/>
    <n v="0"/>
    <n v="1698"/>
    <x v="8"/>
  </r>
  <r>
    <n v="0.50002492773276086"/>
    <n v="0"/>
    <n v="1699"/>
    <x v="8"/>
  </r>
  <r>
    <n v="0.50002492561745093"/>
    <n v="0"/>
    <n v="1700"/>
    <x v="8"/>
  </r>
  <r>
    <n v="0.50002491868714183"/>
    <n v="0"/>
    <n v="1701"/>
    <x v="8"/>
  </r>
  <r>
    <n v="0.5000248251873628"/>
    <n v="0"/>
    <n v="1702"/>
    <x v="8"/>
  </r>
  <r>
    <n v="0.50002475071435604"/>
    <n v="0"/>
    <n v="1703"/>
    <x v="8"/>
  </r>
  <r>
    <n v="0.5000247314077142"/>
    <n v="0"/>
    <n v="1704"/>
    <x v="8"/>
  </r>
  <r>
    <n v="0.50002472748811977"/>
    <n v="0"/>
    <n v="1705"/>
    <x v="8"/>
  </r>
  <r>
    <n v="0.50002465154833031"/>
    <n v="0"/>
    <n v="1706"/>
    <x v="8"/>
  </r>
  <r>
    <n v="0.50002465102013216"/>
    <n v="0"/>
    <n v="1707"/>
    <x v="8"/>
  </r>
  <r>
    <n v="0.50002463780688611"/>
    <n v="0"/>
    <n v="1708"/>
    <x v="8"/>
  </r>
  <r>
    <n v="0.5000246336778188"/>
    <n v="0"/>
    <n v="1709"/>
    <x v="8"/>
  </r>
  <r>
    <n v="0.50002455449536365"/>
    <n v="0"/>
    <n v="1710"/>
    <x v="8"/>
  </r>
  <r>
    <n v="0.50002455150087854"/>
    <n v="0"/>
    <n v="1711"/>
    <x v="8"/>
  </r>
  <r>
    <n v="0.50002453645983291"/>
    <n v="0"/>
    <n v="1712"/>
    <x v="8"/>
  </r>
  <r>
    <n v="0.50002450379636754"/>
    <n v="0"/>
    <n v="1713"/>
    <x v="8"/>
  </r>
  <r>
    <n v="0.50002450220916683"/>
    <n v="0"/>
    <n v="1714"/>
    <x v="8"/>
  </r>
  <r>
    <n v="0.50002448558654755"/>
    <n v="0"/>
    <n v="1715"/>
    <x v="8"/>
  </r>
  <r>
    <n v="0.5000243987223707"/>
    <n v="0"/>
    <n v="1716"/>
    <x v="8"/>
  </r>
  <r>
    <n v="0.5000243591611736"/>
    <n v="0"/>
    <n v="1717"/>
    <x v="8"/>
  </r>
  <r>
    <n v="0.50002431241523781"/>
    <n v="0"/>
    <n v="1718"/>
    <x v="8"/>
  </r>
  <r>
    <n v="0.50002429788622005"/>
    <n v="0"/>
    <n v="1719"/>
    <x v="8"/>
  </r>
  <r>
    <n v="0.50002426937030209"/>
    <n v="0"/>
    <n v="1720"/>
    <x v="8"/>
  </r>
  <r>
    <n v="0.50002420409904913"/>
    <n v="0"/>
    <n v="1721"/>
    <x v="8"/>
  </r>
  <r>
    <n v="0.50002418093044521"/>
    <n v="0"/>
    <n v="1722"/>
    <x v="8"/>
  </r>
  <r>
    <n v="0.50002416780003445"/>
    <n v="0"/>
    <n v="1723"/>
    <x v="8"/>
  </r>
  <r>
    <n v="0.50002408639541551"/>
    <n v="0"/>
    <n v="1724"/>
    <x v="8"/>
  </r>
  <r>
    <n v="0.50002401684438036"/>
    <n v="0"/>
    <n v="1725"/>
    <x v="8"/>
  </r>
  <r>
    <n v="0.50002401403656371"/>
    <n v="0"/>
    <n v="1726"/>
    <x v="8"/>
  </r>
  <r>
    <n v="0.50002399660960839"/>
    <n v="0"/>
    <n v="1727"/>
    <x v="8"/>
  </r>
  <r>
    <n v="0.50002392016412889"/>
    <n v="0"/>
    <n v="1728"/>
    <x v="8"/>
  </r>
  <r>
    <n v="0.50002390542845188"/>
    <n v="0"/>
    <n v="1729"/>
    <x v="8"/>
  </r>
  <r>
    <n v="0.50002384428899072"/>
    <n v="0"/>
    <n v="1730"/>
    <x v="8"/>
  </r>
  <r>
    <n v="0.5000238171305732"/>
    <n v="0"/>
    <n v="1731"/>
    <x v="8"/>
  </r>
  <r>
    <n v="0.5000238034738006"/>
    <n v="0"/>
    <n v="1732"/>
    <x v="8"/>
  </r>
  <r>
    <n v="0.50002378955839299"/>
    <n v="0"/>
    <n v="1733"/>
    <x v="8"/>
  </r>
  <r>
    <n v="0.50002370902172477"/>
    <n v="0"/>
    <n v="1734"/>
    <x v="8"/>
  </r>
  <r>
    <n v="0.50002369041617833"/>
    <n v="0"/>
    <n v="1735"/>
    <x v="8"/>
  </r>
  <r>
    <n v="0.5000236829626169"/>
    <n v="0"/>
    <n v="1736"/>
    <x v="8"/>
  </r>
  <r>
    <n v="0.50002365508708191"/>
    <n v="0"/>
    <n v="1737"/>
    <x v="8"/>
  </r>
  <r>
    <n v="0.50002362346085139"/>
    <n v="0"/>
    <n v="1738"/>
    <x v="8"/>
  </r>
  <r>
    <n v="0.50002357330539426"/>
    <n v="0"/>
    <n v="1739"/>
    <x v="8"/>
  </r>
  <r>
    <n v="0.50002355332579218"/>
    <n v="0"/>
    <n v="1740"/>
    <x v="8"/>
  </r>
  <r>
    <n v="0.50002351448526638"/>
    <n v="0"/>
    <n v="1741"/>
    <x v="8"/>
  </r>
  <r>
    <n v="0.50002344774038932"/>
    <n v="0"/>
    <n v="1742"/>
    <x v="8"/>
  </r>
  <r>
    <n v="0.5000234423980805"/>
    <n v="0"/>
    <n v="1743"/>
    <x v="8"/>
  </r>
  <r>
    <n v="0.5000234011724447"/>
    <n v="0"/>
    <n v="1744"/>
    <x v="8"/>
  </r>
  <r>
    <n v="0.50002336941252834"/>
    <n v="0"/>
    <n v="1745"/>
    <x v="8"/>
  </r>
  <r>
    <n v="0.50002325387156044"/>
    <n v="0"/>
    <n v="1746"/>
    <x v="8"/>
  </r>
  <r>
    <n v="0.500023230086592"/>
    <n v="0"/>
    <n v="1747"/>
    <x v="8"/>
  </r>
  <r>
    <n v="0.50002321466752997"/>
    <n v="0"/>
    <n v="1748"/>
    <x v="8"/>
  </r>
  <r>
    <n v="0.50002310474808886"/>
    <n v="0"/>
    <n v="1749"/>
    <x v="8"/>
  </r>
  <r>
    <n v="0.50002297458898914"/>
    <n v="0"/>
    <n v="1750"/>
    <x v="8"/>
  </r>
  <r>
    <n v="0.50002294222070465"/>
    <n v="0"/>
    <n v="1751"/>
    <x v="8"/>
  </r>
  <r>
    <n v="0.50002288793164917"/>
    <n v="0"/>
    <n v="1752"/>
    <x v="8"/>
  </r>
  <r>
    <n v="0.50002287800664758"/>
    <n v="0"/>
    <n v="1753"/>
    <x v="8"/>
  </r>
  <r>
    <n v="0.50002287507385212"/>
    <n v="0"/>
    <n v="1754"/>
    <x v="8"/>
  </r>
  <r>
    <n v="0.50002285320191764"/>
    <n v="0"/>
    <n v="1755"/>
    <x v="8"/>
  </r>
  <r>
    <n v="0.50002283636718992"/>
    <n v="0"/>
    <n v="1756"/>
    <x v="8"/>
  </r>
  <r>
    <n v="0.50002273336938041"/>
    <n v="0"/>
    <n v="1757"/>
    <x v="8"/>
  </r>
  <r>
    <n v="0.50002262357767235"/>
    <n v="0"/>
    <n v="1758"/>
    <x v="8"/>
  </r>
  <r>
    <n v="0.50002259260378945"/>
    <n v="0"/>
    <n v="1759"/>
    <x v="8"/>
  </r>
  <r>
    <n v="0.50002256535454026"/>
    <n v="0"/>
    <n v="1760"/>
    <x v="8"/>
  </r>
  <r>
    <n v="0.50002253430060573"/>
    <n v="0"/>
    <n v="1761"/>
    <x v="8"/>
  </r>
  <r>
    <n v="0.5000225046947665"/>
    <n v="0"/>
    <n v="1762"/>
    <x v="8"/>
  </r>
  <r>
    <n v="0.50002249206933513"/>
    <n v="0"/>
    <n v="1763"/>
    <x v="8"/>
  </r>
  <r>
    <n v="0.50002242089923277"/>
    <n v="0"/>
    <n v="1764"/>
    <x v="8"/>
  </r>
  <r>
    <n v="0.50002239088972977"/>
    <n v="0"/>
    <n v="1765"/>
    <x v="8"/>
  </r>
  <r>
    <n v="0.50002234430762871"/>
    <n v="0"/>
    <n v="1766"/>
    <x v="8"/>
  </r>
  <r>
    <n v="0.5000223149840578"/>
    <n v="0"/>
    <n v="1767"/>
    <x v="8"/>
  </r>
  <r>
    <n v="0.50002228243097058"/>
    <n v="0"/>
    <n v="1768"/>
    <x v="8"/>
  </r>
  <r>
    <n v="0.50002228206779165"/>
    <n v="0"/>
    <n v="1769"/>
    <x v="8"/>
  </r>
  <r>
    <n v="0.5000222287914492"/>
    <n v="0"/>
    <n v="1770"/>
    <x v="8"/>
  </r>
  <r>
    <n v="0.50002222725776435"/>
    <n v="0"/>
    <n v="1771"/>
    <x v="8"/>
  </r>
  <r>
    <n v="0.50002215688115859"/>
    <n v="0"/>
    <n v="1772"/>
    <x v="8"/>
  </r>
  <r>
    <n v="0.50002215495814417"/>
    <n v="0"/>
    <n v="1773"/>
    <x v="8"/>
  </r>
  <r>
    <n v="0.50002213778736559"/>
    <n v="0"/>
    <n v="1774"/>
    <x v="8"/>
  </r>
  <r>
    <n v="0.50002212026928239"/>
    <n v="0"/>
    <n v="1775"/>
    <x v="8"/>
  </r>
  <r>
    <n v="0.50002204383712989"/>
    <n v="1"/>
    <n v="1776"/>
    <x v="8"/>
  </r>
  <r>
    <n v="0.50002198884837101"/>
    <n v="0"/>
    <n v="1777"/>
    <x v="8"/>
  </r>
  <r>
    <n v="0.50002196164772128"/>
    <n v="0"/>
    <n v="1778"/>
    <x v="8"/>
  </r>
  <r>
    <n v="0.50002191970043675"/>
    <n v="0"/>
    <n v="1779"/>
    <x v="8"/>
  </r>
  <r>
    <n v="0.50002183741584294"/>
    <n v="0"/>
    <n v="1780"/>
    <x v="8"/>
  </r>
  <r>
    <n v="0.50002173890160206"/>
    <n v="0"/>
    <n v="1781"/>
    <x v="8"/>
  </r>
  <r>
    <n v="0.50002166315988328"/>
    <n v="0"/>
    <n v="1782"/>
    <x v="8"/>
  </r>
  <r>
    <n v="0.50002161645952614"/>
    <n v="0"/>
    <n v="1783"/>
    <x v="8"/>
  </r>
  <r>
    <n v="0.50002160565111431"/>
    <n v="0"/>
    <n v="1784"/>
    <x v="8"/>
  </r>
  <r>
    <n v="0.50002157639391231"/>
    <n v="0"/>
    <n v="1785"/>
    <x v="8"/>
  </r>
  <r>
    <n v="0.50002157249984669"/>
    <n v="0"/>
    <n v="1786"/>
    <x v="8"/>
  </r>
  <r>
    <n v="0.50002143853609149"/>
    <n v="0"/>
    <n v="1787"/>
    <x v="8"/>
  </r>
  <r>
    <n v="0.50002141403199174"/>
    <n v="0"/>
    <n v="1788"/>
    <x v="8"/>
  </r>
  <r>
    <n v="0.50002137377274969"/>
    <n v="0"/>
    <n v="1789"/>
    <x v="8"/>
  </r>
  <r>
    <n v="0.50002120453578291"/>
    <n v="0"/>
    <n v="1790"/>
    <x v="8"/>
  </r>
  <r>
    <n v="0.50002120078576862"/>
    <n v="0"/>
    <n v="1791"/>
    <x v="8"/>
  </r>
  <r>
    <n v="0.50002118989265543"/>
    <n v="0"/>
    <n v="1792"/>
    <x v="8"/>
  </r>
  <r>
    <n v="0.50002118738348467"/>
    <n v="0"/>
    <n v="1793"/>
    <x v="8"/>
  </r>
  <r>
    <n v="0.50002112134900234"/>
    <n v="0"/>
    <n v="1794"/>
    <x v="8"/>
  </r>
  <r>
    <n v="0.50002103776359286"/>
    <n v="0"/>
    <n v="1795"/>
    <x v="8"/>
  </r>
  <r>
    <n v="0.50002103395425801"/>
    <n v="0"/>
    <n v="1796"/>
    <x v="8"/>
  </r>
  <r>
    <n v="0.50002100177856512"/>
    <n v="0"/>
    <n v="1797"/>
    <x v="8"/>
  </r>
  <r>
    <n v="0.50002097555411207"/>
    <n v="0"/>
    <n v="1798"/>
    <x v="8"/>
  </r>
  <r>
    <n v="0.50002092439977264"/>
    <n v="0"/>
    <n v="1799"/>
    <x v="8"/>
  </r>
  <r>
    <n v="0.5000209217713093"/>
    <n v="0"/>
    <n v="1800"/>
    <x v="8"/>
  </r>
  <r>
    <n v="0.50002089924844872"/>
    <n v="0"/>
    <n v="1801"/>
    <x v="8"/>
  </r>
  <r>
    <n v="0.50002078311312081"/>
    <n v="0"/>
    <n v="1802"/>
    <x v="8"/>
  </r>
  <r>
    <n v="0.50002078289212759"/>
    <n v="0"/>
    <n v="1803"/>
    <x v="8"/>
  </r>
  <r>
    <n v="0.5000207790529696"/>
    <n v="1"/>
    <n v="1804"/>
    <x v="8"/>
  </r>
  <r>
    <n v="0.50002073309987893"/>
    <n v="0"/>
    <n v="1805"/>
    <x v="8"/>
  </r>
  <r>
    <n v="0.50002072816908183"/>
    <n v="0"/>
    <n v="1806"/>
    <x v="8"/>
  </r>
  <r>
    <n v="0.5000206941686991"/>
    <n v="0"/>
    <n v="1807"/>
    <x v="8"/>
  </r>
  <r>
    <n v="0.50002066705568249"/>
    <n v="0"/>
    <n v="1808"/>
    <x v="8"/>
  </r>
  <r>
    <n v="0.50002065543099949"/>
    <n v="0"/>
    <n v="1809"/>
    <x v="8"/>
  </r>
  <r>
    <n v="0.5000206427325059"/>
    <n v="0"/>
    <n v="1810"/>
    <x v="8"/>
  </r>
  <r>
    <n v="0.50002062627603128"/>
    <n v="0"/>
    <n v="1811"/>
    <x v="8"/>
  </r>
  <r>
    <n v="0.50002061922948005"/>
    <n v="0"/>
    <n v="1812"/>
    <x v="8"/>
  </r>
  <r>
    <n v="0.50002042702585969"/>
    <n v="0"/>
    <n v="1813"/>
    <x v="8"/>
  </r>
  <r>
    <n v="0.50002035314919702"/>
    <n v="0"/>
    <n v="1814"/>
    <x v="8"/>
  </r>
  <r>
    <n v="0.50002016462001142"/>
    <n v="0"/>
    <n v="1815"/>
    <x v="8"/>
  </r>
  <r>
    <n v="0.50002015486530071"/>
    <n v="0"/>
    <n v="1816"/>
    <x v="8"/>
  </r>
  <r>
    <n v="0.50002009666630542"/>
    <n v="0"/>
    <n v="1817"/>
    <x v="8"/>
  </r>
  <r>
    <n v="0.50002002708598015"/>
    <n v="0"/>
    <n v="1818"/>
    <x v="8"/>
  </r>
  <r>
    <n v="0.50001987613527177"/>
    <n v="0"/>
    <n v="1819"/>
    <x v="8"/>
  </r>
  <r>
    <n v="0.50001978859991147"/>
    <n v="0"/>
    <n v="1820"/>
    <x v="8"/>
  </r>
  <r>
    <n v="0.50001974814638961"/>
    <n v="0"/>
    <n v="1821"/>
    <x v="8"/>
  </r>
  <r>
    <n v="0.5000197349454637"/>
    <n v="0"/>
    <n v="1822"/>
    <x v="8"/>
  </r>
  <r>
    <n v="0.50001968745981351"/>
    <n v="0"/>
    <n v="1823"/>
    <x v="8"/>
  </r>
  <r>
    <n v="0.50001966448454171"/>
    <n v="0"/>
    <n v="1824"/>
    <x v="8"/>
  </r>
  <r>
    <n v="0.50001956519549173"/>
    <n v="0"/>
    <n v="1825"/>
    <x v="8"/>
  </r>
  <r>
    <n v="0.50001953142720812"/>
    <n v="0"/>
    <n v="1826"/>
    <x v="9"/>
  </r>
  <r>
    <n v="0.50001936327500973"/>
    <n v="0"/>
    <n v="1827"/>
    <x v="9"/>
  </r>
  <r>
    <n v="0.50001922064667237"/>
    <n v="0"/>
    <n v="1828"/>
    <x v="9"/>
  </r>
  <r>
    <n v="0.50001919336807377"/>
    <n v="0"/>
    <n v="1829"/>
    <x v="9"/>
  </r>
  <r>
    <n v="0.50001918211130802"/>
    <n v="0"/>
    <n v="1830"/>
    <x v="9"/>
  </r>
  <r>
    <n v="0.50001918066552287"/>
    <n v="0"/>
    <n v="1831"/>
    <x v="9"/>
  </r>
  <r>
    <n v="0.500019152784272"/>
    <n v="0"/>
    <n v="1832"/>
    <x v="9"/>
  </r>
  <r>
    <n v="0.50001913659359942"/>
    <n v="0"/>
    <n v="1833"/>
    <x v="9"/>
  </r>
  <r>
    <n v="0.5000191363759231"/>
    <n v="0"/>
    <n v="1834"/>
    <x v="9"/>
  </r>
  <r>
    <n v="0.50001913299124956"/>
    <n v="0"/>
    <n v="1835"/>
    <x v="9"/>
  </r>
  <r>
    <n v="0.50001903624125266"/>
    <n v="0"/>
    <n v="1836"/>
    <x v="9"/>
  </r>
  <r>
    <n v="0.50001875711220978"/>
    <n v="0"/>
    <n v="1837"/>
    <x v="9"/>
  </r>
  <r>
    <n v="0.50001871162399858"/>
    <n v="0"/>
    <n v="1838"/>
    <x v="9"/>
  </r>
  <r>
    <n v="0.50001869091063489"/>
    <n v="0"/>
    <n v="1839"/>
    <x v="9"/>
  </r>
  <r>
    <n v="0.50001865769089548"/>
    <n v="1"/>
    <n v="1840"/>
    <x v="9"/>
  </r>
  <r>
    <n v="0.50001864822490949"/>
    <n v="0"/>
    <n v="1841"/>
    <x v="9"/>
  </r>
  <r>
    <n v="0.50001860580291302"/>
    <n v="0"/>
    <n v="1842"/>
    <x v="9"/>
  </r>
  <r>
    <n v="0.50001851477398174"/>
    <n v="0"/>
    <n v="1843"/>
    <x v="9"/>
  </r>
  <r>
    <n v="0.50001832450723582"/>
    <n v="0"/>
    <n v="1844"/>
    <x v="9"/>
  </r>
  <r>
    <n v="0.5000182424393409"/>
    <n v="0"/>
    <n v="1845"/>
    <x v="9"/>
  </r>
  <r>
    <n v="0.50001824214904667"/>
    <n v="0"/>
    <n v="1846"/>
    <x v="9"/>
  </r>
  <r>
    <n v="0.50001820199159419"/>
    <n v="0"/>
    <n v="1847"/>
    <x v="9"/>
  </r>
  <r>
    <n v="0.5000181924658138"/>
    <n v="0"/>
    <n v="1848"/>
    <x v="9"/>
  </r>
  <r>
    <n v="0.50001816313800773"/>
    <n v="0"/>
    <n v="1849"/>
    <x v="9"/>
  </r>
  <r>
    <n v="0.50001814500761743"/>
    <n v="0"/>
    <n v="1850"/>
    <x v="9"/>
  </r>
  <r>
    <n v="0.50001813791838978"/>
    <n v="0"/>
    <n v="1851"/>
    <x v="9"/>
  </r>
  <r>
    <n v="0.50001808224488353"/>
    <n v="0"/>
    <n v="1852"/>
    <x v="9"/>
  </r>
  <r>
    <n v="0.50001807261355236"/>
    <n v="0"/>
    <n v="1853"/>
    <x v="9"/>
  </r>
  <r>
    <n v="0.50001804447964893"/>
    <n v="0"/>
    <n v="1854"/>
    <x v="9"/>
  </r>
  <r>
    <n v="0.5000180291882903"/>
    <n v="0"/>
    <n v="1855"/>
    <x v="9"/>
  </r>
  <r>
    <n v="0.50001792497208597"/>
    <n v="0"/>
    <n v="1856"/>
    <x v="9"/>
  </r>
  <r>
    <n v="0.50001778387660434"/>
    <n v="0"/>
    <n v="1857"/>
    <x v="9"/>
  </r>
  <r>
    <n v="0.50001770104041576"/>
    <n v="0"/>
    <n v="1858"/>
    <x v="9"/>
  </r>
  <r>
    <n v="0.50001767272526343"/>
    <n v="0"/>
    <n v="1859"/>
    <x v="9"/>
  </r>
  <r>
    <n v="0.50001767259978125"/>
    <n v="0"/>
    <n v="1860"/>
    <x v="9"/>
  </r>
  <r>
    <n v="0.50001765298098866"/>
    <n v="0"/>
    <n v="1861"/>
    <x v="9"/>
  </r>
  <r>
    <n v="0.50001764075865829"/>
    <n v="0"/>
    <n v="1862"/>
    <x v="9"/>
  </r>
  <r>
    <n v="0.50001747039703071"/>
    <n v="0"/>
    <n v="1863"/>
    <x v="9"/>
  </r>
  <r>
    <n v="0.50001744994218356"/>
    <n v="0"/>
    <n v="1864"/>
    <x v="9"/>
  </r>
  <r>
    <n v="0.50001739337484219"/>
    <n v="0"/>
    <n v="1865"/>
    <x v="9"/>
  </r>
  <r>
    <n v="0.50001733656086034"/>
    <n v="0"/>
    <n v="1866"/>
    <x v="9"/>
  </r>
  <r>
    <n v="0.5000172459663339"/>
    <n v="0"/>
    <n v="1867"/>
    <x v="9"/>
  </r>
  <r>
    <n v="0.50001694844903566"/>
    <n v="0"/>
    <n v="1868"/>
    <x v="9"/>
  </r>
  <r>
    <n v="0.50001660375850443"/>
    <n v="0"/>
    <n v="1869"/>
    <x v="9"/>
  </r>
  <r>
    <n v="0.50001638806580717"/>
    <n v="1"/>
    <n v="1870"/>
    <x v="9"/>
  </r>
  <r>
    <n v="0.50001625560603202"/>
    <n v="0"/>
    <n v="1871"/>
    <x v="9"/>
  </r>
  <r>
    <n v="0.50001614121528315"/>
    <n v="0"/>
    <n v="1872"/>
    <x v="9"/>
  </r>
  <r>
    <n v="0.50001598136090419"/>
    <n v="0"/>
    <n v="1873"/>
    <x v="9"/>
  </r>
  <r>
    <n v="0.50001596286070105"/>
    <n v="0"/>
    <n v="1874"/>
    <x v="9"/>
  </r>
  <r>
    <n v="0.50001587755191734"/>
    <n v="0"/>
    <n v="1875"/>
    <x v="9"/>
  </r>
  <r>
    <n v="0.50001586370089457"/>
    <n v="0"/>
    <n v="1876"/>
    <x v="9"/>
  </r>
  <r>
    <n v="0.50001566915415918"/>
    <n v="0"/>
    <n v="1877"/>
    <x v="9"/>
  </r>
  <r>
    <n v="0.50001538326518669"/>
    <n v="0"/>
    <n v="1878"/>
    <x v="9"/>
  </r>
  <r>
    <n v="0.50001536936215862"/>
    <n v="0"/>
    <n v="1879"/>
    <x v="9"/>
  </r>
  <r>
    <n v="0.50001523847684914"/>
    <n v="0"/>
    <n v="1880"/>
    <x v="9"/>
  </r>
  <r>
    <n v="0.50001519478984247"/>
    <n v="0"/>
    <n v="1881"/>
    <x v="9"/>
  </r>
  <r>
    <n v="0.50001450495796795"/>
    <n v="0"/>
    <n v="1882"/>
    <x v="9"/>
  </r>
  <r>
    <n v="0.50001435459927968"/>
    <n v="0"/>
    <n v="1883"/>
    <x v="9"/>
  </r>
  <r>
    <n v="0.50001417568818673"/>
    <n v="0"/>
    <n v="1884"/>
    <x v="9"/>
  </r>
  <r>
    <n v="0.50001412572345549"/>
    <n v="0"/>
    <n v="1885"/>
    <x v="9"/>
  </r>
  <r>
    <n v="0.50001409554203269"/>
    <n v="0"/>
    <n v="1886"/>
    <x v="9"/>
  </r>
  <r>
    <n v="0.50001365838454437"/>
    <n v="0"/>
    <n v="1887"/>
    <x v="9"/>
  </r>
  <r>
    <n v="0.50001347988635514"/>
    <n v="0"/>
    <n v="1888"/>
    <x v="9"/>
  </r>
  <r>
    <n v="0.50001324120351875"/>
    <n v="0"/>
    <n v="1889"/>
    <x v="9"/>
  </r>
  <r>
    <n v="0.50001323388604202"/>
    <n v="0"/>
    <n v="1890"/>
    <x v="9"/>
  </r>
  <r>
    <n v="0.50001319377757403"/>
    <n v="0"/>
    <n v="1891"/>
    <x v="9"/>
  </r>
  <r>
    <n v="0.50001292935527319"/>
    <n v="0"/>
    <n v="1892"/>
    <x v="9"/>
  </r>
  <r>
    <n v="0.50001282640277589"/>
    <n v="0"/>
    <n v="1893"/>
    <x v="9"/>
  </r>
  <r>
    <n v="0.50001273845883565"/>
    <n v="0"/>
    <n v="1894"/>
    <x v="9"/>
  </r>
  <r>
    <n v="0.50001262522964873"/>
    <n v="0"/>
    <n v="1895"/>
    <x v="9"/>
  </r>
  <r>
    <n v="0.50001234769097513"/>
    <n v="0"/>
    <n v="1896"/>
    <x v="9"/>
  </r>
  <r>
    <n v="0.50001233473358009"/>
    <n v="0"/>
    <n v="1897"/>
    <x v="9"/>
  </r>
  <r>
    <n v="0.50001220144062297"/>
    <n v="0"/>
    <n v="1898"/>
    <x v="9"/>
  </r>
  <r>
    <n v="0.50001209478377884"/>
    <n v="0"/>
    <n v="1899"/>
    <x v="9"/>
  </r>
  <r>
    <n v="0.50001175852463442"/>
    <n v="0"/>
    <n v="1900"/>
    <x v="9"/>
  </r>
  <r>
    <n v="0.50001171262766575"/>
    <n v="0"/>
    <n v="1901"/>
    <x v="9"/>
  </r>
  <r>
    <n v="0.50001164375625429"/>
    <n v="0"/>
    <n v="1902"/>
    <x v="9"/>
  </r>
  <r>
    <n v="0.50001114201412578"/>
    <n v="0"/>
    <n v="1903"/>
    <x v="9"/>
  </r>
  <r>
    <n v="0.50001111910158014"/>
    <n v="0"/>
    <n v="1904"/>
    <x v="9"/>
  </r>
  <r>
    <n v="0.50001087402045319"/>
    <n v="0"/>
    <n v="1905"/>
    <x v="9"/>
  </r>
  <r>
    <n v="0.50001054549702018"/>
    <n v="0"/>
    <n v="1906"/>
    <x v="9"/>
  </r>
  <r>
    <n v="0.50001042946558438"/>
    <n v="0"/>
    <n v="1907"/>
    <x v="9"/>
  </r>
  <r>
    <n v="0.50001031522122652"/>
    <n v="0"/>
    <n v="1908"/>
    <x v="9"/>
  </r>
  <r>
    <n v="0.50001023860403426"/>
    <n v="0"/>
    <n v="1909"/>
    <x v="9"/>
  </r>
  <r>
    <n v="0.5000101564588123"/>
    <n v="0"/>
    <n v="1910"/>
    <x v="9"/>
  </r>
  <r>
    <n v="0.50001013285227913"/>
    <n v="0"/>
    <n v="1911"/>
    <x v="9"/>
  </r>
  <r>
    <n v="0.50000961879263495"/>
    <n v="0"/>
    <n v="1912"/>
    <x v="9"/>
  </r>
  <r>
    <n v="0.50000961040273972"/>
    <n v="0"/>
    <n v="1913"/>
    <x v="9"/>
  </r>
  <r>
    <n v="0.500009512245014"/>
    <n v="0"/>
    <n v="1914"/>
    <x v="9"/>
  </r>
  <r>
    <n v="0.50000735769207327"/>
    <n v="0"/>
    <n v="1915"/>
    <x v="9"/>
  </r>
  <r>
    <n v="0.50000711115387741"/>
    <n v="0"/>
    <n v="1916"/>
    <x v="9"/>
  </r>
  <r>
    <n v="0.50000667722528314"/>
    <n v="0"/>
    <n v="1917"/>
    <x v="9"/>
  </r>
  <r>
    <n v="0.50000649599239866"/>
    <n v="0"/>
    <n v="1918"/>
    <x v="9"/>
  </r>
  <r>
    <n v="0.50000625495871764"/>
    <n v="0"/>
    <n v="1919"/>
    <x v="9"/>
  </r>
  <r>
    <n v="0.50000606242878975"/>
    <n v="0"/>
    <n v="1920"/>
    <x v="9"/>
  </r>
  <r>
    <n v="0.50000542364952394"/>
    <n v="0"/>
    <n v="1921"/>
    <x v="9"/>
  </r>
  <r>
    <n v="0.5000046713041616"/>
    <n v="0"/>
    <n v="1922"/>
    <x v="9"/>
  </r>
  <r>
    <n v="0.50000332500198086"/>
    <n v="0"/>
    <n v="1923"/>
    <x v="9"/>
  </r>
  <r>
    <n v="0.50000306100226799"/>
    <n v="1"/>
    <n v="1924"/>
    <x v="9"/>
  </r>
  <r>
    <n v="0.50000268564722039"/>
    <n v="1"/>
    <n v="1925"/>
    <x v="9"/>
  </r>
  <r>
    <n v="0.5"/>
    <n v="0"/>
    <n v="1926"/>
    <x v="9"/>
  </r>
  <r>
    <n v="0.5"/>
    <n v="0"/>
    <n v="1926"/>
    <x v="9"/>
  </r>
  <r>
    <n v="0.5"/>
    <n v="0"/>
    <n v="1926"/>
    <x v="9"/>
  </r>
  <r>
    <n v="0.5"/>
    <n v="0"/>
    <n v="1926"/>
    <x v="9"/>
  </r>
  <r>
    <n v="0.5"/>
    <n v="0"/>
    <n v="1926"/>
    <x v="9"/>
  </r>
  <r>
    <n v="0.5"/>
    <n v="0"/>
    <n v="1926"/>
    <x v="9"/>
  </r>
  <r>
    <n v="0.49997038418013207"/>
    <n v="0"/>
    <n v="1932"/>
    <x v="9"/>
  </r>
  <r>
    <n v="0.49993846504069644"/>
    <n v="1"/>
    <n v="1933"/>
    <x v="9"/>
  </r>
  <r>
    <n v="0.49993399656955323"/>
    <n v="0"/>
    <n v="1934"/>
    <x v="9"/>
  </r>
  <r>
    <n v="0.49993309793437646"/>
    <n v="0"/>
    <n v="1935"/>
    <x v="9"/>
  </r>
  <r>
    <n v="0.49993202748092153"/>
    <n v="0"/>
    <n v="1936"/>
    <x v="9"/>
  </r>
  <r>
    <n v="0.49993147284000289"/>
    <n v="1"/>
    <n v="1937"/>
    <x v="9"/>
  </r>
  <r>
    <n v="0.49992567945340394"/>
    <n v="0"/>
    <n v="1938"/>
    <x v="9"/>
  </r>
  <r>
    <n v="0.49992558844855223"/>
    <n v="0"/>
    <n v="1939"/>
    <x v="9"/>
  </r>
  <r>
    <n v="0.49992471056391086"/>
    <n v="0"/>
    <n v="1940"/>
    <x v="9"/>
  </r>
  <r>
    <n v="0.49992302050481718"/>
    <n v="0"/>
    <n v="1941"/>
    <x v="9"/>
  </r>
  <r>
    <n v="0.49992274125180869"/>
    <n v="0"/>
    <n v="1942"/>
    <x v="9"/>
  </r>
  <r>
    <n v="0.49991674716985141"/>
    <n v="0"/>
    <n v="1943"/>
    <x v="9"/>
  </r>
  <r>
    <n v="0.49991169178685885"/>
    <n v="0"/>
    <n v="1944"/>
    <x v="9"/>
  </r>
  <r>
    <n v="0.49990801262098711"/>
    <n v="0"/>
    <n v="1945"/>
    <x v="9"/>
  </r>
  <r>
    <n v="0.49990515319421769"/>
    <n v="0"/>
    <n v="1946"/>
    <x v="9"/>
  </r>
  <r>
    <n v="0.4999049161073566"/>
    <n v="0"/>
    <n v="1947"/>
    <x v="9"/>
  </r>
  <r>
    <n v="0.49990292981499246"/>
    <n v="0"/>
    <n v="1948"/>
    <x v="9"/>
  </r>
  <r>
    <n v="0.4999028984201514"/>
    <n v="1"/>
    <n v="1949"/>
    <x v="9"/>
  </r>
  <r>
    <n v="0.49990243133506507"/>
    <n v="1"/>
    <n v="1950"/>
    <x v="9"/>
  </r>
  <r>
    <n v="0.49990030117527673"/>
    <n v="1"/>
    <n v="1951"/>
    <x v="9"/>
  </r>
  <r>
    <n v="0.49989814833309165"/>
    <n v="0"/>
    <n v="1952"/>
    <x v="9"/>
  </r>
  <r>
    <n v="0.49989760962910951"/>
    <n v="1"/>
    <n v="1953"/>
    <x v="9"/>
  </r>
  <r>
    <n v="0.49989445283309802"/>
    <n v="0"/>
    <n v="1954"/>
    <x v="9"/>
  </r>
  <r>
    <n v="0.49988894515086846"/>
    <n v="1"/>
    <n v="1955"/>
    <x v="9"/>
  </r>
  <r>
    <n v="0.49988816679672432"/>
    <n v="0"/>
    <n v="1956"/>
    <x v="9"/>
  </r>
  <r>
    <n v="0.49988786839650429"/>
    <n v="0"/>
    <n v="1957"/>
    <x v="9"/>
  </r>
  <r>
    <n v="0.49988728178035191"/>
    <n v="0"/>
    <n v="1958"/>
    <x v="9"/>
  </r>
  <r>
    <n v="0.49988719705627749"/>
    <n v="0"/>
    <n v="1959"/>
    <x v="9"/>
  </r>
  <r>
    <n v="0.49988607027075804"/>
    <n v="1"/>
    <n v="1960"/>
    <x v="9"/>
  </r>
  <r>
    <n v="0.49988514421752483"/>
    <n v="0"/>
    <n v="1961"/>
    <x v="9"/>
  </r>
  <r>
    <n v="0.49988431128942645"/>
    <n v="0"/>
    <n v="1962"/>
    <x v="9"/>
  </r>
  <r>
    <n v="0.49988248327871943"/>
    <n v="0"/>
    <n v="1963"/>
    <x v="9"/>
  </r>
  <r>
    <n v="0.49987815805973873"/>
    <n v="0"/>
    <n v="1964"/>
    <x v="9"/>
  </r>
  <r>
    <n v="0.49987597594662486"/>
    <n v="0"/>
    <n v="1965"/>
    <x v="9"/>
  </r>
  <r>
    <n v="0.49987339448375634"/>
    <n v="0"/>
    <n v="1966"/>
    <x v="9"/>
  </r>
  <r>
    <n v="0.49987323210084827"/>
    <n v="1"/>
    <n v="1967"/>
    <x v="9"/>
  </r>
  <r>
    <n v="0.49987307715998042"/>
    <n v="0"/>
    <n v="1968"/>
    <x v="9"/>
  </r>
  <r>
    <n v="0.4998671370606535"/>
    <n v="0"/>
    <n v="1969"/>
    <x v="9"/>
  </r>
  <r>
    <n v="0.499864266113556"/>
    <n v="0"/>
    <n v="1970"/>
    <x v="9"/>
  </r>
  <r>
    <n v="0.49986225897886877"/>
    <n v="1"/>
    <n v="1971"/>
    <x v="9"/>
  </r>
  <r>
    <n v="0.49986014895711789"/>
    <n v="0"/>
    <n v="1972"/>
    <x v="9"/>
  </r>
  <r>
    <n v="0.49985797078025435"/>
    <n v="0"/>
    <n v="1973"/>
    <x v="9"/>
  </r>
  <r>
    <n v="0.49985333529083081"/>
    <n v="0"/>
    <n v="1974"/>
    <x v="9"/>
  </r>
  <r>
    <n v="0.49985199904680194"/>
    <n v="0"/>
    <n v="1975"/>
    <x v="9"/>
  </r>
  <r>
    <n v="0.4998485444810718"/>
    <n v="0"/>
    <n v="1976"/>
    <x v="9"/>
  </r>
  <r>
    <n v="0.49984513825826138"/>
    <n v="0"/>
    <n v="1977"/>
    <x v="9"/>
  </r>
  <r>
    <n v="0.49984276997196919"/>
    <n v="0"/>
    <n v="1978"/>
    <x v="9"/>
  </r>
  <r>
    <n v="0.4998337523217451"/>
    <n v="0"/>
    <n v="1979"/>
    <x v="9"/>
  </r>
  <r>
    <n v="0.49983089883103626"/>
    <n v="1"/>
    <n v="1980"/>
    <x v="9"/>
  </r>
  <r>
    <n v="0.49982724243002757"/>
    <n v="0"/>
    <n v="1981"/>
    <x v="9"/>
  </r>
  <r>
    <n v="0.49982594002729647"/>
    <n v="0"/>
    <n v="1982"/>
    <x v="9"/>
  </r>
  <r>
    <n v="0.4998248296400154"/>
    <n v="0"/>
    <n v="1983"/>
    <x v="9"/>
  </r>
  <r>
    <n v="0.49980659973119951"/>
    <n v="0"/>
    <n v="1984"/>
    <x v="9"/>
  </r>
  <r>
    <n v="0.49979476092069736"/>
    <n v="0"/>
    <n v="1985"/>
    <x v="9"/>
  </r>
  <r>
    <n v="0.49978888308554781"/>
    <n v="1"/>
    <n v="1986"/>
    <x v="9"/>
  </r>
  <r>
    <n v="0.49978433931584154"/>
    <n v="0"/>
    <n v="1987"/>
    <x v="9"/>
  </r>
  <r>
    <n v="0.49978198487903708"/>
    <n v="0"/>
    <n v="1988"/>
    <x v="9"/>
  </r>
  <r>
    <n v="0.49976571082090626"/>
    <n v="0"/>
    <n v="1989"/>
    <x v="9"/>
  </r>
  <r>
    <n v="0.49976358464249404"/>
    <n v="0"/>
    <n v="1990"/>
    <x v="9"/>
  </r>
  <r>
    <n v="0.4997423488560005"/>
    <n v="0"/>
    <n v="1991"/>
    <x v="9"/>
  </r>
  <r>
    <n v="0.49973618112450929"/>
    <n v="1"/>
    <n v="1992"/>
    <x v="9"/>
  </r>
  <r>
    <n v="0.4997342370095722"/>
    <n v="0"/>
    <n v="1993"/>
    <x v="9"/>
  </r>
  <r>
    <n v="0.49970611373333784"/>
    <n v="0"/>
    <n v="1994"/>
    <x v="9"/>
  </r>
  <r>
    <n v="0.4996617623063731"/>
    <n v="0"/>
    <n v="1995"/>
    <x v="9"/>
  </r>
  <r>
    <n v="0.49964943258744621"/>
    <n v="0"/>
    <n v="1996"/>
    <x v="9"/>
  </r>
  <r>
    <n v="0.49964490303277737"/>
    <n v="1"/>
    <n v="1997"/>
    <x v="9"/>
  </r>
  <r>
    <n v="0.49963254058453138"/>
    <n v="0"/>
    <n v="1998"/>
    <x v="9"/>
  </r>
  <r>
    <n v="0.49959538033674145"/>
    <n v="0"/>
    <n v="1999"/>
    <x v="9"/>
  </r>
  <r>
    <n v="0.49957768423009652"/>
    <n v="0"/>
    <n v="2000"/>
    <x v="9"/>
  </r>
  <r>
    <n v="0.49956428186306368"/>
    <n v="0"/>
    <n v="2001"/>
    <x v="9"/>
  </r>
  <r>
    <n v="0.49956002494819934"/>
    <n v="0"/>
    <n v="2002"/>
    <x v="9"/>
  </r>
  <r>
    <n v="0.49951190845317267"/>
    <n v="0"/>
    <n v="2003"/>
    <x v="9"/>
  </r>
  <r>
    <n v="0.49948394094237281"/>
    <n v="0"/>
    <n v="2004"/>
    <x v="9"/>
  </r>
  <r>
    <n v="0.49943610354548579"/>
    <n v="0"/>
    <n v="2005"/>
    <x v="9"/>
  </r>
  <r>
    <n v="0.49939423671535693"/>
    <n v="0"/>
    <n v="2006"/>
    <x v="9"/>
  </r>
  <r>
    <n v="0.49932461234896741"/>
    <n v="0"/>
    <n v="2007"/>
    <x v="9"/>
  </r>
  <r>
    <n v="0.49930982521987743"/>
    <n v="0"/>
    <n v="2008"/>
    <x v="9"/>
  </r>
  <r>
    <n v="0.49924986835741675"/>
    <n v="0"/>
    <n v="2009"/>
    <x v="9"/>
  </r>
  <r>
    <n v="0.49919448061582367"/>
    <n v="1"/>
    <n v="2010"/>
    <x v="9"/>
  </r>
  <r>
    <n v="0.4991673576601145"/>
    <n v="0"/>
    <n v="2011"/>
    <x v="9"/>
  </r>
  <r>
    <n v="0.49912565551493876"/>
    <n v="0"/>
    <n v="2012"/>
    <x v="9"/>
  </r>
  <r>
    <n v="0.49904756402124634"/>
    <n v="0"/>
    <n v="2013"/>
    <x v="9"/>
  </r>
  <r>
    <n v="0.49901500104189039"/>
    <n v="0"/>
    <n v="2014"/>
    <x v="9"/>
  </r>
  <r>
    <n v="0.49878595186890562"/>
    <n v="0"/>
    <n v="2015"/>
    <x v="9"/>
  </r>
  <r>
    <n v="0.49876986723412592"/>
    <n v="0"/>
    <n v="2016"/>
    <x v="9"/>
  </r>
  <r>
    <n v="0.49872432874781297"/>
    <n v="0"/>
    <n v="2017"/>
    <x v="9"/>
  </r>
  <r>
    <n v="0.49853677605202268"/>
    <n v="0"/>
    <n v="2018"/>
    <x v="9"/>
  </r>
  <r>
    <n v="0.49837069641877774"/>
    <n v="0"/>
    <n v="2019"/>
    <x v="9"/>
  </r>
  <r>
    <n v="0.49830271290989941"/>
    <n v="0"/>
    <n v="2020"/>
    <x v="9"/>
  </r>
  <r>
    <n v="0.49795633996891137"/>
    <n v="1"/>
    <n v="2021"/>
    <x v="9"/>
  </r>
  <r>
    <n v="0.49744421104348113"/>
    <n v="0"/>
    <n v="2022"/>
    <x v="9"/>
  </r>
  <r>
    <n v="0.4973811135021588"/>
    <n v="0"/>
    <n v="2023"/>
    <x v="9"/>
  </r>
  <r>
    <n v="0.49465553525530565"/>
    <n v="0"/>
    <n v="2024"/>
    <x v="9"/>
  </r>
  <r>
    <n v="0.49378173529987085"/>
    <n v="0"/>
    <n v="2025"/>
    <x v="9"/>
  </r>
  <r>
    <n v="0.49341901933463861"/>
    <n v="0"/>
    <n v="2026"/>
    <x v="9"/>
  </r>
  <r>
    <n v="0.4864918926855078"/>
    <n v="0"/>
    <n v="2027"/>
    <x v="9"/>
  </r>
  <r>
    <n v="0.47532005661673549"/>
    <n v="0"/>
    <n v="2028"/>
    <x v="9"/>
  </r>
  <r>
    <n v="0.4248629155269007"/>
    <n v="0"/>
    <n v="2029"/>
    <x v="10"/>
  </r>
  <r>
    <m/>
    <m/>
    <m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9F59-9567-42A5-BFDB-BA4144FE453D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M15" firstHeaderRow="0" firstDataRow="1" firstDataCol="1"/>
  <pivotFields count="4">
    <pivotField dataField="1" showAll="0"/>
    <pivotField dataField="1"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Obs" fld="0" subtotal="count" baseField="3" baseItem="0"/>
    <dataField name="Defaults" fld="1" baseField="0" baseItem="0"/>
    <dataField name="Avg  PD" fld="0" baseField="0" baseItem="0"/>
  </dataFields>
  <formats count="2">
    <format dxfId="1">
      <pivotArea collapsedLevelsAreSubtotals="1" fieldPosition="0">
        <references count="2">
          <reference field="4294967294" count="1" selected="0">
            <x v="2"/>
          </reference>
          <reference field="3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0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30"/>
  <sheetViews>
    <sheetView topLeftCell="A1999" workbookViewId="0">
      <selection activeCell="G1" sqref="G1:G2030"/>
    </sheetView>
  </sheetViews>
  <sheetFormatPr defaultRowHeight="14.4" x14ac:dyDescent="0.3"/>
  <cols>
    <col min="11" max="11" width="8.88671875" style="4"/>
  </cols>
  <sheetData>
    <row r="1" spans="1:3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s="4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0.94589359500000003</v>
      </c>
      <c r="H2">
        <v>0.426394628</v>
      </c>
      <c r="I2">
        <v>9.9690082999999999E-2</v>
      </c>
      <c r="J2">
        <v>44.203245420000002</v>
      </c>
      <c r="K2" s="4">
        <v>3.7480254999999997E-2</v>
      </c>
      <c r="L2">
        <v>4.9351394999999999E-2</v>
      </c>
      <c r="M2">
        <v>0.17663108499999999</v>
      </c>
      <c r="N2">
        <v>6.1509741E-2</v>
      </c>
      <c r="O2">
        <v>4.1188848E-2</v>
      </c>
      <c r="P2">
        <v>9.1514290999999998E-2</v>
      </c>
      <c r="Q2">
        <v>0.165085389</v>
      </c>
      <c r="R2">
        <v>1.098947922</v>
      </c>
      <c r="S2">
        <v>5.5355060939999996</v>
      </c>
      <c r="T2">
        <v>3.0080118069999999</v>
      </c>
      <c r="U2">
        <v>0.75049973699999994</v>
      </c>
      <c r="V2">
        <v>0.20271581</v>
      </c>
      <c r="W2">
        <v>0.43755102000000001</v>
      </c>
      <c r="X2">
        <v>6.8106734429999998</v>
      </c>
      <c r="Y2">
        <v>9.8094027950000005</v>
      </c>
      <c r="Z2">
        <v>4.0080118069999999</v>
      </c>
      <c r="AA2">
        <v>4.9351394999999999E-2</v>
      </c>
      <c r="AB2">
        <v>7.0570880699999998</v>
      </c>
      <c r="AC2">
        <v>15.565438370000001</v>
      </c>
      <c r="AD2">
        <v>5.8637690999999999E-2</v>
      </c>
      <c r="AE2">
        <v>3.9066545540000002</v>
      </c>
    </row>
    <row r="3" spans="1:31" x14ac:dyDescent="0.3">
      <c r="A3" t="s">
        <v>37</v>
      </c>
      <c r="B3" t="s">
        <v>32</v>
      </c>
      <c r="C3" t="s">
        <v>33</v>
      </c>
      <c r="D3" t="s">
        <v>34</v>
      </c>
      <c r="E3" t="s">
        <v>38</v>
      </c>
      <c r="F3" t="s">
        <v>36</v>
      </c>
      <c r="G3">
        <v>1.033559023</v>
      </c>
      <c r="H3">
        <v>0.49823373599999998</v>
      </c>
      <c r="I3">
        <v>0.20312040000000001</v>
      </c>
      <c r="J3">
        <v>38.991155630000002</v>
      </c>
      <c r="K3" s="4">
        <v>4.4062017000000002E-2</v>
      </c>
      <c r="L3">
        <v>4.8857157999999998E-2</v>
      </c>
      <c r="M3">
        <v>0.175715275</v>
      </c>
      <c r="N3">
        <v>6.6545900000000005E-2</v>
      </c>
      <c r="O3">
        <v>5.3203808999999998E-2</v>
      </c>
      <c r="P3">
        <v>0.1048</v>
      </c>
      <c r="Q3">
        <v>0.167952884</v>
      </c>
      <c r="R3">
        <v>1.2074755530000001</v>
      </c>
      <c r="S3">
        <v>6.1719828999999997</v>
      </c>
      <c r="T3">
        <v>2.156783103</v>
      </c>
      <c r="U3">
        <v>0.68322182200000003</v>
      </c>
      <c r="V3">
        <v>7.4154853000000007E-2</v>
      </c>
      <c r="W3">
        <v>0.54199682999999999</v>
      </c>
      <c r="X3">
        <v>8.6254728879999991</v>
      </c>
      <c r="Y3">
        <v>17.402269860000001</v>
      </c>
      <c r="Z3">
        <v>3.156783103</v>
      </c>
      <c r="AA3">
        <v>4.8857157999999998E-2</v>
      </c>
      <c r="AB3">
        <v>6.4606182219999999</v>
      </c>
      <c r="AC3">
        <v>15.914249679999999</v>
      </c>
      <c r="AD3">
        <v>6.7238532000000004E-2</v>
      </c>
      <c r="AE3">
        <v>4.0028460539999999</v>
      </c>
    </row>
    <row r="4" spans="1:31" x14ac:dyDescent="0.3">
      <c r="A4" t="s">
        <v>37</v>
      </c>
      <c r="B4" t="s">
        <v>32</v>
      </c>
      <c r="C4" t="s">
        <v>33</v>
      </c>
      <c r="D4" t="s">
        <v>39</v>
      </c>
      <c r="E4" s="2">
        <v>42158</v>
      </c>
      <c r="F4" t="s">
        <v>36</v>
      </c>
      <c r="G4">
        <v>0.963703439</v>
      </c>
      <c r="H4">
        <v>0.45150541500000002</v>
      </c>
      <c r="I4">
        <v>0.12209925000000001</v>
      </c>
      <c r="J4">
        <v>50.841384859999998</v>
      </c>
      <c r="K4" s="4">
        <v>3.2709340000000003E-2</v>
      </c>
      <c r="L4">
        <v>4.4333735999999999E-2</v>
      </c>
      <c r="M4">
        <v>0.17084339800000001</v>
      </c>
      <c r="N4">
        <v>5.9782609E-2</v>
      </c>
      <c r="O4">
        <v>3.2496749999999998E-2</v>
      </c>
      <c r="P4">
        <v>7.5954824000000004E-2</v>
      </c>
      <c r="Q4">
        <v>0.133060389</v>
      </c>
      <c r="R4">
        <v>0.99350064999999999</v>
      </c>
      <c r="S4">
        <v>4.9917106249999996</v>
      </c>
      <c r="T4">
        <v>3.0945752299999998</v>
      </c>
      <c r="U4">
        <v>0.75577442299999997</v>
      </c>
      <c r="V4">
        <v>0.214528944</v>
      </c>
      <c r="W4">
        <v>0.513184584</v>
      </c>
      <c r="X4">
        <v>9.6934865899999991</v>
      </c>
      <c r="Y4">
        <v>13.10344828</v>
      </c>
      <c r="Z4">
        <v>4.0945752300000002</v>
      </c>
      <c r="AA4">
        <v>4.4333735999999999E-2</v>
      </c>
      <c r="AB4">
        <v>10.49197025</v>
      </c>
      <c r="AC4">
        <v>18.88888889</v>
      </c>
      <c r="AD4">
        <v>7.4426328999999999E-2</v>
      </c>
      <c r="AE4">
        <v>3.4835095140000001</v>
      </c>
    </row>
    <row r="5" spans="1:31" x14ac:dyDescent="0.3">
      <c r="A5" t="s">
        <v>37</v>
      </c>
      <c r="B5" t="s">
        <v>32</v>
      </c>
      <c r="C5" t="s">
        <v>33</v>
      </c>
      <c r="D5" t="s">
        <v>39</v>
      </c>
      <c r="E5" t="s">
        <v>40</v>
      </c>
      <c r="F5" t="s">
        <v>36</v>
      </c>
      <c r="G5">
        <v>1.019850723</v>
      </c>
      <c r="H5">
        <v>0.51040177900000006</v>
      </c>
      <c r="I5">
        <v>0.17611561100000001</v>
      </c>
      <c r="J5">
        <v>41.16173792</v>
      </c>
      <c r="K5" s="4">
        <v>2.0893603E-2</v>
      </c>
      <c r="L5">
        <v>-1.2857601999999999E-2</v>
      </c>
      <c r="M5">
        <v>0.138058502</v>
      </c>
      <c r="N5">
        <v>4.2430086999999998E-2</v>
      </c>
      <c r="O5">
        <v>2.5690007000000001E-2</v>
      </c>
      <c r="P5">
        <v>-2.7014857999999999E-2</v>
      </c>
      <c r="Q5">
        <v>9.3279119999999993E-2</v>
      </c>
      <c r="R5">
        <v>1.2295632700000001</v>
      </c>
      <c r="S5">
        <v>6.0174081240000001</v>
      </c>
      <c r="T5">
        <v>2.630949534</v>
      </c>
      <c r="U5">
        <v>0.72458994799999998</v>
      </c>
      <c r="V5">
        <v>1.816666667</v>
      </c>
      <c r="W5">
        <v>-0.14716981100000001</v>
      </c>
      <c r="X5">
        <v>-1.015625</v>
      </c>
      <c r="Y5">
        <v>14.44010417</v>
      </c>
      <c r="Z5">
        <v>3.630949534</v>
      </c>
      <c r="AA5">
        <v>-1.2857601999999999E-2</v>
      </c>
      <c r="AB5">
        <v>4.0807407409999996</v>
      </c>
      <c r="AC5">
        <v>6.9010416670000003</v>
      </c>
      <c r="AD5">
        <v>2.8393871000000001E-2</v>
      </c>
      <c r="AE5">
        <v>4.5811503419999999</v>
      </c>
    </row>
    <row r="6" spans="1:31" x14ac:dyDescent="0.3">
      <c r="A6" t="s">
        <v>37</v>
      </c>
      <c r="B6" t="s">
        <v>32</v>
      </c>
      <c r="C6" t="s">
        <v>33</v>
      </c>
      <c r="D6" t="s">
        <v>41</v>
      </c>
      <c r="E6" t="s">
        <v>42</v>
      </c>
      <c r="F6" t="s">
        <v>36</v>
      </c>
      <c r="G6">
        <v>0.95784390500000005</v>
      </c>
      <c r="H6">
        <v>0.49543200199999998</v>
      </c>
      <c r="I6">
        <v>0.14160793499999999</v>
      </c>
      <c r="J6">
        <v>47.761125589999999</v>
      </c>
      <c r="K6" s="4">
        <v>4.2861280000000002E-2</v>
      </c>
      <c r="L6">
        <v>5.3769668999999999E-2</v>
      </c>
      <c r="M6">
        <v>0.17771985700000001</v>
      </c>
      <c r="N6">
        <v>6.5353799000000004E-2</v>
      </c>
      <c r="O6">
        <v>4.6363493999999998E-2</v>
      </c>
      <c r="P6">
        <v>9.6945435999999996E-2</v>
      </c>
      <c r="Q6">
        <v>0.186046512</v>
      </c>
      <c r="R6">
        <v>1.0817104369999999</v>
      </c>
      <c r="S6">
        <v>5.4377952760000001</v>
      </c>
      <c r="T6">
        <v>3.012780222</v>
      </c>
      <c r="U6">
        <v>0.75079622000000001</v>
      </c>
      <c r="V6">
        <v>0.16696588900000001</v>
      </c>
      <c r="W6">
        <v>0.45137157100000003</v>
      </c>
      <c r="X6">
        <v>7.1353482259999996</v>
      </c>
      <c r="Y6">
        <v>14.257555849999999</v>
      </c>
      <c r="Z6">
        <v>4.012780222</v>
      </c>
      <c r="AA6">
        <v>5.3769668999999999E-2</v>
      </c>
      <c r="AB6">
        <v>8.2935047290000004</v>
      </c>
      <c r="AC6">
        <v>15.80814717</v>
      </c>
      <c r="AD6">
        <v>5.8065449999999998E-2</v>
      </c>
      <c r="AE6">
        <v>3.857789855</v>
      </c>
    </row>
    <row r="7" spans="1:31" x14ac:dyDescent="0.3">
      <c r="A7" t="s">
        <v>43</v>
      </c>
      <c r="B7" t="s">
        <v>44</v>
      </c>
      <c r="C7" t="s">
        <v>45</v>
      </c>
      <c r="D7" t="s">
        <v>34</v>
      </c>
      <c r="E7" t="s">
        <v>46</v>
      </c>
      <c r="F7" t="s">
        <v>47</v>
      </c>
      <c r="G7">
        <v>1.7419582389999999</v>
      </c>
      <c r="H7">
        <v>1.317155756</v>
      </c>
      <c r="I7">
        <v>0.22079571100000001</v>
      </c>
      <c r="J7">
        <v>83.931967889999996</v>
      </c>
      <c r="K7" s="4">
        <v>0.11193907</v>
      </c>
      <c r="L7">
        <v>0.15724578</v>
      </c>
      <c r="M7">
        <v>0.23017702800000001</v>
      </c>
      <c r="N7">
        <v>0.15724578</v>
      </c>
      <c r="O7">
        <v>8.1280641000000001E-2</v>
      </c>
      <c r="P7">
        <v>0.144875588</v>
      </c>
      <c r="Q7">
        <v>0.14367239100000001</v>
      </c>
      <c r="R7">
        <v>0.72611502999999999</v>
      </c>
      <c r="S7">
        <v>3.15536503</v>
      </c>
      <c r="T7">
        <v>0.76760898300000002</v>
      </c>
      <c r="U7">
        <v>0.43426401999999997</v>
      </c>
      <c r="V7">
        <v>0.252389056</v>
      </c>
      <c r="W7">
        <v>0.64484144700000001</v>
      </c>
      <c r="X7">
        <v>5.5745173750000001</v>
      </c>
      <c r="Y7">
        <v>5.7922779919999998</v>
      </c>
      <c r="Z7">
        <v>1.7676089829999999</v>
      </c>
      <c r="AA7">
        <v>0.15724578</v>
      </c>
      <c r="AB7">
        <v>9.8332949799999998</v>
      </c>
      <c r="AC7">
        <v>8.6447876449999992</v>
      </c>
      <c r="AD7">
        <v>0.23044462700000001</v>
      </c>
      <c r="AE7">
        <v>4.0447761189999998</v>
      </c>
    </row>
    <row r="8" spans="1:31" x14ac:dyDescent="0.3">
      <c r="A8" t="s">
        <v>43</v>
      </c>
      <c r="B8" t="s">
        <v>44</v>
      </c>
      <c r="C8" t="s">
        <v>45</v>
      </c>
      <c r="D8" t="s">
        <v>34</v>
      </c>
      <c r="E8" t="s">
        <v>48</v>
      </c>
      <c r="F8" t="s">
        <v>47</v>
      </c>
      <c r="G8">
        <v>1.939001848</v>
      </c>
      <c r="H8">
        <v>1.468909427</v>
      </c>
      <c r="I8">
        <v>0.25670979700000002</v>
      </c>
      <c r="J8">
        <v>92.705452219999998</v>
      </c>
      <c r="K8" s="4">
        <v>0.14872089399999999</v>
      </c>
      <c r="L8">
        <v>0.15117306599999999</v>
      </c>
      <c r="M8">
        <v>0.21948040499999999</v>
      </c>
      <c r="N8">
        <v>0.14872089399999999</v>
      </c>
      <c r="O8">
        <v>0.100327869</v>
      </c>
      <c r="P8">
        <v>0.127727485</v>
      </c>
      <c r="Q8">
        <v>0.17056424000000001</v>
      </c>
      <c r="R8">
        <v>0.674605067</v>
      </c>
      <c r="S8">
        <v>2.99854266</v>
      </c>
      <c r="T8">
        <v>0.70006840800000003</v>
      </c>
      <c r="U8">
        <v>0.41178837600000001</v>
      </c>
      <c r="V8">
        <v>0.27005699300000002</v>
      </c>
      <c r="W8">
        <v>0.59715978700000005</v>
      </c>
      <c r="X8">
        <v>4.4179894180000003</v>
      </c>
      <c r="Y8">
        <v>6.326530612</v>
      </c>
      <c r="Z8">
        <v>1.7000684079999999</v>
      </c>
      <c r="AA8">
        <v>0.15117306599999999</v>
      </c>
      <c r="AB8">
        <v>12.140376030000001</v>
      </c>
      <c r="AC8">
        <v>7.3983371130000002</v>
      </c>
      <c r="AD8">
        <v>0.21623293399999999</v>
      </c>
      <c r="AE8">
        <v>3.9980762699999999</v>
      </c>
    </row>
    <row r="9" spans="1:31" x14ac:dyDescent="0.3">
      <c r="A9" t="s">
        <v>31</v>
      </c>
      <c r="B9" t="s">
        <v>44</v>
      </c>
      <c r="C9" t="s">
        <v>45</v>
      </c>
      <c r="D9" t="s">
        <v>34</v>
      </c>
      <c r="E9" t="s">
        <v>49</v>
      </c>
      <c r="F9" t="s">
        <v>47</v>
      </c>
      <c r="G9">
        <v>1.905814036</v>
      </c>
      <c r="H9">
        <v>1.544791445</v>
      </c>
      <c r="I9">
        <v>0.19779052499999999</v>
      </c>
      <c r="J9">
        <v>90.336856940000004</v>
      </c>
      <c r="K9" s="4">
        <v>5.8407329000000001E-2</v>
      </c>
      <c r="L9">
        <v>8.1212120999999998E-2</v>
      </c>
      <c r="M9">
        <v>0.20166314299999999</v>
      </c>
      <c r="N9">
        <v>8.1212120999999998E-2</v>
      </c>
      <c r="O9">
        <v>3.0468347999999999E-2</v>
      </c>
      <c r="P9">
        <v>5.3466706000000003E-2</v>
      </c>
      <c r="Q9">
        <v>5.8148345999999997E-2</v>
      </c>
      <c r="R9">
        <v>0.52165282000000002</v>
      </c>
      <c r="S9">
        <v>2.6444278790000002</v>
      </c>
      <c r="T9">
        <v>0.90848370899999997</v>
      </c>
      <c r="U9">
        <v>0.47602382199999999</v>
      </c>
      <c r="V9">
        <v>0.25893786899999999</v>
      </c>
      <c r="W9">
        <v>0.72629188</v>
      </c>
      <c r="X9">
        <v>5.0473559589999999</v>
      </c>
      <c r="Y9">
        <v>10.287292819999999</v>
      </c>
      <c r="Z9">
        <v>1.908483709</v>
      </c>
      <c r="AA9">
        <v>8.1212120999999998E-2</v>
      </c>
      <c r="AB9">
        <v>15.264562440000001</v>
      </c>
      <c r="AC9">
        <v>6.9494869770000003</v>
      </c>
      <c r="AD9">
        <v>0.24820296</v>
      </c>
      <c r="AE9">
        <v>3.6651999480000002</v>
      </c>
    </row>
    <row r="10" spans="1:31" x14ac:dyDescent="0.3">
      <c r="A10" t="s">
        <v>43</v>
      </c>
      <c r="B10" t="s">
        <v>50</v>
      </c>
      <c r="C10" t="s">
        <v>51</v>
      </c>
      <c r="D10" t="s">
        <v>34</v>
      </c>
      <c r="E10" t="s">
        <v>52</v>
      </c>
      <c r="F10" t="s">
        <v>53</v>
      </c>
      <c r="G10">
        <v>1.4924194340000001</v>
      </c>
      <c r="H10">
        <v>1.1298215920000001</v>
      </c>
      <c r="I10">
        <v>0.45285945999999999</v>
      </c>
      <c r="J10">
        <v>74.102803739999999</v>
      </c>
      <c r="K10" s="4">
        <v>0.100473691</v>
      </c>
      <c r="L10">
        <v>0.13857380599999999</v>
      </c>
      <c r="M10">
        <v>0.27374215800000001</v>
      </c>
      <c r="N10">
        <v>0.13857380599999999</v>
      </c>
      <c r="O10">
        <v>8.6365136999999995E-2</v>
      </c>
      <c r="P10">
        <v>0.17316183499999999</v>
      </c>
      <c r="Q10">
        <v>0.224652201</v>
      </c>
      <c r="R10">
        <v>0.85957961900000002</v>
      </c>
      <c r="S10">
        <v>7.3995831750000001</v>
      </c>
      <c r="T10">
        <v>1.601190817</v>
      </c>
      <c r="U10">
        <v>0.61556069099999999</v>
      </c>
      <c r="V10">
        <v>0.26792313400000001</v>
      </c>
      <c r="W10">
        <v>0.781545559</v>
      </c>
      <c r="X10">
        <v>4.3082400810000001</v>
      </c>
      <c r="Y10">
        <v>10.29120041</v>
      </c>
      <c r="Z10">
        <v>2.601190817</v>
      </c>
      <c r="AA10">
        <v>0.13857380599999999</v>
      </c>
      <c r="AB10">
        <v>10.89799844</v>
      </c>
      <c r="AC10">
        <v>5.5124618510000003</v>
      </c>
      <c r="AD10">
        <v>0.110997311</v>
      </c>
      <c r="AE10">
        <v>5.4820255119999999</v>
      </c>
    </row>
    <row r="11" spans="1:31" x14ac:dyDescent="0.3">
      <c r="A11" t="s">
        <v>31</v>
      </c>
      <c r="B11" t="s">
        <v>50</v>
      </c>
      <c r="C11" t="s">
        <v>51</v>
      </c>
      <c r="D11" t="s">
        <v>54</v>
      </c>
      <c r="E11" t="s">
        <v>55</v>
      </c>
      <c r="F11" t="s">
        <v>53</v>
      </c>
      <c r="G11">
        <v>1.0915573460000001</v>
      </c>
      <c r="H11">
        <v>0.85096075299999996</v>
      </c>
      <c r="I11">
        <v>0.296935387</v>
      </c>
      <c r="J11">
        <v>76.394468779999997</v>
      </c>
      <c r="K11" s="4">
        <v>0.123584148</v>
      </c>
      <c r="L11">
        <v>0.170705788</v>
      </c>
      <c r="M11">
        <v>0.30673129300000002</v>
      </c>
      <c r="N11">
        <v>0.170705788</v>
      </c>
      <c r="O11">
        <v>9.6682617999999998E-2</v>
      </c>
      <c r="P11">
        <v>0.21282921299999999</v>
      </c>
      <c r="Q11">
        <v>0.26078871100000001</v>
      </c>
      <c r="R11">
        <v>0.78232216700000001</v>
      </c>
      <c r="S11">
        <v>6.6645361889999997</v>
      </c>
      <c r="T11">
        <v>1.697369141</v>
      </c>
      <c r="U11">
        <v>0.62926839199999995</v>
      </c>
      <c r="V11">
        <v>0.264044944</v>
      </c>
      <c r="W11">
        <v>0.80326366000000005</v>
      </c>
      <c r="X11">
        <v>5.6181072070000004</v>
      </c>
      <c r="Y11">
        <v>9.6922287770000004</v>
      </c>
      <c r="Z11">
        <v>2.6973691409999998</v>
      </c>
      <c r="AA11">
        <v>0.170705788</v>
      </c>
      <c r="AB11">
        <v>10.362902930000001</v>
      </c>
      <c r="AC11">
        <v>6.9941010520000004</v>
      </c>
      <c r="AD11">
        <v>0.141364921</v>
      </c>
      <c r="AE11">
        <v>4.7933691759999997</v>
      </c>
    </row>
    <row r="12" spans="1:31" x14ac:dyDescent="0.3">
      <c r="A12" t="s">
        <v>43</v>
      </c>
      <c r="B12" t="s">
        <v>50</v>
      </c>
      <c r="C12" t="s">
        <v>51</v>
      </c>
      <c r="D12" t="s">
        <v>34</v>
      </c>
      <c r="E12" t="s">
        <v>56</v>
      </c>
      <c r="F12" t="s">
        <v>53</v>
      </c>
      <c r="G12">
        <v>1.502132268</v>
      </c>
      <c r="H12">
        <v>1.155080214</v>
      </c>
      <c r="I12">
        <v>0.47106207300000003</v>
      </c>
      <c r="J12">
        <v>72.083560759999997</v>
      </c>
      <c r="K12" s="4">
        <v>0.105170446</v>
      </c>
      <c r="L12">
        <v>0.14434575499999999</v>
      </c>
      <c r="M12">
        <v>0.28157098200000003</v>
      </c>
      <c r="N12">
        <v>0.14434575499999999</v>
      </c>
      <c r="O12">
        <v>9.3265274999999995E-2</v>
      </c>
      <c r="P12">
        <v>0.18964730399999999</v>
      </c>
      <c r="Q12">
        <v>0.240074758</v>
      </c>
      <c r="R12">
        <v>0.88680117000000003</v>
      </c>
      <c r="S12">
        <v>7.4876462940000001</v>
      </c>
      <c r="T12">
        <v>1.5741065869999999</v>
      </c>
      <c r="U12">
        <v>0.61151569800000005</v>
      </c>
      <c r="V12">
        <v>0.25592987299999997</v>
      </c>
      <c r="W12">
        <v>0.78224522299999999</v>
      </c>
      <c r="X12">
        <v>5.0101988779999997</v>
      </c>
      <c r="Y12">
        <v>11.6063233</v>
      </c>
      <c r="Z12">
        <v>2.5741065870000002</v>
      </c>
      <c r="AA12">
        <v>0.14434575499999999</v>
      </c>
      <c r="AB12">
        <v>10.84723821</v>
      </c>
      <c r="AC12">
        <v>6.4048954609999997</v>
      </c>
      <c r="AD12">
        <v>0.124646455</v>
      </c>
      <c r="AE12">
        <v>5.3973904939999997</v>
      </c>
    </row>
    <row r="13" spans="1:31" x14ac:dyDescent="0.3">
      <c r="A13" t="s">
        <v>31</v>
      </c>
      <c r="B13" t="s">
        <v>57</v>
      </c>
      <c r="C13" t="s">
        <v>58</v>
      </c>
      <c r="D13" t="s">
        <v>34</v>
      </c>
      <c r="E13" s="2">
        <v>42010</v>
      </c>
      <c r="F13" t="s">
        <v>59</v>
      </c>
      <c r="G13">
        <v>1.5298850859999999</v>
      </c>
      <c r="H13">
        <v>0.87272937500000003</v>
      </c>
      <c r="I13">
        <v>9.4569823999999997E-2</v>
      </c>
      <c r="J13">
        <v>26.668485189999998</v>
      </c>
      <c r="K13" s="4">
        <v>2.0025771000000001E-2</v>
      </c>
      <c r="L13">
        <v>3.1722448E-2</v>
      </c>
      <c r="M13">
        <v>0.17587302799999999</v>
      </c>
      <c r="N13">
        <v>3.4119392999999998E-2</v>
      </c>
      <c r="O13">
        <v>7.0742447E-2</v>
      </c>
      <c r="P13">
        <v>0.16767844800000001</v>
      </c>
      <c r="Q13">
        <v>0.17687240300000001</v>
      </c>
      <c r="R13">
        <v>3.5325705219999999</v>
      </c>
      <c r="S13">
        <v>11.67114159</v>
      </c>
      <c r="T13">
        <v>1.5002302199999999</v>
      </c>
      <c r="U13">
        <v>0.60003683200000002</v>
      </c>
      <c r="V13">
        <v>0.36871926700000002</v>
      </c>
      <c r="W13">
        <v>0.64951718700000005</v>
      </c>
      <c r="X13">
        <v>1.6546565129999999</v>
      </c>
      <c r="Y13">
        <v>0.70487098800000003</v>
      </c>
      <c r="Z13">
        <v>2.5002302200000002</v>
      </c>
      <c r="AA13">
        <v>3.1722448E-2</v>
      </c>
      <c r="AB13">
        <v>11.074542190000001</v>
      </c>
      <c r="AC13">
        <v>2.5475176730000002</v>
      </c>
      <c r="AD13">
        <v>3.2092015000000002E-2</v>
      </c>
      <c r="AE13">
        <v>13.54125674</v>
      </c>
    </row>
    <row r="14" spans="1:31" x14ac:dyDescent="0.3">
      <c r="A14" t="s">
        <v>31</v>
      </c>
      <c r="B14" t="s">
        <v>57</v>
      </c>
      <c r="C14" t="s">
        <v>58</v>
      </c>
      <c r="D14" t="s">
        <v>34</v>
      </c>
      <c r="E14" s="2">
        <v>41765</v>
      </c>
      <c r="F14" t="s">
        <v>59</v>
      </c>
      <c r="G14">
        <v>1.655630865</v>
      </c>
      <c r="H14">
        <v>0.95895667500000004</v>
      </c>
      <c r="I14">
        <v>0.109963721</v>
      </c>
      <c r="J14">
        <v>26.16087263</v>
      </c>
      <c r="K14" s="4">
        <v>2.2346306E-2</v>
      </c>
      <c r="L14">
        <v>3.4843775E-2</v>
      </c>
      <c r="M14">
        <v>0.177153177</v>
      </c>
      <c r="N14">
        <v>3.7343660000000001E-2</v>
      </c>
      <c r="O14">
        <v>7.8366326E-2</v>
      </c>
      <c r="P14">
        <v>0.17358532300000001</v>
      </c>
      <c r="Q14">
        <v>0.19115241099999999</v>
      </c>
      <c r="R14">
        <v>3.5069029430000001</v>
      </c>
      <c r="S14">
        <v>11.16401216</v>
      </c>
      <c r="T14">
        <v>1.4392161889999999</v>
      </c>
      <c r="U14">
        <v>0.59003223900000001</v>
      </c>
      <c r="V14">
        <v>0.35867149599999998</v>
      </c>
      <c r="W14">
        <v>0.66137600399999996</v>
      </c>
      <c r="X14">
        <v>1.6961922629999999</v>
      </c>
      <c r="Y14">
        <v>0.69950209399999996</v>
      </c>
      <c r="Z14">
        <v>2.4392161890000001</v>
      </c>
      <c r="AA14">
        <v>3.4843775E-2</v>
      </c>
      <c r="AB14">
        <v>10.61808439</v>
      </c>
      <c r="AC14">
        <v>2.564641371</v>
      </c>
      <c r="AD14">
        <v>3.4036298999999999E-2</v>
      </c>
      <c r="AE14">
        <v>14.83406982</v>
      </c>
    </row>
    <row r="15" spans="1:31" x14ac:dyDescent="0.3">
      <c r="A15" t="s">
        <v>37</v>
      </c>
      <c r="B15" t="s">
        <v>57</v>
      </c>
      <c r="C15" t="s">
        <v>58</v>
      </c>
      <c r="D15" t="s">
        <v>34</v>
      </c>
      <c r="E15" s="2">
        <v>42074</v>
      </c>
      <c r="F15" t="s">
        <v>59</v>
      </c>
      <c r="G15">
        <v>1.2228483830000001</v>
      </c>
      <c r="H15">
        <v>0.90252898699999995</v>
      </c>
      <c r="I15">
        <v>0.54577171499999999</v>
      </c>
      <c r="J15">
        <v>25.143080470000001</v>
      </c>
      <c r="K15" s="4">
        <v>1.4107691E-2</v>
      </c>
      <c r="L15">
        <v>2.0709356000000002E-2</v>
      </c>
      <c r="M15">
        <v>0.17566524</v>
      </c>
      <c r="N15">
        <v>2.5253554000000001E-2</v>
      </c>
      <c r="O15">
        <v>3.8176790000000002E-2</v>
      </c>
      <c r="P15">
        <v>0.117367427</v>
      </c>
      <c r="Q15">
        <v>0.130559649</v>
      </c>
      <c r="R15">
        <v>2.7060977030000002</v>
      </c>
      <c r="S15">
        <v>12.224762399999999</v>
      </c>
      <c r="T15">
        <v>2.4198697619999998</v>
      </c>
      <c r="U15">
        <v>0.70759120399999997</v>
      </c>
      <c r="V15">
        <v>0.31877692400000002</v>
      </c>
      <c r="W15">
        <v>0.65102180399999998</v>
      </c>
      <c r="X15">
        <v>1.7103552829999999</v>
      </c>
      <c r="Y15">
        <v>8.6645565599999994</v>
      </c>
      <c r="Z15">
        <v>3.4198697619999998</v>
      </c>
      <c r="AA15">
        <v>2.0709356000000002E-2</v>
      </c>
      <c r="AB15">
        <v>12.873609050000001</v>
      </c>
      <c r="AC15">
        <v>2.6271858670000001</v>
      </c>
      <c r="AD15">
        <v>3.1952752000000001E-2</v>
      </c>
      <c r="AE15">
        <v>13.92432007</v>
      </c>
    </row>
    <row r="16" spans="1:31" x14ac:dyDescent="0.3">
      <c r="A16" t="s">
        <v>31</v>
      </c>
      <c r="B16" t="s">
        <v>57</v>
      </c>
      <c r="C16" t="s">
        <v>58</v>
      </c>
      <c r="D16" t="s">
        <v>34</v>
      </c>
      <c r="E16" s="2">
        <v>41460</v>
      </c>
      <c r="F16" t="s">
        <v>59</v>
      </c>
      <c r="G16">
        <v>1.7773236720000001</v>
      </c>
      <c r="H16">
        <v>1.0677396370000001</v>
      </c>
      <c r="I16">
        <v>0.201212532</v>
      </c>
      <c r="J16">
        <v>25.549640610000001</v>
      </c>
      <c r="K16" s="4">
        <v>2.6464373999999999E-2</v>
      </c>
      <c r="L16">
        <v>4.2094443000000002E-2</v>
      </c>
      <c r="M16">
        <v>0.181132773</v>
      </c>
      <c r="N16">
        <v>4.4610431999999998E-2</v>
      </c>
      <c r="O16">
        <v>9.2731509000000004E-2</v>
      </c>
      <c r="P16">
        <v>0.20573418800000001</v>
      </c>
      <c r="Q16">
        <v>0.239397102</v>
      </c>
      <c r="R16">
        <v>3.5040129900000001</v>
      </c>
      <c r="S16">
        <v>10.912375669999999</v>
      </c>
      <c r="T16">
        <v>1.5816155249999999</v>
      </c>
      <c r="U16">
        <v>0.61264565100000001</v>
      </c>
      <c r="V16">
        <v>0.37130956100000001</v>
      </c>
      <c r="W16">
        <v>0.441310231</v>
      </c>
      <c r="X16">
        <v>1.054366556</v>
      </c>
      <c r="Y16">
        <v>1.17208801</v>
      </c>
      <c r="Z16">
        <v>2.5816155250000001</v>
      </c>
      <c r="AA16">
        <v>4.2094443000000002E-2</v>
      </c>
      <c r="AB16">
        <v>8.4847682809999991</v>
      </c>
      <c r="AC16">
        <v>2.3891731530000002</v>
      </c>
      <c r="AD16">
        <v>3.3132347999999999E-2</v>
      </c>
      <c r="AE16">
        <v>15.70710519</v>
      </c>
    </row>
    <row r="17" spans="1:31" x14ac:dyDescent="0.3">
      <c r="A17" t="s">
        <v>31</v>
      </c>
      <c r="B17" t="s">
        <v>60</v>
      </c>
      <c r="C17" t="s">
        <v>61</v>
      </c>
      <c r="D17" t="s">
        <v>41</v>
      </c>
      <c r="E17" t="s">
        <v>62</v>
      </c>
      <c r="F17" t="s">
        <v>59</v>
      </c>
      <c r="G17">
        <v>1.0271675549999999</v>
      </c>
      <c r="H17">
        <v>0.43435590800000001</v>
      </c>
      <c r="I17">
        <v>0.222085012</v>
      </c>
      <c r="J17">
        <v>13.71935379</v>
      </c>
      <c r="K17" s="4">
        <v>9.2993992999999997E-2</v>
      </c>
      <c r="L17">
        <v>0.13009417100000001</v>
      </c>
      <c r="M17">
        <v>0.235820209</v>
      </c>
      <c r="N17">
        <v>0.14373274899999999</v>
      </c>
      <c r="O17">
        <v>0.20240900000000001</v>
      </c>
      <c r="P17">
        <v>0.51777059800000003</v>
      </c>
      <c r="Q17">
        <v>-0.51895197800000004</v>
      </c>
      <c r="R17">
        <v>2.1765814579999998</v>
      </c>
      <c r="S17">
        <v>12.918720499999999</v>
      </c>
      <c r="T17">
        <v>-3.5638779820000002</v>
      </c>
      <c r="U17">
        <v>1.3900341620000001</v>
      </c>
      <c r="V17">
        <v>0.27956318299999999</v>
      </c>
      <c r="W17">
        <v>0.87794024199999998</v>
      </c>
      <c r="X17">
        <v>4.4577146550000002</v>
      </c>
      <c r="Y17">
        <v>2.5209812779999998</v>
      </c>
      <c r="Z17">
        <v>-2.5638779820000002</v>
      </c>
      <c r="AA17">
        <v>0.13009417100000001</v>
      </c>
      <c r="AB17">
        <v>14.38546981</v>
      </c>
      <c r="AC17">
        <v>5.077469335</v>
      </c>
      <c r="AD17">
        <v>0.10641608499999999</v>
      </c>
      <c r="AE17">
        <v>7.2653219550000001</v>
      </c>
    </row>
    <row r="18" spans="1:31" x14ac:dyDescent="0.3">
      <c r="A18" t="s">
        <v>31</v>
      </c>
      <c r="B18" t="s">
        <v>60</v>
      </c>
      <c r="C18" t="s">
        <v>61</v>
      </c>
      <c r="D18" t="s">
        <v>41</v>
      </c>
      <c r="E18" s="2">
        <v>41371</v>
      </c>
      <c r="F18" t="s">
        <v>59</v>
      </c>
      <c r="G18">
        <v>0.98746044799999999</v>
      </c>
      <c r="H18">
        <v>0.38140161700000003</v>
      </c>
      <c r="I18">
        <v>0.12621586800000001</v>
      </c>
      <c r="J18">
        <v>17.572942309999998</v>
      </c>
      <c r="K18" s="4">
        <v>0.10716115399999999</v>
      </c>
      <c r="L18">
        <v>0.103150108</v>
      </c>
      <c r="M18">
        <v>0.25999325200000001</v>
      </c>
      <c r="N18">
        <v>0.16887628199999999</v>
      </c>
      <c r="O18">
        <v>0.22469084</v>
      </c>
      <c r="P18">
        <v>0.39119514700000002</v>
      </c>
      <c r="Q18">
        <v>-1.1043007979999999</v>
      </c>
      <c r="R18">
        <v>2.096756445</v>
      </c>
      <c r="S18">
        <v>11.84737232</v>
      </c>
      <c r="T18">
        <v>-5.9147566310000004</v>
      </c>
      <c r="U18">
        <v>1.2034688739999999</v>
      </c>
      <c r="V18">
        <v>0.44457904300000001</v>
      </c>
      <c r="W18">
        <v>0.88159842099999997</v>
      </c>
      <c r="X18">
        <v>5.508631319</v>
      </c>
      <c r="Y18">
        <v>1.6374845870000001</v>
      </c>
      <c r="Z18">
        <v>-4.9147566310000004</v>
      </c>
      <c r="AA18">
        <v>0.103150108</v>
      </c>
      <c r="AB18">
        <v>10.51663402</v>
      </c>
      <c r="AC18">
        <v>6.2484586929999999</v>
      </c>
      <c r="AD18">
        <v>0.126641592</v>
      </c>
      <c r="AE18">
        <v>8.1711145999999992</v>
      </c>
    </row>
    <row r="19" spans="1:31" x14ac:dyDescent="0.3">
      <c r="A19" t="s">
        <v>31</v>
      </c>
      <c r="B19" t="s">
        <v>60</v>
      </c>
      <c r="C19" t="s">
        <v>61</v>
      </c>
      <c r="D19" t="s">
        <v>41</v>
      </c>
      <c r="E19" s="2">
        <v>41610</v>
      </c>
      <c r="F19" t="s">
        <v>59</v>
      </c>
      <c r="G19">
        <v>0.97496473900000002</v>
      </c>
      <c r="H19">
        <v>0.41267042799999998</v>
      </c>
      <c r="I19">
        <v>0.17530559500000001</v>
      </c>
      <c r="J19">
        <v>16.926401609999999</v>
      </c>
      <c r="K19" s="4">
        <v>0.113705374</v>
      </c>
      <c r="L19">
        <v>0.16780587399999999</v>
      </c>
      <c r="M19">
        <v>0.271394054</v>
      </c>
      <c r="N19">
        <v>0.178905069</v>
      </c>
      <c r="O19">
        <v>0.233607645</v>
      </c>
      <c r="P19">
        <v>0.62878861200000002</v>
      </c>
      <c r="Q19">
        <v>-2.5316455699999998</v>
      </c>
      <c r="R19">
        <v>2.0544996019999999</v>
      </c>
      <c r="S19">
        <v>11.646802109999999</v>
      </c>
      <c r="T19">
        <v>-11.83716916</v>
      </c>
      <c r="U19">
        <v>1.09227502</v>
      </c>
      <c r="V19">
        <v>0.29514129500000003</v>
      </c>
      <c r="W19">
        <v>0.88790998799999998</v>
      </c>
      <c r="X19">
        <v>4.9438534279999997</v>
      </c>
      <c r="Y19">
        <v>2.028959811</v>
      </c>
      <c r="Z19">
        <v>-10.83716916</v>
      </c>
      <c r="AA19">
        <v>0.16780587399999999</v>
      </c>
      <c r="AB19">
        <v>11.24123711</v>
      </c>
      <c r="AC19">
        <v>5.5679669030000003</v>
      </c>
      <c r="AD19">
        <v>0.121729355</v>
      </c>
      <c r="AE19">
        <v>9.4043517679999997</v>
      </c>
    </row>
    <row r="20" spans="1:31" x14ac:dyDescent="0.3">
      <c r="A20" t="s">
        <v>31</v>
      </c>
      <c r="B20" t="s">
        <v>60</v>
      </c>
      <c r="C20" t="s">
        <v>61</v>
      </c>
      <c r="D20" t="s">
        <v>34</v>
      </c>
      <c r="E20" t="s">
        <v>63</v>
      </c>
      <c r="F20" t="s">
        <v>59</v>
      </c>
      <c r="G20">
        <v>1.024616199</v>
      </c>
      <c r="H20">
        <v>0.41152726299999998</v>
      </c>
      <c r="I20">
        <v>0.11130227600000001</v>
      </c>
      <c r="J20">
        <v>18.2440766</v>
      </c>
      <c r="K20" s="4">
        <v>9.3538561000000006E-2</v>
      </c>
      <c r="L20">
        <v>0.13294884300000001</v>
      </c>
      <c r="M20">
        <v>0.241317754</v>
      </c>
      <c r="N20">
        <v>0.14608144200000001</v>
      </c>
      <c r="O20">
        <v>0.21294796399999999</v>
      </c>
      <c r="P20">
        <v>0.53051058500000003</v>
      </c>
      <c r="Q20">
        <v>-0.59331696899999997</v>
      </c>
      <c r="R20">
        <v>2.2765794189999999</v>
      </c>
      <c r="S20">
        <v>13.19486081</v>
      </c>
      <c r="T20">
        <v>-3.7862063500000001</v>
      </c>
      <c r="U20">
        <v>1.3589109610000001</v>
      </c>
      <c r="V20">
        <v>0.29079812199999999</v>
      </c>
      <c r="W20">
        <v>0.85101434300000001</v>
      </c>
      <c r="X20">
        <v>4.205619413</v>
      </c>
      <c r="Y20">
        <v>1.4144316729999999</v>
      </c>
      <c r="Z20">
        <v>-2.7862063500000001</v>
      </c>
      <c r="AA20">
        <v>0.13294884300000001</v>
      </c>
      <c r="AB20">
        <v>12.08965452</v>
      </c>
      <c r="AC20">
        <v>4.9418901660000003</v>
      </c>
      <c r="AD20">
        <v>9.6609492000000005E-2</v>
      </c>
      <c r="AE20">
        <v>8.4025764899999995</v>
      </c>
    </row>
    <row r="21" spans="1:31" x14ac:dyDescent="0.3">
      <c r="A21" t="s">
        <v>31</v>
      </c>
      <c r="B21" t="s">
        <v>60</v>
      </c>
      <c r="C21" t="s">
        <v>61</v>
      </c>
      <c r="D21" t="s">
        <v>54</v>
      </c>
      <c r="E21" t="s">
        <v>40</v>
      </c>
      <c r="F21" t="s">
        <v>59</v>
      </c>
      <c r="G21">
        <v>1.004393673</v>
      </c>
      <c r="H21">
        <v>0.41557388099999998</v>
      </c>
      <c r="I21">
        <v>0.17236717600000001</v>
      </c>
      <c r="J21">
        <v>15.303552249999999</v>
      </c>
      <c r="K21" s="4">
        <v>0.112527179</v>
      </c>
      <c r="L21">
        <v>0.16414743400000001</v>
      </c>
      <c r="M21">
        <v>0.26745343599999999</v>
      </c>
      <c r="N21">
        <v>0.17462604500000001</v>
      </c>
      <c r="O21">
        <v>0.24208183</v>
      </c>
      <c r="P21">
        <v>0.60558615999999998</v>
      </c>
      <c r="Q21">
        <v>37.515283840000002</v>
      </c>
      <c r="R21">
        <v>2.1513187560000002</v>
      </c>
      <c r="S21">
        <v>12.21536</v>
      </c>
      <c r="T21">
        <v>153.96943229999999</v>
      </c>
      <c r="U21">
        <v>0.99354711500000004</v>
      </c>
      <c r="V21">
        <v>0.29149377599999998</v>
      </c>
      <c r="W21">
        <v>0.91480672399999996</v>
      </c>
      <c r="X21">
        <v>5.4696195339999996</v>
      </c>
      <c r="Y21">
        <v>1.6734809770000001</v>
      </c>
      <c r="Z21">
        <v>154.96943229999999</v>
      </c>
      <c r="AA21">
        <v>0.16414743400000001</v>
      </c>
      <c r="AB21">
        <v>10.21870157</v>
      </c>
      <c r="AC21">
        <v>5.978989211</v>
      </c>
      <c r="AD21">
        <v>0.13791161299999999</v>
      </c>
      <c r="AE21">
        <v>10.356935010000001</v>
      </c>
    </row>
    <row r="22" spans="1:31" x14ac:dyDescent="0.3">
      <c r="A22" t="s">
        <v>31</v>
      </c>
      <c r="B22" t="s">
        <v>64</v>
      </c>
      <c r="C22" t="s">
        <v>65</v>
      </c>
      <c r="D22" t="s">
        <v>34</v>
      </c>
      <c r="E22" t="s">
        <v>66</v>
      </c>
      <c r="F22" t="s">
        <v>67</v>
      </c>
      <c r="G22">
        <v>0.85907408399999996</v>
      </c>
      <c r="H22">
        <v>0.62711227899999999</v>
      </c>
      <c r="I22">
        <v>0.23075478799999999</v>
      </c>
      <c r="J22">
        <v>40.033787099999998</v>
      </c>
      <c r="K22" s="4">
        <v>4.6992381999999999E-2</v>
      </c>
      <c r="L22">
        <v>7.5199891000000005E-2</v>
      </c>
      <c r="M22">
        <v>0.54237544100000001</v>
      </c>
      <c r="N22">
        <v>8.8684529999999998E-2</v>
      </c>
      <c r="O22">
        <v>2.1254724999999999E-2</v>
      </c>
      <c r="P22">
        <v>3.8975217999999999E-2</v>
      </c>
      <c r="Q22">
        <v>7.1602779000000005E-2</v>
      </c>
      <c r="R22">
        <v>0.45230151400000002</v>
      </c>
      <c r="S22">
        <v>1.1731563</v>
      </c>
      <c r="T22">
        <v>2.3687934290000001</v>
      </c>
      <c r="U22">
        <v>0.70315781600000005</v>
      </c>
      <c r="V22">
        <v>0.34558232900000002</v>
      </c>
      <c r="W22">
        <v>0.32353692000000001</v>
      </c>
      <c r="X22">
        <v>1.947934678</v>
      </c>
      <c r="Y22">
        <v>1.7008645529999999</v>
      </c>
      <c r="Z22">
        <v>3.3687934290000001</v>
      </c>
      <c r="AA22">
        <v>7.5199891000000005E-2</v>
      </c>
      <c r="AB22">
        <v>8.1552550050000008</v>
      </c>
      <c r="AC22">
        <v>6.0207492800000004</v>
      </c>
      <c r="AD22">
        <v>0.23660785100000001</v>
      </c>
      <c r="AE22">
        <v>2.5691336050000002</v>
      </c>
    </row>
    <row r="23" spans="1:31" x14ac:dyDescent="0.3">
      <c r="A23" t="s">
        <v>31</v>
      </c>
      <c r="B23" t="s">
        <v>64</v>
      </c>
      <c r="C23" t="s">
        <v>65</v>
      </c>
      <c r="D23" t="s">
        <v>54</v>
      </c>
      <c r="E23" t="s">
        <v>40</v>
      </c>
      <c r="F23" t="s">
        <v>67</v>
      </c>
      <c r="G23">
        <v>0.74777554099999999</v>
      </c>
      <c r="H23">
        <v>0.66600636499999999</v>
      </c>
      <c r="I23">
        <v>0.10342923900000001</v>
      </c>
      <c r="J23">
        <v>39.189334219999999</v>
      </c>
      <c r="K23" s="4">
        <v>3.1123001000000001E-2</v>
      </c>
      <c r="L23">
        <v>5.2997482999999998E-2</v>
      </c>
      <c r="M23">
        <v>0.54724872400000002</v>
      </c>
      <c r="N23">
        <v>7.2741333000000005E-2</v>
      </c>
      <c r="O23">
        <v>1.4588820000000001E-2</v>
      </c>
      <c r="P23">
        <v>2.8035900999999998E-2</v>
      </c>
      <c r="Q23">
        <v>3.7278940000000003E-2</v>
      </c>
      <c r="R23">
        <v>0.46874722600000002</v>
      </c>
      <c r="S23">
        <v>1.183364928</v>
      </c>
      <c r="T23">
        <v>1.555308752</v>
      </c>
      <c r="U23">
        <v>0.60865785800000005</v>
      </c>
      <c r="V23">
        <v>0.37701012499999997</v>
      </c>
      <c r="W23">
        <v>0.41959131799999999</v>
      </c>
      <c r="X23">
        <v>2.4524291499999999</v>
      </c>
      <c r="Y23">
        <v>1.1644736840000001</v>
      </c>
      <c r="Z23">
        <v>2.5553087520000002</v>
      </c>
      <c r="AA23">
        <v>5.2997482999999998E-2</v>
      </c>
      <c r="AB23">
        <v>8.5339923899999999</v>
      </c>
      <c r="AC23">
        <v>5.8448043180000004</v>
      </c>
      <c r="AD23">
        <v>0.273415244</v>
      </c>
      <c r="AE23">
        <v>2.889213415</v>
      </c>
    </row>
    <row r="24" spans="1:31" x14ac:dyDescent="0.3">
      <c r="A24" t="s">
        <v>37</v>
      </c>
      <c r="B24" t="s">
        <v>64</v>
      </c>
      <c r="C24" t="s">
        <v>65</v>
      </c>
      <c r="D24" t="s">
        <v>41</v>
      </c>
      <c r="E24" t="s">
        <v>42</v>
      </c>
      <c r="F24" t="s">
        <v>67</v>
      </c>
      <c r="G24">
        <v>0.75864046200000002</v>
      </c>
      <c r="H24">
        <v>0.47959506499999999</v>
      </c>
      <c r="I24">
        <v>0.114441632</v>
      </c>
      <c r="J24">
        <v>37.425726249999997</v>
      </c>
      <c r="K24" s="4">
        <v>7.6947969000000005E-2</v>
      </c>
      <c r="L24">
        <v>0.12096272</v>
      </c>
      <c r="M24">
        <v>0.885478612</v>
      </c>
      <c r="N24">
        <v>0.14865128899999999</v>
      </c>
      <c r="O24">
        <v>3.1209371999999999E-2</v>
      </c>
      <c r="P24">
        <v>5.6085719999999999E-2</v>
      </c>
      <c r="Q24">
        <v>0.101547015</v>
      </c>
      <c r="R24">
        <v>0.40559059600000003</v>
      </c>
      <c r="S24">
        <v>1.311347569</v>
      </c>
      <c r="T24">
        <v>2.2537345900000001</v>
      </c>
      <c r="U24">
        <v>0.69266085700000002</v>
      </c>
      <c r="V24">
        <v>0.32702402600000002</v>
      </c>
      <c r="W24">
        <v>0.45313135399999999</v>
      </c>
      <c r="X24">
        <v>2.8904020749999999</v>
      </c>
      <c r="Y24">
        <v>1.2097924769999999</v>
      </c>
      <c r="Z24">
        <v>3.2537345900000001</v>
      </c>
      <c r="AA24">
        <v>0.12096272</v>
      </c>
      <c r="AB24">
        <v>7.4843758219999996</v>
      </c>
      <c r="AC24">
        <v>6.3787289229999997</v>
      </c>
      <c r="AD24">
        <v>0.24021589099999999</v>
      </c>
      <c r="AE24">
        <v>0.60238294000000003</v>
      </c>
    </row>
    <row r="25" spans="1:31" x14ac:dyDescent="0.3">
      <c r="A25" t="s">
        <v>31</v>
      </c>
      <c r="B25" t="s">
        <v>64</v>
      </c>
      <c r="C25" t="s">
        <v>65</v>
      </c>
      <c r="D25" t="s">
        <v>54</v>
      </c>
      <c r="E25" t="s">
        <v>68</v>
      </c>
      <c r="F25" t="s">
        <v>67</v>
      </c>
      <c r="G25">
        <v>0.71431717400000005</v>
      </c>
      <c r="H25">
        <v>0.695441533</v>
      </c>
      <c r="I25">
        <v>0.153144367</v>
      </c>
      <c r="J25">
        <v>36.252530720000003</v>
      </c>
      <c r="K25" s="4">
        <v>5.7002056000000002E-2</v>
      </c>
      <c r="L25">
        <v>8.1916913999999993E-2</v>
      </c>
      <c r="M25">
        <v>0.56671688899999995</v>
      </c>
      <c r="N25">
        <v>0.10199005</v>
      </c>
      <c r="O25">
        <v>2.6674989999999999E-2</v>
      </c>
      <c r="P25">
        <v>4.3400353000000003E-2</v>
      </c>
      <c r="Q25">
        <v>7.8364529000000002E-2</v>
      </c>
      <c r="R25">
        <v>0.46796540800000003</v>
      </c>
      <c r="S25">
        <v>1.160950012</v>
      </c>
      <c r="T25">
        <v>1.9377528449999999</v>
      </c>
      <c r="U25">
        <v>0.65960376799999998</v>
      </c>
      <c r="V25">
        <v>0.27780438699999999</v>
      </c>
      <c r="W25">
        <v>0.50313967699999995</v>
      </c>
      <c r="X25">
        <v>3.3978624380000002</v>
      </c>
      <c r="Y25">
        <v>1.628857094</v>
      </c>
      <c r="Z25">
        <v>2.9377528449999999</v>
      </c>
      <c r="AA25">
        <v>8.1916913999999993E-2</v>
      </c>
      <c r="AB25">
        <v>8.5097777780000001</v>
      </c>
      <c r="AC25">
        <v>6.7533183929999998</v>
      </c>
      <c r="AD25">
        <v>0.30742188100000001</v>
      </c>
      <c r="AE25">
        <v>2.6404763039999999</v>
      </c>
    </row>
    <row r="26" spans="1:31" x14ac:dyDescent="0.3">
      <c r="A26" t="s">
        <v>31</v>
      </c>
      <c r="B26" t="s">
        <v>69</v>
      </c>
      <c r="C26" t="s">
        <v>70</v>
      </c>
      <c r="D26" t="s">
        <v>34</v>
      </c>
      <c r="E26" t="s">
        <v>71</v>
      </c>
      <c r="F26" t="s">
        <v>67</v>
      </c>
      <c r="G26">
        <v>1.2165664039999999</v>
      </c>
      <c r="H26">
        <v>0.389287367</v>
      </c>
      <c r="I26">
        <v>0.17364646</v>
      </c>
      <c r="J26">
        <v>1.6916009430000001</v>
      </c>
      <c r="K26" s="4">
        <v>0.108342142</v>
      </c>
      <c r="L26">
        <v>0.15936254999999999</v>
      </c>
      <c r="M26">
        <v>1</v>
      </c>
      <c r="N26">
        <v>0.20253679199999999</v>
      </c>
      <c r="O26">
        <v>2.3218533E-2</v>
      </c>
      <c r="P26">
        <v>3.6934093000000001E-2</v>
      </c>
      <c r="Q26">
        <v>6.4481007000000007E-2</v>
      </c>
      <c r="R26">
        <v>0.21430749499999999</v>
      </c>
      <c r="S26">
        <v>0.35397898999999999</v>
      </c>
      <c r="T26">
        <v>1.777135253</v>
      </c>
      <c r="U26">
        <v>0.63991671000000006</v>
      </c>
      <c r="V26">
        <v>0.321683673</v>
      </c>
      <c r="W26">
        <v>0.13412723300000001</v>
      </c>
      <c r="X26">
        <v>1.2124645890000001</v>
      </c>
      <c r="Y26">
        <v>4.6048158639999999</v>
      </c>
      <c r="Z26">
        <v>2.777135253</v>
      </c>
      <c r="AA26">
        <v>0.15936254999999999</v>
      </c>
      <c r="AB26">
        <v>10.72918524</v>
      </c>
      <c r="AC26">
        <v>9.0396600570000007</v>
      </c>
      <c r="AD26">
        <v>0.25945198800000002</v>
      </c>
      <c r="AE26">
        <v>0</v>
      </c>
    </row>
    <row r="27" spans="1:31" x14ac:dyDescent="0.3">
      <c r="A27" t="s">
        <v>43</v>
      </c>
      <c r="B27" t="s">
        <v>69</v>
      </c>
      <c r="C27" t="s">
        <v>70</v>
      </c>
      <c r="D27" t="s">
        <v>34</v>
      </c>
      <c r="E27" t="s">
        <v>72</v>
      </c>
      <c r="F27" t="s">
        <v>67</v>
      </c>
      <c r="G27">
        <v>1.0304460070000001</v>
      </c>
      <c r="H27">
        <v>0.36775572000000001</v>
      </c>
      <c r="I27">
        <v>0.181251669</v>
      </c>
      <c r="J27">
        <v>1.3882967610000001</v>
      </c>
      <c r="K27" s="4">
        <v>7.8704283999999999E-2</v>
      </c>
      <c r="L27">
        <v>0.17278996899999999</v>
      </c>
      <c r="M27">
        <v>1</v>
      </c>
      <c r="N27">
        <v>0.21977011499999999</v>
      </c>
      <c r="O27">
        <v>1.5599500000000001E-2</v>
      </c>
      <c r="P27">
        <v>3.7761701000000002E-2</v>
      </c>
      <c r="Q27">
        <v>4.6067278000000003E-2</v>
      </c>
      <c r="R27">
        <v>0.19820394499999999</v>
      </c>
      <c r="S27">
        <v>0.34156125999999998</v>
      </c>
      <c r="T27">
        <v>1.9531253820000001</v>
      </c>
      <c r="U27">
        <v>0.66137570499999998</v>
      </c>
      <c r="V27">
        <v>0.403725206</v>
      </c>
      <c r="W27">
        <v>0.18250835100000001</v>
      </c>
      <c r="X27">
        <v>1.7001414429999999</v>
      </c>
      <c r="Y27">
        <v>5.7142857139999998</v>
      </c>
      <c r="Z27">
        <v>2.9531253820000001</v>
      </c>
      <c r="AA27">
        <v>0.17278996899999999</v>
      </c>
      <c r="AB27">
        <v>11.362462069999999</v>
      </c>
      <c r="AC27">
        <v>9.3154172559999999</v>
      </c>
      <c r="AD27">
        <v>0.27527690700000002</v>
      </c>
      <c r="AE27">
        <v>3.6191105239999999</v>
      </c>
    </row>
    <row r="28" spans="1:31" x14ac:dyDescent="0.3">
      <c r="A28" t="s">
        <v>43</v>
      </c>
      <c r="B28" t="s">
        <v>69</v>
      </c>
      <c r="C28" t="s">
        <v>70</v>
      </c>
      <c r="D28" t="s">
        <v>34</v>
      </c>
      <c r="E28" t="s">
        <v>73</v>
      </c>
      <c r="F28" t="s">
        <v>67</v>
      </c>
      <c r="G28">
        <v>0.73</v>
      </c>
      <c r="H28">
        <v>0.28289473700000001</v>
      </c>
      <c r="I28">
        <v>7.5175438999999997E-2</v>
      </c>
      <c r="J28">
        <v>0.73127584300000004</v>
      </c>
      <c r="K28" s="4">
        <v>0.120039217</v>
      </c>
      <c r="L28">
        <v>0.176350228</v>
      </c>
      <c r="M28">
        <v>1</v>
      </c>
      <c r="N28">
        <v>0.228782131</v>
      </c>
      <c r="O28">
        <v>2.3242761000000001E-2</v>
      </c>
      <c r="P28">
        <v>3.7692700000000003E-2</v>
      </c>
      <c r="Q28">
        <v>7.0883782000000006E-2</v>
      </c>
      <c r="R28">
        <v>0.193626399</v>
      </c>
      <c r="S28">
        <v>0.30985748099999999</v>
      </c>
      <c r="T28">
        <v>2.0497143000000002</v>
      </c>
      <c r="U28">
        <v>0.672100433</v>
      </c>
      <c r="V28">
        <v>0.320522117</v>
      </c>
      <c r="W28">
        <v>-1.3481126E-2</v>
      </c>
      <c r="X28">
        <v>-0.12968299699999999</v>
      </c>
      <c r="Y28">
        <v>4.5792507200000001</v>
      </c>
      <c r="Z28">
        <v>3.0497143000000002</v>
      </c>
      <c r="AA28">
        <v>0.176350228</v>
      </c>
      <c r="AB28">
        <v>10.130311799999999</v>
      </c>
      <c r="AC28">
        <v>9.619596542</v>
      </c>
      <c r="AD28">
        <v>0.28458160999999998</v>
      </c>
      <c r="AE28">
        <v>3.1924999999999999</v>
      </c>
    </row>
    <row r="29" spans="1:31" x14ac:dyDescent="0.3">
      <c r="A29" t="s">
        <v>31</v>
      </c>
      <c r="B29" t="s">
        <v>69</v>
      </c>
      <c r="C29" t="s">
        <v>70</v>
      </c>
      <c r="D29" t="s">
        <v>34</v>
      </c>
      <c r="E29" s="2">
        <v>41553</v>
      </c>
      <c r="F29" t="s">
        <v>67</v>
      </c>
      <c r="G29">
        <v>1.0092731079999999</v>
      </c>
      <c r="H29">
        <v>0.184863895</v>
      </c>
      <c r="I29">
        <v>0.14198823399999999</v>
      </c>
      <c r="J29">
        <v>1.804168365</v>
      </c>
      <c r="K29" s="4">
        <v>9.0093762999999993E-2</v>
      </c>
      <c r="L29">
        <v>0.12489808400000001</v>
      </c>
      <c r="M29">
        <v>1</v>
      </c>
      <c r="N29">
        <v>0.15929474099999999</v>
      </c>
      <c r="O29">
        <v>1.5528386999999999E-2</v>
      </c>
      <c r="P29">
        <v>2.3606576000000001E-2</v>
      </c>
      <c r="Q29">
        <v>4.3266525E-2</v>
      </c>
      <c r="R29">
        <v>0.172358066</v>
      </c>
      <c r="S29">
        <v>0.28623938900000001</v>
      </c>
      <c r="T29">
        <v>1.786285882</v>
      </c>
      <c r="U29">
        <v>0.64109928299999996</v>
      </c>
      <c r="V29">
        <v>0.28763769900000002</v>
      </c>
      <c r="W29">
        <v>-4.9008390999999998E-2</v>
      </c>
      <c r="X29">
        <v>-0.447735192</v>
      </c>
      <c r="Y29">
        <v>3.0609756099999998</v>
      </c>
      <c r="Z29">
        <v>2.786285882</v>
      </c>
      <c r="AA29">
        <v>0.12489808400000001</v>
      </c>
      <c r="AB29">
        <v>13.234607130000001</v>
      </c>
      <c r="AC29">
        <v>9.1358885020000002</v>
      </c>
      <c r="AD29">
        <v>0.26722380800000001</v>
      </c>
      <c r="AE29">
        <v>0</v>
      </c>
    </row>
    <row r="30" spans="1:31" x14ac:dyDescent="0.3">
      <c r="A30" t="s">
        <v>37</v>
      </c>
      <c r="B30" t="s">
        <v>69</v>
      </c>
      <c r="C30" t="s">
        <v>70</v>
      </c>
      <c r="D30" t="s">
        <v>54</v>
      </c>
      <c r="E30" t="s">
        <v>40</v>
      </c>
      <c r="F30" t="s">
        <v>67</v>
      </c>
      <c r="G30">
        <v>1.2445730820000001</v>
      </c>
      <c r="H30">
        <v>0.43939942100000001</v>
      </c>
      <c r="I30">
        <v>0.38169319800000001</v>
      </c>
      <c r="J30">
        <v>3.2407598599999998</v>
      </c>
      <c r="K30" s="4">
        <v>0.117420332</v>
      </c>
      <c r="L30">
        <v>0.16966067900000001</v>
      </c>
      <c r="M30">
        <v>1</v>
      </c>
      <c r="N30">
        <v>0.19113497099999999</v>
      </c>
      <c r="O30">
        <v>2.7284650000000001E-2</v>
      </c>
      <c r="P30">
        <v>4.3247131000000001E-2</v>
      </c>
      <c r="Q30">
        <v>7.4916564000000005E-2</v>
      </c>
      <c r="R30">
        <v>0.23236733500000001</v>
      </c>
      <c r="S30">
        <v>0.34056866899999999</v>
      </c>
      <c r="T30">
        <v>1.745740383</v>
      </c>
      <c r="U30">
        <v>0.63579950699999999</v>
      </c>
      <c r="V30">
        <v>0.30507099399999998</v>
      </c>
      <c r="W30">
        <v>-0.18818082799999999</v>
      </c>
      <c r="X30">
        <v>-0.51876876900000002</v>
      </c>
      <c r="Y30">
        <v>1.726726727</v>
      </c>
      <c r="Z30">
        <v>2.7457403829999998</v>
      </c>
      <c r="AA30">
        <v>0.16966067900000001</v>
      </c>
      <c r="AB30">
        <v>21.226208620000001</v>
      </c>
      <c r="AC30">
        <v>2.7567567569999998</v>
      </c>
      <c r="AD30">
        <v>0.25273590699999998</v>
      </c>
      <c r="AE30">
        <v>0.242847174</v>
      </c>
    </row>
    <row r="31" spans="1:31" x14ac:dyDescent="0.3">
      <c r="A31" t="s">
        <v>37</v>
      </c>
      <c r="B31" t="s">
        <v>69</v>
      </c>
      <c r="C31" t="s">
        <v>70</v>
      </c>
      <c r="D31" t="s">
        <v>54</v>
      </c>
      <c r="E31" s="2">
        <v>42651</v>
      </c>
      <c r="F31" t="s">
        <v>67</v>
      </c>
      <c r="G31">
        <v>0.69595706000000002</v>
      </c>
      <c r="H31">
        <v>0.29010475299999999</v>
      </c>
      <c r="I31">
        <v>3.3936455999999997E-2</v>
      </c>
      <c r="J31">
        <v>12.05271952</v>
      </c>
      <c r="K31" s="4">
        <v>9.4622521000000001E-2</v>
      </c>
      <c r="L31">
        <v>0.16418238600000001</v>
      </c>
      <c r="M31">
        <v>1</v>
      </c>
      <c r="N31">
        <v>0.23484149000000001</v>
      </c>
      <c r="O31">
        <v>1.6209580000000001E-2</v>
      </c>
      <c r="P31">
        <v>3.0806039E-2</v>
      </c>
      <c r="Q31">
        <v>5.2445592999999999E-2</v>
      </c>
      <c r="R31">
        <v>0.17130783899999999</v>
      </c>
      <c r="S31">
        <v>0.27560591400000001</v>
      </c>
      <c r="T31">
        <v>2.2354690129999999</v>
      </c>
      <c r="U31">
        <v>0.69092579899999995</v>
      </c>
      <c r="V31">
        <v>0.30958757399999998</v>
      </c>
      <c r="W31">
        <v>-0.162253604</v>
      </c>
      <c r="X31">
        <v>-1.596237337</v>
      </c>
      <c r="Y31">
        <v>3.762662808</v>
      </c>
      <c r="Z31">
        <v>3.2354690129999999</v>
      </c>
      <c r="AA31">
        <v>0.16418238600000001</v>
      </c>
      <c r="AB31">
        <v>10.930801430000001</v>
      </c>
      <c r="AC31">
        <v>9.8379160639999998</v>
      </c>
      <c r="AD31">
        <v>0.298905158</v>
      </c>
      <c r="AE31">
        <v>2.2127588509999998</v>
      </c>
    </row>
    <row r="32" spans="1:31" x14ac:dyDescent="0.3">
      <c r="A32" t="s">
        <v>43</v>
      </c>
      <c r="B32" t="s">
        <v>74</v>
      </c>
      <c r="C32" t="s">
        <v>75</v>
      </c>
      <c r="D32" t="s">
        <v>34</v>
      </c>
      <c r="E32" t="s">
        <v>76</v>
      </c>
      <c r="F32" t="s">
        <v>53</v>
      </c>
      <c r="G32">
        <v>2.0130096740000001</v>
      </c>
      <c r="H32">
        <v>1.450457216</v>
      </c>
      <c r="I32">
        <v>0.68807704199999997</v>
      </c>
      <c r="J32">
        <v>65.897792659999993</v>
      </c>
      <c r="K32" s="4">
        <v>0.14096662800000001</v>
      </c>
      <c r="L32">
        <v>0.186525787</v>
      </c>
      <c r="M32">
        <v>0.52084946099999996</v>
      </c>
      <c r="N32">
        <v>0.17129929899999999</v>
      </c>
      <c r="O32">
        <v>7.7727978000000003E-2</v>
      </c>
      <c r="P32">
        <v>0.11829569299999999</v>
      </c>
      <c r="Q32">
        <v>0.12039150699999999</v>
      </c>
      <c r="R32">
        <v>0.55139275799999998</v>
      </c>
      <c r="S32">
        <v>8.6455930900000002</v>
      </c>
      <c r="T32">
        <v>0.54888252599999998</v>
      </c>
      <c r="U32">
        <v>0.35437324399999998</v>
      </c>
      <c r="V32">
        <v>0.244251262</v>
      </c>
      <c r="W32">
        <v>0.84617744699999997</v>
      </c>
      <c r="X32">
        <v>4.3589080459999998</v>
      </c>
      <c r="Y32">
        <v>4.4758620689999997</v>
      </c>
      <c r="Z32">
        <v>1.5488825260000001</v>
      </c>
      <c r="AA32">
        <v>0.186525787</v>
      </c>
      <c r="AB32">
        <v>9.6209597349999996</v>
      </c>
      <c r="AC32">
        <v>5.1512931030000004</v>
      </c>
      <c r="AD32">
        <v>0.18753530700000001</v>
      </c>
      <c r="AE32">
        <v>5.1515015179999999</v>
      </c>
    </row>
    <row r="33" spans="1:31" x14ac:dyDescent="0.3">
      <c r="A33" t="s">
        <v>43</v>
      </c>
      <c r="B33" t="s">
        <v>74</v>
      </c>
      <c r="C33" t="s">
        <v>75</v>
      </c>
      <c r="D33" t="s">
        <v>34</v>
      </c>
      <c r="E33" t="s">
        <v>46</v>
      </c>
      <c r="F33" t="s">
        <v>53</v>
      </c>
      <c r="G33">
        <v>1.7477021720000001</v>
      </c>
      <c r="H33">
        <v>1.230338744</v>
      </c>
      <c r="I33">
        <v>0.55696390200000001</v>
      </c>
      <c r="J33">
        <v>66.603912859999994</v>
      </c>
      <c r="K33" s="4">
        <v>0.13048237900000001</v>
      </c>
      <c r="L33">
        <v>0.174843576</v>
      </c>
      <c r="M33">
        <v>0.52438510000000005</v>
      </c>
      <c r="N33">
        <v>0.17230764600000001</v>
      </c>
      <c r="O33">
        <v>7.0242784000000003E-2</v>
      </c>
      <c r="P33">
        <v>0.110199935</v>
      </c>
      <c r="Q33">
        <v>0.111146757</v>
      </c>
      <c r="R33">
        <v>0.53833157200000004</v>
      </c>
      <c r="S33">
        <v>9.0394008170000006</v>
      </c>
      <c r="T33">
        <v>0.58232277200000004</v>
      </c>
      <c r="U33">
        <v>0.36801769000000001</v>
      </c>
      <c r="V33">
        <v>0.25371934099999999</v>
      </c>
      <c r="W33">
        <v>0.84102277599999997</v>
      </c>
      <c r="X33">
        <v>4.501424096</v>
      </c>
      <c r="Y33">
        <v>4.2802620339999997</v>
      </c>
      <c r="Z33">
        <v>1.5823227719999999</v>
      </c>
      <c r="AA33">
        <v>0.174843576</v>
      </c>
      <c r="AB33">
        <v>10.14399103</v>
      </c>
      <c r="AC33">
        <v>5.3523212759999996</v>
      </c>
      <c r="AD33">
        <v>0.188733441</v>
      </c>
      <c r="AE33">
        <v>5.0513599999999999</v>
      </c>
    </row>
    <row r="34" spans="1:31" x14ac:dyDescent="0.3">
      <c r="A34" t="s">
        <v>31</v>
      </c>
      <c r="B34" t="s">
        <v>74</v>
      </c>
      <c r="C34" t="s">
        <v>75</v>
      </c>
      <c r="D34" t="s">
        <v>34</v>
      </c>
      <c r="E34" t="s">
        <v>77</v>
      </c>
      <c r="F34" t="s">
        <v>53</v>
      </c>
      <c r="G34">
        <v>1.270047323</v>
      </c>
      <c r="H34">
        <v>0.77059834000000005</v>
      </c>
      <c r="I34">
        <v>0.128160249</v>
      </c>
      <c r="J34">
        <v>70.363734070000007</v>
      </c>
      <c r="K34" s="4">
        <v>0.163273047</v>
      </c>
      <c r="L34">
        <v>0.16164877899999999</v>
      </c>
      <c r="M34">
        <v>0.52338898300000003</v>
      </c>
      <c r="N34">
        <v>0.16870510799999999</v>
      </c>
      <c r="O34">
        <v>6.9623534000000001E-2</v>
      </c>
      <c r="P34">
        <v>7.9045368000000005E-2</v>
      </c>
      <c r="Q34">
        <v>0.141720451</v>
      </c>
      <c r="R34">
        <v>0.42642392899999998</v>
      </c>
      <c r="S34">
        <v>7.2774278030000001</v>
      </c>
      <c r="T34">
        <v>1.035525088</v>
      </c>
      <c r="U34">
        <v>0.50872627100000001</v>
      </c>
      <c r="V34">
        <v>0.218200963</v>
      </c>
      <c r="W34">
        <v>0.83349992100000003</v>
      </c>
      <c r="X34">
        <v>4.5391777680000001</v>
      </c>
      <c r="Y34">
        <v>1.132788999</v>
      </c>
      <c r="Z34">
        <v>2.035525088</v>
      </c>
      <c r="AA34">
        <v>0.16164877899999999</v>
      </c>
      <c r="AB34">
        <v>12.81696067</v>
      </c>
      <c r="AC34">
        <v>5.4459246529999996</v>
      </c>
      <c r="AD34">
        <v>0.184884575</v>
      </c>
      <c r="AE34">
        <v>4.7831137139999997</v>
      </c>
    </row>
    <row r="35" spans="1:31" x14ac:dyDescent="0.3">
      <c r="A35" t="s">
        <v>31</v>
      </c>
      <c r="B35" t="s">
        <v>74</v>
      </c>
      <c r="C35" t="s">
        <v>75</v>
      </c>
      <c r="D35" t="s">
        <v>54</v>
      </c>
      <c r="E35" t="s">
        <v>40</v>
      </c>
      <c r="F35" t="s">
        <v>53</v>
      </c>
      <c r="G35">
        <v>1.5034311849999999</v>
      </c>
      <c r="H35">
        <v>125.950472</v>
      </c>
      <c r="I35">
        <v>0.12871462</v>
      </c>
      <c r="J35">
        <v>69.184233410000004</v>
      </c>
      <c r="K35" s="4">
        <v>0.135002554</v>
      </c>
      <c r="L35">
        <v>0.15212969900000001</v>
      </c>
      <c r="M35">
        <v>0.50816591600000005</v>
      </c>
      <c r="N35">
        <v>0.162656194</v>
      </c>
      <c r="O35">
        <v>7.2531022000000001E-2</v>
      </c>
      <c r="P35">
        <v>9.4960981E-2</v>
      </c>
      <c r="Q35">
        <v>0.12849996399999999</v>
      </c>
      <c r="R35">
        <v>0.53725666500000002</v>
      </c>
      <c r="S35">
        <v>7.6585514449999996</v>
      </c>
      <c r="T35">
        <v>0.77165521699999995</v>
      </c>
      <c r="U35">
        <v>0.43555608899999998</v>
      </c>
      <c r="V35">
        <v>0.20939281800000001</v>
      </c>
      <c r="W35">
        <v>0.87264394700000003</v>
      </c>
      <c r="X35">
        <v>3.389383423</v>
      </c>
      <c r="Y35">
        <v>772.61601910000002</v>
      </c>
      <c r="Z35">
        <v>1.7716552169999999</v>
      </c>
      <c r="AA35">
        <v>0.15212969900000001</v>
      </c>
      <c r="AB35">
        <v>9.7307354959999994</v>
      </c>
      <c r="AC35">
        <v>3.8840393450000001</v>
      </c>
      <c r="AD35">
        <v>0.16321807699999999</v>
      </c>
      <c r="AE35">
        <v>5.5635999600000003</v>
      </c>
    </row>
    <row r="36" spans="1:31" x14ac:dyDescent="0.3">
      <c r="A36" t="s">
        <v>78</v>
      </c>
      <c r="B36" t="s">
        <v>79</v>
      </c>
      <c r="C36" t="s">
        <v>80</v>
      </c>
      <c r="D36" t="s">
        <v>41</v>
      </c>
      <c r="E36" t="s">
        <v>81</v>
      </c>
      <c r="F36" t="s">
        <v>82</v>
      </c>
      <c r="G36">
        <v>1.6924997690000001</v>
      </c>
      <c r="H36">
        <v>1.5800575960000001</v>
      </c>
      <c r="I36">
        <v>8.8480562999999998E-2</v>
      </c>
      <c r="J36">
        <v>61.044407419999999</v>
      </c>
      <c r="K36" s="4">
        <v>3.7961465999999999E-2</v>
      </c>
      <c r="L36">
        <v>6.1506855999999999E-2</v>
      </c>
      <c r="M36">
        <v>7.2211677000000002E-2</v>
      </c>
      <c r="N36">
        <v>7.2211677000000002E-2</v>
      </c>
      <c r="O36">
        <v>4.1544729000000002E-2</v>
      </c>
      <c r="P36">
        <v>7.6727904999999999E-2</v>
      </c>
      <c r="Q36">
        <v>9.1421267000000001E-2</v>
      </c>
      <c r="R36">
        <v>1.094392094</v>
      </c>
      <c r="S36">
        <v>55.968251969999997</v>
      </c>
      <c r="T36">
        <v>1.200550354</v>
      </c>
      <c r="U36">
        <v>0.54556822699999996</v>
      </c>
      <c r="V36">
        <v>0.38005883800000001</v>
      </c>
      <c r="W36">
        <v>0.92308311899999995</v>
      </c>
      <c r="X36">
        <v>7.8263690300000004</v>
      </c>
      <c r="Y36">
        <v>1.509411413</v>
      </c>
      <c r="Z36">
        <v>2.2005503540000002</v>
      </c>
      <c r="AA36">
        <v>6.1506855999999999E-2</v>
      </c>
      <c r="AB36">
        <v>9.0907840279999999</v>
      </c>
      <c r="AC36">
        <v>8.4785095389999992</v>
      </c>
      <c r="AD36">
        <v>5.5727183E-2</v>
      </c>
      <c r="AE36">
        <v>58.183655880000003</v>
      </c>
    </row>
    <row r="37" spans="1:31" x14ac:dyDescent="0.3">
      <c r="A37" t="s">
        <v>78</v>
      </c>
      <c r="B37" t="s">
        <v>79</v>
      </c>
      <c r="C37" t="s">
        <v>80</v>
      </c>
      <c r="D37" t="s">
        <v>41</v>
      </c>
      <c r="E37" t="s">
        <v>83</v>
      </c>
      <c r="F37" t="s">
        <v>82</v>
      </c>
      <c r="G37">
        <v>1.741295875</v>
      </c>
      <c r="H37">
        <v>1.6092331280000001</v>
      </c>
      <c r="I37">
        <v>0.15253900400000001</v>
      </c>
      <c r="J37">
        <v>61.023169539999998</v>
      </c>
      <c r="K37" s="4">
        <v>4.1197559000000002E-2</v>
      </c>
      <c r="L37">
        <v>6.6546351000000004E-2</v>
      </c>
      <c r="M37">
        <v>7.3558319999999996E-2</v>
      </c>
      <c r="N37">
        <v>7.3558319999999996E-2</v>
      </c>
      <c r="O37">
        <v>4.5157121000000001E-2</v>
      </c>
      <c r="P37">
        <v>8.3439041000000005E-2</v>
      </c>
      <c r="Q37">
        <v>0.111792247</v>
      </c>
      <c r="R37">
        <v>1.0961115619999999</v>
      </c>
      <c r="S37">
        <v>53.763451850000003</v>
      </c>
      <c r="T37">
        <v>1.475628333</v>
      </c>
      <c r="U37">
        <v>0.59606214499999999</v>
      </c>
      <c r="V37">
        <v>0.37689114899999998</v>
      </c>
      <c r="W37">
        <v>0.93807829799999998</v>
      </c>
      <c r="X37">
        <v>10.164797910000001</v>
      </c>
      <c r="Y37">
        <v>2.8014341589999998</v>
      </c>
      <c r="Z37">
        <v>2.475628333</v>
      </c>
      <c r="AA37">
        <v>6.6546351000000004E-2</v>
      </c>
      <c r="AB37">
        <v>8.6292566789999992</v>
      </c>
      <c r="AC37">
        <v>10.83576706</v>
      </c>
      <c r="AD37">
        <v>6.7716370999999997E-2</v>
      </c>
      <c r="AE37">
        <v>61.119653829999997</v>
      </c>
    </row>
    <row r="38" spans="1:31" x14ac:dyDescent="0.3">
      <c r="A38" t="s">
        <v>78</v>
      </c>
      <c r="B38" t="s">
        <v>79</v>
      </c>
      <c r="C38" t="s">
        <v>80</v>
      </c>
      <c r="D38" t="s">
        <v>41</v>
      </c>
      <c r="E38" t="s">
        <v>84</v>
      </c>
      <c r="F38" t="s">
        <v>82</v>
      </c>
      <c r="G38">
        <v>0.98044563299999998</v>
      </c>
      <c r="H38">
        <v>0.91442220399999996</v>
      </c>
      <c r="I38">
        <v>8.6649857999999996E-2</v>
      </c>
      <c r="J38">
        <v>60.927607080000001</v>
      </c>
      <c r="K38" s="4">
        <v>4.1197559000000002E-2</v>
      </c>
      <c r="L38">
        <v>6.6546351000000004E-2</v>
      </c>
      <c r="M38">
        <v>7.3558319999999996E-2</v>
      </c>
      <c r="N38">
        <v>7.3558319999999996E-2</v>
      </c>
      <c r="O38">
        <v>6.0644914000000001E-2</v>
      </c>
      <c r="P38">
        <v>0.13931489699999999</v>
      </c>
      <c r="Q38">
        <v>0.125893122</v>
      </c>
      <c r="R38">
        <v>1.472051142</v>
      </c>
      <c r="S38">
        <v>56.205006869999998</v>
      </c>
      <c r="T38">
        <v>1.0759056950000001</v>
      </c>
      <c r="U38">
        <v>0.51828254900000004</v>
      </c>
      <c r="V38">
        <v>0.37689114899999998</v>
      </c>
      <c r="W38">
        <v>0.93807829799999998</v>
      </c>
      <c r="X38">
        <v>10.164797910000001</v>
      </c>
      <c r="Y38">
        <v>2.7960451979999998</v>
      </c>
      <c r="Z38">
        <v>2.0759056949999999</v>
      </c>
      <c r="AA38">
        <v>6.6546351000000004E-2</v>
      </c>
      <c r="AB38">
        <v>6.3549319249999998</v>
      </c>
      <c r="AC38">
        <v>10.83576706</v>
      </c>
      <c r="AD38">
        <v>6.7716370999999997E-2</v>
      </c>
      <c r="AE38">
        <v>25.633667240000001</v>
      </c>
    </row>
    <row r="39" spans="1:31" x14ac:dyDescent="0.3">
      <c r="A39" t="s">
        <v>78</v>
      </c>
      <c r="B39" t="s">
        <v>79</v>
      </c>
      <c r="C39" t="s">
        <v>80</v>
      </c>
      <c r="D39" t="s">
        <v>41</v>
      </c>
      <c r="E39" t="s">
        <v>85</v>
      </c>
      <c r="F39" t="s">
        <v>82</v>
      </c>
      <c r="G39">
        <v>1.6310635979999999</v>
      </c>
      <c r="H39">
        <v>1.509085665</v>
      </c>
      <c r="I39">
        <v>8.6843744E-2</v>
      </c>
      <c r="J39">
        <v>88.546085770000005</v>
      </c>
      <c r="K39" s="4">
        <v>3.8085658000000001E-2</v>
      </c>
      <c r="L39">
        <v>6.0849832999999999E-2</v>
      </c>
      <c r="M39">
        <v>7.1339798999999995E-2</v>
      </c>
      <c r="N39">
        <v>7.1339798999999995E-2</v>
      </c>
      <c r="O39">
        <v>3.1648911000000002E-2</v>
      </c>
      <c r="P39">
        <v>5.8916797E-2</v>
      </c>
      <c r="Q39">
        <v>7.8519616E-2</v>
      </c>
      <c r="R39">
        <v>0.83099288500000001</v>
      </c>
      <c r="S39">
        <v>40.72481011</v>
      </c>
      <c r="T39">
        <v>1.480957927</v>
      </c>
      <c r="U39">
        <v>0.59692988400000002</v>
      </c>
      <c r="V39">
        <v>0.37360321000000002</v>
      </c>
      <c r="W39">
        <v>0.92310744</v>
      </c>
      <c r="X39">
        <v>8.7446968429999998</v>
      </c>
      <c r="Y39">
        <v>2.049523969</v>
      </c>
      <c r="Z39">
        <v>2.480957927</v>
      </c>
      <c r="AA39">
        <v>6.0849832999999999E-2</v>
      </c>
      <c r="AB39">
        <v>12.09403002</v>
      </c>
      <c r="AC39">
        <v>9.4731084019999994</v>
      </c>
      <c r="AD39">
        <v>6.8466964000000005E-2</v>
      </c>
      <c r="AE39">
        <v>32.298425530000003</v>
      </c>
    </row>
    <row r="40" spans="1:31" x14ac:dyDescent="0.3">
      <c r="A40" t="s">
        <v>31</v>
      </c>
      <c r="B40" t="s">
        <v>86</v>
      </c>
      <c r="C40" t="s">
        <v>87</v>
      </c>
      <c r="D40" t="s">
        <v>41</v>
      </c>
      <c r="E40" s="2">
        <v>41738</v>
      </c>
      <c r="F40" t="s">
        <v>67</v>
      </c>
      <c r="G40">
        <v>1.29034049</v>
      </c>
      <c r="H40">
        <v>0.68538470200000001</v>
      </c>
      <c r="I40">
        <v>8.5908401999999995E-2</v>
      </c>
      <c r="J40">
        <v>48.482547310000001</v>
      </c>
      <c r="K40" s="4">
        <v>6.6515310999999994E-2</v>
      </c>
      <c r="L40">
        <v>0.103453964</v>
      </c>
      <c r="M40">
        <v>0.25333846799999998</v>
      </c>
      <c r="N40">
        <v>0.13408213299999999</v>
      </c>
      <c r="O40">
        <v>2.7096380999999999E-2</v>
      </c>
      <c r="P40">
        <v>6.1535864000000003E-2</v>
      </c>
      <c r="Q40">
        <v>9.4809418000000006E-2</v>
      </c>
      <c r="R40">
        <v>0.40737058599999998</v>
      </c>
      <c r="S40">
        <v>0.57995759300000005</v>
      </c>
      <c r="T40">
        <v>2.5004860519999998</v>
      </c>
      <c r="U40">
        <v>0.71463493700000003</v>
      </c>
      <c r="V40">
        <v>0.35705401799999997</v>
      </c>
      <c r="W40">
        <v>-0.145703374</v>
      </c>
      <c r="X40">
        <v>-1.085050901</v>
      </c>
      <c r="Y40">
        <v>0.868191198</v>
      </c>
      <c r="Z40">
        <v>3.4989697839999998</v>
      </c>
      <c r="AA40">
        <v>0.13742142500000001</v>
      </c>
      <c r="AB40">
        <v>7.9175527380000004</v>
      </c>
      <c r="AC40">
        <v>7.4469854020000001</v>
      </c>
      <c r="AD40">
        <v>0.16327560799999999</v>
      </c>
      <c r="AE40">
        <v>9.4304176490000007</v>
      </c>
    </row>
    <row r="41" spans="1:31" x14ac:dyDescent="0.3">
      <c r="A41" t="s">
        <v>37</v>
      </c>
      <c r="B41" t="s">
        <v>86</v>
      </c>
      <c r="C41" t="s">
        <v>87</v>
      </c>
      <c r="D41" t="s">
        <v>54</v>
      </c>
      <c r="E41" t="s">
        <v>40</v>
      </c>
      <c r="F41" t="s">
        <v>67</v>
      </c>
      <c r="G41">
        <v>0.54465482399999998</v>
      </c>
      <c r="H41">
        <v>0.28784475100000001</v>
      </c>
      <c r="I41">
        <v>4.0966625E-2</v>
      </c>
      <c r="J41">
        <v>40.470154540000003</v>
      </c>
      <c r="K41" s="4">
        <v>5.9499636000000002E-2</v>
      </c>
      <c r="L41">
        <v>9.3043193999999996E-2</v>
      </c>
      <c r="M41">
        <v>0.23874092</v>
      </c>
      <c r="N41">
        <v>0.13251462</v>
      </c>
      <c r="O41">
        <v>2.6259779E-2</v>
      </c>
      <c r="P41">
        <v>7.1517096000000002E-2</v>
      </c>
      <c r="Q41">
        <v>9.1586597000000006E-2</v>
      </c>
      <c r="R41">
        <v>0.44134352399999999</v>
      </c>
      <c r="S41">
        <v>0.58627549899999998</v>
      </c>
      <c r="T41">
        <v>2.4885205789999998</v>
      </c>
      <c r="U41">
        <v>0.71351052500000001</v>
      </c>
      <c r="V41">
        <v>0.36051597499999999</v>
      </c>
      <c r="W41">
        <v>-0.51161711099999996</v>
      </c>
      <c r="X41">
        <v>-2.808650606</v>
      </c>
      <c r="Y41">
        <v>0.75628323099999994</v>
      </c>
      <c r="Z41">
        <v>3.487713904</v>
      </c>
      <c r="AA41">
        <v>0.12992452299999999</v>
      </c>
      <c r="AB41">
        <v>6.8729679580000003</v>
      </c>
      <c r="AC41">
        <v>5.4897511120000004</v>
      </c>
      <c r="AD41">
        <v>0.13355426200000001</v>
      </c>
      <c r="AE41">
        <v>7.6926400900000003</v>
      </c>
    </row>
    <row r="42" spans="1:31" x14ac:dyDescent="0.3">
      <c r="A42" t="s">
        <v>43</v>
      </c>
      <c r="B42" t="s">
        <v>86</v>
      </c>
      <c r="C42" t="s">
        <v>87</v>
      </c>
      <c r="D42" t="s">
        <v>41</v>
      </c>
      <c r="E42" s="2">
        <v>41674</v>
      </c>
      <c r="F42" t="s">
        <v>67</v>
      </c>
      <c r="G42">
        <v>1.139366691</v>
      </c>
      <c r="H42">
        <v>0.600109636</v>
      </c>
      <c r="I42">
        <v>9.4611714E-2</v>
      </c>
      <c r="J42">
        <v>41.0636273</v>
      </c>
      <c r="K42" s="4">
        <v>7.4493202999999994E-2</v>
      </c>
      <c r="L42">
        <v>0.114447437</v>
      </c>
      <c r="M42">
        <v>0.261962639</v>
      </c>
      <c r="N42">
        <v>0.14056670600000001</v>
      </c>
      <c r="O42">
        <v>3.1832302999999999E-2</v>
      </c>
      <c r="P42">
        <v>6.9465337000000002E-2</v>
      </c>
      <c r="Q42">
        <v>0.102734279</v>
      </c>
      <c r="R42">
        <v>0.42731821399999997</v>
      </c>
      <c r="S42">
        <v>0.55958736799999997</v>
      </c>
      <c r="T42">
        <v>2.2288637229999999</v>
      </c>
      <c r="U42">
        <v>0.69061529700000002</v>
      </c>
      <c r="V42">
        <v>0.34910553500000002</v>
      </c>
      <c r="W42">
        <v>-5.2185241E-2</v>
      </c>
      <c r="X42">
        <v>-0.38978777999999997</v>
      </c>
      <c r="Y42">
        <v>0.88621866699999996</v>
      </c>
      <c r="Z42">
        <v>3.227359329</v>
      </c>
      <c r="AA42">
        <v>0.147101009</v>
      </c>
      <c r="AB42">
        <v>7.2161669570000004</v>
      </c>
      <c r="AC42">
        <v>7.4693107660000004</v>
      </c>
      <c r="AD42">
        <v>0.17747190600000001</v>
      </c>
      <c r="AE42">
        <v>7.8455787389999996</v>
      </c>
    </row>
    <row r="43" spans="1:31" x14ac:dyDescent="0.3">
      <c r="A43" t="s">
        <v>37</v>
      </c>
      <c r="B43" t="s">
        <v>86</v>
      </c>
      <c r="C43" t="s">
        <v>87</v>
      </c>
      <c r="D43" t="s">
        <v>41</v>
      </c>
      <c r="E43" t="s">
        <v>88</v>
      </c>
      <c r="F43" t="s">
        <v>67</v>
      </c>
      <c r="G43">
        <v>0.74693991699999995</v>
      </c>
      <c r="H43">
        <v>0.50502796699999997</v>
      </c>
      <c r="I43">
        <v>0.257767258</v>
      </c>
      <c r="J43">
        <v>29.43437423</v>
      </c>
      <c r="K43" s="4">
        <v>5.6751883000000003E-2</v>
      </c>
      <c r="L43">
        <v>8.6759459999999997E-2</v>
      </c>
      <c r="M43">
        <v>0.23087122800000001</v>
      </c>
      <c r="N43">
        <v>0.126814181</v>
      </c>
      <c r="O43">
        <v>2.6072280999999999E-2</v>
      </c>
      <c r="P43">
        <v>6.9788842000000004E-2</v>
      </c>
      <c r="Q43">
        <v>8.8976847999999997E-2</v>
      </c>
      <c r="R43">
        <v>0.45940821599999998</v>
      </c>
      <c r="S43">
        <v>0.59573934200000001</v>
      </c>
      <c r="T43">
        <v>2.413097311</v>
      </c>
      <c r="U43">
        <v>0.70709350699999995</v>
      </c>
      <c r="V43">
        <v>0.34587095899999998</v>
      </c>
      <c r="W43">
        <v>0.41929093000000001</v>
      </c>
      <c r="X43">
        <v>3.4151487230000002</v>
      </c>
      <c r="Y43">
        <v>3.3783306120000001</v>
      </c>
      <c r="Z43">
        <v>3.4126990109999999</v>
      </c>
      <c r="AA43">
        <v>0.12914922700000001</v>
      </c>
      <c r="AB43">
        <v>6.2415083969999996</v>
      </c>
      <c r="AC43">
        <v>8.1450574729999996</v>
      </c>
      <c r="AD43">
        <v>0.202687324</v>
      </c>
      <c r="AE43">
        <v>8.5044401220000001</v>
      </c>
    </row>
    <row r="44" spans="1:31" x14ac:dyDescent="0.3">
      <c r="A44" t="s">
        <v>31</v>
      </c>
      <c r="B44" t="s">
        <v>86</v>
      </c>
      <c r="C44" t="s">
        <v>87</v>
      </c>
      <c r="D44" t="s">
        <v>39</v>
      </c>
      <c r="E44" t="s">
        <v>89</v>
      </c>
      <c r="F44" t="s">
        <v>67</v>
      </c>
      <c r="G44">
        <v>0.85664764900000001</v>
      </c>
      <c r="H44">
        <v>0.41568107900000001</v>
      </c>
      <c r="I44">
        <v>4.7708122999999998E-2</v>
      </c>
      <c r="J44">
        <v>37.282947</v>
      </c>
      <c r="K44" s="4">
        <v>6.9163047000000005E-2</v>
      </c>
      <c r="L44">
        <v>0.108211111</v>
      </c>
      <c r="M44">
        <v>0.25674429300000001</v>
      </c>
      <c r="N44">
        <v>0.140848168</v>
      </c>
      <c r="O44">
        <v>2.9707956000000001E-2</v>
      </c>
      <c r="P44">
        <v>6.9980278000000007E-2</v>
      </c>
      <c r="Q44">
        <v>0.101765484</v>
      </c>
      <c r="R44">
        <v>0.42953509699999998</v>
      </c>
      <c r="S44">
        <v>0.57652415199999996</v>
      </c>
      <c r="T44">
        <v>2.4268126720000001</v>
      </c>
      <c r="U44">
        <v>0.70844889</v>
      </c>
      <c r="V44">
        <v>0.36085078599999998</v>
      </c>
      <c r="W44">
        <v>-2.4300846000000001E-2</v>
      </c>
      <c r="X44">
        <v>-0.20346423199999999</v>
      </c>
      <c r="Y44">
        <v>0.55330654499999998</v>
      </c>
      <c r="Z44">
        <v>3.4255296409999998</v>
      </c>
      <c r="AA44">
        <v>0.14349525699999999</v>
      </c>
      <c r="AB44">
        <v>6.4648439</v>
      </c>
      <c r="AC44">
        <v>8.3727222000000001</v>
      </c>
      <c r="AD44">
        <v>0.20039859400000001</v>
      </c>
      <c r="AE44">
        <v>9.2044685130000001</v>
      </c>
    </row>
    <row r="45" spans="1:31" x14ac:dyDescent="0.3">
      <c r="A45" t="s">
        <v>43</v>
      </c>
      <c r="B45" t="s">
        <v>86</v>
      </c>
      <c r="C45" t="s">
        <v>87</v>
      </c>
      <c r="D45" t="s">
        <v>41</v>
      </c>
      <c r="E45" t="s">
        <v>90</v>
      </c>
      <c r="F45" t="s">
        <v>67</v>
      </c>
      <c r="G45">
        <v>1.0432281400000001</v>
      </c>
      <c r="H45">
        <v>0.65510190700000004</v>
      </c>
      <c r="I45">
        <v>6.7278453000000002E-2</v>
      </c>
      <c r="J45">
        <v>46.596734490000003</v>
      </c>
      <c r="K45" s="4">
        <v>5.6143691000000003E-2</v>
      </c>
      <c r="L45">
        <v>8.8576385999999993E-2</v>
      </c>
      <c r="M45">
        <v>0.22667532600000001</v>
      </c>
      <c r="N45">
        <v>0.11703566899999999</v>
      </c>
      <c r="O45">
        <v>2.5811743000000002E-2</v>
      </c>
      <c r="P45">
        <v>6.0140889000000003E-2</v>
      </c>
      <c r="Q45">
        <v>8.6751321000000006E-2</v>
      </c>
      <c r="R45">
        <v>0.45974432199999998</v>
      </c>
      <c r="S45">
        <v>0.63314602499999995</v>
      </c>
      <c r="T45">
        <v>2.3622309970000002</v>
      </c>
      <c r="U45">
        <v>0.70285153899999997</v>
      </c>
      <c r="V45">
        <v>0.36615510099999998</v>
      </c>
      <c r="W45">
        <v>0.116038112</v>
      </c>
      <c r="X45">
        <v>1.3521786140000001</v>
      </c>
      <c r="Y45">
        <v>0.75982475100000002</v>
      </c>
      <c r="Z45">
        <v>3.3609245560000001</v>
      </c>
      <c r="AA45">
        <v>0.117752499</v>
      </c>
      <c r="AB45">
        <v>7.5090757129999997</v>
      </c>
      <c r="AC45">
        <v>11.65288363</v>
      </c>
      <c r="AD45">
        <v>0.224084428</v>
      </c>
      <c r="AE45">
        <v>11.556573269999999</v>
      </c>
    </row>
    <row r="46" spans="1:31" x14ac:dyDescent="0.3">
      <c r="A46" t="s">
        <v>31</v>
      </c>
      <c r="B46" t="s">
        <v>91</v>
      </c>
      <c r="C46" t="s">
        <v>92</v>
      </c>
      <c r="D46" t="s">
        <v>39</v>
      </c>
      <c r="E46" t="s">
        <v>40</v>
      </c>
      <c r="F46" t="s">
        <v>67</v>
      </c>
      <c r="G46">
        <v>0.93771385699999998</v>
      </c>
      <c r="H46">
        <v>0.72569899500000001</v>
      </c>
      <c r="I46">
        <v>0.228819471</v>
      </c>
      <c r="J46">
        <v>67.918311610000003</v>
      </c>
      <c r="K46" s="4">
        <v>0.120361236</v>
      </c>
      <c r="L46">
        <v>0.177966754</v>
      </c>
      <c r="M46">
        <v>0.58027803700000002</v>
      </c>
      <c r="N46">
        <v>0.22842579499999999</v>
      </c>
      <c r="O46">
        <v>8.8383307999999994E-2</v>
      </c>
      <c r="P46">
        <v>0.21077418000000001</v>
      </c>
      <c r="Q46">
        <v>0.36111489200000002</v>
      </c>
      <c r="R46">
        <v>0.734317051</v>
      </c>
      <c r="S46">
        <v>1.480338752</v>
      </c>
      <c r="T46">
        <v>3.0575526059999998</v>
      </c>
      <c r="U46">
        <v>0.74833970900000002</v>
      </c>
      <c r="V46">
        <v>0.32368696400000002</v>
      </c>
      <c r="W46">
        <v>0.37821152899999999</v>
      </c>
      <c r="X46">
        <v>84.590142360000002</v>
      </c>
      <c r="Y46">
        <v>68.430550929999995</v>
      </c>
      <c r="Z46">
        <v>4.0857815909999999</v>
      </c>
      <c r="AA46">
        <v>0.20810098799999999</v>
      </c>
      <c r="AB46">
        <v>1.438815511</v>
      </c>
      <c r="AC46">
        <v>223.65828590000001</v>
      </c>
      <c r="AD46">
        <v>0.28007274500000001</v>
      </c>
      <c r="AE46">
        <v>2.0221107790000001</v>
      </c>
    </row>
    <row r="47" spans="1:31" x14ac:dyDescent="0.3">
      <c r="A47" t="s">
        <v>93</v>
      </c>
      <c r="B47" t="s">
        <v>94</v>
      </c>
      <c r="C47" t="s">
        <v>95</v>
      </c>
      <c r="D47" t="s">
        <v>34</v>
      </c>
      <c r="E47" t="s">
        <v>96</v>
      </c>
      <c r="F47" t="s">
        <v>97</v>
      </c>
      <c r="G47">
        <v>5.7154916240000002</v>
      </c>
      <c r="H47">
        <v>5.3699996729999997</v>
      </c>
      <c r="I47">
        <v>0.90732455999999995</v>
      </c>
      <c r="J47">
        <v>31.547485959999999</v>
      </c>
      <c r="K47" s="4">
        <v>-0.35174448800000002</v>
      </c>
      <c r="L47">
        <v>-0.34955196199999999</v>
      </c>
      <c r="M47">
        <v>0.85223412399999998</v>
      </c>
      <c r="N47">
        <v>-0.127266188</v>
      </c>
      <c r="O47">
        <v>-0.161687524</v>
      </c>
      <c r="P47">
        <v>-0.183004208</v>
      </c>
      <c r="Q47">
        <v>-12.62669155</v>
      </c>
      <c r="R47">
        <v>0.45967322700000002</v>
      </c>
      <c r="S47">
        <v>3.2351687789999999</v>
      </c>
      <c r="T47">
        <v>77.093171569999996</v>
      </c>
      <c r="U47">
        <v>0.98719478299999996</v>
      </c>
      <c r="V47">
        <v>-6.2723900000000001E-3</v>
      </c>
      <c r="W47">
        <v>1.1531819990000001</v>
      </c>
      <c r="X47">
        <v>-636.2620604</v>
      </c>
      <c r="Y47">
        <v>2332.3921540000001</v>
      </c>
      <c r="Z47">
        <v>78.093171569999996</v>
      </c>
      <c r="AA47">
        <v>-0.34955196199999999</v>
      </c>
      <c r="AB47">
        <v>2.9022931019999998</v>
      </c>
      <c r="AC47">
        <v>-551.74470399999996</v>
      </c>
      <c r="AD47">
        <v>-0.31667273299999998</v>
      </c>
      <c r="AE47">
        <v>14.431654679999999</v>
      </c>
    </row>
    <row r="48" spans="1:31" x14ac:dyDescent="0.3">
      <c r="A48" t="s">
        <v>93</v>
      </c>
      <c r="B48" t="s">
        <v>94</v>
      </c>
      <c r="C48" t="s">
        <v>95</v>
      </c>
      <c r="D48" t="s">
        <v>34</v>
      </c>
      <c r="E48" s="2">
        <v>42008</v>
      </c>
      <c r="F48" t="s">
        <v>97</v>
      </c>
      <c r="G48">
        <v>4.499820444</v>
      </c>
      <c r="H48">
        <v>3.7695910819999998</v>
      </c>
      <c r="I48">
        <v>0.19306134599999999</v>
      </c>
      <c r="J48">
        <v>6.5595868599999996</v>
      </c>
      <c r="K48" s="4">
        <v>-0.268630392</v>
      </c>
      <c r="L48">
        <v>-0.27118137399999998</v>
      </c>
      <c r="M48">
        <v>0.85783754400000001</v>
      </c>
      <c r="N48">
        <v>-8.2134654000000001E-2</v>
      </c>
      <c r="O48">
        <v>-0.122086586</v>
      </c>
      <c r="P48">
        <v>-0.14415187500000001</v>
      </c>
      <c r="Q48">
        <v>-1.483981064</v>
      </c>
      <c r="R48">
        <v>0.454477935</v>
      </c>
      <c r="S48">
        <v>2.8522481810000002</v>
      </c>
      <c r="T48">
        <v>11.15515248</v>
      </c>
      <c r="U48">
        <v>0.91773036200000002</v>
      </c>
      <c r="V48">
        <v>9.4069229999999993E-3</v>
      </c>
      <c r="W48">
        <v>1.0702505529999999</v>
      </c>
      <c r="X48">
        <v>-1197.9065680000001</v>
      </c>
      <c r="Y48">
        <v>1874.504426</v>
      </c>
      <c r="Z48">
        <v>12.15515248</v>
      </c>
      <c r="AA48">
        <v>-0.27118137399999998</v>
      </c>
      <c r="AB48">
        <v>0.52180418200000001</v>
      </c>
      <c r="AC48">
        <v>-1119.2767570000001</v>
      </c>
      <c r="AD48">
        <v>-0.707528885</v>
      </c>
      <c r="AE48">
        <v>10.55604883</v>
      </c>
    </row>
    <row r="49" spans="1:31" x14ac:dyDescent="0.3">
      <c r="A49" t="s">
        <v>93</v>
      </c>
      <c r="B49" t="s">
        <v>94</v>
      </c>
      <c r="C49" t="s">
        <v>95</v>
      </c>
      <c r="D49" t="s">
        <v>34</v>
      </c>
      <c r="E49" t="s">
        <v>98</v>
      </c>
      <c r="F49" t="s">
        <v>97</v>
      </c>
      <c r="G49">
        <v>2.6255281460000002</v>
      </c>
      <c r="H49">
        <v>2.4358843829999999</v>
      </c>
      <c r="I49">
        <v>0.39774589999999999</v>
      </c>
      <c r="J49">
        <v>5.463198609</v>
      </c>
      <c r="K49" s="4">
        <v>-1.0879123829999999</v>
      </c>
      <c r="L49">
        <v>-1.072837276</v>
      </c>
      <c r="M49">
        <v>0.74141323299999995</v>
      </c>
      <c r="N49">
        <v>-0.80666930800000003</v>
      </c>
      <c r="O49">
        <v>-0.37284909799999999</v>
      </c>
      <c r="P49">
        <v>-0.47506734900000003</v>
      </c>
      <c r="Q49">
        <v>1.8020866929999999</v>
      </c>
      <c r="R49">
        <v>0.342719785</v>
      </c>
      <c r="S49">
        <v>2.2235643679999999</v>
      </c>
      <c r="T49">
        <v>-5.8332869870000001</v>
      </c>
      <c r="U49">
        <v>1.206898536</v>
      </c>
      <c r="V49">
        <v>-1.4051625E-2</v>
      </c>
      <c r="W49">
        <v>1.1061852729999999</v>
      </c>
      <c r="X49">
        <v>-368.24732999999998</v>
      </c>
      <c r="Y49">
        <v>2048.0593090000002</v>
      </c>
      <c r="Z49">
        <v>-4.8332869870000001</v>
      </c>
      <c r="AA49">
        <v>-1.072837276</v>
      </c>
      <c r="AB49">
        <v>0.14430975700000001</v>
      </c>
      <c r="AC49">
        <v>-332.89842049999999</v>
      </c>
      <c r="AD49">
        <v>-0.25870763699999999</v>
      </c>
      <c r="AE49">
        <v>4.2247942949999997</v>
      </c>
    </row>
    <row r="50" spans="1:31" x14ac:dyDescent="0.3">
      <c r="A50" t="s">
        <v>99</v>
      </c>
      <c r="B50" t="s">
        <v>94</v>
      </c>
      <c r="C50" t="s">
        <v>95</v>
      </c>
      <c r="D50" t="s">
        <v>34</v>
      </c>
      <c r="E50" t="s">
        <v>100</v>
      </c>
      <c r="F50" t="s">
        <v>97</v>
      </c>
      <c r="G50">
        <v>4.0061499679999999</v>
      </c>
      <c r="H50">
        <v>3.6033843920000002</v>
      </c>
      <c r="I50">
        <v>0.32388555699999999</v>
      </c>
      <c r="J50">
        <v>26.096796439999999</v>
      </c>
      <c r="K50" s="4">
        <v>-2.1166754939999999</v>
      </c>
      <c r="L50">
        <v>-2.1116749389999998</v>
      </c>
      <c r="M50">
        <v>0.62522939700000002</v>
      </c>
      <c r="N50">
        <v>-1.739121331</v>
      </c>
      <c r="O50">
        <v>-0.34523594299999999</v>
      </c>
      <c r="P50">
        <v>-0.40893923199999999</v>
      </c>
      <c r="Q50">
        <v>-3.6550895400000001</v>
      </c>
      <c r="R50">
        <v>0.16310291499999999</v>
      </c>
      <c r="S50">
        <v>1.1242955059999999</v>
      </c>
      <c r="T50">
        <v>9.5872219150000006</v>
      </c>
      <c r="U50">
        <v>0.90554651600000002</v>
      </c>
      <c r="V50">
        <v>-2.3680509999999999E-3</v>
      </c>
      <c r="W50">
        <v>1.0815607759999999</v>
      </c>
      <c r="X50">
        <v>-1222.252221</v>
      </c>
      <c r="Y50">
        <v>2414.1612960000002</v>
      </c>
      <c r="Z50">
        <v>10.587221919999999</v>
      </c>
      <c r="AA50">
        <v>-2.1116749389999998</v>
      </c>
      <c r="AB50">
        <v>3.4731990000000002E-3</v>
      </c>
      <c r="AC50">
        <v>-1130.0818670000001</v>
      </c>
      <c r="AD50">
        <v>-1.598157431</v>
      </c>
      <c r="AE50">
        <v>10.628012569999999</v>
      </c>
    </row>
    <row r="51" spans="1:31" x14ac:dyDescent="0.3">
      <c r="A51" t="s">
        <v>31</v>
      </c>
      <c r="B51" t="s">
        <v>101</v>
      </c>
      <c r="C51" t="s">
        <v>102</v>
      </c>
      <c r="D51" t="s">
        <v>34</v>
      </c>
      <c r="E51" t="s">
        <v>103</v>
      </c>
      <c r="F51" t="s">
        <v>67</v>
      </c>
      <c r="G51">
        <v>0.92011745700000003</v>
      </c>
      <c r="H51">
        <v>0.65691855899999996</v>
      </c>
      <c r="I51">
        <v>3.7094743999999999E-2</v>
      </c>
      <c r="J51">
        <v>7386.0057470000002</v>
      </c>
      <c r="K51" s="4">
        <v>33.810344829999998</v>
      </c>
      <c r="L51">
        <v>54.597701149999999</v>
      </c>
      <c r="M51">
        <v>1</v>
      </c>
      <c r="N51">
        <v>63.913793099999999</v>
      </c>
      <c r="O51">
        <v>3.8797366999999999E-2</v>
      </c>
      <c r="P51">
        <v>7.0398007999999998E-2</v>
      </c>
      <c r="Q51">
        <v>5.2071623999999997E-2</v>
      </c>
      <c r="R51">
        <v>1.1475000000000001E-3</v>
      </c>
      <c r="S51">
        <v>1.5456090000000001E-3</v>
      </c>
      <c r="T51">
        <v>0.34214323000000002</v>
      </c>
      <c r="U51">
        <v>0.25492303799999999</v>
      </c>
      <c r="V51">
        <v>0.38073684200000002</v>
      </c>
      <c r="W51">
        <v>0.38540535999999997</v>
      </c>
      <c r="X51">
        <v>2.046099291</v>
      </c>
      <c r="Y51">
        <v>3.2983156029999998</v>
      </c>
      <c r="Z51">
        <v>1.34214323</v>
      </c>
      <c r="AA51">
        <v>54.597701149999999</v>
      </c>
      <c r="AB51">
        <v>11.18531636</v>
      </c>
      <c r="AC51">
        <v>5.3089539009999998</v>
      </c>
      <c r="AD51">
        <v>68.833333330000002</v>
      </c>
      <c r="AE51">
        <v>2.851637765</v>
      </c>
    </row>
    <row r="52" spans="1:31" x14ac:dyDescent="0.3">
      <c r="A52" t="s">
        <v>37</v>
      </c>
      <c r="B52" t="s">
        <v>101</v>
      </c>
      <c r="C52" t="s">
        <v>102</v>
      </c>
      <c r="D52" t="s">
        <v>34</v>
      </c>
      <c r="E52" s="2">
        <v>41406</v>
      </c>
      <c r="F52" t="s">
        <v>67</v>
      </c>
      <c r="G52">
        <v>1.036554397</v>
      </c>
      <c r="H52">
        <v>0.80780540000000001</v>
      </c>
      <c r="I52">
        <v>1.7375033000000002E-2</v>
      </c>
      <c r="J52">
        <v>3087.291667</v>
      </c>
      <c r="K52" s="4">
        <v>12.02916667</v>
      </c>
      <c r="L52">
        <v>19.068750000000001</v>
      </c>
      <c r="M52">
        <v>1</v>
      </c>
      <c r="N52">
        <v>22.502083330000001</v>
      </c>
      <c r="O52">
        <v>3.9094344000000003E-2</v>
      </c>
      <c r="P52">
        <v>6.8959541999999999E-2</v>
      </c>
      <c r="Q52">
        <v>5.4555590000000001E-2</v>
      </c>
      <c r="R52">
        <v>3.2499629999999998E-3</v>
      </c>
      <c r="S52">
        <v>4.4010050000000004E-3</v>
      </c>
      <c r="T52">
        <v>0.39548551100000001</v>
      </c>
      <c r="U52">
        <v>0.28340352400000002</v>
      </c>
      <c r="V52">
        <v>0.369168579</v>
      </c>
      <c r="W52">
        <v>0.44159220100000002</v>
      </c>
      <c r="X52">
        <v>2.3884007029999998</v>
      </c>
      <c r="Y52">
        <v>3.5272407729999999</v>
      </c>
      <c r="Z52">
        <v>1.395485511</v>
      </c>
      <c r="AA52">
        <v>19.068750000000001</v>
      </c>
      <c r="AB52">
        <v>9.6617766669999998</v>
      </c>
      <c r="AC52">
        <v>5.4086115990000003</v>
      </c>
      <c r="AD52">
        <v>25.645833329999999</v>
      </c>
      <c r="AE52">
        <v>1.967308815</v>
      </c>
    </row>
    <row r="53" spans="1:31" x14ac:dyDescent="0.3">
      <c r="A53" t="s">
        <v>31</v>
      </c>
      <c r="B53" t="s">
        <v>101</v>
      </c>
      <c r="C53" t="s">
        <v>102</v>
      </c>
      <c r="D53" t="s">
        <v>34</v>
      </c>
      <c r="E53" t="s">
        <v>104</v>
      </c>
      <c r="F53" t="s">
        <v>67</v>
      </c>
      <c r="G53">
        <v>0.81461793999999998</v>
      </c>
      <c r="H53">
        <v>0.53931340000000005</v>
      </c>
      <c r="I53">
        <v>1.8383166999999999E-2</v>
      </c>
      <c r="J53">
        <v>63.35347024</v>
      </c>
      <c r="K53" s="4">
        <v>0.10774371000000001</v>
      </c>
      <c r="L53">
        <v>0.18124905099999999</v>
      </c>
      <c r="M53">
        <v>0.62199422900000001</v>
      </c>
      <c r="N53">
        <v>0.21101567600000001</v>
      </c>
      <c r="O53">
        <v>2.1750831000000002E-2</v>
      </c>
      <c r="P53">
        <v>4.0309688000000003E-2</v>
      </c>
      <c r="Q53">
        <v>5.6762115000000002E-2</v>
      </c>
      <c r="R53">
        <v>0.20187564699999999</v>
      </c>
      <c r="S53">
        <v>0.30881670900000002</v>
      </c>
      <c r="T53">
        <v>1.6096526710000001</v>
      </c>
      <c r="U53">
        <v>0.61680724399999998</v>
      </c>
      <c r="V53">
        <v>0.40387300999999998</v>
      </c>
      <c r="W53">
        <v>2.1181200000000001E-2</v>
      </c>
      <c r="X53">
        <v>0.101069716</v>
      </c>
      <c r="Y53">
        <v>1.5949834009999999</v>
      </c>
      <c r="Z53">
        <v>2.6096526710000001</v>
      </c>
      <c r="AA53">
        <v>0.18124905099999999</v>
      </c>
      <c r="AB53">
        <v>13.19784787</v>
      </c>
      <c r="AC53">
        <v>4.7716709699999997</v>
      </c>
      <c r="AD53">
        <v>0.21828858800000001</v>
      </c>
      <c r="AE53">
        <v>2.7472406180000002</v>
      </c>
    </row>
    <row r="54" spans="1:31" x14ac:dyDescent="0.3">
      <c r="A54" t="s">
        <v>78</v>
      </c>
      <c r="B54" t="s">
        <v>105</v>
      </c>
      <c r="C54" t="s">
        <v>106</v>
      </c>
      <c r="D54" t="s">
        <v>34</v>
      </c>
      <c r="E54" t="s">
        <v>107</v>
      </c>
      <c r="F54" t="s">
        <v>67</v>
      </c>
      <c r="G54">
        <v>0.54266333499999997</v>
      </c>
      <c r="H54">
        <v>0.30399857200000002</v>
      </c>
      <c r="I54">
        <v>2.3384505999999999E-2</v>
      </c>
      <c r="J54">
        <v>34.372088380000001</v>
      </c>
      <c r="K54" s="4">
        <v>3.8466658000000001E-2</v>
      </c>
      <c r="L54">
        <v>5.9430321000000001E-2</v>
      </c>
      <c r="M54">
        <v>1</v>
      </c>
      <c r="N54">
        <v>0.15253560499999999</v>
      </c>
      <c r="O54">
        <v>1.1075555000000001E-2</v>
      </c>
      <c r="P54">
        <v>1.916926E-2</v>
      </c>
      <c r="Q54">
        <v>4.6534094999999998E-2</v>
      </c>
      <c r="R54">
        <v>0.28792611200000001</v>
      </c>
      <c r="S54">
        <v>0.403772774</v>
      </c>
      <c r="T54">
        <v>3.201513566</v>
      </c>
      <c r="U54">
        <v>0.76199053400000005</v>
      </c>
      <c r="V54">
        <v>0.35274356099999998</v>
      </c>
      <c r="W54">
        <v>0.21554975300000001</v>
      </c>
      <c r="X54">
        <v>1.7606635070000001</v>
      </c>
      <c r="Y54">
        <v>0.68246445499999997</v>
      </c>
      <c r="Z54">
        <v>4.201513566</v>
      </c>
      <c r="AA54">
        <v>5.9430321000000001E-2</v>
      </c>
      <c r="AB54">
        <v>8.1844636019999992</v>
      </c>
      <c r="AC54">
        <v>8.1682464449999994</v>
      </c>
      <c r="AD54">
        <v>0.22940236899999999</v>
      </c>
      <c r="AE54">
        <v>0.81023255800000005</v>
      </c>
    </row>
    <row r="55" spans="1:31" x14ac:dyDescent="0.3">
      <c r="A55" t="s">
        <v>78</v>
      </c>
      <c r="B55" t="s">
        <v>105</v>
      </c>
      <c r="C55" t="s">
        <v>106</v>
      </c>
      <c r="D55" t="s">
        <v>34</v>
      </c>
      <c r="E55" t="s">
        <v>108</v>
      </c>
      <c r="F55" t="s">
        <v>67</v>
      </c>
      <c r="G55">
        <v>0.508969491</v>
      </c>
      <c r="H55">
        <v>0.27550085099999999</v>
      </c>
      <c r="I55">
        <v>2.854524E-2</v>
      </c>
      <c r="J55">
        <v>42.086210360000003</v>
      </c>
      <c r="K55" s="4">
        <v>2.6278742000000001E-2</v>
      </c>
      <c r="L55">
        <v>3.8211437000000001E-2</v>
      </c>
      <c r="M55">
        <v>1</v>
      </c>
      <c r="N55">
        <v>0.107729436</v>
      </c>
      <c r="O55">
        <v>7.7740760000000004E-3</v>
      </c>
      <c r="P55">
        <v>1.3321803E-2</v>
      </c>
      <c r="Q55">
        <v>3.0885597000000001E-2</v>
      </c>
      <c r="R55">
        <v>0.29583134999999999</v>
      </c>
      <c r="S55">
        <v>0.44860459499999999</v>
      </c>
      <c r="T55">
        <v>2.9728963130000001</v>
      </c>
      <c r="U55">
        <v>0.74829446300000002</v>
      </c>
      <c r="V55">
        <v>0.34210526299999999</v>
      </c>
      <c r="W55">
        <v>9.0157780000000003E-3</v>
      </c>
      <c r="X55">
        <v>5.7416267999999999E-2</v>
      </c>
      <c r="Y55">
        <v>0.91866028700000002</v>
      </c>
      <c r="Z55">
        <v>3.9728963130000001</v>
      </c>
      <c r="AA55">
        <v>3.8211437000000001E-2</v>
      </c>
      <c r="AB55">
        <v>8.4489401179999994</v>
      </c>
      <c r="AC55">
        <v>6.3684210529999996</v>
      </c>
      <c r="AD55">
        <v>0.178454113</v>
      </c>
      <c r="AE55">
        <v>1.9967999999999999</v>
      </c>
    </row>
    <row r="56" spans="1:31" x14ac:dyDescent="0.3">
      <c r="A56" t="s">
        <v>78</v>
      </c>
      <c r="B56" t="s">
        <v>105</v>
      </c>
      <c r="C56" t="s">
        <v>106</v>
      </c>
      <c r="D56" t="s">
        <v>34</v>
      </c>
      <c r="E56" t="s">
        <v>109</v>
      </c>
      <c r="F56" t="s">
        <v>67</v>
      </c>
      <c r="G56">
        <v>0.69699694300000004</v>
      </c>
      <c r="H56">
        <v>0.32332314299999998</v>
      </c>
      <c r="I56">
        <v>1.5285020999999999E-2</v>
      </c>
      <c r="J56">
        <v>37.690876469999999</v>
      </c>
      <c r="K56" s="4">
        <v>1.9868429999999999E-2</v>
      </c>
      <c r="L56">
        <v>1.1362881E-2</v>
      </c>
      <c r="M56">
        <v>1</v>
      </c>
      <c r="N56">
        <v>7.0569472999999994E-2</v>
      </c>
      <c r="O56">
        <v>5.7317030000000003E-3</v>
      </c>
      <c r="P56">
        <v>3.6691340000000001E-3</v>
      </c>
      <c r="Q56">
        <v>2.4074074000000001E-2</v>
      </c>
      <c r="R56">
        <v>0.28848291999999998</v>
      </c>
      <c r="S56">
        <v>0.42056283700000002</v>
      </c>
      <c r="T56">
        <v>3.2001610309999999</v>
      </c>
      <c r="U56">
        <v>0.76191388999999998</v>
      </c>
      <c r="V56">
        <v>-0.24561403500000001</v>
      </c>
      <c r="W56">
        <v>-0.22078879500000001</v>
      </c>
      <c r="X56">
        <v>-1.4261904759999999</v>
      </c>
      <c r="Y56">
        <v>0.58095238100000002</v>
      </c>
      <c r="Z56">
        <v>4.2001610310000004</v>
      </c>
      <c r="AA56">
        <v>1.1362881E-2</v>
      </c>
      <c r="AB56">
        <v>14.04790236</v>
      </c>
      <c r="AC56">
        <v>6.4595238100000003</v>
      </c>
      <c r="AD56">
        <v>0.18027775900000001</v>
      </c>
      <c r="AE56">
        <v>0.97967161800000002</v>
      </c>
    </row>
    <row r="57" spans="1:31" x14ac:dyDescent="0.3">
      <c r="A57" t="s">
        <v>37</v>
      </c>
      <c r="B57" t="s">
        <v>105</v>
      </c>
      <c r="C57" t="s">
        <v>106</v>
      </c>
      <c r="D57" t="s">
        <v>54</v>
      </c>
      <c r="E57" t="s">
        <v>40</v>
      </c>
      <c r="F57" t="s">
        <v>67</v>
      </c>
      <c r="G57">
        <v>0.69104016499999998</v>
      </c>
      <c r="H57">
        <v>0.40411946399999998</v>
      </c>
      <c r="I57">
        <v>4.1606590999999998E-2</v>
      </c>
      <c r="J57">
        <v>34.236991019999998</v>
      </c>
      <c r="K57" s="4">
        <v>5.4434740000000002E-2</v>
      </c>
      <c r="L57">
        <v>8.8756304999999994E-2</v>
      </c>
      <c r="M57">
        <v>0.85748554600000004</v>
      </c>
      <c r="N57">
        <v>0.10444089099999999</v>
      </c>
      <c r="O57">
        <v>1.8700080000000001E-2</v>
      </c>
      <c r="P57">
        <v>3.3976125000000003E-2</v>
      </c>
      <c r="Q57">
        <v>6.6641565999999999E-2</v>
      </c>
      <c r="R57">
        <v>0.34353209699999998</v>
      </c>
      <c r="S57">
        <v>0.53591324100000004</v>
      </c>
      <c r="T57">
        <v>2.5637048189999998</v>
      </c>
      <c r="U57">
        <v>0.71939314499999996</v>
      </c>
      <c r="V57">
        <v>0.39778239799999998</v>
      </c>
      <c r="W57">
        <v>0.25530525599999998</v>
      </c>
      <c r="X57">
        <v>1.9598997490000001</v>
      </c>
      <c r="Y57">
        <v>1.095238095</v>
      </c>
      <c r="Z57">
        <v>3.5637048189999998</v>
      </c>
      <c r="AA57">
        <v>8.8756304999999994E-2</v>
      </c>
      <c r="AB57">
        <v>10.165523950000001</v>
      </c>
      <c r="AC57">
        <v>7.6766917289999999</v>
      </c>
      <c r="AD57">
        <v>0.188399557</v>
      </c>
      <c r="AE57">
        <v>1.973594549</v>
      </c>
    </row>
    <row r="58" spans="1:31" x14ac:dyDescent="0.3">
      <c r="A58" t="s">
        <v>37</v>
      </c>
      <c r="B58" t="s">
        <v>105</v>
      </c>
      <c r="C58" t="s">
        <v>106</v>
      </c>
      <c r="D58" t="s">
        <v>54</v>
      </c>
      <c r="E58" s="2">
        <v>41277</v>
      </c>
      <c r="F58" t="s">
        <v>67</v>
      </c>
      <c r="G58">
        <v>0.49546351100000002</v>
      </c>
      <c r="H58">
        <v>0.26009204499999999</v>
      </c>
      <c r="I58">
        <v>2.26167E-2</v>
      </c>
      <c r="J58">
        <v>38.496373259999999</v>
      </c>
      <c r="K58" s="4">
        <v>5.0316931000000002E-2</v>
      </c>
      <c r="L58">
        <v>8.6518982999999994E-2</v>
      </c>
      <c r="M58">
        <v>1</v>
      </c>
      <c r="N58">
        <v>0.142194341</v>
      </c>
      <c r="O58">
        <v>1.5275959E-2</v>
      </c>
      <c r="P58">
        <v>3.0933856999999999E-2</v>
      </c>
      <c r="Q58">
        <v>5.8850503999999998E-2</v>
      </c>
      <c r="R58">
        <v>0.30359480999999999</v>
      </c>
      <c r="S58">
        <v>0.46509436799999998</v>
      </c>
      <c r="T58">
        <v>2.8524915929999999</v>
      </c>
      <c r="U58">
        <v>0.74042772700000004</v>
      </c>
      <c r="V58">
        <v>0.41767371599999997</v>
      </c>
      <c r="W58">
        <v>-0.15517241400000001</v>
      </c>
      <c r="X58">
        <v>-0.86124401900000003</v>
      </c>
      <c r="Y58">
        <v>0.87081339700000004</v>
      </c>
      <c r="Z58">
        <v>3.8524915929999999</v>
      </c>
      <c r="AA58">
        <v>8.6518982999999994E-2</v>
      </c>
      <c r="AB58">
        <v>8.8807668070000005</v>
      </c>
      <c r="AC58">
        <v>5.5502392340000002</v>
      </c>
      <c r="AD58">
        <v>0.15160426099999999</v>
      </c>
      <c r="AE58">
        <v>1.545340838</v>
      </c>
    </row>
    <row r="59" spans="1:31" x14ac:dyDescent="0.3">
      <c r="A59" t="s">
        <v>93</v>
      </c>
      <c r="B59" t="s">
        <v>110</v>
      </c>
      <c r="C59" t="s">
        <v>111</v>
      </c>
      <c r="D59" t="s">
        <v>34</v>
      </c>
      <c r="E59" s="2">
        <v>41590</v>
      </c>
      <c r="F59" t="s">
        <v>59</v>
      </c>
      <c r="G59">
        <v>1.4526018199999999</v>
      </c>
      <c r="H59">
        <v>1.0349477170000001</v>
      </c>
      <c r="I59">
        <v>0.578921248</v>
      </c>
      <c r="J59">
        <v>4.2018888470000002</v>
      </c>
      <c r="K59" s="4">
        <v>3.6633212999999998E-2</v>
      </c>
      <c r="L59">
        <v>6.0108881000000003E-2</v>
      </c>
      <c r="M59">
        <v>0.29257148300000002</v>
      </c>
      <c r="N59">
        <v>0.106074607</v>
      </c>
      <c r="O59">
        <v>3.0704062000000001E-2</v>
      </c>
      <c r="P59">
        <v>7.4240428999999997E-2</v>
      </c>
      <c r="Q59">
        <v>-0.40712992999999997</v>
      </c>
      <c r="R59">
        <v>0.83814820199999995</v>
      </c>
      <c r="S59">
        <v>13.32609957</v>
      </c>
      <c r="T59">
        <v>-14.259806810000001</v>
      </c>
      <c r="U59">
        <v>1.07541588</v>
      </c>
      <c r="V59">
        <v>0.390552397</v>
      </c>
      <c r="W59">
        <v>0.74483911899999999</v>
      </c>
      <c r="X59">
        <v>0.42347729000000001</v>
      </c>
      <c r="Y59">
        <v>4.4477628180000002</v>
      </c>
      <c r="Z59">
        <v>-13.259806810000001</v>
      </c>
      <c r="AA59">
        <v>6.0108881000000003E-2</v>
      </c>
      <c r="AB59">
        <v>14.08104546</v>
      </c>
      <c r="AC59">
        <v>0.56854866900000001</v>
      </c>
      <c r="AD59">
        <v>4.9257716E-2</v>
      </c>
      <c r="AE59">
        <v>27.99078445</v>
      </c>
    </row>
    <row r="60" spans="1:31" x14ac:dyDescent="0.3">
      <c r="A60" t="s">
        <v>93</v>
      </c>
      <c r="B60" t="s">
        <v>110</v>
      </c>
      <c r="C60" t="s">
        <v>111</v>
      </c>
      <c r="D60" t="s">
        <v>34</v>
      </c>
      <c r="E60" t="s">
        <v>112</v>
      </c>
      <c r="F60" t="s">
        <v>59</v>
      </c>
      <c r="G60">
        <v>2.6988469290000001</v>
      </c>
      <c r="H60">
        <v>2.0631045069999998</v>
      </c>
      <c r="I60">
        <v>1.111312485</v>
      </c>
      <c r="J60">
        <v>5.2615862809999996</v>
      </c>
      <c r="K60" s="4">
        <v>3.5721764000000003E-2</v>
      </c>
      <c r="L60">
        <v>6.4992273000000003E-2</v>
      </c>
      <c r="M60">
        <v>0.330359034</v>
      </c>
      <c r="N60">
        <v>0.120637438</v>
      </c>
      <c r="O60">
        <v>4.5163249000000003E-2</v>
      </c>
      <c r="P60">
        <v>9.8408902000000006E-2</v>
      </c>
      <c r="Q60">
        <v>-0.287303382</v>
      </c>
      <c r="R60">
        <v>1.264306248</v>
      </c>
      <c r="S60">
        <v>21.911320610000001</v>
      </c>
      <c r="T60">
        <v>-7.3614418070000003</v>
      </c>
      <c r="U60">
        <v>1.1571970680000001</v>
      </c>
      <c r="V60">
        <v>0.38283273800000001</v>
      </c>
      <c r="W60">
        <v>0.92402356100000005</v>
      </c>
      <c r="X60">
        <v>1.133673489</v>
      </c>
      <c r="Y60">
        <v>3.5864645930000001</v>
      </c>
      <c r="Z60">
        <v>-6.3614418070000003</v>
      </c>
      <c r="AA60">
        <v>6.4992273000000003E-2</v>
      </c>
      <c r="AB60">
        <v>13.416870899999999</v>
      </c>
      <c r="AC60">
        <v>1.2268880769999999</v>
      </c>
      <c r="AD60">
        <v>8.7182755000000001E-2</v>
      </c>
      <c r="AE60">
        <v>56.506288509999997</v>
      </c>
    </row>
    <row r="61" spans="1:31" x14ac:dyDescent="0.3">
      <c r="A61" t="s">
        <v>37</v>
      </c>
      <c r="B61" t="s">
        <v>110</v>
      </c>
      <c r="C61" t="s">
        <v>111</v>
      </c>
      <c r="D61" t="s">
        <v>41</v>
      </c>
      <c r="E61" t="s">
        <v>113</v>
      </c>
      <c r="F61" t="s">
        <v>59</v>
      </c>
      <c r="G61">
        <v>1.6172088659999999</v>
      </c>
      <c r="H61">
        <v>1.0859142509999999</v>
      </c>
      <c r="I61">
        <v>0.76435446900000004</v>
      </c>
      <c r="J61">
        <v>8.0089511019999993</v>
      </c>
      <c r="K61" s="4">
        <v>6.6191392000000002E-2</v>
      </c>
      <c r="L61">
        <v>0.108663467</v>
      </c>
      <c r="M61">
        <v>0.21219449800000001</v>
      </c>
      <c r="N61">
        <v>0.126454499</v>
      </c>
      <c r="O61">
        <v>8.0860732000000005E-2</v>
      </c>
      <c r="P61">
        <v>0.20104967600000001</v>
      </c>
      <c r="Q61">
        <v>-0.842637313</v>
      </c>
      <c r="R61">
        <v>1.22162006</v>
      </c>
      <c r="S61">
        <v>20.039960390000001</v>
      </c>
      <c r="T61">
        <v>-11.42084691</v>
      </c>
      <c r="U61">
        <v>1.0959614900000001</v>
      </c>
      <c r="V61">
        <v>0.39085882199999999</v>
      </c>
      <c r="W61">
        <v>0.67154074500000005</v>
      </c>
      <c r="X61">
        <v>0.30763536000000002</v>
      </c>
      <c r="Y61">
        <v>4.0344681250000001</v>
      </c>
      <c r="Z61">
        <v>-10.42084691</v>
      </c>
      <c r="AA61">
        <v>0.108663467</v>
      </c>
      <c r="AB61">
        <v>8.4562523170000006</v>
      </c>
      <c r="AC61">
        <v>0.45810378899999998</v>
      </c>
      <c r="AD61">
        <v>3.1799572999999998E-2</v>
      </c>
      <c r="AE61">
        <v>93.672156950000002</v>
      </c>
    </row>
    <row r="62" spans="1:31" x14ac:dyDescent="0.3">
      <c r="A62" t="s">
        <v>78</v>
      </c>
      <c r="B62" t="s">
        <v>110</v>
      </c>
      <c r="C62" t="s">
        <v>111</v>
      </c>
      <c r="D62" t="s">
        <v>41</v>
      </c>
      <c r="E62" t="s">
        <v>114</v>
      </c>
      <c r="F62" t="s">
        <v>59</v>
      </c>
      <c r="G62">
        <v>3.5965852319999998</v>
      </c>
      <c r="H62">
        <v>2.9020637480000002</v>
      </c>
      <c r="I62">
        <v>2.0062911680000002</v>
      </c>
      <c r="J62">
        <v>4.0582921189999999</v>
      </c>
      <c r="K62" s="4">
        <v>4.2063362E-2</v>
      </c>
      <c r="L62">
        <v>7.4768074000000004E-2</v>
      </c>
      <c r="M62">
        <v>0.35104843499999999</v>
      </c>
      <c r="N62">
        <v>0.137790673</v>
      </c>
      <c r="O62">
        <v>5.0658993999999999E-2</v>
      </c>
      <c r="P62">
        <v>0.104669559</v>
      </c>
      <c r="Q62">
        <v>-0.21423795200000001</v>
      </c>
      <c r="R62">
        <v>1.2043496069999999</v>
      </c>
      <c r="S62">
        <v>21.019155229999999</v>
      </c>
      <c r="T62">
        <v>-5.2290210840000002</v>
      </c>
      <c r="U62">
        <v>1.2364613419999999</v>
      </c>
      <c r="V62">
        <v>0.38885856899999999</v>
      </c>
      <c r="W62">
        <v>0.72662747299999997</v>
      </c>
      <c r="X62">
        <v>0.57199047300000005</v>
      </c>
      <c r="Y62">
        <v>4.4378382170000004</v>
      </c>
      <c r="Z62">
        <v>-4.2290210840000002</v>
      </c>
      <c r="AA62">
        <v>7.4768074000000004E-2</v>
      </c>
      <c r="AB62">
        <v>12.866756199999999</v>
      </c>
      <c r="AC62">
        <v>0.787185311</v>
      </c>
      <c r="AD62">
        <v>5.7740357999999999E-2</v>
      </c>
      <c r="AE62">
        <v>103.78738300000001</v>
      </c>
    </row>
    <row r="63" spans="1:31" x14ac:dyDescent="0.3">
      <c r="A63" t="s">
        <v>93</v>
      </c>
      <c r="B63" t="s">
        <v>110</v>
      </c>
      <c r="C63" t="s">
        <v>111</v>
      </c>
      <c r="D63" t="s">
        <v>41</v>
      </c>
      <c r="E63" t="s">
        <v>115</v>
      </c>
      <c r="F63" t="s">
        <v>59</v>
      </c>
      <c r="G63">
        <v>3.274540247</v>
      </c>
      <c r="H63">
        <v>2.4958418519999999</v>
      </c>
      <c r="I63">
        <v>2.0796120089999999</v>
      </c>
      <c r="J63">
        <v>3.7851368220000001</v>
      </c>
      <c r="K63" s="4">
        <v>2.8234855999999999E-2</v>
      </c>
      <c r="L63">
        <v>4.9529481E-2</v>
      </c>
      <c r="M63">
        <v>0.24074036500000001</v>
      </c>
      <c r="N63">
        <v>0.14285516700000001</v>
      </c>
      <c r="O63">
        <v>2.8178086000000001E-2</v>
      </c>
      <c r="P63">
        <v>6.0249760999999999E-2</v>
      </c>
      <c r="Q63">
        <v>-0.38638772500000002</v>
      </c>
      <c r="R63">
        <v>0.99798938299999995</v>
      </c>
      <c r="S63">
        <v>18.976186729999998</v>
      </c>
      <c r="T63">
        <v>-14.71234795</v>
      </c>
      <c r="U63">
        <v>1.072926971</v>
      </c>
      <c r="V63">
        <v>0.42993838099999998</v>
      </c>
      <c r="W63">
        <v>0.86603001700000004</v>
      </c>
      <c r="X63">
        <v>0.86064000900000004</v>
      </c>
      <c r="Y63">
        <v>5.6237360260000004</v>
      </c>
      <c r="Z63">
        <v>-13.71234795</v>
      </c>
      <c r="AA63">
        <v>4.9529481E-2</v>
      </c>
      <c r="AB63">
        <v>7.2094069019999996</v>
      </c>
      <c r="AC63">
        <v>0.993776188</v>
      </c>
      <c r="AD63">
        <v>7.7531058999999999E-2</v>
      </c>
      <c r="AE63">
        <v>135.01426459999999</v>
      </c>
    </row>
    <row r="64" spans="1:31" x14ac:dyDescent="0.3">
      <c r="A64" t="s">
        <v>37</v>
      </c>
      <c r="B64" t="s">
        <v>116</v>
      </c>
      <c r="C64" t="s">
        <v>117</v>
      </c>
      <c r="D64" t="s">
        <v>34</v>
      </c>
      <c r="E64" s="2">
        <v>41375</v>
      </c>
      <c r="F64" t="s">
        <v>67</v>
      </c>
      <c r="G64">
        <v>1.298714653</v>
      </c>
      <c r="H64">
        <v>1.1994858610000001</v>
      </c>
      <c r="I64">
        <v>8.8431877000000006E-2</v>
      </c>
      <c r="J64">
        <v>50.808711539999997</v>
      </c>
      <c r="K64" s="4">
        <v>6.8839475999999997E-2</v>
      </c>
      <c r="L64">
        <v>0.115138593</v>
      </c>
      <c r="M64">
        <v>1</v>
      </c>
      <c r="N64">
        <v>0.17392628700000001</v>
      </c>
      <c r="O64">
        <v>2.5953146999999999E-2</v>
      </c>
      <c r="P64">
        <v>4.8865619999999999E-2</v>
      </c>
      <c r="Q64">
        <v>0.13086276799999999</v>
      </c>
      <c r="R64">
        <v>0.37700964599999998</v>
      </c>
      <c r="S64">
        <v>0.405709343</v>
      </c>
      <c r="T64">
        <v>4.0422698319999997</v>
      </c>
      <c r="U64">
        <v>0.80167661899999998</v>
      </c>
      <c r="V64">
        <v>0.39947089899999999</v>
      </c>
      <c r="W64">
        <v>6.7558058000000004E-2</v>
      </c>
      <c r="X64">
        <v>0.36294895999999999</v>
      </c>
      <c r="Y64">
        <v>5.3648393189999997</v>
      </c>
      <c r="Z64">
        <v>5.0422698319999997</v>
      </c>
      <c r="AA64">
        <v>0.115138593</v>
      </c>
      <c r="AB64">
        <v>8.0798502820000007</v>
      </c>
      <c r="AC64">
        <v>5.3724007560000002</v>
      </c>
      <c r="AD64">
        <v>0.21641790999999999</v>
      </c>
      <c r="AE64">
        <v>2.0991452989999999</v>
      </c>
    </row>
    <row r="65" spans="1:31" x14ac:dyDescent="0.3">
      <c r="A65" t="s">
        <v>37</v>
      </c>
      <c r="B65" t="s">
        <v>116</v>
      </c>
      <c r="C65" t="s">
        <v>117</v>
      </c>
      <c r="D65" t="s">
        <v>34</v>
      </c>
      <c r="E65" s="2">
        <v>42349</v>
      </c>
      <c r="F65" t="s">
        <v>67</v>
      </c>
      <c r="G65">
        <v>1.0078192880000001</v>
      </c>
      <c r="H65">
        <v>0.91963510000000004</v>
      </c>
      <c r="I65">
        <v>0.115551694</v>
      </c>
      <c r="J65">
        <v>43.759293679999999</v>
      </c>
      <c r="K65" s="4">
        <v>8.1009913000000003E-2</v>
      </c>
      <c r="L65">
        <v>0.123296159</v>
      </c>
      <c r="M65">
        <v>1</v>
      </c>
      <c r="N65">
        <v>0.18014250300000001</v>
      </c>
      <c r="O65">
        <v>2.5712881E-2</v>
      </c>
      <c r="P65">
        <v>4.4129060999999997E-2</v>
      </c>
      <c r="Q65">
        <v>0.13280853200000001</v>
      </c>
      <c r="R65">
        <v>0.31740413000000001</v>
      </c>
      <c r="S65">
        <v>0.43903434200000002</v>
      </c>
      <c r="T65">
        <v>4.1650584049999999</v>
      </c>
      <c r="U65">
        <v>0.80639134700000004</v>
      </c>
      <c r="V65">
        <v>0.34045226099999998</v>
      </c>
      <c r="W65">
        <v>4.6341462999999999E-2</v>
      </c>
      <c r="X65">
        <v>0.27576197400000002</v>
      </c>
      <c r="Y65">
        <v>4.8730043539999999</v>
      </c>
      <c r="Z65">
        <v>5.1650584049999999</v>
      </c>
      <c r="AA65">
        <v>0.123296159</v>
      </c>
      <c r="AB65">
        <v>10.00487611</v>
      </c>
      <c r="AC65">
        <v>5.9506531200000001</v>
      </c>
      <c r="AD65">
        <v>0.254027261</v>
      </c>
      <c r="AE65">
        <v>1.5181674570000001</v>
      </c>
    </row>
    <row r="66" spans="1:31" x14ac:dyDescent="0.3">
      <c r="A66" t="s">
        <v>37</v>
      </c>
      <c r="B66" t="s">
        <v>116</v>
      </c>
      <c r="C66" t="s">
        <v>117</v>
      </c>
      <c r="D66" t="s">
        <v>34</v>
      </c>
      <c r="E66" s="2">
        <v>42249</v>
      </c>
      <c r="F66" t="s">
        <v>67</v>
      </c>
      <c r="G66">
        <v>1.2894736840000001</v>
      </c>
      <c r="H66">
        <v>1.1956305860000001</v>
      </c>
      <c r="I66">
        <v>0.10278053600000001</v>
      </c>
      <c r="J66">
        <v>44.792450199999998</v>
      </c>
      <c r="K66" s="4">
        <v>6.6443794E-2</v>
      </c>
      <c r="L66">
        <v>0.101546176</v>
      </c>
      <c r="M66">
        <v>1</v>
      </c>
      <c r="N66">
        <v>0.16046803200000001</v>
      </c>
      <c r="O66">
        <v>2.4863173999999998E-2</v>
      </c>
      <c r="P66">
        <v>4.2455303E-2</v>
      </c>
      <c r="Q66">
        <v>0.129972752</v>
      </c>
      <c r="R66">
        <v>0.37419859300000002</v>
      </c>
      <c r="S66">
        <v>0.53526692499999995</v>
      </c>
      <c r="T66">
        <v>4.2275204359999998</v>
      </c>
      <c r="U66">
        <v>0.80870471700000002</v>
      </c>
      <c r="V66">
        <v>0.34293552799999999</v>
      </c>
      <c r="W66">
        <v>-8.9841050000000006E-2</v>
      </c>
      <c r="X66">
        <v>-0.48041389499999998</v>
      </c>
      <c r="Y66">
        <v>5.6430155209999997</v>
      </c>
      <c r="Z66">
        <v>5.2275204359999998</v>
      </c>
      <c r="AA66">
        <v>0.101546176</v>
      </c>
      <c r="AB66">
        <v>9.8414469239999995</v>
      </c>
      <c r="AC66">
        <v>5.3473762010000003</v>
      </c>
      <c r="AD66">
        <v>0.20156010599999999</v>
      </c>
      <c r="AE66">
        <v>2.2020648970000001</v>
      </c>
    </row>
    <row r="67" spans="1:31" x14ac:dyDescent="0.3">
      <c r="A67" t="s">
        <v>78</v>
      </c>
      <c r="B67" t="s">
        <v>116</v>
      </c>
      <c r="C67" t="s">
        <v>117</v>
      </c>
      <c r="D67" t="s">
        <v>54</v>
      </c>
      <c r="E67" t="s">
        <v>40</v>
      </c>
      <c r="F67" t="s">
        <v>67</v>
      </c>
      <c r="G67">
        <v>1.097091531</v>
      </c>
      <c r="H67">
        <v>1.03635586</v>
      </c>
      <c r="I67">
        <v>6.8862275000000001E-2</v>
      </c>
      <c r="J67">
        <v>48.775180689999999</v>
      </c>
      <c r="K67" s="4">
        <v>6.3816700000000004E-2</v>
      </c>
      <c r="L67">
        <v>9.3187758999999995E-2</v>
      </c>
      <c r="M67">
        <v>1</v>
      </c>
      <c r="N67">
        <v>0.154236506</v>
      </c>
      <c r="O67">
        <v>2.5224897E-2</v>
      </c>
      <c r="P67">
        <v>4.2936092000000002E-2</v>
      </c>
      <c r="Q67">
        <v>0.13705416100000001</v>
      </c>
      <c r="R67">
        <v>0.39527109199999999</v>
      </c>
      <c r="S67">
        <v>0.44085146800000002</v>
      </c>
      <c r="T67">
        <v>4.4332893000000002</v>
      </c>
      <c r="U67">
        <v>0.815949429</v>
      </c>
      <c r="V67">
        <v>0.31518151799999999</v>
      </c>
      <c r="W67">
        <v>0.24550898199999999</v>
      </c>
      <c r="X67">
        <v>1.1443381180000001</v>
      </c>
      <c r="Y67">
        <v>6.196172249</v>
      </c>
      <c r="Z67">
        <v>5.4332893000000002</v>
      </c>
      <c r="AA67">
        <v>9.3187758999999995E-2</v>
      </c>
      <c r="AB67">
        <v>8.0057663009999995</v>
      </c>
      <c r="AC67">
        <v>4.6610845300000001</v>
      </c>
      <c r="AD67">
        <v>0.17976318599999999</v>
      </c>
      <c r="AE67">
        <v>2.6295652170000001</v>
      </c>
    </row>
    <row r="68" spans="1:31" x14ac:dyDescent="0.3">
      <c r="A68" t="s">
        <v>37</v>
      </c>
      <c r="B68" t="s">
        <v>116</v>
      </c>
      <c r="C68" t="s">
        <v>117</v>
      </c>
      <c r="D68" t="s">
        <v>54</v>
      </c>
      <c r="E68" t="s">
        <v>118</v>
      </c>
      <c r="F68" t="s">
        <v>67</v>
      </c>
      <c r="G68">
        <v>1.3478018919999999</v>
      </c>
      <c r="H68">
        <v>1.2648859210000001</v>
      </c>
      <c r="I68">
        <v>5.1752922E-2</v>
      </c>
      <c r="J68">
        <v>49.908044140000001</v>
      </c>
      <c r="K68" s="4">
        <v>6.1090675999999997E-2</v>
      </c>
      <c r="L68">
        <v>9.9472252999999997E-2</v>
      </c>
      <c r="M68">
        <v>1</v>
      </c>
      <c r="N68">
        <v>0.16040300699999999</v>
      </c>
      <c r="O68">
        <v>2.2298756999999999E-2</v>
      </c>
      <c r="P68">
        <v>4.0563453999999999E-2</v>
      </c>
      <c r="Q68">
        <v>0.119599249</v>
      </c>
      <c r="R68">
        <v>0.365010799</v>
      </c>
      <c r="S68">
        <v>0.40103899399999998</v>
      </c>
      <c r="T68">
        <v>4.363494051</v>
      </c>
      <c r="U68">
        <v>0.81355437500000005</v>
      </c>
      <c r="V68">
        <v>0.39389067500000002</v>
      </c>
      <c r="W68">
        <v>1.1281225000000001E-2</v>
      </c>
      <c r="X68">
        <v>5.3701573000000002E-2</v>
      </c>
      <c r="Y68">
        <v>5.4392021479999997</v>
      </c>
      <c r="Z68">
        <v>5.363494051</v>
      </c>
      <c r="AA68">
        <v>9.9472252999999997E-2</v>
      </c>
      <c r="AB68">
        <v>8.3801136790000008</v>
      </c>
      <c r="AC68">
        <v>4.7602608359999996</v>
      </c>
      <c r="AD68">
        <v>0.198464737</v>
      </c>
      <c r="AE68">
        <v>2.24609375</v>
      </c>
    </row>
    <row r="69" spans="1:31" x14ac:dyDescent="0.3">
      <c r="A69" t="s">
        <v>37</v>
      </c>
      <c r="B69" t="s">
        <v>116</v>
      </c>
      <c r="C69" t="s">
        <v>117</v>
      </c>
      <c r="D69" t="s">
        <v>39</v>
      </c>
      <c r="E69" t="s">
        <v>119</v>
      </c>
      <c r="F69" t="s">
        <v>67</v>
      </c>
      <c r="G69">
        <v>0.85875706200000002</v>
      </c>
      <c r="H69">
        <v>0.78342749499999997</v>
      </c>
      <c r="I69">
        <v>8.8512241000000005E-2</v>
      </c>
      <c r="J69">
        <v>46.829973430000003</v>
      </c>
      <c r="K69" s="4">
        <v>8.6107204000000007E-2</v>
      </c>
      <c r="L69">
        <v>0.12908266900000001</v>
      </c>
      <c r="M69">
        <v>1</v>
      </c>
      <c r="N69">
        <v>0.20268791999999999</v>
      </c>
      <c r="O69">
        <v>2.5483303999999998E-2</v>
      </c>
      <c r="P69">
        <v>4.3549323000000001E-2</v>
      </c>
      <c r="Q69">
        <v>0.12955560799999999</v>
      </c>
      <c r="R69">
        <v>0.29594857099999999</v>
      </c>
      <c r="S69">
        <v>0.40719058200000002</v>
      </c>
      <c r="T69">
        <v>4.0839407479999998</v>
      </c>
      <c r="U69">
        <v>0.80330219199999997</v>
      </c>
      <c r="V69">
        <v>0.33050847500000002</v>
      </c>
      <c r="W69">
        <v>-2.6396561999999998E-2</v>
      </c>
      <c r="X69">
        <v>-0.154731918</v>
      </c>
      <c r="Y69">
        <v>4.530406621</v>
      </c>
      <c r="Z69">
        <v>5.0839407479999998</v>
      </c>
      <c r="AA69">
        <v>0.12908266900000001</v>
      </c>
      <c r="AB69">
        <v>9.7181764709999996</v>
      </c>
      <c r="AC69">
        <v>5.8618207990000002</v>
      </c>
      <c r="AD69">
        <v>0.25457102700000001</v>
      </c>
      <c r="AE69">
        <v>1.1872909700000001</v>
      </c>
    </row>
    <row r="70" spans="1:31" x14ac:dyDescent="0.3">
      <c r="A70" t="s">
        <v>43</v>
      </c>
      <c r="B70" t="s">
        <v>120</v>
      </c>
      <c r="C70" t="s">
        <v>121</v>
      </c>
      <c r="D70" t="s">
        <v>34</v>
      </c>
      <c r="E70" s="2">
        <v>42134</v>
      </c>
      <c r="F70" t="s">
        <v>47</v>
      </c>
      <c r="G70">
        <v>2.1728926789999998</v>
      </c>
      <c r="H70">
        <v>1.852850036</v>
      </c>
      <c r="I70">
        <v>1.2918123669999999</v>
      </c>
      <c r="J70">
        <v>84.022200260000005</v>
      </c>
      <c r="K70" s="4">
        <v>0.124980832</v>
      </c>
      <c r="L70">
        <v>6.9735744000000002E-2</v>
      </c>
      <c r="M70">
        <v>0.295546317</v>
      </c>
      <c r="N70">
        <v>1.4482136E-2</v>
      </c>
      <c r="O70">
        <v>2.9777224000000001E-2</v>
      </c>
      <c r="P70">
        <v>1.9382396E-2</v>
      </c>
      <c r="Q70">
        <v>0.149286688</v>
      </c>
      <c r="R70">
        <v>0.23825432499999999</v>
      </c>
      <c r="S70">
        <v>2.1699972270000001</v>
      </c>
      <c r="T70">
        <v>4.0134521850000002</v>
      </c>
      <c r="U70">
        <v>0.80053664400000002</v>
      </c>
      <c r="V70">
        <v>-0.79220620600000002</v>
      </c>
      <c r="W70">
        <v>0.63254738300000002</v>
      </c>
      <c r="X70">
        <v>1.4384444649999999</v>
      </c>
      <c r="Y70">
        <v>11.812805020000001</v>
      </c>
      <c r="Z70">
        <v>5.0134521850000002</v>
      </c>
      <c r="AA70">
        <v>6.9735744000000002E-2</v>
      </c>
      <c r="AB70">
        <v>53.31504898</v>
      </c>
      <c r="AC70">
        <v>2.2740501399999999</v>
      </c>
      <c r="AD70">
        <v>0.169449508</v>
      </c>
      <c r="AE70">
        <v>6.0448099419999997</v>
      </c>
    </row>
    <row r="71" spans="1:31" x14ac:dyDescent="0.3">
      <c r="A71" t="s">
        <v>43</v>
      </c>
      <c r="B71" t="s">
        <v>120</v>
      </c>
      <c r="C71" t="s">
        <v>121</v>
      </c>
      <c r="D71" t="s">
        <v>34</v>
      </c>
      <c r="E71" t="s">
        <v>122</v>
      </c>
      <c r="F71" t="s">
        <v>47</v>
      </c>
      <c r="G71">
        <v>1.686754445</v>
      </c>
      <c r="H71">
        <v>1.5138105550000001</v>
      </c>
      <c r="I71">
        <v>0.88630124700000001</v>
      </c>
      <c r="J71">
        <v>53.453524600000001</v>
      </c>
      <c r="K71" s="4">
        <v>0.11521791200000001</v>
      </c>
      <c r="L71">
        <v>0.110589202</v>
      </c>
      <c r="M71">
        <v>0.471799788</v>
      </c>
      <c r="N71">
        <v>0.105960492</v>
      </c>
      <c r="O71">
        <v>2.5629036000000001E-2</v>
      </c>
      <c r="P71">
        <v>2.9028564999999999E-2</v>
      </c>
      <c r="Q71">
        <v>0.128877349</v>
      </c>
      <c r="R71">
        <v>0.222439686</v>
      </c>
      <c r="S71">
        <v>2.1219143649999999</v>
      </c>
      <c r="T71">
        <v>4.0285679270000001</v>
      </c>
      <c r="U71">
        <v>0.80113622500000004</v>
      </c>
      <c r="V71">
        <v>-4.1854993E-2</v>
      </c>
      <c r="W71">
        <v>0.52909479000000004</v>
      </c>
      <c r="X71">
        <v>1.7332645579999999</v>
      </c>
      <c r="Y71">
        <v>14.93133884</v>
      </c>
      <c r="Z71">
        <v>5.0285679270000001</v>
      </c>
      <c r="AA71">
        <v>0.110589202</v>
      </c>
      <c r="AB71">
        <v>16.827692670000001</v>
      </c>
      <c r="AC71">
        <v>3.2759055479999999</v>
      </c>
      <c r="AD71">
        <v>0.195686261</v>
      </c>
      <c r="AE71">
        <v>4.683443628</v>
      </c>
    </row>
    <row r="72" spans="1:31" x14ac:dyDescent="0.3">
      <c r="A72" t="s">
        <v>43</v>
      </c>
      <c r="B72" t="s">
        <v>120</v>
      </c>
      <c r="C72" t="s">
        <v>121</v>
      </c>
      <c r="D72" t="s">
        <v>39</v>
      </c>
      <c r="E72" s="2">
        <v>42500</v>
      </c>
      <c r="F72" t="s">
        <v>47</v>
      </c>
      <c r="G72">
        <v>2.1692582410000001</v>
      </c>
      <c r="H72">
        <v>1.720751991</v>
      </c>
      <c r="I72">
        <v>0.99432194399999996</v>
      </c>
      <c r="J72">
        <v>71.044764049999998</v>
      </c>
      <c r="K72" s="4">
        <v>6.9252099999999997E-2</v>
      </c>
      <c r="L72">
        <v>7.3003322999999995E-2</v>
      </c>
      <c r="M72">
        <v>0.292740899</v>
      </c>
      <c r="N72">
        <v>7.6754546000000007E-2</v>
      </c>
      <c r="O72">
        <v>2.3456733E-2</v>
      </c>
      <c r="P72">
        <v>2.8635576999999999E-2</v>
      </c>
      <c r="Q72">
        <v>0.112966187</v>
      </c>
      <c r="R72">
        <v>0.33871510999999999</v>
      </c>
      <c r="S72">
        <v>2.448493606</v>
      </c>
      <c r="T72">
        <v>3.815938703</v>
      </c>
      <c r="U72">
        <v>0.79235616099999995</v>
      </c>
      <c r="V72">
        <v>5.1384275E-2</v>
      </c>
      <c r="W72">
        <v>30.50409836</v>
      </c>
      <c r="X72">
        <v>-0.85316368600000003</v>
      </c>
      <c r="Y72">
        <v>7.0710683169999999</v>
      </c>
      <c r="Z72">
        <v>4.8159387029999996</v>
      </c>
      <c r="AA72">
        <v>7.3003322999999995E-2</v>
      </c>
      <c r="AB72">
        <v>23.295455109999999</v>
      </c>
      <c r="AC72">
        <v>-2.7968822000000001E-2</v>
      </c>
      <c r="AD72">
        <v>-1.9726259999999999E-3</v>
      </c>
      <c r="AE72">
        <v>6.0604780050000002</v>
      </c>
    </row>
    <row r="73" spans="1:31" x14ac:dyDescent="0.3">
      <c r="A73" t="s">
        <v>37</v>
      </c>
      <c r="B73" t="s">
        <v>123</v>
      </c>
      <c r="C73" t="s">
        <v>124</v>
      </c>
      <c r="D73" t="s">
        <v>34</v>
      </c>
      <c r="E73" s="2">
        <v>41825</v>
      </c>
      <c r="F73" t="s">
        <v>53</v>
      </c>
      <c r="G73">
        <v>1.198651079</v>
      </c>
      <c r="H73">
        <v>0.235341727</v>
      </c>
      <c r="I73">
        <v>0.235341727</v>
      </c>
      <c r="J73">
        <v>0</v>
      </c>
      <c r="K73" s="4">
        <v>6.5721592999999995E-2</v>
      </c>
      <c r="L73">
        <v>9.1604567999999997E-2</v>
      </c>
      <c r="M73">
        <v>9.2310066999999996E-2</v>
      </c>
      <c r="N73">
        <v>9.9320958000000001E-2</v>
      </c>
      <c r="O73">
        <v>8.2375373000000002E-2</v>
      </c>
      <c r="P73">
        <v>0.16574916200000001</v>
      </c>
      <c r="Q73">
        <v>0.60614070799999997</v>
      </c>
      <c r="R73">
        <v>1.2533989169999999</v>
      </c>
      <c r="S73">
        <v>9.6383340420000003</v>
      </c>
      <c r="T73">
        <v>6.3582757220000001</v>
      </c>
      <c r="U73">
        <v>0.86409859600000005</v>
      </c>
      <c r="V73">
        <v>0.29001203399999997</v>
      </c>
      <c r="W73">
        <v>0.81610206799999996</v>
      </c>
      <c r="X73">
        <v>11.56123403</v>
      </c>
      <c r="Y73">
        <v>8.1551885320000004</v>
      </c>
      <c r="Z73">
        <v>7.3582757220000001</v>
      </c>
      <c r="AA73">
        <v>9.1604567999999997E-2</v>
      </c>
      <c r="AB73">
        <v>9.6096440399999992</v>
      </c>
      <c r="AC73">
        <v>14.16640698</v>
      </c>
      <c r="AD73">
        <v>0.100224878</v>
      </c>
      <c r="AE73">
        <v>29.471009309999999</v>
      </c>
    </row>
    <row r="74" spans="1:31" x14ac:dyDescent="0.3">
      <c r="A74" t="s">
        <v>31</v>
      </c>
      <c r="B74" t="s">
        <v>123</v>
      </c>
      <c r="C74" t="s">
        <v>124</v>
      </c>
      <c r="D74" t="s">
        <v>34</v>
      </c>
      <c r="E74" t="s">
        <v>125</v>
      </c>
      <c r="F74" t="s">
        <v>53</v>
      </c>
      <c r="G74">
        <v>1.1095212379999999</v>
      </c>
      <c r="H74">
        <v>0.13012958999999999</v>
      </c>
      <c r="I74">
        <v>0.13012958999999999</v>
      </c>
      <c r="J74">
        <v>0</v>
      </c>
      <c r="K74" s="4">
        <v>7.9254385999999996E-2</v>
      </c>
      <c r="L74">
        <v>0.115307018</v>
      </c>
      <c r="M74">
        <v>0.115241228</v>
      </c>
      <c r="N74">
        <v>0.122631579</v>
      </c>
      <c r="O74">
        <v>9.7483344E-2</v>
      </c>
      <c r="P74">
        <v>0.202534571</v>
      </c>
      <c r="Q74">
        <v>1.062941176</v>
      </c>
      <c r="R74">
        <v>1.2300056640000001</v>
      </c>
      <c r="S74">
        <v>9.5899053629999997</v>
      </c>
      <c r="T74">
        <v>9.9038235290000003</v>
      </c>
      <c r="U74">
        <v>0.90828905100000001</v>
      </c>
      <c r="V74">
        <v>0.31266641299999998</v>
      </c>
      <c r="W74">
        <v>0.78142783199999999</v>
      </c>
      <c r="X74">
        <v>9.535984848</v>
      </c>
      <c r="Y74">
        <v>4.5643939390000003</v>
      </c>
      <c r="Z74">
        <v>10.90382353</v>
      </c>
      <c r="AA74">
        <v>0.115307018</v>
      </c>
      <c r="AB74">
        <v>10.070546009999999</v>
      </c>
      <c r="AC74">
        <v>12.203282829999999</v>
      </c>
      <c r="AD74">
        <v>8.4780701999999999E-2</v>
      </c>
      <c r="AE74">
        <v>25.69745223</v>
      </c>
    </row>
    <row r="75" spans="1:31" x14ac:dyDescent="0.3">
      <c r="A75" t="s">
        <v>37</v>
      </c>
      <c r="B75" t="s">
        <v>123</v>
      </c>
      <c r="C75" t="s">
        <v>124</v>
      </c>
      <c r="D75" t="s">
        <v>34</v>
      </c>
      <c r="E75" t="s">
        <v>126</v>
      </c>
      <c r="F75" t="s">
        <v>53</v>
      </c>
      <c r="G75">
        <v>1.152308458</v>
      </c>
      <c r="H75">
        <v>7.7541438000000004E-2</v>
      </c>
      <c r="I75">
        <v>7.7541438000000004E-2</v>
      </c>
      <c r="J75">
        <v>0</v>
      </c>
      <c r="K75" s="4">
        <v>7.8145322000000003E-2</v>
      </c>
      <c r="L75">
        <v>0.108883205</v>
      </c>
      <c r="M75">
        <v>0.112720021</v>
      </c>
      <c r="N75">
        <v>0.117835776</v>
      </c>
      <c r="O75">
        <v>7.3379742999999997E-2</v>
      </c>
      <c r="P75">
        <v>0.14322374600000001</v>
      </c>
      <c r="Q75">
        <v>1.164029706</v>
      </c>
      <c r="R75">
        <v>0.93901644699999998</v>
      </c>
      <c r="S75">
        <v>8.4029143899999994</v>
      </c>
      <c r="T75">
        <v>14.863093320000001</v>
      </c>
      <c r="U75">
        <v>0.93696059300000001</v>
      </c>
      <c r="V75">
        <v>0.282301413</v>
      </c>
      <c r="W75">
        <v>0.81591844700000005</v>
      </c>
      <c r="X75">
        <v>13.412826300000001</v>
      </c>
      <c r="Y75">
        <v>3.5127296170000002</v>
      </c>
      <c r="Z75">
        <v>15.863093320000001</v>
      </c>
      <c r="AA75">
        <v>0.108883205</v>
      </c>
      <c r="AB75">
        <v>12.325023209999999</v>
      </c>
      <c r="AC75">
        <v>16.438930070000001</v>
      </c>
      <c r="AD75">
        <v>0.110574005</v>
      </c>
      <c r="AE75">
        <v>20.735562309999999</v>
      </c>
    </row>
    <row r="76" spans="1:31" x14ac:dyDescent="0.3">
      <c r="A76" t="s">
        <v>37</v>
      </c>
      <c r="B76" t="s">
        <v>123</v>
      </c>
      <c r="C76" t="s">
        <v>124</v>
      </c>
      <c r="D76" t="s">
        <v>54</v>
      </c>
      <c r="E76" t="s">
        <v>40</v>
      </c>
      <c r="F76" t="s">
        <v>53</v>
      </c>
      <c r="G76">
        <v>1.1619126129999999</v>
      </c>
      <c r="H76">
        <v>0.29554822800000002</v>
      </c>
      <c r="I76">
        <v>0.295300907</v>
      </c>
      <c r="J76">
        <v>0</v>
      </c>
      <c r="K76" s="4">
        <v>5.7098002000000002E-2</v>
      </c>
      <c r="L76">
        <v>7.8087700999999995E-2</v>
      </c>
      <c r="M76">
        <v>7.9657626999999995E-2</v>
      </c>
      <c r="N76">
        <v>8.5593239000000002E-2</v>
      </c>
      <c r="O76">
        <v>7.0037986999999996E-2</v>
      </c>
      <c r="P76">
        <v>0.140856544</v>
      </c>
      <c r="Q76">
        <v>2.652347652</v>
      </c>
      <c r="R76">
        <v>1.2266276250000001</v>
      </c>
      <c r="S76">
        <v>10.08436348</v>
      </c>
      <c r="T76">
        <v>36.87012987</v>
      </c>
      <c r="U76">
        <v>0.97359396399999998</v>
      </c>
      <c r="V76">
        <v>0.26549159999999999</v>
      </c>
      <c r="W76">
        <v>0.80860569000000004</v>
      </c>
      <c r="X76">
        <v>10.238166120000001</v>
      </c>
      <c r="Y76">
        <v>10.67281929</v>
      </c>
      <c r="Z76">
        <v>37.87012987</v>
      </c>
      <c r="AA76">
        <v>7.8087700999999995E-2</v>
      </c>
      <c r="AB76">
        <v>6.4601361270000002</v>
      </c>
      <c r="AC76">
        <v>12.6615064</v>
      </c>
      <c r="AD76">
        <v>9.1464332999999995E-2</v>
      </c>
      <c r="AE76">
        <v>18.860731600000001</v>
      </c>
    </row>
    <row r="77" spans="1:31" x14ac:dyDescent="0.3">
      <c r="A77" t="s">
        <v>37</v>
      </c>
      <c r="B77" t="s">
        <v>123</v>
      </c>
      <c r="C77" t="s">
        <v>124</v>
      </c>
      <c r="D77" t="s">
        <v>54</v>
      </c>
      <c r="E77" t="s">
        <v>127</v>
      </c>
      <c r="F77" t="s">
        <v>53</v>
      </c>
      <c r="G77">
        <v>1.1398601399999999</v>
      </c>
      <c r="H77">
        <v>0.15614973300000001</v>
      </c>
      <c r="I77">
        <v>0.15614973300000001</v>
      </c>
      <c r="J77">
        <v>0</v>
      </c>
      <c r="K77" s="4">
        <v>5.8178966999999998E-2</v>
      </c>
      <c r="L77">
        <v>8.6304098999999995E-2</v>
      </c>
      <c r="M77">
        <v>8.8932220000000006E-2</v>
      </c>
      <c r="N77">
        <v>9.3976515999999996E-2</v>
      </c>
      <c r="O77">
        <v>7.1009132000000003E-2</v>
      </c>
      <c r="P77">
        <v>0.15364878100000001</v>
      </c>
      <c r="Q77">
        <v>70.38461538</v>
      </c>
      <c r="R77">
        <v>1.2205292700000001</v>
      </c>
      <c r="S77">
        <v>10.09240642</v>
      </c>
      <c r="T77">
        <v>990.20512819999999</v>
      </c>
      <c r="U77">
        <v>0.99899112700000003</v>
      </c>
      <c r="V77">
        <v>0.32588408600000002</v>
      </c>
      <c r="W77">
        <v>0.39654067900000001</v>
      </c>
      <c r="X77">
        <v>1.9122644419999999</v>
      </c>
      <c r="Y77">
        <v>5.8634538149999997</v>
      </c>
      <c r="Z77">
        <v>991.20512819999999</v>
      </c>
      <c r="AA77">
        <v>8.6304098999999995E-2</v>
      </c>
      <c r="AB77">
        <v>6.0795973810000001</v>
      </c>
      <c r="AC77">
        <v>4.8223663889999999</v>
      </c>
      <c r="AD77">
        <v>3.3084651E-2</v>
      </c>
      <c r="AE77">
        <v>21.0922473</v>
      </c>
    </row>
    <row r="78" spans="1:31" x14ac:dyDescent="0.3">
      <c r="A78" t="s">
        <v>31</v>
      </c>
      <c r="B78" t="s">
        <v>128</v>
      </c>
      <c r="C78" t="s">
        <v>129</v>
      </c>
      <c r="D78" t="s">
        <v>34</v>
      </c>
      <c r="E78" s="2">
        <v>42349</v>
      </c>
      <c r="F78" t="s">
        <v>47</v>
      </c>
      <c r="G78">
        <v>1.374159602</v>
      </c>
      <c r="H78">
        <v>0.92633732800000002</v>
      </c>
      <c r="I78">
        <v>0.46784565900000002</v>
      </c>
      <c r="J78">
        <v>86.862980769999993</v>
      </c>
      <c r="K78" s="4">
        <v>-0.62732371799999997</v>
      </c>
      <c r="L78">
        <v>-0.77596153800000001</v>
      </c>
      <c r="M78">
        <v>0.53493589699999999</v>
      </c>
      <c r="N78">
        <v>-0.77596153800000001</v>
      </c>
      <c r="O78">
        <v>-0.18023804600000001</v>
      </c>
      <c r="P78">
        <v>-0.264626315</v>
      </c>
      <c r="Q78">
        <v>-0.32151950699999998</v>
      </c>
      <c r="R78">
        <v>0.28731266</v>
      </c>
      <c r="S78">
        <v>0.39444988800000003</v>
      </c>
      <c r="T78">
        <v>0.78386036999999997</v>
      </c>
      <c r="U78">
        <v>0.43941800800000003</v>
      </c>
      <c r="V78">
        <v>0.13733994199999999</v>
      </c>
      <c r="W78">
        <v>-0.57326171299999995</v>
      </c>
      <c r="X78">
        <v>-2.5091431559999999</v>
      </c>
      <c r="Y78">
        <v>4.3991640539999999</v>
      </c>
      <c r="Z78">
        <v>1.78386037</v>
      </c>
      <c r="AA78">
        <v>-0.77596153800000001</v>
      </c>
      <c r="AB78">
        <v>-11.232757980000001</v>
      </c>
      <c r="AC78">
        <v>4.3769592480000004</v>
      </c>
      <c r="AD78">
        <v>0.26850961499999998</v>
      </c>
      <c r="AE78">
        <v>1.8911697620000001</v>
      </c>
    </row>
    <row r="79" spans="1:31" x14ac:dyDescent="0.3">
      <c r="A79" t="s">
        <v>31</v>
      </c>
      <c r="B79" t="s">
        <v>128</v>
      </c>
      <c r="C79" t="s">
        <v>129</v>
      </c>
      <c r="D79" t="s">
        <v>34</v>
      </c>
      <c r="E79" t="s">
        <v>130</v>
      </c>
      <c r="F79" t="s">
        <v>47</v>
      </c>
      <c r="G79">
        <v>1.342542092</v>
      </c>
      <c r="H79">
        <v>1.248043633</v>
      </c>
      <c r="I79">
        <v>0.40230021300000002</v>
      </c>
      <c r="J79">
        <v>84.686567159999996</v>
      </c>
      <c r="K79" s="4">
        <v>0.24138213</v>
      </c>
      <c r="L79">
        <v>0.39492946200000001</v>
      </c>
      <c r="M79">
        <v>0.69077898199999999</v>
      </c>
      <c r="N79">
        <v>0.24138213</v>
      </c>
      <c r="O79">
        <v>8.5004968E-2</v>
      </c>
      <c r="P79">
        <v>0.15830451200000001</v>
      </c>
      <c r="Q79">
        <v>0.13687798500000001</v>
      </c>
      <c r="R79">
        <v>0.35215932500000002</v>
      </c>
      <c r="S79">
        <v>0.43809677400000002</v>
      </c>
      <c r="T79">
        <v>0.61023512499999999</v>
      </c>
      <c r="U79">
        <v>0.37897268299999998</v>
      </c>
      <c r="V79">
        <v>0.38879685200000003</v>
      </c>
      <c r="W79">
        <v>0.30092055400000001</v>
      </c>
      <c r="X79">
        <v>4.837706753</v>
      </c>
      <c r="Y79">
        <v>6.0340753640000004</v>
      </c>
      <c r="Z79">
        <v>1.610235125</v>
      </c>
      <c r="AA79">
        <v>0.39492946200000001</v>
      </c>
      <c r="AB79">
        <v>6.3620320000000001</v>
      </c>
      <c r="AC79">
        <v>16.07635866</v>
      </c>
      <c r="AD79">
        <v>0.52860355800000003</v>
      </c>
      <c r="AE79">
        <v>1.3699275360000001</v>
      </c>
    </row>
    <row r="80" spans="1:31" x14ac:dyDescent="0.3">
      <c r="A80" t="s">
        <v>31</v>
      </c>
      <c r="B80" t="s">
        <v>128</v>
      </c>
      <c r="C80" t="s">
        <v>129</v>
      </c>
      <c r="D80" t="s">
        <v>54</v>
      </c>
      <c r="E80" s="2">
        <v>41682</v>
      </c>
      <c r="F80" t="s">
        <v>47</v>
      </c>
      <c r="G80">
        <v>1.6827996119999999</v>
      </c>
      <c r="H80">
        <v>1.0175885490000001</v>
      </c>
      <c r="I80">
        <v>0.45960698700000002</v>
      </c>
      <c r="J80">
        <v>79.494096929999998</v>
      </c>
      <c r="K80" s="4">
        <v>3.1897266000000001E-2</v>
      </c>
      <c r="L80">
        <v>6.3380281999999996E-2</v>
      </c>
      <c r="M80">
        <v>0.64773197999999998</v>
      </c>
      <c r="N80">
        <v>6.3380281999999996E-2</v>
      </c>
      <c r="O80">
        <v>1.0949359000000001E-2</v>
      </c>
      <c r="P80">
        <v>2.5492034E-2</v>
      </c>
      <c r="Q80">
        <v>1.7620640999999999E-2</v>
      </c>
      <c r="R80">
        <v>0.34326952100000002</v>
      </c>
      <c r="S80">
        <v>0.48608104699999999</v>
      </c>
      <c r="T80">
        <v>0.60928516300000002</v>
      </c>
      <c r="U80">
        <v>0.37860609000000001</v>
      </c>
      <c r="V80">
        <v>1.3766339869999999</v>
      </c>
      <c r="W80">
        <v>0.193169498</v>
      </c>
      <c r="X80">
        <v>2.737165536</v>
      </c>
      <c r="Y80">
        <v>5.3552682110000003</v>
      </c>
      <c r="Z80">
        <v>1.609285163</v>
      </c>
      <c r="AA80">
        <v>6.3380281999999996E-2</v>
      </c>
      <c r="AB80">
        <v>11.92846782</v>
      </c>
      <c r="AC80">
        <v>14.169760589999999</v>
      </c>
      <c r="AD80">
        <v>0.57311516200000001</v>
      </c>
      <c r="AE80">
        <v>1.3010135780000001</v>
      </c>
    </row>
    <row r="81" spans="1:31" x14ac:dyDescent="0.3">
      <c r="A81" t="s">
        <v>31</v>
      </c>
      <c r="B81" t="s">
        <v>128</v>
      </c>
      <c r="C81" t="s">
        <v>129</v>
      </c>
      <c r="D81" t="s">
        <v>54</v>
      </c>
      <c r="E81" t="s">
        <v>131</v>
      </c>
      <c r="F81" t="s">
        <v>47</v>
      </c>
      <c r="G81">
        <v>1.4523719639999999</v>
      </c>
      <c r="H81">
        <v>1.415376872</v>
      </c>
      <c r="I81">
        <v>0.47577702300000002</v>
      </c>
      <c r="J81">
        <v>82.258030829999996</v>
      </c>
      <c r="K81" s="4">
        <v>0.28284389500000001</v>
      </c>
      <c r="L81">
        <v>0.436902126</v>
      </c>
      <c r="M81">
        <v>1</v>
      </c>
      <c r="N81">
        <v>0.436902126</v>
      </c>
      <c r="O81">
        <v>0.112767304</v>
      </c>
      <c r="P81">
        <v>0.20076012100000001</v>
      </c>
      <c r="Q81">
        <v>0.17998405100000001</v>
      </c>
      <c r="R81">
        <v>0.39869095999999998</v>
      </c>
      <c r="S81">
        <v>0.52401278299999998</v>
      </c>
      <c r="T81">
        <v>0.59606592199999997</v>
      </c>
      <c r="U81">
        <v>0.37345946299999999</v>
      </c>
      <c r="V81">
        <v>0.40166363900000002</v>
      </c>
      <c r="W81">
        <v>0.38783486700000003</v>
      </c>
      <c r="X81">
        <v>5.8650412510000001</v>
      </c>
      <c r="Y81">
        <v>7.2072404880000001</v>
      </c>
      <c r="Z81">
        <v>1.596065922</v>
      </c>
      <c r="AA81">
        <v>0.436902126</v>
      </c>
      <c r="AB81">
        <v>5.6652543770000001</v>
      </c>
      <c r="AC81">
        <v>15.122521860000001</v>
      </c>
      <c r="AD81">
        <v>0.51301223900000004</v>
      </c>
      <c r="AE81">
        <v>1.3923454</v>
      </c>
    </row>
    <row r="82" spans="1:31" x14ac:dyDescent="0.3">
      <c r="A82" t="s">
        <v>31</v>
      </c>
      <c r="B82" t="s">
        <v>128</v>
      </c>
      <c r="C82" t="s">
        <v>129</v>
      </c>
      <c r="D82" t="s">
        <v>54</v>
      </c>
      <c r="E82" s="2">
        <v>42471</v>
      </c>
      <c r="F82" t="s">
        <v>47</v>
      </c>
      <c r="G82">
        <v>1.3247406479999999</v>
      </c>
      <c r="H82">
        <v>1.198208111</v>
      </c>
      <c r="I82">
        <v>0.35099025499999997</v>
      </c>
      <c r="J82">
        <v>144.29980180000001</v>
      </c>
      <c r="K82" s="4">
        <v>-5.6888007999999997E-2</v>
      </c>
      <c r="L82">
        <v>-0.18285431099999999</v>
      </c>
      <c r="M82">
        <v>0.48572844399999998</v>
      </c>
      <c r="N82">
        <v>-0.18285431099999999</v>
      </c>
      <c r="O82">
        <v>-1.3315085000000001E-2</v>
      </c>
      <c r="P82">
        <v>-5.0208179999999998E-2</v>
      </c>
      <c r="Q82">
        <v>-2.67014E-2</v>
      </c>
      <c r="R82">
        <v>0.23405785300000001</v>
      </c>
      <c r="S82">
        <v>0.31202647100000003</v>
      </c>
      <c r="T82">
        <v>1.005349584</v>
      </c>
      <c r="U82">
        <v>0.50133382800000004</v>
      </c>
      <c r="V82">
        <v>0.35880758800000001</v>
      </c>
      <c r="W82">
        <v>0.19686668600000001</v>
      </c>
      <c r="X82">
        <v>0.87195600900000003</v>
      </c>
      <c r="Y82">
        <v>4.7577899969999997</v>
      </c>
      <c r="Z82">
        <v>2.0053495840000002</v>
      </c>
      <c r="AA82">
        <v>-0.18285431099999999</v>
      </c>
      <c r="AB82">
        <v>24.528577800000001</v>
      </c>
      <c r="AC82">
        <v>4.4291699400000004</v>
      </c>
      <c r="AD82">
        <v>0.33528245800000001</v>
      </c>
      <c r="AE82">
        <v>1.321701477</v>
      </c>
    </row>
    <row r="83" spans="1:31" x14ac:dyDescent="0.3">
      <c r="A83" t="s">
        <v>31</v>
      </c>
      <c r="B83" t="s">
        <v>132</v>
      </c>
      <c r="C83" t="s">
        <v>133</v>
      </c>
      <c r="D83" t="s">
        <v>34</v>
      </c>
      <c r="E83" s="2">
        <v>42106</v>
      </c>
      <c r="F83" t="s">
        <v>67</v>
      </c>
      <c r="G83">
        <v>0.61742044200000001</v>
      </c>
      <c r="H83">
        <v>0.42919829700000001</v>
      </c>
      <c r="I83">
        <v>2.737817E-2</v>
      </c>
      <c r="J83">
        <v>28.683693309999999</v>
      </c>
      <c r="K83" s="4">
        <v>0.125093443</v>
      </c>
      <c r="L83">
        <v>0.137202352</v>
      </c>
      <c r="M83">
        <v>1</v>
      </c>
      <c r="N83">
        <v>0.24449032600000001</v>
      </c>
      <c r="O83">
        <v>2.9095653999999999E-2</v>
      </c>
      <c r="P83">
        <v>3.5299946999999998E-2</v>
      </c>
      <c r="Q83">
        <v>9.5389379999999996E-2</v>
      </c>
      <c r="R83">
        <v>0.232591362</v>
      </c>
      <c r="S83">
        <v>0.32888573700000001</v>
      </c>
      <c r="T83">
        <v>2.2784751559999998</v>
      </c>
      <c r="U83">
        <v>0.69498015000000002</v>
      </c>
      <c r="V83">
        <v>0.49568062299999999</v>
      </c>
      <c r="W83">
        <v>1.6667778000000001E-2</v>
      </c>
      <c r="X83">
        <v>0.16428584299999999</v>
      </c>
      <c r="Y83">
        <v>3.1015167620000001</v>
      </c>
      <c r="Z83">
        <v>3.2784751559999998</v>
      </c>
      <c r="AA83">
        <v>0.137202352</v>
      </c>
      <c r="AB83">
        <v>7.5531658129999997</v>
      </c>
      <c r="AC83">
        <v>9.8564930739999994</v>
      </c>
      <c r="AD83">
        <v>0.31307247799999999</v>
      </c>
      <c r="AE83">
        <v>3.7020908970000002</v>
      </c>
    </row>
    <row r="84" spans="1:31" x14ac:dyDescent="0.3">
      <c r="A84" t="s">
        <v>31</v>
      </c>
      <c r="B84" t="s">
        <v>132</v>
      </c>
      <c r="C84" t="s">
        <v>133</v>
      </c>
      <c r="D84" t="s">
        <v>34</v>
      </c>
      <c r="E84" t="s">
        <v>83</v>
      </c>
      <c r="F84" t="s">
        <v>67</v>
      </c>
      <c r="G84">
        <v>0.62433978199999995</v>
      </c>
      <c r="H84">
        <v>0.45905282600000002</v>
      </c>
      <c r="I84">
        <v>4.8770380000000002E-3</v>
      </c>
      <c r="J84">
        <v>31.124442670000001</v>
      </c>
      <c r="K84" s="4">
        <v>0.11387082</v>
      </c>
      <c r="L84">
        <v>0.18455581800000001</v>
      </c>
      <c r="M84">
        <v>1</v>
      </c>
      <c r="N84">
        <v>0.23233891800000001</v>
      </c>
      <c r="O84">
        <v>2.777756E-2</v>
      </c>
      <c r="P84">
        <v>5.0523863000000002E-2</v>
      </c>
      <c r="Q84">
        <v>9.1035062999999999E-2</v>
      </c>
      <c r="R84">
        <v>0.24393923200000001</v>
      </c>
      <c r="S84">
        <v>0.34416211200000002</v>
      </c>
      <c r="T84">
        <v>2.277287909</v>
      </c>
      <c r="U84">
        <v>0.69486965199999995</v>
      </c>
      <c r="V84">
        <v>0.34249636500000002</v>
      </c>
      <c r="W84">
        <v>0.171870098</v>
      </c>
      <c r="X84">
        <v>1.7083958560000001</v>
      </c>
      <c r="Y84">
        <v>3.778397483</v>
      </c>
      <c r="Z84">
        <v>3.277287909</v>
      </c>
      <c r="AA84">
        <v>0.18455581800000001</v>
      </c>
      <c r="AB84">
        <v>8.108904119</v>
      </c>
      <c r="AC84">
        <v>9.9400412199999995</v>
      </c>
      <c r="AD84">
        <v>0.31493210100000002</v>
      </c>
      <c r="AE84">
        <v>3.996561781</v>
      </c>
    </row>
    <row r="85" spans="1:31" x14ac:dyDescent="0.3">
      <c r="A85" t="s">
        <v>43</v>
      </c>
      <c r="B85" t="s">
        <v>132</v>
      </c>
      <c r="C85" t="s">
        <v>133</v>
      </c>
      <c r="D85" t="s">
        <v>34</v>
      </c>
      <c r="E85" s="2">
        <v>41796</v>
      </c>
      <c r="F85" t="s">
        <v>67</v>
      </c>
      <c r="G85">
        <v>0.64474275999999997</v>
      </c>
      <c r="H85">
        <v>0.48314020899999999</v>
      </c>
      <c r="I85">
        <v>5.8851729999999996E-3</v>
      </c>
      <c r="J85">
        <v>31.686468120000001</v>
      </c>
      <c r="K85" s="4">
        <v>0.11754492800000001</v>
      </c>
      <c r="L85">
        <v>0.19410396699999999</v>
      </c>
      <c r="M85">
        <v>1</v>
      </c>
      <c r="N85">
        <v>0.244982383</v>
      </c>
      <c r="O85">
        <v>3.0060215000000001E-2</v>
      </c>
      <c r="P85">
        <v>5.6396520999999998E-2</v>
      </c>
      <c r="Q85">
        <v>9.6811754999999999E-2</v>
      </c>
      <c r="R85">
        <v>0.25573382900000002</v>
      </c>
      <c r="S85">
        <v>0.34894368799999997</v>
      </c>
      <c r="T85">
        <v>2.2205942589999998</v>
      </c>
      <c r="U85">
        <v>0.68949829799999995</v>
      </c>
      <c r="V85">
        <v>0.34387978899999999</v>
      </c>
      <c r="W85">
        <v>0.118775833</v>
      </c>
      <c r="X85">
        <v>1.245499345</v>
      </c>
      <c r="Y85">
        <v>4.383619436</v>
      </c>
      <c r="Z85">
        <v>3.2205942589999998</v>
      </c>
      <c r="AA85">
        <v>0.19410396699999999</v>
      </c>
      <c r="AB85">
        <v>6.3374266239999999</v>
      </c>
      <c r="AC85">
        <v>10.48613435</v>
      </c>
      <c r="AD85">
        <v>0.33384404899999998</v>
      </c>
      <c r="AE85">
        <v>3.8511331520000001</v>
      </c>
    </row>
    <row r="86" spans="1:31" x14ac:dyDescent="0.3">
      <c r="A86" t="s">
        <v>43</v>
      </c>
      <c r="B86" t="s">
        <v>134</v>
      </c>
      <c r="C86" t="s">
        <v>135</v>
      </c>
      <c r="D86" t="s">
        <v>34</v>
      </c>
      <c r="E86" t="s">
        <v>136</v>
      </c>
      <c r="F86" t="s">
        <v>97</v>
      </c>
      <c r="G86">
        <v>1.3111485169999999</v>
      </c>
      <c r="H86">
        <v>0.62303077399999995</v>
      </c>
      <c r="I86">
        <v>0.106133195</v>
      </c>
      <c r="J86">
        <v>28.306608390000001</v>
      </c>
      <c r="K86" s="4">
        <v>3.4164002999999998E-2</v>
      </c>
      <c r="L86">
        <v>5.6207188999999998E-2</v>
      </c>
      <c r="M86">
        <v>0.173057603</v>
      </c>
      <c r="N86">
        <v>6.1673950999999998E-2</v>
      </c>
      <c r="O86">
        <v>5.5916803000000001E-2</v>
      </c>
      <c r="P86">
        <v>0.122233572</v>
      </c>
      <c r="Q86">
        <v>0.14079470899999999</v>
      </c>
      <c r="R86">
        <v>1.636716957</v>
      </c>
      <c r="S86">
        <v>15.55454084</v>
      </c>
      <c r="T86">
        <v>1.5179320359999999</v>
      </c>
      <c r="U86">
        <v>0.60284869299999999</v>
      </c>
      <c r="V86">
        <v>0.39298978600000001</v>
      </c>
      <c r="W86">
        <v>0.71861626199999995</v>
      </c>
      <c r="X86">
        <v>5.4069767439999996</v>
      </c>
      <c r="Y86">
        <v>2.2781753130000002</v>
      </c>
      <c r="Z86">
        <v>2.5179320359999999</v>
      </c>
      <c r="AA86">
        <v>5.6207188999999998E-2</v>
      </c>
      <c r="AB86">
        <v>11.518501649999999</v>
      </c>
      <c r="AC86">
        <v>7.5241502679999996</v>
      </c>
      <c r="AD86">
        <v>5.4876378000000003E-2</v>
      </c>
      <c r="AE86">
        <v>16.924165550000001</v>
      </c>
    </row>
    <row r="87" spans="1:31" x14ac:dyDescent="0.3">
      <c r="A87" t="s">
        <v>31</v>
      </c>
      <c r="B87" t="s">
        <v>134</v>
      </c>
      <c r="C87" t="s">
        <v>135</v>
      </c>
      <c r="D87" t="s">
        <v>34</v>
      </c>
      <c r="E87" t="s">
        <v>137</v>
      </c>
      <c r="F87" t="s">
        <v>97</v>
      </c>
      <c r="G87">
        <v>1.6418152349999999</v>
      </c>
      <c r="H87">
        <v>0.83669367900000002</v>
      </c>
      <c r="I87">
        <v>0.26508914099999997</v>
      </c>
      <c r="J87">
        <v>25.134583979999999</v>
      </c>
      <c r="K87" s="4">
        <v>3.6225652999999997E-2</v>
      </c>
      <c r="L87">
        <v>5.9387350999999998E-2</v>
      </c>
      <c r="M87">
        <v>0.18762079800000001</v>
      </c>
      <c r="N87">
        <v>6.3402782000000005E-2</v>
      </c>
      <c r="O87">
        <v>6.4200431000000002E-2</v>
      </c>
      <c r="P87">
        <v>0.13418655600000001</v>
      </c>
      <c r="Q87">
        <v>0.121039591</v>
      </c>
      <c r="R87">
        <v>1.772236669</v>
      </c>
      <c r="S87">
        <v>14.713987230000001</v>
      </c>
      <c r="T87">
        <v>0.88533923800000003</v>
      </c>
      <c r="U87">
        <v>0.46959147699999998</v>
      </c>
      <c r="V87">
        <v>0.388947928</v>
      </c>
      <c r="W87">
        <v>0.65692547099999998</v>
      </c>
      <c r="X87">
        <v>3.1216105179999998</v>
      </c>
      <c r="Y87">
        <v>3.4322103529999999</v>
      </c>
      <c r="Z87">
        <v>1.885339238</v>
      </c>
      <c r="AA87">
        <v>5.9387350999999998E-2</v>
      </c>
      <c r="AB87">
        <v>9.2503330980000005</v>
      </c>
      <c r="AC87">
        <v>4.7518488090000002</v>
      </c>
      <c r="AD87">
        <v>4.5621287000000003E-2</v>
      </c>
      <c r="AE87">
        <v>18.56128335</v>
      </c>
    </row>
    <row r="88" spans="1:31" x14ac:dyDescent="0.3">
      <c r="A88" t="s">
        <v>31</v>
      </c>
      <c r="B88" t="s">
        <v>134</v>
      </c>
      <c r="C88" t="s">
        <v>135</v>
      </c>
      <c r="D88" t="s">
        <v>34</v>
      </c>
      <c r="E88" t="s">
        <v>138</v>
      </c>
      <c r="F88" t="s">
        <v>97</v>
      </c>
      <c r="G88">
        <v>1.3655857469999999</v>
      </c>
      <c r="H88">
        <v>0.64129920600000001</v>
      </c>
      <c r="I88">
        <v>0.130393651</v>
      </c>
      <c r="J88">
        <v>25.37010196</v>
      </c>
      <c r="K88" s="4">
        <v>3.3322091999999998E-2</v>
      </c>
      <c r="L88">
        <v>5.5091951E-2</v>
      </c>
      <c r="M88">
        <v>0.18201582899999999</v>
      </c>
      <c r="N88">
        <v>6.3135462000000003E-2</v>
      </c>
      <c r="O88">
        <v>6.2543769999999999E-2</v>
      </c>
      <c r="P88">
        <v>0.139031236</v>
      </c>
      <c r="Q88">
        <v>0.122345751</v>
      </c>
      <c r="R88">
        <v>1.8769460760000001</v>
      </c>
      <c r="S88">
        <v>15.760149269999999</v>
      </c>
      <c r="T88">
        <v>0.95616207399999997</v>
      </c>
      <c r="U88">
        <v>0.488794915</v>
      </c>
      <c r="V88">
        <v>0.39502474599999998</v>
      </c>
      <c r="W88">
        <v>0.73749539099999994</v>
      </c>
      <c r="X88">
        <v>5.1688199829999997</v>
      </c>
      <c r="Y88">
        <v>2.1662360029999999</v>
      </c>
      <c r="Z88">
        <v>1.9561620740000001</v>
      </c>
      <c r="AA88">
        <v>5.5091951E-2</v>
      </c>
      <c r="AB88">
        <v>11.53334203</v>
      </c>
      <c r="AC88">
        <v>7.0086132640000001</v>
      </c>
      <c r="AD88">
        <v>5.8385413999999997E-2</v>
      </c>
      <c r="AE88">
        <v>17.41255537</v>
      </c>
    </row>
    <row r="89" spans="1:31" x14ac:dyDescent="0.3">
      <c r="A89" t="s">
        <v>37</v>
      </c>
      <c r="B89" t="s">
        <v>134</v>
      </c>
      <c r="C89" t="s">
        <v>135</v>
      </c>
      <c r="D89" t="s">
        <v>54</v>
      </c>
      <c r="E89" t="s">
        <v>40</v>
      </c>
      <c r="F89" t="s">
        <v>97</v>
      </c>
      <c r="G89">
        <v>1.5552024090000001</v>
      </c>
      <c r="H89">
        <v>0.6243727</v>
      </c>
      <c r="I89">
        <v>0.118183339</v>
      </c>
      <c r="J89">
        <v>20.60835668</v>
      </c>
      <c r="K89" s="4">
        <v>3.2315592999999997E-2</v>
      </c>
      <c r="L89">
        <v>5.3650794000000002E-2</v>
      </c>
      <c r="M89">
        <v>0.19197945799999999</v>
      </c>
      <c r="N89">
        <v>5.9103640999999998E-2</v>
      </c>
      <c r="O89">
        <v>5.3623166E-2</v>
      </c>
      <c r="P89">
        <v>0.109266549</v>
      </c>
      <c r="Q89">
        <v>9.0956873999999993E-2</v>
      </c>
      <c r="R89">
        <v>1.6593588770000001</v>
      </c>
      <c r="S89">
        <v>12.6491083</v>
      </c>
      <c r="T89">
        <v>0.69622348999999994</v>
      </c>
      <c r="U89">
        <v>0.41045504500000002</v>
      </c>
      <c r="V89">
        <v>0.392969022</v>
      </c>
      <c r="W89">
        <v>0.68032786899999997</v>
      </c>
      <c r="X89">
        <v>2.9775784750000001</v>
      </c>
      <c r="Y89">
        <v>1.059790732</v>
      </c>
      <c r="Z89">
        <v>1.6962234899999999</v>
      </c>
      <c r="AA89">
        <v>5.3650794000000002E-2</v>
      </c>
      <c r="AB89">
        <v>8.0957153710000007</v>
      </c>
      <c r="AC89">
        <v>4.3766816139999998</v>
      </c>
      <c r="AD89">
        <v>5.4677871000000003E-2</v>
      </c>
      <c r="AE89">
        <v>19.80297483</v>
      </c>
    </row>
    <row r="90" spans="1:31" x14ac:dyDescent="0.3">
      <c r="A90" t="s">
        <v>37</v>
      </c>
      <c r="B90" t="s">
        <v>134</v>
      </c>
      <c r="C90" t="s">
        <v>135</v>
      </c>
      <c r="D90" t="s">
        <v>54</v>
      </c>
      <c r="E90" t="s">
        <v>139</v>
      </c>
      <c r="F90" t="s">
        <v>97</v>
      </c>
      <c r="G90">
        <v>1.4395939090000001</v>
      </c>
      <c r="H90">
        <v>0.56947063099999995</v>
      </c>
      <c r="I90">
        <v>9.9709935E-2</v>
      </c>
      <c r="J90">
        <v>19.187748209999999</v>
      </c>
      <c r="K90" s="4">
        <v>3.1486278999999999E-2</v>
      </c>
      <c r="L90">
        <v>5.1350977999999999E-2</v>
      </c>
      <c r="M90">
        <v>0.18277797200000001</v>
      </c>
      <c r="N90">
        <v>5.8700754000000001E-2</v>
      </c>
      <c r="O90">
        <v>5.8820852E-2</v>
      </c>
      <c r="P90">
        <v>0.121311538</v>
      </c>
      <c r="Q90">
        <v>0.102827286</v>
      </c>
      <c r="R90">
        <v>1.8681423720000001</v>
      </c>
      <c r="S90">
        <v>14.2647127</v>
      </c>
      <c r="T90">
        <v>0.74814343299999997</v>
      </c>
      <c r="U90">
        <v>0.42796455900000002</v>
      </c>
      <c r="V90">
        <v>0.38605092499999999</v>
      </c>
      <c r="W90">
        <v>0.69569779600000003</v>
      </c>
      <c r="X90">
        <v>3.6514555469999999</v>
      </c>
      <c r="Y90">
        <v>1.085759245</v>
      </c>
      <c r="Z90">
        <v>1.7481434330000001</v>
      </c>
      <c r="AA90">
        <v>5.1350977999999999E-2</v>
      </c>
      <c r="AB90">
        <v>8.1739394280000006</v>
      </c>
      <c r="AC90">
        <v>5.2486231310000004</v>
      </c>
      <c r="AD90">
        <v>5.4177191E-2</v>
      </c>
      <c r="AE90">
        <v>19.84753452</v>
      </c>
    </row>
    <row r="91" spans="1:31" x14ac:dyDescent="0.3">
      <c r="A91" t="s">
        <v>37</v>
      </c>
      <c r="B91" t="s">
        <v>134</v>
      </c>
      <c r="C91" t="s">
        <v>135</v>
      </c>
      <c r="D91" t="s">
        <v>41</v>
      </c>
      <c r="E91" t="s">
        <v>140</v>
      </c>
      <c r="F91" t="s">
        <v>97</v>
      </c>
      <c r="G91">
        <v>1.182552381</v>
      </c>
      <c r="H91">
        <v>0.59512381000000003</v>
      </c>
      <c r="I91">
        <v>0.12841904800000001</v>
      </c>
      <c r="J91">
        <v>25.00963239</v>
      </c>
      <c r="K91" s="4">
        <v>2.9950542E-2</v>
      </c>
      <c r="L91">
        <v>4.8652028E-2</v>
      </c>
      <c r="M91">
        <v>0.162550838</v>
      </c>
      <c r="N91">
        <v>5.8233724000000001E-2</v>
      </c>
      <c r="O91">
        <v>5.6287183999999997E-2</v>
      </c>
      <c r="P91">
        <v>0.12661995000000001</v>
      </c>
      <c r="Q91">
        <v>0.14436600599999999</v>
      </c>
      <c r="R91">
        <v>1.8793377229999999</v>
      </c>
      <c r="S91">
        <v>17.447272730000002</v>
      </c>
      <c r="T91">
        <v>1.5648112949999999</v>
      </c>
      <c r="U91">
        <v>0.61010776799999999</v>
      </c>
      <c r="V91">
        <v>0.38404538599999999</v>
      </c>
      <c r="W91">
        <v>0.77912404400000002</v>
      </c>
      <c r="X91">
        <v>7.3112767940000003</v>
      </c>
      <c r="Y91">
        <v>3.2227399810000001</v>
      </c>
      <c r="Z91">
        <v>2.5648112950000002</v>
      </c>
      <c r="AA91">
        <v>4.8652028E-2</v>
      </c>
      <c r="AB91">
        <v>8.3282322640000004</v>
      </c>
      <c r="AC91">
        <v>9.3839701770000001</v>
      </c>
      <c r="AD91">
        <v>5.6718453000000002E-2</v>
      </c>
      <c r="AE91">
        <v>18.709916939999999</v>
      </c>
    </row>
    <row r="92" spans="1:31" x14ac:dyDescent="0.3">
      <c r="A92" t="s">
        <v>37</v>
      </c>
      <c r="B92" t="s">
        <v>141</v>
      </c>
      <c r="C92" t="s">
        <v>142</v>
      </c>
      <c r="D92" t="s">
        <v>34</v>
      </c>
      <c r="E92" t="s">
        <v>143</v>
      </c>
      <c r="F92" t="s">
        <v>144</v>
      </c>
      <c r="G92">
        <v>2.0620567379999999</v>
      </c>
      <c r="H92">
        <v>0.92730496500000004</v>
      </c>
      <c r="I92">
        <v>0.74024822700000004</v>
      </c>
      <c r="J92">
        <v>0</v>
      </c>
      <c r="K92" s="4">
        <v>6.6010082999999997E-2</v>
      </c>
      <c r="L92">
        <v>5.0885214999999998E-2</v>
      </c>
      <c r="M92">
        <v>0.21338961200000001</v>
      </c>
      <c r="N92">
        <v>8.7583539000000002E-2</v>
      </c>
      <c r="O92">
        <v>3.8832942000000002E-2</v>
      </c>
      <c r="P92">
        <v>3.2460732999999999E-2</v>
      </c>
      <c r="Q92">
        <v>8.2855040000000005E-2</v>
      </c>
      <c r="R92">
        <v>0.58828804000000001</v>
      </c>
      <c r="S92">
        <v>3.1542159760000001</v>
      </c>
      <c r="T92">
        <v>1.1336276670000001</v>
      </c>
      <c r="U92">
        <v>0.53131466400000005</v>
      </c>
      <c r="V92">
        <v>-0.29723502299999999</v>
      </c>
      <c r="W92">
        <v>0.74003984099999998</v>
      </c>
      <c r="X92">
        <v>1.3119582430000001</v>
      </c>
      <c r="Y92">
        <v>1.8469829369999999</v>
      </c>
      <c r="Z92">
        <v>2.1336276669999998</v>
      </c>
      <c r="AA92">
        <v>5.0885214999999998E-2</v>
      </c>
      <c r="AB92">
        <v>17.624235710000001</v>
      </c>
      <c r="AC92">
        <v>1.772821099</v>
      </c>
      <c r="AD92">
        <v>0.117716028</v>
      </c>
      <c r="AE92">
        <v>17.471354170000001</v>
      </c>
    </row>
    <row r="93" spans="1:31" x14ac:dyDescent="0.3">
      <c r="A93" t="s">
        <v>37</v>
      </c>
      <c r="B93" t="s">
        <v>141</v>
      </c>
      <c r="C93" t="s">
        <v>142</v>
      </c>
      <c r="D93" t="s">
        <v>34</v>
      </c>
      <c r="E93" t="s">
        <v>145</v>
      </c>
      <c r="F93" t="s">
        <v>144</v>
      </c>
      <c r="G93">
        <v>3.3039215689999999</v>
      </c>
      <c r="H93">
        <v>1.9259259259999999</v>
      </c>
      <c r="I93">
        <v>1.721132898</v>
      </c>
      <c r="J93">
        <v>0</v>
      </c>
      <c r="K93" s="4">
        <v>0.246656761</v>
      </c>
      <c r="L93">
        <v>0.13683641799999999</v>
      </c>
      <c r="M93">
        <v>0.221531811</v>
      </c>
      <c r="N93">
        <v>0.178306092</v>
      </c>
      <c r="O93">
        <v>0.13569146200000001</v>
      </c>
      <c r="P93">
        <v>8.0787942000000001E-2</v>
      </c>
      <c r="Q93">
        <v>0.34426847700000002</v>
      </c>
      <c r="R93">
        <v>0.55012261299999998</v>
      </c>
      <c r="S93">
        <v>2.822340831</v>
      </c>
      <c r="T93">
        <v>1.53714178</v>
      </c>
      <c r="U93">
        <v>0.605855688</v>
      </c>
      <c r="V93">
        <v>0.182625864</v>
      </c>
      <c r="W93">
        <v>0.67463235300000002</v>
      </c>
      <c r="X93">
        <v>1.3184720809999999</v>
      </c>
      <c r="Y93">
        <v>3.1758292090000002</v>
      </c>
      <c r="Z93">
        <v>2.5371417799999998</v>
      </c>
      <c r="AA93">
        <v>0.13683641799999999</v>
      </c>
      <c r="AB93">
        <v>12.785095739999999</v>
      </c>
      <c r="AC93">
        <v>1.9543564369999999</v>
      </c>
      <c r="AD93">
        <v>0.146967446</v>
      </c>
      <c r="AE93">
        <v>17.410876129999998</v>
      </c>
    </row>
    <row r="94" spans="1:31" x14ac:dyDescent="0.3">
      <c r="A94" t="s">
        <v>37</v>
      </c>
      <c r="B94" t="s">
        <v>141</v>
      </c>
      <c r="C94" t="s">
        <v>142</v>
      </c>
      <c r="D94" t="s">
        <v>54</v>
      </c>
      <c r="E94" t="s">
        <v>146</v>
      </c>
      <c r="F94" t="s">
        <v>144</v>
      </c>
      <c r="G94">
        <v>1.735772358</v>
      </c>
      <c r="H94">
        <v>0.94471544699999999</v>
      </c>
      <c r="I94">
        <v>0.73008130100000002</v>
      </c>
      <c r="J94">
        <v>3.7229069269999999</v>
      </c>
      <c r="K94" s="4">
        <v>5.4540302999999998E-2</v>
      </c>
      <c r="L94">
        <v>6.2190111999999999E-2</v>
      </c>
      <c r="M94">
        <v>0.17693724299999999</v>
      </c>
      <c r="N94">
        <v>0.10412239700000001</v>
      </c>
      <c r="O94">
        <v>3.0574968000000001E-2</v>
      </c>
      <c r="P94">
        <v>3.8637563999999999E-2</v>
      </c>
      <c r="Q94">
        <v>9.4594595000000004E-2</v>
      </c>
      <c r="R94">
        <v>0.56059402800000002</v>
      </c>
      <c r="S94">
        <v>2.4690451210000002</v>
      </c>
      <c r="T94">
        <v>2.0938574939999999</v>
      </c>
      <c r="U94">
        <v>0.67677890699999999</v>
      </c>
      <c r="V94">
        <v>0.12528473800000001</v>
      </c>
      <c r="W94">
        <v>0.55938037900000004</v>
      </c>
      <c r="X94">
        <v>0.60281188600000002</v>
      </c>
      <c r="Y94">
        <v>2.0217383240000002</v>
      </c>
      <c r="Z94">
        <v>3.0938574939999999</v>
      </c>
      <c r="AA94">
        <v>6.2190111999999999E-2</v>
      </c>
      <c r="AB94">
        <v>16.287904789999999</v>
      </c>
      <c r="AC94">
        <v>1.0776421709999999</v>
      </c>
      <c r="AD94">
        <v>8.2306275999999998E-2</v>
      </c>
      <c r="AE94">
        <v>17.659574469999999</v>
      </c>
    </row>
    <row r="95" spans="1:31" x14ac:dyDescent="0.3">
      <c r="A95" t="s">
        <v>37</v>
      </c>
      <c r="B95" t="s">
        <v>141</v>
      </c>
      <c r="C95" t="s">
        <v>142</v>
      </c>
      <c r="D95" t="s">
        <v>34</v>
      </c>
      <c r="E95" s="2">
        <v>42258</v>
      </c>
      <c r="F95" t="s">
        <v>144</v>
      </c>
      <c r="G95">
        <v>2.4845714289999998</v>
      </c>
      <c r="H95">
        <v>1.241142857</v>
      </c>
      <c r="I95">
        <v>1.156571429</v>
      </c>
      <c r="J95">
        <v>0</v>
      </c>
      <c r="K95" s="4">
        <v>7.1448742999999995E-2</v>
      </c>
      <c r="L95">
        <v>7.1025134000000004E-2</v>
      </c>
      <c r="M95">
        <v>0.195989833</v>
      </c>
      <c r="N95">
        <v>0.12976560300000001</v>
      </c>
      <c r="O95">
        <v>4.0525388000000002E-2</v>
      </c>
      <c r="P95">
        <v>4.3320988999999997E-2</v>
      </c>
      <c r="Q95">
        <v>0.10392277699999999</v>
      </c>
      <c r="R95">
        <v>0.56719525900000001</v>
      </c>
      <c r="S95">
        <v>2.7385924209999999</v>
      </c>
      <c r="T95">
        <v>1.5643869379999999</v>
      </c>
      <c r="U95">
        <v>0.61004324799999998</v>
      </c>
      <c r="V95">
        <v>-5.9642150000000001E-3</v>
      </c>
      <c r="W95">
        <v>0.58364661699999998</v>
      </c>
      <c r="X95">
        <v>1.202623695</v>
      </c>
      <c r="Y95">
        <v>2.1031390220000001</v>
      </c>
      <c r="Z95">
        <v>2.5643869380000002</v>
      </c>
      <c r="AA95">
        <v>7.1025134000000004E-2</v>
      </c>
      <c r="AB95">
        <v>12.234092499999999</v>
      </c>
      <c r="AC95">
        <v>2.0605339960000002</v>
      </c>
      <c r="AD95">
        <v>0.15024004499999999</v>
      </c>
      <c r="AE95">
        <v>17.466257670000001</v>
      </c>
    </row>
    <row r="96" spans="1:31" x14ac:dyDescent="0.3">
      <c r="A96" t="s">
        <v>78</v>
      </c>
      <c r="B96" t="s">
        <v>141</v>
      </c>
      <c r="C96" t="s">
        <v>142</v>
      </c>
      <c r="D96" t="s">
        <v>54</v>
      </c>
      <c r="E96" t="s">
        <v>40</v>
      </c>
      <c r="F96" t="s">
        <v>144</v>
      </c>
      <c r="G96">
        <v>2.1944739640000002</v>
      </c>
      <c r="H96">
        <v>1.260361318</v>
      </c>
      <c r="I96">
        <v>1.012752391</v>
      </c>
      <c r="J96">
        <v>2.4074967819999999</v>
      </c>
      <c r="K96" s="4">
        <v>5.3249678000000002E-2</v>
      </c>
      <c r="L96">
        <v>4.1344916000000002E-2</v>
      </c>
      <c r="M96">
        <v>0.17631917599999999</v>
      </c>
      <c r="N96">
        <v>9.5559846000000004E-2</v>
      </c>
      <c r="O96">
        <v>2.6274011999999999E-2</v>
      </c>
      <c r="P96">
        <v>2.2046838999999999E-2</v>
      </c>
      <c r="Q96">
        <v>7.7644851000000001E-2</v>
      </c>
      <c r="R96">
        <v>0.49341165300000001</v>
      </c>
      <c r="S96">
        <v>2.1427094109999998</v>
      </c>
      <c r="T96">
        <v>1.9551958709999999</v>
      </c>
      <c r="U96">
        <v>0.66161295399999998</v>
      </c>
      <c r="V96">
        <v>-0.241245136</v>
      </c>
      <c r="W96">
        <v>0.27147766299999998</v>
      </c>
      <c r="X96">
        <v>0.146967448</v>
      </c>
      <c r="Y96">
        <v>2.1300978169999998</v>
      </c>
      <c r="Z96">
        <v>2.9551958709999999</v>
      </c>
      <c r="AA96">
        <v>4.1344916000000002E-2</v>
      </c>
      <c r="AB96">
        <v>13.17685307</v>
      </c>
      <c r="AC96">
        <v>0.54136110500000001</v>
      </c>
      <c r="AD96">
        <v>4.6814672000000002E-2</v>
      </c>
      <c r="AE96">
        <v>15.23809524</v>
      </c>
    </row>
    <row r="97" spans="1:31" x14ac:dyDescent="0.3">
      <c r="A97" t="s">
        <v>93</v>
      </c>
      <c r="B97" t="s">
        <v>147</v>
      </c>
      <c r="C97" t="s">
        <v>148</v>
      </c>
      <c r="D97" t="s">
        <v>34</v>
      </c>
      <c r="E97" s="2">
        <v>41710</v>
      </c>
      <c r="F97" t="s">
        <v>82</v>
      </c>
      <c r="G97">
        <v>2.5903169859999999</v>
      </c>
      <c r="H97">
        <v>2.3298092179999998</v>
      </c>
      <c r="I97">
        <v>1.546855973</v>
      </c>
      <c r="J97">
        <v>74.149940950000001</v>
      </c>
      <c r="K97" s="4">
        <v>-6.3556065999999994E-2</v>
      </c>
      <c r="L97">
        <v>-5.6629572000000003E-2</v>
      </c>
      <c r="M97">
        <v>0.56528768900000004</v>
      </c>
      <c r="N97">
        <v>-8.2439239999999997E-3</v>
      </c>
      <c r="O97">
        <v>-2.7278061999999999E-2</v>
      </c>
      <c r="P97">
        <v>-2.8755953000000001E-2</v>
      </c>
      <c r="Q97">
        <v>-4.9310062000000002E-2</v>
      </c>
      <c r="R97">
        <v>0.42919683600000003</v>
      </c>
      <c r="S97">
        <v>8.372608005</v>
      </c>
      <c r="T97">
        <v>0.80768198300000005</v>
      </c>
      <c r="U97">
        <v>0.44680535100000002</v>
      </c>
      <c r="V97">
        <v>-0.122312302</v>
      </c>
      <c r="W97">
        <v>0.75772198899999998</v>
      </c>
      <c r="X97">
        <v>1.0742520499999999</v>
      </c>
      <c r="Y97">
        <v>5.1984036490000003</v>
      </c>
      <c r="Z97">
        <v>1.8076819829999999</v>
      </c>
      <c r="AA97">
        <v>-5.6629572000000003E-2</v>
      </c>
      <c r="AB97">
        <v>26.585253900000001</v>
      </c>
      <c r="AC97">
        <v>1.417739045</v>
      </c>
      <c r="AD97">
        <v>0.17373122399999999</v>
      </c>
      <c r="AE97">
        <v>8.0248111529999999</v>
      </c>
    </row>
    <row r="98" spans="1:31" x14ac:dyDescent="0.3">
      <c r="A98" t="s">
        <v>93</v>
      </c>
      <c r="B98" t="s">
        <v>147</v>
      </c>
      <c r="C98" t="s">
        <v>148</v>
      </c>
      <c r="D98" t="s">
        <v>34</v>
      </c>
      <c r="E98" t="s">
        <v>149</v>
      </c>
      <c r="F98" t="s">
        <v>82</v>
      </c>
      <c r="G98">
        <v>2.1536705440000001</v>
      </c>
      <c r="H98">
        <v>1.9684710919999999</v>
      </c>
      <c r="I98">
        <v>1.1383006710000001</v>
      </c>
      <c r="J98">
        <v>71.855214290000006</v>
      </c>
      <c r="K98" s="4">
        <v>-0.10480856099999999</v>
      </c>
      <c r="L98">
        <v>-4.9309587000000002E-2</v>
      </c>
      <c r="M98">
        <v>0.57858677700000005</v>
      </c>
      <c r="N98">
        <v>-2.3059090000000001E-3</v>
      </c>
      <c r="O98">
        <v>-5.0371540999999999E-2</v>
      </c>
      <c r="P98">
        <v>-2.8032340999999999E-2</v>
      </c>
      <c r="Q98">
        <v>-9.9501346000000004E-2</v>
      </c>
      <c r="R98">
        <v>0.480605214</v>
      </c>
      <c r="S98">
        <v>6.9545177489999999</v>
      </c>
      <c r="T98">
        <v>0.97534845599999997</v>
      </c>
      <c r="U98">
        <v>0.49376020399999998</v>
      </c>
      <c r="V98">
        <v>-1.1255209610000001</v>
      </c>
      <c r="W98">
        <v>0.62843700199999997</v>
      </c>
      <c r="X98">
        <v>1.042241972</v>
      </c>
      <c r="Y98">
        <v>3.8191821400000001</v>
      </c>
      <c r="Z98">
        <v>1.9753484560000001</v>
      </c>
      <c r="AA98">
        <v>-4.9309587000000002E-2</v>
      </c>
      <c r="AB98">
        <v>22.940898149999999</v>
      </c>
      <c r="AC98">
        <v>1.65846691</v>
      </c>
      <c r="AD98">
        <v>0.18948952699999999</v>
      </c>
      <c r="AE98">
        <v>11.99698873</v>
      </c>
    </row>
    <row r="99" spans="1:31" x14ac:dyDescent="0.3">
      <c r="A99" t="s">
        <v>37</v>
      </c>
      <c r="B99" t="s">
        <v>150</v>
      </c>
      <c r="C99" t="s">
        <v>151</v>
      </c>
      <c r="D99" t="s">
        <v>34</v>
      </c>
      <c r="E99" t="s">
        <v>152</v>
      </c>
      <c r="F99" t="s">
        <v>144</v>
      </c>
      <c r="G99">
        <v>2.8043389219999999</v>
      </c>
      <c r="H99">
        <v>1.298653864</v>
      </c>
      <c r="I99">
        <v>0.59085411600000004</v>
      </c>
      <c r="J99">
        <v>59.567662419999998</v>
      </c>
      <c r="K99" s="4">
        <v>5.3926171000000002E-2</v>
      </c>
      <c r="L99">
        <v>5.9339098999999999E-2</v>
      </c>
      <c r="M99">
        <v>0.187844655</v>
      </c>
      <c r="N99">
        <v>9.0591498000000006E-2</v>
      </c>
      <c r="O99">
        <v>5.7563347000000001E-2</v>
      </c>
      <c r="P99">
        <v>8.6765648000000001E-2</v>
      </c>
      <c r="Q99">
        <v>0.105476767</v>
      </c>
      <c r="R99">
        <v>1.0674473310000001</v>
      </c>
      <c r="S99">
        <v>8.5633844460000006</v>
      </c>
      <c r="T99">
        <v>0.83235987499999997</v>
      </c>
      <c r="U99">
        <v>0.45425567700000002</v>
      </c>
      <c r="V99">
        <v>0.45432825599999999</v>
      </c>
      <c r="W99">
        <v>0.86871017500000003</v>
      </c>
      <c r="X99">
        <v>8.7211731960000005</v>
      </c>
      <c r="Y99">
        <v>17.417726399999999</v>
      </c>
      <c r="Z99">
        <v>1.8323598750000001</v>
      </c>
      <c r="AA99">
        <v>5.9339098999999999E-2</v>
      </c>
      <c r="AB99">
        <v>5.1047692309999997</v>
      </c>
      <c r="AC99">
        <v>10.039220719999999</v>
      </c>
      <c r="AD99">
        <v>9.5245600999999999E-2</v>
      </c>
      <c r="AE99">
        <v>8.8601804580000003</v>
      </c>
    </row>
    <row r="100" spans="1:31" x14ac:dyDescent="0.3">
      <c r="A100" t="s">
        <v>37</v>
      </c>
      <c r="B100" t="s">
        <v>150</v>
      </c>
      <c r="C100" t="s">
        <v>151</v>
      </c>
      <c r="D100" t="s">
        <v>34</v>
      </c>
      <c r="E100" s="2">
        <v>41985</v>
      </c>
      <c r="F100" t="s">
        <v>144</v>
      </c>
      <c r="G100">
        <v>3.677651837</v>
      </c>
      <c r="H100">
        <v>1.514010598</v>
      </c>
      <c r="I100">
        <v>0.35942915800000003</v>
      </c>
      <c r="J100">
        <v>67.198169629999995</v>
      </c>
      <c r="K100" s="4">
        <v>5.8616151999999998E-2</v>
      </c>
      <c r="L100">
        <v>9.0747271000000004E-2</v>
      </c>
      <c r="M100">
        <v>0.170445082</v>
      </c>
      <c r="N100">
        <v>9.6829214999999996E-2</v>
      </c>
      <c r="O100">
        <v>6.5616514000000001E-2</v>
      </c>
      <c r="P100">
        <v>0.12703683499999999</v>
      </c>
      <c r="Q100">
        <v>0.10811620700000001</v>
      </c>
      <c r="R100">
        <v>1.119427172</v>
      </c>
      <c r="S100">
        <v>8.5724137230000004</v>
      </c>
      <c r="T100">
        <v>0.64769813499999995</v>
      </c>
      <c r="U100">
        <v>0.39309271600000001</v>
      </c>
      <c r="V100">
        <v>0.32743075100000002</v>
      </c>
      <c r="W100">
        <v>14.08849558</v>
      </c>
      <c r="X100">
        <v>-2.1236714139999999</v>
      </c>
      <c r="Y100">
        <v>9.5023451960000003</v>
      </c>
      <c r="Z100">
        <v>1.647698135</v>
      </c>
      <c r="AA100">
        <v>9.0747271000000004E-2</v>
      </c>
      <c r="AB100">
        <v>5.1249613399999996</v>
      </c>
      <c r="AC100">
        <v>-0.15073798399999999</v>
      </c>
      <c r="AD100">
        <v>-1.3779860000000001E-3</v>
      </c>
      <c r="AE100">
        <v>9.9275216309999994</v>
      </c>
    </row>
    <row r="101" spans="1:31" x14ac:dyDescent="0.3">
      <c r="A101" t="s">
        <v>78</v>
      </c>
      <c r="B101" t="s">
        <v>150</v>
      </c>
      <c r="C101" t="s">
        <v>151</v>
      </c>
      <c r="D101" t="s">
        <v>54</v>
      </c>
      <c r="E101" t="s">
        <v>40</v>
      </c>
      <c r="F101" t="s">
        <v>144</v>
      </c>
      <c r="G101">
        <v>3.080376539</v>
      </c>
      <c r="H101">
        <v>1.078723375</v>
      </c>
      <c r="I101">
        <v>0.27521562399999999</v>
      </c>
      <c r="J101">
        <v>47.631183729999997</v>
      </c>
      <c r="K101" s="4">
        <v>6.0884057999999998E-2</v>
      </c>
      <c r="L101">
        <v>6.7100208999999994E-2</v>
      </c>
      <c r="M101">
        <v>0.19767748900000001</v>
      </c>
      <c r="N101">
        <v>9.9007320999999995E-2</v>
      </c>
      <c r="O101">
        <v>7.0275739000000004E-2</v>
      </c>
      <c r="P101">
        <v>0.100581982</v>
      </c>
      <c r="Q101">
        <v>0.13205483100000001</v>
      </c>
      <c r="R101">
        <v>1.154255169</v>
      </c>
      <c r="S101">
        <v>8.1196799530000003</v>
      </c>
      <c r="T101">
        <v>0.87909558499999996</v>
      </c>
      <c r="U101">
        <v>0.467829094</v>
      </c>
      <c r="V101">
        <v>0.45406548800000002</v>
      </c>
      <c r="W101">
        <v>0.27830240899999997</v>
      </c>
      <c r="X101">
        <v>0.65055617799999998</v>
      </c>
      <c r="Y101">
        <v>9.3606105030000002</v>
      </c>
      <c r="Z101">
        <v>1.879095585</v>
      </c>
      <c r="AA101">
        <v>6.7100208999999994E-2</v>
      </c>
      <c r="AB101">
        <v>4.2696274409999999</v>
      </c>
      <c r="AC101">
        <v>2.3375873070000002</v>
      </c>
      <c r="AD101">
        <v>2.1083971E-2</v>
      </c>
      <c r="AE101">
        <v>9.6857201869999994</v>
      </c>
    </row>
    <row r="102" spans="1:31" x14ac:dyDescent="0.3">
      <c r="A102" t="s">
        <v>37</v>
      </c>
      <c r="B102" t="s">
        <v>150</v>
      </c>
      <c r="C102" t="s">
        <v>151</v>
      </c>
      <c r="D102" t="s">
        <v>34</v>
      </c>
      <c r="E102" s="2">
        <v>42256</v>
      </c>
      <c r="F102" t="s">
        <v>144</v>
      </c>
      <c r="G102">
        <v>6.033708238</v>
      </c>
      <c r="H102">
        <v>2.729562627</v>
      </c>
      <c r="I102">
        <v>0.91831325900000005</v>
      </c>
      <c r="J102">
        <v>69.786979579999993</v>
      </c>
      <c r="K102" s="4">
        <v>5.0448080999999999E-2</v>
      </c>
      <c r="L102">
        <v>6.9753909000000003E-2</v>
      </c>
      <c r="M102">
        <v>0.180594163</v>
      </c>
      <c r="N102">
        <v>7.3894677000000006E-2</v>
      </c>
      <c r="O102">
        <v>5.2130729000000001E-2</v>
      </c>
      <c r="P102">
        <v>8.2211189000000004E-2</v>
      </c>
      <c r="Q102">
        <v>8.4102074999999998E-2</v>
      </c>
      <c r="R102">
        <v>1.03335406</v>
      </c>
      <c r="S102">
        <v>7.4390400440000004</v>
      </c>
      <c r="T102">
        <v>0.61329175000000002</v>
      </c>
      <c r="U102">
        <v>0.38014931299999999</v>
      </c>
      <c r="V102">
        <v>0.23983542299999999</v>
      </c>
      <c r="W102">
        <v>0.74222616600000002</v>
      </c>
      <c r="X102">
        <v>7.2978201</v>
      </c>
      <c r="Y102">
        <v>13.24505381</v>
      </c>
      <c r="Z102">
        <v>1.6132917499999999</v>
      </c>
      <c r="AA102">
        <v>6.9753909000000003E-2</v>
      </c>
      <c r="AB102">
        <v>6.1621376310000002</v>
      </c>
      <c r="AC102">
        <v>9.8323401019999999</v>
      </c>
      <c r="AD102">
        <v>9.9699312999999998E-2</v>
      </c>
      <c r="AE102">
        <v>13.285992630000001</v>
      </c>
    </row>
    <row r="103" spans="1:31" x14ac:dyDescent="0.3">
      <c r="A103" t="s">
        <v>37</v>
      </c>
      <c r="B103" t="s">
        <v>150</v>
      </c>
      <c r="C103" t="s">
        <v>151</v>
      </c>
      <c r="D103" t="s">
        <v>34</v>
      </c>
      <c r="E103" t="s">
        <v>153</v>
      </c>
      <c r="F103" t="s">
        <v>144</v>
      </c>
      <c r="G103">
        <v>4.3050536279999996</v>
      </c>
      <c r="H103">
        <v>1.863224075</v>
      </c>
      <c r="I103">
        <v>0.66639589700000001</v>
      </c>
      <c r="J103">
        <v>58.294041749999998</v>
      </c>
      <c r="K103" s="4">
        <v>3.7622243E-2</v>
      </c>
      <c r="L103">
        <v>2.6693208999999999E-2</v>
      </c>
      <c r="M103">
        <v>0.19289567899999999</v>
      </c>
      <c r="N103">
        <v>7.3687398000000001E-2</v>
      </c>
      <c r="O103">
        <v>4.0608862000000003E-2</v>
      </c>
      <c r="P103">
        <v>3.4849330999999997E-2</v>
      </c>
      <c r="Q103">
        <v>7.7786912999999999E-2</v>
      </c>
      <c r="R103">
        <v>1.079384398</v>
      </c>
      <c r="S103">
        <v>8.0703877409999993</v>
      </c>
      <c r="T103">
        <v>0.915515725</v>
      </c>
      <c r="U103">
        <v>0.477947381</v>
      </c>
      <c r="V103">
        <v>0.93636989999999998</v>
      </c>
      <c r="W103">
        <v>0.80892554999999999</v>
      </c>
      <c r="X103">
        <v>6.9576373340000002</v>
      </c>
      <c r="Y103">
        <v>14.67681247</v>
      </c>
      <c r="Z103">
        <v>1.9155157249999999</v>
      </c>
      <c r="AA103">
        <v>2.6693208999999999E-2</v>
      </c>
      <c r="AB103">
        <v>5.4047831559999997</v>
      </c>
      <c r="AC103">
        <v>8.6010848979999999</v>
      </c>
      <c r="AD103">
        <v>8.1649384000000005E-2</v>
      </c>
      <c r="AE103">
        <v>10.516454550000001</v>
      </c>
    </row>
    <row r="104" spans="1:31" x14ac:dyDescent="0.3">
      <c r="A104" t="s">
        <v>31</v>
      </c>
      <c r="B104" t="s">
        <v>154</v>
      </c>
      <c r="C104" t="s">
        <v>155</v>
      </c>
      <c r="D104" t="s">
        <v>54</v>
      </c>
      <c r="E104" t="s">
        <v>40</v>
      </c>
      <c r="F104" t="s">
        <v>47</v>
      </c>
      <c r="G104">
        <v>1.445475638</v>
      </c>
      <c r="H104">
        <v>1.013766435</v>
      </c>
      <c r="I104">
        <v>0.317401392</v>
      </c>
      <c r="J104">
        <v>67.840393030000001</v>
      </c>
      <c r="K104" s="4">
        <v>0.10238626000000001</v>
      </c>
      <c r="L104">
        <v>0.14990504499999999</v>
      </c>
      <c r="M104">
        <v>0.394558666</v>
      </c>
      <c r="N104">
        <v>0.14990504499999999</v>
      </c>
      <c r="O104">
        <v>0.103935292</v>
      </c>
      <c r="P104">
        <v>0.208726144</v>
      </c>
      <c r="Q104">
        <v>0.23848447</v>
      </c>
      <c r="R104">
        <v>1.01512929</v>
      </c>
      <c r="S104">
        <v>7.04742508</v>
      </c>
      <c r="T104">
        <v>1.2945475529999999</v>
      </c>
      <c r="U104">
        <v>0.56418423399999995</v>
      </c>
      <c r="V104">
        <v>0.31038281499999998</v>
      </c>
      <c r="W104">
        <v>0.799876276</v>
      </c>
      <c r="X104">
        <v>3.4549098200000001</v>
      </c>
      <c r="Y104">
        <v>2.741482966</v>
      </c>
      <c r="Z104">
        <v>2.2945475530000001</v>
      </c>
      <c r="AA104">
        <v>0.14990504499999999</v>
      </c>
      <c r="AB104">
        <v>8.9555546909999997</v>
      </c>
      <c r="AC104">
        <v>4.3193052769999998</v>
      </c>
      <c r="AD104">
        <v>0.133473702</v>
      </c>
      <c r="AE104">
        <v>5.4781471799999997</v>
      </c>
    </row>
    <row r="105" spans="1:31" x14ac:dyDescent="0.3">
      <c r="A105" t="s">
        <v>31</v>
      </c>
      <c r="B105" t="s">
        <v>154</v>
      </c>
      <c r="C105" t="s">
        <v>155</v>
      </c>
      <c r="D105" t="s">
        <v>54</v>
      </c>
      <c r="E105" t="s">
        <v>138</v>
      </c>
      <c r="F105" t="s">
        <v>47</v>
      </c>
      <c r="G105">
        <v>1.2854270169999999</v>
      </c>
      <c r="H105">
        <v>0.96616986000000005</v>
      </c>
      <c r="I105">
        <v>0.37248639700000002</v>
      </c>
      <c r="J105">
        <v>74.660105150000007</v>
      </c>
      <c r="K105" s="4">
        <v>8.7500509000000004E-2</v>
      </c>
      <c r="L105">
        <v>0.13644699800000001</v>
      </c>
      <c r="M105">
        <v>0.41398703999999997</v>
      </c>
      <c r="N105">
        <v>0.13644699800000001</v>
      </c>
      <c r="O105">
        <v>8.8803408E-2</v>
      </c>
      <c r="P105">
        <v>0.21293646299999999</v>
      </c>
      <c r="Q105">
        <v>0.212175116</v>
      </c>
      <c r="R105">
        <v>1.0148901850000001</v>
      </c>
      <c r="S105">
        <v>6.4537085740000002</v>
      </c>
      <c r="T105">
        <v>1.389267714</v>
      </c>
      <c r="U105">
        <v>0.58146171999999996</v>
      </c>
      <c r="V105">
        <v>0.34767025099999999</v>
      </c>
      <c r="W105">
        <v>0.79225352100000002</v>
      </c>
      <c r="X105">
        <v>4.177377892</v>
      </c>
      <c r="Y105">
        <v>4.4972864899999996</v>
      </c>
      <c r="Z105">
        <v>2.3892677139999998</v>
      </c>
      <c r="AA105">
        <v>0.13644699800000001</v>
      </c>
      <c r="AB105">
        <v>11.314114379999999</v>
      </c>
      <c r="AC105">
        <v>5.2727792060000001</v>
      </c>
      <c r="AD105">
        <v>0.15046664200000001</v>
      </c>
      <c r="AE105">
        <v>4.8725855640000004</v>
      </c>
    </row>
    <row r="106" spans="1:31" x14ac:dyDescent="0.3">
      <c r="A106" t="s">
        <v>31</v>
      </c>
      <c r="B106" t="s">
        <v>154</v>
      </c>
      <c r="C106" t="s">
        <v>155</v>
      </c>
      <c r="D106" t="s">
        <v>54</v>
      </c>
      <c r="E106" t="s">
        <v>156</v>
      </c>
      <c r="F106" t="s">
        <v>47</v>
      </c>
      <c r="G106">
        <v>1.4195990469999999</v>
      </c>
      <c r="H106">
        <v>1.030421982</v>
      </c>
      <c r="I106">
        <v>0.331837936</v>
      </c>
      <c r="J106">
        <v>74.504137310000004</v>
      </c>
      <c r="K106" s="4">
        <v>8.0616090000000001E-2</v>
      </c>
      <c r="L106">
        <v>0.12760118000000001</v>
      </c>
      <c r="M106">
        <v>0.400131083</v>
      </c>
      <c r="N106">
        <v>0.12760118000000001</v>
      </c>
      <c r="O106">
        <v>8.2626585000000002E-2</v>
      </c>
      <c r="P106">
        <v>0.186694636</v>
      </c>
      <c r="Q106">
        <v>0.19116075799999999</v>
      </c>
      <c r="R106">
        <v>1.0249391219999999</v>
      </c>
      <c r="S106">
        <v>6.9569677969999999</v>
      </c>
      <c r="T106">
        <v>1.3135502670000001</v>
      </c>
      <c r="U106">
        <v>0.567763876</v>
      </c>
      <c r="V106">
        <v>0.35024076999999998</v>
      </c>
      <c r="W106">
        <v>0.78218146099999997</v>
      </c>
      <c r="X106">
        <v>3.2685464</v>
      </c>
      <c r="Y106">
        <v>3.2398029020000001</v>
      </c>
      <c r="Z106">
        <v>2.3135502670000001</v>
      </c>
      <c r="AA106">
        <v>0.12760118000000001</v>
      </c>
      <c r="AB106">
        <v>9.6185637380000006</v>
      </c>
      <c r="AC106">
        <v>4.1787571860000003</v>
      </c>
      <c r="AD106">
        <v>0.12506144499999999</v>
      </c>
      <c r="AE106">
        <v>5.2923744130000001</v>
      </c>
    </row>
    <row r="107" spans="1:31" x14ac:dyDescent="0.3">
      <c r="A107" t="s">
        <v>37</v>
      </c>
      <c r="B107" t="s">
        <v>157</v>
      </c>
      <c r="C107" t="s">
        <v>158</v>
      </c>
      <c r="D107" t="s">
        <v>54</v>
      </c>
      <c r="E107" t="s">
        <v>159</v>
      </c>
      <c r="F107" t="s">
        <v>47</v>
      </c>
      <c r="G107">
        <v>0.68659127600000003</v>
      </c>
      <c r="H107">
        <v>0.83060235400000004</v>
      </c>
      <c r="I107">
        <v>6.0927764000000002E-2</v>
      </c>
      <c r="J107">
        <v>52.069657059999997</v>
      </c>
      <c r="K107" s="4">
        <v>0.117186978</v>
      </c>
      <c r="L107">
        <v>0.32956748400000002</v>
      </c>
      <c r="M107">
        <v>1</v>
      </c>
      <c r="N107">
        <v>0.347884217</v>
      </c>
      <c r="O107">
        <v>4.9213924999999999E-2</v>
      </c>
      <c r="P107">
        <v>0.15757343300000001</v>
      </c>
      <c r="Q107">
        <v>9.0622414999999998E-2</v>
      </c>
      <c r="R107">
        <v>0.41996069600000002</v>
      </c>
      <c r="S107">
        <v>0.53149760199999996</v>
      </c>
      <c r="T107">
        <v>0.84139784900000003</v>
      </c>
      <c r="U107">
        <v>0.45693430699999998</v>
      </c>
      <c r="V107">
        <v>0.676876268</v>
      </c>
      <c r="W107">
        <v>9.5635674000000004E-2</v>
      </c>
      <c r="X107">
        <v>0.71489361699999998</v>
      </c>
      <c r="Y107">
        <v>2.0780141840000002</v>
      </c>
      <c r="Z107">
        <v>1.841397849</v>
      </c>
      <c r="AA107">
        <v>0.32956748400000002</v>
      </c>
      <c r="AB107">
        <v>3.6891668750000002</v>
      </c>
      <c r="AC107">
        <v>7.4751773049999999</v>
      </c>
      <c r="AD107">
        <v>0.35229627600000002</v>
      </c>
      <c r="AE107">
        <v>0</v>
      </c>
    </row>
    <row r="108" spans="1:31" x14ac:dyDescent="0.3">
      <c r="A108" t="s">
        <v>37</v>
      </c>
      <c r="B108" t="s">
        <v>157</v>
      </c>
      <c r="C108" t="s">
        <v>158</v>
      </c>
      <c r="D108" t="s">
        <v>54</v>
      </c>
      <c r="E108" t="s">
        <v>160</v>
      </c>
      <c r="F108" t="s">
        <v>47</v>
      </c>
      <c r="G108">
        <v>0.74040543199999997</v>
      </c>
      <c r="H108">
        <v>0.61011611899999996</v>
      </c>
      <c r="I108">
        <v>0.13461916900000001</v>
      </c>
      <c r="J108">
        <v>53.756550150000002</v>
      </c>
      <c r="K108" s="4">
        <v>9.7527896000000003E-2</v>
      </c>
      <c r="L108">
        <v>9.3644041999999997E-2</v>
      </c>
      <c r="M108">
        <v>0.67825658099999997</v>
      </c>
      <c r="N108">
        <v>0.390358178</v>
      </c>
      <c r="O108">
        <v>4.4808248000000002E-2</v>
      </c>
      <c r="P108">
        <v>5.0256410000000001E-2</v>
      </c>
      <c r="Q108">
        <v>8.6528468999999997E-2</v>
      </c>
      <c r="R108">
        <v>0.45944032200000001</v>
      </c>
      <c r="S108">
        <v>0.57374787800000004</v>
      </c>
      <c r="T108">
        <v>0.93108352000000005</v>
      </c>
      <c r="U108">
        <v>0.482156007</v>
      </c>
      <c r="V108">
        <v>2.982883476</v>
      </c>
      <c r="W108">
        <v>-0.22977346300000001</v>
      </c>
      <c r="X108">
        <v>-1.307365439</v>
      </c>
      <c r="Y108">
        <v>1.007082153</v>
      </c>
      <c r="Z108">
        <v>1.9310835200000001</v>
      </c>
      <c r="AA108">
        <v>9.3644041999999997E-2</v>
      </c>
      <c r="AB108">
        <v>3.3709761629999999</v>
      </c>
      <c r="AC108">
        <v>5.6898017000000003</v>
      </c>
      <c r="AD108">
        <v>0.247641946</v>
      </c>
      <c r="AE108">
        <v>2.2840262579999999</v>
      </c>
    </row>
    <row r="109" spans="1:31" x14ac:dyDescent="0.3">
      <c r="A109" t="s">
        <v>37</v>
      </c>
      <c r="B109" t="s">
        <v>157</v>
      </c>
      <c r="C109" t="s">
        <v>158</v>
      </c>
      <c r="D109" t="s">
        <v>54</v>
      </c>
      <c r="E109" t="s">
        <v>40</v>
      </c>
      <c r="F109" t="s">
        <v>47</v>
      </c>
      <c r="G109">
        <v>0.73372781099999995</v>
      </c>
      <c r="H109">
        <v>0.60081929899999997</v>
      </c>
      <c r="I109">
        <v>0.112198452</v>
      </c>
      <c r="J109">
        <v>45.786219080000002</v>
      </c>
      <c r="K109" s="4">
        <v>0.19277581499999999</v>
      </c>
      <c r="L109">
        <v>0.23380447600000001</v>
      </c>
      <c r="M109">
        <v>0.59265802899999998</v>
      </c>
      <c r="N109">
        <v>0.314945688</v>
      </c>
      <c r="O109">
        <v>9.3908386999999996E-2</v>
      </c>
      <c r="P109">
        <v>0.13244615800000001</v>
      </c>
      <c r="Q109">
        <v>0.17175839600000001</v>
      </c>
      <c r="R109">
        <v>0.48713780200000001</v>
      </c>
      <c r="S109">
        <v>0.60345916899999996</v>
      </c>
      <c r="T109">
        <v>0.82899953400000004</v>
      </c>
      <c r="U109">
        <v>0.45325300400000001</v>
      </c>
      <c r="V109">
        <v>0.76126504299999997</v>
      </c>
      <c r="W109">
        <v>0.49494175400000001</v>
      </c>
      <c r="X109">
        <v>4.5478873240000004</v>
      </c>
      <c r="Y109">
        <v>1.0183098589999999</v>
      </c>
      <c r="Z109">
        <v>1.828999534</v>
      </c>
      <c r="AA109">
        <v>0.23380447600000001</v>
      </c>
      <c r="AB109">
        <v>3.7157225600000001</v>
      </c>
      <c r="AC109">
        <v>9.1887323940000005</v>
      </c>
      <c r="AD109">
        <v>0.42690747299999998</v>
      </c>
      <c r="AE109">
        <v>3.3395922750000002</v>
      </c>
    </row>
    <row r="110" spans="1:31" x14ac:dyDescent="0.3">
      <c r="A110" t="s">
        <v>31</v>
      </c>
      <c r="B110" t="s">
        <v>157</v>
      </c>
      <c r="C110" t="s">
        <v>158</v>
      </c>
      <c r="D110" t="s">
        <v>34</v>
      </c>
      <c r="E110" s="2">
        <v>41924</v>
      </c>
      <c r="F110" t="s">
        <v>47</v>
      </c>
      <c r="G110">
        <v>1.0488696049999999</v>
      </c>
      <c r="H110">
        <v>1.196620233</v>
      </c>
      <c r="I110">
        <v>0.54761360999999997</v>
      </c>
      <c r="J110">
        <v>56.056581989999998</v>
      </c>
      <c r="K110" s="4">
        <v>0.270563155</v>
      </c>
      <c r="L110">
        <v>0.12089181</v>
      </c>
      <c r="M110">
        <v>1</v>
      </c>
      <c r="N110">
        <v>0.14203233300000001</v>
      </c>
      <c r="O110">
        <v>8.4585266000000006E-2</v>
      </c>
      <c r="P110">
        <v>4.3026050000000003E-2</v>
      </c>
      <c r="Q110">
        <v>0.14490960999999999</v>
      </c>
      <c r="R110">
        <v>0.31262669700000001</v>
      </c>
      <c r="S110">
        <v>0.38767217599999998</v>
      </c>
      <c r="T110">
        <v>0.71317792599999996</v>
      </c>
      <c r="U110">
        <v>0.41628946700000002</v>
      </c>
      <c r="V110">
        <v>0.28802351199999998</v>
      </c>
      <c r="W110">
        <v>5.9595407000000003E-2</v>
      </c>
      <c r="X110">
        <v>0.48088235299999998</v>
      </c>
      <c r="Y110">
        <v>5.1632352939999997</v>
      </c>
      <c r="Z110">
        <v>1.713177926</v>
      </c>
      <c r="AA110">
        <v>0.12089181</v>
      </c>
      <c r="AB110">
        <v>4.9508968610000004</v>
      </c>
      <c r="AC110">
        <v>8.0691176470000006</v>
      </c>
      <c r="AD110">
        <v>0.48738674700000001</v>
      </c>
      <c r="AE110">
        <v>0</v>
      </c>
    </row>
    <row r="111" spans="1:31" x14ac:dyDescent="0.3">
      <c r="A111" t="s">
        <v>78</v>
      </c>
      <c r="B111" t="s">
        <v>157</v>
      </c>
      <c r="C111" t="s">
        <v>158</v>
      </c>
      <c r="D111" t="s">
        <v>34</v>
      </c>
      <c r="E111" t="s">
        <v>161</v>
      </c>
      <c r="F111" t="s">
        <v>47</v>
      </c>
      <c r="G111">
        <v>1.4979757090000001</v>
      </c>
      <c r="H111">
        <v>1.813765182</v>
      </c>
      <c r="I111">
        <v>0.70618854799999997</v>
      </c>
      <c r="J111">
        <v>56.795768639999999</v>
      </c>
      <c r="K111" s="4">
        <v>-0.37604504399999999</v>
      </c>
      <c r="L111">
        <v>-0.50469203200000001</v>
      </c>
      <c r="M111">
        <v>1</v>
      </c>
      <c r="N111">
        <v>-0.45913666600000003</v>
      </c>
      <c r="O111">
        <v>-6.8212064000000003E-2</v>
      </c>
      <c r="P111">
        <v>-9.6723562999999999E-2</v>
      </c>
      <c r="Q111">
        <v>-0.118794804</v>
      </c>
      <c r="R111">
        <v>0.18139333399999999</v>
      </c>
      <c r="S111">
        <v>0.21658475299999999</v>
      </c>
      <c r="T111">
        <v>0.74155123199999995</v>
      </c>
      <c r="U111">
        <v>0.42579926299999998</v>
      </c>
      <c r="V111">
        <v>0.25490196100000001</v>
      </c>
      <c r="W111">
        <v>-1.221086262</v>
      </c>
      <c r="X111">
        <v>-2.8227474149999998</v>
      </c>
      <c r="Y111">
        <v>3.2850812409999999</v>
      </c>
      <c r="Z111">
        <v>1.7415512319999999</v>
      </c>
      <c r="AA111">
        <v>-0.50469203200000001</v>
      </c>
      <c r="AB111">
        <v>47.530864659999999</v>
      </c>
      <c r="AC111">
        <v>2.3116691290000002</v>
      </c>
      <c r="AD111">
        <v>0.26701928000000003</v>
      </c>
      <c r="AE111">
        <v>0</v>
      </c>
    </row>
    <row r="112" spans="1:31" x14ac:dyDescent="0.3">
      <c r="A112" t="s">
        <v>78</v>
      </c>
      <c r="B112" t="s">
        <v>162</v>
      </c>
      <c r="C112" t="s">
        <v>163</v>
      </c>
      <c r="D112" t="s">
        <v>41</v>
      </c>
      <c r="E112" s="2">
        <v>42349</v>
      </c>
      <c r="F112" t="s">
        <v>47</v>
      </c>
      <c r="G112">
        <v>0.82148760300000001</v>
      </c>
      <c r="H112">
        <v>0.49421487600000003</v>
      </c>
      <c r="I112">
        <v>1.9834711000000001E-2</v>
      </c>
      <c r="J112">
        <v>30.378693299999998</v>
      </c>
      <c r="K112" s="4">
        <v>-1.478984603</v>
      </c>
      <c r="L112">
        <v>-2.2788181440000002</v>
      </c>
      <c r="M112">
        <v>1</v>
      </c>
      <c r="N112">
        <v>-2.2788181440000002</v>
      </c>
      <c r="O112">
        <v>-0.50389905000000002</v>
      </c>
      <c r="P112">
        <v>-0.84925558300000004</v>
      </c>
      <c r="Q112">
        <v>3.8799126639999999</v>
      </c>
      <c r="R112">
        <v>0.34070608299999999</v>
      </c>
      <c r="S112">
        <v>0.38070342200000001</v>
      </c>
      <c r="T112">
        <v>-8.6997816589999992</v>
      </c>
      <c r="U112">
        <v>1.1298738129999999</v>
      </c>
      <c r="V112">
        <v>0.35098612099999998</v>
      </c>
      <c r="W112">
        <v>4.9627789999999996E-3</v>
      </c>
      <c r="X112">
        <v>5.219207E-3</v>
      </c>
      <c r="Y112">
        <v>0.258350731</v>
      </c>
      <c r="Z112">
        <v>-7.6997816590000001</v>
      </c>
      <c r="AA112">
        <v>-2.2788181440000002</v>
      </c>
      <c r="AB112">
        <v>-2.5963237920000002</v>
      </c>
      <c r="AC112">
        <v>1.051670146</v>
      </c>
      <c r="AD112">
        <v>0.16770703300000001</v>
      </c>
      <c r="AE112">
        <v>0</v>
      </c>
    </row>
    <row r="113" spans="1:31" x14ac:dyDescent="0.3">
      <c r="A113" t="s">
        <v>164</v>
      </c>
      <c r="B113" t="s">
        <v>162</v>
      </c>
      <c r="C113" t="s">
        <v>163</v>
      </c>
      <c r="D113" t="s">
        <v>41</v>
      </c>
      <c r="E113" t="s">
        <v>165</v>
      </c>
      <c r="F113" t="s">
        <v>47</v>
      </c>
      <c r="G113">
        <v>0.58539944899999996</v>
      </c>
      <c r="H113">
        <v>0.38980716300000001</v>
      </c>
      <c r="I113">
        <v>1.6528925999999999E-2</v>
      </c>
      <c r="J113">
        <v>54.738202970000003</v>
      </c>
      <c r="K113" s="4">
        <v>0.180349063</v>
      </c>
      <c r="L113">
        <v>0.12992889499999999</v>
      </c>
      <c r="M113">
        <v>1</v>
      </c>
      <c r="N113">
        <v>-0.19780219800000001</v>
      </c>
      <c r="O113">
        <v>4.3909348000000001E-2</v>
      </c>
      <c r="P113">
        <v>3.5714285999999998E-2</v>
      </c>
      <c r="Q113">
        <v>-0.50089766599999996</v>
      </c>
      <c r="R113">
        <v>0.24346868099999999</v>
      </c>
      <c r="S113">
        <v>0.26287170799999998</v>
      </c>
      <c r="T113">
        <v>-12.407540389999999</v>
      </c>
      <c r="U113">
        <v>1.0876613159999999</v>
      </c>
      <c r="V113">
        <v>-0.38805970099999998</v>
      </c>
      <c r="W113">
        <v>0.42307692299999999</v>
      </c>
      <c r="X113">
        <v>1.3613861389999999</v>
      </c>
      <c r="Y113">
        <v>1.2623762380000001</v>
      </c>
      <c r="Z113">
        <v>-11.407540389999999</v>
      </c>
      <c r="AA113">
        <v>0.12992889499999999</v>
      </c>
      <c r="AB113">
        <v>20.81823129</v>
      </c>
      <c r="AC113">
        <v>3.2178217820000001</v>
      </c>
      <c r="AD113">
        <v>8.4033612999999993E-2</v>
      </c>
      <c r="AE113">
        <v>3.6529680369999999</v>
      </c>
    </row>
    <row r="114" spans="1:31" x14ac:dyDescent="0.3">
      <c r="A114" t="s">
        <v>78</v>
      </c>
      <c r="B114" t="s">
        <v>162</v>
      </c>
      <c r="C114" t="s">
        <v>163</v>
      </c>
      <c r="D114" t="s">
        <v>54</v>
      </c>
      <c r="E114" s="2">
        <v>41738</v>
      </c>
      <c r="F114" t="s">
        <v>47</v>
      </c>
      <c r="G114">
        <v>0.773730684</v>
      </c>
      <c r="H114">
        <v>3.2373068429999998</v>
      </c>
      <c r="I114">
        <v>1.5452539E-2</v>
      </c>
      <c r="J114">
        <v>26.939851430000001</v>
      </c>
      <c r="K114" s="4">
        <v>-0.34363767099999998</v>
      </c>
      <c r="L114">
        <v>-0.58015815999999998</v>
      </c>
      <c r="M114">
        <v>1</v>
      </c>
      <c r="N114">
        <v>-0.58015815999999998</v>
      </c>
      <c r="O114">
        <v>-0.114747539</v>
      </c>
      <c r="P114">
        <v>-0.20886895</v>
      </c>
      <c r="Q114">
        <v>-0.54921485999999997</v>
      </c>
      <c r="R114">
        <v>0.333920141</v>
      </c>
      <c r="S114">
        <v>0.35712451899999997</v>
      </c>
      <c r="T114">
        <v>3.7862887779999999</v>
      </c>
      <c r="U114">
        <v>0.79106985699999999</v>
      </c>
      <c r="V114">
        <v>0.40768277600000002</v>
      </c>
      <c r="W114">
        <v>0.148038802</v>
      </c>
      <c r="X114">
        <v>0.91908876699999997</v>
      </c>
      <c r="Y114">
        <v>6.8735271009999996</v>
      </c>
      <c r="Z114">
        <v>4.7862887780000003</v>
      </c>
      <c r="AA114">
        <v>-0.58015815999999998</v>
      </c>
      <c r="AB114">
        <v>-21.471201959999998</v>
      </c>
      <c r="AC114">
        <v>6.2084315270000001</v>
      </c>
      <c r="AD114">
        <v>0.56817637200000004</v>
      </c>
      <c r="AE114">
        <v>0</v>
      </c>
    </row>
    <row r="115" spans="1:31" x14ac:dyDescent="0.3">
      <c r="A115" t="s">
        <v>78</v>
      </c>
      <c r="B115" t="s">
        <v>166</v>
      </c>
      <c r="C115" t="s">
        <v>167</v>
      </c>
      <c r="D115" t="s">
        <v>34</v>
      </c>
      <c r="E115" t="s">
        <v>168</v>
      </c>
      <c r="F115" t="s">
        <v>144</v>
      </c>
      <c r="G115">
        <v>1.6956521739999999</v>
      </c>
      <c r="H115">
        <v>1.6956521739999999</v>
      </c>
      <c r="I115">
        <v>1.1852060980000001</v>
      </c>
      <c r="J115">
        <v>21.63335631</v>
      </c>
      <c r="K115" s="4">
        <v>0.141281875</v>
      </c>
      <c r="L115">
        <v>0.159338387</v>
      </c>
      <c r="M115">
        <v>0.34810475499999999</v>
      </c>
      <c r="N115">
        <v>0.159338387</v>
      </c>
      <c r="O115">
        <v>2.9549550000000001E-2</v>
      </c>
      <c r="P115">
        <v>3.4199159999999999E-2</v>
      </c>
      <c r="Q115">
        <v>0.156012177</v>
      </c>
      <c r="R115">
        <v>0.20915315300000001</v>
      </c>
      <c r="S115">
        <v>0.255098453</v>
      </c>
      <c r="T115">
        <v>4.2796803649999999</v>
      </c>
      <c r="U115">
        <v>0.81059459499999997</v>
      </c>
      <c r="V115">
        <v>0.327422145</v>
      </c>
      <c r="W115">
        <v>-1.260017809</v>
      </c>
      <c r="X115">
        <v>-12.57777778</v>
      </c>
      <c r="Y115">
        <v>4.7622222220000001</v>
      </c>
      <c r="Z115">
        <v>5.2796803649999999</v>
      </c>
      <c r="AA115">
        <v>0.159338387</v>
      </c>
      <c r="AB115">
        <v>12.809050559999999</v>
      </c>
      <c r="AC115">
        <v>9.9822222220000008</v>
      </c>
      <c r="AD115">
        <v>0.30957960000000001</v>
      </c>
      <c r="AE115">
        <v>5.7016274859999996</v>
      </c>
    </row>
    <row r="116" spans="1:31" x14ac:dyDescent="0.3">
      <c r="A116" t="s">
        <v>78</v>
      </c>
      <c r="B116" t="s">
        <v>166</v>
      </c>
      <c r="C116" t="s">
        <v>167</v>
      </c>
      <c r="D116" t="s">
        <v>34</v>
      </c>
      <c r="E116" t="s">
        <v>122</v>
      </c>
      <c r="F116" t="s">
        <v>144</v>
      </c>
      <c r="G116">
        <v>2.7005813949999999</v>
      </c>
      <c r="H116">
        <v>2.7005813949999999</v>
      </c>
      <c r="I116">
        <v>2.2075581400000002</v>
      </c>
      <c r="J116">
        <v>22.132096900000001</v>
      </c>
      <c r="K116" s="4">
        <v>0.12816048399999999</v>
      </c>
      <c r="L116">
        <v>4.9962149999999997E-2</v>
      </c>
      <c r="M116">
        <v>0.32301286899999998</v>
      </c>
      <c r="N116">
        <v>0.12816048399999999</v>
      </c>
      <c r="O116">
        <v>2.5848907000000001E-2</v>
      </c>
      <c r="P116">
        <v>1.0348721E-2</v>
      </c>
      <c r="Q116">
        <v>0.12118826100000001</v>
      </c>
      <c r="R116">
        <v>0.201691706</v>
      </c>
      <c r="S116">
        <v>0.26053685199999999</v>
      </c>
      <c r="T116">
        <v>3.68833214</v>
      </c>
      <c r="U116">
        <v>0.78670453200000001</v>
      </c>
      <c r="V116">
        <v>0.99242424200000001</v>
      </c>
      <c r="W116">
        <v>-0.85700025000000002</v>
      </c>
      <c r="X116">
        <v>-7.4008620690000004</v>
      </c>
      <c r="Y116">
        <v>8.2844827589999994</v>
      </c>
      <c r="Z116">
        <v>4.68833214</v>
      </c>
      <c r="AA116">
        <v>4.9962149999999997E-2</v>
      </c>
      <c r="AB116">
        <v>14.112010980000001</v>
      </c>
      <c r="AC116">
        <v>8.6357758619999991</v>
      </c>
      <c r="AD116">
        <v>0.30333081000000001</v>
      </c>
      <c r="AE116">
        <v>5.6033834589999998</v>
      </c>
    </row>
    <row r="117" spans="1:31" x14ac:dyDescent="0.3">
      <c r="A117" t="s">
        <v>78</v>
      </c>
      <c r="B117" t="s">
        <v>166</v>
      </c>
      <c r="C117" t="s">
        <v>167</v>
      </c>
      <c r="D117" t="s">
        <v>34</v>
      </c>
      <c r="E117" t="s">
        <v>169</v>
      </c>
      <c r="F117" t="s">
        <v>144</v>
      </c>
      <c r="G117">
        <v>1.4926749859999999</v>
      </c>
      <c r="H117">
        <v>1.4926749859999999</v>
      </c>
      <c r="I117">
        <v>1.0982094410000001</v>
      </c>
      <c r="J117">
        <v>17.47086006</v>
      </c>
      <c r="K117" s="4">
        <v>0.14159597199999999</v>
      </c>
      <c r="L117">
        <v>0.18642665</v>
      </c>
      <c r="M117">
        <v>0.38057797100000001</v>
      </c>
      <c r="N117">
        <v>0.18642665</v>
      </c>
      <c r="O117">
        <v>2.9778655000000001E-2</v>
      </c>
      <c r="P117">
        <v>4.0283760000000002E-2</v>
      </c>
      <c r="Q117">
        <v>0.16036556799999999</v>
      </c>
      <c r="R117">
        <v>0.21030721499999999</v>
      </c>
      <c r="S117">
        <v>0.254439843</v>
      </c>
      <c r="T117">
        <v>4.3852523039999998</v>
      </c>
      <c r="U117">
        <v>0.81430767900000001</v>
      </c>
      <c r="V117">
        <v>0.410284869</v>
      </c>
      <c r="W117">
        <v>-0.27531349399999999</v>
      </c>
      <c r="X117">
        <v>-3.4129930389999998</v>
      </c>
      <c r="Y117">
        <v>4.7726218100000004</v>
      </c>
      <c r="Z117">
        <v>5.3852523039999998</v>
      </c>
      <c r="AA117">
        <v>0.18642665</v>
      </c>
      <c r="AB117">
        <v>10.070149929999999</v>
      </c>
      <c r="AC117">
        <v>12.396751739999999</v>
      </c>
      <c r="AD117">
        <v>0.36850817299999999</v>
      </c>
      <c r="AE117">
        <v>5.2551199530000003</v>
      </c>
    </row>
    <row r="118" spans="1:31" x14ac:dyDescent="0.3">
      <c r="A118" t="s">
        <v>78</v>
      </c>
      <c r="B118" t="s">
        <v>166</v>
      </c>
      <c r="C118" t="s">
        <v>167</v>
      </c>
      <c r="D118" t="s">
        <v>34</v>
      </c>
      <c r="E118" t="s">
        <v>170</v>
      </c>
      <c r="F118" t="s">
        <v>144</v>
      </c>
      <c r="G118">
        <v>0.85141198200000001</v>
      </c>
      <c r="H118">
        <v>0.85141198200000001</v>
      </c>
      <c r="I118">
        <v>0.61810504099999997</v>
      </c>
      <c r="J118">
        <v>25.953989700000001</v>
      </c>
      <c r="K118" s="4">
        <v>0.11044079800000001</v>
      </c>
      <c r="L118">
        <v>0.11566924100000001</v>
      </c>
      <c r="M118">
        <v>0.321187259</v>
      </c>
      <c r="N118">
        <v>0.11566924100000001</v>
      </c>
      <c r="O118">
        <v>2.2673977000000001E-2</v>
      </c>
      <c r="P118">
        <v>2.5332510999999999E-2</v>
      </c>
      <c r="Q118">
        <v>0.110352033</v>
      </c>
      <c r="R118">
        <v>0.20530435599999999</v>
      </c>
      <c r="S118">
        <v>0.26710209699999998</v>
      </c>
      <c r="T118">
        <v>3.8669024269999999</v>
      </c>
      <c r="U118">
        <v>0.79453050199999997</v>
      </c>
      <c r="V118">
        <v>0.18150208600000001</v>
      </c>
      <c r="W118">
        <v>-0.997028633</v>
      </c>
      <c r="X118">
        <v>-7.8867521370000002</v>
      </c>
      <c r="Y118">
        <v>5.0042735040000004</v>
      </c>
      <c r="Z118">
        <v>4.8669024270000003</v>
      </c>
      <c r="AA118">
        <v>0.11566924100000001</v>
      </c>
      <c r="AB118">
        <v>13.82317396</v>
      </c>
      <c r="AC118">
        <v>7.9102564099999997</v>
      </c>
      <c r="AD118">
        <v>0.297779923</v>
      </c>
      <c r="AE118">
        <v>4.7570462229999997</v>
      </c>
    </row>
    <row r="119" spans="1:31" x14ac:dyDescent="0.3">
      <c r="A119" t="s">
        <v>37</v>
      </c>
      <c r="B119" t="s">
        <v>166</v>
      </c>
      <c r="C119" t="s">
        <v>167</v>
      </c>
      <c r="D119" t="s">
        <v>41</v>
      </c>
      <c r="E119" t="s">
        <v>171</v>
      </c>
      <c r="F119" t="s">
        <v>144</v>
      </c>
      <c r="G119">
        <v>2.1509021320000001</v>
      </c>
      <c r="H119">
        <v>2.1509021320000001</v>
      </c>
      <c r="I119">
        <v>1.6812465830000001</v>
      </c>
      <c r="J119">
        <v>22.106394980000001</v>
      </c>
      <c r="K119" s="4">
        <v>0.181273355</v>
      </c>
      <c r="L119">
        <v>0.21532820999999999</v>
      </c>
      <c r="M119">
        <v>0.38214764200000001</v>
      </c>
      <c r="N119">
        <v>0.21532820999999999</v>
      </c>
      <c r="O119">
        <v>3.6183748000000002E-2</v>
      </c>
      <c r="P119">
        <v>4.4117009999999998E-2</v>
      </c>
      <c r="Q119">
        <v>0.19084026100000001</v>
      </c>
      <c r="R119">
        <v>0.199608748</v>
      </c>
      <c r="S119">
        <v>0.24433648599999999</v>
      </c>
      <c r="T119">
        <v>4.2741983369999996</v>
      </c>
      <c r="U119">
        <v>0.81039772600000004</v>
      </c>
      <c r="V119">
        <v>0.313359528</v>
      </c>
      <c r="W119">
        <v>4.8554543999999998E-2</v>
      </c>
      <c r="X119">
        <v>0.75061728400000005</v>
      </c>
      <c r="Y119">
        <v>7.592592593</v>
      </c>
      <c r="Z119">
        <v>5.2741983369999996</v>
      </c>
      <c r="AA119">
        <v>0.21532820999999999</v>
      </c>
      <c r="AB119">
        <v>10.36668291</v>
      </c>
      <c r="AC119">
        <v>15.45925926</v>
      </c>
      <c r="AD119">
        <v>0.44144398200000001</v>
      </c>
      <c r="AE119">
        <v>5.013157895</v>
      </c>
    </row>
    <row r="120" spans="1:31" x14ac:dyDescent="0.3">
      <c r="A120" t="s">
        <v>31</v>
      </c>
      <c r="B120" t="s">
        <v>172</v>
      </c>
      <c r="C120" t="s">
        <v>173</v>
      </c>
      <c r="D120" t="s">
        <v>34</v>
      </c>
      <c r="E120" t="s">
        <v>174</v>
      </c>
      <c r="F120" t="s">
        <v>67</v>
      </c>
      <c r="G120">
        <v>0.85248886400000001</v>
      </c>
      <c r="H120">
        <v>0.96731280399999997</v>
      </c>
      <c r="I120">
        <v>6.9064290000000004E-3</v>
      </c>
      <c r="J120">
        <v>41.874777379999998</v>
      </c>
      <c r="K120" s="4">
        <v>5.4411548999999997E-2</v>
      </c>
      <c r="L120">
        <v>5.5830033000000001E-2</v>
      </c>
      <c r="M120">
        <v>0.14576235700000001</v>
      </c>
      <c r="N120">
        <v>7.2648606000000004E-2</v>
      </c>
      <c r="O120">
        <v>6.4698159000000005E-2</v>
      </c>
      <c r="P120">
        <v>8.3529780999999997E-2</v>
      </c>
      <c r="Q120">
        <v>0.17068249299999999</v>
      </c>
      <c r="R120">
        <v>1.189051962</v>
      </c>
      <c r="S120">
        <v>1.771169647</v>
      </c>
      <c r="T120">
        <v>1.638135237</v>
      </c>
      <c r="U120">
        <v>0.62094437499999999</v>
      </c>
      <c r="V120">
        <v>2.1579224000000001E-2</v>
      </c>
      <c r="W120">
        <v>0.118302936</v>
      </c>
      <c r="X120">
        <v>0.51152125299999995</v>
      </c>
      <c r="Y120">
        <v>2.789597315</v>
      </c>
      <c r="Z120">
        <v>2.6381352370000002</v>
      </c>
      <c r="AA120">
        <v>5.5830033000000001E-2</v>
      </c>
      <c r="AB120">
        <v>9.9010352410000007</v>
      </c>
      <c r="AC120">
        <v>4.3238255030000001</v>
      </c>
      <c r="AD120">
        <v>8.0991890999999996E-2</v>
      </c>
      <c r="AE120">
        <v>56.335774489999999</v>
      </c>
    </row>
    <row r="121" spans="1:31" x14ac:dyDescent="0.3">
      <c r="A121" t="s">
        <v>31</v>
      </c>
      <c r="B121" t="s">
        <v>172</v>
      </c>
      <c r="C121" t="s">
        <v>173</v>
      </c>
      <c r="D121" t="s">
        <v>34</v>
      </c>
      <c r="E121" t="s">
        <v>175</v>
      </c>
      <c r="F121" t="s">
        <v>67</v>
      </c>
      <c r="G121">
        <v>0.69734686400000001</v>
      </c>
      <c r="H121">
        <v>0.88133914199999996</v>
      </c>
      <c r="I121">
        <v>9.4491790000000003E-3</v>
      </c>
      <c r="J121">
        <v>29.100314489999999</v>
      </c>
      <c r="K121" s="4">
        <v>5.8129932000000002E-2</v>
      </c>
      <c r="L121">
        <v>5.9573066000000001E-2</v>
      </c>
      <c r="M121">
        <v>0.15613999200000001</v>
      </c>
      <c r="N121">
        <v>7.8740468999999993E-2</v>
      </c>
      <c r="O121">
        <v>5.9179587999999998E-2</v>
      </c>
      <c r="P121">
        <v>7.2822290999999997E-2</v>
      </c>
      <c r="Q121">
        <v>0.154313743</v>
      </c>
      <c r="R121">
        <v>1.018057056</v>
      </c>
      <c r="S121">
        <v>1.604706575</v>
      </c>
      <c r="T121">
        <v>1.6075501569999999</v>
      </c>
      <c r="U121">
        <v>0.61649826900000004</v>
      </c>
      <c r="V121">
        <v>8.0865360000000001E-3</v>
      </c>
      <c r="W121">
        <v>0.30495891600000002</v>
      </c>
      <c r="X121">
        <v>0.68659057700000004</v>
      </c>
      <c r="Y121">
        <v>1.6857251040000001</v>
      </c>
      <c r="Z121">
        <v>2.6075501569999999</v>
      </c>
      <c r="AA121">
        <v>5.9573066000000001E-2</v>
      </c>
      <c r="AB121">
        <v>16.54114482</v>
      </c>
      <c r="AC121">
        <v>2.2514199170000002</v>
      </c>
      <c r="AD121">
        <v>8.6800746999999998E-2</v>
      </c>
      <c r="AE121">
        <v>52.29271129</v>
      </c>
    </row>
    <row r="122" spans="1:31" x14ac:dyDescent="0.3">
      <c r="A122" t="s">
        <v>31</v>
      </c>
      <c r="B122" t="s">
        <v>172</v>
      </c>
      <c r="C122" t="s">
        <v>173</v>
      </c>
      <c r="D122" t="s">
        <v>34</v>
      </c>
      <c r="E122" t="s">
        <v>126</v>
      </c>
      <c r="F122" t="s">
        <v>67</v>
      </c>
      <c r="G122">
        <v>0.60181955200000004</v>
      </c>
      <c r="H122">
        <v>0.39971534600000003</v>
      </c>
      <c r="I122">
        <v>2.6511870000000002E-3</v>
      </c>
      <c r="J122">
        <v>34.705378519999996</v>
      </c>
      <c r="K122" s="4">
        <v>9.3281386999999993E-2</v>
      </c>
      <c r="L122">
        <v>9.4565246000000006E-2</v>
      </c>
      <c r="M122">
        <v>0.27434613899999999</v>
      </c>
      <c r="N122">
        <v>0.13098316900000001</v>
      </c>
      <c r="O122">
        <v>5.1503514E-2</v>
      </c>
      <c r="P122">
        <v>6.1167298000000002E-2</v>
      </c>
      <c r="Q122">
        <v>0.12422703</v>
      </c>
      <c r="R122">
        <v>0.55213065900000002</v>
      </c>
      <c r="S122">
        <v>0.84370698</v>
      </c>
      <c r="T122">
        <v>1.412010781</v>
      </c>
      <c r="U122">
        <v>0.58540815499999999</v>
      </c>
      <c r="V122">
        <v>-9.7812900000000011E-4</v>
      </c>
      <c r="W122">
        <v>4.2899260000000002E-2</v>
      </c>
      <c r="X122">
        <v>8.7308044000000001E-2</v>
      </c>
      <c r="Y122">
        <v>0.14985253700000001</v>
      </c>
      <c r="Z122">
        <v>2.4120107810000002</v>
      </c>
      <c r="AA122">
        <v>9.4565246000000006E-2</v>
      </c>
      <c r="AB122">
        <v>13.78367272</v>
      </c>
      <c r="AC122">
        <v>2.0351876330000001</v>
      </c>
      <c r="AD122">
        <v>0.14808401700000001</v>
      </c>
      <c r="AE122">
        <v>22.803046160000001</v>
      </c>
    </row>
    <row r="123" spans="1:31" x14ac:dyDescent="0.3">
      <c r="A123" t="s">
        <v>37</v>
      </c>
      <c r="B123" t="s">
        <v>172</v>
      </c>
      <c r="C123" t="s">
        <v>173</v>
      </c>
      <c r="D123" t="s">
        <v>34</v>
      </c>
      <c r="E123" t="s">
        <v>176</v>
      </c>
      <c r="F123" t="s">
        <v>67</v>
      </c>
      <c r="G123">
        <v>0.75339427800000003</v>
      </c>
      <c r="H123">
        <v>0.742808515</v>
      </c>
      <c r="I123">
        <v>2.0758930000000001E-3</v>
      </c>
      <c r="J123">
        <v>37.29363292</v>
      </c>
      <c r="K123" s="4">
        <v>5.6827708999999997E-2</v>
      </c>
      <c r="L123">
        <v>5.6614009E-2</v>
      </c>
      <c r="M123">
        <v>0.15423019900000001</v>
      </c>
      <c r="N123">
        <v>7.3014881000000004E-2</v>
      </c>
      <c r="O123">
        <v>6.7342157E-2</v>
      </c>
      <c r="P123">
        <v>8.5553982000000001E-2</v>
      </c>
      <c r="Q123">
        <v>0.18349674299999999</v>
      </c>
      <c r="R123">
        <v>1.1850232650000001</v>
      </c>
      <c r="S123">
        <v>1.7138539180000001</v>
      </c>
      <c r="T123">
        <v>1.7248420879999999</v>
      </c>
      <c r="U123">
        <v>0.63300625600000004</v>
      </c>
      <c r="V123">
        <v>-7.1345610000000002E-3</v>
      </c>
      <c r="W123">
        <v>-0.25286243000000003</v>
      </c>
      <c r="X123">
        <v>-0.84822464600000003</v>
      </c>
      <c r="Y123">
        <v>1.6362265030000001</v>
      </c>
      <c r="Z123">
        <v>2.7248420879999999</v>
      </c>
      <c r="AA123">
        <v>5.6614009E-2</v>
      </c>
      <c r="AB123">
        <v>9.5608186800000006</v>
      </c>
      <c r="AC123">
        <v>3.3544906010000002</v>
      </c>
      <c r="AD123">
        <v>6.7888434999999997E-2</v>
      </c>
      <c r="AE123">
        <v>47.10987574</v>
      </c>
    </row>
    <row r="124" spans="1:31" x14ac:dyDescent="0.3">
      <c r="A124" t="s">
        <v>78</v>
      </c>
      <c r="B124" t="s">
        <v>177</v>
      </c>
      <c r="C124" t="s">
        <v>178</v>
      </c>
      <c r="D124" t="s">
        <v>54</v>
      </c>
      <c r="E124" s="2">
        <v>42412</v>
      </c>
      <c r="F124" t="s">
        <v>179</v>
      </c>
      <c r="G124">
        <v>1.495044179</v>
      </c>
      <c r="H124">
        <v>1.0359563979999999</v>
      </c>
      <c r="I124">
        <v>0.82214812900000001</v>
      </c>
      <c r="J124">
        <v>34.141076460000001</v>
      </c>
      <c r="K124" s="4">
        <v>0.16213420000000001</v>
      </c>
      <c r="L124">
        <v>0.230393983</v>
      </c>
      <c r="M124">
        <v>0.88336408300000002</v>
      </c>
      <c r="N124">
        <v>0.23962428999999999</v>
      </c>
      <c r="O124">
        <v>5.7411757000000001E-2</v>
      </c>
      <c r="P124">
        <v>9.6899158999999999E-2</v>
      </c>
      <c r="Q124">
        <v>0.133659944</v>
      </c>
      <c r="R124">
        <v>0.35410022800000002</v>
      </c>
      <c r="S124">
        <v>1.099732054</v>
      </c>
      <c r="T124">
        <v>1.328093593</v>
      </c>
      <c r="U124">
        <v>0.57046400399999997</v>
      </c>
      <c r="V124">
        <v>0.28340000300000001</v>
      </c>
      <c r="W124">
        <v>0.79456853500000002</v>
      </c>
      <c r="X124">
        <v>1.3230945569999999</v>
      </c>
      <c r="Y124">
        <v>1.9595364070000001</v>
      </c>
      <c r="Z124">
        <v>2.3280935930000002</v>
      </c>
      <c r="AA124">
        <v>0.230393983</v>
      </c>
      <c r="AB124">
        <v>21.937962760000001</v>
      </c>
      <c r="AC124">
        <v>1.6651736109999999</v>
      </c>
      <c r="AD124">
        <v>0.31348793699999999</v>
      </c>
      <c r="AE124">
        <v>0.52979293299999997</v>
      </c>
    </row>
    <row r="125" spans="1:31" x14ac:dyDescent="0.3">
      <c r="A125" t="s">
        <v>37</v>
      </c>
      <c r="B125" t="s">
        <v>180</v>
      </c>
      <c r="C125" t="s">
        <v>181</v>
      </c>
      <c r="D125" t="s">
        <v>54</v>
      </c>
      <c r="E125" s="2">
        <v>41067</v>
      </c>
      <c r="F125" t="s">
        <v>182</v>
      </c>
      <c r="G125">
        <v>1.570184984</v>
      </c>
      <c r="H125">
        <v>0.91294885699999995</v>
      </c>
      <c r="I125">
        <v>0.13057671400000001</v>
      </c>
      <c r="J125">
        <v>26.766666669999999</v>
      </c>
      <c r="K125" s="4">
        <v>0.117575758</v>
      </c>
      <c r="L125">
        <v>7.4242424000000001E-2</v>
      </c>
      <c r="M125">
        <v>0.19636363600000001</v>
      </c>
      <c r="N125">
        <v>8.7878787999999999E-2</v>
      </c>
      <c r="O125">
        <v>8.8201864000000005E-2</v>
      </c>
      <c r="P125">
        <v>7.0402299000000002E-2</v>
      </c>
      <c r="Q125">
        <v>0.21400992799999999</v>
      </c>
      <c r="R125">
        <v>0.75017049300000005</v>
      </c>
      <c r="S125">
        <v>2.1262886600000002</v>
      </c>
      <c r="T125">
        <v>1.426365141</v>
      </c>
      <c r="U125">
        <v>0.587860877</v>
      </c>
      <c r="V125">
        <v>0.22448979599999999</v>
      </c>
      <c r="W125">
        <v>0.32289156600000002</v>
      </c>
      <c r="X125">
        <v>2.1135646690000001</v>
      </c>
      <c r="Y125">
        <v>9.416403785</v>
      </c>
      <c r="Z125">
        <v>2.4263651409999998</v>
      </c>
      <c r="AA125">
        <v>7.4242424000000001E-2</v>
      </c>
      <c r="AB125">
        <v>7.7972107619999997</v>
      </c>
      <c r="AC125">
        <v>6.5457413249999998</v>
      </c>
      <c r="AD125">
        <v>0.12575757600000001</v>
      </c>
      <c r="AE125">
        <v>4.3762376239999998</v>
      </c>
    </row>
    <row r="126" spans="1:31" x14ac:dyDescent="0.3">
      <c r="A126" t="s">
        <v>37</v>
      </c>
      <c r="B126" t="s">
        <v>180</v>
      </c>
      <c r="C126" t="s">
        <v>181</v>
      </c>
      <c r="D126" t="s">
        <v>41</v>
      </c>
      <c r="E126" t="s">
        <v>183</v>
      </c>
      <c r="F126" t="s">
        <v>182</v>
      </c>
      <c r="G126">
        <v>2.3704268289999999</v>
      </c>
      <c r="H126">
        <v>1.6554878049999999</v>
      </c>
      <c r="I126">
        <v>0.43597561000000001</v>
      </c>
      <c r="J126">
        <v>77.541908449999994</v>
      </c>
      <c r="K126" s="4">
        <v>7.6079947999999994E-2</v>
      </c>
      <c r="L126">
        <v>6.5441651000000003E-2</v>
      </c>
      <c r="M126">
        <v>0.17988394599999999</v>
      </c>
      <c r="N126">
        <v>7.8336557000000001E-2</v>
      </c>
      <c r="O126">
        <v>7.5135306999999998E-2</v>
      </c>
      <c r="P126">
        <v>8.1690140999999994E-2</v>
      </c>
      <c r="Q126">
        <v>0.15870881000000001</v>
      </c>
      <c r="R126">
        <v>0.98758357200000002</v>
      </c>
      <c r="S126">
        <v>2.994208494</v>
      </c>
      <c r="T126">
        <v>1.1123066580000001</v>
      </c>
      <c r="U126">
        <v>0.52658389000000005</v>
      </c>
      <c r="V126">
        <v>2.955665E-2</v>
      </c>
      <c r="W126">
        <v>-0.179487179</v>
      </c>
      <c r="X126">
        <v>-0.54179566599999995</v>
      </c>
      <c r="Y126">
        <v>6.609907121</v>
      </c>
      <c r="Z126">
        <v>2.1123066580000001</v>
      </c>
      <c r="AA126">
        <v>6.5441651000000003E-2</v>
      </c>
      <c r="AB126">
        <v>6.0947545219999997</v>
      </c>
      <c r="AC126">
        <v>3.018575851</v>
      </c>
      <c r="AD126">
        <v>6.2862668999999996E-2</v>
      </c>
      <c r="AE126">
        <v>5.5184381780000002</v>
      </c>
    </row>
    <row r="127" spans="1:31" x14ac:dyDescent="0.3">
      <c r="A127" t="s">
        <v>37</v>
      </c>
      <c r="B127" t="s">
        <v>180</v>
      </c>
      <c r="C127" t="s">
        <v>181</v>
      </c>
      <c r="D127" t="s">
        <v>34</v>
      </c>
      <c r="E127" t="s">
        <v>184</v>
      </c>
      <c r="F127" t="s">
        <v>182</v>
      </c>
      <c r="G127">
        <v>2.165079365</v>
      </c>
      <c r="H127">
        <v>1.1984126980000001</v>
      </c>
      <c r="I127">
        <v>0.106349206</v>
      </c>
      <c r="J127">
        <v>68.856594459999997</v>
      </c>
      <c r="K127" s="4">
        <v>5.4565396000000002E-2</v>
      </c>
      <c r="L127">
        <v>5.9226762000000002E-2</v>
      </c>
      <c r="M127">
        <v>0.19769673700000001</v>
      </c>
      <c r="N127">
        <v>9.1856320000000005E-2</v>
      </c>
      <c r="O127">
        <v>4.8726737999999999E-2</v>
      </c>
      <c r="P127">
        <v>6.2536190000000005E-2</v>
      </c>
      <c r="Q127">
        <v>0.102471679</v>
      </c>
      <c r="R127">
        <v>0.89299706199999995</v>
      </c>
      <c r="S127">
        <v>2.3067678680000001</v>
      </c>
      <c r="T127">
        <v>1.102986612</v>
      </c>
      <c r="U127">
        <v>0.52448579799999995</v>
      </c>
      <c r="V127">
        <v>0.42592592600000001</v>
      </c>
      <c r="W127">
        <v>0.45714285700000001</v>
      </c>
      <c r="X127">
        <v>2.2360248450000002</v>
      </c>
      <c r="Y127">
        <v>1.0403726710000001</v>
      </c>
      <c r="Z127">
        <v>2.102986612</v>
      </c>
      <c r="AA127">
        <v>5.9226762000000002E-2</v>
      </c>
      <c r="AB127">
        <v>7.2080373130000002</v>
      </c>
      <c r="AC127">
        <v>4.8913043480000002</v>
      </c>
      <c r="AD127">
        <v>8.6372360999999995E-2</v>
      </c>
      <c r="AE127">
        <v>5.71484375</v>
      </c>
    </row>
    <row r="128" spans="1:31" x14ac:dyDescent="0.3">
      <c r="A128" t="s">
        <v>37</v>
      </c>
      <c r="B128" t="s">
        <v>180</v>
      </c>
      <c r="C128" t="s">
        <v>181</v>
      </c>
      <c r="D128" t="s">
        <v>34</v>
      </c>
      <c r="E128" s="2">
        <v>42047</v>
      </c>
      <c r="F128" t="s">
        <v>182</v>
      </c>
      <c r="G128">
        <v>2.3764172339999998</v>
      </c>
      <c r="H128">
        <v>1.2562358280000001</v>
      </c>
      <c r="I128">
        <v>0.174603175</v>
      </c>
      <c r="J128">
        <v>60.642633230000001</v>
      </c>
      <c r="K128" s="4">
        <v>-0.116335772</v>
      </c>
      <c r="L128">
        <v>-0.11424590699999999</v>
      </c>
      <c r="M128">
        <v>0.20376175499999999</v>
      </c>
      <c r="N128">
        <v>-0.11041449</v>
      </c>
      <c r="O128">
        <v>-0.108617886</v>
      </c>
      <c r="P128">
        <v>-0.124525437</v>
      </c>
      <c r="Q128">
        <v>-0.27066450600000003</v>
      </c>
      <c r="R128">
        <v>0.93365853700000001</v>
      </c>
      <c r="S128">
        <v>2.0759219089999998</v>
      </c>
      <c r="T128">
        <v>1.491896272</v>
      </c>
      <c r="U128">
        <v>0.59869918700000002</v>
      </c>
      <c r="V128">
        <v>0.137195122</v>
      </c>
      <c r="W128">
        <v>0.71743486999999995</v>
      </c>
      <c r="X128">
        <v>5.646687697</v>
      </c>
      <c r="Y128">
        <v>1.214511041</v>
      </c>
      <c r="Z128">
        <v>2.491896272</v>
      </c>
      <c r="AA128">
        <v>-0.11424590699999999</v>
      </c>
      <c r="AB128">
        <v>-23.67608955</v>
      </c>
      <c r="AC128">
        <v>7.8706624610000002</v>
      </c>
      <c r="AD128">
        <v>0.173807036</v>
      </c>
      <c r="AE128">
        <v>5.8766066840000004</v>
      </c>
    </row>
    <row r="129" spans="1:31" x14ac:dyDescent="0.3">
      <c r="A129" t="s">
        <v>37</v>
      </c>
      <c r="B129" t="s">
        <v>180</v>
      </c>
      <c r="C129" t="s">
        <v>181</v>
      </c>
      <c r="D129" t="s">
        <v>34</v>
      </c>
      <c r="E129" t="s">
        <v>185</v>
      </c>
      <c r="F129" t="s">
        <v>182</v>
      </c>
      <c r="G129">
        <v>1.7713270139999999</v>
      </c>
      <c r="H129">
        <v>0.36611374400000002</v>
      </c>
      <c r="I129">
        <v>0.112559242</v>
      </c>
      <c r="J129">
        <v>22.555587639999999</v>
      </c>
      <c r="K129" s="4">
        <v>4.4181346000000003E-2</v>
      </c>
      <c r="L129">
        <v>4.5625180000000001E-2</v>
      </c>
      <c r="M129">
        <v>0.18365579000000001</v>
      </c>
      <c r="N129">
        <v>7.5945711999999999E-2</v>
      </c>
      <c r="O129">
        <v>3.6144577999999997E-2</v>
      </c>
      <c r="P129">
        <v>4.6621422000000003E-2</v>
      </c>
      <c r="Q129">
        <v>7.8421322000000002E-2</v>
      </c>
      <c r="R129">
        <v>0.81809591299999995</v>
      </c>
      <c r="S129">
        <v>2.1576323990000001</v>
      </c>
      <c r="T129">
        <v>1.1696565860000001</v>
      </c>
      <c r="U129">
        <v>0.539097567</v>
      </c>
      <c r="V129">
        <v>0.36708860799999998</v>
      </c>
      <c r="W129">
        <v>0.36992840100000002</v>
      </c>
      <c r="X129">
        <v>2.4294670850000002</v>
      </c>
      <c r="Y129">
        <v>1.4890282130000001</v>
      </c>
      <c r="Z129">
        <v>2.1696565859999999</v>
      </c>
      <c r="AA129">
        <v>4.5625180000000001E-2</v>
      </c>
      <c r="AB129">
        <v>8.6866401769999992</v>
      </c>
      <c r="AC129">
        <v>6.5673981189999999</v>
      </c>
      <c r="AD129">
        <v>0.120993358</v>
      </c>
      <c r="AE129">
        <v>5.2940074910000003</v>
      </c>
    </row>
    <row r="130" spans="1:31" x14ac:dyDescent="0.3">
      <c r="A130" t="s">
        <v>37</v>
      </c>
      <c r="B130" t="s">
        <v>180</v>
      </c>
      <c r="C130" t="s">
        <v>181</v>
      </c>
      <c r="D130" t="s">
        <v>54</v>
      </c>
      <c r="E130" s="2">
        <v>42530</v>
      </c>
      <c r="F130" t="s">
        <v>182</v>
      </c>
      <c r="G130">
        <v>2.7361809049999999</v>
      </c>
      <c r="H130">
        <v>1.648241206</v>
      </c>
      <c r="I130">
        <v>0.50251256300000002</v>
      </c>
      <c r="J130">
        <v>69.033596020000005</v>
      </c>
      <c r="K130" s="4">
        <v>6.1800082999999999E-2</v>
      </c>
      <c r="L130">
        <v>6.7606801999999994E-2</v>
      </c>
      <c r="M130">
        <v>0.23973454999999999</v>
      </c>
      <c r="N130">
        <v>0.103691414</v>
      </c>
      <c r="O130">
        <v>4.8948751999999998E-2</v>
      </c>
      <c r="P130">
        <v>6.1602418999999999E-2</v>
      </c>
      <c r="Q130">
        <v>0.116954474</v>
      </c>
      <c r="R130">
        <v>0.79204993400000001</v>
      </c>
      <c r="S130">
        <v>1.8689922480000001</v>
      </c>
      <c r="T130">
        <v>1.389324961</v>
      </c>
      <c r="U130">
        <v>0.58147174800000001</v>
      </c>
      <c r="V130">
        <v>0.20858895699999999</v>
      </c>
      <c r="W130">
        <v>0.71428571399999996</v>
      </c>
      <c r="X130">
        <v>4.4871794869999997</v>
      </c>
      <c r="Y130">
        <v>3.2051282049999998</v>
      </c>
      <c r="Z130">
        <v>2.3893249609999998</v>
      </c>
      <c r="AA130">
        <v>6.7606801999999994E-2</v>
      </c>
      <c r="AB130">
        <v>9.6442822380000006</v>
      </c>
      <c r="AC130">
        <v>6.2820512820000003</v>
      </c>
      <c r="AD130">
        <v>0.16258813799999999</v>
      </c>
      <c r="AE130">
        <v>5.0357142860000002</v>
      </c>
    </row>
    <row r="131" spans="1:31" x14ac:dyDescent="0.3">
      <c r="A131" t="s">
        <v>31</v>
      </c>
      <c r="B131" t="s">
        <v>186</v>
      </c>
      <c r="C131" t="s">
        <v>187</v>
      </c>
      <c r="D131" t="s">
        <v>54</v>
      </c>
      <c r="E131" s="2">
        <v>41984</v>
      </c>
      <c r="F131" t="s">
        <v>47</v>
      </c>
      <c r="G131">
        <v>1.504957635</v>
      </c>
      <c r="H131">
        <v>1.044618713</v>
      </c>
      <c r="I131">
        <v>0.46935280299999999</v>
      </c>
      <c r="J131">
        <v>14.277411109999999</v>
      </c>
      <c r="K131" s="4">
        <v>2.9538743999999999E-2</v>
      </c>
      <c r="L131">
        <v>3.5636305E-2</v>
      </c>
      <c r="M131">
        <v>1</v>
      </c>
      <c r="N131">
        <v>3.5636305E-2</v>
      </c>
      <c r="O131">
        <v>9.7700088000000004E-2</v>
      </c>
      <c r="P131">
        <v>0.15260180100000001</v>
      </c>
      <c r="Q131">
        <v>0.220565076</v>
      </c>
      <c r="R131">
        <v>3.3075234400000002</v>
      </c>
      <c r="S131">
        <v>9.2939006109999998</v>
      </c>
      <c r="T131">
        <v>1.2575729499999999</v>
      </c>
      <c r="U131">
        <v>0.55704642900000001</v>
      </c>
      <c r="V131">
        <v>0.28790252399999999</v>
      </c>
      <c r="W131">
        <v>1</v>
      </c>
      <c r="X131">
        <v>6.2360620740000003</v>
      </c>
      <c r="Y131">
        <v>9.3355386619999994</v>
      </c>
      <c r="Z131">
        <v>2.2575729500000001</v>
      </c>
      <c r="AA131">
        <v>3.5636305E-2</v>
      </c>
      <c r="AB131">
        <v>6.4200635960000003</v>
      </c>
      <c r="AC131">
        <v>6.2360620740000003</v>
      </c>
      <c r="AD131">
        <v>2.1890429999999999E-2</v>
      </c>
      <c r="AE131">
        <v>0</v>
      </c>
    </row>
    <row r="132" spans="1:31" x14ac:dyDescent="0.3">
      <c r="A132" t="s">
        <v>37</v>
      </c>
      <c r="B132" t="s">
        <v>186</v>
      </c>
      <c r="C132" t="s">
        <v>187</v>
      </c>
      <c r="D132" t="s">
        <v>41</v>
      </c>
      <c r="E132" t="s">
        <v>119</v>
      </c>
      <c r="F132" t="s">
        <v>47</v>
      </c>
      <c r="G132">
        <v>1.339955617</v>
      </c>
      <c r="H132">
        <v>0.87636056200000001</v>
      </c>
      <c r="I132">
        <v>0.28648420200000002</v>
      </c>
      <c r="J132">
        <v>23.75473131</v>
      </c>
      <c r="K132" s="4">
        <v>1.8450622E-2</v>
      </c>
      <c r="L132">
        <v>2.5996986E-2</v>
      </c>
      <c r="M132">
        <v>1</v>
      </c>
      <c r="N132">
        <v>2.5996986E-2</v>
      </c>
      <c r="O132">
        <v>3.0104736999999999E-2</v>
      </c>
      <c r="P132">
        <v>5.1931736999999999E-2</v>
      </c>
      <c r="Q132">
        <v>6.9450648000000004E-2</v>
      </c>
      <c r="R132">
        <v>1.631638046</v>
      </c>
      <c r="S132">
        <v>4.0411891630000003</v>
      </c>
      <c r="T132">
        <v>1.3069673959999999</v>
      </c>
      <c r="U132">
        <v>0.56653050199999999</v>
      </c>
      <c r="V132">
        <v>0.24965769099999999</v>
      </c>
      <c r="W132">
        <v>1</v>
      </c>
      <c r="X132">
        <v>5.6167315289999999</v>
      </c>
      <c r="Y132">
        <v>5.322909933</v>
      </c>
      <c r="Z132">
        <v>2.3069673960000001</v>
      </c>
      <c r="AA132">
        <v>2.5996986E-2</v>
      </c>
      <c r="AB132">
        <v>15.14100245</v>
      </c>
      <c r="AC132">
        <v>5.6167315289999999</v>
      </c>
      <c r="AD132">
        <v>3.5157038000000002E-2</v>
      </c>
      <c r="AE132">
        <v>0</v>
      </c>
    </row>
    <row r="133" spans="1:31" x14ac:dyDescent="0.3">
      <c r="A133" t="s">
        <v>31</v>
      </c>
      <c r="B133" t="s">
        <v>186</v>
      </c>
      <c r="C133" t="s">
        <v>187</v>
      </c>
      <c r="D133" t="s">
        <v>34</v>
      </c>
      <c r="E133" t="s">
        <v>188</v>
      </c>
      <c r="F133" t="s">
        <v>47</v>
      </c>
      <c r="G133">
        <v>1.6274067189999999</v>
      </c>
      <c r="H133">
        <v>1.0049130260000001</v>
      </c>
      <c r="I133">
        <v>0.40817952499999999</v>
      </c>
      <c r="J133">
        <v>16.26688558</v>
      </c>
      <c r="K133" s="4">
        <v>4.2707754000000001E-2</v>
      </c>
      <c r="L133">
        <v>6.1065926E-2</v>
      </c>
      <c r="M133">
        <v>1</v>
      </c>
      <c r="N133">
        <v>6.1065926E-2</v>
      </c>
      <c r="O133">
        <v>8.7011115999999999E-2</v>
      </c>
      <c r="P133">
        <v>0.14723866599999999</v>
      </c>
      <c r="Q133">
        <v>0.182987013</v>
      </c>
      <c r="R133">
        <v>2.0373610539999998</v>
      </c>
      <c r="S133">
        <v>5.0187617260000001</v>
      </c>
      <c r="T133">
        <v>1.1030303029999999</v>
      </c>
      <c r="U133">
        <v>0.52449567699999999</v>
      </c>
      <c r="V133">
        <v>0.291859696</v>
      </c>
      <c r="W133">
        <v>1</v>
      </c>
      <c r="X133">
        <v>10.53369103</v>
      </c>
      <c r="Y133">
        <v>5.8209106579999998</v>
      </c>
      <c r="Z133">
        <v>2.1030303030000002</v>
      </c>
      <c r="AA133">
        <v>6.1065926E-2</v>
      </c>
      <c r="AB133">
        <v>6.9197912449999999</v>
      </c>
      <c r="AC133">
        <v>10.53369103</v>
      </c>
      <c r="AD133">
        <v>5.7721647000000001E-2</v>
      </c>
      <c r="AE133">
        <v>0</v>
      </c>
    </row>
    <row r="134" spans="1:31" x14ac:dyDescent="0.3">
      <c r="A134" t="s">
        <v>37</v>
      </c>
      <c r="B134" t="s">
        <v>186</v>
      </c>
      <c r="C134" t="s">
        <v>187</v>
      </c>
      <c r="D134" t="s">
        <v>41</v>
      </c>
      <c r="E134" t="s">
        <v>122</v>
      </c>
      <c r="F134" t="s">
        <v>47</v>
      </c>
      <c r="G134">
        <v>1.4876653</v>
      </c>
      <c r="H134">
        <v>0.51442270499999998</v>
      </c>
      <c r="I134">
        <v>0.417601114</v>
      </c>
      <c r="J134">
        <v>2.526981981</v>
      </c>
      <c r="K134" s="4">
        <v>2.1713792999999999E-2</v>
      </c>
      <c r="L134">
        <v>3.2203547999999999E-2</v>
      </c>
      <c r="M134">
        <v>1</v>
      </c>
      <c r="N134">
        <v>3.2203547999999999E-2</v>
      </c>
      <c r="O134">
        <v>7.4822282000000004E-2</v>
      </c>
      <c r="P134">
        <v>0.149890146</v>
      </c>
      <c r="Q134">
        <v>0.16974943100000001</v>
      </c>
      <c r="R134">
        <v>3.4458411980000001</v>
      </c>
      <c r="S134">
        <v>11.14404468</v>
      </c>
      <c r="T134">
        <v>1.268701595</v>
      </c>
      <c r="U134">
        <v>0.55921924599999995</v>
      </c>
      <c r="V134">
        <v>0.33369525900000002</v>
      </c>
      <c r="W134">
        <v>1</v>
      </c>
      <c r="X134">
        <v>9.8332892820000009</v>
      </c>
      <c r="Y134">
        <v>8.9147324759999993</v>
      </c>
      <c r="Z134">
        <v>2.268701595</v>
      </c>
      <c r="AA134">
        <v>3.2203547999999999E-2</v>
      </c>
      <c r="AB134">
        <v>7.0819168980000002</v>
      </c>
      <c r="AC134">
        <v>9.8332892820000009</v>
      </c>
      <c r="AD134">
        <v>3.5123196000000002E-2</v>
      </c>
      <c r="AE134">
        <v>9.0288966730000002</v>
      </c>
    </row>
    <row r="135" spans="1:31" x14ac:dyDescent="0.3">
      <c r="A135" t="s">
        <v>37</v>
      </c>
      <c r="B135" t="s">
        <v>186</v>
      </c>
      <c r="C135" t="s">
        <v>187</v>
      </c>
      <c r="D135" t="s">
        <v>41</v>
      </c>
      <c r="E135" t="s">
        <v>189</v>
      </c>
      <c r="F135" t="s">
        <v>47</v>
      </c>
      <c r="G135">
        <v>1.439032206</v>
      </c>
      <c r="H135">
        <v>1.805640122</v>
      </c>
      <c r="I135">
        <v>0.27832078199999999</v>
      </c>
      <c r="J135">
        <v>17.477125820000001</v>
      </c>
      <c r="K135" s="4">
        <v>2.2980051000000001E-2</v>
      </c>
      <c r="L135">
        <v>3.6949738000000003E-2</v>
      </c>
      <c r="M135">
        <v>1</v>
      </c>
      <c r="N135">
        <v>3.6949738000000003E-2</v>
      </c>
      <c r="O135">
        <v>8.5786200000000007E-2</v>
      </c>
      <c r="P135">
        <v>0.18631114600000001</v>
      </c>
      <c r="Q135">
        <v>0.198507822</v>
      </c>
      <c r="R135">
        <v>3.7330726190000001</v>
      </c>
      <c r="S135">
        <v>11.64795223</v>
      </c>
      <c r="T135">
        <v>1.3139831529999999</v>
      </c>
      <c r="U135">
        <v>0.56784473599999996</v>
      </c>
      <c r="V135">
        <v>0.377017041</v>
      </c>
      <c r="W135">
        <v>1</v>
      </c>
      <c r="X135">
        <v>6.8316808069999997</v>
      </c>
      <c r="Y135">
        <v>22.175928500000001</v>
      </c>
      <c r="Z135">
        <v>2.3139831530000001</v>
      </c>
      <c r="AA135">
        <v>3.6949738000000003E-2</v>
      </c>
      <c r="AB135">
        <v>5.5286339609999997</v>
      </c>
      <c r="AC135">
        <v>6.8316808069999997</v>
      </c>
      <c r="AD135">
        <v>2.3938482000000001E-2</v>
      </c>
      <c r="AE135">
        <v>0</v>
      </c>
    </row>
    <row r="136" spans="1:31" x14ac:dyDescent="0.3">
      <c r="A136" t="s">
        <v>37</v>
      </c>
      <c r="B136" t="s">
        <v>190</v>
      </c>
      <c r="C136" t="s">
        <v>191</v>
      </c>
      <c r="D136" t="s">
        <v>54</v>
      </c>
      <c r="E136" t="s">
        <v>40</v>
      </c>
      <c r="F136" t="s">
        <v>192</v>
      </c>
      <c r="G136">
        <v>1.246692393</v>
      </c>
      <c r="H136">
        <v>1.135887541</v>
      </c>
      <c r="I136">
        <v>0.351984564</v>
      </c>
      <c r="J136">
        <v>52.96764976</v>
      </c>
      <c r="K136" s="4">
        <v>0.118838657</v>
      </c>
      <c r="L136">
        <v>0.20828656000000001</v>
      </c>
      <c r="M136">
        <v>0.60786815000000005</v>
      </c>
      <c r="N136">
        <v>0.24033064600000001</v>
      </c>
      <c r="O136">
        <v>6.6379753E-2</v>
      </c>
      <c r="P136">
        <v>0.12976031499999999</v>
      </c>
      <c r="Q136">
        <v>0.136806861</v>
      </c>
      <c r="R136">
        <v>0.55857036999999998</v>
      </c>
      <c r="S136">
        <v>6.6910208259999999</v>
      </c>
      <c r="T136">
        <v>1.0609727440000001</v>
      </c>
      <c r="U136">
        <v>0.51479222499999999</v>
      </c>
      <c r="V136">
        <v>0.41156295900000001</v>
      </c>
      <c r="W136">
        <v>0.81649131399999997</v>
      </c>
      <c r="X136">
        <v>2.7374897460000001</v>
      </c>
      <c r="Y136">
        <v>1.047579984</v>
      </c>
      <c r="Z136">
        <v>2.0609727439999999</v>
      </c>
      <c r="AA136">
        <v>0.20828656000000001</v>
      </c>
      <c r="AB136">
        <v>8.9108633430000008</v>
      </c>
      <c r="AC136">
        <v>3.3527481539999999</v>
      </c>
      <c r="AD136">
        <v>0.208541688</v>
      </c>
      <c r="AE136">
        <v>27.945454550000001</v>
      </c>
    </row>
    <row r="137" spans="1:31" x14ac:dyDescent="0.3">
      <c r="A137" t="s">
        <v>31</v>
      </c>
      <c r="B137" t="s">
        <v>190</v>
      </c>
      <c r="C137" t="s">
        <v>191</v>
      </c>
      <c r="D137" t="s">
        <v>34</v>
      </c>
      <c r="E137" s="2">
        <v>41525</v>
      </c>
      <c r="F137" t="s">
        <v>192</v>
      </c>
      <c r="G137">
        <v>0.97871698100000004</v>
      </c>
      <c r="H137">
        <v>0.82354717</v>
      </c>
      <c r="I137">
        <v>0.356075472</v>
      </c>
      <c r="J137">
        <v>49.064846559999999</v>
      </c>
      <c r="K137" s="4">
        <v>0.15269759999999999</v>
      </c>
      <c r="L137">
        <v>0.230218325</v>
      </c>
      <c r="M137">
        <v>0.65827509900000003</v>
      </c>
      <c r="N137">
        <v>0.26528929200000001</v>
      </c>
      <c r="O137">
        <v>7.7490693999999999E-2</v>
      </c>
      <c r="P137">
        <v>0.13679269599999999</v>
      </c>
      <c r="Q137">
        <v>0.152909984</v>
      </c>
      <c r="R137">
        <v>0.50747813799999997</v>
      </c>
      <c r="S137">
        <v>7.9747317410000003</v>
      </c>
      <c r="T137">
        <v>0.97326900500000002</v>
      </c>
      <c r="U137">
        <v>0.49322672299999998</v>
      </c>
      <c r="V137">
        <v>0.356146305</v>
      </c>
      <c r="W137">
        <v>0.85290482099999998</v>
      </c>
      <c r="X137">
        <v>3.9851485150000001</v>
      </c>
      <c r="Y137">
        <v>1.9463696370000001</v>
      </c>
      <c r="Z137">
        <v>1.9732690049999999</v>
      </c>
      <c r="AA137">
        <v>0.230218325</v>
      </c>
      <c r="AB137">
        <v>12.20185652</v>
      </c>
      <c r="AC137">
        <v>4.672442244</v>
      </c>
      <c r="AD137">
        <v>0.24580059900000001</v>
      </c>
      <c r="AE137">
        <v>39.562814070000002</v>
      </c>
    </row>
    <row r="138" spans="1:31" x14ac:dyDescent="0.3">
      <c r="A138" t="s">
        <v>31</v>
      </c>
      <c r="B138" t="s">
        <v>190</v>
      </c>
      <c r="C138" t="s">
        <v>191</v>
      </c>
      <c r="D138" t="s">
        <v>34</v>
      </c>
      <c r="E138" t="s">
        <v>77</v>
      </c>
      <c r="F138" t="s">
        <v>192</v>
      </c>
      <c r="G138">
        <v>0.93010930800000002</v>
      </c>
      <c r="H138">
        <v>0.733852269</v>
      </c>
      <c r="I138">
        <v>0.15452136499999999</v>
      </c>
      <c r="J138">
        <v>47.933999100000001</v>
      </c>
      <c r="K138" s="4">
        <v>0.16109776200000001</v>
      </c>
      <c r="L138">
        <v>0.23899985000000001</v>
      </c>
      <c r="M138">
        <v>0.666841868</v>
      </c>
      <c r="N138">
        <v>0.260512089</v>
      </c>
      <c r="O138">
        <v>9.5165225000000006E-2</v>
      </c>
      <c r="P138">
        <v>0.16301341799999999</v>
      </c>
      <c r="Q138">
        <v>0.18568523100000001</v>
      </c>
      <c r="R138">
        <v>0.59072965200000005</v>
      </c>
      <c r="S138">
        <v>7.2617230099999999</v>
      </c>
      <c r="T138">
        <v>0.95118784899999997</v>
      </c>
      <c r="U138">
        <v>0.48749168300000001</v>
      </c>
      <c r="V138">
        <v>0.31699654399999999</v>
      </c>
      <c r="W138">
        <v>0.80299151099999999</v>
      </c>
      <c r="X138">
        <v>5.0202190399999997</v>
      </c>
      <c r="Y138">
        <v>0.78601516400000004</v>
      </c>
      <c r="Z138">
        <v>1.9511878490000001</v>
      </c>
      <c r="AA138">
        <v>0.23899985000000001</v>
      </c>
      <c r="AB138">
        <v>15.28175411</v>
      </c>
      <c r="AC138">
        <v>6.2518955350000001</v>
      </c>
      <c r="AD138">
        <v>0.27860789899999999</v>
      </c>
      <c r="AE138">
        <v>21.85714286</v>
      </c>
    </row>
    <row r="139" spans="1:31" x14ac:dyDescent="0.3">
      <c r="A139" t="s">
        <v>31</v>
      </c>
      <c r="B139" t="s">
        <v>190</v>
      </c>
      <c r="C139" t="s">
        <v>191</v>
      </c>
      <c r="D139" t="s">
        <v>34</v>
      </c>
      <c r="E139" t="s">
        <v>193</v>
      </c>
      <c r="F139" t="s">
        <v>192</v>
      </c>
      <c r="G139">
        <v>0.73514761299999998</v>
      </c>
      <c r="H139">
        <v>0.56554489100000005</v>
      </c>
      <c r="I139">
        <v>0.155874134</v>
      </c>
      <c r="J139">
        <v>50.516335580000003</v>
      </c>
      <c r="K139" s="4">
        <v>0.15079625699999999</v>
      </c>
      <c r="L139">
        <v>0.23567558699999999</v>
      </c>
      <c r="M139">
        <v>0.65329995100000005</v>
      </c>
      <c r="N139">
        <v>0.26194385199999998</v>
      </c>
      <c r="O139">
        <v>7.8601686000000004E-2</v>
      </c>
      <c r="P139">
        <v>0.14910025700000001</v>
      </c>
      <c r="Q139">
        <v>0.16699240900000001</v>
      </c>
      <c r="R139">
        <v>0.52124427699999998</v>
      </c>
      <c r="S139">
        <v>8.1051230870000008</v>
      </c>
      <c r="T139">
        <v>1.1245397939999999</v>
      </c>
      <c r="U139">
        <v>0.52930982800000004</v>
      </c>
      <c r="V139">
        <v>0.34865900399999999</v>
      </c>
      <c r="W139">
        <v>0.85978578400000005</v>
      </c>
      <c r="X139">
        <v>4.3712871289999997</v>
      </c>
      <c r="Y139">
        <v>1.058580858</v>
      </c>
      <c r="Z139">
        <v>2.1245397939999999</v>
      </c>
      <c r="AA139">
        <v>0.23567558699999999</v>
      </c>
      <c r="AB139">
        <v>13.810959159999999</v>
      </c>
      <c r="AC139">
        <v>5.0841584160000002</v>
      </c>
      <c r="AD139">
        <v>0.25291413600000001</v>
      </c>
      <c r="AE139">
        <v>41.610837439999997</v>
      </c>
    </row>
    <row r="140" spans="1:31" x14ac:dyDescent="0.3">
      <c r="A140" t="s">
        <v>37</v>
      </c>
      <c r="B140" t="s">
        <v>190</v>
      </c>
      <c r="C140" t="s">
        <v>191</v>
      </c>
      <c r="D140" t="s">
        <v>54</v>
      </c>
      <c r="E140" s="2">
        <v>41194</v>
      </c>
      <c r="F140" t="s">
        <v>192</v>
      </c>
      <c r="G140">
        <v>0.81933487999999999</v>
      </c>
      <c r="H140">
        <v>0.71740139199999997</v>
      </c>
      <c r="I140">
        <v>0.227068832</v>
      </c>
      <c r="J140">
        <v>59.039187669999997</v>
      </c>
      <c r="K140" s="4">
        <v>0.118838657</v>
      </c>
      <c r="L140">
        <v>0.20828656000000001</v>
      </c>
      <c r="M140">
        <v>0.612817634</v>
      </c>
      <c r="N140">
        <v>0.24033064600000001</v>
      </c>
      <c r="O140">
        <v>5.1628206000000003E-2</v>
      </c>
      <c r="P140">
        <v>0.10562542</v>
      </c>
      <c r="Q140">
        <v>0.12047382600000001</v>
      </c>
      <c r="R140">
        <v>0.43443949399999998</v>
      </c>
      <c r="S140">
        <v>6.9080014099999998</v>
      </c>
      <c r="T140">
        <v>1.3334885160000001</v>
      </c>
      <c r="U140">
        <v>0.57145707300000004</v>
      </c>
      <c r="V140">
        <v>0.41156295900000001</v>
      </c>
      <c r="W140">
        <v>0.81649131399999997</v>
      </c>
      <c r="X140">
        <v>2.7374897460000001</v>
      </c>
      <c r="Y140">
        <v>1.2042657919999999</v>
      </c>
      <c r="Z140">
        <v>2.3334885160000001</v>
      </c>
      <c r="AA140">
        <v>0.20828656000000001</v>
      </c>
      <c r="AB140">
        <v>13.7587388</v>
      </c>
      <c r="AC140">
        <v>3.3527481539999999</v>
      </c>
      <c r="AD140">
        <v>0.208541688</v>
      </c>
      <c r="AE140">
        <v>30.231075700000002</v>
      </c>
    </row>
    <row r="141" spans="1:31" x14ac:dyDescent="0.3">
      <c r="A141" t="s">
        <v>43</v>
      </c>
      <c r="B141" t="s">
        <v>194</v>
      </c>
      <c r="C141" t="s">
        <v>195</v>
      </c>
      <c r="D141" t="s">
        <v>34</v>
      </c>
      <c r="E141" t="s">
        <v>196</v>
      </c>
      <c r="F141" t="s">
        <v>47</v>
      </c>
      <c r="G141">
        <v>0.826891975</v>
      </c>
      <c r="H141">
        <v>0.53071496299999998</v>
      </c>
      <c r="I141">
        <v>6.4748201000000005E-2</v>
      </c>
      <c r="J141">
        <v>21.648229910000001</v>
      </c>
      <c r="K141" s="4">
        <v>7.4340280999999994E-2</v>
      </c>
      <c r="L141">
        <v>0.13168360900000001</v>
      </c>
      <c r="M141">
        <v>1</v>
      </c>
      <c r="N141">
        <v>0.13168360900000001</v>
      </c>
      <c r="O141">
        <v>9.394247E-2</v>
      </c>
      <c r="P141">
        <v>0.20979409900000001</v>
      </c>
      <c r="Q141">
        <v>0.18723815099999999</v>
      </c>
      <c r="R141">
        <v>1.263681922</v>
      </c>
      <c r="S141">
        <v>1.7987071619999999</v>
      </c>
      <c r="T141">
        <v>0.99311506100000002</v>
      </c>
      <c r="U141">
        <v>0.49827282000000001</v>
      </c>
      <c r="V141">
        <v>0.42042245</v>
      </c>
      <c r="W141">
        <v>0.25036736900000001</v>
      </c>
      <c r="X141">
        <v>2.5446933700000001</v>
      </c>
      <c r="Y141">
        <v>2.7318397829999999</v>
      </c>
      <c r="Z141">
        <v>1.9931150609999999</v>
      </c>
      <c r="AA141">
        <v>0.13168360900000001</v>
      </c>
      <c r="AB141">
        <v>5.7868800819999997</v>
      </c>
      <c r="AC141">
        <v>10.163837969999999</v>
      </c>
      <c r="AD141">
        <v>0.102483714</v>
      </c>
      <c r="AE141">
        <v>0</v>
      </c>
    </row>
    <row r="142" spans="1:31" x14ac:dyDescent="0.3">
      <c r="A142" t="s">
        <v>43</v>
      </c>
      <c r="B142" t="s">
        <v>194</v>
      </c>
      <c r="C142" t="s">
        <v>195</v>
      </c>
      <c r="D142" t="s">
        <v>34</v>
      </c>
      <c r="E142" t="s">
        <v>83</v>
      </c>
      <c r="F142" t="s">
        <v>47</v>
      </c>
      <c r="G142">
        <v>0.81862206599999998</v>
      </c>
      <c r="H142">
        <v>0.50542292600000005</v>
      </c>
      <c r="I142">
        <v>7.1418624999999999E-2</v>
      </c>
      <c r="J142">
        <v>16.428318269999998</v>
      </c>
      <c r="K142" s="4">
        <v>7.8943727000000005E-2</v>
      </c>
      <c r="L142">
        <v>0.12533409100000001</v>
      </c>
      <c r="M142">
        <v>1</v>
      </c>
      <c r="N142">
        <v>0.12533409100000001</v>
      </c>
      <c r="O142">
        <v>9.3049073999999996E-2</v>
      </c>
      <c r="P142">
        <v>0.181246928</v>
      </c>
      <c r="Q142">
        <v>0.18646895899999999</v>
      </c>
      <c r="R142">
        <v>1.1786759680000001</v>
      </c>
      <c r="S142">
        <v>1.6303568319999999</v>
      </c>
      <c r="T142">
        <v>1.0039851150000001</v>
      </c>
      <c r="U142">
        <v>0.50099429699999998</v>
      </c>
      <c r="V142">
        <v>0.34892504400000002</v>
      </c>
      <c r="W142">
        <v>0.269616101</v>
      </c>
      <c r="X142">
        <v>2.8407286310000002</v>
      </c>
      <c r="Y142">
        <v>3.2989257360000002</v>
      </c>
      <c r="Z142">
        <v>2.0039851149999999</v>
      </c>
      <c r="AA142">
        <v>0.12533409100000001</v>
      </c>
      <c r="AB142">
        <v>5.7863745700000004</v>
      </c>
      <c r="AC142">
        <v>10.53619804</v>
      </c>
      <c r="AD142">
        <v>0.10952107</v>
      </c>
      <c r="AE142">
        <v>0</v>
      </c>
    </row>
    <row r="143" spans="1:31" x14ac:dyDescent="0.3">
      <c r="A143" t="s">
        <v>43</v>
      </c>
      <c r="B143" t="s">
        <v>194</v>
      </c>
      <c r="C143" t="s">
        <v>195</v>
      </c>
      <c r="D143" t="s">
        <v>41</v>
      </c>
      <c r="E143" t="s">
        <v>197</v>
      </c>
      <c r="F143" t="s">
        <v>47</v>
      </c>
      <c r="G143">
        <v>0.78966577699999996</v>
      </c>
      <c r="H143">
        <v>0.43686082700000001</v>
      </c>
      <c r="I143">
        <v>6.8641618000000001E-2</v>
      </c>
      <c r="J143">
        <v>17.977012219999999</v>
      </c>
      <c r="K143" s="4">
        <v>6.0063522000000001E-2</v>
      </c>
      <c r="L143">
        <v>8.1693828999999996E-2</v>
      </c>
      <c r="M143">
        <v>1</v>
      </c>
      <c r="N143">
        <v>8.1693828999999996E-2</v>
      </c>
      <c r="O143">
        <v>4.7957287000000001E-2</v>
      </c>
      <c r="P143">
        <v>7.7678210999999997E-2</v>
      </c>
      <c r="Q143">
        <v>9.4548945999999995E-2</v>
      </c>
      <c r="R143">
        <v>0.79844279900000004</v>
      </c>
      <c r="S143">
        <v>1.0686671569999999</v>
      </c>
      <c r="T143">
        <v>0.97152408199999996</v>
      </c>
      <c r="U143">
        <v>0.49277819699999997</v>
      </c>
      <c r="V143">
        <v>0.246517345</v>
      </c>
      <c r="W143">
        <v>0.127010282</v>
      </c>
      <c r="X143">
        <v>0.91849380400000002</v>
      </c>
      <c r="Y143">
        <v>2.4635367019999999</v>
      </c>
      <c r="Z143">
        <v>1.971524082</v>
      </c>
      <c r="AA143">
        <v>8.1693828999999996E-2</v>
      </c>
      <c r="AB143">
        <v>9.0378517519999999</v>
      </c>
      <c r="AC143">
        <v>7.2316491899999997</v>
      </c>
      <c r="AD143">
        <v>0.11285247800000001</v>
      </c>
      <c r="AE143">
        <v>0</v>
      </c>
    </row>
    <row r="144" spans="1:31" x14ac:dyDescent="0.3">
      <c r="A144" t="s">
        <v>31</v>
      </c>
      <c r="B144" t="s">
        <v>198</v>
      </c>
      <c r="C144" t="s">
        <v>199</v>
      </c>
      <c r="D144" t="s">
        <v>54</v>
      </c>
      <c r="E144" t="s">
        <v>184</v>
      </c>
      <c r="F144" t="s">
        <v>82</v>
      </c>
      <c r="G144">
        <v>3.7274239150000001</v>
      </c>
      <c r="H144">
        <v>3.3223016799999998</v>
      </c>
      <c r="I144">
        <v>1.3149842009999999</v>
      </c>
      <c r="J144">
        <v>33.238192320000003</v>
      </c>
      <c r="K144" s="4">
        <v>0.30078906599999999</v>
      </c>
      <c r="L144">
        <v>0.33140786</v>
      </c>
      <c r="M144">
        <v>0.59655680099999997</v>
      </c>
      <c r="N144">
        <v>0.28504549400000001</v>
      </c>
      <c r="O144">
        <v>0.164017787</v>
      </c>
      <c r="P144">
        <v>0.20624515400000001</v>
      </c>
      <c r="Q144">
        <v>0.20340064799999999</v>
      </c>
      <c r="R144">
        <v>0.54529172000000004</v>
      </c>
      <c r="S144">
        <v>10.65018094</v>
      </c>
      <c r="T144">
        <v>0.240113355</v>
      </c>
      <c r="U144">
        <v>0.19362210199999999</v>
      </c>
      <c r="V144">
        <v>0.14171793099999999</v>
      </c>
      <c r="W144">
        <v>0.86665916499999995</v>
      </c>
      <c r="X144">
        <v>4.576351753</v>
      </c>
      <c r="Y144">
        <v>10.43672014</v>
      </c>
      <c r="Z144">
        <v>1.2401133550000001</v>
      </c>
      <c r="AA144">
        <v>0.33140786</v>
      </c>
      <c r="AB144">
        <v>14.161300000000001</v>
      </c>
      <c r="AC144">
        <v>5.2804515749999998</v>
      </c>
      <c r="AD144">
        <v>0.335523087</v>
      </c>
      <c r="AE144">
        <v>4.8950984880000004</v>
      </c>
    </row>
    <row r="145" spans="1:31" x14ac:dyDescent="0.3">
      <c r="A145" t="s">
        <v>31</v>
      </c>
      <c r="B145" t="s">
        <v>198</v>
      </c>
      <c r="C145" t="s">
        <v>199</v>
      </c>
      <c r="D145" t="s">
        <v>41</v>
      </c>
      <c r="E145" t="s">
        <v>200</v>
      </c>
      <c r="F145" t="s">
        <v>82</v>
      </c>
      <c r="G145">
        <v>3.143345644</v>
      </c>
      <c r="H145">
        <v>2.854192313</v>
      </c>
      <c r="I145">
        <v>0.813295035</v>
      </c>
      <c r="J145">
        <v>34.386303810000001</v>
      </c>
      <c r="K145" s="4">
        <v>0.242209391</v>
      </c>
      <c r="L145">
        <v>0.29009934599999998</v>
      </c>
      <c r="M145">
        <v>0.58610002500000002</v>
      </c>
      <c r="N145">
        <v>0.27574934200000001</v>
      </c>
      <c r="O145">
        <v>0.1089593</v>
      </c>
      <c r="P145">
        <v>0.15168265</v>
      </c>
      <c r="Q145">
        <v>0.179526717</v>
      </c>
      <c r="R145">
        <v>0.449855803</v>
      </c>
      <c r="S145">
        <v>10.214223759999999</v>
      </c>
      <c r="T145">
        <v>0.64764931699999995</v>
      </c>
      <c r="U145">
        <v>0.39307473399999998</v>
      </c>
      <c r="V145">
        <v>0.165520269</v>
      </c>
      <c r="W145">
        <v>0.92716216200000001</v>
      </c>
      <c r="X145">
        <v>4.6233153639999998</v>
      </c>
      <c r="Y145">
        <v>12.566037740000001</v>
      </c>
      <c r="Z145">
        <v>1.6476493169999999</v>
      </c>
      <c r="AA145">
        <v>0.29009934599999998</v>
      </c>
      <c r="AB145">
        <v>13.480328159999999</v>
      </c>
      <c r="AC145">
        <v>4.9865229109999998</v>
      </c>
      <c r="AD145">
        <v>0.31417169099999998</v>
      </c>
      <c r="AE145">
        <v>5.2470398280000001</v>
      </c>
    </row>
    <row r="146" spans="1:31" x14ac:dyDescent="0.3">
      <c r="A146" t="s">
        <v>37</v>
      </c>
      <c r="B146" t="s">
        <v>201</v>
      </c>
      <c r="C146" t="s">
        <v>202</v>
      </c>
      <c r="D146" t="s">
        <v>54</v>
      </c>
      <c r="E146" s="2">
        <v>41891</v>
      </c>
      <c r="F146" t="s">
        <v>203</v>
      </c>
      <c r="G146">
        <v>1.2206929280000001</v>
      </c>
      <c r="H146">
        <v>0.99193165599999999</v>
      </c>
      <c r="I146">
        <v>0.31751305200000002</v>
      </c>
      <c r="J146">
        <v>32.527034489999998</v>
      </c>
      <c r="K146" s="4">
        <v>0.15210356</v>
      </c>
      <c r="L146">
        <v>0.24027152900000001</v>
      </c>
      <c r="M146">
        <v>0.80393085500000006</v>
      </c>
      <c r="N146">
        <v>0.285184308</v>
      </c>
      <c r="O146">
        <v>5.8300306000000003E-2</v>
      </c>
      <c r="P146">
        <v>9.8364893999999994E-2</v>
      </c>
      <c r="Q146">
        <v>0.17242304899999999</v>
      </c>
      <c r="R146">
        <v>0.38329349800000001</v>
      </c>
      <c r="S146">
        <v>0.44321998299999998</v>
      </c>
      <c r="T146">
        <v>1.95749821</v>
      </c>
      <c r="U146">
        <v>0.66187638000000004</v>
      </c>
      <c r="V146">
        <v>0.36695137999999999</v>
      </c>
      <c r="W146">
        <v>0.267424469</v>
      </c>
      <c r="X146">
        <v>0.89310689300000001</v>
      </c>
      <c r="Y146">
        <v>0.96003996000000003</v>
      </c>
      <c r="Z146">
        <v>2.9574982099999998</v>
      </c>
      <c r="AA146">
        <v>0.24027152900000001</v>
      </c>
      <c r="AB146">
        <v>9.1472439130000005</v>
      </c>
      <c r="AC146">
        <v>3.33966034</v>
      </c>
      <c r="AD146">
        <v>0.26387244500000001</v>
      </c>
      <c r="AE146">
        <v>2.9396449699999998</v>
      </c>
    </row>
    <row r="147" spans="1:31" x14ac:dyDescent="0.3">
      <c r="A147" t="s">
        <v>31</v>
      </c>
      <c r="B147" t="s">
        <v>201</v>
      </c>
      <c r="C147" t="s">
        <v>202</v>
      </c>
      <c r="D147" t="s">
        <v>34</v>
      </c>
      <c r="E147" t="s">
        <v>204</v>
      </c>
      <c r="F147" t="s">
        <v>203</v>
      </c>
      <c r="G147">
        <v>1.519467213</v>
      </c>
      <c r="H147">
        <v>1.2397540979999999</v>
      </c>
      <c r="I147">
        <v>0.32172131100000001</v>
      </c>
      <c r="J147">
        <v>30.347134029999999</v>
      </c>
      <c r="K147" s="4">
        <v>0.16662433300000001</v>
      </c>
      <c r="L147">
        <v>0.265684531</v>
      </c>
      <c r="M147">
        <v>1</v>
      </c>
      <c r="N147">
        <v>0.30344594000000003</v>
      </c>
      <c r="O147">
        <v>5.6165986000000001E-2</v>
      </c>
      <c r="P147">
        <v>9.4840874000000006E-2</v>
      </c>
      <c r="Q147">
        <v>0.168666438</v>
      </c>
      <c r="R147">
        <v>0.33708153800000001</v>
      </c>
      <c r="S147">
        <v>0.39142970799999999</v>
      </c>
      <c r="T147">
        <v>2.0029996570000002</v>
      </c>
      <c r="U147">
        <v>0.66699962899999998</v>
      </c>
      <c r="V147">
        <v>0.37284894800000001</v>
      </c>
      <c r="W147">
        <v>0.23976261099999999</v>
      </c>
      <c r="X147">
        <v>0.82197355000000005</v>
      </c>
      <c r="Y147">
        <v>1.462868769</v>
      </c>
      <c r="Z147">
        <v>3.0029996570000002</v>
      </c>
      <c r="AA147">
        <v>0.265684531</v>
      </c>
      <c r="AB147">
        <v>6.701556761</v>
      </c>
      <c r="AC147">
        <v>3.428280773</v>
      </c>
      <c r="AD147">
        <v>0.28532723700000001</v>
      </c>
      <c r="AE147">
        <v>1.252617801</v>
      </c>
    </row>
    <row r="148" spans="1:31" x14ac:dyDescent="0.3">
      <c r="A148" t="s">
        <v>37</v>
      </c>
      <c r="B148" t="s">
        <v>201</v>
      </c>
      <c r="C148" t="s">
        <v>202</v>
      </c>
      <c r="D148" t="s">
        <v>54</v>
      </c>
      <c r="E148" t="s">
        <v>205</v>
      </c>
      <c r="F148" t="s">
        <v>203</v>
      </c>
      <c r="G148">
        <v>1.066235249</v>
      </c>
      <c r="H148">
        <v>0.88808526799999998</v>
      </c>
      <c r="I148">
        <v>0.29843928400000003</v>
      </c>
      <c r="J148">
        <v>29.868152429999999</v>
      </c>
      <c r="K148" s="4">
        <v>0.15813201800000001</v>
      </c>
      <c r="L148">
        <v>0.25212657399999999</v>
      </c>
      <c r="M148">
        <v>0.81660428699999998</v>
      </c>
      <c r="N148">
        <v>0.294062606</v>
      </c>
      <c r="O148">
        <v>6.0809264000000002E-2</v>
      </c>
      <c r="P148">
        <v>0.106069281</v>
      </c>
      <c r="Q148">
        <v>0.20650966500000001</v>
      </c>
      <c r="R148">
        <v>0.38454744699999999</v>
      </c>
      <c r="S148">
        <v>0.45128598800000003</v>
      </c>
      <c r="T148">
        <v>2.3960231059999999</v>
      </c>
      <c r="U148">
        <v>0.70553792800000004</v>
      </c>
      <c r="V148">
        <v>0.37280701799999999</v>
      </c>
      <c r="W148">
        <v>0.20536320399999999</v>
      </c>
      <c r="X148">
        <v>0.58285163799999995</v>
      </c>
      <c r="Y148">
        <v>1.3208092490000001</v>
      </c>
      <c r="Z148">
        <v>3.3960231059999999</v>
      </c>
      <c r="AA148">
        <v>0.25212657399999999</v>
      </c>
      <c r="AB148">
        <v>7.1153941539999996</v>
      </c>
      <c r="AC148">
        <v>2.8381502890000001</v>
      </c>
      <c r="AD148">
        <v>0.25059544099999997</v>
      </c>
      <c r="AE148">
        <v>2.126232742</v>
      </c>
    </row>
    <row r="149" spans="1:31" x14ac:dyDescent="0.3">
      <c r="A149" t="s">
        <v>37</v>
      </c>
      <c r="B149" t="s">
        <v>201</v>
      </c>
      <c r="C149" t="s">
        <v>202</v>
      </c>
      <c r="D149" t="s">
        <v>54</v>
      </c>
      <c r="E149" t="s">
        <v>40</v>
      </c>
      <c r="F149" t="s">
        <v>203</v>
      </c>
      <c r="G149">
        <v>1.0922962409999999</v>
      </c>
      <c r="H149">
        <v>0.90621510999999999</v>
      </c>
      <c r="I149">
        <v>0.291403052</v>
      </c>
      <c r="J149">
        <v>35.091969679999998</v>
      </c>
      <c r="K149" s="4">
        <v>0.15515626299999999</v>
      </c>
      <c r="L149">
        <v>0.24593374800000001</v>
      </c>
      <c r="M149">
        <v>0.81018479099999996</v>
      </c>
      <c r="N149">
        <v>0.29106701899999998</v>
      </c>
      <c r="O149">
        <v>6.1819291999999998E-2</v>
      </c>
      <c r="P149">
        <v>0.107817517</v>
      </c>
      <c r="Q149">
        <v>0.21516296600000001</v>
      </c>
      <c r="R149">
        <v>0.39843246399999999</v>
      </c>
      <c r="S149">
        <v>0.47020901700000001</v>
      </c>
      <c r="T149">
        <v>2.4805148799999999</v>
      </c>
      <c r="U149">
        <v>0.71268618699999997</v>
      </c>
      <c r="V149">
        <v>0.36911357299999997</v>
      </c>
      <c r="W149">
        <v>0.34202234300000001</v>
      </c>
      <c r="X149">
        <v>1.1024930749999999</v>
      </c>
      <c r="Y149">
        <v>1.205909511</v>
      </c>
      <c r="Z149">
        <v>3.4805148799999999</v>
      </c>
      <c r="AA149">
        <v>0.24593374800000001</v>
      </c>
      <c r="AB149">
        <v>7.5346108330000003</v>
      </c>
      <c r="AC149">
        <v>3.2234533700000001</v>
      </c>
      <c r="AD149">
        <v>0.29728348799999998</v>
      </c>
      <c r="AE149">
        <v>1.943330427</v>
      </c>
    </row>
    <row r="150" spans="1:31" x14ac:dyDescent="0.3">
      <c r="A150" t="s">
        <v>31</v>
      </c>
      <c r="B150" t="s">
        <v>201</v>
      </c>
      <c r="C150" t="s">
        <v>202</v>
      </c>
      <c r="D150" t="s">
        <v>34</v>
      </c>
      <c r="E150" t="s">
        <v>206</v>
      </c>
      <c r="F150" t="s">
        <v>203</v>
      </c>
      <c r="G150">
        <v>1.0734323429999999</v>
      </c>
      <c r="H150">
        <v>0.87912541300000002</v>
      </c>
      <c r="I150">
        <v>0.244224422</v>
      </c>
      <c r="J150">
        <v>31.929153500000002</v>
      </c>
      <c r="K150" s="4">
        <v>0.15499750500000001</v>
      </c>
      <c r="L150">
        <v>0.24297355700000001</v>
      </c>
      <c r="M150">
        <v>0.81082654200000004</v>
      </c>
      <c r="N150">
        <v>0.28879095300000002</v>
      </c>
      <c r="O150">
        <v>5.8649550000000002E-2</v>
      </c>
      <c r="P150">
        <v>9.9529940999999997E-2</v>
      </c>
      <c r="Q150">
        <v>0.177456207</v>
      </c>
      <c r="R150">
        <v>0.37839028400000002</v>
      </c>
      <c r="S150">
        <v>0.440658092</v>
      </c>
      <c r="T150">
        <v>2.0257044940000002</v>
      </c>
      <c r="U150">
        <v>0.66949845799999996</v>
      </c>
      <c r="V150">
        <v>0.36208076700000003</v>
      </c>
      <c r="W150">
        <v>0.29201101899999998</v>
      </c>
      <c r="X150">
        <v>0.93621197300000003</v>
      </c>
      <c r="Y150">
        <v>1.058881256</v>
      </c>
      <c r="Z150">
        <v>3.0257044940000002</v>
      </c>
      <c r="AA150">
        <v>0.24297355700000001</v>
      </c>
      <c r="AB150">
        <v>7.7913043479999997</v>
      </c>
      <c r="AC150">
        <v>3.2060843960000001</v>
      </c>
      <c r="AD150">
        <v>0.2716614</v>
      </c>
      <c r="AE150">
        <v>2.3772204810000002</v>
      </c>
    </row>
    <row r="151" spans="1:31" x14ac:dyDescent="0.3">
      <c r="A151" t="s">
        <v>37</v>
      </c>
      <c r="B151" t="s">
        <v>201</v>
      </c>
      <c r="C151" t="s">
        <v>202</v>
      </c>
      <c r="D151" t="s">
        <v>54</v>
      </c>
      <c r="E151" t="s">
        <v>207</v>
      </c>
      <c r="F151" t="s">
        <v>203</v>
      </c>
      <c r="G151">
        <v>1.219117647</v>
      </c>
      <c r="H151">
        <v>0.95980392199999998</v>
      </c>
      <c r="I151">
        <v>0.29558823499999998</v>
      </c>
      <c r="J151">
        <v>30.930526700000001</v>
      </c>
      <c r="K151" s="4">
        <v>0.15484687</v>
      </c>
      <c r="L151">
        <v>0.247628512</v>
      </c>
      <c r="M151">
        <v>1</v>
      </c>
      <c r="N151">
        <v>0.30617038600000002</v>
      </c>
      <c r="O151">
        <v>4.8398938000000002E-2</v>
      </c>
      <c r="P151">
        <v>8.2129802000000002E-2</v>
      </c>
      <c r="Q151">
        <v>0.14657089100000001</v>
      </c>
      <c r="R151">
        <v>0.31256000499999997</v>
      </c>
      <c r="S151">
        <v>0.35534510400000002</v>
      </c>
      <c r="T151">
        <v>2.0283906279999999</v>
      </c>
      <c r="U151">
        <v>0.66979160800000004</v>
      </c>
      <c r="V151">
        <v>0.37468077300000002</v>
      </c>
      <c r="W151">
        <v>0.21144360400000001</v>
      </c>
      <c r="X151">
        <v>0.67898627199999995</v>
      </c>
      <c r="Y151">
        <v>1.077085533</v>
      </c>
      <c r="Z151">
        <v>3.0283906279999999</v>
      </c>
      <c r="AA151">
        <v>0.247628512</v>
      </c>
      <c r="AB151">
        <v>11.983543709999999</v>
      </c>
      <c r="AC151">
        <v>3.2111932419999998</v>
      </c>
      <c r="AD151">
        <v>0.27473123100000002</v>
      </c>
      <c r="AE151">
        <v>0.88461538500000003</v>
      </c>
    </row>
    <row r="152" spans="1:31" x14ac:dyDescent="0.3">
      <c r="A152" t="s">
        <v>37</v>
      </c>
      <c r="B152" t="s">
        <v>201</v>
      </c>
      <c r="C152" t="s">
        <v>202</v>
      </c>
      <c r="D152" t="s">
        <v>41</v>
      </c>
      <c r="E152" t="s">
        <v>208</v>
      </c>
      <c r="F152" t="s">
        <v>203</v>
      </c>
      <c r="G152">
        <v>1.1253448960000001</v>
      </c>
      <c r="H152">
        <v>0.92195506500000002</v>
      </c>
      <c r="I152">
        <v>0.50926290900000004</v>
      </c>
      <c r="J152">
        <v>34.07719067</v>
      </c>
      <c r="K152" s="4">
        <v>0.146953742</v>
      </c>
      <c r="L152">
        <v>0.150620534</v>
      </c>
      <c r="M152">
        <v>1</v>
      </c>
      <c r="N152">
        <v>0.28873636699999999</v>
      </c>
      <c r="O152">
        <v>5.5541736000000001E-2</v>
      </c>
      <c r="P152">
        <v>6.2568348999999995E-2</v>
      </c>
      <c r="Q152">
        <v>0.179655172</v>
      </c>
      <c r="R152">
        <v>0.37795387499999999</v>
      </c>
      <c r="S152">
        <v>0.446909534</v>
      </c>
      <c r="T152">
        <v>2.2345977010000002</v>
      </c>
      <c r="U152">
        <v>0.69084254300000003</v>
      </c>
      <c r="V152">
        <v>0.61360798999999999</v>
      </c>
      <c r="W152">
        <v>0.43776956299999997</v>
      </c>
      <c r="X152">
        <v>3.728601866</v>
      </c>
      <c r="Y152">
        <v>3.5318072570000001</v>
      </c>
      <c r="Z152">
        <v>3.2345977010000002</v>
      </c>
      <c r="AA152">
        <v>0.150620534</v>
      </c>
      <c r="AB152">
        <v>4.0248341759999997</v>
      </c>
      <c r="AC152">
        <v>8.5172706950000006</v>
      </c>
      <c r="AD152">
        <v>0.30518992099999998</v>
      </c>
      <c r="AE152">
        <v>0</v>
      </c>
    </row>
    <row r="153" spans="1:31" x14ac:dyDescent="0.3">
      <c r="A153" t="s">
        <v>43</v>
      </c>
      <c r="B153" t="s">
        <v>209</v>
      </c>
      <c r="C153" t="s">
        <v>210</v>
      </c>
      <c r="D153" t="s">
        <v>34</v>
      </c>
      <c r="E153" t="s">
        <v>211</v>
      </c>
      <c r="F153" t="s">
        <v>47</v>
      </c>
      <c r="G153">
        <v>2.7266215680000001</v>
      </c>
      <c r="H153">
        <v>0.46876243499999998</v>
      </c>
      <c r="I153">
        <v>0.46876243499999998</v>
      </c>
      <c r="J153">
        <v>0</v>
      </c>
      <c r="K153" s="4">
        <v>7.2273994999999994E-2</v>
      </c>
      <c r="L153">
        <v>9.4007209999999994E-2</v>
      </c>
      <c r="M153">
        <v>0.79688456600000002</v>
      </c>
      <c r="N153">
        <v>0.106727434</v>
      </c>
      <c r="O153">
        <v>7.2716695999999997E-2</v>
      </c>
      <c r="P153">
        <v>0.11422903700000001</v>
      </c>
      <c r="Q153">
        <v>0.15646859599999999</v>
      </c>
      <c r="R153">
        <v>1.006125312</v>
      </c>
      <c r="S153">
        <v>2.5968910090000001</v>
      </c>
      <c r="T153">
        <v>1.1517561300000001</v>
      </c>
      <c r="U153">
        <v>0.53526331999999999</v>
      </c>
      <c r="V153">
        <v>0.23444283599999999</v>
      </c>
      <c r="W153">
        <v>0.34022936799999998</v>
      </c>
      <c r="X153">
        <v>1.684855234</v>
      </c>
      <c r="Y153">
        <v>2.6236080180000001</v>
      </c>
      <c r="Z153">
        <v>2.1517561299999999</v>
      </c>
      <c r="AA153">
        <v>9.4007209999999994E-2</v>
      </c>
      <c r="AB153">
        <v>10.095498210000001</v>
      </c>
      <c r="AC153">
        <v>4.9521158129999998</v>
      </c>
      <c r="AD153">
        <v>0.15124821399999999</v>
      </c>
      <c r="AE153">
        <v>2.5251585620000001</v>
      </c>
    </row>
    <row r="154" spans="1:31" x14ac:dyDescent="0.3">
      <c r="A154" t="s">
        <v>31</v>
      </c>
      <c r="B154" t="s">
        <v>209</v>
      </c>
      <c r="C154" t="s">
        <v>210</v>
      </c>
      <c r="D154" t="s">
        <v>34</v>
      </c>
      <c r="E154" t="s">
        <v>212</v>
      </c>
      <c r="F154" t="s">
        <v>47</v>
      </c>
      <c r="G154">
        <v>2.5612782589999998</v>
      </c>
      <c r="H154">
        <v>0.38942716300000002</v>
      </c>
      <c r="I154">
        <v>0.38942716300000002</v>
      </c>
      <c r="J154">
        <v>0</v>
      </c>
      <c r="K154" s="4">
        <v>0.10648007299999999</v>
      </c>
      <c r="L154">
        <v>0.143352601</v>
      </c>
      <c r="M154">
        <v>0.79923942800000003</v>
      </c>
      <c r="N154">
        <v>0.15506540899999999</v>
      </c>
      <c r="O154">
        <v>0.108560794</v>
      </c>
      <c r="P154">
        <v>0.178776037</v>
      </c>
      <c r="Q154">
        <v>0.21515952499999999</v>
      </c>
      <c r="R154">
        <v>1.019540943</v>
      </c>
      <c r="S154">
        <v>2.634869739</v>
      </c>
      <c r="T154">
        <v>0.98192659999999998</v>
      </c>
      <c r="U154">
        <v>0.49544044700000001</v>
      </c>
      <c r="V154">
        <v>0.27058573899999999</v>
      </c>
      <c r="W154">
        <v>0.19177744999999999</v>
      </c>
      <c r="X154">
        <v>0.91863207499999999</v>
      </c>
      <c r="Y154">
        <v>2.7016509430000002</v>
      </c>
      <c r="Z154">
        <v>1.9819266</v>
      </c>
      <c r="AA154">
        <v>0.143352601</v>
      </c>
      <c r="AB154">
        <v>5.589577738</v>
      </c>
      <c r="AC154">
        <v>4.7900943399999996</v>
      </c>
      <c r="AD154">
        <v>0.12357773</v>
      </c>
      <c r="AE154">
        <v>2.345060412</v>
      </c>
    </row>
    <row r="155" spans="1:31" x14ac:dyDescent="0.3">
      <c r="A155" t="s">
        <v>31</v>
      </c>
      <c r="B155" t="s">
        <v>209</v>
      </c>
      <c r="C155" t="s">
        <v>210</v>
      </c>
      <c r="D155" t="s">
        <v>54</v>
      </c>
      <c r="E155" s="2">
        <v>42135</v>
      </c>
      <c r="F155" t="s">
        <v>47</v>
      </c>
      <c r="G155">
        <v>4.0322821419999997</v>
      </c>
      <c r="H155">
        <v>1.880388132</v>
      </c>
      <c r="I155">
        <v>1.880388132</v>
      </c>
      <c r="J155">
        <v>0</v>
      </c>
      <c r="K155" s="4">
        <v>-2.8392502E-2</v>
      </c>
      <c r="L155">
        <v>-3.9605636E-2</v>
      </c>
      <c r="M155">
        <v>0.77941861000000001</v>
      </c>
      <c r="N155">
        <v>-6.9817630000000002E-3</v>
      </c>
      <c r="O155">
        <v>-1.8163608000000001E-2</v>
      </c>
      <c r="P155">
        <v>-2.9636197E-2</v>
      </c>
      <c r="Q155">
        <v>-4.3396715000000002E-2</v>
      </c>
      <c r="R155">
        <v>0.63973255399999995</v>
      </c>
      <c r="S155">
        <v>2.1659792869999999</v>
      </c>
      <c r="T155">
        <v>1.389212262</v>
      </c>
      <c r="U155">
        <v>0.58145200600000002</v>
      </c>
      <c r="V155">
        <v>0.29273504299999997</v>
      </c>
      <c r="W155">
        <v>0.24845148</v>
      </c>
      <c r="X155">
        <v>0.84642438499999995</v>
      </c>
      <c r="Y155">
        <v>11.81359906</v>
      </c>
      <c r="Z155">
        <v>2.389212262</v>
      </c>
      <c r="AA155">
        <v>-3.9605636E-2</v>
      </c>
      <c r="AB155">
        <v>19.392736530000001</v>
      </c>
      <c r="AC155">
        <v>3.4067995309999999</v>
      </c>
      <c r="AD155">
        <v>0.12296365300000001</v>
      </c>
      <c r="AE155">
        <v>2.5819712730000002</v>
      </c>
    </row>
    <row r="156" spans="1:31" x14ac:dyDescent="0.3">
      <c r="A156" t="s">
        <v>31</v>
      </c>
      <c r="B156" t="s">
        <v>209</v>
      </c>
      <c r="C156" t="s">
        <v>210</v>
      </c>
      <c r="D156" t="s">
        <v>54</v>
      </c>
      <c r="E156" t="s">
        <v>40</v>
      </c>
      <c r="F156" t="s">
        <v>47</v>
      </c>
      <c r="G156">
        <v>2.809269595</v>
      </c>
      <c r="H156">
        <v>0.69109439500000003</v>
      </c>
      <c r="I156">
        <v>0.65469546199999995</v>
      </c>
      <c r="J156">
        <v>0</v>
      </c>
      <c r="K156" s="4">
        <v>0.1143421</v>
      </c>
      <c r="L156">
        <v>0.17918563000000001</v>
      </c>
      <c r="M156">
        <v>0.82363365399999999</v>
      </c>
      <c r="N156">
        <v>0.190784969</v>
      </c>
      <c r="O156">
        <v>0.119905393</v>
      </c>
      <c r="P156">
        <v>0.22750051099999999</v>
      </c>
      <c r="Q156">
        <v>0.21510835</v>
      </c>
      <c r="R156">
        <v>1.048654813</v>
      </c>
      <c r="S156">
        <v>2.9238106450000001</v>
      </c>
      <c r="T156">
        <v>0.79398393700000003</v>
      </c>
      <c r="U156">
        <v>0.44258140800000001</v>
      </c>
      <c r="V156">
        <v>0.32344347000000001</v>
      </c>
      <c r="W156">
        <v>0.19842562399999999</v>
      </c>
      <c r="X156">
        <v>0.79629629599999996</v>
      </c>
      <c r="Y156">
        <v>3.102396514</v>
      </c>
      <c r="Z156">
        <v>1.7939839369999999</v>
      </c>
      <c r="AA156">
        <v>0.17918563000000001</v>
      </c>
      <c r="AB156">
        <v>6.0546358270000002</v>
      </c>
      <c r="AC156">
        <v>4.0130718950000004</v>
      </c>
      <c r="AD156">
        <v>0.14837488400000001</v>
      </c>
      <c r="AE156">
        <v>2.398138007</v>
      </c>
    </row>
    <row r="157" spans="1:31" x14ac:dyDescent="0.3">
      <c r="A157" t="s">
        <v>78</v>
      </c>
      <c r="B157" t="s">
        <v>213</v>
      </c>
      <c r="C157" t="s">
        <v>214</v>
      </c>
      <c r="D157" t="s">
        <v>34</v>
      </c>
      <c r="E157" t="s">
        <v>212</v>
      </c>
      <c r="F157" t="s">
        <v>144</v>
      </c>
      <c r="G157">
        <v>1.725082147</v>
      </c>
      <c r="H157">
        <v>0.98083242100000001</v>
      </c>
      <c r="I157">
        <v>0.83187294599999995</v>
      </c>
      <c r="J157">
        <v>8.2669637060000003</v>
      </c>
      <c r="K157" s="4">
        <v>8.3820663000000004E-2</v>
      </c>
      <c r="L157">
        <v>0.13422445</v>
      </c>
      <c r="M157">
        <v>0.411120394</v>
      </c>
      <c r="N157">
        <v>0.16179337199999999</v>
      </c>
      <c r="O157">
        <v>0.12545151399999999</v>
      </c>
      <c r="P157">
        <v>0.26917349200000001</v>
      </c>
      <c r="Q157">
        <v>-2.4405405409999998</v>
      </c>
      <c r="R157">
        <v>1.4966657400000001</v>
      </c>
      <c r="S157">
        <v>5.2679706599999996</v>
      </c>
      <c r="T157">
        <v>-20.45405405</v>
      </c>
      <c r="U157">
        <v>1.051403168</v>
      </c>
      <c r="V157">
        <v>0.375518672</v>
      </c>
      <c r="W157">
        <v>0.44631410300000002</v>
      </c>
      <c r="X157">
        <v>1.9245182789999999</v>
      </c>
      <c r="Y157">
        <v>5.3451162959999996</v>
      </c>
      <c r="Z157">
        <v>-19.45405405</v>
      </c>
      <c r="AA157">
        <v>0.13422445</v>
      </c>
      <c r="AB157">
        <v>9.2673586829999994</v>
      </c>
      <c r="AC157">
        <v>4.3120265919999996</v>
      </c>
      <c r="AD157">
        <v>0.115845168</v>
      </c>
      <c r="AE157">
        <v>10.590984969999999</v>
      </c>
    </row>
    <row r="158" spans="1:31" x14ac:dyDescent="0.3">
      <c r="A158" t="s">
        <v>37</v>
      </c>
      <c r="B158" t="s">
        <v>213</v>
      </c>
      <c r="C158" t="s">
        <v>214</v>
      </c>
      <c r="D158" t="s">
        <v>34</v>
      </c>
      <c r="E158" s="2">
        <v>41281</v>
      </c>
      <c r="F158" t="s">
        <v>144</v>
      </c>
      <c r="G158">
        <v>1.433680104</v>
      </c>
      <c r="H158">
        <v>0.65344603400000001</v>
      </c>
      <c r="I158">
        <v>0.50260077999999997</v>
      </c>
      <c r="J158">
        <v>7.084329286</v>
      </c>
      <c r="K158" s="4">
        <v>7.1995410999999995E-2</v>
      </c>
      <c r="L158">
        <v>0.122478248</v>
      </c>
      <c r="M158">
        <v>0.41935175400000002</v>
      </c>
      <c r="N158">
        <v>0.150396787</v>
      </c>
      <c r="O158">
        <v>0.12510383799999999</v>
      </c>
      <c r="P158">
        <v>0.28587368899999999</v>
      </c>
      <c r="Q158">
        <v>-0.74187192099999999</v>
      </c>
      <c r="R158">
        <v>1.7376640640000001</v>
      </c>
      <c r="S158">
        <v>5.8008874099999996</v>
      </c>
      <c r="T158">
        <v>-6.9300492609999997</v>
      </c>
      <c r="U158">
        <v>1.1686326629999999</v>
      </c>
      <c r="V158">
        <v>0.412177986</v>
      </c>
      <c r="W158">
        <v>0.56476683900000002</v>
      </c>
      <c r="X158">
        <v>2.634528558</v>
      </c>
      <c r="Y158">
        <v>2.7691899129999999</v>
      </c>
      <c r="Z158">
        <v>-5.9300492609999997</v>
      </c>
      <c r="AA158">
        <v>0.122478248</v>
      </c>
      <c r="AB158">
        <v>8.6868647810000006</v>
      </c>
      <c r="AC158">
        <v>4.6648074470000003</v>
      </c>
      <c r="AD158">
        <v>0.12917104900000001</v>
      </c>
      <c r="AE158">
        <v>11.225508319999999</v>
      </c>
    </row>
    <row r="159" spans="1:31" x14ac:dyDescent="0.3">
      <c r="A159" t="s">
        <v>37</v>
      </c>
      <c r="B159" t="s">
        <v>213</v>
      </c>
      <c r="C159" t="s">
        <v>214</v>
      </c>
      <c r="D159" t="s">
        <v>34</v>
      </c>
      <c r="E159" s="2">
        <v>42289</v>
      </c>
      <c r="F159" t="s">
        <v>144</v>
      </c>
      <c r="G159">
        <v>1.924955331</v>
      </c>
      <c r="H159">
        <v>1.17093508</v>
      </c>
      <c r="I159">
        <v>1.0011911849999999</v>
      </c>
      <c r="J159">
        <v>8.0303823990000005</v>
      </c>
      <c r="K159" s="4">
        <v>9.0972585999999994E-2</v>
      </c>
      <c r="L159">
        <v>0.14283219799999999</v>
      </c>
      <c r="M159">
        <v>0.41976602099999999</v>
      </c>
      <c r="N159">
        <v>0.17050811900000001</v>
      </c>
      <c r="O159">
        <v>0.13812301199999999</v>
      </c>
      <c r="P159">
        <v>0.278942882</v>
      </c>
      <c r="Q159">
        <v>57.888888889999997</v>
      </c>
      <c r="R159">
        <v>1.5182926830000001</v>
      </c>
      <c r="S159">
        <v>5.0303030299999998</v>
      </c>
      <c r="T159">
        <v>418.11111110000002</v>
      </c>
      <c r="U159">
        <v>0.99761399799999995</v>
      </c>
      <c r="V159">
        <v>0.36308068500000001</v>
      </c>
      <c r="W159">
        <v>0.599664054</v>
      </c>
      <c r="X159">
        <v>3.6693570150000001</v>
      </c>
      <c r="Y159">
        <v>5.8723416650000004</v>
      </c>
      <c r="Z159">
        <v>419.11111110000002</v>
      </c>
      <c r="AA159">
        <v>0.14283219799999999</v>
      </c>
      <c r="AB159">
        <v>12.78821215</v>
      </c>
      <c r="AC159">
        <v>6.119021128</v>
      </c>
      <c r="AD159">
        <v>0.15592806000000001</v>
      </c>
      <c r="AE159">
        <v>10.841761829999999</v>
      </c>
    </row>
    <row r="160" spans="1:31" x14ac:dyDescent="0.3">
      <c r="A160" t="s">
        <v>37</v>
      </c>
      <c r="B160" t="s">
        <v>215</v>
      </c>
      <c r="C160" t="s">
        <v>216</v>
      </c>
      <c r="D160" t="s">
        <v>34</v>
      </c>
      <c r="E160" s="2">
        <v>42016</v>
      </c>
      <c r="F160" t="s">
        <v>182</v>
      </c>
      <c r="G160">
        <v>1.972081218</v>
      </c>
      <c r="H160">
        <v>0.95558375600000001</v>
      </c>
      <c r="I160">
        <v>0.15989847700000001</v>
      </c>
      <c r="J160">
        <v>43.475493919999998</v>
      </c>
      <c r="K160" s="4">
        <v>2.6975684E-2</v>
      </c>
      <c r="L160">
        <v>2.9635258000000001E-2</v>
      </c>
      <c r="M160">
        <v>0.212196049</v>
      </c>
      <c r="N160">
        <v>5.4711245999999998E-2</v>
      </c>
      <c r="O160">
        <v>2.5075048999999999E-2</v>
      </c>
      <c r="P160">
        <v>3.2000000000000001E-2</v>
      </c>
      <c r="Q160">
        <v>5.3544494999999998E-2</v>
      </c>
      <c r="R160">
        <v>0.92954264499999995</v>
      </c>
      <c r="S160">
        <v>1.8567901229999999</v>
      </c>
      <c r="T160">
        <v>1.1353695319999999</v>
      </c>
      <c r="U160">
        <v>0.53169697999999999</v>
      </c>
      <c r="V160">
        <v>8.9743589999999998E-2</v>
      </c>
      <c r="W160">
        <v>0.36203090500000001</v>
      </c>
      <c r="X160">
        <v>2.5908372829999999</v>
      </c>
      <c r="Y160">
        <v>1.990521327</v>
      </c>
      <c r="Z160">
        <v>2.1353695319999999</v>
      </c>
      <c r="AA160">
        <v>2.9635258000000001E-2</v>
      </c>
      <c r="AB160">
        <v>4.9079211750000002</v>
      </c>
      <c r="AC160">
        <v>7.156398104</v>
      </c>
      <c r="AD160">
        <v>8.6056230999999997E-2</v>
      </c>
      <c r="AE160">
        <v>5.7597222219999997</v>
      </c>
    </row>
    <row r="161" spans="1:31" x14ac:dyDescent="0.3">
      <c r="A161" t="s">
        <v>78</v>
      </c>
      <c r="B161" t="s">
        <v>215</v>
      </c>
      <c r="C161" t="s">
        <v>216</v>
      </c>
      <c r="D161" t="s">
        <v>34</v>
      </c>
      <c r="E161" s="2">
        <v>41978</v>
      </c>
      <c r="F161" t="s">
        <v>182</v>
      </c>
      <c r="G161">
        <v>2.9294781379999999</v>
      </c>
      <c r="H161">
        <v>0.92383638899999998</v>
      </c>
      <c r="I161">
        <v>0.92383638899999998</v>
      </c>
      <c r="J161">
        <v>0</v>
      </c>
      <c r="K161" s="4">
        <v>1.6879985E-2</v>
      </c>
      <c r="L161">
        <v>6.8632909999999997E-3</v>
      </c>
      <c r="M161">
        <v>0.191059173</v>
      </c>
      <c r="N161">
        <v>2.9864589E-2</v>
      </c>
      <c r="O161">
        <v>1.4495062E-2</v>
      </c>
      <c r="P161">
        <v>6.643922E-3</v>
      </c>
      <c r="Q161">
        <v>3.2710280000000001E-2</v>
      </c>
      <c r="R161">
        <v>0.85871296600000002</v>
      </c>
      <c r="S161">
        <v>1.63910003</v>
      </c>
      <c r="T161">
        <v>1.256649892</v>
      </c>
      <c r="U161">
        <v>0.55686524400000004</v>
      </c>
      <c r="V161">
        <v>-0.54054054100000004</v>
      </c>
      <c r="W161">
        <v>0.411192214</v>
      </c>
      <c r="X161">
        <v>5.075075075</v>
      </c>
      <c r="Y161">
        <v>19.669669670000001</v>
      </c>
      <c r="Z161">
        <v>2.256649892</v>
      </c>
      <c r="AA161">
        <v>6.8632909999999997E-3</v>
      </c>
      <c r="AB161">
        <v>4.5860856610000003</v>
      </c>
      <c r="AC161">
        <v>12.34234234</v>
      </c>
      <c r="AD161">
        <v>7.6238175000000005E-2</v>
      </c>
      <c r="AE161">
        <v>6.4799405649999997</v>
      </c>
    </row>
    <row r="162" spans="1:31" x14ac:dyDescent="0.3">
      <c r="A162" t="s">
        <v>37</v>
      </c>
      <c r="B162" t="s">
        <v>215</v>
      </c>
      <c r="C162" t="s">
        <v>216</v>
      </c>
      <c r="D162" t="s">
        <v>54</v>
      </c>
      <c r="E162" t="s">
        <v>40</v>
      </c>
      <c r="F162" t="s">
        <v>182</v>
      </c>
      <c r="G162">
        <v>2.7011173180000001</v>
      </c>
      <c r="H162">
        <v>0.62011173200000003</v>
      </c>
      <c r="I162">
        <v>0.62011173200000003</v>
      </c>
      <c r="J162">
        <v>0</v>
      </c>
      <c r="K162" s="4">
        <v>6.5039202000000004E-2</v>
      </c>
      <c r="L162">
        <v>8.9985745000000006E-2</v>
      </c>
      <c r="M162">
        <v>0.256771205</v>
      </c>
      <c r="N162">
        <v>0.105488239</v>
      </c>
      <c r="O162">
        <v>6.2191174000000002E-2</v>
      </c>
      <c r="P162">
        <v>9.8001164000000002E-2</v>
      </c>
      <c r="Q162">
        <v>0.12281292100000001</v>
      </c>
      <c r="R162">
        <v>0.95621059799999997</v>
      </c>
      <c r="S162">
        <v>1.6224342300000001</v>
      </c>
      <c r="T162">
        <v>0.97476446800000005</v>
      </c>
      <c r="U162">
        <v>0.49361049600000001</v>
      </c>
      <c r="V162">
        <v>0.26336633700000001</v>
      </c>
      <c r="W162">
        <v>0.83691959199999999</v>
      </c>
      <c r="X162">
        <v>18.52130326</v>
      </c>
      <c r="Y162">
        <v>11.12781955</v>
      </c>
      <c r="Z162">
        <v>1.9747644680000001</v>
      </c>
      <c r="AA162">
        <v>8.9985745000000006E-2</v>
      </c>
      <c r="AB162">
        <v>2.1878997930000001</v>
      </c>
      <c r="AC162">
        <v>22.130325809999999</v>
      </c>
      <c r="AD162">
        <v>0.15734141099999999</v>
      </c>
      <c r="AE162">
        <v>6.0625</v>
      </c>
    </row>
    <row r="163" spans="1:31" x14ac:dyDescent="0.3">
      <c r="A163" t="s">
        <v>37</v>
      </c>
      <c r="B163" t="s">
        <v>215</v>
      </c>
      <c r="C163" t="s">
        <v>216</v>
      </c>
      <c r="D163" t="s">
        <v>34</v>
      </c>
      <c r="E163" t="s">
        <v>217</v>
      </c>
      <c r="F163" t="s">
        <v>182</v>
      </c>
      <c r="G163">
        <v>1.803455724</v>
      </c>
      <c r="H163">
        <v>0.18790496800000001</v>
      </c>
      <c r="I163">
        <v>0.18790496800000001</v>
      </c>
      <c r="J163">
        <v>0</v>
      </c>
      <c r="K163" s="4">
        <v>7.7476182000000005E-2</v>
      </c>
      <c r="L163">
        <v>1.5459285E-2</v>
      </c>
      <c r="M163">
        <v>0.20977889599999999</v>
      </c>
      <c r="N163">
        <v>6.5432321000000002E-2</v>
      </c>
      <c r="O163">
        <v>6.9684721000000005E-2</v>
      </c>
      <c r="P163">
        <v>1.6352919E-2</v>
      </c>
      <c r="Q163">
        <v>0.14913494799999999</v>
      </c>
      <c r="R163">
        <v>0.89943411500000003</v>
      </c>
      <c r="S163">
        <v>1.7767486429999999</v>
      </c>
      <c r="T163">
        <v>1.1401384080000001</v>
      </c>
      <c r="U163">
        <v>0.53274050100000003</v>
      </c>
      <c r="V163">
        <v>-1.9767441859999999</v>
      </c>
      <c r="W163">
        <v>0.62776025199999996</v>
      </c>
      <c r="X163">
        <v>6.1419753090000002</v>
      </c>
      <c r="Y163">
        <v>2.6851851849999999</v>
      </c>
      <c r="Z163">
        <v>2.1401384079999999</v>
      </c>
      <c r="AA163">
        <v>1.5459285E-2</v>
      </c>
      <c r="AB163">
        <v>4.8901604279999997</v>
      </c>
      <c r="AC163">
        <v>9.7839506170000003</v>
      </c>
      <c r="AD163">
        <v>0.113967284</v>
      </c>
      <c r="AE163">
        <v>6.0970873790000004</v>
      </c>
    </row>
    <row r="164" spans="1:31" x14ac:dyDescent="0.3">
      <c r="A164" t="s">
        <v>37</v>
      </c>
      <c r="B164" t="s">
        <v>215</v>
      </c>
      <c r="C164" t="s">
        <v>216</v>
      </c>
      <c r="D164" t="s">
        <v>54</v>
      </c>
      <c r="E164" t="s">
        <v>218</v>
      </c>
      <c r="F164" t="s">
        <v>182</v>
      </c>
      <c r="G164">
        <v>2.6583113460000001</v>
      </c>
      <c r="H164">
        <v>0.87203166200000004</v>
      </c>
      <c r="I164">
        <v>0.87203166200000004</v>
      </c>
      <c r="J164">
        <v>0</v>
      </c>
      <c r="K164" s="4">
        <v>3.1375409999999999E-2</v>
      </c>
      <c r="L164">
        <v>4.3049982000000001E-2</v>
      </c>
      <c r="M164">
        <v>0.21178401999999999</v>
      </c>
      <c r="N164">
        <v>6.6946370000000005E-2</v>
      </c>
      <c r="O164">
        <v>2.8090805E-2</v>
      </c>
      <c r="P164">
        <v>4.3988816E-2</v>
      </c>
      <c r="Q164">
        <v>5.9784497999999998E-2</v>
      </c>
      <c r="R164">
        <v>0.89531275499999996</v>
      </c>
      <c r="S164">
        <v>1.6118788589999999</v>
      </c>
      <c r="T164">
        <v>1.1282586029999999</v>
      </c>
      <c r="U164">
        <v>0.53013228800000001</v>
      </c>
      <c r="V164">
        <v>0.24576271199999999</v>
      </c>
      <c r="W164">
        <v>0.57168783999999995</v>
      </c>
      <c r="X164">
        <v>8.75</v>
      </c>
      <c r="Y164">
        <v>18.36111111</v>
      </c>
      <c r="Z164">
        <v>2.1282586029999999</v>
      </c>
      <c r="AA164">
        <v>4.3049982000000001E-2</v>
      </c>
      <c r="AB164">
        <v>2.7046276599999999</v>
      </c>
      <c r="AC164">
        <v>15.30555556</v>
      </c>
      <c r="AD164">
        <v>0.100510762</v>
      </c>
      <c r="AE164">
        <v>6.6888544889999997</v>
      </c>
    </row>
    <row r="165" spans="1:31" x14ac:dyDescent="0.3">
      <c r="A165" t="s">
        <v>37</v>
      </c>
      <c r="B165" t="s">
        <v>219</v>
      </c>
      <c r="C165" t="s">
        <v>220</v>
      </c>
      <c r="D165" t="s">
        <v>34</v>
      </c>
      <c r="E165" s="2">
        <v>42190</v>
      </c>
      <c r="F165" t="s">
        <v>47</v>
      </c>
      <c r="G165">
        <v>1.378478664</v>
      </c>
      <c r="H165">
        <v>0.93114821699999994</v>
      </c>
      <c r="I165">
        <v>0.50381364699999998</v>
      </c>
      <c r="J165">
        <v>52.393565870000003</v>
      </c>
      <c r="K165" s="4">
        <v>0.20255267099999999</v>
      </c>
      <c r="L165">
        <v>0.21295567800000001</v>
      </c>
      <c r="M165">
        <v>0.831541219</v>
      </c>
      <c r="N165">
        <v>0.21295567800000001</v>
      </c>
      <c r="O165">
        <v>6.0060137999999999E-2</v>
      </c>
      <c r="P165">
        <v>7.2226999E-2</v>
      </c>
      <c r="Q165">
        <v>0.10434586799999999</v>
      </c>
      <c r="R165">
        <v>0.29651614900000001</v>
      </c>
      <c r="S165">
        <v>0.41570665400000001</v>
      </c>
      <c r="T165">
        <v>0.73735645100000002</v>
      </c>
      <c r="U165">
        <v>0.42441287799999999</v>
      </c>
      <c r="V165">
        <v>0.30541871900000001</v>
      </c>
      <c r="W165">
        <v>-0.18145161300000001</v>
      </c>
      <c r="X165">
        <v>-2.6671056960000001</v>
      </c>
      <c r="Y165">
        <v>9.4665788610000003</v>
      </c>
      <c r="Z165">
        <v>1.7373564509999999</v>
      </c>
      <c r="AA165">
        <v>0.21295567800000001</v>
      </c>
      <c r="AB165">
        <v>4.2472991169999998</v>
      </c>
      <c r="AC165">
        <v>14.69871584</v>
      </c>
      <c r="AD165">
        <v>0.39024390199999998</v>
      </c>
      <c r="AE165">
        <v>2.7217514120000001</v>
      </c>
    </row>
    <row r="166" spans="1:31" x14ac:dyDescent="0.3">
      <c r="A166" t="s">
        <v>31</v>
      </c>
      <c r="B166" t="s">
        <v>219</v>
      </c>
      <c r="C166" t="s">
        <v>220</v>
      </c>
      <c r="D166" t="s">
        <v>34</v>
      </c>
      <c r="E166" s="2">
        <v>41587</v>
      </c>
      <c r="F166" t="s">
        <v>47</v>
      </c>
      <c r="G166">
        <v>1.3112229339999999</v>
      </c>
      <c r="H166">
        <v>0.981396767</v>
      </c>
      <c r="I166">
        <v>0.27660872199999997</v>
      </c>
      <c r="J166">
        <v>46.22845092</v>
      </c>
      <c r="K166" s="4">
        <v>0.20687113500000001</v>
      </c>
      <c r="L166">
        <v>0.18398100000000001</v>
      </c>
      <c r="M166">
        <v>0.913353262</v>
      </c>
      <c r="N166">
        <v>0.18398100000000001</v>
      </c>
      <c r="O166">
        <v>0.118164382</v>
      </c>
      <c r="P166">
        <v>0.124129738</v>
      </c>
      <c r="Q166">
        <v>0.204368932</v>
      </c>
      <c r="R166">
        <v>0.57119801699999995</v>
      </c>
      <c r="S166">
        <v>0.84880608899999999</v>
      </c>
      <c r="T166">
        <v>0.72953074399999995</v>
      </c>
      <c r="U166">
        <v>0.42180848599999998</v>
      </c>
      <c r="V166">
        <v>0.116848431</v>
      </c>
      <c r="W166">
        <v>-0.19917864499999999</v>
      </c>
      <c r="X166">
        <v>-2.8817587640000002</v>
      </c>
      <c r="Y166">
        <v>9.9316696380000007</v>
      </c>
      <c r="Z166">
        <v>1.7295307440000001</v>
      </c>
      <c r="AA166">
        <v>0.18398100000000001</v>
      </c>
      <c r="AB166">
        <v>4.095277158</v>
      </c>
      <c r="AC166">
        <v>14.46821153</v>
      </c>
      <c r="AD166">
        <v>0.19941853300000001</v>
      </c>
      <c r="AE166">
        <v>1.003319109</v>
      </c>
    </row>
    <row r="167" spans="1:31" x14ac:dyDescent="0.3">
      <c r="A167" t="s">
        <v>78</v>
      </c>
      <c r="B167" t="s">
        <v>219</v>
      </c>
      <c r="C167" t="s">
        <v>220</v>
      </c>
      <c r="D167" t="s">
        <v>34</v>
      </c>
      <c r="E167" t="s">
        <v>107</v>
      </c>
      <c r="F167" t="s">
        <v>47</v>
      </c>
      <c r="G167">
        <v>1.6757990869999999</v>
      </c>
      <c r="H167">
        <v>1.4745053269999999</v>
      </c>
      <c r="I167">
        <v>1.03348554</v>
      </c>
      <c r="J167">
        <v>47.120103640000004</v>
      </c>
      <c r="K167" s="4">
        <v>-0.46578265499999999</v>
      </c>
      <c r="L167">
        <v>-0.64898643499999997</v>
      </c>
      <c r="M167">
        <v>0.690748362</v>
      </c>
      <c r="N167">
        <v>-0.64898643499999997</v>
      </c>
      <c r="O167">
        <v>-8.9369791000000004E-2</v>
      </c>
      <c r="P167">
        <v>-0.134887699</v>
      </c>
      <c r="Q167">
        <v>-0.157639534</v>
      </c>
      <c r="R167">
        <v>0.19187015599999999</v>
      </c>
      <c r="S167">
        <v>0.24897541000000001</v>
      </c>
      <c r="T167">
        <v>0.76390178500000006</v>
      </c>
      <c r="U167">
        <v>0.43307501100000001</v>
      </c>
      <c r="V167">
        <v>0.30507280399999998</v>
      </c>
      <c r="W167">
        <v>1</v>
      </c>
      <c r="X167">
        <v>6.9851904090000003</v>
      </c>
      <c r="Y167">
        <v>10.677009869999999</v>
      </c>
      <c r="Z167">
        <v>1.7639017850000001</v>
      </c>
      <c r="AA167">
        <v>-0.64898643499999997</v>
      </c>
      <c r="AB167">
        <v>-52.69636964</v>
      </c>
      <c r="AC167">
        <v>6.9851904090000003</v>
      </c>
      <c r="AD167">
        <v>0.30193568100000001</v>
      </c>
      <c r="AE167">
        <v>4.4398249449999998</v>
      </c>
    </row>
    <row r="168" spans="1:31" x14ac:dyDescent="0.3">
      <c r="A168" t="s">
        <v>78</v>
      </c>
      <c r="B168" t="s">
        <v>219</v>
      </c>
      <c r="C168" t="s">
        <v>220</v>
      </c>
      <c r="D168" t="s">
        <v>54</v>
      </c>
      <c r="E168" t="s">
        <v>221</v>
      </c>
      <c r="F168" t="s">
        <v>47</v>
      </c>
      <c r="G168">
        <v>1.899600178</v>
      </c>
      <c r="H168">
        <v>1.6694802310000001</v>
      </c>
      <c r="I168">
        <v>1.2136828079999999</v>
      </c>
      <c r="J168">
        <v>70.829892650000005</v>
      </c>
      <c r="K168" s="4">
        <v>-1.2658959540000001</v>
      </c>
      <c r="L168">
        <v>-0.79562345199999995</v>
      </c>
      <c r="M168">
        <v>0.61189099899999999</v>
      </c>
      <c r="N168">
        <v>-0.79562345199999995</v>
      </c>
      <c r="O168">
        <v>-0.21424827900000001</v>
      </c>
      <c r="P168">
        <v>-0.14615092900000001</v>
      </c>
      <c r="Q168">
        <v>-0.42190725200000001</v>
      </c>
      <c r="R168">
        <v>0.16924635800000001</v>
      </c>
      <c r="S168">
        <v>0.20529773300000001</v>
      </c>
      <c r="T168">
        <v>0.96924452999999999</v>
      </c>
      <c r="U168">
        <v>0.49219104899999999</v>
      </c>
      <c r="V168">
        <v>-0.57654385100000005</v>
      </c>
      <c r="W168">
        <v>1</v>
      </c>
      <c r="X168">
        <v>2.5653436589999998</v>
      </c>
      <c r="Y168">
        <v>9.0932558889999999</v>
      </c>
      <c r="Z168">
        <v>1.9692445300000001</v>
      </c>
      <c r="AA168">
        <v>-0.79562345199999995</v>
      </c>
      <c r="AB168">
        <v>-34.081977049999999</v>
      </c>
      <c r="AC168">
        <v>2.5653436589999998</v>
      </c>
      <c r="AD168">
        <v>0.164120562</v>
      </c>
      <c r="AE168">
        <v>4.3418013860000002</v>
      </c>
    </row>
    <row r="169" spans="1:31" x14ac:dyDescent="0.3">
      <c r="A169" t="s">
        <v>93</v>
      </c>
      <c r="B169" t="s">
        <v>222</v>
      </c>
      <c r="C169" t="s">
        <v>223</v>
      </c>
      <c r="D169" t="s">
        <v>54</v>
      </c>
      <c r="E169" s="2">
        <v>42047</v>
      </c>
      <c r="F169" t="s">
        <v>144</v>
      </c>
      <c r="G169">
        <v>0.34811483199999999</v>
      </c>
      <c r="H169">
        <v>0.42491509199999999</v>
      </c>
      <c r="I169">
        <v>0.116431444</v>
      </c>
      <c r="J169">
        <v>20.387655380000002</v>
      </c>
      <c r="K169" s="4">
        <v>5.3779548000000003E-2</v>
      </c>
      <c r="L169">
        <v>9.2459711E-2</v>
      </c>
      <c r="M169">
        <v>1</v>
      </c>
      <c r="N169">
        <v>0.10196477599999999</v>
      </c>
      <c r="O169">
        <v>2.8627268000000001E-2</v>
      </c>
      <c r="P169">
        <v>6.8457903000000001E-2</v>
      </c>
      <c r="Q169">
        <v>0.10563402</v>
      </c>
      <c r="R169">
        <v>0.53230770999999999</v>
      </c>
      <c r="S169">
        <v>2.1150736600000002</v>
      </c>
      <c r="T169">
        <v>2.6899790499999998</v>
      </c>
      <c r="U169">
        <v>0.72899575100000003</v>
      </c>
      <c r="V169">
        <v>0.41834613599999998</v>
      </c>
      <c r="W169">
        <v>0.83551711399999995</v>
      </c>
      <c r="X169">
        <v>12.831117559999999</v>
      </c>
      <c r="Y169">
        <v>11.8591582</v>
      </c>
      <c r="Z169">
        <v>3.6899790499999998</v>
      </c>
      <c r="AA169">
        <v>9.2459711E-2</v>
      </c>
      <c r="AB169">
        <v>5.4675930880000001</v>
      </c>
      <c r="AC169">
        <v>15.35709724</v>
      </c>
      <c r="AD169">
        <v>0.218201585</v>
      </c>
      <c r="AE169">
        <v>0</v>
      </c>
    </row>
    <row r="170" spans="1:31" x14ac:dyDescent="0.3">
      <c r="A170" t="s">
        <v>93</v>
      </c>
      <c r="B170" t="s">
        <v>222</v>
      </c>
      <c r="C170" t="s">
        <v>223</v>
      </c>
      <c r="D170" t="s">
        <v>54</v>
      </c>
      <c r="E170" s="2">
        <v>41529</v>
      </c>
      <c r="F170" t="s">
        <v>144</v>
      </c>
      <c r="G170">
        <v>0.75380148800000002</v>
      </c>
      <c r="H170">
        <v>0.83220453500000002</v>
      </c>
      <c r="I170">
        <v>0.20969391100000001</v>
      </c>
      <c r="J170">
        <v>21.812183619999999</v>
      </c>
      <c r="K170" s="4">
        <v>0.109718025</v>
      </c>
      <c r="L170">
        <v>0.109718025</v>
      </c>
      <c r="M170">
        <v>1</v>
      </c>
      <c r="N170">
        <v>0.11561287000000001</v>
      </c>
      <c r="O170">
        <v>6.3231876000000006E-2</v>
      </c>
      <c r="P170">
        <v>7.5067490000000001E-2</v>
      </c>
      <c r="Q170">
        <v>0.121321417</v>
      </c>
      <c r="R170">
        <v>0.57631256099999995</v>
      </c>
      <c r="S170">
        <v>1.3310463910000001</v>
      </c>
      <c r="T170">
        <v>0.91867495099999996</v>
      </c>
      <c r="U170">
        <v>0.478806976</v>
      </c>
      <c r="V170">
        <v>0.35638434699999999</v>
      </c>
      <c r="W170">
        <v>0.66345098899999999</v>
      </c>
      <c r="X170">
        <v>5.5593847580000002</v>
      </c>
      <c r="Y170">
        <v>7.5667283449999996</v>
      </c>
      <c r="Z170">
        <v>1.9186749510000001</v>
      </c>
      <c r="AA170">
        <v>0.109718025</v>
      </c>
      <c r="AB170">
        <v>5.519359895</v>
      </c>
      <c r="AC170">
        <v>8.3794957790000009</v>
      </c>
      <c r="AD170">
        <v>0.185949379</v>
      </c>
      <c r="AE170">
        <v>0</v>
      </c>
    </row>
    <row r="171" spans="1:31" x14ac:dyDescent="0.3">
      <c r="A171" t="s">
        <v>31</v>
      </c>
      <c r="B171" t="s">
        <v>224</v>
      </c>
      <c r="C171" t="s">
        <v>225</v>
      </c>
      <c r="D171" t="s">
        <v>54</v>
      </c>
      <c r="E171" s="2">
        <v>41710</v>
      </c>
      <c r="F171" t="s">
        <v>97</v>
      </c>
      <c r="G171">
        <v>0.76922574499999996</v>
      </c>
      <c r="H171">
        <v>0.44045325400000002</v>
      </c>
      <c r="I171">
        <v>0.244750678</v>
      </c>
      <c r="J171">
        <v>11.894936919999999</v>
      </c>
      <c r="K171" s="4">
        <v>4.3066051000000001E-2</v>
      </c>
      <c r="L171">
        <v>7.4007082000000002E-2</v>
      </c>
      <c r="M171">
        <v>0.97099805299999997</v>
      </c>
      <c r="N171">
        <v>7.8743657999999994E-2</v>
      </c>
      <c r="O171">
        <v>6.5048274000000003E-2</v>
      </c>
      <c r="P171">
        <v>0.173173837</v>
      </c>
      <c r="Q171">
        <v>0.17313736399999999</v>
      </c>
      <c r="R171">
        <v>1.510430414</v>
      </c>
      <c r="S171">
        <v>29.53236759</v>
      </c>
      <c r="T171">
        <v>1.661674986</v>
      </c>
      <c r="U171">
        <v>0.62429672800000002</v>
      </c>
      <c r="V171">
        <v>0.418082022</v>
      </c>
      <c r="W171">
        <v>0.81058253599999996</v>
      </c>
      <c r="X171">
        <v>6.7139917699999998</v>
      </c>
      <c r="Y171">
        <v>9.5020576129999998</v>
      </c>
      <c r="Z171">
        <v>2.661674986</v>
      </c>
      <c r="AA171">
        <v>7.4007082000000002E-2</v>
      </c>
      <c r="AB171">
        <v>9.6312117090000005</v>
      </c>
      <c r="AC171">
        <v>8.2829218109999996</v>
      </c>
      <c r="AD171">
        <v>6.1705780000000002E-2</v>
      </c>
      <c r="AE171">
        <v>0.40921379899999999</v>
      </c>
    </row>
    <row r="172" spans="1:31" x14ac:dyDescent="0.3">
      <c r="A172" t="s">
        <v>31</v>
      </c>
      <c r="B172" t="s">
        <v>224</v>
      </c>
      <c r="C172" t="s">
        <v>225</v>
      </c>
      <c r="D172" t="s">
        <v>54</v>
      </c>
      <c r="E172" t="s">
        <v>40</v>
      </c>
      <c r="F172" t="s">
        <v>97</v>
      </c>
      <c r="G172">
        <v>0.85068138100000001</v>
      </c>
      <c r="H172">
        <v>0.59777610599999997</v>
      </c>
      <c r="I172">
        <v>0.39415600699999997</v>
      </c>
      <c r="J172">
        <v>8.2200428030000001</v>
      </c>
      <c r="K172" s="4">
        <v>5.0480061E-2</v>
      </c>
      <c r="L172">
        <v>7.8135124E-2</v>
      </c>
      <c r="M172">
        <v>0.97658596900000005</v>
      </c>
      <c r="N172">
        <v>8.3092812000000002E-2</v>
      </c>
      <c r="O172">
        <v>7.5741284000000006E-2</v>
      </c>
      <c r="P172">
        <v>0.18102213</v>
      </c>
      <c r="Q172">
        <v>0.18174749000000001</v>
      </c>
      <c r="R172">
        <v>1.500419803</v>
      </c>
      <c r="S172">
        <v>40.501789260000002</v>
      </c>
      <c r="T172">
        <v>1.3995829209999999</v>
      </c>
      <c r="U172">
        <v>0.58326091099999999</v>
      </c>
      <c r="V172">
        <v>0.35393893700000001</v>
      </c>
      <c r="W172">
        <v>0.84687141200000005</v>
      </c>
      <c r="X172">
        <v>5.5149532710000004</v>
      </c>
      <c r="Y172">
        <v>11.220560750000001</v>
      </c>
      <c r="Z172">
        <v>2.3995829209999999</v>
      </c>
      <c r="AA172">
        <v>7.8135124E-2</v>
      </c>
      <c r="AB172">
        <v>5.9296933669999996</v>
      </c>
      <c r="AC172">
        <v>6.5121495329999997</v>
      </c>
      <c r="AD172">
        <v>6.8406275000000002E-2</v>
      </c>
      <c r="AE172">
        <v>0.34802276399999998</v>
      </c>
    </row>
    <row r="173" spans="1:31" x14ac:dyDescent="0.3">
      <c r="A173" t="s">
        <v>31</v>
      </c>
      <c r="B173" t="s">
        <v>224</v>
      </c>
      <c r="C173" t="s">
        <v>225</v>
      </c>
      <c r="D173" t="s">
        <v>54</v>
      </c>
      <c r="E173" t="s">
        <v>205</v>
      </c>
      <c r="F173" t="s">
        <v>97</v>
      </c>
      <c r="G173">
        <v>0.77636819599999995</v>
      </c>
      <c r="H173">
        <v>0.52168461399999999</v>
      </c>
      <c r="I173">
        <v>0.31000147500000003</v>
      </c>
      <c r="J173">
        <v>8.9387351059999993</v>
      </c>
      <c r="K173" s="4">
        <v>4.9955702999999997E-2</v>
      </c>
      <c r="L173">
        <v>7.7943915000000003E-2</v>
      </c>
      <c r="M173">
        <v>0.97719177700000004</v>
      </c>
      <c r="N173">
        <v>8.3657271000000005E-2</v>
      </c>
      <c r="O173">
        <v>6.8319219E-2</v>
      </c>
      <c r="P173">
        <v>0.16035262</v>
      </c>
      <c r="Q173">
        <v>0.17724036200000001</v>
      </c>
      <c r="R173">
        <v>1.36759597</v>
      </c>
      <c r="S173">
        <v>28.082762120000002</v>
      </c>
      <c r="T173">
        <v>1.5942972609999999</v>
      </c>
      <c r="U173">
        <v>0.61453916099999994</v>
      </c>
      <c r="V173">
        <v>0.35908141999999998</v>
      </c>
      <c r="W173">
        <v>0.85045422800000003</v>
      </c>
      <c r="X173">
        <v>5.9250243429999996</v>
      </c>
      <c r="Y173">
        <v>11.13631938</v>
      </c>
      <c r="Z173">
        <v>2.5942972609999999</v>
      </c>
      <c r="AA173">
        <v>7.7943915000000003E-2</v>
      </c>
      <c r="AB173">
        <v>6.2427492190000002</v>
      </c>
      <c r="AC173">
        <v>6.9668938660000004</v>
      </c>
      <c r="AD173">
        <v>6.4682059E-2</v>
      </c>
      <c r="AE173">
        <v>0.36125429599999997</v>
      </c>
    </row>
    <row r="174" spans="1:31" x14ac:dyDescent="0.3">
      <c r="A174" t="s">
        <v>31</v>
      </c>
      <c r="B174" t="s">
        <v>224</v>
      </c>
      <c r="C174" t="s">
        <v>225</v>
      </c>
      <c r="D174" t="s">
        <v>54</v>
      </c>
      <c r="E174" t="s">
        <v>226</v>
      </c>
      <c r="F174" t="s">
        <v>97</v>
      </c>
      <c r="G174">
        <v>0.73754021199999997</v>
      </c>
      <c r="H174">
        <v>0.45302811300000001</v>
      </c>
      <c r="I174">
        <v>0.254627255</v>
      </c>
      <c r="J174">
        <v>15.15460801</v>
      </c>
      <c r="K174" s="4">
        <v>3.7000261E-2</v>
      </c>
      <c r="L174">
        <v>6.5121223000000006E-2</v>
      </c>
      <c r="M174">
        <v>0.89684737199999998</v>
      </c>
      <c r="N174">
        <v>7.0149642999999998E-2</v>
      </c>
      <c r="O174">
        <v>5.2189292999999998E-2</v>
      </c>
      <c r="P174">
        <v>0.14939037699999999</v>
      </c>
      <c r="Q174">
        <v>0.172364715</v>
      </c>
      <c r="R174">
        <v>1.4105114780000001</v>
      </c>
      <c r="S174">
        <v>32.319893030000003</v>
      </c>
      <c r="T174">
        <v>2.3026834690000002</v>
      </c>
      <c r="U174">
        <v>0.69721591299999996</v>
      </c>
      <c r="V174">
        <v>0.42644902699999998</v>
      </c>
      <c r="W174">
        <v>0.84024640699999997</v>
      </c>
      <c r="X174">
        <v>8.5876180479999995</v>
      </c>
      <c r="Y174">
        <v>13.547743970000001</v>
      </c>
      <c r="Z174">
        <v>3.3026834690000002</v>
      </c>
      <c r="AA174">
        <v>6.5121223000000006E-2</v>
      </c>
      <c r="AB174">
        <v>10.297190499999999</v>
      </c>
      <c r="AC174">
        <v>10.22035677</v>
      </c>
      <c r="AD174">
        <v>6.1995965E-2</v>
      </c>
      <c r="AE174">
        <v>1.351175588</v>
      </c>
    </row>
    <row r="175" spans="1:31" x14ac:dyDescent="0.3">
      <c r="A175" t="s">
        <v>31</v>
      </c>
      <c r="B175" t="s">
        <v>227</v>
      </c>
      <c r="C175" t="s">
        <v>228</v>
      </c>
      <c r="D175" t="s">
        <v>34</v>
      </c>
      <c r="E175" t="s">
        <v>229</v>
      </c>
      <c r="F175" t="s">
        <v>192</v>
      </c>
      <c r="G175">
        <v>1.6539774220000001</v>
      </c>
      <c r="H175">
        <v>0.38776581799999998</v>
      </c>
      <c r="I175">
        <v>0.60462063499999996</v>
      </c>
      <c r="J175">
        <v>101.4533888</v>
      </c>
      <c r="K175" s="4">
        <v>0.110676128</v>
      </c>
      <c r="L175">
        <v>0.16091672800000001</v>
      </c>
      <c r="M175">
        <v>1</v>
      </c>
      <c r="N175">
        <v>0.16939890699999999</v>
      </c>
      <c r="O175">
        <v>7.9917550000000004E-2</v>
      </c>
      <c r="P175">
        <v>0.14979880000000001</v>
      </c>
      <c r="Q175">
        <v>0.17015674</v>
      </c>
      <c r="R175">
        <v>0.72208480600000002</v>
      </c>
      <c r="S175">
        <v>14.807971009999999</v>
      </c>
      <c r="T175">
        <v>1.1291536049999999</v>
      </c>
      <c r="U175">
        <v>0.53032979999999996</v>
      </c>
      <c r="V175">
        <v>0.301064369</v>
      </c>
      <c r="W175">
        <v>0.70096942600000001</v>
      </c>
      <c r="X175">
        <v>1.712204007</v>
      </c>
      <c r="Y175">
        <v>-3.5173041889999999</v>
      </c>
      <c r="Z175">
        <v>2.1291536049999999</v>
      </c>
      <c r="AA175">
        <v>0.16091672800000001</v>
      </c>
      <c r="AB175">
        <v>10.7089076</v>
      </c>
      <c r="AC175">
        <v>2.4426229510000002</v>
      </c>
      <c r="AD175">
        <v>0.109371177</v>
      </c>
      <c r="AE175">
        <v>1.2896292E-2</v>
      </c>
    </row>
    <row r="176" spans="1:31" x14ac:dyDescent="0.3">
      <c r="A176" t="s">
        <v>31</v>
      </c>
      <c r="B176" t="s">
        <v>227</v>
      </c>
      <c r="C176" t="s">
        <v>228</v>
      </c>
      <c r="D176" t="s">
        <v>34</v>
      </c>
      <c r="E176" t="s">
        <v>230</v>
      </c>
      <c r="F176" t="s">
        <v>192</v>
      </c>
      <c r="G176">
        <v>1.36030205</v>
      </c>
      <c r="H176">
        <v>0.21197410999999999</v>
      </c>
      <c r="I176">
        <v>0.37055016200000002</v>
      </c>
      <c r="J176">
        <v>100.72675099999999</v>
      </c>
      <c r="K176" s="4">
        <v>0.12402078599999999</v>
      </c>
      <c r="L176">
        <v>0.17893430499999999</v>
      </c>
      <c r="M176">
        <v>1</v>
      </c>
      <c r="N176">
        <v>0.18762118999999999</v>
      </c>
      <c r="O176">
        <v>8.7779973999999997E-2</v>
      </c>
      <c r="P176">
        <v>0.159015715</v>
      </c>
      <c r="Q176">
        <v>0.24219933399999999</v>
      </c>
      <c r="R176">
        <v>0.70778436499999997</v>
      </c>
      <c r="S176">
        <v>16.679172059999999</v>
      </c>
      <c r="T176">
        <v>1.75916389</v>
      </c>
      <c r="U176">
        <v>0.63757136599999997</v>
      </c>
      <c r="V176">
        <v>0.29085392300000001</v>
      </c>
      <c r="W176">
        <v>0.82786016900000003</v>
      </c>
      <c r="X176">
        <v>2.9435028249999999</v>
      </c>
      <c r="Y176">
        <v>-5.2203389830000004</v>
      </c>
      <c r="Z176">
        <v>2.75916389</v>
      </c>
      <c r="AA176">
        <v>0.17893430499999999</v>
      </c>
      <c r="AB176">
        <v>11.033859959999999</v>
      </c>
      <c r="AC176">
        <v>3.5555555559999998</v>
      </c>
      <c r="AD176">
        <v>0.14643605100000001</v>
      </c>
      <c r="AE176">
        <v>0</v>
      </c>
    </row>
    <row r="177" spans="1:31" x14ac:dyDescent="0.3">
      <c r="A177" t="s">
        <v>31</v>
      </c>
      <c r="B177" t="s">
        <v>227</v>
      </c>
      <c r="C177" t="s">
        <v>228</v>
      </c>
      <c r="D177" t="s">
        <v>34</v>
      </c>
      <c r="E177" s="2">
        <v>42100</v>
      </c>
      <c r="F177" t="s">
        <v>192</v>
      </c>
      <c r="G177">
        <v>1.6342780029999999</v>
      </c>
      <c r="H177">
        <v>0.23697705799999999</v>
      </c>
      <c r="I177">
        <v>0.52847503399999995</v>
      </c>
      <c r="J177">
        <v>97.851903329999999</v>
      </c>
      <c r="K177" s="4">
        <v>0.113118678</v>
      </c>
      <c r="L177">
        <v>0.15882943399999999</v>
      </c>
      <c r="M177">
        <v>1</v>
      </c>
      <c r="N177">
        <v>0.177669678</v>
      </c>
      <c r="O177">
        <v>8.2118834000000002E-2</v>
      </c>
      <c r="P177">
        <v>0.145525292</v>
      </c>
      <c r="Q177">
        <v>0.20538342900000001</v>
      </c>
      <c r="R177">
        <v>0.72595291500000003</v>
      </c>
      <c r="S177">
        <v>16.008652659999999</v>
      </c>
      <c r="T177">
        <v>1.5010514509999999</v>
      </c>
      <c r="U177">
        <v>0.60016816100000003</v>
      </c>
      <c r="V177">
        <v>0.28488089500000002</v>
      </c>
      <c r="W177">
        <v>0.82575757599999999</v>
      </c>
      <c r="X177">
        <v>3.2</v>
      </c>
      <c r="Y177">
        <v>-4.7596330279999997</v>
      </c>
      <c r="Z177">
        <v>2.5010514509999999</v>
      </c>
      <c r="AA177">
        <v>0.15882943399999999</v>
      </c>
      <c r="AB177">
        <v>11.429397549999999</v>
      </c>
      <c r="AC177">
        <v>3.8752293579999999</v>
      </c>
      <c r="AD177">
        <v>0.16307621</v>
      </c>
      <c r="AE177">
        <v>7.275624E-2</v>
      </c>
    </row>
    <row r="178" spans="1:31" x14ac:dyDescent="0.3">
      <c r="A178" t="s">
        <v>31</v>
      </c>
      <c r="B178" t="s">
        <v>227</v>
      </c>
      <c r="C178" t="s">
        <v>228</v>
      </c>
      <c r="D178" t="s">
        <v>34</v>
      </c>
      <c r="E178" s="2">
        <v>41367</v>
      </c>
      <c r="F178" t="s">
        <v>192</v>
      </c>
      <c r="G178">
        <v>1.6731200900000001</v>
      </c>
      <c r="H178">
        <v>-0.23007856300000001</v>
      </c>
      <c r="I178">
        <v>8.8103255000000005E-2</v>
      </c>
      <c r="J178">
        <v>87.484904389999997</v>
      </c>
      <c r="K178" s="4">
        <v>9.8624622999999995E-2</v>
      </c>
      <c r="L178">
        <v>0.14223415</v>
      </c>
      <c r="M178">
        <v>1</v>
      </c>
      <c r="N178">
        <v>0.15338812499999999</v>
      </c>
      <c r="O178">
        <v>7.2200393000000002E-2</v>
      </c>
      <c r="P178">
        <v>0.13329141799999999</v>
      </c>
      <c r="Q178">
        <v>0.17801998199999999</v>
      </c>
      <c r="R178">
        <v>0.73207269200000002</v>
      </c>
      <c r="S178">
        <v>14.739184180000001</v>
      </c>
      <c r="T178">
        <v>1.4656372989999999</v>
      </c>
      <c r="U178">
        <v>0.59442534400000002</v>
      </c>
      <c r="V178">
        <v>0.29009434000000001</v>
      </c>
      <c r="W178">
        <v>0.75794251099999999</v>
      </c>
      <c r="X178">
        <v>1.8419117650000001</v>
      </c>
      <c r="Y178">
        <v>-6.7610294120000001</v>
      </c>
      <c r="Z178">
        <v>2.4656372989999999</v>
      </c>
      <c r="AA178">
        <v>0.14223415</v>
      </c>
      <c r="AB178">
        <v>9.9350596880000008</v>
      </c>
      <c r="AC178">
        <v>2.4301470589999998</v>
      </c>
      <c r="AD178">
        <v>0.110868836</v>
      </c>
      <c r="AE178">
        <v>0</v>
      </c>
    </row>
    <row r="179" spans="1:31" x14ac:dyDescent="0.3">
      <c r="A179" t="s">
        <v>43</v>
      </c>
      <c r="B179" t="s">
        <v>231</v>
      </c>
      <c r="C179" t="s">
        <v>232</v>
      </c>
      <c r="D179" t="s">
        <v>39</v>
      </c>
      <c r="E179" t="s">
        <v>40</v>
      </c>
      <c r="F179" t="s">
        <v>47</v>
      </c>
      <c r="G179">
        <v>1.3631750250000001</v>
      </c>
      <c r="H179">
        <v>0.744593379</v>
      </c>
      <c r="I179">
        <v>0.30030833800000001</v>
      </c>
      <c r="J179">
        <v>43.938066650000003</v>
      </c>
      <c r="K179" s="4">
        <v>7.3905734000000001E-2</v>
      </c>
      <c r="L179">
        <v>0.15851095800000001</v>
      </c>
      <c r="M179">
        <v>0.316169319</v>
      </c>
      <c r="N179">
        <v>0.138661063</v>
      </c>
      <c r="O179">
        <v>7.5190128999999994E-2</v>
      </c>
      <c r="P179">
        <v>0.23172910099999999</v>
      </c>
      <c r="Q179">
        <v>0.18386735400000001</v>
      </c>
      <c r="R179">
        <v>1.017378822</v>
      </c>
      <c r="S179">
        <v>2.5838931380000001</v>
      </c>
      <c r="T179">
        <v>1.425169916</v>
      </c>
      <c r="U179">
        <v>0.58280443500000001</v>
      </c>
      <c r="V179">
        <v>0.53374999999999995</v>
      </c>
      <c r="W179">
        <v>0.15484234199999999</v>
      </c>
      <c r="X179">
        <v>1.287430756</v>
      </c>
      <c r="Y179">
        <v>6.2669150020000002</v>
      </c>
      <c r="Z179">
        <v>2.4453655990000001</v>
      </c>
      <c r="AA179">
        <v>0.16279195399999999</v>
      </c>
      <c r="AB179">
        <v>3.9148575970000001</v>
      </c>
      <c r="AC179">
        <v>8.3144618999999995</v>
      </c>
      <c r="AD179">
        <v>0.117298109</v>
      </c>
      <c r="AE179">
        <v>5.156750883</v>
      </c>
    </row>
    <row r="180" spans="1:31" x14ac:dyDescent="0.3">
      <c r="A180" t="s">
        <v>43</v>
      </c>
      <c r="B180" t="s">
        <v>231</v>
      </c>
      <c r="C180" t="s">
        <v>232</v>
      </c>
      <c r="D180" t="s">
        <v>233</v>
      </c>
      <c r="E180" t="s">
        <v>234</v>
      </c>
      <c r="F180" t="s">
        <v>47</v>
      </c>
      <c r="G180">
        <v>0.88259218299999997</v>
      </c>
      <c r="H180">
        <v>0.556147014</v>
      </c>
      <c r="I180">
        <v>0.14462154999999999</v>
      </c>
      <c r="J180">
        <v>36.783384169999998</v>
      </c>
      <c r="K180" s="4">
        <v>9.4578283999999999E-2</v>
      </c>
      <c r="L180">
        <v>0.18998026400000001</v>
      </c>
      <c r="M180">
        <v>1</v>
      </c>
      <c r="N180">
        <v>0.18998026400000001</v>
      </c>
      <c r="O180">
        <v>0.14502957599999999</v>
      </c>
      <c r="P180">
        <v>0.50070931100000005</v>
      </c>
      <c r="Q180">
        <v>0.158743412</v>
      </c>
      <c r="R180">
        <v>1.533434213</v>
      </c>
      <c r="S180">
        <v>3.379209613</v>
      </c>
      <c r="T180">
        <v>1.9296694270000001</v>
      </c>
      <c r="U180">
        <v>1.7629653709999999</v>
      </c>
      <c r="V180">
        <v>0</v>
      </c>
      <c r="W180">
        <v>0.54571260200000005</v>
      </c>
      <c r="X180">
        <v>17.009488659999999</v>
      </c>
      <c r="Y180">
        <v>10.417038890000001</v>
      </c>
      <c r="Z180">
        <v>1.0945588939999999</v>
      </c>
      <c r="AA180">
        <v>0.18998026400000001</v>
      </c>
      <c r="AB180">
        <v>1.264521588</v>
      </c>
      <c r="AC180">
        <v>31.169316200000001</v>
      </c>
      <c r="AD180">
        <v>0.15226965000000001</v>
      </c>
      <c r="AE180">
        <v>0</v>
      </c>
    </row>
    <row r="181" spans="1:31" x14ac:dyDescent="0.3">
      <c r="A181" t="s">
        <v>31</v>
      </c>
      <c r="B181" t="s">
        <v>235</v>
      </c>
      <c r="C181" t="s">
        <v>236</v>
      </c>
      <c r="D181" t="s">
        <v>54</v>
      </c>
      <c r="E181" t="s">
        <v>40</v>
      </c>
      <c r="F181" t="s">
        <v>97</v>
      </c>
      <c r="G181">
        <v>1.780934733</v>
      </c>
      <c r="H181">
        <v>1.0963557749999999</v>
      </c>
      <c r="I181">
        <v>0.59810582700000003</v>
      </c>
      <c r="J181">
        <v>63.578780680000001</v>
      </c>
      <c r="K181" s="4">
        <v>0.16008061600000001</v>
      </c>
      <c r="L181">
        <v>0.20218815200000001</v>
      </c>
      <c r="M181">
        <v>0.50716187999999995</v>
      </c>
      <c r="N181">
        <v>0.20218815200000001</v>
      </c>
      <c r="O181">
        <v>0.116604624</v>
      </c>
      <c r="P181">
        <v>0.19759425999999999</v>
      </c>
      <c r="Q181">
        <v>0.33773728200000003</v>
      </c>
      <c r="R181">
        <v>0.72841189100000003</v>
      </c>
      <c r="S181">
        <v>2.5145701360000001</v>
      </c>
      <c r="T181">
        <v>1.8964312830000001</v>
      </c>
      <c r="U181">
        <v>0.65474754899999998</v>
      </c>
      <c r="V181">
        <v>0.19686721300000001</v>
      </c>
      <c r="W181">
        <v>0.65921192799999995</v>
      </c>
      <c r="X181">
        <v>3.263620387</v>
      </c>
      <c r="Y181">
        <v>5.1054481550000004</v>
      </c>
      <c r="Z181">
        <v>2.8964312830000001</v>
      </c>
      <c r="AA181">
        <v>0.20218815200000001</v>
      </c>
      <c r="AB181">
        <v>5.4977752229999997</v>
      </c>
      <c r="AC181">
        <v>4.9507908609999998</v>
      </c>
      <c r="AD181">
        <v>0.20276398200000001</v>
      </c>
      <c r="AE181">
        <v>1.5522557239999999</v>
      </c>
    </row>
    <row r="182" spans="1:31" x14ac:dyDescent="0.3">
      <c r="A182" t="s">
        <v>31</v>
      </c>
      <c r="B182" t="s">
        <v>235</v>
      </c>
      <c r="C182" t="s">
        <v>236</v>
      </c>
      <c r="D182" t="s">
        <v>34</v>
      </c>
      <c r="E182" s="2">
        <v>42279</v>
      </c>
      <c r="F182" t="s">
        <v>97</v>
      </c>
      <c r="G182">
        <v>1.713174446</v>
      </c>
      <c r="H182">
        <v>0.95100959900000004</v>
      </c>
      <c r="I182">
        <v>0.48411122099999998</v>
      </c>
      <c r="J182">
        <v>61.369743870000001</v>
      </c>
      <c r="K182" s="4">
        <v>0.149781057</v>
      </c>
      <c r="L182">
        <v>4.9367164999999998E-2</v>
      </c>
      <c r="M182">
        <v>0.48929278399999998</v>
      </c>
      <c r="N182">
        <v>0.149781057</v>
      </c>
      <c r="O182">
        <v>9.6346028E-2</v>
      </c>
      <c r="P182">
        <v>4.1408805E-2</v>
      </c>
      <c r="Q182">
        <v>0.30751231499999998</v>
      </c>
      <c r="R182">
        <v>0.64324574599999995</v>
      </c>
      <c r="S182">
        <v>1.916647505</v>
      </c>
      <c r="T182">
        <v>2.1917487680000001</v>
      </c>
      <c r="U182">
        <v>0.68669213299999998</v>
      </c>
      <c r="V182">
        <v>0.59902794699999995</v>
      </c>
      <c r="W182">
        <v>0.40964230200000001</v>
      </c>
      <c r="X182">
        <v>2.4298892990000001</v>
      </c>
      <c r="Y182">
        <v>5.4298892990000001</v>
      </c>
      <c r="Z182">
        <v>3.1917487680000001</v>
      </c>
      <c r="AA182">
        <v>4.9367164999999998E-2</v>
      </c>
      <c r="AB182">
        <v>7.471724729</v>
      </c>
      <c r="AC182">
        <v>5.9317343170000001</v>
      </c>
      <c r="AD182">
        <v>0.19284985900000001</v>
      </c>
      <c r="AE182">
        <v>1.96039604</v>
      </c>
    </row>
    <row r="183" spans="1:31" x14ac:dyDescent="0.3">
      <c r="A183" t="s">
        <v>37</v>
      </c>
      <c r="B183" t="s">
        <v>235</v>
      </c>
      <c r="C183" t="s">
        <v>236</v>
      </c>
      <c r="D183" t="s">
        <v>34</v>
      </c>
      <c r="E183" s="2">
        <v>42132</v>
      </c>
      <c r="F183" t="s">
        <v>97</v>
      </c>
      <c r="G183">
        <v>2.0514782610000002</v>
      </c>
      <c r="H183">
        <v>1.583652174</v>
      </c>
      <c r="I183">
        <v>0.38486956500000002</v>
      </c>
      <c r="J183">
        <v>63.384329860000001</v>
      </c>
      <c r="K183" s="4">
        <v>9.7110753999999994E-2</v>
      </c>
      <c r="L183">
        <v>4.2937400000000001E-2</v>
      </c>
      <c r="M183">
        <v>0.41593097899999998</v>
      </c>
      <c r="N183">
        <v>4.5044141000000003E-2</v>
      </c>
      <c r="O183">
        <v>4.6150179E-2</v>
      </c>
      <c r="P183">
        <v>2.8111658000000001E-2</v>
      </c>
      <c r="Q183">
        <v>0.10942799</v>
      </c>
      <c r="R183">
        <v>0.47523241999999999</v>
      </c>
      <c r="S183">
        <v>2.2726858189999999</v>
      </c>
      <c r="T183">
        <v>1.371128194</v>
      </c>
      <c r="U183">
        <v>0.57825983299999995</v>
      </c>
      <c r="V183">
        <v>8.1775701000000006E-2</v>
      </c>
      <c r="W183">
        <v>0.44687310299999999</v>
      </c>
      <c r="X183">
        <v>1.3504587159999999</v>
      </c>
      <c r="Y183">
        <v>13.53211009</v>
      </c>
      <c r="Z183">
        <v>2.3711281940000002</v>
      </c>
      <c r="AA183">
        <v>4.2937400000000001E-2</v>
      </c>
      <c r="AB183">
        <v>18.60844371</v>
      </c>
      <c r="AC183">
        <v>3.0220183490000001</v>
      </c>
      <c r="AD183">
        <v>0.16522873199999999</v>
      </c>
      <c r="AE183">
        <v>2.1837959489999998</v>
      </c>
    </row>
    <row r="184" spans="1:31" x14ac:dyDescent="0.3">
      <c r="A184" t="s">
        <v>31</v>
      </c>
      <c r="B184" t="s">
        <v>235</v>
      </c>
      <c r="C184" t="s">
        <v>236</v>
      </c>
      <c r="D184" t="s">
        <v>34</v>
      </c>
      <c r="E184" t="s">
        <v>237</v>
      </c>
      <c r="F184" t="s">
        <v>97</v>
      </c>
      <c r="G184">
        <v>1.6938706400000001</v>
      </c>
      <c r="H184">
        <v>0.95868608200000005</v>
      </c>
      <c r="I184">
        <v>0.46274974600000002</v>
      </c>
      <c r="J184">
        <v>69.632020449999999</v>
      </c>
      <c r="K184" s="4">
        <v>0.13185660900000001</v>
      </c>
      <c r="L184">
        <v>0.18651287799999999</v>
      </c>
      <c r="M184">
        <v>0.49773903899999999</v>
      </c>
      <c r="N184">
        <v>0.13185660900000001</v>
      </c>
      <c r="O184">
        <v>7.7776489000000004E-2</v>
      </c>
      <c r="P184">
        <v>0.14256374299999999</v>
      </c>
      <c r="Q184">
        <v>0.237740754</v>
      </c>
      <c r="R184">
        <v>0.58985658500000004</v>
      </c>
      <c r="S184">
        <v>1.94828907</v>
      </c>
      <c r="T184">
        <v>2.0567174760000002</v>
      </c>
      <c r="U184">
        <v>0.67285167599999995</v>
      </c>
      <c r="V184">
        <v>0.188685875</v>
      </c>
      <c r="W184">
        <v>0.52313946200000006</v>
      </c>
      <c r="X184">
        <v>3.081031308</v>
      </c>
      <c r="Y184">
        <v>5.0662983429999997</v>
      </c>
      <c r="Z184">
        <v>3.0567174760000002</v>
      </c>
      <c r="AA184">
        <v>0.18651287799999999</v>
      </c>
      <c r="AB184">
        <v>9.4127301590000005</v>
      </c>
      <c r="AC184">
        <v>5.8895027620000002</v>
      </c>
      <c r="AD184">
        <v>0.20958123100000001</v>
      </c>
      <c r="AE184">
        <v>1.5750102749999999</v>
      </c>
    </row>
    <row r="185" spans="1:31" x14ac:dyDescent="0.3">
      <c r="A185" t="s">
        <v>37</v>
      </c>
      <c r="B185" t="s">
        <v>235</v>
      </c>
      <c r="C185" t="s">
        <v>236</v>
      </c>
      <c r="D185" t="s">
        <v>54</v>
      </c>
      <c r="E185" s="2">
        <v>42651</v>
      </c>
      <c r="F185" t="s">
        <v>97</v>
      </c>
      <c r="G185">
        <v>2.3957725949999999</v>
      </c>
      <c r="H185">
        <v>1.6403061219999999</v>
      </c>
      <c r="I185">
        <v>1.0207725949999999</v>
      </c>
      <c r="J185">
        <v>60.731575319999997</v>
      </c>
      <c r="K185" s="4">
        <v>0.488536849</v>
      </c>
      <c r="L185">
        <v>0.48745449200000002</v>
      </c>
      <c r="M185">
        <v>0.404408147</v>
      </c>
      <c r="N185">
        <v>7.1238807000000001E-2</v>
      </c>
      <c r="O185">
        <v>0.31937475900000001</v>
      </c>
      <c r="P185">
        <v>0.38697078600000001</v>
      </c>
      <c r="Q185">
        <v>0.59891435500000001</v>
      </c>
      <c r="R185">
        <v>0.65373729599999997</v>
      </c>
      <c r="S185">
        <v>2.3695500119999999</v>
      </c>
      <c r="T185">
        <v>0.87527141100000005</v>
      </c>
      <c r="U185">
        <v>0.46674385699999998</v>
      </c>
      <c r="V185">
        <v>-2.4222850000000001E-3</v>
      </c>
      <c r="W185">
        <v>0.565296252</v>
      </c>
      <c r="X185">
        <v>1.7124542119999999</v>
      </c>
      <c r="Y185">
        <v>5.1465201470000004</v>
      </c>
      <c r="Z185">
        <v>1.8752714109999999</v>
      </c>
      <c r="AA185">
        <v>0.48745449200000002</v>
      </c>
      <c r="AB185">
        <v>16.790288709999999</v>
      </c>
      <c r="AC185">
        <v>3.029304029</v>
      </c>
      <c r="AD185">
        <v>0.16274722</v>
      </c>
      <c r="AE185">
        <v>2.3173813170000002</v>
      </c>
    </row>
    <row r="186" spans="1:31" x14ac:dyDescent="0.3">
      <c r="A186" t="s">
        <v>238</v>
      </c>
      <c r="B186" t="s">
        <v>239</v>
      </c>
      <c r="C186" t="s">
        <v>240</v>
      </c>
      <c r="D186" t="s">
        <v>39</v>
      </c>
      <c r="E186" s="2">
        <v>41068</v>
      </c>
      <c r="F186" t="s">
        <v>53</v>
      </c>
      <c r="G186">
        <v>1.340914312</v>
      </c>
      <c r="H186">
        <v>0.52883069100000002</v>
      </c>
      <c r="I186">
        <v>0.24971284199999999</v>
      </c>
      <c r="J186">
        <v>21.114071670000001</v>
      </c>
      <c r="K186" s="4">
        <v>-0.232468335</v>
      </c>
      <c r="L186">
        <v>-9.1288229999999998E-2</v>
      </c>
      <c r="M186">
        <v>9.8702501999999998E-2</v>
      </c>
      <c r="N186">
        <v>-9.1288229999999998E-2</v>
      </c>
      <c r="O186">
        <v>-0.33069654999999998</v>
      </c>
      <c r="P186">
        <v>-0.24889450399999999</v>
      </c>
      <c r="Q186">
        <v>0.90936555900000005</v>
      </c>
      <c r="R186">
        <v>1.422544496</v>
      </c>
      <c r="S186">
        <v>7.8</v>
      </c>
      <c r="T186">
        <v>-3.7498489429999999</v>
      </c>
      <c r="U186">
        <v>1.3636563390000001</v>
      </c>
      <c r="V186">
        <v>-1.505922166</v>
      </c>
      <c r="W186">
        <v>0.47049180299999999</v>
      </c>
      <c r="X186">
        <v>4.1534008680000003</v>
      </c>
      <c r="Y186">
        <v>22.47467438</v>
      </c>
      <c r="Z186">
        <v>-2.7498489429999999</v>
      </c>
      <c r="AA186">
        <v>-9.1288229999999998E-2</v>
      </c>
      <c r="AB186">
        <v>-6.2660897909999997</v>
      </c>
      <c r="AC186">
        <v>8.8277858180000006</v>
      </c>
      <c r="AD186">
        <v>4.7111523000000002E-2</v>
      </c>
      <c r="AE186">
        <v>6.921708185</v>
      </c>
    </row>
    <row r="187" spans="1:31" x14ac:dyDescent="0.3">
      <c r="A187" t="s">
        <v>99</v>
      </c>
      <c r="B187" t="s">
        <v>239</v>
      </c>
      <c r="C187" t="s">
        <v>240</v>
      </c>
      <c r="D187" t="s">
        <v>34</v>
      </c>
      <c r="E187" t="s">
        <v>241</v>
      </c>
      <c r="F187" t="s">
        <v>53</v>
      </c>
      <c r="G187">
        <v>1.281154659</v>
      </c>
      <c r="H187">
        <v>0.54494250200000005</v>
      </c>
      <c r="I187">
        <v>0.177188453</v>
      </c>
      <c r="J187">
        <v>24.96566125</v>
      </c>
      <c r="K187" s="4">
        <v>-8.3341067000000005E-2</v>
      </c>
      <c r="L187">
        <v>-9.0394431999999997E-2</v>
      </c>
      <c r="M187">
        <v>9.4106729E-2</v>
      </c>
      <c r="N187">
        <v>-9.0394431999999997E-2</v>
      </c>
      <c r="O187">
        <v>-0.107997595</v>
      </c>
      <c r="P187">
        <v>-0.24025653699999999</v>
      </c>
      <c r="Q187">
        <v>0.24609481999999999</v>
      </c>
      <c r="R187">
        <v>1.2958508719999999</v>
      </c>
      <c r="S187">
        <v>6.1889718550000001</v>
      </c>
      <c r="T187">
        <v>-3.2787064950000002</v>
      </c>
      <c r="U187">
        <v>1.43884546</v>
      </c>
      <c r="V187">
        <v>0.175564682</v>
      </c>
      <c r="W187">
        <v>-0.67</v>
      </c>
      <c r="X187">
        <v>-0.83333333300000001</v>
      </c>
      <c r="Y187">
        <v>19.713930349999998</v>
      </c>
      <c r="Z187">
        <v>-2.2787064950000002</v>
      </c>
      <c r="AA187">
        <v>-9.0394431999999997E-2</v>
      </c>
      <c r="AB187">
        <v>-15.122552000000001</v>
      </c>
      <c r="AC187">
        <v>1.2437810949999999</v>
      </c>
      <c r="AD187">
        <v>9.2807419999999998E-3</v>
      </c>
      <c r="AE187">
        <v>6.4986684419999996</v>
      </c>
    </row>
    <row r="188" spans="1:31" x14ac:dyDescent="0.3">
      <c r="A188" t="s">
        <v>78</v>
      </c>
      <c r="B188" t="s">
        <v>239</v>
      </c>
      <c r="C188" t="s">
        <v>240</v>
      </c>
      <c r="D188" t="s">
        <v>39</v>
      </c>
      <c r="E188" t="s">
        <v>40</v>
      </c>
      <c r="F188" t="s">
        <v>53</v>
      </c>
      <c r="G188">
        <v>1.5079199670000001</v>
      </c>
      <c r="H188">
        <v>0.51604835299999996</v>
      </c>
      <c r="I188">
        <v>0.11233847399999999</v>
      </c>
      <c r="J188">
        <v>31.876701529999998</v>
      </c>
      <c r="K188" s="4">
        <v>0.123441754</v>
      </c>
      <c r="L188">
        <v>2.2925920999999998E-2</v>
      </c>
      <c r="M188">
        <v>0.193150881</v>
      </c>
      <c r="N188">
        <v>2.2925920999999998E-2</v>
      </c>
      <c r="O188">
        <v>0.14018387400000001</v>
      </c>
      <c r="P188">
        <v>4.2706526000000002E-2</v>
      </c>
      <c r="Q188">
        <v>-63.814814810000001</v>
      </c>
      <c r="R188">
        <v>1.1356276949999999</v>
      </c>
      <c r="S188">
        <v>8.8904458599999998</v>
      </c>
      <c r="T188">
        <v>-456.22222219999998</v>
      </c>
      <c r="U188">
        <v>1.002196729</v>
      </c>
      <c r="V188">
        <v>-4.5562500000000004</v>
      </c>
      <c r="W188">
        <v>0.48295454500000001</v>
      </c>
      <c r="X188">
        <v>5.8379120880000004</v>
      </c>
      <c r="Y188">
        <v>17.266483520000001</v>
      </c>
      <c r="Z188">
        <v>-455.22222219999998</v>
      </c>
      <c r="AA188">
        <v>2.2925920999999998E-2</v>
      </c>
      <c r="AB188">
        <v>10.15512139</v>
      </c>
      <c r="AC188">
        <v>12.08791209</v>
      </c>
      <c r="AD188">
        <v>6.3046281999999995E-2</v>
      </c>
      <c r="AE188">
        <v>5.3072573040000002</v>
      </c>
    </row>
    <row r="189" spans="1:31" x14ac:dyDescent="0.3">
      <c r="A189" t="s">
        <v>93</v>
      </c>
      <c r="B189" t="s">
        <v>239</v>
      </c>
      <c r="C189" t="s">
        <v>240</v>
      </c>
      <c r="D189" t="s">
        <v>34</v>
      </c>
      <c r="E189" t="s">
        <v>242</v>
      </c>
      <c r="F189" t="s">
        <v>53</v>
      </c>
      <c r="G189">
        <v>1.2201689550000001</v>
      </c>
      <c r="H189">
        <v>0.39598732800000003</v>
      </c>
      <c r="I189">
        <v>0.24076029600000001</v>
      </c>
      <c r="J189">
        <v>15.44230769</v>
      </c>
      <c r="K189" s="4">
        <v>-1.8145957000000001E-2</v>
      </c>
      <c r="L189">
        <v>-1.0157790999999999E-2</v>
      </c>
      <c r="M189">
        <v>0.14497041399999999</v>
      </c>
      <c r="N189">
        <v>-1.0157790999999999E-2</v>
      </c>
      <c r="O189">
        <v>-2.7495517000000001E-2</v>
      </c>
      <c r="P189">
        <v>-3.5468319999999998E-2</v>
      </c>
      <c r="Q189">
        <v>3.5610606000000003E-2</v>
      </c>
      <c r="R189">
        <v>1.5152420799999999</v>
      </c>
      <c r="S189">
        <v>7.5390334570000004</v>
      </c>
      <c r="T189">
        <v>-2.295142249</v>
      </c>
      <c r="U189">
        <v>1.772115959</v>
      </c>
      <c r="V189">
        <v>-0.49514563099999997</v>
      </c>
      <c r="W189">
        <v>-1.5869565219999999</v>
      </c>
      <c r="X189">
        <v>-0.89460784299999996</v>
      </c>
      <c r="Y189">
        <v>13.125</v>
      </c>
      <c r="Z189">
        <v>-1.295142249</v>
      </c>
      <c r="AA189">
        <v>-1.0157790999999999E-2</v>
      </c>
      <c r="AB189">
        <v>25.907051160000002</v>
      </c>
      <c r="AC189">
        <v>0.56372549000000005</v>
      </c>
      <c r="AD189">
        <v>4.5364890000000003E-3</v>
      </c>
      <c r="AE189">
        <v>6.6641045349999999</v>
      </c>
    </row>
    <row r="190" spans="1:31" x14ac:dyDescent="0.3">
      <c r="A190" t="s">
        <v>93</v>
      </c>
      <c r="B190" t="s">
        <v>239</v>
      </c>
      <c r="C190" t="s">
        <v>240</v>
      </c>
      <c r="D190" t="s">
        <v>34</v>
      </c>
      <c r="E190" s="2">
        <v>41889</v>
      </c>
      <c r="F190" t="s">
        <v>53</v>
      </c>
      <c r="G190">
        <v>1.184826282</v>
      </c>
      <c r="H190">
        <v>0.39116048199999998</v>
      </c>
      <c r="I190">
        <v>0.11746632</v>
      </c>
      <c r="J190">
        <v>18.67897464</v>
      </c>
      <c r="K190" s="4">
        <v>-5.7282990999999998E-2</v>
      </c>
      <c r="L190">
        <v>-5.1452896999999997E-2</v>
      </c>
      <c r="M190">
        <v>0.117712382</v>
      </c>
      <c r="N190">
        <v>-5.1452896999999997E-2</v>
      </c>
      <c r="O190">
        <v>-8.3165390000000006E-2</v>
      </c>
      <c r="P190">
        <v>-0.17310087199999999</v>
      </c>
      <c r="Q190">
        <v>0.133003868</v>
      </c>
      <c r="R190">
        <v>1.451833938</v>
      </c>
      <c r="S190">
        <v>6.9180537769999999</v>
      </c>
      <c r="T190">
        <v>-2.5992694460000001</v>
      </c>
      <c r="U190">
        <v>1.625285503</v>
      </c>
      <c r="V190">
        <v>-4.676259E-2</v>
      </c>
      <c r="W190">
        <v>1.2619047619999999</v>
      </c>
      <c r="X190">
        <v>-5.2088452089999997</v>
      </c>
      <c r="Y190">
        <v>13.538083540000001</v>
      </c>
      <c r="Z190">
        <v>-1.5992694460000001</v>
      </c>
      <c r="AA190">
        <v>-5.1452896999999997E-2</v>
      </c>
      <c r="AB190">
        <v>-43.66354286</v>
      </c>
      <c r="AC190">
        <v>-4.1277641279999999</v>
      </c>
      <c r="AD190">
        <v>-3.1093836999999999E-2</v>
      </c>
      <c r="AE190">
        <v>6.0959079279999999</v>
      </c>
    </row>
    <row r="191" spans="1:31" x14ac:dyDescent="0.3">
      <c r="A191" t="s">
        <v>78</v>
      </c>
      <c r="B191" t="s">
        <v>243</v>
      </c>
      <c r="C191" t="s">
        <v>244</v>
      </c>
      <c r="D191" t="s">
        <v>41</v>
      </c>
      <c r="E191" s="2">
        <v>41559</v>
      </c>
      <c r="F191" t="s">
        <v>182</v>
      </c>
      <c r="G191">
        <v>1.26543987</v>
      </c>
      <c r="H191">
        <v>0.78450829399999999</v>
      </c>
      <c r="I191">
        <v>0.36744668200000002</v>
      </c>
      <c r="J191">
        <v>53.458157800000002</v>
      </c>
      <c r="K191" s="4">
        <v>1.6149165E-2</v>
      </c>
      <c r="L191">
        <v>-1.2365424E-2</v>
      </c>
      <c r="M191">
        <v>0.33644094200000002</v>
      </c>
      <c r="N191">
        <v>7.8288344999999995E-2</v>
      </c>
      <c r="O191">
        <v>1.359725E-2</v>
      </c>
      <c r="P191">
        <v>-1.478223E-2</v>
      </c>
      <c r="Q191">
        <v>8.9410409999999996E-2</v>
      </c>
      <c r="R191">
        <v>0.84197849800000002</v>
      </c>
      <c r="S191">
        <v>6.7790215949999997</v>
      </c>
      <c r="T191">
        <v>5.5756245050000004</v>
      </c>
      <c r="U191">
        <v>0.84792319000000005</v>
      </c>
      <c r="V191">
        <v>-0.88328075699999997</v>
      </c>
      <c r="W191">
        <v>0.81434058899999995</v>
      </c>
      <c r="X191">
        <v>2.614594039</v>
      </c>
      <c r="Y191">
        <v>5.0996916749999999</v>
      </c>
      <c r="Z191">
        <v>6.5756245050000004</v>
      </c>
      <c r="AA191">
        <v>-1.2365424E-2</v>
      </c>
      <c r="AB191">
        <v>10.42891223</v>
      </c>
      <c r="AC191">
        <v>3.2106885919999999</v>
      </c>
      <c r="AD191">
        <v>8.1239923000000006E-2</v>
      </c>
      <c r="AE191">
        <v>9.7298379409999995</v>
      </c>
    </row>
    <row r="192" spans="1:31" x14ac:dyDescent="0.3">
      <c r="A192" t="s">
        <v>78</v>
      </c>
      <c r="B192" t="s">
        <v>243</v>
      </c>
      <c r="C192" t="s">
        <v>244</v>
      </c>
      <c r="D192" t="s">
        <v>41</v>
      </c>
      <c r="E192" s="2">
        <v>40885</v>
      </c>
      <c r="F192" t="s">
        <v>182</v>
      </c>
      <c r="G192">
        <v>1.3688273550000001</v>
      </c>
      <c r="H192">
        <v>0.88432976699999999</v>
      </c>
      <c r="I192">
        <v>0.30325152100000002</v>
      </c>
      <c r="J192">
        <v>89.617791490000002</v>
      </c>
      <c r="K192" s="4">
        <v>2.6431952000000002E-2</v>
      </c>
      <c r="L192">
        <v>3.8309490000000002E-2</v>
      </c>
      <c r="M192">
        <v>0.29094648000000001</v>
      </c>
      <c r="N192">
        <v>7.9313585000000006E-2</v>
      </c>
      <c r="O192">
        <v>1.2968939000000001E-2</v>
      </c>
      <c r="P192">
        <v>2.3712856000000001E-2</v>
      </c>
      <c r="Q192">
        <v>5.0414200999999999E-2</v>
      </c>
      <c r="R192">
        <v>0.49065384000000001</v>
      </c>
      <c r="S192">
        <v>4.2666212840000002</v>
      </c>
      <c r="T192">
        <v>2.8873034660000001</v>
      </c>
      <c r="U192">
        <v>0.74275226800000005</v>
      </c>
      <c r="V192">
        <v>0.31004164699999998</v>
      </c>
      <c r="W192">
        <v>0.682478959</v>
      </c>
      <c r="X192">
        <v>1.6023952100000001</v>
      </c>
      <c r="Y192">
        <v>4.3281437130000002</v>
      </c>
      <c r="Z192">
        <v>3.8873034660000001</v>
      </c>
      <c r="AA192">
        <v>3.8309490000000002E-2</v>
      </c>
      <c r="AB192">
        <v>11.776550329999999</v>
      </c>
      <c r="AC192">
        <v>2.3479041920000001</v>
      </c>
      <c r="AD192">
        <v>6.9510185000000002E-2</v>
      </c>
      <c r="AE192">
        <v>6.4615508889999997</v>
      </c>
    </row>
    <row r="193" spans="1:31" x14ac:dyDescent="0.3">
      <c r="A193" t="s">
        <v>93</v>
      </c>
      <c r="B193" t="s">
        <v>243</v>
      </c>
      <c r="C193" t="s">
        <v>244</v>
      </c>
      <c r="D193" t="s">
        <v>54</v>
      </c>
      <c r="E193" s="2">
        <v>42222</v>
      </c>
      <c r="F193" t="s">
        <v>182</v>
      </c>
      <c r="G193">
        <v>1.5550291759999999</v>
      </c>
      <c r="H193">
        <v>0.76538217099999994</v>
      </c>
      <c r="I193">
        <v>0.186377029</v>
      </c>
      <c r="J193">
        <v>47.197342110000001</v>
      </c>
      <c r="K193" s="4">
        <v>3.3301076999999998E-2</v>
      </c>
      <c r="L193">
        <v>-8.0252889999999997E-3</v>
      </c>
      <c r="M193">
        <v>0.346764725</v>
      </c>
      <c r="N193">
        <v>8.4330042999999993E-2</v>
      </c>
      <c r="O193">
        <v>3.2095204000000002E-2</v>
      </c>
      <c r="P193">
        <v>-9.8561199999999995E-3</v>
      </c>
      <c r="Q193">
        <v>0.22196422399999999</v>
      </c>
      <c r="R193">
        <v>0.96378875100000005</v>
      </c>
      <c r="S193">
        <v>7.8035642369999998</v>
      </c>
      <c r="T193">
        <v>5.9158066739999997</v>
      </c>
      <c r="U193">
        <v>0.85540370799999998</v>
      </c>
      <c r="V193">
        <v>-0.14630225099999999</v>
      </c>
      <c r="W193">
        <v>1.762258544</v>
      </c>
      <c r="X193">
        <v>-1.6942857140000001</v>
      </c>
      <c r="Y193">
        <v>1.536190476</v>
      </c>
      <c r="Z193">
        <v>6.9158066739999997</v>
      </c>
      <c r="AA193">
        <v>-8.0252889999999997E-3</v>
      </c>
      <c r="AB193">
        <v>13.46220302</v>
      </c>
      <c r="AC193">
        <v>-0.96142857100000001</v>
      </c>
      <c r="AD193">
        <v>-2.6049932000000001E-2</v>
      </c>
      <c r="AE193">
        <v>7.9268827310000001</v>
      </c>
    </row>
    <row r="194" spans="1:31" x14ac:dyDescent="0.3">
      <c r="A194" t="s">
        <v>37</v>
      </c>
      <c r="B194" t="s">
        <v>243</v>
      </c>
      <c r="C194" t="s">
        <v>244</v>
      </c>
      <c r="D194" t="s">
        <v>54</v>
      </c>
      <c r="E194" s="2">
        <v>42588</v>
      </c>
      <c r="F194" t="s">
        <v>182</v>
      </c>
      <c r="G194">
        <v>1.2260527919999999</v>
      </c>
      <c r="H194">
        <v>0.61800675100000002</v>
      </c>
      <c r="I194">
        <v>0.19832881399999999</v>
      </c>
      <c r="J194">
        <v>39.36798692</v>
      </c>
      <c r="K194" s="4">
        <v>4.7699637000000003E-2</v>
      </c>
      <c r="L194">
        <v>6.0570290999999998E-2</v>
      </c>
      <c r="M194">
        <v>0.36785892100000001</v>
      </c>
      <c r="N194">
        <v>0.108568584</v>
      </c>
      <c r="O194">
        <v>4.5165634000000003E-2</v>
      </c>
      <c r="P194">
        <v>7.5797753999999995E-2</v>
      </c>
      <c r="Q194">
        <v>0.63631189499999996</v>
      </c>
      <c r="R194">
        <v>0.94687584199999997</v>
      </c>
      <c r="S194">
        <v>7.5550660790000004</v>
      </c>
      <c r="T194">
        <v>13.08840827</v>
      </c>
      <c r="U194">
        <v>0.929019661</v>
      </c>
      <c r="V194">
        <v>0.21249119499999999</v>
      </c>
      <c r="W194">
        <v>0.80985842699999999</v>
      </c>
      <c r="X194">
        <v>3.8435507599999998</v>
      </c>
      <c r="Y194">
        <v>1.757724375</v>
      </c>
      <c r="Z194">
        <v>14.08840827</v>
      </c>
      <c r="AA194">
        <v>6.0570290999999998E-2</v>
      </c>
      <c r="AB194">
        <v>12.547319549999999</v>
      </c>
      <c r="AC194">
        <v>4.7459538989999999</v>
      </c>
      <c r="AD194">
        <v>0.13762355100000001</v>
      </c>
      <c r="AE194">
        <v>6.5821116540000002</v>
      </c>
    </row>
    <row r="195" spans="1:31" x14ac:dyDescent="0.3">
      <c r="A195" t="s">
        <v>78</v>
      </c>
      <c r="B195" t="s">
        <v>243</v>
      </c>
      <c r="C195" t="s">
        <v>244</v>
      </c>
      <c r="D195" t="s">
        <v>41</v>
      </c>
      <c r="E195" s="2">
        <v>40549</v>
      </c>
      <c r="F195" t="s">
        <v>182</v>
      </c>
      <c r="G195">
        <v>1.409131726</v>
      </c>
      <c r="H195">
        <v>0.94812461100000001</v>
      </c>
      <c r="I195">
        <v>0.46667127200000003</v>
      </c>
      <c r="J195">
        <v>56.659094449999998</v>
      </c>
      <c r="K195" s="4">
        <v>5.6992049000000003E-2</v>
      </c>
      <c r="L195">
        <v>7.6479365999999993E-2</v>
      </c>
      <c r="M195">
        <v>0.27901383000000002</v>
      </c>
      <c r="N195">
        <v>0.119151021</v>
      </c>
      <c r="O195">
        <v>4.7394155E-2</v>
      </c>
      <c r="P195">
        <v>8.6899308999999994E-2</v>
      </c>
      <c r="Q195">
        <v>0.106421026</v>
      </c>
      <c r="R195">
        <v>0.83159239900000004</v>
      </c>
      <c r="S195">
        <v>4.7348940209999997</v>
      </c>
      <c r="T195">
        <v>1.245446228</v>
      </c>
      <c r="U195">
        <v>0.55465422099999995</v>
      </c>
      <c r="V195">
        <v>0.25480489200000001</v>
      </c>
      <c r="W195">
        <v>0.81867108300000002</v>
      </c>
      <c r="X195">
        <v>2.4984207199999999</v>
      </c>
      <c r="Y195">
        <v>4.2678458619999997</v>
      </c>
      <c r="Z195">
        <v>2.245446228</v>
      </c>
      <c r="AA195">
        <v>7.6479365999999993E-2</v>
      </c>
      <c r="AB195">
        <v>7.1553543529999999</v>
      </c>
      <c r="AC195">
        <v>3.0518003789999999</v>
      </c>
      <c r="AD195">
        <v>0.107592259</v>
      </c>
      <c r="AE195">
        <v>13.95387931</v>
      </c>
    </row>
    <row r="196" spans="1:31" x14ac:dyDescent="0.3">
      <c r="A196" t="s">
        <v>37</v>
      </c>
      <c r="B196" t="s">
        <v>245</v>
      </c>
      <c r="C196" t="s">
        <v>246</v>
      </c>
      <c r="D196" t="s">
        <v>54</v>
      </c>
      <c r="E196" s="2">
        <v>41405</v>
      </c>
      <c r="F196" t="s">
        <v>97</v>
      </c>
      <c r="G196">
        <v>2.9849212700000001</v>
      </c>
      <c r="H196">
        <v>1.9105951430000001</v>
      </c>
      <c r="I196">
        <v>1.0406992260000001</v>
      </c>
      <c r="J196">
        <v>67.219475680000002</v>
      </c>
      <c r="K196" s="4">
        <v>0.124837561</v>
      </c>
      <c r="L196">
        <v>0.171676366</v>
      </c>
      <c r="M196">
        <v>0.41022091599999999</v>
      </c>
      <c r="N196">
        <v>0.161421549</v>
      </c>
      <c r="O196">
        <v>8.2585781999999996E-2</v>
      </c>
      <c r="P196">
        <v>8.8473072999999999E-2</v>
      </c>
      <c r="Q196">
        <v>0.18944525400000001</v>
      </c>
      <c r="R196">
        <v>0.66154593699999997</v>
      </c>
      <c r="S196">
        <v>5.1948928680000002</v>
      </c>
      <c r="T196">
        <v>1.2939209469999999</v>
      </c>
      <c r="U196">
        <v>0.56406518699999997</v>
      </c>
      <c r="V196">
        <v>0.272831989</v>
      </c>
      <c r="W196">
        <v>0.72896352499999995</v>
      </c>
      <c r="X196">
        <v>4.2928965129999996</v>
      </c>
      <c r="Y196">
        <v>8.2933613840000007</v>
      </c>
      <c r="Z196">
        <v>2.2939209470000002</v>
      </c>
      <c r="AA196">
        <v>0.115006498</v>
      </c>
      <c r="AB196">
        <v>14.65212801</v>
      </c>
      <c r="AC196">
        <v>5.8890415880000004</v>
      </c>
      <c r="AD196">
        <v>0.15644951700000001</v>
      </c>
      <c r="AE196">
        <v>5.9157068060000002</v>
      </c>
    </row>
    <row r="197" spans="1:31" x14ac:dyDescent="0.3">
      <c r="A197" t="s">
        <v>37</v>
      </c>
      <c r="B197" t="s">
        <v>245</v>
      </c>
      <c r="C197" t="s">
        <v>246</v>
      </c>
      <c r="D197" t="s">
        <v>54</v>
      </c>
      <c r="E197" s="2">
        <v>41522</v>
      </c>
      <c r="F197" t="s">
        <v>97</v>
      </c>
      <c r="G197">
        <v>2.751493795</v>
      </c>
      <c r="H197">
        <v>1.800367703</v>
      </c>
      <c r="I197">
        <v>0.92308870799999998</v>
      </c>
      <c r="J197">
        <v>65.863796800000003</v>
      </c>
      <c r="K197" s="4">
        <v>0.12655993900000001</v>
      </c>
      <c r="L197">
        <v>0.16406151499999999</v>
      </c>
      <c r="M197">
        <v>0.403378293</v>
      </c>
      <c r="N197">
        <v>0.21401109300000001</v>
      </c>
      <c r="O197">
        <v>9.9801192999999996E-2</v>
      </c>
      <c r="P197">
        <v>0.19977456800000001</v>
      </c>
      <c r="Q197">
        <v>0.216776422</v>
      </c>
      <c r="R197">
        <v>0.78856858799999996</v>
      </c>
      <c r="S197">
        <v>5.4861687410000002</v>
      </c>
      <c r="T197">
        <v>1.172082479</v>
      </c>
      <c r="U197">
        <v>0.53961232599999998</v>
      </c>
      <c r="V197">
        <v>0.22858240499999999</v>
      </c>
      <c r="W197">
        <v>0.534865602</v>
      </c>
      <c r="X197">
        <v>2.939433288</v>
      </c>
      <c r="Y197">
        <v>6.4494120749999997</v>
      </c>
      <c r="Z197">
        <v>2.1720824790000002</v>
      </c>
      <c r="AA197">
        <v>0.21224631299999999</v>
      </c>
      <c r="AB197">
        <v>14.61364519</v>
      </c>
      <c r="AC197">
        <v>5.4956483970000001</v>
      </c>
      <c r="AD197">
        <v>0.161792512</v>
      </c>
      <c r="AE197">
        <v>6.5480617710000004</v>
      </c>
    </row>
    <row r="198" spans="1:31" x14ac:dyDescent="0.3">
      <c r="A198" t="s">
        <v>37</v>
      </c>
      <c r="B198" t="s">
        <v>245</v>
      </c>
      <c r="C198" t="s">
        <v>246</v>
      </c>
      <c r="D198" t="s">
        <v>41</v>
      </c>
      <c r="E198" s="2">
        <v>42251</v>
      </c>
      <c r="F198" t="s">
        <v>97</v>
      </c>
      <c r="G198">
        <v>2.3735926310000002</v>
      </c>
      <c r="H198">
        <v>1.619521727</v>
      </c>
      <c r="I198">
        <v>0.74392853800000003</v>
      </c>
      <c r="J198">
        <v>84.050310280000005</v>
      </c>
      <c r="K198" s="4">
        <v>5.0556541000000003E-2</v>
      </c>
      <c r="L198">
        <v>5.0556541000000003E-2</v>
      </c>
      <c r="M198">
        <v>0.35650610700000002</v>
      </c>
      <c r="N198">
        <v>0.13962765999999999</v>
      </c>
      <c r="O198">
        <v>1.4790853E-2</v>
      </c>
      <c r="P198">
        <v>1.6032174E-2</v>
      </c>
      <c r="Q198">
        <v>2.3616974999999998E-2</v>
      </c>
      <c r="R198">
        <v>0.29256062599999999</v>
      </c>
      <c r="S198">
        <v>5.2068213869999997</v>
      </c>
      <c r="T198">
        <v>0.59672836500000004</v>
      </c>
      <c r="U198">
        <v>0.37371939900000001</v>
      </c>
      <c r="V198">
        <v>0.32781295700000002</v>
      </c>
      <c r="W198">
        <v>0.75255948100000003</v>
      </c>
      <c r="X198">
        <v>4.5343179840000003</v>
      </c>
      <c r="Y198">
        <v>6.9973935709999999</v>
      </c>
      <c r="Z198">
        <v>1.5967283649999999</v>
      </c>
      <c r="AA198">
        <v>5.0556541000000003E-2</v>
      </c>
      <c r="AB198">
        <v>21.75135976</v>
      </c>
      <c r="AC198">
        <v>6.025195482</v>
      </c>
      <c r="AD198">
        <v>0.17077915699999999</v>
      </c>
      <c r="AE198">
        <v>7.1729343950000004</v>
      </c>
    </row>
    <row r="199" spans="1:31" x14ac:dyDescent="0.3">
      <c r="A199" t="s">
        <v>31</v>
      </c>
      <c r="B199" t="s">
        <v>247</v>
      </c>
      <c r="C199" t="s">
        <v>248</v>
      </c>
      <c r="D199" t="s">
        <v>34</v>
      </c>
      <c r="E199" s="2">
        <v>42069</v>
      </c>
      <c r="F199" t="s">
        <v>67</v>
      </c>
      <c r="G199">
        <v>0.90973766099999998</v>
      </c>
      <c r="H199">
        <v>0.27123165900000001</v>
      </c>
      <c r="I199">
        <v>2.2232100000000002E-3</v>
      </c>
      <c r="J199">
        <v>25.507186520000001</v>
      </c>
      <c r="K199" s="4">
        <v>9.6811497999999996E-2</v>
      </c>
      <c r="L199">
        <v>0.160251115</v>
      </c>
      <c r="M199">
        <v>1</v>
      </c>
      <c r="N199">
        <v>0.20716999799999999</v>
      </c>
      <c r="O199">
        <v>2.5842299999999999E-2</v>
      </c>
      <c r="P199">
        <v>4.7486170000000001E-2</v>
      </c>
      <c r="Q199">
        <v>8.7293310999999998E-2</v>
      </c>
      <c r="R199">
        <v>0.26693420400000001</v>
      </c>
      <c r="S199">
        <v>0.34739439900000002</v>
      </c>
      <c r="T199">
        <v>2.3779234319999998</v>
      </c>
      <c r="U199">
        <v>0.70396013400000002</v>
      </c>
      <c r="V199">
        <v>0.388659794</v>
      </c>
      <c r="W199">
        <v>-0.15087040600000001</v>
      </c>
      <c r="X199">
        <v>-0.96455070099999995</v>
      </c>
      <c r="Y199">
        <v>0.77081615800000003</v>
      </c>
      <c r="Z199">
        <v>3.3779234319999998</v>
      </c>
      <c r="AA199">
        <v>0.160251115</v>
      </c>
      <c r="AB199">
        <v>8.3308795359999994</v>
      </c>
      <c r="AC199">
        <v>6.3932399010000003</v>
      </c>
      <c r="AD199">
        <v>0.25623657700000002</v>
      </c>
      <c r="AE199">
        <v>0</v>
      </c>
    </row>
    <row r="200" spans="1:31" x14ac:dyDescent="0.3">
      <c r="A200" t="s">
        <v>31</v>
      </c>
      <c r="B200" t="s">
        <v>247</v>
      </c>
      <c r="C200" t="s">
        <v>248</v>
      </c>
      <c r="D200" t="s">
        <v>34</v>
      </c>
      <c r="E200" t="s">
        <v>249</v>
      </c>
      <c r="F200" t="s">
        <v>67</v>
      </c>
      <c r="G200">
        <v>0.91591017699999999</v>
      </c>
      <c r="H200">
        <v>0.41519350199999999</v>
      </c>
      <c r="I200">
        <v>0.13951266100000001</v>
      </c>
      <c r="J200">
        <v>23.224007870000001</v>
      </c>
      <c r="K200" s="4">
        <v>0.103312561</v>
      </c>
      <c r="L200">
        <v>0.15546080700000001</v>
      </c>
      <c r="M200">
        <v>1</v>
      </c>
      <c r="N200">
        <v>0.20646113499999999</v>
      </c>
      <c r="O200">
        <v>2.6649745999999998E-2</v>
      </c>
      <c r="P200">
        <v>4.3996844E-2</v>
      </c>
      <c r="Q200">
        <v>9.0699683000000003E-2</v>
      </c>
      <c r="R200">
        <v>0.25795262299999999</v>
      </c>
      <c r="S200">
        <v>0.324378956</v>
      </c>
      <c r="T200">
        <v>2.403397639</v>
      </c>
      <c r="U200">
        <v>0.70617597300000001</v>
      </c>
      <c r="V200">
        <v>0.38291139200000002</v>
      </c>
      <c r="W200">
        <v>4.9578582000000003E-2</v>
      </c>
      <c r="X200">
        <v>0.41220115400000001</v>
      </c>
      <c r="Y200">
        <v>1.982687552</v>
      </c>
      <c r="Z200">
        <v>3.403397639</v>
      </c>
      <c r="AA200">
        <v>0.15546080700000001</v>
      </c>
      <c r="AB200">
        <v>8.2972584690000009</v>
      </c>
      <c r="AC200">
        <v>8.3140972790000003</v>
      </c>
      <c r="AD200">
        <v>0.33076418499999999</v>
      </c>
      <c r="AE200">
        <v>1.12998713</v>
      </c>
    </row>
    <row r="201" spans="1:31" x14ac:dyDescent="0.3">
      <c r="A201" t="s">
        <v>31</v>
      </c>
      <c r="B201" t="s">
        <v>247</v>
      </c>
      <c r="C201" t="s">
        <v>248</v>
      </c>
      <c r="D201" t="s">
        <v>34</v>
      </c>
      <c r="E201" t="s">
        <v>108</v>
      </c>
      <c r="F201" t="s">
        <v>67</v>
      </c>
      <c r="G201">
        <v>0.80130028399999997</v>
      </c>
      <c r="H201">
        <v>0.24095896</v>
      </c>
      <c r="I201">
        <v>1.2190167E-2</v>
      </c>
      <c r="J201">
        <v>25.25865022</v>
      </c>
      <c r="K201" s="4">
        <v>4.9503255000000003E-2</v>
      </c>
      <c r="L201">
        <v>8.8729016999999993E-2</v>
      </c>
      <c r="M201">
        <v>1</v>
      </c>
      <c r="N201">
        <v>0.20280918100000001</v>
      </c>
      <c r="O201">
        <v>1.3734435999999999E-2</v>
      </c>
      <c r="P201">
        <v>2.787794E-2</v>
      </c>
      <c r="Q201">
        <v>4.4162592000000001E-2</v>
      </c>
      <c r="R201">
        <v>0.27744510999999999</v>
      </c>
      <c r="S201">
        <v>0.36025917899999998</v>
      </c>
      <c r="T201">
        <v>2.2154645479999999</v>
      </c>
      <c r="U201">
        <v>0.68900294600000001</v>
      </c>
      <c r="V201">
        <v>0.60038610000000003</v>
      </c>
      <c r="W201">
        <v>0.18546958099999999</v>
      </c>
      <c r="X201">
        <v>1.2943116240000001</v>
      </c>
      <c r="Y201">
        <v>0.77906018099999996</v>
      </c>
      <c r="Z201">
        <v>3.2154645479999999</v>
      </c>
      <c r="AA201">
        <v>8.8729016999999993E-2</v>
      </c>
      <c r="AB201">
        <v>7.736388689</v>
      </c>
      <c r="AC201">
        <v>6.97856554</v>
      </c>
      <c r="AD201">
        <v>0.28999657400000001</v>
      </c>
      <c r="AE201">
        <v>0</v>
      </c>
    </row>
    <row r="202" spans="1:31" x14ac:dyDescent="0.3">
      <c r="A202" t="s">
        <v>37</v>
      </c>
      <c r="B202" t="s">
        <v>247</v>
      </c>
      <c r="C202" t="s">
        <v>248</v>
      </c>
      <c r="D202" t="s">
        <v>54</v>
      </c>
      <c r="E202" t="s">
        <v>40</v>
      </c>
      <c r="F202" t="s">
        <v>67</v>
      </c>
      <c r="G202">
        <v>1.2857142859999999</v>
      </c>
      <c r="H202">
        <v>0.69243697500000001</v>
      </c>
      <c r="I202">
        <v>0.14285714299999999</v>
      </c>
      <c r="J202">
        <v>51.413467789999999</v>
      </c>
      <c r="K202" s="4">
        <v>8.4417697E-2</v>
      </c>
      <c r="L202">
        <v>0.12573194500000001</v>
      </c>
      <c r="M202">
        <v>0.287085231</v>
      </c>
      <c r="N202">
        <v>0.168022121</v>
      </c>
      <c r="O202">
        <v>2.1949672E-2</v>
      </c>
      <c r="P202">
        <v>5.3064959000000002E-2</v>
      </c>
      <c r="Q202">
        <v>6.5538578E-2</v>
      </c>
      <c r="R202">
        <v>0.26001268799999999</v>
      </c>
      <c r="S202">
        <v>0.33916257500000002</v>
      </c>
      <c r="T202">
        <v>1.9670412930000001</v>
      </c>
      <c r="U202">
        <v>0.65878621299999995</v>
      </c>
      <c r="V202">
        <v>0.32858990900000001</v>
      </c>
      <c r="W202">
        <v>0.49787007500000002</v>
      </c>
      <c r="X202">
        <v>3.859811004</v>
      </c>
      <c r="Y202">
        <v>1.5274118409999999</v>
      </c>
      <c r="Z202">
        <v>2.9858568000000001</v>
      </c>
      <c r="AA202">
        <v>0.188679245</v>
      </c>
      <c r="AB202">
        <v>8.4633839999999996</v>
      </c>
      <c r="AC202">
        <v>7.7526471289999996</v>
      </c>
      <c r="AD202">
        <v>0.305465192</v>
      </c>
      <c r="AE202">
        <v>6.3246753250000003</v>
      </c>
    </row>
    <row r="203" spans="1:31" x14ac:dyDescent="0.3">
      <c r="A203" t="s">
        <v>43</v>
      </c>
      <c r="B203" t="s">
        <v>250</v>
      </c>
      <c r="C203" t="s">
        <v>251</v>
      </c>
      <c r="D203" t="s">
        <v>34</v>
      </c>
      <c r="E203" s="2">
        <v>41704</v>
      </c>
      <c r="F203" t="s">
        <v>47</v>
      </c>
      <c r="G203">
        <v>1.257386476</v>
      </c>
      <c r="H203">
        <v>0.97765880100000002</v>
      </c>
      <c r="I203">
        <v>0.41284949399999998</v>
      </c>
      <c r="J203">
        <v>51.841179099999998</v>
      </c>
      <c r="K203" s="4">
        <v>0.157189946</v>
      </c>
      <c r="L203">
        <v>0.137978986</v>
      </c>
      <c r="M203">
        <v>1</v>
      </c>
      <c r="N203">
        <v>0.157189946</v>
      </c>
      <c r="O203">
        <v>7.7555757000000003E-2</v>
      </c>
      <c r="P203">
        <v>7.8083709000000001E-2</v>
      </c>
      <c r="Q203">
        <v>0.175772701</v>
      </c>
      <c r="R203">
        <v>0.493388787</v>
      </c>
      <c r="S203">
        <v>0.79981325599999997</v>
      </c>
      <c r="T203">
        <v>1.2664043</v>
      </c>
      <c r="U203">
        <v>0.558772457</v>
      </c>
      <c r="V203">
        <v>0.79743685499999994</v>
      </c>
      <c r="W203">
        <v>1</v>
      </c>
      <c r="X203">
        <v>13.06863001</v>
      </c>
      <c r="Y203">
        <v>5.2950413620000001</v>
      </c>
      <c r="Z203">
        <v>2.2664043</v>
      </c>
      <c r="AA203">
        <v>0.137978986</v>
      </c>
      <c r="AB203">
        <v>5.8078250300000001</v>
      </c>
      <c r="AC203">
        <v>13.06863001</v>
      </c>
      <c r="AD203">
        <v>0.27618115599999998</v>
      </c>
      <c r="AE203">
        <v>0</v>
      </c>
    </row>
    <row r="204" spans="1:31" x14ac:dyDescent="0.3">
      <c r="A204" t="s">
        <v>37</v>
      </c>
      <c r="B204" t="s">
        <v>250</v>
      </c>
      <c r="C204" t="s">
        <v>251</v>
      </c>
      <c r="D204" t="s">
        <v>34</v>
      </c>
      <c r="E204" s="2">
        <v>42258</v>
      </c>
      <c r="F204" t="s">
        <v>47</v>
      </c>
      <c r="G204">
        <v>0.94954623999999999</v>
      </c>
      <c r="H204">
        <v>2.935609334</v>
      </c>
      <c r="I204">
        <v>0.25583405399999998</v>
      </c>
      <c r="J204">
        <v>50.900598029999998</v>
      </c>
      <c r="K204" s="4">
        <v>-0.14313883999999999</v>
      </c>
      <c r="L204">
        <v>-0.141296266</v>
      </c>
      <c r="M204">
        <v>0.77320187500000004</v>
      </c>
      <c r="N204">
        <v>-0.14313883999999999</v>
      </c>
      <c r="O204">
        <v>-4.5422839E-2</v>
      </c>
      <c r="P204">
        <v>-4.9542095000000001E-2</v>
      </c>
      <c r="Q204">
        <v>-0.111362608</v>
      </c>
      <c r="R204">
        <v>0.31733412700000002</v>
      </c>
      <c r="S204">
        <v>0.46556602400000002</v>
      </c>
      <c r="T204">
        <v>1.4516875410000001</v>
      </c>
      <c r="U204">
        <v>0.59211768099999995</v>
      </c>
      <c r="V204">
        <v>0.65614275899999996</v>
      </c>
      <c r="W204">
        <v>-0.32725831999999999</v>
      </c>
      <c r="X204">
        <v>-1.99529921</v>
      </c>
      <c r="Y204">
        <v>18.405387149999999</v>
      </c>
      <c r="Z204">
        <v>2.4516875410000001</v>
      </c>
      <c r="AA204">
        <v>-0.141296266</v>
      </c>
      <c r="AB204">
        <v>15.16460929</v>
      </c>
      <c r="AC204">
        <v>6.097015989</v>
      </c>
      <c r="AD204">
        <v>0.244771295</v>
      </c>
      <c r="AE204">
        <v>1.4332992849999999</v>
      </c>
    </row>
    <row r="205" spans="1:31" x14ac:dyDescent="0.3">
      <c r="A205" t="s">
        <v>43</v>
      </c>
      <c r="B205" t="s">
        <v>250</v>
      </c>
      <c r="C205" t="s">
        <v>251</v>
      </c>
      <c r="D205" t="s">
        <v>34</v>
      </c>
      <c r="E205" t="s">
        <v>252</v>
      </c>
      <c r="F205" t="s">
        <v>47</v>
      </c>
      <c r="G205">
        <v>1.3060587669999999</v>
      </c>
      <c r="H205">
        <v>3.1266360409999998</v>
      </c>
      <c r="I205">
        <v>0.438762243</v>
      </c>
      <c r="J205">
        <v>43.885206330000003</v>
      </c>
      <c r="K205" s="4">
        <v>0.12372786700000001</v>
      </c>
      <c r="L205">
        <v>0.104598591</v>
      </c>
      <c r="M205">
        <v>0.83952663100000002</v>
      </c>
      <c r="N205">
        <v>0.12372786700000001</v>
      </c>
      <c r="O205">
        <v>5.8941642000000002E-2</v>
      </c>
      <c r="P205">
        <v>5.5303709E-2</v>
      </c>
      <c r="Q205">
        <v>0.132322629</v>
      </c>
      <c r="R205">
        <v>0.47638129699999998</v>
      </c>
      <c r="S205">
        <v>0.73587031400000003</v>
      </c>
      <c r="T205">
        <v>1.2449769799999999</v>
      </c>
      <c r="U205">
        <v>0.55456113399999996</v>
      </c>
      <c r="V205">
        <v>0.61701394899999995</v>
      </c>
      <c r="W205">
        <v>-2.0914252000000001E-2</v>
      </c>
      <c r="X205">
        <v>-0.28286828400000003</v>
      </c>
      <c r="Y205">
        <v>23.758511299999999</v>
      </c>
      <c r="Z205">
        <v>2.2449769800000001</v>
      </c>
      <c r="AA205">
        <v>0.104598591</v>
      </c>
      <c r="AB205">
        <v>6.2790978089999996</v>
      </c>
      <c r="AC205">
        <v>13.525144969999999</v>
      </c>
      <c r="AD205">
        <v>0.30143919899999999</v>
      </c>
      <c r="AE205">
        <v>1.1161363070000001</v>
      </c>
    </row>
    <row r="206" spans="1:31" x14ac:dyDescent="0.3">
      <c r="A206" t="s">
        <v>31</v>
      </c>
      <c r="B206" t="s">
        <v>250</v>
      </c>
      <c r="C206" t="s">
        <v>251</v>
      </c>
      <c r="D206" t="s">
        <v>54</v>
      </c>
      <c r="E206" t="s">
        <v>40</v>
      </c>
      <c r="F206" t="s">
        <v>47</v>
      </c>
      <c r="G206">
        <v>1.076599686</v>
      </c>
      <c r="H206">
        <v>0.74850363399999997</v>
      </c>
      <c r="I206">
        <v>0.20592845900000001</v>
      </c>
      <c r="J206">
        <v>21.83919972</v>
      </c>
      <c r="K206" s="4">
        <v>5.0797955999999998E-2</v>
      </c>
      <c r="L206">
        <v>9.3683749999999996E-2</v>
      </c>
      <c r="M206">
        <v>1</v>
      </c>
      <c r="N206">
        <v>5.0797955999999998E-2</v>
      </c>
      <c r="O206">
        <v>8.1159042000000001E-2</v>
      </c>
      <c r="P206">
        <v>0.18324251799999999</v>
      </c>
      <c r="Q206">
        <v>0.190666013</v>
      </c>
      <c r="R206">
        <v>1.597683221</v>
      </c>
      <c r="S206">
        <v>2.9082086010000001</v>
      </c>
      <c r="T206">
        <v>1.3492886049999999</v>
      </c>
      <c r="U206">
        <v>0.57433922900000001</v>
      </c>
      <c r="V206">
        <v>0.45777196399999998</v>
      </c>
      <c r="W206">
        <v>1</v>
      </c>
      <c r="X206">
        <v>14.28763631</v>
      </c>
      <c r="Y206">
        <v>4.6260640640000004</v>
      </c>
      <c r="Z206">
        <v>2.3492886049999999</v>
      </c>
      <c r="AA206">
        <v>9.3683749999999996E-2</v>
      </c>
      <c r="AB206">
        <v>4.3633325310000002</v>
      </c>
      <c r="AC206">
        <v>14.28763631</v>
      </c>
      <c r="AD206">
        <v>8.0249005999999998E-2</v>
      </c>
      <c r="AE206">
        <v>0</v>
      </c>
    </row>
    <row r="207" spans="1:31" x14ac:dyDescent="0.3">
      <c r="A207" t="s">
        <v>31</v>
      </c>
      <c r="B207" t="s">
        <v>250</v>
      </c>
      <c r="C207" t="s">
        <v>251</v>
      </c>
      <c r="D207" t="s">
        <v>34</v>
      </c>
      <c r="E207" s="2">
        <v>41279</v>
      </c>
      <c r="F207" t="s">
        <v>47</v>
      </c>
      <c r="G207">
        <v>1.3752794820000001</v>
      </c>
      <c r="H207">
        <v>2.0659290260000001</v>
      </c>
      <c r="I207">
        <v>0.207418449</v>
      </c>
      <c r="J207">
        <v>52.562495970000001</v>
      </c>
      <c r="K207" s="4">
        <v>0.135926714</v>
      </c>
      <c r="L207">
        <v>0.12065350599999999</v>
      </c>
      <c r="M207">
        <v>1</v>
      </c>
      <c r="N207">
        <v>0.135926714</v>
      </c>
      <c r="O207">
        <v>7.1945640000000005E-2</v>
      </c>
      <c r="P207">
        <v>7.5034352999999998E-2</v>
      </c>
      <c r="Q207">
        <v>0.17563090000000001</v>
      </c>
      <c r="R207">
        <v>0.52929727500000001</v>
      </c>
      <c r="S207">
        <v>0.92181436999999999</v>
      </c>
      <c r="T207">
        <v>1.4411611479999999</v>
      </c>
      <c r="U207">
        <v>0.59035887499999995</v>
      </c>
      <c r="V207">
        <v>1.061622778</v>
      </c>
      <c r="W207">
        <v>1</v>
      </c>
      <c r="X207">
        <v>11.19312686</v>
      </c>
      <c r="Y207">
        <v>21.793714260000002</v>
      </c>
      <c r="Z207">
        <v>2.4411611479999999</v>
      </c>
      <c r="AA207">
        <v>0.12065350599999999</v>
      </c>
      <c r="AB207">
        <v>6.2693683980000001</v>
      </c>
      <c r="AC207">
        <v>11.19312686</v>
      </c>
      <c r="AD207">
        <v>0.22453390100000001</v>
      </c>
      <c r="AE207">
        <v>0</v>
      </c>
    </row>
    <row r="208" spans="1:31" x14ac:dyDescent="0.3">
      <c r="A208" t="s">
        <v>78</v>
      </c>
      <c r="B208" t="s">
        <v>253</v>
      </c>
      <c r="C208" t="s">
        <v>254</v>
      </c>
      <c r="D208" t="s">
        <v>34</v>
      </c>
      <c r="E208" t="s">
        <v>255</v>
      </c>
      <c r="F208" t="s">
        <v>47</v>
      </c>
      <c r="G208">
        <v>0.61398047099999997</v>
      </c>
      <c r="H208">
        <v>0.13400790000000001</v>
      </c>
      <c r="I208">
        <v>1.8049493999999999E-2</v>
      </c>
      <c r="J208">
        <v>11.35329087</v>
      </c>
      <c r="K208" s="4">
        <v>0.16272401</v>
      </c>
      <c r="L208">
        <v>0.25520365099999998</v>
      </c>
      <c r="M208">
        <v>1</v>
      </c>
      <c r="N208">
        <v>0.25520365099999998</v>
      </c>
      <c r="O208">
        <v>3.4744773999999999E-2</v>
      </c>
      <c r="P208">
        <v>5.7801575000000001E-2</v>
      </c>
      <c r="Q208">
        <v>7.7261957000000006E-2</v>
      </c>
      <c r="R208">
        <v>0.21351965000000001</v>
      </c>
      <c r="S208">
        <v>0.25551273699999999</v>
      </c>
      <c r="T208">
        <v>1.2237000899999999</v>
      </c>
      <c r="U208">
        <v>0.55029906900000003</v>
      </c>
      <c r="V208">
        <v>0.362375852</v>
      </c>
      <c r="W208">
        <v>1</v>
      </c>
      <c r="X208">
        <v>3.712427623</v>
      </c>
      <c r="Y208">
        <v>3.3237968E-2</v>
      </c>
      <c r="Z208">
        <v>2.2237000899999999</v>
      </c>
      <c r="AA208">
        <v>0.25520365099999998</v>
      </c>
      <c r="AB208">
        <v>7.8522772659999998</v>
      </c>
      <c r="AC208">
        <v>3.712427623</v>
      </c>
      <c r="AD208">
        <v>0.54077326999999997</v>
      </c>
      <c r="AE208">
        <v>0</v>
      </c>
    </row>
    <row r="209" spans="1:31" x14ac:dyDescent="0.3">
      <c r="A209" t="s">
        <v>78</v>
      </c>
      <c r="B209" t="s">
        <v>253</v>
      </c>
      <c r="C209" t="s">
        <v>254</v>
      </c>
      <c r="D209" t="s">
        <v>41</v>
      </c>
      <c r="E209" s="2">
        <v>42615</v>
      </c>
      <c r="F209" t="s">
        <v>47</v>
      </c>
      <c r="G209">
        <v>0.92411297100000001</v>
      </c>
      <c r="H209">
        <v>0.659681246</v>
      </c>
      <c r="I209">
        <v>7.538571E-3</v>
      </c>
      <c r="J209">
        <v>29.144331090000001</v>
      </c>
      <c r="K209" s="4">
        <v>-3.487267407</v>
      </c>
      <c r="L209">
        <v>-5.0303619709999996</v>
      </c>
      <c r="M209">
        <v>1</v>
      </c>
      <c r="N209">
        <v>-5.0303619709999996</v>
      </c>
      <c r="O209">
        <v>-0.74080715900000005</v>
      </c>
      <c r="P209">
        <v>-1.1404722970000001</v>
      </c>
      <c r="Q209">
        <v>-3.5114147349999998</v>
      </c>
      <c r="R209">
        <v>0.21243199099999999</v>
      </c>
      <c r="S209">
        <v>0.23392944199999999</v>
      </c>
      <c r="T209">
        <v>3.739984883</v>
      </c>
      <c r="U209">
        <v>0.78902886299999997</v>
      </c>
      <c r="V209">
        <v>0.306756168</v>
      </c>
      <c r="W209">
        <v>1</v>
      </c>
      <c r="X209">
        <v>2.4779215720000001</v>
      </c>
      <c r="Y209">
        <v>0.41759508299999998</v>
      </c>
      <c r="Z209">
        <v>4.739984883</v>
      </c>
      <c r="AA209">
        <v>-5.0303619709999996</v>
      </c>
      <c r="AB209">
        <v>-0.66577913499999997</v>
      </c>
      <c r="AC209">
        <v>2.4779215720000001</v>
      </c>
      <c r="AD209">
        <v>0.68728649100000005</v>
      </c>
      <c r="AE209">
        <v>0</v>
      </c>
    </row>
    <row r="210" spans="1:31" x14ac:dyDescent="0.3">
      <c r="A210" t="s">
        <v>78</v>
      </c>
      <c r="B210" t="s">
        <v>253</v>
      </c>
      <c r="C210" t="s">
        <v>254</v>
      </c>
      <c r="D210" t="s">
        <v>34</v>
      </c>
      <c r="E210" t="s">
        <v>256</v>
      </c>
      <c r="F210" t="s">
        <v>47</v>
      </c>
      <c r="G210">
        <v>1.269564538</v>
      </c>
      <c r="H210">
        <v>0.281363796</v>
      </c>
      <c r="I210">
        <v>3.6169498000000001E-2</v>
      </c>
      <c r="J210">
        <v>23.525154969999999</v>
      </c>
      <c r="K210" s="4">
        <v>0.26095995999999999</v>
      </c>
      <c r="L210">
        <v>0.41990592199999999</v>
      </c>
      <c r="M210">
        <v>1</v>
      </c>
      <c r="N210">
        <v>0.41990592199999999</v>
      </c>
      <c r="O210">
        <v>4.9929359E-2</v>
      </c>
      <c r="P210">
        <v>8.4594997000000005E-2</v>
      </c>
      <c r="Q210">
        <v>0.11141427800000001</v>
      </c>
      <c r="R210">
        <v>0.191329579</v>
      </c>
      <c r="S210">
        <v>0.23523450600000001</v>
      </c>
      <c r="T210">
        <v>1.231438171</v>
      </c>
      <c r="U210">
        <v>0.55185852199999996</v>
      </c>
      <c r="V210">
        <v>0.37852755399999999</v>
      </c>
      <c r="W210">
        <v>1</v>
      </c>
      <c r="X210">
        <v>3.5041781049999998</v>
      </c>
      <c r="Y210">
        <v>6.6348197999999997E-2</v>
      </c>
      <c r="Z210">
        <v>2.2314381710000002</v>
      </c>
      <c r="AA210">
        <v>0.41990592199999999</v>
      </c>
      <c r="AB210">
        <v>3.6562532339999998</v>
      </c>
      <c r="AC210">
        <v>3.5041781049999998</v>
      </c>
      <c r="AD210">
        <v>0.50214458299999998</v>
      </c>
      <c r="AE210">
        <v>0</v>
      </c>
    </row>
    <row r="211" spans="1:31" x14ac:dyDescent="0.3">
      <c r="A211" t="s">
        <v>93</v>
      </c>
      <c r="B211" t="s">
        <v>253</v>
      </c>
      <c r="C211" t="s">
        <v>254</v>
      </c>
      <c r="D211" t="s">
        <v>54</v>
      </c>
      <c r="E211" t="s">
        <v>40</v>
      </c>
      <c r="F211" t="s">
        <v>47</v>
      </c>
      <c r="G211">
        <v>1.0345488279999999</v>
      </c>
      <c r="H211">
        <v>0.34863527100000002</v>
      </c>
      <c r="I211">
        <v>2.8268459999999999E-2</v>
      </c>
      <c r="J211">
        <v>3437.3376469999998</v>
      </c>
      <c r="K211" s="4">
        <v>32.83318062</v>
      </c>
      <c r="L211">
        <v>52.917477949999999</v>
      </c>
      <c r="M211">
        <v>1</v>
      </c>
      <c r="N211">
        <v>52.917477949999999</v>
      </c>
      <c r="O211">
        <v>5.6295084000000002E-2</v>
      </c>
      <c r="P211">
        <v>9.7031373000000004E-2</v>
      </c>
      <c r="Q211">
        <v>0.119282896</v>
      </c>
      <c r="R211">
        <v>1.7145789999999999E-3</v>
      </c>
      <c r="S211">
        <v>2.1795830000000001E-3</v>
      </c>
      <c r="T211">
        <v>1.1188865569999999</v>
      </c>
      <c r="U211">
        <v>0.52805401699999999</v>
      </c>
      <c r="V211">
        <v>8.9270540000000002E-3</v>
      </c>
      <c r="W211">
        <v>1</v>
      </c>
      <c r="X211">
        <v>3.0422828979999998</v>
      </c>
      <c r="Y211">
        <v>0.166896872</v>
      </c>
      <c r="Z211">
        <v>2.1188865570000002</v>
      </c>
      <c r="AA211">
        <v>52.917477949999999</v>
      </c>
      <c r="AB211">
        <v>7.4691309400000003</v>
      </c>
      <c r="AC211">
        <v>3.0422828979999998</v>
      </c>
      <c r="AD211">
        <v>68.996334899999994</v>
      </c>
      <c r="AE211">
        <v>0</v>
      </c>
    </row>
    <row r="212" spans="1:31" x14ac:dyDescent="0.3">
      <c r="A212" t="s">
        <v>93</v>
      </c>
      <c r="B212" t="s">
        <v>253</v>
      </c>
      <c r="C212" t="s">
        <v>254</v>
      </c>
      <c r="D212" t="s">
        <v>54</v>
      </c>
      <c r="E212" t="s">
        <v>257</v>
      </c>
      <c r="F212" t="s">
        <v>47</v>
      </c>
      <c r="G212">
        <v>2.5027602889999998</v>
      </c>
      <c r="H212">
        <v>0.292790155</v>
      </c>
      <c r="I212">
        <v>0.159811233</v>
      </c>
      <c r="J212">
        <v>1484.687128</v>
      </c>
      <c r="K212" s="4">
        <v>26.069869000000001</v>
      </c>
      <c r="L212">
        <v>26.0733426</v>
      </c>
      <c r="M212">
        <v>1</v>
      </c>
      <c r="N212">
        <v>26.069869000000001</v>
      </c>
      <c r="O212">
        <v>4.7162570000000001E-2</v>
      </c>
      <c r="P212">
        <v>4.9931953000000001E-2</v>
      </c>
      <c r="Q212">
        <v>0.10271190600000001</v>
      </c>
      <c r="R212">
        <v>1.8090840000000001E-3</v>
      </c>
      <c r="S212">
        <v>2.4949519999999999E-3</v>
      </c>
      <c r="T212">
        <v>1.1778267330000001</v>
      </c>
      <c r="U212">
        <v>0.54082664800000002</v>
      </c>
      <c r="V212">
        <v>0.63090611500000005</v>
      </c>
      <c r="W212">
        <v>1</v>
      </c>
      <c r="X212">
        <v>3.6627016779999999</v>
      </c>
      <c r="Y212">
        <v>0.255736556</v>
      </c>
      <c r="Z212">
        <v>2.1778267329999998</v>
      </c>
      <c r="AA212">
        <v>26.0733426</v>
      </c>
      <c r="AB212">
        <v>9.7182452060000006</v>
      </c>
      <c r="AC212">
        <v>3.6627016779999999</v>
      </c>
      <c r="AD212">
        <v>70.012455340000002</v>
      </c>
      <c r="AE212">
        <v>0</v>
      </c>
    </row>
    <row r="213" spans="1:31" x14ac:dyDescent="0.3">
      <c r="A213" t="s">
        <v>31</v>
      </c>
      <c r="B213" t="s">
        <v>258</v>
      </c>
      <c r="C213" t="s">
        <v>259</v>
      </c>
      <c r="D213" t="s">
        <v>34</v>
      </c>
      <c r="E213" s="2">
        <v>42288</v>
      </c>
      <c r="F213" t="s">
        <v>67</v>
      </c>
      <c r="G213">
        <v>0.87590967900000005</v>
      </c>
      <c r="H213">
        <v>0.807503203</v>
      </c>
      <c r="I213">
        <v>8.0095930000000006E-3</v>
      </c>
      <c r="J213">
        <v>35.582194309999998</v>
      </c>
      <c r="K213" s="4">
        <v>0.11137941799999999</v>
      </c>
      <c r="L213">
        <v>0.179258581</v>
      </c>
      <c r="M213">
        <v>1</v>
      </c>
      <c r="N213">
        <v>0.22177276800000001</v>
      </c>
      <c r="O213">
        <v>2.8973023000000001E-2</v>
      </c>
      <c r="P213">
        <v>5.1683369999999999E-2</v>
      </c>
      <c r="Q213">
        <v>8.5585935000000002E-2</v>
      </c>
      <c r="R213">
        <v>0.260129059</v>
      </c>
      <c r="S213">
        <v>3.99892E-4</v>
      </c>
      <c r="T213">
        <v>1.9539870450000001</v>
      </c>
      <c r="U213">
        <v>0.66147447999999998</v>
      </c>
      <c r="V213">
        <v>0.37866618600000002</v>
      </c>
      <c r="W213">
        <v>-0.210750514</v>
      </c>
      <c r="X213">
        <v>-0.94572682200000002</v>
      </c>
      <c r="Y213">
        <v>5.1641807120000003</v>
      </c>
      <c r="Z213">
        <v>2.9539870449999999</v>
      </c>
      <c r="AA213">
        <v>0.179258581</v>
      </c>
      <c r="AB213">
        <v>10.635977110000001</v>
      </c>
      <c r="AC213">
        <v>4.487423572</v>
      </c>
      <c r="AD213">
        <v>0.17901395000000001</v>
      </c>
      <c r="AE213">
        <v>3.7928042419999999</v>
      </c>
    </row>
    <row r="214" spans="1:31" x14ac:dyDescent="0.3">
      <c r="A214" t="s">
        <v>31</v>
      </c>
      <c r="B214" t="s">
        <v>260</v>
      </c>
      <c r="C214" t="s">
        <v>261</v>
      </c>
      <c r="D214" t="s">
        <v>34</v>
      </c>
      <c r="E214" s="2">
        <v>41735</v>
      </c>
      <c r="F214" t="s">
        <v>67</v>
      </c>
      <c r="G214">
        <v>0.88056964299999996</v>
      </c>
      <c r="H214">
        <v>0.298923683</v>
      </c>
      <c r="I214">
        <v>2.9318390999999999E-2</v>
      </c>
      <c r="J214">
        <v>24.885051860000001</v>
      </c>
      <c r="K214" s="4">
        <v>8.6875014E-2</v>
      </c>
      <c r="L214">
        <v>0.13121578</v>
      </c>
      <c r="M214">
        <v>1</v>
      </c>
      <c r="N214">
        <v>0.16926873100000001</v>
      </c>
      <c r="O214">
        <v>2.7965325999999999E-2</v>
      </c>
      <c r="P214">
        <v>4.7341103000000002E-2</v>
      </c>
      <c r="Q214">
        <v>9.9125961999999998E-2</v>
      </c>
      <c r="R214">
        <v>0.32190297800000001</v>
      </c>
      <c r="S214">
        <v>0.41784149599999998</v>
      </c>
      <c r="T214">
        <v>2.5446024700000001</v>
      </c>
      <c r="U214">
        <v>0.71788091700000001</v>
      </c>
      <c r="V214">
        <v>0.33792251099999998</v>
      </c>
      <c r="W214">
        <v>-0.31396195700000001</v>
      </c>
      <c r="X214">
        <v>-1635.422609</v>
      </c>
      <c r="Y214">
        <v>702.02570990000004</v>
      </c>
      <c r="Z214">
        <v>3.5446024700000001</v>
      </c>
      <c r="AA214">
        <v>0.13121578</v>
      </c>
      <c r="AB214">
        <v>3.757128486</v>
      </c>
      <c r="AC214">
        <v>5208.9833550000003</v>
      </c>
      <c r="AD214">
        <v>0.23674342300000001</v>
      </c>
      <c r="AE214">
        <v>0.88490356299999995</v>
      </c>
    </row>
    <row r="215" spans="1:31" x14ac:dyDescent="0.3">
      <c r="A215" t="s">
        <v>31</v>
      </c>
      <c r="B215" t="s">
        <v>260</v>
      </c>
      <c r="C215" t="s">
        <v>261</v>
      </c>
      <c r="D215" t="s">
        <v>34</v>
      </c>
      <c r="E215" t="s">
        <v>262</v>
      </c>
      <c r="F215" t="s">
        <v>67</v>
      </c>
      <c r="G215">
        <v>0.71715919299999997</v>
      </c>
      <c r="H215">
        <v>0.21219122200000001</v>
      </c>
      <c r="I215">
        <v>2.0929962E-2</v>
      </c>
      <c r="J215">
        <v>23.990342040000002</v>
      </c>
      <c r="K215" s="4">
        <v>8.9299854999999997E-2</v>
      </c>
      <c r="L215">
        <v>0.13852836299999999</v>
      </c>
      <c r="M215">
        <v>1</v>
      </c>
      <c r="N215">
        <v>0.18146079600000001</v>
      </c>
      <c r="O215">
        <v>2.5208601000000001E-2</v>
      </c>
      <c r="P215">
        <v>4.3640338000000001E-2</v>
      </c>
      <c r="Q215">
        <v>9.2867882999999998E-2</v>
      </c>
      <c r="R215">
        <v>0.28229162899999999</v>
      </c>
      <c r="S215">
        <v>0.35328265800000003</v>
      </c>
      <c r="T215">
        <v>2.6839760130000001</v>
      </c>
      <c r="U215">
        <v>0.72855415000000001</v>
      </c>
      <c r="V215">
        <v>0.355367718</v>
      </c>
      <c r="W215">
        <v>-0.21730171400000001</v>
      </c>
      <c r="X215">
        <v>-1294.92209</v>
      </c>
      <c r="Y215">
        <v>268.88066989999999</v>
      </c>
      <c r="Z215">
        <v>3.6839760130000001</v>
      </c>
      <c r="AA215">
        <v>0.13852836299999999</v>
      </c>
      <c r="AB215">
        <v>4.0189543739999998</v>
      </c>
      <c r="AC215">
        <v>5959.0974619999997</v>
      </c>
      <c r="AD215">
        <v>0.27446531299999999</v>
      </c>
      <c r="AE215">
        <v>0.97921709300000004</v>
      </c>
    </row>
    <row r="216" spans="1:31" x14ac:dyDescent="0.3">
      <c r="A216" t="s">
        <v>31</v>
      </c>
      <c r="B216" t="s">
        <v>260</v>
      </c>
      <c r="C216" t="s">
        <v>261</v>
      </c>
      <c r="D216" t="s">
        <v>34</v>
      </c>
      <c r="E216" t="s">
        <v>263</v>
      </c>
      <c r="F216" t="s">
        <v>67</v>
      </c>
      <c r="G216">
        <v>0.82773066799999995</v>
      </c>
      <c r="H216">
        <v>0.28423948999999998</v>
      </c>
      <c r="I216">
        <v>1.9585773000000001E-2</v>
      </c>
      <c r="J216">
        <v>25.814753119999999</v>
      </c>
      <c r="K216" s="4">
        <v>8.7394678000000003E-2</v>
      </c>
      <c r="L216">
        <v>0.13221830800000001</v>
      </c>
      <c r="M216">
        <v>1</v>
      </c>
      <c r="N216">
        <v>0.16670438900000001</v>
      </c>
      <c r="O216">
        <v>2.763432E-2</v>
      </c>
      <c r="P216">
        <v>4.6973728999999999E-2</v>
      </c>
      <c r="Q216">
        <v>9.9986079000000005E-2</v>
      </c>
      <c r="R216">
        <v>0.31620140899999999</v>
      </c>
      <c r="S216">
        <v>0.40637650400000003</v>
      </c>
      <c r="T216">
        <v>2.6181848479999998</v>
      </c>
      <c r="U216">
        <v>0.72361832199999998</v>
      </c>
      <c r="V216">
        <v>0.339012284</v>
      </c>
      <c r="W216">
        <v>-0.20829267700000001</v>
      </c>
      <c r="X216">
        <v>-1094.774803</v>
      </c>
      <c r="Y216">
        <v>652.59691929999997</v>
      </c>
      <c r="Z216">
        <v>3.6181848479999998</v>
      </c>
      <c r="AA216">
        <v>0.13221830800000001</v>
      </c>
      <c r="AB216">
        <v>3.7667738119999998</v>
      </c>
      <c r="AC216">
        <v>5255.9447609999997</v>
      </c>
      <c r="AD216">
        <v>0.226609739</v>
      </c>
      <c r="AE216">
        <v>1.199338281</v>
      </c>
    </row>
    <row r="217" spans="1:31" x14ac:dyDescent="0.3">
      <c r="A217" t="s">
        <v>37</v>
      </c>
      <c r="B217" t="s">
        <v>260</v>
      </c>
      <c r="C217" t="s">
        <v>261</v>
      </c>
      <c r="D217" t="s">
        <v>54</v>
      </c>
      <c r="E217" t="s">
        <v>40</v>
      </c>
      <c r="F217" t="s">
        <v>67</v>
      </c>
      <c r="G217">
        <v>0.83111285400000001</v>
      </c>
      <c r="H217">
        <v>0.63459127500000001</v>
      </c>
      <c r="I217">
        <v>1.6910031999999998E-2</v>
      </c>
      <c r="J217">
        <v>25.799599619999999</v>
      </c>
      <c r="K217" s="4">
        <v>7.8947927000000001E-2</v>
      </c>
      <c r="L217">
        <v>0.122920532</v>
      </c>
      <c r="M217">
        <v>1</v>
      </c>
      <c r="N217">
        <v>0.167211681</v>
      </c>
      <c r="O217">
        <v>2.8516947000000001E-2</v>
      </c>
      <c r="P217">
        <v>5.0550341999999998E-2</v>
      </c>
      <c r="Q217">
        <v>9.9169107000000006E-2</v>
      </c>
      <c r="R217">
        <v>0.36121210799999998</v>
      </c>
      <c r="S217">
        <v>0.47665168299999999</v>
      </c>
      <c r="T217">
        <v>2.4775499230000002</v>
      </c>
      <c r="U217">
        <v>0.71244122399999998</v>
      </c>
      <c r="V217">
        <v>0.357577747</v>
      </c>
      <c r="W217">
        <v>8.3123329999999995E-2</v>
      </c>
      <c r="X217">
        <v>412.24520089999999</v>
      </c>
      <c r="Y217">
        <v>3142.4256610000002</v>
      </c>
      <c r="Z217">
        <v>3.4775499230000002</v>
      </c>
      <c r="AA217">
        <v>0.122920532</v>
      </c>
      <c r="AB217">
        <v>3.520178434</v>
      </c>
      <c r="AC217">
        <v>4959.4403750000001</v>
      </c>
      <c r="AD217">
        <v>0.22576949099999999</v>
      </c>
      <c r="AE217">
        <v>1.3239221000000001</v>
      </c>
    </row>
    <row r="218" spans="1:31" x14ac:dyDescent="0.3">
      <c r="A218" t="s">
        <v>37</v>
      </c>
      <c r="B218" t="s">
        <v>260</v>
      </c>
      <c r="C218" t="s">
        <v>261</v>
      </c>
      <c r="D218" t="s">
        <v>54</v>
      </c>
      <c r="E218" s="2">
        <v>41430</v>
      </c>
      <c r="F218" t="s">
        <v>67</v>
      </c>
      <c r="G218">
        <v>0.89379426399999995</v>
      </c>
      <c r="H218">
        <v>0.82334827899999996</v>
      </c>
      <c r="I218">
        <v>2.8028925E-2</v>
      </c>
      <c r="J218">
        <v>25.876877910000001</v>
      </c>
      <c r="K218" s="4">
        <v>8.9376883000000004E-2</v>
      </c>
      <c r="L218">
        <v>0.133824265</v>
      </c>
      <c r="M218">
        <v>1</v>
      </c>
      <c r="N218">
        <v>0.17996078900000001</v>
      </c>
      <c r="O218">
        <v>2.9069013000000001E-2</v>
      </c>
      <c r="P218">
        <v>4.8057743999999999E-2</v>
      </c>
      <c r="Q218">
        <v>0.102008243</v>
      </c>
      <c r="R218">
        <v>0.32524084399999997</v>
      </c>
      <c r="S218">
        <v>0.42538850700000003</v>
      </c>
      <c r="T218">
        <v>2.5091746439999998</v>
      </c>
      <c r="U218">
        <v>0.71503270699999999</v>
      </c>
      <c r="V218">
        <v>0.332154593</v>
      </c>
      <c r="W218">
        <v>-0.28205577100000001</v>
      </c>
      <c r="X218">
        <v>-1158.9550300000001</v>
      </c>
      <c r="Y218">
        <v>3484.713025</v>
      </c>
      <c r="Z218">
        <v>3.5091746439999998</v>
      </c>
      <c r="AA218">
        <v>0.133824265</v>
      </c>
      <c r="AB218">
        <v>3.592518562</v>
      </c>
      <c r="AC218">
        <v>4108.9569769999998</v>
      </c>
      <c r="AD218">
        <v>0.197937585</v>
      </c>
      <c r="AE218">
        <v>0.94881935299999998</v>
      </c>
    </row>
    <row r="219" spans="1:31" x14ac:dyDescent="0.3">
      <c r="A219" t="s">
        <v>31</v>
      </c>
      <c r="B219" t="s">
        <v>260</v>
      </c>
      <c r="C219" t="s">
        <v>261</v>
      </c>
      <c r="D219" t="s">
        <v>54</v>
      </c>
      <c r="E219" t="s">
        <v>114</v>
      </c>
      <c r="F219" t="s">
        <v>67</v>
      </c>
      <c r="G219">
        <v>0.87528283399999995</v>
      </c>
      <c r="H219">
        <v>0.269337671</v>
      </c>
      <c r="I219">
        <v>2.6016286E-2</v>
      </c>
      <c r="J219">
        <v>25.510716290000001</v>
      </c>
      <c r="K219" s="4">
        <v>0.101142261</v>
      </c>
      <c r="L219">
        <v>0.153471529</v>
      </c>
      <c r="M219">
        <v>1</v>
      </c>
      <c r="N219">
        <v>0.19932213400000001</v>
      </c>
      <c r="O219">
        <v>2.7296111000000001E-2</v>
      </c>
      <c r="P219">
        <v>4.4966379000000001E-2</v>
      </c>
      <c r="Q219">
        <v>0.10193216500000001</v>
      </c>
      <c r="R219">
        <v>0.26987839299999999</v>
      </c>
      <c r="S219">
        <v>0.33819513299999998</v>
      </c>
      <c r="T219">
        <v>2.7343109409999999</v>
      </c>
      <c r="U219">
        <v>0.73221298000000001</v>
      </c>
      <c r="V219">
        <v>0.34097052900000002</v>
      </c>
      <c r="W219">
        <v>-6.6589478999999993E-2</v>
      </c>
      <c r="X219">
        <v>-399.47601580000003</v>
      </c>
      <c r="Y219">
        <v>193.1272774</v>
      </c>
      <c r="Z219">
        <v>3.7343109409999999</v>
      </c>
      <c r="AA219">
        <v>0.153471529</v>
      </c>
      <c r="AB219">
        <v>3.9377907849999998</v>
      </c>
      <c r="AC219">
        <v>5999.0860739999998</v>
      </c>
      <c r="AD219">
        <v>0.274810569</v>
      </c>
      <c r="AE219">
        <v>0.73568819399999996</v>
      </c>
    </row>
    <row r="220" spans="1:31" x14ac:dyDescent="0.3">
      <c r="A220" t="s">
        <v>78</v>
      </c>
      <c r="B220" t="s">
        <v>264</v>
      </c>
      <c r="C220" t="s">
        <v>43</v>
      </c>
      <c r="D220" t="s">
        <v>34</v>
      </c>
      <c r="E220" t="s">
        <v>204</v>
      </c>
      <c r="F220" t="s">
        <v>182</v>
      </c>
      <c r="G220">
        <v>1.0673876870000001</v>
      </c>
      <c r="H220">
        <v>0.44134775399999998</v>
      </c>
      <c r="I220">
        <v>0.23169717100000001</v>
      </c>
      <c r="J220">
        <v>16.426466649999998</v>
      </c>
      <c r="K220" s="4">
        <v>-7.7060452000000002E-2</v>
      </c>
      <c r="L220">
        <v>-4.1164390000000002E-2</v>
      </c>
      <c r="M220">
        <v>0.19287436399999999</v>
      </c>
      <c r="N220">
        <v>-5.9826769999999996E-3</v>
      </c>
      <c r="O220">
        <v>-5.2580271999999997E-2</v>
      </c>
      <c r="P220">
        <v>-1.3634092E-2</v>
      </c>
      <c r="Q220">
        <v>-9.1400126999999998E-2</v>
      </c>
      <c r="R220">
        <v>0.68232498600000002</v>
      </c>
      <c r="S220">
        <v>1.1926517569999999</v>
      </c>
      <c r="T220">
        <v>0.518957848</v>
      </c>
      <c r="U220">
        <v>0.29854383699999998</v>
      </c>
      <c r="V220">
        <v>-0.87201735400000002</v>
      </c>
      <c r="W220">
        <v>0.55314285699999999</v>
      </c>
      <c r="X220">
        <v>2.646699108</v>
      </c>
      <c r="Y220">
        <v>3.0458913289999998</v>
      </c>
      <c r="Z220">
        <v>1.738296971</v>
      </c>
      <c r="AA220">
        <v>-1.7055094E-2</v>
      </c>
      <c r="AB220">
        <v>4.8758404899999999</v>
      </c>
      <c r="AC220">
        <v>4.7848382640000002</v>
      </c>
      <c r="AD220">
        <v>7.8131976000000006E-2</v>
      </c>
      <c r="AE220">
        <v>6.5547498190000004</v>
      </c>
    </row>
    <row r="221" spans="1:31" x14ac:dyDescent="0.3">
      <c r="A221" t="s">
        <v>43</v>
      </c>
      <c r="B221" t="s">
        <v>265</v>
      </c>
      <c r="C221" t="s">
        <v>266</v>
      </c>
      <c r="D221" t="s">
        <v>34</v>
      </c>
      <c r="E221" t="s">
        <v>267</v>
      </c>
      <c r="F221" t="s">
        <v>97</v>
      </c>
      <c r="G221">
        <v>2.4070872209999998</v>
      </c>
      <c r="H221">
        <v>0.58011640799999997</v>
      </c>
      <c r="I221">
        <v>9.3426345999999993E-2</v>
      </c>
      <c r="J221">
        <v>66.208611200000007</v>
      </c>
      <c r="K221" s="4">
        <v>0.42654699099999999</v>
      </c>
      <c r="L221">
        <v>0.30466811399999999</v>
      </c>
      <c r="M221">
        <v>0.81416718399999999</v>
      </c>
      <c r="N221">
        <v>0.30466811399999999</v>
      </c>
      <c r="O221">
        <v>0.127849344</v>
      </c>
      <c r="P221">
        <v>0.105664437</v>
      </c>
      <c r="Q221">
        <v>0.28834838200000001</v>
      </c>
      <c r="R221">
        <v>0.29973097199999998</v>
      </c>
      <c r="S221">
        <v>4.1610066950000002</v>
      </c>
      <c r="T221">
        <v>1.2553763090000001</v>
      </c>
      <c r="U221">
        <v>0.55661501099999999</v>
      </c>
      <c r="V221">
        <v>0.27398829200000002</v>
      </c>
      <c r="W221">
        <v>0.91753447799999999</v>
      </c>
      <c r="X221">
        <v>2.392484955</v>
      </c>
      <c r="Y221">
        <v>0.61617496000000005</v>
      </c>
      <c r="Z221">
        <v>2.2553763089999999</v>
      </c>
      <c r="AA221">
        <v>0.30466811399999999</v>
      </c>
      <c r="AB221">
        <v>10.861233840000001</v>
      </c>
      <c r="AC221">
        <v>2.607515045</v>
      </c>
      <c r="AD221">
        <v>0.34438973299999998</v>
      </c>
      <c r="AE221">
        <v>2.964131107</v>
      </c>
    </row>
    <row r="222" spans="1:31" x14ac:dyDescent="0.3">
      <c r="A222" t="s">
        <v>31</v>
      </c>
      <c r="B222" t="s">
        <v>265</v>
      </c>
      <c r="C222" t="s">
        <v>266</v>
      </c>
      <c r="D222" t="s">
        <v>34</v>
      </c>
      <c r="E222" t="s">
        <v>268</v>
      </c>
      <c r="F222" t="s">
        <v>97</v>
      </c>
      <c r="G222">
        <v>1.4899826519999999</v>
      </c>
      <c r="H222">
        <v>1.0703085139999999</v>
      </c>
      <c r="I222">
        <v>0.12384775000000001</v>
      </c>
      <c r="J222">
        <v>61.088616399999999</v>
      </c>
      <c r="K222" s="4">
        <v>0.14247405399999999</v>
      </c>
      <c r="L222">
        <v>0.18351722600000001</v>
      </c>
      <c r="M222">
        <v>0.80250148399999999</v>
      </c>
      <c r="N222">
        <v>0.18351722600000001</v>
      </c>
      <c r="O222">
        <v>4.1562163999999999E-2</v>
      </c>
      <c r="P222">
        <v>6.4935065E-2</v>
      </c>
      <c r="Q222">
        <v>0.107540173</v>
      </c>
      <c r="R222">
        <v>0.29171742499999997</v>
      </c>
      <c r="S222">
        <v>3.5486706379999999</v>
      </c>
      <c r="T222">
        <v>1.5874536459999999</v>
      </c>
      <c r="U222">
        <v>0.61351964599999997</v>
      </c>
      <c r="V222">
        <v>0.22197434499999999</v>
      </c>
      <c r="W222">
        <v>0.89691290000000001</v>
      </c>
      <c r="X222">
        <v>2.1075129530000001</v>
      </c>
      <c r="Y222">
        <v>3.7710492229999999</v>
      </c>
      <c r="Z222">
        <v>2.5874536460000002</v>
      </c>
      <c r="AA222">
        <v>0.18351722600000001</v>
      </c>
      <c r="AB222">
        <v>15.380487179999999</v>
      </c>
      <c r="AC222">
        <v>2.3497409330000001</v>
      </c>
      <c r="AD222">
        <v>0.29706659000000002</v>
      </c>
      <c r="AE222">
        <v>2.6651933699999999</v>
      </c>
    </row>
    <row r="223" spans="1:31" x14ac:dyDescent="0.3">
      <c r="A223" t="s">
        <v>43</v>
      </c>
      <c r="B223" t="s">
        <v>265</v>
      </c>
      <c r="C223" t="s">
        <v>266</v>
      </c>
      <c r="D223" t="s">
        <v>34</v>
      </c>
      <c r="E223" t="s">
        <v>269</v>
      </c>
      <c r="F223" t="s">
        <v>97</v>
      </c>
      <c r="G223">
        <v>2.667560446</v>
      </c>
      <c r="H223">
        <v>2.0706855900000001</v>
      </c>
      <c r="I223">
        <v>0.154546715</v>
      </c>
      <c r="J223">
        <v>63.787622220000003</v>
      </c>
      <c r="K223" s="4">
        <v>0.184154823</v>
      </c>
      <c r="L223">
        <v>0.24674931999999999</v>
      </c>
      <c r="M223">
        <v>0.80693478500000004</v>
      </c>
      <c r="N223">
        <v>0.24674931999999999</v>
      </c>
      <c r="O223">
        <v>5.3965760000000002E-2</v>
      </c>
      <c r="P223">
        <v>8.2902676999999994E-2</v>
      </c>
      <c r="Q223">
        <v>0.12811881999999999</v>
      </c>
      <c r="R223">
        <v>0.29304559499999999</v>
      </c>
      <c r="S223">
        <v>4.2173950009999999</v>
      </c>
      <c r="T223">
        <v>1.3740760999999999</v>
      </c>
      <c r="U223">
        <v>0.57878351100000003</v>
      </c>
      <c r="V223">
        <v>0.25490196100000001</v>
      </c>
      <c r="W223">
        <v>0.90623704299999996</v>
      </c>
      <c r="X223">
        <v>2.410967539</v>
      </c>
      <c r="Y223">
        <v>5.6920895050000002</v>
      </c>
      <c r="Z223">
        <v>2.3740760999999999</v>
      </c>
      <c r="AA223">
        <v>0.24674931999999999</v>
      </c>
      <c r="AB223">
        <v>12.91114924</v>
      </c>
      <c r="AC223">
        <v>2.6604160100000001</v>
      </c>
      <c r="AD223">
        <v>0.340348755</v>
      </c>
      <c r="AE223">
        <v>2.784011628</v>
      </c>
    </row>
    <row r="224" spans="1:31" x14ac:dyDescent="0.3">
      <c r="A224" t="s">
        <v>31</v>
      </c>
      <c r="B224" t="s">
        <v>265</v>
      </c>
      <c r="C224" t="s">
        <v>266</v>
      </c>
      <c r="D224" t="s">
        <v>54</v>
      </c>
      <c r="E224" t="s">
        <v>40</v>
      </c>
      <c r="F224" t="s">
        <v>97</v>
      </c>
      <c r="G224">
        <v>2.0566461220000001</v>
      </c>
      <c r="H224">
        <v>1.43809897</v>
      </c>
      <c r="I224">
        <v>0.126082155</v>
      </c>
      <c r="J224">
        <v>73.665850950000006</v>
      </c>
      <c r="K224" s="4">
        <v>0.14844642199999999</v>
      </c>
      <c r="L224">
        <v>0.18927697399999999</v>
      </c>
      <c r="M224">
        <v>0.77626993</v>
      </c>
      <c r="N224">
        <v>0.18927697399999999</v>
      </c>
      <c r="O224">
        <v>5.3238794999999998E-2</v>
      </c>
      <c r="P224">
        <v>7.9795914999999995E-2</v>
      </c>
      <c r="Q224">
        <v>0.121778805</v>
      </c>
      <c r="R224">
        <v>0.35863980200000001</v>
      </c>
      <c r="S224">
        <v>3.9806942969999999</v>
      </c>
      <c r="T224">
        <v>1.2874072270000001</v>
      </c>
      <c r="U224">
        <v>0.56282379999999999</v>
      </c>
      <c r="V224">
        <v>0.31523272200000002</v>
      </c>
      <c r="W224">
        <v>0.91798418999999998</v>
      </c>
      <c r="X224">
        <v>2.3768709220000002</v>
      </c>
      <c r="Y224">
        <v>3.4230523220000002</v>
      </c>
      <c r="Z224">
        <v>2.2874072270000001</v>
      </c>
      <c r="AA224">
        <v>0.18927697399999999</v>
      </c>
      <c r="AB224">
        <v>9.1834431799999994</v>
      </c>
      <c r="AC224">
        <v>2.5892286040000001</v>
      </c>
      <c r="AD224">
        <v>0.30018539100000002</v>
      </c>
      <c r="AE224">
        <v>3.9324817520000002</v>
      </c>
    </row>
    <row r="225" spans="1:31" x14ac:dyDescent="0.3">
      <c r="A225" t="s">
        <v>37</v>
      </c>
      <c r="B225" t="s">
        <v>270</v>
      </c>
      <c r="C225" t="s">
        <v>271</v>
      </c>
      <c r="D225" t="s">
        <v>34</v>
      </c>
      <c r="E225" t="s">
        <v>272</v>
      </c>
      <c r="F225" t="s">
        <v>179</v>
      </c>
      <c r="G225">
        <v>1.2740233999999999</v>
      </c>
      <c r="H225">
        <v>0.76305428600000003</v>
      </c>
      <c r="I225">
        <v>0.40749813200000001</v>
      </c>
      <c r="J225">
        <v>44.316161600000001</v>
      </c>
      <c r="K225" s="4">
        <v>3.6913981999999998E-2</v>
      </c>
      <c r="L225">
        <v>8.2728049999999997E-2</v>
      </c>
      <c r="M225">
        <v>0.97274435999999997</v>
      </c>
      <c r="N225">
        <v>3.6913981999999998E-2</v>
      </c>
      <c r="O225">
        <v>2.1089792E-2</v>
      </c>
      <c r="P225">
        <v>7.0431531000000006E-2</v>
      </c>
      <c r="Q225">
        <v>0.75813548600000003</v>
      </c>
      <c r="R225">
        <v>0.57132257900000005</v>
      </c>
      <c r="S225">
        <v>15.78245796</v>
      </c>
      <c r="T225">
        <v>34.947983839999999</v>
      </c>
      <c r="U225">
        <v>0.97218202799999998</v>
      </c>
      <c r="V225">
        <v>0.25950304299999999</v>
      </c>
      <c r="W225">
        <v>0.77991882499999998</v>
      </c>
      <c r="X225">
        <v>2.4170543709999999</v>
      </c>
      <c r="Y225">
        <v>6.1012528890000004</v>
      </c>
      <c r="Z225">
        <v>35.947983839999999</v>
      </c>
      <c r="AA225">
        <v>8.2728049999999997E-2</v>
      </c>
      <c r="AB225">
        <v>21.606004609999999</v>
      </c>
      <c r="AC225">
        <v>3.0991101809999999</v>
      </c>
      <c r="AD225">
        <v>0.161478224</v>
      </c>
      <c r="AE225">
        <v>6.4127540999999996E-2</v>
      </c>
    </row>
    <row r="226" spans="1:31" x14ac:dyDescent="0.3">
      <c r="A226" t="s">
        <v>37</v>
      </c>
      <c r="B226" t="s">
        <v>270</v>
      </c>
      <c r="C226" t="s">
        <v>271</v>
      </c>
      <c r="D226" t="s">
        <v>34</v>
      </c>
      <c r="E226" t="s">
        <v>273</v>
      </c>
      <c r="F226" t="s">
        <v>179</v>
      </c>
      <c r="G226">
        <v>1.1692337150000001</v>
      </c>
      <c r="H226">
        <v>0.64601717400000003</v>
      </c>
      <c r="I226">
        <v>0.45714415200000003</v>
      </c>
      <c r="J226">
        <v>39.516903550000002</v>
      </c>
      <c r="K226" s="4">
        <v>8.7336032999999993E-2</v>
      </c>
      <c r="L226">
        <v>0.112834109</v>
      </c>
      <c r="M226">
        <v>0.97452887700000002</v>
      </c>
      <c r="N226">
        <v>0.112834109</v>
      </c>
      <c r="O226">
        <v>5.1460191000000002E-2</v>
      </c>
      <c r="P226">
        <v>0.10453059000000001</v>
      </c>
      <c r="Q226">
        <v>4.3199497789999999</v>
      </c>
      <c r="R226">
        <v>0.58922061199999998</v>
      </c>
      <c r="S226">
        <v>13.404505929999999</v>
      </c>
      <c r="T226">
        <v>82.947410660000003</v>
      </c>
      <c r="U226">
        <v>0.98808777999999997</v>
      </c>
      <c r="V226">
        <v>0.26163276099999999</v>
      </c>
      <c r="W226">
        <v>0.724563175</v>
      </c>
      <c r="X226">
        <v>2.3514297599999998</v>
      </c>
      <c r="Y226">
        <v>5.5015347139999999</v>
      </c>
      <c r="Z226">
        <v>83.947410660000003</v>
      </c>
      <c r="AA226">
        <v>0.112834109</v>
      </c>
      <c r="AB226">
        <v>11.15017887</v>
      </c>
      <c r="AC226">
        <v>3.2453067450000002</v>
      </c>
      <c r="AD226">
        <v>0.17153612800000001</v>
      </c>
      <c r="AE226">
        <v>6.2446952E-2</v>
      </c>
    </row>
    <row r="227" spans="1:31" x14ac:dyDescent="0.3">
      <c r="A227" t="s">
        <v>37</v>
      </c>
      <c r="B227" t="s">
        <v>270</v>
      </c>
      <c r="C227" t="s">
        <v>271</v>
      </c>
      <c r="D227" t="s">
        <v>41</v>
      </c>
      <c r="E227" t="s">
        <v>139</v>
      </c>
      <c r="F227" t="s">
        <v>179</v>
      </c>
      <c r="G227">
        <v>1.116470522</v>
      </c>
      <c r="H227">
        <v>0.70357593600000001</v>
      </c>
      <c r="I227">
        <v>0.31743630699999997</v>
      </c>
      <c r="J227">
        <v>54.202780779999998</v>
      </c>
      <c r="K227" s="4">
        <v>9.0775211999999994E-2</v>
      </c>
      <c r="L227">
        <v>9.2640009999999995E-2</v>
      </c>
      <c r="M227">
        <v>0.976477233</v>
      </c>
      <c r="N227">
        <v>9.0775211999999994E-2</v>
      </c>
      <c r="O227">
        <v>5.6637299000000002E-2</v>
      </c>
      <c r="P227">
        <v>9.1174254999999996E-2</v>
      </c>
      <c r="Q227">
        <v>4.0238540729999999</v>
      </c>
      <c r="R227">
        <v>0.623929136</v>
      </c>
      <c r="S227">
        <v>12.72524048</v>
      </c>
      <c r="T227">
        <v>70.046008799999996</v>
      </c>
      <c r="U227">
        <v>0.98592461399999998</v>
      </c>
      <c r="V227">
        <v>0.33084383299999998</v>
      </c>
      <c r="W227">
        <v>0.73252164500000005</v>
      </c>
      <c r="X227">
        <v>2.4133160999999999</v>
      </c>
      <c r="Y227">
        <v>6.4672412159999997</v>
      </c>
      <c r="Z227">
        <v>71.046008799999996</v>
      </c>
      <c r="AA227">
        <v>9.2640009999999995E-2</v>
      </c>
      <c r="AB227">
        <v>7.8558726390000002</v>
      </c>
      <c r="AC227">
        <v>3.2945321349999999</v>
      </c>
      <c r="AD227">
        <v>0.134621937</v>
      </c>
      <c r="AE227">
        <v>6.3759862E-2</v>
      </c>
    </row>
    <row r="228" spans="1:31" x14ac:dyDescent="0.3">
      <c r="A228" t="s">
        <v>37</v>
      </c>
      <c r="B228" t="s">
        <v>270</v>
      </c>
      <c r="C228" t="s">
        <v>271</v>
      </c>
      <c r="D228" t="s">
        <v>34</v>
      </c>
      <c r="E228" t="s">
        <v>242</v>
      </c>
      <c r="F228" t="s">
        <v>179</v>
      </c>
      <c r="G228">
        <v>1.017883321</v>
      </c>
      <c r="H228">
        <v>0.53746274199999999</v>
      </c>
      <c r="I228">
        <v>0.28545082999999999</v>
      </c>
      <c r="J228">
        <v>46.652195599999999</v>
      </c>
      <c r="K228" s="4">
        <v>0.114012342</v>
      </c>
      <c r="L228">
        <v>0.170714018</v>
      </c>
      <c r="M228">
        <v>0.97647104900000004</v>
      </c>
      <c r="N228">
        <v>0.170714018</v>
      </c>
      <c r="O228">
        <v>6.6424421999999997E-2</v>
      </c>
      <c r="P228">
        <v>0.15814607999999999</v>
      </c>
      <c r="Q228">
        <v>2.2825689200000001</v>
      </c>
      <c r="R228">
        <v>0.582607298</v>
      </c>
      <c r="S228">
        <v>10.83971547</v>
      </c>
      <c r="T228">
        <v>33.36339882</v>
      </c>
      <c r="U228">
        <v>0.97089926999999998</v>
      </c>
      <c r="V228">
        <v>0.31069127800000002</v>
      </c>
      <c r="W228">
        <v>0.67680451699999999</v>
      </c>
      <c r="X228">
        <v>1.742987965</v>
      </c>
      <c r="Y228">
        <v>3.8410588739999998</v>
      </c>
      <c r="Z228">
        <v>34.36339882</v>
      </c>
      <c r="AA228">
        <v>0.170714018</v>
      </c>
      <c r="AB228">
        <v>7.9465824209999996</v>
      </c>
      <c r="AC228">
        <v>2.5753196389999999</v>
      </c>
      <c r="AD228">
        <v>0.14383185300000001</v>
      </c>
      <c r="AE228">
        <v>5.8127998E-2</v>
      </c>
    </row>
    <row r="229" spans="1:31" x14ac:dyDescent="0.3">
      <c r="A229" t="s">
        <v>37</v>
      </c>
      <c r="B229" t="s">
        <v>270</v>
      </c>
      <c r="C229" t="s">
        <v>271</v>
      </c>
      <c r="D229" t="s">
        <v>54</v>
      </c>
      <c r="E229" t="s">
        <v>40</v>
      </c>
      <c r="F229" t="s">
        <v>179</v>
      </c>
      <c r="G229">
        <v>1.0543348960000001</v>
      </c>
      <c r="H229">
        <v>0.51517144000000004</v>
      </c>
      <c r="I229">
        <v>0.27693279999999998</v>
      </c>
      <c r="J229">
        <v>50.042866830000001</v>
      </c>
      <c r="K229" s="4">
        <v>0.116991861</v>
      </c>
      <c r="L229">
        <v>7.8492429000000002E-2</v>
      </c>
      <c r="M229">
        <v>0.97625509300000002</v>
      </c>
      <c r="N229">
        <v>7.8492429000000002E-2</v>
      </c>
      <c r="O229">
        <v>7.5791348999999994E-2</v>
      </c>
      <c r="P229">
        <v>8.1950775000000003E-2</v>
      </c>
      <c r="Q229">
        <v>-15.838506130000001</v>
      </c>
      <c r="R229">
        <v>0.64783437200000005</v>
      </c>
      <c r="S229">
        <v>13.059572530000001</v>
      </c>
      <c r="T229">
        <v>-209.97511929999999</v>
      </c>
      <c r="U229">
        <v>1.0047852589999999</v>
      </c>
      <c r="V229">
        <v>0.10762019</v>
      </c>
      <c r="W229">
        <v>0.83049208200000002</v>
      </c>
      <c r="X229">
        <v>3.7836822200000002</v>
      </c>
      <c r="Y229">
        <v>4.3035261619999998</v>
      </c>
      <c r="Z229">
        <v>-208.97511929999999</v>
      </c>
      <c r="AA229">
        <v>7.8492429000000002E-2</v>
      </c>
      <c r="AB229">
        <v>10.573115939999999</v>
      </c>
      <c r="AC229">
        <v>4.5559521920000003</v>
      </c>
      <c r="AD229">
        <v>0.17434587600000001</v>
      </c>
      <c r="AE229">
        <v>6.8094204000000005E-2</v>
      </c>
    </row>
    <row r="230" spans="1:31" x14ac:dyDescent="0.3">
      <c r="A230" t="s">
        <v>37</v>
      </c>
      <c r="B230" t="s">
        <v>270</v>
      </c>
      <c r="C230" t="s">
        <v>271</v>
      </c>
      <c r="D230" t="s">
        <v>41</v>
      </c>
      <c r="E230" t="s">
        <v>207</v>
      </c>
      <c r="F230" t="s">
        <v>179</v>
      </c>
      <c r="G230">
        <v>0.99895343700000006</v>
      </c>
      <c r="H230">
        <v>0.540679982</v>
      </c>
      <c r="I230">
        <v>0.328456676</v>
      </c>
      <c r="J230">
        <v>48.807777610000002</v>
      </c>
      <c r="K230" s="4">
        <v>2.7242905000000001E-2</v>
      </c>
      <c r="L230">
        <v>7.2321907000000005E-2</v>
      </c>
      <c r="M230">
        <v>0.97767846000000003</v>
      </c>
      <c r="N230">
        <v>7.2321907000000005E-2</v>
      </c>
      <c r="O230">
        <v>1.5899072E-2</v>
      </c>
      <c r="P230">
        <v>7.0200603E-2</v>
      </c>
      <c r="Q230">
        <v>-0.89528265500000004</v>
      </c>
      <c r="R230">
        <v>0.58360414299999996</v>
      </c>
      <c r="S230">
        <v>10.828170739999999</v>
      </c>
      <c r="T230">
        <v>-57.31037044</v>
      </c>
      <c r="U230">
        <v>1.0177587180000001</v>
      </c>
      <c r="V230">
        <v>0.53504485099999999</v>
      </c>
      <c r="W230">
        <v>0.67223635199999998</v>
      </c>
      <c r="X230">
        <v>1.7550932450000001</v>
      </c>
      <c r="Y230">
        <v>4.2723669160000002</v>
      </c>
      <c r="Z230">
        <v>-56.31037044</v>
      </c>
      <c r="AA230">
        <v>7.2321907000000005E-2</v>
      </c>
      <c r="AB230">
        <v>13.06584937</v>
      </c>
      <c r="AC230">
        <v>2.6108276359999998</v>
      </c>
      <c r="AD230">
        <v>0.14404262300000001</v>
      </c>
      <c r="AE230">
        <v>5.5148524999999997E-2</v>
      </c>
    </row>
    <row r="231" spans="1:31" x14ac:dyDescent="0.3">
      <c r="A231" t="s">
        <v>37</v>
      </c>
      <c r="B231" t="s">
        <v>270</v>
      </c>
      <c r="C231" t="s">
        <v>271</v>
      </c>
      <c r="D231" t="s">
        <v>41</v>
      </c>
      <c r="E231" t="s">
        <v>274</v>
      </c>
      <c r="F231" t="s">
        <v>179</v>
      </c>
      <c r="G231">
        <v>1.1780489270000001</v>
      </c>
      <c r="H231">
        <v>0.51187255200000004</v>
      </c>
      <c r="I231">
        <v>0.18968005299999999</v>
      </c>
      <c r="J231">
        <v>53.293223689999998</v>
      </c>
      <c r="K231" s="4">
        <v>5.3892223000000003E-2</v>
      </c>
      <c r="L231">
        <v>9.8534925999999995E-2</v>
      </c>
      <c r="M231">
        <v>0.50632302200000001</v>
      </c>
      <c r="N231">
        <v>9.8534925999999995E-2</v>
      </c>
      <c r="O231">
        <v>3.4625557000000001E-2</v>
      </c>
      <c r="P231">
        <v>9.0753261000000002E-2</v>
      </c>
      <c r="Q231">
        <v>-3.027293153</v>
      </c>
      <c r="R231">
        <v>0.64249635500000002</v>
      </c>
      <c r="S231">
        <v>12.72037815</v>
      </c>
      <c r="T231">
        <v>-88.429442640000005</v>
      </c>
      <c r="U231">
        <v>1.011437795</v>
      </c>
      <c r="V231">
        <v>0.38492116199999998</v>
      </c>
      <c r="W231">
        <v>0.87420794400000001</v>
      </c>
      <c r="X231">
        <v>4.0411277480000001</v>
      </c>
      <c r="Y231">
        <v>2.5002524660000001</v>
      </c>
      <c r="Z231">
        <v>-87.429442640000005</v>
      </c>
      <c r="AA231">
        <v>9.8534925999999995E-2</v>
      </c>
      <c r="AB231">
        <v>10.455327390000001</v>
      </c>
      <c r="AC231">
        <v>4.6226161350000003</v>
      </c>
      <c r="AD231">
        <v>0.17549611500000001</v>
      </c>
      <c r="AE231">
        <v>7.7503983999999998E-2</v>
      </c>
    </row>
    <row r="232" spans="1:31" x14ac:dyDescent="0.3">
      <c r="A232" t="s">
        <v>31</v>
      </c>
      <c r="B232" t="s">
        <v>275</v>
      </c>
      <c r="C232" t="s">
        <v>276</v>
      </c>
      <c r="D232" t="s">
        <v>34</v>
      </c>
      <c r="E232" s="2">
        <v>42097</v>
      </c>
      <c r="F232" t="s">
        <v>182</v>
      </c>
      <c r="G232">
        <v>1.7031914889999999</v>
      </c>
      <c r="H232">
        <v>1.4419803600000001</v>
      </c>
      <c r="I232">
        <v>1.0166121109999999</v>
      </c>
      <c r="J232">
        <v>37.729838030000003</v>
      </c>
      <c r="K232" s="4">
        <v>0.13693773100000001</v>
      </c>
      <c r="L232">
        <v>0.200990265</v>
      </c>
      <c r="M232">
        <v>0.28856159799999997</v>
      </c>
      <c r="N232">
        <v>0.249853139</v>
      </c>
      <c r="O232">
        <v>6.0532149E-2</v>
      </c>
      <c r="P232">
        <v>0.106990074</v>
      </c>
      <c r="Q232">
        <v>0.14101760799999999</v>
      </c>
      <c r="R232">
        <v>0.44204141800000002</v>
      </c>
      <c r="S232">
        <v>0.69386982699999999</v>
      </c>
      <c r="T232">
        <v>1.150113428</v>
      </c>
      <c r="U232">
        <v>0.49368896499999998</v>
      </c>
      <c r="V232">
        <v>0.31868476000000001</v>
      </c>
      <c r="W232">
        <v>0.61352505999999996</v>
      </c>
      <c r="X232">
        <v>8.2616773079999994</v>
      </c>
      <c r="Y232">
        <v>8.9057177099999993</v>
      </c>
      <c r="Z232">
        <v>2.3296316300000002</v>
      </c>
      <c r="AA232">
        <v>0.214606412</v>
      </c>
      <c r="AB232">
        <v>5.2463069769999997</v>
      </c>
      <c r="AC232">
        <v>13.465916630000001</v>
      </c>
      <c r="AD232">
        <v>0.40269385699999999</v>
      </c>
      <c r="AE232">
        <v>4.0816080890000004</v>
      </c>
    </row>
    <row r="233" spans="1:31" x14ac:dyDescent="0.3">
      <c r="A233" t="s">
        <v>31</v>
      </c>
      <c r="B233" t="s">
        <v>275</v>
      </c>
      <c r="C233" t="s">
        <v>276</v>
      </c>
      <c r="D233" t="s">
        <v>41</v>
      </c>
      <c r="E233" s="2">
        <v>42371</v>
      </c>
      <c r="F233" t="s">
        <v>182</v>
      </c>
      <c r="G233">
        <v>1.5191120840000001</v>
      </c>
      <c r="H233">
        <v>1.326995819</v>
      </c>
      <c r="I233">
        <v>0.93231136800000003</v>
      </c>
      <c r="J233">
        <v>39.215309079999997</v>
      </c>
      <c r="K233" s="4">
        <v>-2.4864337E-2</v>
      </c>
      <c r="L233">
        <v>3.6463870000000001E-3</v>
      </c>
      <c r="M233">
        <v>0.19839788699999999</v>
      </c>
      <c r="N233">
        <v>0.101955267</v>
      </c>
      <c r="O233">
        <v>-9.4578660000000005E-3</v>
      </c>
      <c r="P233">
        <v>1.075836E-2</v>
      </c>
      <c r="Q233">
        <v>-2.3186697999999999E-2</v>
      </c>
      <c r="R233">
        <v>0.38037875100000001</v>
      </c>
      <c r="S233">
        <v>0.57043418400000001</v>
      </c>
      <c r="T233">
        <v>1.270074165</v>
      </c>
      <c r="U233">
        <v>0.51806386800000004</v>
      </c>
      <c r="V233">
        <v>7.8188976380000001</v>
      </c>
      <c r="W233">
        <v>0.62735542600000005</v>
      </c>
      <c r="X233">
        <v>5.4189157659999996</v>
      </c>
      <c r="Y233">
        <v>6.7273411799999998</v>
      </c>
      <c r="Z233">
        <v>2.4515783560000002</v>
      </c>
      <c r="AA233">
        <v>2.5180166E-2</v>
      </c>
      <c r="AB233">
        <v>11.20347786</v>
      </c>
      <c r="AC233">
        <v>8.6377124429999999</v>
      </c>
      <c r="AD233">
        <v>0.35349852100000001</v>
      </c>
      <c r="AE233">
        <v>4.0351206819999996</v>
      </c>
    </row>
    <row r="234" spans="1:31" x14ac:dyDescent="0.3">
      <c r="A234" t="s">
        <v>31</v>
      </c>
      <c r="B234" t="s">
        <v>275</v>
      </c>
      <c r="C234" t="s">
        <v>276</v>
      </c>
      <c r="D234" t="s">
        <v>34</v>
      </c>
      <c r="E234" s="2">
        <v>41824</v>
      </c>
      <c r="F234" t="s">
        <v>182</v>
      </c>
      <c r="G234">
        <v>1.4042132979999999</v>
      </c>
      <c r="H234">
        <v>1.167412772</v>
      </c>
      <c r="I234">
        <v>0.67254772900000004</v>
      </c>
      <c r="J234">
        <v>48.553966109999998</v>
      </c>
      <c r="K234" s="4">
        <v>7.1622598999999995E-2</v>
      </c>
      <c r="L234">
        <v>0.119032264</v>
      </c>
      <c r="M234">
        <v>0.294444119</v>
      </c>
      <c r="N234">
        <v>0.14519942899999999</v>
      </c>
      <c r="O234">
        <v>3.3010583000000003E-2</v>
      </c>
      <c r="P234">
        <v>6.8847497999999993E-2</v>
      </c>
      <c r="Q234">
        <v>7.9871856000000005E-2</v>
      </c>
      <c r="R234">
        <v>0.46089619500000001</v>
      </c>
      <c r="S234">
        <v>0.72247871600000002</v>
      </c>
      <c r="T234">
        <v>1.253606765</v>
      </c>
      <c r="U234">
        <v>0.51810853400000001</v>
      </c>
      <c r="V234">
        <v>0.39829256299999999</v>
      </c>
      <c r="W234">
        <v>0.35418011999999999</v>
      </c>
      <c r="X234">
        <v>5.0021907700000003</v>
      </c>
      <c r="Y234">
        <v>7.6653487169999996</v>
      </c>
      <c r="Z234">
        <v>2.4195833150000001</v>
      </c>
      <c r="AA234">
        <v>0.12894021999999999</v>
      </c>
      <c r="AB234">
        <v>8.1641858949999992</v>
      </c>
      <c r="AC234">
        <v>14.123296270000001</v>
      </c>
      <c r="AD234">
        <v>0.39340642199999998</v>
      </c>
      <c r="AE234">
        <v>4.0222816400000001</v>
      </c>
    </row>
    <row r="235" spans="1:31" x14ac:dyDescent="0.3">
      <c r="A235" t="s">
        <v>31</v>
      </c>
      <c r="B235" t="s">
        <v>275</v>
      </c>
      <c r="C235" t="s">
        <v>276</v>
      </c>
      <c r="D235" t="s">
        <v>54</v>
      </c>
      <c r="E235" t="s">
        <v>40</v>
      </c>
      <c r="F235" t="s">
        <v>182</v>
      </c>
      <c r="G235">
        <v>1.46656114</v>
      </c>
      <c r="H235">
        <v>1.2359846990000001</v>
      </c>
      <c r="I235">
        <v>0.64384645799999995</v>
      </c>
      <c r="J235">
        <v>48.856415929999997</v>
      </c>
      <c r="K235" s="4">
        <v>9.6400073000000003E-2</v>
      </c>
      <c r="L235">
        <v>0.20332402599999999</v>
      </c>
      <c r="M235">
        <v>0.40268301099999998</v>
      </c>
      <c r="N235">
        <v>0.231905368</v>
      </c>
      <c r="O235">
        <v>4.8563486000000003E-2</v>
      </c>
      <c r="P235">
        <v>0.121944947</v>
      </c>
      <c r="Q235">
        <v>0.111783751</v>
      </c>
      <c r="R235">
        <v>0.50377022400000004</v>
      </c>
      <c r="S235">
        <v>0.91184224400000002</v>
      </c>
      <c r="T235">
        <v>1.173738961</v>
      </c>
      <c r="U235">
        <v>0.509920767</v>
      </c>
      <c r="V235">
        <v>0.52587958099999998</v>
      </c>
      <c r="W235">
        <v>0.54460502</v>
      </c>
      <c r="X235">
        <v>9.8338534549999999</v>
      </c>
      <c r="Y235">
        <v>6.9574709400000003</v>
      </c>
      <c r="Z235">
        <v>2.3018065480000001</v>
      </c>
      <c r="AA235">
        <v>0.211518446</v>
      </c>
      <c r="AB235">
        <v>5.4804674760000003</v>
      </c>
      <c r="AC235">
        <v>18.056854220000002</v>
      </c>
      <c r="AD235">
        <v>0.45612846699999998</v>
      </c>
      <c r="AE235">
        <v>3.5136054419999998</v>
      </c>
    </row>
    <row r="236" spans="1:31" x14ac:dyDescent="0.3">
      <c r="A236" t="s">
        <v>37</v>
      </c>
      <c r="B236" t="s">
        <v>277</v>
      </c>
      <c r="C236" t="s">
        <v>278</v>
      </c>
      <c r="D236" t="s">
        <v>34</v>
      </c>
      <c r="E236" s="2">
        <v>42163</v>
      </c>
      <c r="F236" t="s">
        <v>67</v>
      </c>
      <c r="G236">
        <v>0.59349012199999995</v>
      </c>
      <c r="H236">
        <v>0.52037629399999996</v>
      </c>
      <c r="I236">
        <v>5.8325490000000002E-3</v>
      </c>
      <c r="J236">
        <v>51.786405260000002</v>
      </c>
      <c r="K236" s="4">
        <v>6.1589062E-2</v>
      </c>
      <c r="L236">
        <v>7.306849E-2</v>
      </c>
      <c r="M236">
        <v>0.64665290900000005</v>
      </c>
      <c r="N236">
        <v>0.171954942</v>
      </c>
      <c r="O236">
        <v>1.6378448E-2</v>
      </c>
      <c r="P236">
        <v>2.2912031999999999E-2</v>
      </c>
      <c r="Q236">
        <v>7.4541434000000004E-2</v>
      </c>
      <c r="R236">
        <v>0.265931113</v>
      </c>
      <c r="S236">
        <v>0.38409710200000002</v>
      </c>
      <c r="T236">
        <v>3.551190321</v>
      </c>
      <c r="U236">
        <v>0.78027726200000003</v>
      </c>
      <c r="V236">
        <v>0.41571050300000001</v>
      </c>
      <c r="W236">
        <v>6.5966501999999996E-2</v>
      </c>
      <c r="X236">
        <v>0.30244283199999999</v>
      </c>
      <c r="Y236">
        <v>2.275087649</v>
      </c>
      <c r="Z236">
        <v>4.551190321</v>
      </c>
      <c r="AA236">
        <v>7.306849E-2</v>
      </c>
      <c r="AB236">
        <v>9.7843536830000009</v>
      </c>
      <c r="AC236">
        <v>4.584794144</v>
      </c>
      <c r="AD236">
        <v>0.31316909599999998</v>
      </c>
      <c r="AE236">
        <v>3.7925703739999999</v>
      </c>
    </row>
    <row r="237" spans="1:31" x14ac:dyDescent="0.3">
      <c r="A237" t="s">
        <v>279</v>
      </c>
      <c r="B237" t="s">
        <v>280</v>
      </c>
      <c r="C237" t="s">
        <v>281</v>
      </c>
      <c r="D237" t="s">
        <v>41</v>
      </c>
      <c r="E237" s="2">
        <v>41376</v>
      </c>
      <c r="F237" t="s">
        <v>82</v>
      </c>
      <c r="G237">
        <v>2.7117620329999998</v>
      </c>
      <c r="H237">
        <v>2.5258037789999999</v>
      </c>
      <c r="I237">
        <v>0.101665019</v>
      </c>
      <c r="J237">
        <v>81.984225870000003</v>
      </c>
      <c r="K237" s="4">
        <v>0.28083854600000002</v>
      </c>
      <c r="L237">
        <v>8.5730066999999993E-2</v>
      </c>
      <c r="M237">
        <v>0.73989389699999997</v>
      </c>
      <c r="N237">
        <v>0.34379375499999998</v>
      </c>
      <c r="O237">
        <v>0.153498887</v>
      </c>
      <c r="P237">
        <v>6.3553430999999994E-2</v>
      </c>
      <c r="Q237">
        <v>0.27694315000000003</v>
      </c>
      <c r="R237">
        <v>0.54657342900000006</v>
      </c>
      <c r="S237">
        <v>7.7919127210000001</v>
      </c>
      <c r="T237">
        <v>0.80420297900000004</v>
      </c>
      <c r="U237">
        <v>0.44573863800000002</v>
      </c>
      <c r="V237">
        <v>0.77749475599999995</v>
      </c>
      <c r="W237">
        <v>0.85235667500000001</v>
      </c>
      <c r="X237">
        <v>2.9344477609999999</v>
      </c>
      <c r="Y237">
        <v>9.1966567159999997</v>
      </c>
      <c r="Z237">
        <v>1.804202979</v>
      </c>
      <c r="AA237">
        <v>8.5730066999999993E-2</v>
      </c>
      <c r="AB237">
        <v>9.1267652940000001</v>
      </c>
      <c r="AC237">
        <v>3.4427462690000001</v>
      </c>
      <c r="AD237">
        <v>0.37037084599999998</v>
      </c>
      <c r="AE237">
        <v>4.1940762219999996</v>
      </c>
    </row>
    <row r="238" spans="1:31" x14ac:dyDescent="0.3">
      <c r="A238" t="s">
        <v>279</v>
      </c>
      <c r="B238" t="s">
        <v>280</v>
      </c>
      <c r="C238" t="s">
        <v>281</v>
      </c>
      <c r="D238" t="s">
        <v>41</v>
      </c>
      <c r="E238" t="s">
        <v>282</v>
      </c>
      <c r="F238" t="s">
        <v>82</v>
      </c>
      <c r="G238">
        <v>2.5013438159999999</v>
      </c>
      <c r="H238">
        <v>2.2951983629999999</v>
      </c>
      <c r="I238">
        <v>0.112218701</v>
      </c>
      <c r="J238">
        <v>69.848471900000007</v>
      </c>
      <c r="K238" s="4">
        <v>0.130294935</v>
      </c>
      <c r="L238">
        <v>7.8681342000000001E-2</v>
      </c>
      <c r="M238">
        <v>0.64695447699999997</v>
      </c>
      <c r="N238">
        <v>0.194069246</v>
      </c>
      <c r="O238">
        <v>6.9190741E-2</v>
      </c>
      <c r="P238">
        <v>5.8267716999999997E-2</v>
      </c>
      <c r="Q238">
        <v>0.152254536</v>
      </c>
      <c r="R238">
        <v>0.53103170399999999</v>
      </c>
      <c r="S238">
        <v>6.3525897770000004</v>
      </c>
      <c r="T238">
        <v>1.200504477</v>
      </c>
      <c r="U238">
        <v>0.54555875200000004</v>
      </c>
      <c r="V238">
        <v>0.85753089800000004</v>
      </c>
      <c r="W238">
        <v>0.79559834900000004</v>
      </c>
      <c r="X238">
        <v>2.8293995349999999</v>
      </c>
      <c r="Y238">
        <v>11.8045738</v>
      </c>
      <c r="Z238">
        <v>2.200504477</v>
      </c>
      <c r="AA238">
        <v>7.8681342000000001E-2</v>
      </c>
      <c r="AB238">
        <v>16.918888800000001</v>
      </c>
      <c r="AC238">
        <v>3.5563164970000001</v>
      </c>
      <c r="AD238">
        <v>0.31075016</v>
      </c>
      <c r="AE238">
        <v>5.0125929300000003</v>
      </c>
    </row>
    <row r="239" spans="1:31" x14ac:dyDescent="0.3">
      <c r="A239" t="s">
        <v>279</v>
      </c>
      <c r="B239" t="s">
        <v>280</v>
      </c>
      <c r="C239" t="s">
        <v>281</v>
      </c>
      <c r="D239" t="s">
        <v>41</v>
      </c>
      <c r="E239" t="s">
        <v>283</v>
      </c>
      <c r="F239" t="s">
        <v>82</v>
      </c>
      <c r="G239">
        <v>2.5040219179999998</v>
      </c>
      <c r="H239">
        <v>2.3069150679999999</v>
      </c>
      <c r="I239">
        <v>0.190005479</v>
      </c>
      <c r="J239">
        <v>82.152637819999995</v>
      </c>
      <c r="K239" s="4">
        <v>0.25421210799999999</v>
      </c>
      <c r="L239">
        <v>8.2077091000000005E-2</v>
      </c>
      <c r="M239">
        <v>0.68981838699999998</v>
      </c>
      <c r="N239">
        <v>0.31968260900000001</v>
      </c>
      <c r="O239">
        <v>0.12805132699999999</v>
      </c>
      <c r="P239">
        <v>5.6224805000000003E-2</v>
      </c>
      <c r="Q239">
        <v>0.245856723</v>
      </c>
      <c r="R239">
        <v>0.50371844300000002</v>
      </c>
      <c r="S239">
        <v>6.6738144650000004</v>
      </c>
      <c r="T239">
        <v>0.91998574399999999</v>
      </c>
      <c r="U239">
        <v>0.47916279899999997</v>
      </c>
      <c r="V239">
        <v>0.80622983000000004</v>
      </c>
      <c r="W239">
        <v>0.82982222100000003</v>
      </c>
      <c r="X239">
        <v>3.2227979269999998</v>
      </c>
      <c r="Y239">
        <v>10.327629829999999</v>
      </c>
      <c r="Z239">
        <v>1.9199857440000001</v>
      </c>
      <c r="AA239">
        <v>8.2077091000000005E-2</v>
      </c>
      <c r="AB239">
        <v>11.33257772</v>
      </c>
      <c r="AC239">
        <v>3.88372093</v>
      </c>
      <c r="AD239">
        <v>0.371183767</v>
      </c>
      <c r="AE239">
        <v>3.6240581270000001</v>
      </c>
    </row>
    <row r="240" spans="1:31" x14ac:dyDescent="0.3">
      <c r="A240" t="s">
        <v>279</v>
      </c>
      <c r="B240" t="s">
        <v>280</v>
      </c>
      <c r="C240" t="s">
        <v>281</v>
      </c>
      <c r="D240" t="s">
        <v>54</v>
      </c>
      <c r="E240" s="2">
        <v>41279</v>
      </c>
      <c r="F240" t="s">
        <v>82</v>
      </c>
      <c r="G240">
        <v>2.6029123840000001</v>
      </c>
      <c r="H240">
        <v>2.4112824279999998</v>
      </c>
      <c r="I240">
        <v>0.212249143</v>
      </c>
      <c r="J240">
        <v>78.126229260000002</v>
      </c>
      <c r="K240" s="4">
        <v>0.230294481</v>
      </c>
      <c r="L240">
        <v>2.1702861E-2</v>
      </c>
      <c r="M240">
        <v>0.76221803200000005</v>
      </c>
      <c r="N240">
        <v>0.29519959800000001</v>
      </c>
      <c r="O240">
        <v>0.140000495</v>
      </c>
      <c r="P240">
        <v>1.8062155999999999E-2</v>
      </c>
      <c r="Q240">
        <v>0.25583533000000003</v>
      </c>
      <c r="R240">
        <v>0.60791945300000005</v>
      </c>
      <c r="S240">
        <v>8.9155883419999995</v>
      </c>
      <c r="T240">
        <v>0.82738875599999995</v>
      </c>
      <c r="U240">
        <v>0.452771066</v>
      </c>
      <c r="V240">
        <v>3.305625</v>
      </c>
      <c r="W240">
        <v>0.92711692899999998</v>
      </c>
      <c r="X240">
        <v>3.4922582179999999</v>
      </c>
      <c r="Y240">
        <v>7.5083373030000002</v>
      </c>
      <c r="Z240">
        <v>1.8273887559999999</v>
      </c>
      <c r="AA240">
        <v>2.1702861E-2</v>
      </c>
      <c r="AB240">
        <v>10.26540396</v>
      </c>
      <c r="AC240">
        <v>3.766793711</v>
      </c>
      <c r="AD240">
        <v>0.42898417</v>
      </c>
      <c r="AE240">
        <v>4.1988023950000004</v>
      </c>
    </row>
    <row r="241" spans="1:31" x14ac:dyDescent="0.3">
      <c r="A241" t="s">
        <v>279</v>
      </c>
      <c r="B241" t="s">
        <v>280</v>
      </c>
      <c r="C241" t="s">
        <v>281</v>
      </c>
      <c r="D241" t="s">
        <v>41</v>
      </c>
      <c r="E241" t="s">
        <v>284</v>
      </c>
      <c r="F241" t="s">
        <v>82</v>
      </c>
      <c r="G241">
        <v>2.3528817160000002</v>
      </c>
      <c r="H241">
        <v>2.215694863</v>
      </c>
      <c r="I241">
        <v>0.109675354</v>
      </c>
      <c r="J241">
        <v>78.189228790000001</v>
      </c>
      <c r="K241" s="4">
        <v>0.196882325</v>
      </c>
      <c r="L241">
        <v>-3.8091890000000002E-3</v>
      </c>
      <c r="M241">
        <v>0.61579934400000003</v>
      </c>
      <c r="N241">
        <v>0.23654477300000001</v>
      </c>
      <c r="O241">
        <v>8.6724420999999996E-2</v>
      </c>
      <c r="P241">
        <v>-2.4192889999999998E-3</v>
      </c>
      <c r="Q241">
        <v>0.23331527699999999</v>
      </c>
      <c r="R241">
        <v>0.440488606</v>
      </c>
      <c r="S241">
        <v>4.6480714750000001</v>
      </c>
      <c r="T241">
        <v>1.690306541</v>
      </c>
      <c r="U241">
        <v>0.62829514600000003</v>
      </c>
      <c r="V241">
        <v>-9.0861538460000002</v>
      </c>
      <c r="W241">
        <v>0.74964741199999996</v>
      </c>
      <c r="X241">
        <v>3.1523028389999999</v>
      </c>
      <c r="Y241">
        <v>14.288958989999999</v>
      </c>
      <c r="Z241">
        <v>2.690306541</v>
      </c>
      <c r="AA241">
        <v>-3.8091890000000002E-3</v>
      </c>
      <c r="AB241">
        <v>18.518355469999999</v>
      </c>
      <c r="AC241">
        <v>4.2050473190000002</v>
      </c>
      <c r="AD241">
        <v>0.39058837299999999</v>
      </c>
      <c r="AE241">
        <v>4.7521020590000003</v>
      </c>
    </row>
    <row r="242" spans="1:31" x14ac:dyDescent="0.3">
      <c r="A242" t="s">
        <v>78</v>
      </c>
      <c r="B242" t="s">
        <v>285</v>
      </c>
      <c r="C242" t="s">
        <v>286</v>
      </c>
      <c r="D242" t="s">
        <v>54</v>
      </c>
      <c r="E242" s="2">
        <v>41740</v>
      </c>
      <c r="F242" t="s">
        <v>53</v>
      </c>
      <c r="G242">
        <v>1.2734965979999999</v>
      </c>
      <c r="H242">
        <v>0.56702333299999996</v>
      </c>
      <c r="I242">
        <v>0.28848876000000001</v>
      </c>
      <c r="J242">
        <v>21.24986372</v>
      </c>
      <c r="K242" s="4">
        <v>2.5325628999999999E-2</v>
      </c>
      <c r="L242">
        <v>2.7230342000000001E-2</v>
      </c>
      <c r="M242">
        <v>0.11445593799999999</v>
      </c>
      <c r="N242">
        <v>9.8121579999999996E-3</v>
      </c>
      <c r="O242">
        <v>2.2225723999999999E-2</v>
      </c>
      <c r="P242">
        <v>3.7918840000000002E-2</v>
      </c>
      <c r="Q242">
        <v>0.111374341</v>
      </c>
      <c r="R242">
        <v>0.87759811300000001</v>
      </c>
      <c r="S242">
        <v>5.6204808420000001</v>
      </c>
      <c r="T242">
        <v>4.0110556449999999</v>
      </c>
      <c r="U242">
        <v>0.80044124999999999</v>
      </c>
      <c r="V242">
        <v>5.3697597999999999E-2</v>
      </c>
      <c r="W242">
        <v>0.294989063</v>
      </c>
      <c r="X242">
        <v>1.8485981309999999</v>
      </c>
      <c r="Y242">
        <v>17.555140189999999</v>
      </c>
      <c r="Z242">
        <v>5.0110556449999999</v>
      </c>
      <c r="AA242">
        <v>2.7230342000000001E-2</v>
      </c>
      <c r="AB242">
        <v>4.7838976420000003</v>
      </c>
      <c r="AC242">
        <v>6.266666667</v>
      </c>
      <c r="AD242">
        <v>6.4503716000000003E-2</v>
      </c>
      <c r="AE242">
        <v>6.129078077</v>
      </c>
    </row>
    <row r="243" spans="1:31" x14ac:dyDescent="0.3">
      <c r="A243" t="s">
        <v>37</v>
      </c>
      <c r="B243" t="s">
        <v>285</v>
      </c>
      <c r="C243" t="s">
        <v>286</v>
      </c>
      <c r="D243" t="s">
        <v>41</v>
      </c>
      <c r="E243" t="s">
        <v>287</v>
      </c>
      <c r="F243" t="s">
        <v>53</v>
      </c>
      <c r="G243">
        <v>1.09152604</v>
      </c>
      <c r="H243">
        <v>0.44409929199999998</v>
      </c>
      <c r="I243">
        <v>0.21322027299999999</v>
      </c>
      <c r="J243">
        <v>19.972990889999998</v>
      </c>
      <c r="K243" s="4">
        <v>6.3581348999999995E-2</v>
      </c>
      <c r="L243">
        <v>5.0657670000000002E-2</v>
      </c>
      <c r="M243">
        <v>0.15775552000000001</v>
      </c>
      <c r="N243">
        <v>3.2141825999999998E-2</v>
      </c>
      <c r="O243">
        <v>4.9799506E-2</v>
      </c>
      <c r="P243">
        <v>6.2720432000000007E-2</v>
      </c>
      <c r="Q243">
        <v>0.242958541</v>
      </c>
      <c r="R243">
        <v>0.78324079800000002</v>
      </c>
      <c r="S243">
        <v>4.8786704670000001</v>
      </c>
      <c r="T243">
        <v>3.8787339169999999</v>
      </c>
      <c r="U243">
        <v>0.79502878899999996</v>
      </c>
      <c r="V243">
        <v>-0.245789065</v>
      </c>
      <c r="W243">
        <v>0.34262815200000002</v>
      </c>
      <c r="X243">
        <v>2.5876418659999998</v>
      </c>
      <c r="Y243">
        <v>14.75472888</v>
      </c>
      <c r="Z243">
        <v>4.8787339169999999</v>
      </c>
      <c r="AA243">
        <v>5.0657670000000002E-2</v>
      </c>
      <c r="AB243">
        <v>3.0967181049999999</v>
      </c>
      <c r="AC243">
        <v>7.5523329129999999</v>
      </c>
      <c r="AD243">
        <v>7.8618498999999994E-2</v>
      </c>
      <c r="AE243">
        <v>5.3329315929999996</v>
      </c>
    </row>
    <row r="244" spans="1:31" x14ac:dyDescent="0.3">
      <c r="A244" t="s">
        <v>37</v>
      </c>
      <c r="B244" t="s">
        <v>285</v>
      </c>
      <c r="C244" t="s">
        <v>286</v>
      </c>
      <c r="D244" t="s">
        <v>34</v>
      </c>
      <c r="E244" s="2">
        <v>41949</v>
      </c>
      <c r="F244" t="s">
        <v>53</v>
      </c>
      <c r="G244">
        <v>1.305854643</v>
      </c>
      <c r="H244">
        <v>0.60129462300000003</v>
      </c>
      <c r="I244">
        <v>0.320787669</v>
      </c>
      <c r="J244">
        <v>20.043332240000002</v>
      </c>
      <c r="K244" s="4">
        <v>3.4395568000000001E-2</v>
      </c>
      <c r="L244">
        <v>4.7983941000000002E-2</v>
      </c>
      <c r="M244">
        <v>0.13190758399999999</v>
      </c>
      <c r="N244">
        <v>3.3012281999999997E-2</v>
      </c>
      <c r="O244">
        <v>3.2138220000000002E-2</v>
      </c>
      <c r="P244">
        <v>7.1758456999999998E-2</v>
      </c>
      <c r="Q244">
        <v>0.12547233999999999</v>
      </c>
      <c r="R244">
        <v>0.93437094200000004</v>
      </c>
      <c r="S244">
        <v>6.0086983419999997</v>
      </c>
      <c r="T244">
        <v>2.9041472060000002</v>
      </c>
      <c r="U244">
        <v>0.74386211700000004</v>
      </c>
      <c r="V244">
        <v>0.28519710399999998</v>
      </c>
      <c r="W244">
        <v>0.40102929500000001</v>
      </c>
      <c r="X244">
        <v>3.6360373300000002</v>
      </c>
      <c r="Y244">
        <v>20.813352479999999</v>
      </c>
      <c r="Z244">
        <v>3.9041472060000002</v>
      </c>
      <c r="AA244">
        <v>4.7983941000000002E-2</v>
      </c>
      <c r="AB244">
        <v>2.8928285410000001</v>
      </c>
      <c r="AC244">
        <v>9.0667623830000004</v>
      </c>
      <c r="AD244">
        <v>8.1260013000000006E-2</v>
      </c>
      <c r="AE244">
        <v>5.7120782349999999</v>
      </c>
    </row>
    <row r="245" spans="1:31" x14ac:dyDescent="0.3">
      <c r="A245" t="s">
        <v>78</v>
      </c>
      <c r="B245" t="s">
        <v>288</v>
      </c>
      <c r="C245" t="s">
        <v>289</v>
      </c>
      <c r="D245" t="s">
        <v>39</v>
      </c>
      <c r="E245" t="s">
        <v>40</v>
      </c>
      <c r="F245" t="s">
        <v>82</v>
      </c>
      <c r="G245">
        <v>2.077002255</v>
      </c>
      <c r="H245">
        <v>1.306918875</v>
      </c>
      <c r="I245">
        <v>0.50580265999999996</v>
      </c>
      <c r="J245">
        <v>56.06348423</v>
      </c>
      <c r="K245" s="4">
        <v>1.0438157E-2</v>
      </c>
      <c r="L245">
        <v>6.3819109999999997E-3</v>
      </c>
      <c r="M245">
        <v>7.7297671999999998E-2</v>
      </c>
      <c r="N245">
        <v>3.2109027999999998E-2</v>
      </c>
      <c r="O245">
        <v>2.0547869999999999E-2</v>
      </c>
      <c r="P245">
        <v>2.0179226000000001E-2</v>
      </c>
      <c r="Q245">
        <v>8.9442542999999999E-2</v>
      </c>
      <c r="R245">
        <v>1.9685343319999999</v>
      </c>
      <c r="S245">
        <v>11.226738109999999</v>
      </c>
      <c r="T245">
        <v>3.3528864390000002</v>
      </c>
      <c r="U245">
        <v>0.77026738100000003</v>
      </c>
      <c r="V245">
        <v>0.72671824600000001</v>
      </c>
      <c r="W245">
        <v>0.54205901899999998</v>
      </c>
      <c r="X245">
        <v>1.5848403760000001</v>
      </c>
      <c r="Y245">
        <v>7.9692326839999996</v>
      </c>
      <c r="Z245">
        <v>4.3528864389999997</v>
      </c>
      <c r="AA245">
        <v>6.3819109999999997E-3</v>
      </c>
      <c r="AB245">
        <v>4.2939824929999997</v>
      </c>
      <c r="AC245">
        <v>2.9237413650000001</v>
      </c>
      <c r="AD245">
        <v>3.5579123999999997E-2</v>
      </c>
      <c r="AE245">
        <v>6.1910298020000001</v>
      </c>
    </row>
    <row r="246" spans="1:31" x14ac:dyDescent="0.3">
      <c r="A246" t="s">
        <v>78</v>
      </c>
      <c r="B246" t="s">
        <v>288</v>
      </c>
      <c r="C246" t="s">
        <v>289</v>
      </c>
      <c r="D246" t="s">
        <v>39</v>
      </c>
      <c r="E246" t="s">
        <v>290</v>
      </c>
      <c r="F246" t="s">
        <v>82</v>
      </c>
      <c r="G246">
        <v>1.90751074</v>
      </c>
      <c r="H246">
        <v>1.1571189959999999</v>
      </c>
      <c r="I246">
        <v>0.335877174</v>
      </c>
      <c r="J246">
        <v>59.993953230000002</v>
      </c>
      <c r="K246" s="4">
        <v>2.9578881000000001E-2</v>
      </c>
      <c r="L246">
        <v>-1.2387310000000001E-3</v>
      </c>
      <c r="M246">
        <v>7.1517826000000007E-2</v>
      </c>
      <c r="N246">
        <v>2.2564002E-2</v>
      </c>
      <c r="O246">
        <v>5.6895888999999998E-2</v>
      </c>
      <c r="P246">
        <v>-3.8742680000000002E-3</v>
      </c>
      <c r="Q246">
        <v>0.187007214</v>
      </c>
      <c r="R246">
        <v>1.923530819</v>
      </c>
      <c r="S246">
        <v>10.70198203</v>
      </c>
      <c r="T246">
        <v>2.286831759</v>
      </c>
      <c r="U246">
        <v>0.695755648</v>
      </c>
      <c r="V246">
        <v>17.26165872</v>
      </c>
      <c r="W246">
        <v>0.63497560500000005</v>
      </c>
      <c r="X246">
        <v>1.682766596</v>
      </c>
      <c r="Y246">
        <v>5.0393435359999996</v>
      </c>
      <c r="Z246">
        <v>3.286831759</v>
      </c>
      <c r="AA246">
        <v>-1.2387310000000001E-3</v>
      </c>
      <c r="AB246">
        <v>4.8540319959999998</v>
      </c>
      <c r="AC246">
        <v>2.650127946</v>
      </c>
      <c r="AD246">
        <v>3.5352239000000001E-2</v>
      </c>
      <c r="AE246">
        <v>6.0331969409999999</v>
      </c>
    </row>
    <row r="247" spans="1:31" x14ac:dyDescent="0.3">
      <c r="A247" t="s">
        <v>78</v>
      </c>
      <c r="B247" t="s">
        <v>288</v>
      </c>
      <c r="C247" t="s">
        <v>289</v>
      </c>
      <c r="D247" t="s">
        <v>41</v>
      </c>
      <c r="E247" s="2">
        <v>42561</v>
      </c>
      <c r="F247" t="s">
        <v>82</v>
      </c>
      <c r="G247">
        <v>1.6953648240000001</v>
      </c>
      <c r="H247">
        <v>0.97909385999999998</v>
      </c>
      <c r="I247">
        <v>0.28423500800000001</v>
      </c>
      <c r="J247">
        <v>54.834635849999998</v>
      </c>
      <c r="K247" s="4">
        <v>2.8982063999999998E-2</v>
      </c>
      <c r="L247">
        <v>3.1570943999999997E-2</v>
      </c>
      <c r="M247">
        <v>7.9350043999999995E-2</v>
      </c>
      <c r="N247">
        <v>3.4682721999999999E-2</v>
      </c>
      <c r="O247">
        <v>5.1814206000000002E-2</v>
      </c>
      <c r="P247">
        <v>9.2005743000000001E-2</v>
      </c>
      <c r="Q247">
        <v>0.116683843</v>
      </c>
      <c r="R247">
        <v>1.7878025129999999</v>
      </c>
      <c r="S247">
        <v>10.495431760000001</v>
      </c>
      <c r="T247">
        <v>1.251966234</v>
      </c>
      <c r="U247">
        <v>0.55594360799999998</v>
      </c>
      <c r="V247">
        <v>8.2001984E-2</v>
      </c>
      <c r="W247">
        <v>0.69137384800000001</v>
      </c>
      <c r="X247">
        <v>3.5917117209999998</v>
      </c>
      <c r="Y247">
        <v>5.3038591630000003</v>
      </c>
      <c r="Z247">
        <v>2.2519662340000002</v>
      </c>
      <c r="AA247">
        <v>3.1570943999999997E-2</v>
      </c>
      <c r="AB247">
        <v>6.3574929830000002</v>
      </c>
      <c r="AC247">
        <v>5.1950355549999996</v>
      </c>
      <c r="AD247">
        <v>6.0192115999999997E-2</v>
      </c>
      <c r="AE247">
        <v>5.3221949190000002</v>
      </c>
    </row>
    <row r="248" spans="1:31" x14ac:dyDescent="0.3">
      <c r="A248" t="s">
        <v>78</v>
      </c>
      <c r="B248" t="s">
        <v>288</v>
      </c>
      <c r="C248" t="s">
        <v>289</v>
      </c>
      <c r="D248" t="s">
        <v>41</v>
      </c>
      <c r="E248" t="s">
        <v>291</v>
      </c>
      <c r="F248" t="s">
        <v>82</v>
      </c>
      <c r="G248">
        <v>1.5976239409999999</v>
      </c>
      <c r="H248">
        <v>0.94470115799999999</v>
      </c>
      <c r="I248">
        <v>0.30414949899999999</v>
      </c>
      <c r="J248">
        <v>57.522490359999999</v>
      </c>
      <c r="K248" s="4">
        <v>3.1723514000000001E-2</v>
      </c>
      <c r="L248">
        <v>1.4957267E-2</v>
      </c>
      <c r="M248">
        <v>7.8563905000000003E-2</v>
      </c>
      <c r="N248">
        <v>3.2128495E-2</v>
      </c>
      <c r="O248">
        <v>5.9510927999999998E-2</v>
      </c>
      <c r="P248">
        <v>5.2256047E-2</v>
      </c>
      <c r="Q248">
        <v>0.158142538</v>
      </c>
      <c r="R248">
        <v>1.875924854</v>
      </c>
      <c r="S248">
        <v>11.038950939999999</v>
      </c>
      <c r="T248">
        <v>1.657369732</v>
      </c>
      <c r="U248">
        <v>0.62368804499999997</v>
      </c>
      <c r="V248">
        <v>-0.381084541</v>
      </c>
      <c r="W248">
        <v>0.77387420200000001</v>
      </c>
      <c r="X248">
        <v>2.8703904819999999</v>
      </c>
      <c r="Y248">
        <v>5.6692972289999997</v>
      </c>
      <c r="Z248">
        <v>2.6573697319999998</v>
      </c>
      <c r="AA248">
        <v>1.4957267E-2</v>
      </c>
      <c r="AB248">
        <v>5.65602494</v>
      </c>
      <c r="AC248">
        <v>3.7091176749999999</v>
      </c>
      <c r="AD248">
        <v>4.9457241999999998E-2</v>
      </c>
      <c r="AE248">
        <v>5.0242120640000003</v>
      </c>
    </row>
    <row r="249" spans="1:31" x14ac:dyDescent="0.3">
      <c r="A249" t="s">
        <v>78</v>
      </c>
      <c r="B249" t="s">
        <v>288</v>
      </c>
      <c r="C249" t="s">
        <v>289</v>
      </c>
      <c r="D249" t="s">
        <v>54</v>
      </c>
      <c r="E249" t="s">
        <v>292</v>
      </c>
      <c r="F249" t="s">
        <v>82</v>
      </c>
      <c r="G249">
        <v>1.8269198259999999</v>
      </c>
      <c r="H249">
        <v>1.1177568360000001</v>
      </c>
      <c r="I249">
        <v>0.333858447</v>
      </c>
      <c r="J249">
        <v>58.281327210000001</v>
      </c>
      <c r="K249" s="4">
        <v>1.3410399999999999E-2</v>
      </c>
      <c r="L249">
        <v>5.9437699999999999E-4</v>
      </c>
      <c r="M249">
        <v>7.2132508999999997E-2</v>
      </c>
      <c r="N249">
        <v>2.6639461999999999E-2</v>
      </c>
      <c r="O249">
        <v>2.6486991000000001E-2</v>
      </c>
      <c r="P249">
        <v>1.9657659999999999E-3</v>
      </c>
      <c r="Q249">
        <v>7.2694776000000003E-2</v>
      </c>
      <c r="R249">
        <v>1.975108216</v>
      </c>
      <c r="S249">
        <v>10.954573809999999</v>
      </c>
      <c r="T249">
        <v>1.7445463569999999</v>
      </c>
      <c r="U249">
        <v>0.63564106099999995</v>
      </c>
      <c r="V249">
        <v>6.8396360530000004</v>
      </c>
      <c r="W249">
        <v>0.761080125</v>
      </c>
      <c r="X249">
        <v>2.9207692490000001</v>
      </c>
      <c r="Y249">
        <v>4.8773209069999997</v>
      </c>
      <c r="Z249">
        <v>2.7445463569999999</v>
      </c>
      <c r="AA249">
        <v>5.9437699999999999E-4</v>
      </c>
      <c r="AB249">
        <v>6.3179227280000001</v>
      </c>
      <c r="AC249">
        <v>3.837663278</v>
      </c>
      <c r="AD249">
        <v>5.3723566E-2</v>
      </c>
      <c r="AE249">
        <v>5.7400688769999997</v>
      </c>
    </row>
    <row r="250" spans="1:31" x14ac:dyDescent="0.3">
      <c r="A250" t="s">
        <v>78</v>
      </c>
      <c r="B250" t="s">
        <v>288</v>
      </c>
      <c r="C250" t="s">
        <v>289</v>
      </c>
      <c r="D250" t="s">
        <v>54</v>
      </c>
      <c r="E250" s="2">
        <v>42619</v>
      </c>
      <c r="F250" t="s">
        <v>82</v>
      </c>
      <c r="G250">
        <v>1.736918505</v>
      </c>
      <c r="H250">
        <v>0.97729032599999999</v>
      </c>
      <c r="I250">
        <v>0.29861353099999999</v>
      </c>
      <c r="J250">
        <v>53.648957629999998</v>
      </c>
      <c r="K250" s="4">
        <v>5.9182457000000001E-2</v>
      </c>
      <c r="L250">
        <v>2.7640108E-2</v>
      </c>
      <c r="M250">
        <v>7.5904446E-2</v>
      </c>
      <c r="N250">
        <v>3.1861274000000002E-2</v>
      </c>
      <c r="O250">
        <v>0.107996705</v>
      </c>
      <c r="P250">
        <v>8.3396798999999994E-2</v>
      </c>
      <c r="Q250">
        <v>0.24812114099999999</v>
      </c>
      <c r="R250">
        <v>1.8248094050000001</v>
      </c>
      <c r="S250">
        <v>10.78887321</v>
      </c>
      <c r="T250">
        <v>1.297488081</v>
      </c>
      <c r="U250">
        <v>0.56474202900000003</v>
      </c>
      <c r="V250">
        <v>-1.14118041</v>
      </c>
      <c r="W250">
        <v>0.31904103</v>
      </c>
      <c r="X250">
        <v>0.681989293</v>
      </c>
      <c r="Y250">
        <v>5.0386589749999997</v>
      </c>
      <c r="Z250">
        <v>2.297488081</v>
      </c>
      <c r="AA250">
        <v>2.7640108E-2</v>
      </c>
      <c r="AB250">
        <v>6.0620001449999998</v>
      </c>
      <c r="AC250">
        <v>2.1376225280000001</v>
      </c>
      <c r="AD250">
        <v>2.7436642000000001E-2</v>
      </c>
      <c r="AE250">
        <v>5.6897074630000004</v>
      </c>
    </row>
    <row r="251" spans="1:31" x14ac:dyDescent="0.3">
      <c r="A251" t="s">
        <v>31</v>
      </c>
      <c r="B251" t="s">
        <v>293</v>
      </c>
      <c r="C251" t="s">
        <v>294</v>
      </c>
      <c r="D251" t="s">
        <v>41</v>
      </c>
      <c r="E251" t="s">
        <v>295</v>
      </c>
      <c r="F251" t="s">
        <v>144</v>
      </c>
      <c r="G251">
        <v>0.238829186</v>
      </c>
      <c r="H251">
        <v>8.5265836999999997E-2</v>
      </c>
      <c r="I251">
        <v>8.5265836999999997E-2</v>
      </c>
      <c r="J251">
        <v>0</v>
      </c>
      <c r="K251" s="4">
        <v>0.16956495199999999</v>
      </c>
      <c r="L251">
        <v>0.172554762</v>
      </c>
      <c r="M251">
        <v>0.427481848</v>
      </c>
      <c r="N251">
        <v>0.18738178</v>
      </c>
      <c r="O251">
        <v>7.1373536000000001E-2</v>
      </c>
      <c r="P251">
        <v>9.6378357999999997E-2</v>
      </c>
      <c r="Q251">
        <v>0.122980927</v>
      </c>
      <c r="R251">
        <v>0.420921512</v>
      </c>
      <c r="S251">
        <v>0.50538098600000003</v>
      </c>
      <c r="T251">
        <v>0.72306058299999998</v>
      </c>
      <c r="U251">
        <v>0.41963735400000002</v>
      </c>
      <c r="V251">
        <v>1.7326733E-2</v>
      </c>
      <c r="W251">
        <v>0.40358395000000002</v>
      </c>
      <c r="X251">
        <v>2.7812080539999999</v>
      </c>
      <c r="Y251">
        <v>0.80939597299999999</v>
      </c>
      <c r="Z251">
        <v>1.7230605830000001</v>
      </c>
      <c r="AA251">
        <v>0.18738178</v>
      </c>
      <c r="AB251">
        <v>9.8105011439999998</v>
      </c>
      <c r="AC251">
        <v>6.891275168</v>
      </c>
      <c r="AD251">
        <v>0.31325889299999998</v>
      </c>
      <c r="AE251">
        <v>13.1598878</v>
      </c>
    </row>
    <row r="252" spans="1:31" x14ac:dyDescent="0.3">
      <c r="A252" t="s">
        <v>37</v>
      </c>
      <c r="B252" t="s">
        <v>296</v>
      </c>
      <c r="C252" t="s">
        <v>297</v>
      </c>
      <c r="D252" t="s">
        <v>54</v>
      </c>
      <c r="E252" t="s">
        <v>298</v>
      </c>
      <c r="F252" t="s">
        <v>182</v>
      </c>
      <c r="G252">
        <v>2.4109105180000001</v>
      </c>
      <c r="H252">
        <v>1.3439952900000001</v>
      </c>
      <c r="I252">
        <v>0.53610674999999997</v>
      </c>
      <c r="J252">
        <v>29.939142709999999</v>
      </c>
      <c r="K252" s="4">
        <v>6.2797671999999999E-2</v>
      </c>
      <c r="L252">
        <v>9.2278180000000001E-2</v>
      </c>
      <c r="M252">
        <v>0.12694037699999999</v>
      </c>
      <c r="N252">
        <v>0.103104604</v>
      </c>
      <c r="O252">
        <v>0.11758877</v>
      </c>
      <c r="P252">
        <v>0.21883497199999999</v>
      </c>
      <c r="Q252">
        <v>0.255678248</v>
      </c>
      <c r="R252">
        <v>1.8725020640000001</v>
      </c>
      <c r="S252">
        <v>5.8929313929999996</v>
      </c>
      <c r="T252">
        <v>1.1743424010000001</v>
      </c>
      <c r="U252">
        <v>0.54009083400000002</v>
      </c>
      <c r="V252">
        <v>0.31708482700000001</v>
      </c>
      <c r="W252">
        <v>0.77856695200000003</v>
      </c>
      <c r="X252">
        <v>6.5043630019999998</v>
      </c>
      <c r="Y252">
        <v>5.4607329839999998</v>
      </c>
      <c r="Z252">
        <v>2.1743424010000001</v>
      </c>
      <c r="AA252">
        <v>9.2278180000000001E-2</v>
      </c>
      <c r="AB252">
        <v>6.630909731</v>
      </c>
      <c r="AC252">
        <v>8.3542757420000004</v>
      </c>
      <c r="AD252">
        <v>0.105552126</v>
      </c>
      <c r="AE252">
        <v>16.227459020000001</v>
      </c>
    </row>
    <row r="253" spans="1:31" x14ac:dyDescent="0.3">
      <c r="A253" t="s">
        <v>37</v>
      </c>
      <c r="B253" t="s">
        <v>296</v>
      </c>
      <c r="C253" t="s">
        <v>297</v>
      </c>
      <c r="D253" t="s">
        <v>41</v>
      </c>
      <c r="E253" t="s">
        <v>299</v>
      </c>
      <c r="F253" t="s">
        <v>182</v>
      </c>
      <c r="G253">
        <v>2.1418061430000002</v>
      </c>
      <c r="H253">
        <v>1.0759610079999999</v>
      </c>
      <c r="I253">
        <v>0.18962663199999999</v>
      </c>
      <c r="J253">
        <v>25.81761972</v>
      </c>
      <c r="K253" s="4">
        <v>9.1519032E-2</v>
      </c>
      <c r="L253">
        <v>0.125241186</v>
      </c>
      <c r="M253">
        <v>0.146224347</v>
      </c>
      <c r="N253">
        <v>0.125767409</v>
      </c>
      <c r="O253">
        <v>0.17188979900000001</v>
      </c>
      <c r="P253">
        <v>0.30308818799999998</v>
      </c>
      <c r="Q253">
        <v>0.50204474399999999</v>
      </c>
      <c r="R253">
        <v>1.8781863860000001</v>
      </c>
      <c r="S253">
        <v>5.2075816399999999</v>
      </c>
      <c r="T253">
        <v>1.9207361080000001</v>
      </c>
      <c r="U253">
        <v>0.65762055799999997</v>
      </c>
      <c r="V253">
        <v>0.26960784300000001</v>
      </c>
      <c r="W253">
        <v>0.75214947099999996</v>
      </c>
      <c r="X253">
        <v>8.7818532820000001</v>
      </c>
      <c r="Y253">
        <v>5.0656370659999999</v>
      </c>
      <c r="Z253">
        <v>2.9207361079999998</v>
      </c>
      <c r="AA253">
        <v>0.125241186</v>
      </c>
      <c r="AB253">
        <v>6.8927852400000003</v>
      </c>
      <c r="AC253">
        <v>11.675675679999999</v>
      </c>
      <c r="AD253">
        <v>0.132608314</v>
      </c>
      <c r="AE253">
        <v>17.391246089999999</v>
      </c>
    </row>
    <row r="254" spans="1:31" x14ac:dyDescent="0.3">
      <c r="A254" t="s">
        <v>37</v>
      </c>
      <c r="B254" t="s">
        <v>296</v>
      </c>
      <c r="C254" t="s">
        <v>297</v>
      </c>
      <c r="D254" t="s">
        <v>54</v>
      </c>
      <c r="E254" s="2">
        <v>41494</v>
      </c>
      <c r="F254" t="s">
        <v>182</v>
      </c>
      <c r="G254">
        <v>2.6495462789999999</v>
      </c>
      <c r="H254">
        <v>1.57876588</v>
      </c>
      <c r="I254">
        <v>0.80762250499999999</v>
      </c>
      <c r="J254">
        <v>31.710317280000002</v>
      </c>
      <c r="K254" s="4">
        <v>8.7535744999999998E-2</v>
      </c>
      <c r="L254">
        <v>0.113385684</v>
      </c>
      <c r="M254">
        <v>0.13894058400000001</v>
      </c>
      <c r="N254">
        <v>0.115791385</v>
      </c>
      <c r="O254">
        <v>0.14129240200000001</v>
      </c>
      <c r="P254">
        <v>0.229300532</v>
      </c>
      <c r="Q254">
        <v>0.30910402300000001</v>
      </c>
      <c r="R254">
        <v>1.614110924</v>
      </c>
      <c r="S254">
        <v>5.2101217929999999</v>
      </c>
      <c r="T254">
        <v>1.1876903350000001</v>
      </c>
      <c r="U254">
        <v>0.54289691600000001</v>
      </c>
      <c r="V254">
        <v>0.22738190599999999</v>
      </c>
      <c r="W254">
        <v>0.67714581200000001</v>
      </c>
      <c r="X254">
        <v>5.7844522969999996</v>
      </c>
      <c r="Y254">
        <v>8.6060070670000002</v>
      </c>
      <c r="Z254">
        <v>2.1876903350000001</v>
      </c>
      <c r="AA254">
        <v>0.113385684</v>
      </c>
      <c r="AB254">
        <v>7.4070572920000002</v>
      </c>
      <c r="AC254">
        <v>8.5424028270000001</v>
      </c>
      <c r="AD254">
        <v>0.10973174199999999</v>
      </c>
      <c r="AE254">
        <v>13.444365700000001</v>
      </c>
    </row>
    <row r="255" spans="1:31" x14ac:dyDescent="0.3">
      <c r="A255" t="s">
        <v>37</v>
      </c>
      <c r="B255" t="s">
        <v>296</v>
      </c>
      <c r="C255" t="s">
        <v>297</v>
      </c>
      <c r="D255" t="s">
        <v>41</v>
      </c>
      <c r="E255" t="s">
        <v>90</v>
      </c>
      <c r="F255" t="s">
        <v>182</v>
      </c>
      <c r="G255">
        <v>2.250862267</v>
      </c>
      <c r="H255">
        <v>1.0004598760000001</v>
      </c>
      <c r="I255">
        <v>0.21246263500000001</v>
      </c>
      <c r="J255">
        <v>26.34779288</v>
      </c>
      <c r="K255" s="4">
        <v>0.13673438199999999</v>
      </c>
      <c r="L255">
        <v>0.18967465999999999</v>
      </c>
      <c r="M255">
        <v>0.215426913</v>
      </c>
      <c r="N255">
        <v>0.18701695400000001</v>
      </c>
      <c r="O255">
        <v>0.196686734</v>
      </c>
      <c r="P255">
        <v>0.33729900000000002</v>
      </c>
      <c r="Q255">
        <v>0.68335877899999997</v>
      </c>
      <c r="R255">
        <v>1.438458496</v>
      </c>
      <c r="S255">
        <v>3.6408630849999999</v>
      </c>
      <c r="T255">
        <v>2.474351145</v>
      </c>
      <c r="U255">
        <v>0.71217647299999998</v>
      </c>
      <c r="V255">
        <v>0.27862779799999998</v>
      </c>
      <c r="W255">
        <v>0.75350907199999995</v>
      </c>
      <c r="X255">
        <v>9.4666666670000001</v>
      </c>
      <c r="Y255">
        <v>4.2752688169999997</v>
      </c>
      <c r="Z255">
        <v>3.474351145</v>
      </c>
      <c r="AA255">
        <v>0.18967465999999999</v>
      </c>
      <c r="AB255">
        <v>5.9856715380000001</v>
      </c>
      <c r="AC255">
        <v>12.56344086</v>
      </c>
      <c r="AD255">
        <v>0.17846341800000001</v>
      </c>
      <c r="AE255">
        <v>15.785494780000001</v>
      </c>
    </row>
    <row r="256" spans="1:31" x14ac:dyDescent="0.3">
      <c r="A256" t="s">
        <v>78</v>
      </c>
      <c r="B256" t="s">
        <v>296</v>
      </c>
      <c r="C256" t="s">
        <v>297</v>
      </c>
      <c r="D256" t="s">
        <v>54</v>
      </c>
      <c r="E256" t="s">
        <v>40</v>
      </c>
      <c r="F256" t="s">
        <v>182</v>
      </c>
      <c r="G256">
        <v>2.2787963329999998</v>
      </c>
      <c r="H256">
        <v>1.0081705860000001</v>
      </c>
      <c r="I256">
        <v>0.21223595100000001</v>
      </c>
      <c r="J256">
        <v>25.618301169999999</v>
      </c>
      <c r="K256" s="4">
        <v>4.2069167999999997E-2</v>
      </c>
      <c r="L256">
        <v>6.2466934000000002E-2</v>
      </c>
      <c r="M256">
        <v>0.100362496</v>
      </c>
      <c r="N256">
        <v>7.8338395000000005E-2</v>
      </c>
      <c r="O256">
        <v>9.4005867000000007E-2</v>
      </c>
      <c r="P256">
        <v>0.17889007400000001</v>
      </c>
      <c r="Q256">
        <v>0.20268101599999999</v>
      </c>
      <c r="R256">
        <v>2.2345549280000001</v>
      </c>
      <c r="S256">
        <v>6.9596345289999997</v>
      </c>
      <c r="T256">
        <v>1.1560464459999999</v>
      </c>
      <c r="U256">
        <v>0.53618809899999997</v>
      </c>
      <c r="V256">
        <v>0.32873274800000002</v>
      </c>
      <c r="W256">
        <v>0.63401882200000004</v>
      </c>
      <c r="X256">
        <v>3.202464789</v>
      </c>
      <c r="Y256">
        <v>2.600352113</v>
      </c>
      <c r="Z256">
        <v>2.1560464459999999</v>
      </c>
      <c r="AA256">
        <v>6.2466934000000002E-2</v>
      </c>
      <c r="AB256">
        <v>5.4473805200000003</v>
      </c>
      <c r="AC256">
        <v>5.0510563380000004</v>
      </c>
      <c r="AD256">
        <v>5.6216321999999999E-2</v>
      </c>
      <c r="AE256">
        <v>17.920765029999998</v>
      </c>
    </row>
    <row r="257" spans="1:31" x14ac:dyDescent="0.3">
      <c r="A257" t="s">
        <v>31</v>
      </c>
      <c r="B257" t="s">
        <v>300</v>
      </c>
      <c r="C257" t="s">
        <v>301</v>
      </c>
      <c r="D257" t="s">
        <v>34</v>
      </c>
      <c r="E257" t="s">
        <v>302</v>
      </c>
      <c r="F257" t="s">
        <v>59</v>
      </c>
      <c r="G257">
        <v>2.973647712</v>
      </c>
      <c r="H257">
        <v>1.908460472</v>
      </c>
      <c r="I257">
        <v>0.80443827999999995</v>
      </c>
      <c r="J257">
        <v>46.370456820000001</v>
      </c>
      <c r="K257" s="4">
        <v>5.9186395000000003E-2</v>
      </c>
      <c r="L257">
        <v>8.6695565000000002E-2</v>
      </c>
      <c r="M257">
        <v>0.18589529799999999</v>
      </c>
      <c r="N257">
        <v>9.6865621999999998E-2</v>
      </c>
      <c r="O257">
        <v>6.9730897999999999E-2</v>
      </c>
      <c r="P257">
        <v>0.118993135</v>
      </c>
      <c r="Q257">
        <v>0.16306844300000001</v>
      </c>
      <c r="R257">
        <v>1.178157533</v>
      </c>
      <c r="S257">
        <v>2.8933912199999998</v>
      </c>
      <c r="T257">
        <v>1.3385392739999999</v>
      </c>
      <c r="U257">
        <v>0.57238263599999994</v>
      </c>
      <c r="V257">
        <v>0.30192307699999998</v>
      </c>
      <c r="W257">
        <v>0.62243502100000003</v>
      </c>
      <c r="X257">
        <v>6.1820652169999999</v>
      </c>
      <c r="Y257">
        <v>8.3423913039999995</v>
      </c>
      <c r="Z257">
        <v>2.3385392739999999</v>
      </c>
      <c r="AA257">
        <v>8.6695565000000002E-2</v>
      </c>
      <c r="AB257">
        <v>9.2552886599999997</v>
      </c>
      <c r="AC257">
        <v>9.9320652169999999</v>
      </c>
      <c r="AD257">
        <v>0.121873958</v>
      </c>
      <c r="AE257">
        <v>10.58837209</v>
      </c>
    </row>
    <row r="258" spans="1:31" x14ac:dyDescent="0.3">
      <c r="A258" t="s">
        <v>31</v>
      </c>
      <c r="B258" t="s">
        <v>300</v>
      </c>
      <c r="C258" t="s">
        <v>301</v>
      </c>
      <c r="D258" t="s">
        <v>34</v>
      </c>
      <c r="E258" s="2">
        <v>42016</v>
      </c>
      <c r="F258" t="s">
        <v>59</v>
      </c>
      <c r="G258">
        <v>2.6280323449999998</v>
      </c>
      <c r="H258">
        <v>1.637466307</v>
      </c>
      <c r="I258">
        <v>0.58490565999999999</v>
      </c>
      <c r="J258">
        <v>50.324675319999997</v>
      </c>
      <c r="K258" s="4">
        <v>7.1517523999999999E-2</v>
      </c>
      <c r="L258">
        <v>0.106564668</v>
      </c>
      <c r="M258">
        <v>0.220957125</v>
      </c>
      <c r="N258">
        <v>0.11741683</v>
      </c>
      <c r="O258">
        <v>7.9227433999999999E-2</v>
      </c>
      <c r="P258">
        <v>0.13827331500000001</v>
      </c>
      <c r="Q258">
        <v>0.1875</v>
      </c>
      <c r="R258">
        <v>1.1078044929999999</v>
      </c>
      <c r="S258">
        <v>2.826043238</v>
      </c>
      <c r="T258">
        <v>1.366604478</v>
      </c>
      <c r="U258">
        <v>0.57745368500000005</v>
      </c>
      <c r="V258">
        <v>0.312186978</v>
      </c>
      <c r="W258">
        <v>0.591836735</v>
      </c>
      <c r="X258">
        <v>5.6703910610000001</v>
      </c>
      <c r="Y258">
        <v>6.145251397</v>
      </c>
      <c r="Z258">
        <v>2.3666044780000002</v>
      </c>
      <c r="AA258">
        <v>0.106564668</v>
      </c>
      <c r="AB258">
        <v>10.08846838</v>
      </c>
      <c r="AC258">
        <v>9.5810055869999999</v>
      </c>
      <c r="AD258">
        <v>0.122042341</v>
      </c>
      <c r="AE258">
        <v>10.35224586</v>
      </c>
    </row>
    <row r="259" spans="1:31" x14ac:dyDescent="0.3">
      <c r="A259" t="s">
        <v>31</v>
      </c>
      <c r="B259" t="s">
        <v>300</v>
      </c>
      <c r="C259" t="s">
        <v>301</v>
      </c>
      <c r="D259" t="s">
        <v>34</v>
      </c>
      <c r="E259" s="2">
        <v>41406</v>
      </c>
      <c r="F259" t="s">
        <v>59</v>
      </c>
      <c r="G259">
        <v>2.7</v>
      </c>
      <c r="H259">
        <v>1.72804878</v>
      </c>
      <c r="I259">
        <v>0.7</v>
      </c>
      <c r="J259">
        <v>45.645573429999999</v>
      </c>
      <c r="K259" s="4">
        <v>5.9522020000000002E-2</v>
      </c>
      <c r="L259">
        <v>8.2218548000000002E-2</v>
      </c>
      <c r="M259">
        <v>0.169998497</v>
      </c>
      <c r="N259">
        <v>9.2138885000000004E-2</v>
      </c>
      <c r="O259">
        <v>7.3880597000000006E-2</v>
      </c>
      <c r="P259">
        <v>0.12048458099999999</v>
      </c>
      <c r="Q259">
        <v>0.16472545799999999</v>
      </c>
      <c r="R259">
        <v>1.2412313429999999</v>
      </c>
      <c r="S259">
        <v>3.0858070500000001</v>
      </c>
      <c r="T259">
        <v>1.229617304</v>
      </c>
      <c r="U259">
        <v>0.551492537</v>
      </c>
      <c r="V259">
        <v>0.26325411300000001</v>
      </c>
      <c r="W259">
        <v>0.51857835200000002</v>
      </c>
      <c r="X259">
        <v>4.1688311689999997</v>
      </c>
      <c r="Y259">
        <v>7.5974025970000003</v>
      </c>
      <c r="Z259">
        <v>2.229617304</v>
      </c>
      <c r="AA259">
        <v>8.2218548000000002E-2</v>
      </c>
      <c r="AB259">
        <v>7.4454275089999999</v>
      </c>
      <c r="AC259">
        <v>8.0389610390000001</v>
      </c>
      <c r="AD259">
        <v>9.3040734E-2</v>
      </c>
      <c r="AE259">
        <v>11.347161570000001</v>
      </c>
    </row>
    <row r="260" spans="1:31" x14ac:dyDescent="0.3">
      <c r="A260" t="s">
        <v>37</v>
      </c>
      <c r="B260" t="s">
        <v>300</v>
      </c>
      <c r="C260" t="s">
        <v>301</v>
      </c>
      <c r="D260" t="s">
        <v>54</v>
      </c>
      <c r="E260" t="s">
        <v>40</v>
      </c>
      <c r="F260" t="s">
        <v>59</v>
      </c>
      <c r="G260">
        <v>2.269978402</v>
      </c>
      <c r="H260">
        <v>1.347732181</v>
      </c>
      <c r="I260">
        <v>0.43304535599999999</v>
      </c>
      <c r="J260">
        <v>49.124457309999997</v>
      </c>
      <c r="K260" s="4">
        <v>6.6891782999999996E-2</v>
      </c>
      <c r="L260">
        <v>9.5352951000000005E-2</v>
      </c>
      <c r="M260">
        <v>0.181058048</v>
      </c>
      <c r="N260">
        <v>0.10789516</v>
      </c>
      <c r="O260">
        <v>7.8239609000000002E-2</v>
      </c>
      <c r="P260">
        <v>0.13504896399999999</v>
      </c>
      <c r="Q260">
        <v>0.19771863100000001</v>
      </c>
      <c r="R260">
        <v>1.1696445360000001</v>
      </c>
      <c r="S260">
        <v>2.8845083489999999</v>
      </c>
      <c r="T260">
        <v>1.527091255</v>
      </c>
      <c r="U260">
        <v>0.60428813199999998</v>
      </c>
      <c r="V260">
        <v>0.28667790900000001</v>
      </c>
      <c r="W260">
        <v>0.123333333</v>
      </c>
      <c r="X260">
        <v>0.48429319399999998</v>
      </c>
      <c r="Y260">
        <v>5.3795811520000001</v>
      </c>
      <c r="Z260">
        <v>2.5270912550000002</v>
      </c>
      <c r="AA260">
        <v>9.5352951000000005E-2</v>
      </c>
      <c r="AB260">
        <v>6.5435283450000004</v>
      </c>
      <c r="AC260">
        <v>3.9267015710000002</v>
      </c>
      <c r="AD260">
        <v>4.8239267000000002E-2</v>
      </c>
      <c r="AE260">
        <v>9.6275992440000007</v>
      </c>
    </row>
    <row r="261" spans="1:31" x14ac:dyDescent="0.3">
      <c r="A261" t="s">
        <v>37</v>
      </c>
      <c r="B261" t="s">
        <v>300</v>
      </c>
      <c r="C261" t="s">
        <v>301</v>
      </c>
      <c r="D261" t="s">
        <v>54</v>
      </c>
      <c r="E261" t="s">
        <v>303</v>
      </c>
      <c r="F261" t="s">
        <v>59</v>
      </c>
      <c r="G261">
        <v>2.5294748120000001</v>
      </c>
      <c r="H261">
        <v>1.545551983</v>
      </c>
      <c r="I261">
        <v>0.65273311899999997</v>
      </c>
      <c r="J261">
        <v>45.485303119999998</v>
      </c>
      <c r="K261" s="4">
        <v>6.5523576E-2</v>
      </c>
      <c r="L261">
        <v>9.2008572999999996E-2</v>
      </c>
      <c r="M261">
        <v>0.189528475</v>
      </c>
      <c r="N261">
        <v>0.10226576900000001</v>
      </c>
      <c r="O261">
        <v>7.6537911E-2</v>
      </c>
      <c r="P261">
        <v>0.128997639</v>
      </c>
      <c r="Q261">
        <v>0.17562576899999999</v>
      </c>
      <c r="R261">
        <v>1.168097282</v>
      </c>
      <c r="S261">
        <v>2.978568171</v>
      </c>
      <c r="T261">
        <v>1.2946245380000001</v>
      </c>
      <c r="U261">
        <v>0.56419885599999997</v>
      </c>
      <c r="V261">
        <v>0.277870216</v>
      </c>
      <c r="W261">
        <v>0.57240437200000005</v>
      </c>
      <c r="X261">
        <v>5.4771241829999999</v>
      </c>
      <c r="Y261">
        <v>8.2091503269999997</v>
      </c>
      <c r="Z261">
        <v>2.2946245379999999</v>
      </c>
      <c r="AA261">
        <v>9.2008572999999996E-2</v>
      </c>
      <c r="AB261">
        <v>7.1233447099999996</v>
      </c>
      <c r="AC261">
        <v>9.5686274509999993</v>
      </c>
      <c r="AD261">
        <v>0.112063686</v>
      </c>
      <c r="AE261">
        <v>8.9728813560000003</v>
      </c>
    </row>
    <row r="262" spans="1:31" x14ac:dyDescent="0.3">
      <c r="A262" t="s">
        <v>93</v>
      </c>
      <c r="B262" t="s">
        <v>304</v>
      </c>
      <c r="C262" t="s">
        <v>305</v>
      </c>
      <c r="D262" t="s">
        <v>41</v>
      </c>
      <c r="E262" t="s">
        <v>306</v>
      </c>
      <c r="F262" t="s">
        <v>47</v>
      </c>
      <c r="G262">
        <v>1.4578534270000001</v>
      </c>
      <c r="H262">
        <v>0.63653498900000005</v>
      </c>
      <c r="I262">
        <v>1.876469E-3</v>
      </c>
      <c r="J262">
        <v>11.017531809999999</v>
      </c>
      <c r="K262" s="4">
        <v>4.1943400000000004E-3</v>
      </c>
      <c r="L262">
        <v>4.0127579999999999E-3</v>
      </c>
      <c r="M262">
        <v>5.7942567E-2</v>
      </c>
      <c r="N262">
        <v>1.1122118E-2</v>
      </c>
      <c r="O262">
        <v>1.6242222000000001E-2</v>
      </c>
      <c r="P262">
        <v>2.0005887E-2</v>
      </c>
      <c r="Q262">
        <v>6.6787179000000002E-2</v>
      </c>
      <c r="R262">
        <v>3.8724138639999999</v>
      </c>
      <c r="S262">
        <v>8.3004692270000007</v>
      </c>
      <c r="T262">
        <v>3.111948489</v>
      </c>
      <c r="U262">
        <v>0.75680629200000005</v>
      </c>
      <c r="V262">
        <v>-4.5251382999999999E-2</v>
      </c>
      <c r="W262">
        <v>-0.486657281</v>
      </c>
      <c r="X262">
        <v>-0.94533532200000003</v>
      </c>
      <c r="Y262">
        <v>2.0888495250000001</v>
      </c>
      <c r="Z262">
        <v>4.1119484890000004</v>
      </c>
      <c r="AA262">
        <v>4.0127579999999999E-3</v>
      </c>
      <c r="AB262">
        <v>5.336285137</v>
      </c>
      <c r="AC262">
        <v>1.942507303</v>
      </c>
      <c r="AD262">
        <v>6.059806E-3</v>
      </c>
      <c r="AE262">
        <v>31.987461360000001</v>
      </c>
    </row>
    <row r="263" spans="1:31" x14ac:dyDescent="0.3">
      <c r="A263" t="s">
        <v>93</v>
      </c>
      <c r="B263" t="s">
        <v>304</v>
      </c>
      <c r="C263" t="s">
        <v>305</v>
      </c>
      <c r="D263" t="s">
        <v>54</v>
      </c>
      <c r="E263" s="2">
        <v>42010</v>
      </c>
      <c r="F263" t="s">
        <v>47</v>
      </c>
      <c r="G263">
        <v>1.3586363640000001</v>
      </c>
      <c r="H263">
        <v>0.77286354199999996</v>
      </c>
      <c r="I263">
        <v>7.4036279999999998E-3</v>
      </c>
      <c r="J263">
        <v>9.6741108859999994</v>
      </c>
      <c r="K263" s="4">
        <v>6.5296640000000001E-3</v>
      </c>
      <c r="L263">
        <v>6.8293750000000004E-3</v>
      </c>
      <c r="M263">
        <v>3.1419018E-2</v>
      </c>
      <c r="N263">
        <v>9.5951040000000001E-3</v>
      </c>
      <c r="O263">
        <v>5.5278564000000002E-2</v>
      </c>
      <c r="P263">
        <v>8.8513499999999995E-2</v>
      </c>
      <c r="Q263">
        <v>0.192126309</v>
      </c>
      <c r="R263">
        <v>8.4657591730000004</v>
      </c>
      <c r="S263">
        <v>20.931983599999999</v>
      </c>
      <c r="T263">
        <v>2.4756023589999998</v>
      </c>
      <c r="U263">
        <v>0.71228008899999995</v>
      </c>
      <c r="V263">
        <v>8.1649610000000001E-3</v>
      </c>
      <c r="W263">
        <v>0.72422891099999998</v>
      </c>
      <c r="X263">
        <v>9.1097009480000004</v>
      </c>
      <c r="Y263">
        <v>3.2481400439999999</v>
      </c>
      <c r="Z263">
        <v>3.4756023589999998</v>
      </c>
      <c r="AA263">
        <v>6.8293750000000004E-3</v>
      </c>
      <c r="AB263">
        <v>5.4966262290000003</v>
      </c>
      <c r="AC263">
        <v>12.578482859999999</v>
      </c>
      <c r="AD263">
        <v>1.9971216999999999E-2</v>
      </c>
      <c r="AE263">
        <v>36.633055130000002</v>
      </c>
    </row>
    <row r="264" spans="1:31" x14ac:dyDescent="0.3">
      <c r="A264" t="s">
        <v>93</v>
      </c>
      <c r="B264" t="s">
        <v>304</v>
      </c>
      <c r="C264" t="s">
        <v>305</v>
      </c>
      <c r="D264" t="s">
        <v>54</v>
      </c>
      <c r="E264" t="s">
        <v>307</v>
      </c>
      <c r="F264" t="s">
        <v>47</v>
      </c>
      <c r="G264">
        <v>1.413068647</v>
      </c>
      <c r="H264">
        <v>0.76253069200000001</v>
      </c>
      <c r="I264">
        <v>9.4769329999999999E-3</v>
      </c>
      <c r="J264">
        <v>12.789080820000001</v>
      </c>
      <c r="K264" s="4">
        <v>2.6021450000000002E-3</v>
      </c>
      <c r="L264">
        <v>2.1753879999999999E-3</v>
      </c>
      <c r="M264">
        <v>2.0716544999999999E-2</v>
      </c>
      <c r="N264">
        <v>4.3599140000000003E-3</v>
      </c>
      <c r="O264">
        <v>2.0995320000000001E-2</v>
      </c>
      <c r="P264">
        <v>2.9281616E-2</v>
      </c>
      <c r="Q264">
        <v>0.12276121800000001</v>
      </c>
      <c r="R264">
        <v>8.0684667789999995</v>
      </c>
      <c r="S264">
        <v>24.37622008</v>
      </c>
      <c r="T264">
        <v>4.8470752849999998</v>
      </c>
      <c r="U264">
        <v>0.82897432500000001</v>
      </c>
      <c r="V264">
        <v>1.9218585E-2</v>
      </c>
      <c r="W264">
        <v>0.73688893099999997</v>
      </c>
      <c r="X264">
        <v>6.8796882430000004</v>
      </c>
      <c r="Y264">
        <v>2.0207106000000001</v>
      </c>
      <c r="Z264">
        <v>5.8470752849999998</v>
      </c>
      <c r="AA264">
        <v>2.1753879999999999E-3</v>
      </c>
      <c r="AB264">
        <v>7.2605814210000004</v>
      </c>
      <c r="AC264">
        <v>9.3361264590000008</v>
      </c>
      <c r="AD264">
        <v>1.3024610000000001E-2</v>
      </c>
      <c r="AE264">
        <v>24.559355230000001</v>
      </c>
    </row>
    <row r="265" spans="1:31" x14ac:dyDescent="0.3">
      <c r="A265" t="s">
        <v>78</v>
      </c>
      <c r="B265" t="s">
        <v>308</v>
      </c>
      <c r="C265" t="s">
        <v>309</v>
      </c>
      <c r="D265" t="s">
        <v>41</v>
      </c>
      <c r="E265" t="s">
        <v>310</v>
      </c>
      <c r="F265" t="s">
        <v>53</v>
      </c>
      <c r="G265">
        <v>1.462121212</v>
      </c>
      <c r="H265">
        <v>1.182178932</v>
      </c>
      <c r="I265">
        <v>0.98412698399999998</v>
      </c>
      <c r="J265">
        <v>56.465331280000001</v>
      </c>
      <c r="K265" s="4">
        <v>0.70385207999999999</v>
      </c>
      <c r="L265">
        <v>2.1263482E-2</v>
      </c>
      <c r="M265">
        <v>0.132511556</v>
      </c>
      <c r="N265">
        <v>2.1263482E-2</v>
      </c>
      <c r="O265">
        <v>0.48782571600000002</v>
      </c>
      <c r="P265">
        <v>3.6125654E-2</v>
      </c>
      <c r="Q265">
        <v>2.1608325449999999</v>
      </c>
      <c r="R265">
        <v>0.69307987999999998</v>
      </c>
      <c r="S265">
        <v>9.2450142450000001</v>
      </c>
      <c r="T265">
        <v>3.4295175019999999</v>
      </c>
      <c r="U265">
        <v>0.77424177699999996</v>
      </c>
      <c r="V265">
        <v>0.39130434800000002</v>
      </c>
      <c r="W265">
        <v>0.44674556199999998</v>
      </c>
      <c r="X265">
        <v>3.569739953</v>
      </c>
      <c r="Y265">
        <v>65.602836879999998</v>
      </c>
      <c r="Z265">
        <v>4.4295175020000004</v>
      </c>
      <c r="AA265">
        <v>2.1263482E-2</v>
      </c>
      <c r="AB265">
        <v>2.0379159659999999</v>
      </c>
      <c r="AC265">
        <v>7.9905437350000001</v>
      </c>
      <c r="AD265">
        <v>0.104160247</v>
      </c>
      <c r="AE265">
        <v>5.8402489629999996</v>
      </c>
    </row>
    <row r="266" spans="1:31" x14ac:dyDescent="0.3">
      <c r="A266" t="s">
        <v>78</v>
      </c>
      <c r="B266" t="s">
        <v>308</v>
      </c>
      <c r="C266" t="s">
        <v>309</v>
      </c>
      <c r="D266" t="s">
        <v>41</v>
      </c>
      <c r="E266" t="s">
        <v>311</v>
      </c>
      <c r="F266" t="s">
        <v>53</v>
      </c>
      <c r="G266">
        <v>1.7106986900000001</v>
      </c>
      <c r="H266">
        <v>1.1910480349999999</v>
      </c>
      <c r="I266">
        <v>0.448689956</v>
      </c>
      <c r="J266">
        <v>65.66986283</v>
      </c>
      <c r="K266" s="4">
        <v>-3.9286189999999999E-2</v>
      </c>
      <c r="L266">
        <v>3.4758289999999997E-2</v>
      </c>
      <c r="M266">
        <v>0.10627247300000001</v>
      </c>
      <c r="N266">
        <v>3.4758289999999997E-2</v>
      </c>
      <c r="O266">
        <v>-5.5419876E-2</v>
      </c>
      <c r="P266">
        <v>7.4763678E-2</v>
      </c>
      <c r="Q266">
        <v>-0.34104046199999999</v>
      </c>
      <c r="R266">
        <v>1.4106706739999999</v>
      </c>
      <c r="S266">
        <v>5.2145833330000002</v>
      </c>
      <c r="T266">
        <v>5.1537572249999997</v>
      </c>
      <c r="U266">
        <v>0.83749765200000004</v>
      </c>
      <c r="V266">
        <v>0.47509578499999999</v>
      </c>
      <c r="W266">
        <v>-0.197183099</v>
      </c>
      <c r="X266">
        <v>-1.222707424</v>
      </c>
      <c r="Y266">
        <v>18.144104800000001</v>
      </c>
      <c r="Z266">
        <v>6.1537572249999997</v>
      </c>
      <c r="AA266">
        <v>3.4758289999999997E-2</v>
      </c>
      <c r="AB266">
        <v>8.6616007530000001</v>
      </c>
      <c r="AC266">
        <v>6.2008733620000003</v>
      </c>
      <c r="AD266">
        <v>3.7821280999999998E-2</v>
      </c>
      <c r="AE266">
        <v>5.6585160200000004</v>
      </c>
    </row>
    <row r="267" spans="1:31" x14ac:dyDescent="0.3">
      <c r="A267" t="s">
        <v>78</v>
      </c>
      <c r="B267" t="s">
        <v>308</v>
      </c>
      <c r="C267" t="s">
        <v>309</v>
      </c>
      <c r="D267" t="s">
        <v>41</v>
      </c>
      <c r="E267" t="s">
        <v>312</v>
      </c>
      <c r="F267" t="s">
        <v>53</v>
      </c>
      <c r="G267">
        <v>2.0826859049999999</v>
      </c>
      <c r="H267">
        <v>1.625416204</v>
      </c>
      <c r="I267">
        <v>0.93063262999999996</v>
      </c>
      <c r="J267">
        <v>60.203656410000001</v>
      </c>
      <c r="K267" s="4">
        <v>9.2754402E-2</v>
      </c>
      <c r="L267">
        <v>0.118564323</v>
      </c>
      <c r="M267">
        <v>9.1947842000000002E-2</v>
      </c>
      <c r="N267">
        <v>0.118564323</v>
      </c>
      <c r="O267">
        <v>0.114484818</v>
      </c>
      <c r="P267">
        <v>0.20875739600000001</v>
      </c>
      <c r="Q267">
        <v>0.359375</v>
      </c>
      <c r="R267">
        <v>1.2342790770000001</v>
      </c>
      <c r="S267">
        <v>5.2609618100000004</v>
      </c>
      <c r="T267">
        <v>2.1390625000000001</v>
      </c>
      <c r="U267">
        <v>0.68143354899999997</v>
      </c>
      <c r="V267">
        <v>0.121315193</v>
      </c>
      <c r="W267">
        <v>0.13782051300000001</v>
      </c>
      <c r="X267">
        <v>0.86</v>
      </c>
      <c r="Y267">
        <v>34.04</v>
      </c>
      <c r="Z267">
        <v>3.1390625000000001</v>
      </c>
      <c r="AA267">
        <v>0.118564323</v>
      </c>
      <c r="AB267">
        <v>2.7189685309999998</v>
      </c>
      <c r="AC267">
        <v>6.24</v>
      </c>
      <c r="AD267">
        <v>4.1941120999999998E-2</v>
      </c>
      <c r="AE267">
        <v>5.4829545450000001</v>
      </c>
    </row>
    <row r="268" spans="1:31" x14ac:dyDescent="0.3">
      <c r="A268" t="s">
        <v>93</v>
      </c>
      <c r="B268" t="s">
        <v>308</v>
      </c>
      <c r="C268" t="s">
        <v>309</v>
      </c>
      <c r="D268" t="s">
        <v>54</v>
      </c>
      <c r="E268" t="s">
        <v>40</v>
      </c>
      <c r="F268" t="s">
        <v>53</v>
      </c>
      <c r="G268">
        <v>1.6043673730000001</v>
      </c>
      <c r="H268">
        <v>1.1644187539999999</v>
      </c>
      <c r="I268">
        <v>0.46435452799999999</v>
      </c>
      <c r="J268">
        <v>48.397539459999997</v>
      </c>
      <c r="K268" s="4">
        <v>9.9415930000000003E-3</v>
      </c>
      <c r="L268">
        <v>3.4919845999999997E-2</v>
      </c>
      <c r="M268">
        <v>7.9905555000000003E-2</v>
      </c>
      <c r="N268">
        <v>2.0628806E-2</v>
      </c>
      <c r="O268">
        <v>1.6086869E-2</v>
      </c>
      <c r="P268">
        <v>8.2259952999999997E-2</v>
      </c>
      <c r="Q268">
        <v>6.1208875000000003E-2</v>
      </c>
      <c r="R268">
        <v>1.618137945</v>
      </c>
      <c r="S268">
        <v>5.6990084989999996</v>
      </c>
      <c r="T268">
        <v>2.80489671</v>
      </c>
      <c r="U268">
        <v>0.73718077599999998</v>
      </c>
      <c r="V268">
        <v>0.45195729499999998</v>
      </c>
      <c r="W268">
        <v>-0.47428571400000002</v>
      </c>
      <c r="X268">
        <v>-1.62109375</v>
      </c>
      <c r="Y268">
        <v>14.5703125</v>
      </c>
      <c r="Z268">
        <v>3.80489671</v>
      </c>
      <c r="AA268">
        <v>3.4919845999999997E-2</v>
      </c>
      <c r="AB268">
        <v>4.8669875520000003</v>
      </c>
      <c r="AC268">
        <v>3.41796875</v>
      </c>
      <c r="AD268">
        <v>2.1747235E-2</v>
      </c>
      <c r="AE268">
        <v>7.3745019919999999</v>
      </c>
    </row>
    <row r="269" spans="1:31" x14ac:dyDescent="0.3">
      <c r="A269" t="s">
        <v>37</v>
      </c>
      <c r="B269" t="s">
        <v>313</v>
      </c>
      <c r="C269" t="s">
        <v>314</v>
      </c>
      <c r="D269" t="s">
        <v>34</v>
      </c>
      <c r="E269" t="s">
        <v>315</v>
      </c>
      <c r="F269" t="s">
        <v>67</v>
      </c>
      <c r="G269">
        <v>0.692330259</v>
      </c>
      <c r="H269">
        <v>0.54010457599999995</v>
      </c>
      <c r="I269">
        <v>3.5714902E-2</v>
      </c>
      <c r="J269">
        <v>55.2985659</v>
      </c>
      <c r="K269" s="4">
        <v>8.1404463999999996E-2</v>
      </c>
      <c r="L269">
        <v>9.3791440000000004E-2</v>
      </c>
      <c r="M269">
        <v>0.58463567900000002</v>
      </c>
      <c r="N269">
        <v>0.14814221299999999</v>
      </c>
      <c r="O269">
        <v>2.529648E-2</v>
      </c>
      <c r="P269">
        <v>3.3301022E-2</v>
      </c>
      <c r="Q269">
        <v>9.1186316000000003E-2</v>
      </c>
      <c r="R269">
        <v>0.31075052600000003</v>
      </c>
      <c r="S269">
        <v>0.42916879800000002</v>
      </c>
      <c r="T269">
        <v>2.6047037359999998</v>
      </c>
      <c r="U269">
        <v>0.722584691</v>
      </c>
      <c r="V269">
        <v>0.13206937299999999</v>
      </c>
      <c r="W269">
        <v>-0.189648764</v>
      </c>
      <c r="X269">
        <v>-0.96311816900000002</v>
      </c>
      <c r="Y269">
        <v>1.9785894040000001</v>
      </c>
      <c r="Z269">
        <v>3.6047037359999998</v>
      </c>
      <c r="AA269">
        <v>9.3791440000000004E-2</v>
      </c>
      <c r="AB269">
        <v>9.9959240919999992</v>
      </c>
      <c r="AC269">
        <v>5.0784310289999999</v>
      </c>
      <c r="AD269">
        <v>0.167789356</v>
      </c>
      <c r="AE269">
        <v>5.1587938510000004</v>
      </c>
    </row>
    <row r="270" spans="1:31" x14ac:dyDescent="0.3">
      <c r="A270" t="s">
        <v>31</v>
      </c>
      <c r="B270" t="s">
        <v>313</v>
      </c>
      <c r="C270" t="s">
        <v>314</v>
      </c>
      <c r="D270" t="s">
        <v>41</v>
      </c>
      <c r="E270" t="s">
        <v>316</v>
      </c>
      <c r="F270" t="s">
        <v>67</v>
      </c>
      <c r="G270">
        <v>0.57093276400000004</v>
      </c>
      <c r="H270">
        <v>0.45839285899999999</v>
      </c>
      <c r="I270">
        <v>3.3131462E-2</v>
      </c>
      <c r="J270">
        <v>49.52416582</v>
      </c>
      <c r="K270" s="4">
        <v>0.100165745</v>
      </c>
      <c r="L270">
        <v>9.1640293999999997E-2</v>
      </c>
      <c r="M270">
        <v>0.59946400499999997</v>
      </c>
      <c r="N270">
        <v>0.14774957799999999</v>
      </c>
      <c r="O270">
        <v>2.4263647999999999E-2</v>
      </c>
      <c r="P270">
        <v>2.5328024000000001E-2</v>
      </c>
      <c r="Q270">
        <v>8.1666928999999999E-2</v>
      </c>
      <c r="R270">
        <v>0.24223498299999999</v>
      </c>
      <c r="S270">
        <v>0.32061214300000002</v>
      </c>
      <c r="T270">
        <v>2.3658141960000001</v>
      </c>
      <c r="U270">
        <v>0.70289506700000004</v>
      </c>
      <c r="V270">
        <v>-9.3031681000000005E-2</v>
      </c>
      <c r="W270">
        <v>-8.1367307E-2</v>
      </c>
      <c r="X270">
        <v>-0.50664683499999996</v>
      </c>
      <c r="Y270">
        <v>2.9445283099999999</v>
      </c>
      <c r="Z270">
        <v>3.3658141960000001</v>
      </c>
      <c r="AA270">
        <v>9.1640293999999997E-2</v>
      </c>
      <c r="AB270">
        <v>12.915707490000001</v>
      </c>
      <c r="AC270">
        <v>6.2266634600000001</v>
      </c>
      <c r="AD270">
        <v>0.20752483899999999</v>
      </c>
      <c r="AE270">
        <v>5.8880565149999997</v>
      </c>
    </row>
    <row r="271" spans="1:31" x14ac:dyDescent="0.3">
      <c r="A271" t="s">
        <v>31</v>
      </c>
      <c r="B271" t="s">
        <v>313</v>
      </c>
      <c r="C271" t="s">
        <v>314</v>
      </c>
      <c r="D271" t="s">
        <v>41</v>
      </c>
      <c r="E271" t="s">
        <v>317</v>
      </c>
      <c r="F271" t="s">
        <v>67</v>
      </c>
      <c r="G271">
        <v>0.996989825</v>
      </c>
      <c r="H271">
        <v>0.810757018</v>
      </c>
      <c r="I271">
        <v>2.050867E-2</v>
      </c>
      <c r="J271">
        <v>47.091940360000002</v>
      </c>
      <c r="K271" s="4">
        <v>6.9662921000000003E-2</v>
      </c>
      <c r="L271">
        <v>9.2855085000000004E-2</v>
      </c>
      <c r="M271">
        <v>1</v>
      </c>
      <c r="N271">
        <v>0.14640683500000001</v>
      </c>
      <c r="O271">
        <v>2.5472162999999999E-2</v>
      </c>
      <c r="P271">
        <v>3.7727622000000002E-2</v>
      </c>
      <c r="Q271">
        <v>9.4321061999999997E-2</v>
      </c>
      <c r="R271">
        <v>0.365648792</v>
      </c>
      <c r="S271">
        <v>0.524424958</v>
      </c>
      <c r="T271">
        <v>2.7029074280000001</v>
      </c>
      <c r="U271">
        <v>0.72994193900000004</v>
      </c>
      <c r="V271">
        <v>0.249767298</v>
      </c>
      <c r="W271">
        <v>-4.3180156999999997E-2</v>
      </c>
      <c r="X271">
        <v>-0.26120475300000001</v>
      </c>
      <c r="Y271">
        <v>2.849986184</v>
      </c>
      <c r="Z271">
        <v>3.7029074280000001</v>
      </c>
      <c r="AA271">
        <v>9.2855085000000004E-2</v>
      </c>
      <c r="AB271">
        <v>8.1357757020000001</v>
      </c>
      <c r="AC271">
        <v>6.0491848580000003</v>
      </c>
      <c r="AD271">
        <v>0.19709737799999999</v>
      </c>
      <c r="AE271">
        <v>7.0772234220000003</v>
      </c>
    </row>
    <row r="272" spans="1:31" x14ac:dyDescent="0.3">
      <c r="A272" t="s">
        <v>31</v>
      </c>
      <c r="B272" t="s">
        <v>313</v>
      </c>
      <c r="C272" t="s">
        <v>314</v>
      </c>
      <c r="D272" t="s">
        <v>54</v>
      </c>
      <c r="E272" t="s">
        <v>40</v>
      </c>
      <c r="F272" t="s">
        <v>67</v>
      </c>
      <c r="G272">
        <v>0.60972068700000004</v>
      </c>
      <c r="H272">
        <v>0.46478651300000001</v>
      </c>
      <c r="I272">
        <v>1.2454985E-2</v>
      </c>
      <c r="J272">
        <v>48.07065772</v>
      </c>
      <c r="K272" s="4">
        <v>8.2837801000000003E-2</v>
      </c>
      <c r="L272">
        <v>9.1845995E-2</v>
      </c>
      <c r="M272">
        <v>0.55736872999999998</v>
      </c>
      <c r="N272">
        <v>0.148166678</v>
      </c>
      <c r="O272">
        <v>2.8829711000000001E-2</v>
      </c>
      <c r="P272">
        <v>3.7528470000000001E-2</v>
      </c>
      <c r="Q272">
        <v>0.107734498</v>
      </c>
      <c r="R272">
        <v>0.34802603300000001</v>
      </c>
      <c r="S272">
        <v>0.50482657500000006</v>
      </c>
      <c r="T272">
        <v>2.7369260350000002</v>
      </c>
      <c r="U272">
        <v>0.73240037700000005</v>
      </c>
      <c r="V272">
        <v>9.8079340000000001E-2</v>
      </c>
      <c r="W272">
        <v>0.19262310899999999</v>
      </c>
      <c r="X272">
        <v>1.2418342170000001</v>
      </c>
      <c r="Y272">
        <v>2.0427231020000001</v>
      </c>
      <c r="Z272">
        <v>3.7369260350000002</v>
      </c>
      <c r="AA272">
        <v>9.1845995E-2</v>
      </c>
      <c r="AB272">
        <v>8.0853756699999995</v>
      </c>
      <c r="AC272">
        <v>6.4469638439999999</v>
      </c>
      <c r="AD272">
        <v>0.209212971</v>
      </c>
      <c r="AE272">
        <v>6.4450250860000002</v>
      </c>
    </row>
    <row r="273" spans="1:31" x14ac:dyDescent="0.3">
      <c r="A273" t="s">
        <v>37</v>
      </c>
      <c r="B273" t="s">
        <v>313</v>
      </c>
      <c r="C273" t="s">
        <v>314</v>
      </c>
      <c r="D273" t="s">
        <v>34</v>
      </c>
      <c r="E273" t="s">
        <v>318</v>
      </c>
      <c r="F273" t="s">
        <v>67</v>
      </c>
      <c r="G273">
        <v>0.50185574200000005</v>
      </c>
      <c r="H273">
        <v>0.39280812300000001</v>
      </c>
      <c r="I273">
        <v>2.0973388999999999E-2</v>
      </c>
      <c r="J273">
        <v>46.413321600000003</v>
      </c>
      <c r="K273" s="4">
        <v>0.124523696</v>
      </c>
      <c r="L273">
        <v>0.14925977900000001</v>
      </c>
      <c r="M273">
        <v>0.692938889</v>
      </c>
      <c r="N273">
        <v>0.21890489899999999</v>
      </c>
      <c r="O273">
        <v>2.8645447000000001E-2</v>
      </c>
      <c r="P273">
        <v>3.8502030999999999E-2</v>
      </c>
      <c r="Q273">
        <v>9.4495349000000006E-2</v>
      </c>
      <c r="R273">
        <v>0.23004012400000001</v>
      </c>
      <c r="S273">
        <v>0.29912533499999999</v>
      </c>
      <c r="T273">
        <v>2.2987912559999999</v>
      </c>
      <c r="U273">
        <v>0.69685866100000005</v>
      </c>
      <c r="V273">
        <v>0.16572503699999999</v>
      </c>
      <c r="W273">
        <v>0.165126627</v>
      </c>
      <c r="X273">
        <v>1.1863627379999999</v>
      </c>
      <c r="Y273">
        <v>1.479163649</v>
      </c>
      <c r="Z273">
        <v>3.2987912559999999</v>
      </c>
      <c r="AA273">
        <v>0.14925977900000001</v>
      </c>
      <c r="AB273">
        <v>10.691331050000001</v>
      </c>
      <c r="AC273">
        <v>7.1845635210000003</v>
      </c>
      <c r="AD273">
        <v>0.27984705599999998</v>
      </c>
      <c r="AE273">
        <v>5.0041470390000002</v>
      </c>
    </row>
    <row r="274" spans="1:31" x14ac:dyDescent="0.3">
      <c r="A274" t="s">
        <v>31</v>
      </c>
      <c r="B274" t="s">
        <v>313</v>
      </c>
      <c r="C274" t="s">
        <v>314</v>
      </c>
      <c r="D274" t="s">
        <v>41</v>
      </c>
      <c r="E274" t="s">
        <v>319</v>
      </c>
      <c r="F274" t="s">
        <v>67</v>
      </c>
      <c r="G274">
        <v>0.67471981999999997</v>
      </c>
      <c r="H274">
        <v>0.52899958800000002</v>
      </c>
      <c r="I274">
        <v>2.1862375E-2</v>
      </c>
      <c r="J274">
        <v>49.001791019999999</v>
      </c>
      <c r="K274" s="4">
        <v>9.1938837999999995E-2</v>
      </c>
      <c r="L274">
        <v>0.108839044</v>
      </c>
      <c r="M274">
        <v>0.63055359899999996</v>
      </c>
      <c r="N274">
        <v>0.16554054700000001</v>
      </c>
      <c r="O274">
        <v>2.8232698000000001E-2</v>
      </c>
      <c r="P274">
        <v>3.8367825000000001E-2</v>
      </c>
      <c r="Q274">
        <v>0.105356133</v>
      </c>
      <c r="R274">
        <v>0.30708129899999997</v>
      </c>
      <c r="S274">
        <v>0.43945902199999998</v>
      </c>
      <c r="T274">
        <v>2.731706194</v>
      </c>
      <c r="U274">
        <v>0.73202606299999995</v>
      </c>
      <c r="V274">
        <v>0.155277051</v>
      </c>
      <c r="W274">
        <v>0.127228864</v>
      </c>
      <c r="X274">
        <v>0.86733328799999998</v>
      </c>
      <c r="Y274">
        <v>2.5501373539999999</v>
      </c>
      <c r="Z274">
        <v>3.731706194</v>
      </c>
      <c r="AA274">
        <v>0.108839044</v>
      </c>
      <c r="AB274">
        <v>8.4623358399999997</v>
      </c>
      <c r="AC274">
        <v>6.8171110019999999</v>
      </c>
      <c r="AD274">
        <v>0.234684802</v>
      </c>
      <c r="AE274">
        <v>4.7218255200000003</v>
      </c>
    </row>
    <row r="275" spans="1:31" x14ac:dyDescent="0.3">
      <c r="A275" t="s">
        <v>37</v>
      </c>
      <c r="B275" t="s">
        <v>320</v>
      </c>
      <c r="C275" t="s">
        <v>321</v>
      </c>
      <c r="D275" t="s">
        <v>41</v>
      </c>
      <c r="E275" t="s">
        <v>322</v>
      </c>
      <c r="F275" t="s">
        <v>47</v>
      </c>
      <c r="G275">
        <v>1.4663670799999999</v>
      </c>
      <c r="H275">
        <v>1.05242032</v>
      </c>
      <c r="I275">
        <v>0.25288649099999999</v>
      </c>
      <c r="J275">
        <v>74.112972990000003</v>
      </c>
      <c r="K275" s="4">
        <v>-9.6437074999999997E-2</v>
      </c>
      <c r="L275">
        <v>-0.11063319200000001</v>
      </c>
      <c r="M275">
        <v>0.38634372900000002</v>
      </c>
      <c r="N275">
        <v>-0.11063319200000001</v>
      </c>
      <c r="O275">
        <v>-3.9073311999999999E-2</v>
      </c>
      <c r="P275">
        <v>-5.0113458E-2</v>
      </c>
      <c r="Q275">
        <v>-8.7018499999999999E-2</v>
      </c>
      <c r="R275">
        <v>0.40516899000000001</v>
      </c>
      <c r="S275">
        <v>0.54987846799999995</v>
      </c>
      <c r="T275">
        <v>1.2270571669999999</v>
      </c>
      <c r="U275">
        <v>0.55097695099999999</v>
      </c>
      <c r="V275">
        <v>0.22930988099999999</v>
      </c>
      <c r="W275">
        <v>-1.2316766E-2</v>
      </c>
      <c r="X275">
        <v>-3.7281522999999997E-2</v>
      </c>
      <c r="Y275">
        <v>0.97034087000000002</v>
      </c>
      <c r="Z275">
        <v>2.2270571669999999</v>
      </c>
      <c r="AA275">
        <v>-0.11063319200000001</v>
      </c>
      <c r="AB275">
        <v>9.9786710190000001</v>
      </c>
      <c r="AC275">
        <v>3.02689217</v>
      </c>
      <c r="AD275">
        <v>0.221650916</v>
      </c>
      <c r="AE275">
        <v>8.7190275899999996</v>
      </c>
    </row>
    <row r="276" spans="1:31" x14ac:dyDescent="0.3">
      <c r="A276" t="s">
        <v>37</v>
      </c>
      <c r="B276" t="s">
        <v>320</v>
      </c>
      <c r="C276" t="s">
        <v>321</v>
      </c>
      <c r="D276" t="s">
        <v>34</v>
      </c>
      <c r="E276" t="s">
        <v>193</v>
      </c>
      <c r="F276" t="s">
        <v>47</v>
      </c>
      <c r="G276">
        <v>1.7492298120000001</v>
      </c>
      <c r="H276">
        <v>1.310178472</v>
      </c>
      <c r="I276">
        <v>0.31971738</v>
      </c>
      <c r="J276">
        <v>81.403962140000004</v>
      </c>
      <c r="K276" s="4">
        <v>-9.8565488000000007E-2</v>
      </c>
      <c r="L276">
        <v>-8.8859125999999997E-2</v>
      </c>
      <c r="M276">
        <v>0.33789924100000002</v>
      </c>
      <c r="N276">
        <v>-8.8859125999999997E-2</v>
      </c>
      <c r="O276">
        <v>-5.6453053000000003E-2</v>
      </c>
      <c r="P276">
        <v>-5.8629520999999997E-2</v>
      </c>
      <c r="Q276">
        <v>-0.13662885599999999</v>
      </c>
      <c r="R276">
        <v>0.572746651</v>
      </c>
      <c r="S276">
        <v>0.79126620400000003</v>
      </c>
      <c r="T276">
        <v>1.42022084</v>
      </c>
      <c r="U276">
        <v>0.58681456499999995</v>
      </c>
      <c r="V276">
        <v>-0.10364612199999999</v>
      </c>
      <c r="W276">
        <v>-2.2113338E-2</v>
      </c>
      <c r="X276">
        <v>-0.13555147300000001</v>
      </c>
      <c r="Y276">
        <v>1.844444674</v>
      </c>
      <c r="Z276">
        <v>2.4202208399999998</v>
      </c>
      <c r="AA276">
        <v>-8.8859125999999997E-2</v>
      </c>
      <c r="AB276">
        <v>13.136501279999999</v>
      </c>
      <c r="AC276">
        <v>6.1298513210000003</v>
      </c>
      <c r="AD276">
        <v>0.26188409899999998</v>
      </c>
      <c r="AE276">
        <v>5.775278825</v>
      </c>
    </row>
    <row r="277" spans="1:31" x14ac:dyDescent="0.3">
      <c r="A277" t="s">
        <v>37</v>
      </c>
      <c r="B277" t="s">
        <v>320</v>
      </c>
      <c r="C277" t="s">
        <v>321</v>
      </c>
      <c r="D277" t="s">
        <v>34</v>
      </c>
      <c r="E277" t="s">
        <v>323</v>
      </c>
      <c r="F277" t="s">
        <v>47</v>
      </c>
      <c r="G277">
        <v>2.09987769</v>
      </c>
      <c r="H277">
        <v>1.453897443</v>
      </c>
      <c r="I277">
        <v>0.29732184299999997</v>
      </c>
      <c r="J277">
        <v>83.035102319999993</v>
      </c>
      <c r="K277" s="4">
        <v>2.2753846000000001E-2</v>
      </c>
      <c r="L277">
        <v>1.7256134999999999E-2</v>
      </c>
      <c r="M277">
        <v>0.352760356</v>
      </c>
      <c r="N277">
        <v>1.7256134999999999E-2</v>
      </c>
      <c r="O277">
        <v>1.1511857E-2</v>
      </c>
      <c r="P277">
        <v>9.7857870000000007E-3</v>
      </c>
      <c r="Q277">
        <v>2.3451162000000001E-2</v>
      </c>
      <c r="R277">
        <v>0.50593014999999997</v>
      </c>
      <c r="S277">
        <v>0.71553254300000002</v>
      </c>
      <c r="T277">
        <v>1.037131145</v>
      </c>
      <c r="U277">
        <v>0.50911358699999998</v>
      </c>
      <c r="V277">
        <v>-0.51979088200000001</v>
      </c>
      <c r="W277">
        <v>0.16923854699999999</v>
      </c>
      <c r="X277">
        <v>0.81588268500000005</v>
      </c>
      <c r="Y277">
        <v>1.723875016</v>
      </c>
      <c r="Z277">
        <v>2.037131145</v>
      </c>
      <c r="AA277">
        <v>1.7256134999999999E-2</v>
      </c>
      <c r="AB277">
        <v>7.0664983469999996</v>
      </c>
      <c r="AC277">
        <v>4.8209033860000003</v>
      </c>
      <c r="AD277">
        <v>0.23052983499999999</v>
      </c>
      <c r="AE277">
        <v>7.2992491460000002</v>
      </c>
    </row>
    <row r="278" spans="1:31" x14ac:dyDescent="0.3">
      <c r="A278" t="s">
        <v>37</v>
      </c>
      <c r="B278" t="s">
        <v>320</v>
      </c>
      <c r="C278" t="s">
        <v>321</v>
      </c>
      <c r="D278" t="s">
        <v>41</v>
      </c>
      <c r="E278" t="s">
        <v>176</v>
      </c>
      <c r="F278" t="s">
        <v>47</v>
      </c>
      <c r="G278">
        <v>2.7666079109999999</v>
      </c>
      <c r="H278">
        <v>1.9082138360000001</v>
      </c>
      <c r="I278">
        <v>0.46355558499999999</v>
      </c>
      <c r="J278">
        <v>72.201462809999995</v>
      </c>
      <c r="K278" s="4">
        <v>2.3468386000000001E-2</v>
      </c>
      <c r="L278">
        <v>3.9298966999999997E-2</v>
      </c>
      <c r="M278">
        <v>0.358570259</v>
      </c>
      <c r="N278">
        <v>3.9298966999999997E-2</v>
      </c>
      <c r="O278">
        <v>1.2960945E-2</v>
      </c>
      <c r="P278">
        <v>2.3836479000000001E-2</v>
      </c>
      <c r="Q278">
        <v>2.7592255999999999E-2</v>
      </c>
      <c r="R278">
        <v>0.55227250699999997</v>
      </c>
      <c r="S278">
        <v>0.80228448100000005</v>
      </c>
      <c r="T278">
        <v>1.128876897</v>
      </c>
      <c r="U278">
        <v>0.53026875299999998</v>
      </c>
      <c r="V278">
        <v>0.11878419899999999</v>
      </c>
      <c r="W278">
        <v>2.8205579000000001E-2</v>
      </c>
      <c r="X278">
        <v>0.152008001</v>
      </c>
      <c r="Y278">
        <v>2.6837859740000001</v>
      </c>
      <c r="Z278">
        <v>2.128876897</v>
      </c>
      <c r="AA278">
        <v>3.9298966999999997E-2</v>
      </c>
      <c r="AB278">
        <v>6.478698574</v>
      </c>
      <c r="AC278">
        <v>5.3892883620000003</v>
      </c>
      <c r="AD278">
        <v>0.22357660500000001</v>
      </c>
      <c r="AE278">
        <v>8.9844291700000003</v>
      </c>
    </row>
    <row r="279" spans="1:31" x14ac:dyDescent="0.3">
      <c r="A279" t="s">
        <v>78</v>
      </c>
      <c r="B279" t="s">
        <v>320</v>
      </c>
      <c r="C279" t="s">
        <v>321</v>
      </c>
      <c r="D279" t="s">
        <v>54</v>
      </c>
      <c r="E279" s="2">
        <v>42412</v>
      </c>
      <c r="F279" t="s">
        <v>47</v>
      </c>
      <c r="G279">
        <v>1.4062430800000001</v>
      </c>
      <c r="H279">
        <v>0.977641757</v>
      </c>
      <c r="I279">
        <v>0.32130681999999999</v>
      </c>
      <c r="J279">
        <v>83.286797210000003</v>
      </c>
      <c r="K279" s="4">
        <v>-0.46221562700000002</v>
      </c>
      <c r="L279">
        <v>-0.53777449799999999</v>
      </c>
      <c r="M279">
        <v>0.396591046</v>
      </c>
      <c r="N279">
        <v>-0.53777449799999999</v>
      </c>
      <c r="O279">
        <v>-0.125777466</v>
      </c>
      <c r="P279">
        <v>-0.16266963000000001</v>
      </c>
      <c r="Q279">
        <v>-0.31713399199999998</v>
      </c>
      <c r="R279">
        <v>0.27211859300000002</v>
      </c>
      <c r="S279">
        <v>0.35545424799999997</v>
      </c>
      <c r="T279">
        <v>1.5213895799999999</v>
      </c>
      <c r="U279">
        <v>0.60339330000000002</v>
      </c>
      <c r="V279">
        <v>0.15594265800000001</v>
      </c>
      <c r="W279">
        <v>0.25653077099999999</v>
      </c>
      <c r="X279">
        <v>0.493534678</v>
      </c>
      <c r="Y279">
        <v>1.0677348769999999</v>
      </c>
      <c r="Z279">
        <v>2.5213895800000001</v>
      </c>
      <c r="AA279">
        <v>-0.53777449799999999</v>
      </c>
      <c r="AB279">
        <v>-24.106802510000001</v>
      </c>
      <c r="AC279">
        <v>1.9238810019999999</v>
      </c>
      <c r="AD279">
        <v>0.23875378799999999</v>
      </c>
      <c r="AE279">
        <v>5.0809137570000003</v>
      </c>
    </row>
    <row r="280" spans="1:31" x14ac:dyDescent="0.3">
      <c r="A280" t="s">
        <v>37</v>
      </c>
      <c r="B280" t="s">
        <v>320</v>
      </c>
      <c r="C280" t="s">
        <v>321</v>
      </c>
      <c r="D280" t="s">
        <v>54</v>
      </c>
      <c r="E280" t="s">
        <v>40</v>
      </c>
      <c r="F280" t="s">
        <v>47</v>
      </c>
      <c r="G280">
        <v>1.713291415</v>
      </c>
      <c r="H280">
        <v>1.173909136</v>
      </c>
      <c r="I280">
        <v>0.22111583400000001</v>
      </c>
      <c r="J280">
        <v>94.952020930000003</v>
      </c>
      <c r="K280" s="4">
        <v>4.0208727E-2</v>
      </c>
      <c r="L280">
        <v>8.0485271999999997E-2</v>
      </c>
      <c r="M280">
        <v>0.37693971900000001</v>
      </c>
      <c r="N280">
        <v>8.0485271999999997E-2</v>
      </c>
      <c r="O280">
        <v>1.8872085E-2</v>
      </c>
      <c r="P280">
        <v>4.3905267999999997E-2</v>
      </c>
      <c r="Q280">
        <v>4.3608995999999997E-2</v>
      </c>
      <c r="R280">
        <v>0.46935294999999999</v>
      </c>
      <c r="S280">
        <v>0.70224668800000001</v>
      </c>
      <c r="T280">
        <v>1.310767268</v>
      </c>
      <c r="U280">
        <v>0.56724330700000003</v>
      </c>
      <c r="V280">
        <v>0.292361753</v>
      </c>
      <c r="W280">
        <v>-0.40242720999999998</v>
      </c>
      <c r="X280">
        <v>-2.0414254770000002</v>
      </c>
      <c r="Y280">
        <v>1.878980071</v>
      </c>
      <c r="Z280">
        <v>2.3107672680000002</v>
      </c>
      <c r="AA280">
        <v>8.0485271999999997E-2</v>
      </c>
      <c r="AB280">
        <v>6.5930573729999997</v>
      </c>
      <c r="AC280">
        <v>5.0727819219999999</v>
      </c>
      <c r="AD280">
        <v>0.24033046899999999</v>
      </c>
      <c r="AE280">
        <v>4.8239534050000001</v>
      </c>
    </row>
    <row r="281" spans="1:31" x14ac:dyDescent="0.3">
      <c r="A281" t="s">
        <v>37</v>
      </c>
      <c r="B281" t="s">
        <v>320</v>
      </c>
      <c r="C281" t="s">
        <v>321</v>
      </c>
      <c r="D281" t="s">
        <v>41</v>
      </c>
      <c r="E281" s="2">
        <v>40605</v>
      </c>
      <c r="F281" t="s">
        <v>47</v>
      </c>
      <c r="G281">
        <v>1.212845459</v>
      </c>
      <c r="H281">
        <v>0.89014008700000002</v>
      </c>
      <c r="I281">
        <v>0.29785924499999999</v>
      </c>
      <c r="J281">
        <v>96.672348029999995</v>
      </c>
      <c r="K281" s="4">
        <v>2.2463314000000002E-2</v>
      </c>
      <c r="L281">
        <v>1.9462750000000001E-2</v>
      </c>
      <c r="M281">
        <v>0.42507911199999998</v>
      </c>
      <c r="N281">
        <v>1.9462750000000001E-2</v>
      </c>
      <c r="O281">
        <v>8.1307210000000005E-3</v>
      </c>
      <c r="P281">
        <v>8.6435279999999993E-3</v>
      </c>
      <c r="Q281">
        <v>1.7772545000000001E-2</v>
      </c>
      <c r="R281">
        <v>0.361955525</v>
      </c>
      <c r="S281">
        <v>0.53938758799999997</v>
      </c>
      <c r="T281">
        <v>1.1858511430000001</v>
      </c>
      <c r="U281">
        <v>0.542512306</v>
      </c>
      <c r="V281">
        <v>-0.30244009500000002</v>
      </c>
      <c r="W281">
        <v>0.15962922700000001</v>
      </c>
      <c r="X281">
        <v>0.61970927099999995</v>
      </c>
      <c r="Y281">
        <v>2.809763454</v>
      </c>
      <c r="Z281">
        <v>2.1858511429999998</v>
      </c>
      <c r="AA281">
        <v>1.9462750000000001E-2</v>
      </c>
      <c r="AB281">
        <v>11.444287790000001</v>
      </c>
      <c r="AC281">
        <v>3.8821792419999999</v>
      </c>
      <c r="AD281">
        <v>0.26259601399999999</v>
      </c>
      <c r="AE281">
        <v>6.8216290160000002</v>
      </c>
    </row>
    <row r="282" spans="1:31" x14ac:dyDescent="0.3">
      <c r="A282" t="s">
        <v>93</v>
      </c>
      <c r="B282" t="s">
        <v>324</v>
      </c>
      <c r="C282" t="s">
        <v>325</v>
      </c>
      <c r="D282" t="s">
        <v>41</v>
      </c>
      <c r="E282" t="s">
        <v>326</v>
      </c>
      <c r="F282" t="s">
        <v>67</v>
      </c>
      <c r="G282">
        <v>1.973619416</v>
      </c>
      <c r="H282">
        <v>2.8053112910000002</v>
      </c>
      <c r="I282">
        <v>1.239348106</v>
      </c>
      <c r="J282">
        <v>34.613573879999997</v>
      </c>
      <c r="K282" s="4">
        <v>7.0565350999999998E-2</v>
      </c>
      <c r="L282">
        <v>0.111758309</v>
      </c>
      <c r="M282">
        <v>1</v>
      </c>
      <c r="N282">
        <v>0.16714182299999999</v>
      </c>
      <c r="O282">
        <v>2.2117649999999999E-2</v>
      </c>
      <c r="P282">
        <v>3.7723477999999998E-2</v>
      </c>
      <c r="Q282">
        <v>0.55237179000000003</v>
      </c>
      <c r="R282">
        <v>0.31343498600000003</v>
      </c>
      <c r="S282">
        <v>1.1271420219999999</v>
      </c>
      <c r="T282">
        <v>23.97425333</v>
      </c>
      <c r="U282">
        <v>0.95995876300000005</v>
      </c>
      <c r="V282">
        <v>0.35491429000000002</v>
      </c>
      <c r="W282">
        <v>0.67282461699999996</v>
      </c>
      <c r="X282">
        <v>2.8567223190000002</v>
      </c>
      <c r="Y282">
        <v>6.6459211219999998</v>
      </c>
      <c r="Z282">
        <v>24.97425333</v>
      </c>
      <c r="AA282">
        <v>0.111758309</v>
      </c>
      <c r="AB282">
        <v>8.8630756599999998</v>
      </c>
      <c r="AC282">
        <v>4.2458647389999999</v>
      </c>
      <c r="AD282">
        <v>0.34784095700000001</v>
      </c>
      <c r="AE282">
        <v>10.18532875</v>
      </c>
    </row>
    <row r="283" spans="1:31" x14ac:dyDescent="0.3">
      <c r="A283" t="s">
        <v>93</v>
      </c>
      <c r="B283" t="s">
        <v>324</v>
      </c>
      <c r="C283" t="s">
        <v>325</v>
      </c>
      <c r="D283" t="s">
        <v>41</v>
      </c>
      <c r="E283" t="s">
        <v>327</v>
      </c>
      <c r="F283" t="s">
        <v>67</v>
      </c>
      <c r="G283">
        <v>0.752713678</v>
      </c>
      <c r="H283">
        <v>1.291371023</v>
      </c>
      <c r="I283">
        <v>0.123833899</v>
      </c>
      <c r="J283">
        <v>42.471214029999999</v>
      </c>
      <c r="K283" s="4">
        <v>1.1202546000000001E-2</v>
      </c>
      <c r="L283">
        <v>1.5109533E-2</v>
      </c>
      <c r="M283">
        <v>1</v>
      </c>
      <c r="N283">
        <v>0.106062683</v>
      </c>
      <c r="O283">
        <v>3.1423620000000001E-3</v>
      </c>
      <c r="P283">
        <v>4.6084849999999998E-3</v>
      </c>
      <c r="Q283">
        <v>4.1438595000000002E-2</v>
      </c>
      <c r="R283">
        <v>0.28050431599999998</v>
      </c>
      <c r="S283">
        <v>0.55432398599999999</v>
      </c>
      <c r="T283">
        <v>12.1870835</v>
      </c>
      <c r="U283">
        <v>0.92416822099999996</v>
      </c>
      <c r="V283">
        <v>0.18877349800000001</v>
      </c>
      <c r="W283">
        <v>0.37430507600000001</v>
      </c>
      <c r="X283">
        <v>1.203130445</v>
      </c>
      <c r="Y283">
        <v>3.3288000289999999</v>
      </c>
      <c r="Z283">
        <v>13.1870835</v>
      </c>
      <c r="AA283">
        <v>1.5109533E-2</v>
      </c>
      <c r="AB283">
        <v>10.20490515</v>
      </c>
      <c r="AC283">
        <v>3.2143043759999999</v>
      </c>
      <c r="AD283">
        <v>0.24473788199999999</v>
      </c>
      <c r="AE283">
        <v>0</v>
      </c>
    </row>
    <row r="284" spans="1:31" x14ac:dyDescent="0.3">
      <c r="A284" t="s">
        <v>31</v>
      </c>
      <c r="B284" t="s">
        <v>328</v>
      </c>
      <c r="C284" t="s">
        <v>329</v>
      </c>
      <c r="D284" t="s">
        <v>41</v>
      </c>
      <c r="E284" t="s">
        <v>330</v>
      </c>
      <c r="F284" t="s">
        <v>82</v>
      </c>
      <c r="G284">
        <v>1.4443012340000001</v>
      </c>
      <c r="H284">
        <v>0.84956729900000005</v>
      </c>
      <c r="I284">
        <v>0.106241944</v>
      </c>
      <c r="J284">
        <v>78.545153580000004</v>
      </c>
      <c r="K284" s="4">
        <v>7.4612225000000004E-2</v>
      </c>
      <c r="L284">
        <v>7.6696708000000002E-2</v>
      </c>
      <c r="M284">
        <v>0.298142358</v>
      </c>
      <c r="N284">
        <v>7.6696708000000002E-2</v>
      </c>
      <c r="O284">
        <v>3.3948895E-2</v>
      </c>
      <c r="P284">
        <v>4.1128315999999998E-2</v>
      </c>
      <c r="Q284">
        <v>8.0670821000000004E-2</v>
      </c>
      <c r="R284">
        <v>0.45500446300000003</v>
      </c>
      <c r="S284">
        <v>4.2071189059999998</v>
      </c>
      <c r="T284">
        <v>1.3762428739999999</v>
      </c>
      <c r="U284">
        <v>0.57916759699999998</v>
      </c>
      <c r="V284">
        <v>2.4780176000000001E-2</v>
      </c>
      <c r="W284">
        <v>0.64362980800000003</v>
      </c>
      <c r="X284">
        <v>3.0793559519999998</v>
      </c>
      <c r="Y284">
        <v>3.1742380680000002</v>
      </c>
      <c r="Z284">
        <v>2.3762428739999999</v>
      </c>
      <c r="AA284">
        <v>7.6696708000000002E-2</v>
      </c>
      <c r="AB284">
        <v>15.849762030000001</v>
      </c>
      <c r="AC284">
        <v>4.7843588270000001</v>
      </c>
      <c r="AD284">
        <v>0.102017044</v>
      </c>
      <c r="AE284">
        <v>6.0926024480000001</v>
      </c>
    </row>
    <row r="285" spans="1:31" x14ac:dyDescent="0.3">
      <c r="A285" t="s">
        <v>31</v>
      </c>
      <c r="B285" t="s">
        <v>328</v>
      </c>
      <c r="C285" t="s">
        <v>329</v>
      </c>
      <c r="D285" t="s">
        <v>34</v>
      </c>
      <c r="E285" s="2">
        <v>41984</v>
      </c>
      <c r="F285" t="s">
        <v>82</v>
      </c>
      <c r="G285">
        <v>1.5126050419999999</v>
      </c>
      <c r="H285">
        <v>0.87637721800000001</v>
      </c>
      <c r="I285">
        <v>0.145845005</v>
      </c>
      <c r="J285">
        <v>59.349725079999999</v>
      </c>
      <c r="K285" s="4">
        <v>7.9505144E-2</v>
      </c>
      <c r="L285">
        <v>7.8086200999999994E-2</v>
      </c>
      <c r="M285">
        <v>0.30622561199999998</v>
      </c>
      <c r="N285">
        <v>7.8086200999999994E-2</v>
      </c>
      <c r="O285">
        <v>5.3476095000000001E-2</v>
      </c>
      <c r="P285">
        <v>6.2504436999999996E-2</v>
      </c>
      <c r="Q285">
        <v>0.113581655</v>
      </c>
      <c r="R285">
        <v>0.67261176899999997</v>
      </c>
      <c r="S285">
        <v>6.0138666670000003</v>
      </c>
      <c r="T285">
        <v>1.123970607</v>
      </c>
      <c r="U285">
        <v>0.52918369200000004</v>
      </c>
      <c r="V285">
        <v>-2.3850085E-2</v>
      </c>
      <c r="W285">
        <v>0.66347177800000001</v>
      </c>
      <c r="X285">
        <v>2.628137524</v>
      </c>
      <c r="Y285">
        <v>2.1641004009999998</v>
      </c>
      <c r="Z285">
        <v>2.123970607</v>
      </c>
      <c r="AA285">
        <v>7.8086200999999994E-2</v>
      </c>
      <c r="AB285">
        <v>13.907423100000001</v>
      </c>
      <c r="AC285">
        <v>3.961189622</v>
      </c>
      <c r="AD285">
        <v>8.3274211000000001E-2</v>
      </c>
      <c r="AE285">
        <v>8.0649484539999996</v>
      </c>
    </row>
    <row r="286" spans="1:31" x14ac:dyDescent="0.3">
      <c r="A286" t="s">
        <v>31</v>
      </c>
      <c r="B286" t="s">
        <v>328</v>
      </c>
      <c r="C286" t="s">
        <v>329</v>
      </c>
      <c r="D286" t="s">
        <v>34</v>
      </c>
      <c r="E286" s="2">
        <v>41405</v>
      </c>
      <c r="F286" t="s">
        <v>82</v>
      </c>
      <c r="G286">
        <v>1.7767602769999999</v>
      </c>
      <c r="H286">
        <v>1.0901505899999999</v>
      </c>
      <c r="I286">
        <v>0.18620268600000001</v>
      </c>
      <c r="J286">
        <v>60.39735099</v>
      </c>
      <c r="K286" s="4">
        <v>8.4414405999999997E-2</v>
      </c>
      <c r="L286">
        <v>8.4913363000000006E-2</v>
      </c>
      <c r="M286">
        <v>0.302866733</v>
      </c>
      <c r="N286">
        <v>8.4414405999999997E-2</v>
      </c>
      <c r="O286">
        <v>5.2435829000000003E-2</v>
      </c>
      <c r="P286">
        <v>6.1222486999999999E-2</v>
      </c>
      <c r="Q286">
        <v>0.110833184</v>
      </c>
      <c r="R286">
        <v>0.62117156500000004</v>
      </c>
      <c r="S286">
        <v>5.7516305770000002</v>
      </c>
      <c r="T286">
        <v>1.113691859</v>
      </c>
      <c r="U286">
        <v>0.52689414199999995</v>
      </c>
      <c r="V286">
        <v>5.8760679999999999E-3</v>
      </c>
      <c r="W286">
        <v>0.73129102800000001</v>
      </c>
      <c r="X286">
        <v>3.5290390710000001</v>
      </c>
      <c r="Y286">
        <v>3.6092925029999998</v>
      </c>
      <c r="Z286">
        <v>2.1136918589999998</v>
      </c>
      <c r="AA286">
        <v>8.4913363000000006E-2</v>
      </c>
      <c r="AB286">
        <v>15.261506300000001</v>
      </c>
      <c r="AC286">
        <v>4.8257655760000002</v>
      </c>
      <c r="AD286">
        <v>0.10364692</v>
      </c>
      <c r="AE286">
        <v>7.841326531</v>
      </c>
    </row>
    <row r="287" spans="1:31" x14ac:dyDescent="0.3">
      <c r="A287" t="s">
        <v>31</v>
      </c>
      <c r="B287" t="s">
        <v>328</v>
      </c>
      <c r="C287" t="s">
        <v>329</v>
      </c>
      <c r="D287" t="s">
        <v>34</v>
      </c>
      <c r="E287" s="2">
        <v>42316</v>
      </c>
      <c r="F287" t="s">
        <v>82</v>
      </c>
      <c r="G287">
        <v>1.4304864859999999</v>
      </c>
      <c r="H287">
        <v>0.84843243199999996</v>
      </c>
      <c r="I287">
        <v>5.7945945999999998E-2</v>
      </c>
      <c r="J287">
        <v>60.888755690000004</v>
      </c>
      <c r="K287" s="4">
        <v>9.4893310999999994E-2</v>
      </c>
      <c r="L287">
        <v>0.102853033</v>
      </c>
      <c r="M287">
        <v>0.31469671500000002</v>
      </c>
      <c r="N287">
        <v>0.102853033</v>
      </c>
      <c r="O287">
        <v>6.3774935000000005E-2</v>
      </c>
      <c r="P287">
        <v>8.1231538000000006E-2</v>
      </c>
      <c r="Q287">
        <v>0.130317398</v>
      </c>
      <c r="R287">
        <v>0.67206986599999996</v>
      </c>
      <c r="S287">
        <v>5.8499298739999999</v>
      </c>
      <c r="T287">
        <v>1.043395232</v>
      </c>
      <c r="U287">
        <v>0.51061841399999996</v>
      </c>
      <c r="V287">
        <v>7.6456875999999993E-2</v>
      </c>
      <c r="W287">
        <v>0.78658793800000004</v>
      </c>
      <c r="X287">
        <v>4.0064446829999998</v>
      </c>
      <c r="Y287">
        <v>0.955961332</v>
      </c>
      <c r="Z287">
        <v>2.043395232</v>
      </c>
      <c r="AA287">
        <v>0.102853033</v>
      </c>
      <c r="AB287">
        <v>10.184822479999999</v>
      </c>
      <c r="AC287">
        <v>5.0934479049999997</v>
      </c>
      <c r="AD287">
        <v>0.113689763</v>
      </c>
      <c r="AE287">
        <v>8.129692833</v>
      </c>
    </row>
    <row r="288" spans="1:31" x14ac:dyDescent="0.3">
      <c r="A288" t="s">
        <v>31</v>
      </c>
      <c r="B288" t="s">
        <v>328</v>
      </c>
      <c r="C288" t="s">
        <v>329</v>
      </c>
      <c r="D288" t="s">
        <v>54</v>
      </c>
      <c r="E288" t="s">
        <v>40</v>
      </c>
      <c r="F288" t="s">
        <v>82</v>
      </c>
      <c r="G288">
        <v>1.6018696729999999</v>
      </c>
      <c r="H288">
        <v>0.97003024500000001</v>
      </c>
      <c r="I288">
        <v>0.10585647500000001</v>
      </c>
      <c r="J288">
        <v>55.583525450000003</v>
      </c>
      <c r="K288" s="4">
        <v>8.411739E-2</v>
      </c>
      <c r="L288">
        <v>9.6641535000000001E-2</v>
      </c>
      <c r="M288">
        <v>0.298336345</v>
      </c>
      <c r="N288">
        <v>0.101750888</v>
      </c>
      <c r="O288">
        <v>7.5532927E-2</v>
      </c>
      <c r="P288">
        <v>0.117237988</v>
      </c>
      <c r="Q288">
        <v>0.180747088</v>
      </c>
      <c r="R288">
        <v>0.89794662300000005</v>
      </c>
      <c r="S288">
        <v>6.1679477330000001</v>
      </c>
      <c r="T288">
        <v>1.3898781630000001</v>
      </c>
      <c r="U288">
        <v>0.58082023199999999</v>
      </c>
      <c r="V288">
        <v>0.12959381</v>
      </c>
      <c r="W288">
        <v>0.54487179500000005</v>
      </c>
      <c r="X288">
        <v>2.0347097550000002</v>
      </c>
      <c r="Y288">
        <v>3.2435667270000001</v>
      </c>
      <c r="Z288">
        <v>2.392957558</v>
      </c>
      <c r="AA288">
        <v>0.10399401799999999</v>
      </c>
      <c r="AB288">
        <v>8.2202148309999998</v>
      </c>
      <c r="AC288">
        <v>3.7342908440000002</v>
      </c>
      <c r="AD288">
        <v>7.7761854000000005E-2</v>
      </c>
      <c r="AE288">
        <v>7.552649229</v>
      </c>
    </row>
    <row r="289" spans="1:31" x14ac:dyDescent="0.3">
      <c r="A289" t="s">
        <v>31</v>
      </c>
      <c r="B289" t="s">
        <v>328</v>
      </c>
      <c r="C289" t="s">
        <v>329</v>
      </c>
      <c r="D289" t="s">
        <v>41</v>
      </c>
      <c r="E289" t="s">
        <v>331</v>
      </c>
      <c r="F289" t="s">
        <v>82</v>
      </c>
      <c r="G289">
        <v>1.703062171</v>
      </c>
      <c r="H289">
        <v>1.0547479120000001</v>
      </c>
      <c r="I289">
        <v>0.103000309</v>
      </c>
      <c r="J289">
        <v>59.586948599999999</v>
      </c>
      <c r="K289" s="4">
        <v>6.7736055000000003E-2</v>
      </c>
      <c r="L289">
        <v>7.4954429000000003E-2</v>
      </c>
      <c r="M289">
        <v>0.297630332</v>
      </c>
      <c r="N289">
        <v>8.538097E-2</v>
      </c>
      <c r="O289">
        <v>5.3848829000000001E-2</v>
      </c>
      <c r="P289">
        <v>8.3030172999999999E-2</v>
      </c>
      <c r="Q289">
        <v>0.12618853599999999</v>
      </c>
      <c r="R289">
        <v>0.79498029199999998</v>
      </c>
      <c r="S289">
        <v>5.5369398470000002</v>
      </c>
      <c r="T289">
        <v>1.337815811</v>
      </c>
      <c r="U289">
        <v>0.57089033199999994</v>
      </c>
      <c r="V289">
        <v>9.6303501999999999E-2</v>
      </c>
      <c r="W289">
        <v>0.69266770700000002</v>
      </c>
      <c r="X289">
        <v>2.638146168</v>
      </c>
      <c r="Y289">
        <v>3.4789067139999998</v>
      </c>
      <c r="Z289">
        <v>2.3433849499999999</v>
      </c>
      <c r="AA289">
        <v>8.4870580000000001E-2</v>
      </c>
      <c r="AB289">
        <v>11.527620990000001</v>
      </c>
      <c r="AC289">
        <v>3.8086749850000001</v>
      </c>
      <c r="AD289">
        <v>9.3474297999999997E-2</v>
      </c>
      <c r="AE289">
        <v>6.8416193180000002</v>
      </c>
    </row>
    <row r="290" spans="1:31" x14ac:dyDescent="0.3">
      <c r="A290" t="s">
        <v>37</v>
      </c>
      <c r="B290" t="s">
        <v>332</v>
      </c>
      <c r="C290" t="s">
        <v>333</v>
      </c>
      <c r="D290" t="s">
        <v>54</v>
      </c>
      <c r="E290" t="s">
        <v>200</v>
      </c>
      <c r="F290" t="s">
        <v>97</v>
      </c>
      <c r="G290">
        <v>1.654943257</v>
      </c>
      <c r="H290">
        <v>1.1431346490000001</v>
      </c>
      <c r="I290">
        <v>0.52141907799999998</v>
      </c>
      <c r="J290">
        <v>67.738123099999996</v>
      </c>
      <c r="K290" s="4">
        <v>0.232194399</v>
      </c>
      <c r="L290">
        <v>0.30751228600000002</v>
      </c>
      <c r="M290">
        <v>0.77248615300000001</v>
      </c>
      <c r="N290">
        <v>0.36601918999999999</v>
      </c>
      <c r="O290">
        <v>9.0061876999999999E-2</v>
      </c>
      <c r="P290">
        <v>0.13999076699999999</v>
      </c>
      <c r="Q290">
        <v>1.284081104</v>
      </c>
      <c r="R290">
        <v>0.387872736</v>
      </c>
      <c r="S290">
        <v>9.8456221199999998</v>
      </c>
      <c r="T290">
        <v>13.25776531</v>
      </c>
      <c r="U290">
        <v>0.92986278200000005</v>
      </c>
      <c r="V290">
        <v>0.244926433</v>
      </c>
      <c r="W290">
        <v>0.93196989100000005</v>
      </c>
      <c r="X290">
        <v>4.0456226879999999</v>
      </c>
      <c r="Y290">
        <v>3.9599260169999999</v>
      </c>
      <c r="Z290">
        <v>14.25776531</v>
      </c>
      <c r="AA290">
        <v>0.30751228600000002</v>
      </c>
      <c r="AB290">
        <v>12.237062330000001</v>
      </c>
      <c r="AC290">
        <v>4.340937115</v>
      </c>
      <c r="AD290">
        <v>0.27463140699999999</v>
      </c>
      <c r="AE290">
        <v>0.62192131399999995</v>
      </c>
    </row>
    <row r="291" spans="1:31" x14ac:dyDescent="0.3">
      <c r="A291" t="s">
        <v>31</v>
      </c>
      <c r="B291" t="s">
        <v>332</v>
      </c>
      <c r="C291" t="s">
        <v>333</v>
      </c>
      <c r="D291" t="s">
        <v>41</v>
      </c>
      <c r="E291" t="s">
        <v>46</v>
      </c>
      <c r="F291" t="s">
        <v>97</v>
      </c>
      <c r="G291">
        <v>1.4112280699999999</v>
      </c>
      <c r="H291">
        <v>1.062192982</v>
      </c>
      <c r="I291">
        <v>0.73228070199999995</v>
      </c>
      <c r="J291">
        <v>68.300350699999996</v>
      </c>
      <c r="K291" s="4">
        <v>8.8877756000000002E-2</v>
      </c>
      <c r="L291">
        <v>0.118687375</v>
      </c>
      <c r="M291">
        <v>0.77825651299999998</v>
      </c>
      <c r="N291">
        <v>0.17089178399999999</v>
      </c>
      <c r="O291">
        <v>6.4399026999999998E-2</v>
      </c>
      <c r="P291">
        <v>0.14671455999999999</v>
      </c>
      <c r="Q291">
        <v>1.0183696900000001</v>
      </c>
      <c r="R291">
        <v>0.72457980899999996</v>
      </c>
      <c r="S291">
        <v>8.0321931590000002</v>
      </c>
      <c r="T291">
        <v>14.813432840000001</v>
      </c>
      <c r="U291">
        <v>0.93676262399999999</v>
      </c>
      <c r="V291">
        <v>0.25116082699999998</v>
      </c>
      <c r="W291">
        <v>0.82755705800000001</v>
      </c>
      <c r="X291">
        <v>1.84137931</v>
      </c>
      <c r="Y291">
        <v>5.2501567400000004</v>
      </c>
      <c r="Z291">
        <v>15.813432840000001</v>
      </c>
      <c r="AA291">
        <v>0.118687375</v>
      </c>
      <c r="AB291">
        <v>24.421312839999999</v>
      </c>
      <c r="AC291">
        <v>2.2250783699999999</v>
      </c>
      <c r="AD291">
        <v>0.177805611</v>
      </c>
      <c r="AE291">
        <v>0.63646822000000003</v>
      </c>
    </row>
    <row r="292" spans="1:31" x14ac:dyDescent="0.3">
      <c r="A292" t="s">
        <v>37</v>
      </c>
      <c r="B292" t="s">
        <v>334</v>
      </c>
      <c r="C292" t="s">
        <v>335</v>
      </c>
      <c r="D292" t="s">
        <v>34</v>
      </c>
      <c r="E292" s="2">
        <v>42132</v>
      </c>
      <c r="F292" t="s">
        <v>36</v>
      </c>
      <c r="G292">
        <v>1.2024658909999999</v>
      </c>
      <c r="H292">
        <v>0.80948804600000002</v>
      </c>
      <c r="I292">
        <v>0.14207034700000001</v>
      </c>
      <c r="J292">
        <v>55.243274409999998</v>
      </c>
      <c r="K292" s="4">
        <v>3.9318831999999998E-2</v>
      </c>
      <c r="L292">
        <v>5.7564412000000002E-2</v>
      </c>
      <c r="M292">
        <v>0.26084071800000003</v>
      </c>
      <c r="N292">
        <v>5.7564412000000002E-2</v>
      </c>
      <c r="O292">
        <v>5.7084536999999998E-2</v>
      </c>
      <c r="P292">
        <v>0.131914277</v>
      </c>
      <c r="Q292">
        <v>0.233380216</v>
      </c>
      <c r="R292">
        <v>1.451837072</v>
      </c>
      <c r="S292">
        <v>7.2321489769999996</v>
      </c>
      <c r="T292">
        <v>3.0883263009999999</v>
      </c>
      <c r="U292">
        <v>0.75540112800000003</v>
      </c>
      <c r="V292">
        <v>0.310922064</v>
      </c>
      <c r="W292">
        <v>0.604756815</v>
      </c>
      <c r="X292">
        <v>2.4125799570000002</v>
      </c>
      <c r="Y292">
        <v>3.574626866</v>
      </c>
      <c r="Z292">
        <v>4.0883263010000004</v>
      </c>
      <c r="AA292">
        <v>5.7564412000000002E-2</v>
      </c>
      <c r="AB292">
        <v>10.115123669999999</v>
      </c>
      <c r="AC292">
        <v>3.989339019</v>
      </c>
      <c r="AD292">
        <v>5.9112522000000001E-2</v>
      </c>
      <c r="AE292">
        <v>5.8650037599999996</v>
      </c>
    </row>
    <row r="293" spans="1:31" x14ac:dyDescent="0.3">
      <c r="A293" t="s">
        <v>37</v>
      </c>
      <c r="B293" t="s">
        <v>334</v>
      </c>
      <c r="C293" t="s">
        <v>335</v>
      </c>
      <c r="D293" t="s">
        <v>34</v>
      </c>
      <c r="E293" s="2">
        <v>41978</v>
      </c>
      <c r="F293" t="s">
        <v>36</v>
      </c>
      <c r="G293">
        <v>1.3459880319999999</v>
      </c>
      <c r="H293">
        <v>0.94768676399999996</v>
      </c>
      <c r="I293">
        <v>0.22624026799999999</v>
      </c>
      <c r="J293">
        <v>60.427117260000003</v>
      </c>
      <c r="K293" s="4">
        <v>3.5146579999999997E-2</v>
      </c>
      <c r="L293">
        <v>5.9136807999999999E-2</v>
      </c>
      <c r="M293">
        <v>0.26672638399999998</v>
      </c>
      <c r="N293">
        <v>3.5146579999999997E-2</v>
      </c>
      <c r="O293">
        <v>4.6805187999999998E-2</v>
      </c>
      <c r="P293">
        <v>0.11879600899999999</v>
      </c>
      <c r="Q293">
        <v>0.144618684</v>
      </c>
      <c r="R293">
        <v>1.3317138770000001</v>
      </c>
      <c r="S293">
        <v>6.6558265580000002</v>
      </c>
      <c r="T293">
        <v>2.0898002949999999</v>
      </c>
      <c r="U293">
        <v>0.676354487</v>
      </c>
      <c r="V293">
        <v>0.32718259399999999</v>
      </c>
      <c r="W293">
        <v>0.59637613199999995</v>
      </c>
      <c r="X293">
        <v>1.94004065</v>
      </c>
      <c r="Y293">
        <v>4.6371951219999996</v>
      </c>
      <c r="Z293">
        <v>3.0898002949999999</v>
      </c>
      <c r="AA293">
        <v>5.9136807999999999E-2</v>
      </c>
      <c r="AB293">
        <v>13.055765940000001</v>
      </c>
      <c r="AC293">
        <v>3.2530487799999999</v>
      </c>
      <c r="AD293">
        <v>5.2133550000000001E-2</v>
      </c>
      <c r="AE293">
        <v>5.0616076449999996</v>
      </c>
    </row>
    <row r="294" spans="1:31" x14ac:dyDescent="0.3">
      <c r="A294" t="s">
        <v>37</v>
      </c>
      <c r="B294" t="s">
        <v>334</v>
      </c>
      <c r="C294" t="s">
        <v>335</v>
      </c>
      <c r="D294" t="s">
        <v>54</v>
      </c>
      <c r="E294" s="2">
        <v>41337</v>
      </c>
      <c r="F294" t="s">
        <v>36</v>
      </c>
      <c r="G294">
        <v>1.1625451920000001</v>
      </c>
      <c r="H294">
        <v>0.872258376</v>
      </c>
      <c r="I294">
        <v>0.11347312599999999</v>
      </c>
      <c r="J294">
        <v>58.829610969999997</v>
      </c>
      <c r="K294" s="4">
        <v>3.5688249999999998E-2</v>
      </c>
      <c r="L294">
        <v>4.2332162999999999E-2</v>
      </c>
      <c r="M294">
        <v>0.26129962200000001</v>
      </c>
      <c r="N294">
        <v>4.2332162999999999E-2</v>
      </c>
      <c r="O294">
        <v>4.2191447999999999E-2</v>
      </c>
      <c r="P294">
        <v>8.4301175000000006E-2</v>
      </c>
      <c r="Q294">
        <v>0.136251502</v>
      </c>
      <c r="R294">
        <v>1.182222396</v>
      </c>
      <c r="S294">
        <v>5.9434761199999997</v>
      </c>
      <c r="T294">
        <v>2.2293630210000002</v>
      </c>
      <c r="U294">
        <v>0.69034141000000004</v>
      </c>
      <c r="V294">
        <v>0.33816046999999999</v>
      </c>
      <c r="W294">
        <v>0.81495909600000005</v>
      </c>
      <c r="X294">
        <v>4.0779727100000001</v>
      </c>
      <c r="Y294">
        <v>8.1549707599999994</v>
      </c>
      <c r="Z294">
        <v>3.2293630210000002</v>
      </c>
      <c r="AA294">
        <v>4.2332162999999999E-2</v>
      </c>
      <c r="AB294">
        <v>9.2697458519999998</v>
      </c>
      <c r="AC294">
        <v>5.0038986349999997</v>
      </c>
      <c r="AD294">
        <v>8.5061966000000003E-2</v>
      </c>
      <c r="AE294">
        <v>5.5433296030000001</v>
      </c>
    </row>
    <row r="295" spans="1:31" x14ac:dyDescent="0.3">
      <c r="A295" t="s">
        <v>31</v>
      </c>
      <c r="B295" t="s">
        <v>336</v>
      </c>
      <c r="C295" t="s">
        <v>337</v>
      </c>
      <c r="D295" t="s">
        <v>34</v>
      </c>
      <c r="E295" t="s">
        <v>83</v>
      </c>
      <c r="F295" t="s">
        <v>192</v>
      </c>
      <c r="G295">
        <v>1.053883042</v>
      </c>
      <c r="H295">
        <v>0.238643932</v>
      </c>
      <c r="I295">
        <v>2.4910083999999999E-2</v>
      </c>
      <c r="J295">
        <v>85.303030300000003</v>
      </c>
      <c r="K295" s="4">
        <v>0.115981735</v>
      </c>
      <c r="L295">
        <v>0.146533831</v>
      </c>
      <c r="M295">
        <v>1</v>
      </c>
      <c r="N295">
        <v>0.16322125400000001</v>
      </c>
      <c r="O295">
        <v>4.6923284000000003E-2</v>
      </c>
      <c r="P295">
        <v>0.119596151</v>
      </c>
      <c r="Q295">
        <v>0.21260082199999999</v>
      </c>
      <c r="R295">
        <v>0.40457476799999997</v>
      </c>
      <c r="S295">
        <v>15.74509804</v>
      </c>
      <c r="T295">
        <v>3.530817227</v>
      </c>
      <c r="U295">
        <v>0.77928926499999995</v>
      </c>
      <c r="V295">
        <v>0.189235127</v>
      </c>
      <c r="W295">
        <v>0.84409257000000004</v>
      </c>
      <c r="X295">
        <v>4.69035533</v>
      </c>
      <c r="Y295">
        <v>2.5989847720000001</v>
      </c>
      <c r="Z295">
        <v>4.530817227</v>
      </c>
      <c r="AA295">
        <v>0.146533831</v>
      </c>
      <c r="AB295">
        <v>12.428818359999999</v>
      </c>
      <c r="AC295">
        <v>5.5566835870000002</v>
      </c>
      <c r="AD295">
        <v>0.13632212499999999</v>
      </c>
      <c r="AE295">
        <v>0</v>
      </c>
    </row>
    <row r="296" spans="1:31" x14ac:dyDescent="0.3">
      <c r="A296" t="s">
        <v>31</v>
      </c>
      <c r="B296" t="s">
        <v>336</v>
      </c>
      <c r="C296" t="s">
        <v>337</v>
      </c>
      <c r="D296" t="s">
        <v>34</v>
      </c>
      <c r="E296" s="2">
        <v>42258</v>
      </c>
      <c r="F296" t="s">
        <v>192</v>
      </c>
      <c r="G296">
        <v>1.0677059449999999</v>
      </c>
      <c r="H296">
        <v>0.265474553</v>
      </c>
      <c r="I296">
        <v>2.9344337000000002E-2</v>
      </c>
      <c r="J296">
        <v>85.422872799999993</v>
      </c>
      <c r="K296" s="4">
        <v>0.118558466</v>
      </c>
      <c r="L296">
        <v>0.144581407</v>
      </c>
      <c r="M296">
        <v>1</v>
      </c>
      <c r="N296">
        <v>0.15819209000000001</v>
      </c>
      <c r="O296">
        <v>5.09866E-2</v>
      </c>
      <c r="P296">
        <v>0.11997442799999999</v>
      </c>
      <c r="Q296">
        <v>0.22682607299999999</v>
      </c>
      <c r="R296">
        <v>0.43005448400000001</v>
      </c>
      <c r="S296">
        <v>15.27058824</v>
      </c>
      <c r="T296">
        <v>3.4487389450000001</v>
      </c>
      <c r="U296">
        <v>0.77521719899999997</v>
      </c>
      <c r="V296">
        <v>0.15808170499999999</v>
      </c>
      <c r="W296">
        <v>0.85564957699999999</v>
      </c>
      <c r="X296">
        <v>6.1217948719999997</v>
      </c>
      <c r="Y296">
        <v>2.6353276349999999</v>
      </c>
      <c r="Z296">
        <v>4.4487389449999997</v>
      </c>
      <c r="AA296">
        <v>0.144581407</v>
      </c>
      <c r="AB296">
        <v>12.553602679999999</v>
      </c>
      <c r="AC296">
        <v>7.1545584050000004</v>
      </c>
      <c r="AD296">
        <v>0.171973977</v>
      </c>
      <c r="AE296">
        <v>0</v>
      </c>
    </row>
    <row r="297" spans="1:31" x14ac:dyDescent="0.3">
      <c r="A297" t="s">
        <v>37</v>
      </c>
      <c r="B297" t="s">
        <v>336</v>
      </c>
      <c r="C297" t="s">
        <v>337</v>
      </c>
      <c r="D297" t="s">
        <v>54</v>
      </c>
      <c r="E297" t="s">
        <v>40</v>
      </c>
      <c r="F297" t="s">
        <v>192</v>
      </c>
      <c r="G297">
        <v>1.1268168599999999</v>
      </c>
      <c r="H297">
        <v>0.30813953500000002</v>
      </c>
      <c r="I297">
        <v>1.9767442E-2</v>
      </c>
      <c r="J297">
        <v>102.9321343</v>
      </c>
      <c r="K297" s="4">
        <v>8.6736954000000005E-2</v>
      </c>
      <c r="L297">
        <v>0.12261894199999999</v>
      </c>
      <c r="M297">
        <v>1</v>
      </c>
      <c r="N297">
        <v>0.14228758699999999</v>
      </c>
      <c r="O297">
        <v>3.3128045000000002E-2</v>
      </c>
      <c r="P297">
        <v>8.7639310999999998E-2</v>
      </c>
      <c r="Q297">
        <v>0.121193365</v>
      </c>
      <c r="R297">
        <v>0.38193692499999998</v>
      </c>
      <c r="S297">
        <v>14.41507024</v>
      </c>
      <c r="T297">
        <v>2.6583312700000001</v>
      </c>
      <c r="U297">
        <v>0.72665132600000004</v>
      </c>
      <c r="V297">
        <v>0.27312138699999999</v>
      </c>
      <c r="W297">
        <v>0.76326129700000001</v>
      </c>
      <c r="X297">
        <v>2.3159463489999998</v>
      </c>
      <c r="Y297">
        <v>3.1505216100000002</v>
      </c>
      <c r="Z297">
        <v>3.6583312700000001</v>
      </c>
      <c r="AA297">
        <v>0.12261894199999999</v>
      </c>
      <c r="AB297">
        <v>9.2842481719999999</v>
      </c>
      <c r="AC297">
        <v>3.0342771979999998</v>
      </c>
      <c r="AD297">
        <v>9.0192256999999998E-2</v>
      </c>
      <c r="AE297">
        <v>0</v>
      </c>
    </row>
    <row r="298" spans="1:31" x14ac:dyDescent="0.3">
      <c r="A298" t="s">
        <v>31</v>
      </c>
      <c r="B298" t="s">
        <v>336</v>
      </c>
      <c r="C298" t="s">
        <v>337</v>
      </c>
      <c r="D298" t="s">
        <v>34</v>
      </c>
      <c r="E298" t="s">
        <v>338</v>
      </c>
      <c r="F298" t="s">
        <v>192</v>
      </c>
      <c r="G298">
        <v>1.0596327299999999</v>
      </c>
      <c r="H298">
        <v>0.25280643699999999</v>
      </c>
      <c r="I298">
        <v>3.0951916999999999E-2</v>
      </c>
      <c r="J298">
        <v>89.465933140000004</v>
      </c>
      <c r="K298" s="4">
        <v>9.4202284999999997E-2</v>
      </c>
      <c r="L298">
        <v>0.13017350799999999</v>
      </c>
      <c r="M298">
        <v>1</v>
      </c>
      <c r="N298">
        <v>0.14143038499999999</v>
      </c>
      <c r="O298">
        <v>3.6792171999999998E-2</v>
      </c>
      <c r="P298">
        <v>0.103638814</v>
      </c>
      <c r="Q298">
        <v>0.13664825</v>
      </c>
      <c r="R298">
        <v>0.39056560099999998</v>
      </c>
      <c r="S298">
        <v>14.936788870000001</v>
      </c>
      <c r="T298">
        <v>2.714057704</v>
      </c>
      <c r="U298">
        <v>0.73075270199999998</v>
      </c>
      <c r="V298">
        <v>0.25357607300000001</v>
      </c>
      <c r="W298">
        <v>0.85976729900000004</v>
      </c>
      <c r="X298">
        <v>4.5086705199999999</v>
      </c>
      <c r="Y298">
        <v>3.211303789</v>
      </c>
      <c r="Z298">
        <v>3.714057704</v>
      </c>
      <c r="AA298">
        <v>0.13017350799999999</v>
      </c>
      <c r="AB298">
        <v>12.59949523</v>
      </c>
      <c r="AC298">
        <v>5.2440590880000002</v>
      </c>
      <c r="AD298">
        <v>0.13821413499999999</v>
      </c>
      <c r="AE298">
        <v>0</v>
      </c>
    </row>
    <row r="299" spans="1:31" x14ac:dyDescent="0.3">
      <c r="A299" t="s">
        <v>43</v>
      </c>
      <c r="B299" t="s">
        <v>339</v>
      </c>
      <c r="C299" t="s">
        <v>340</v>
      </c>
      <c r="D299" t="s">
        <v>34</v>
      </c>
      <c r="E299" t="s">
        <v>341</v>
      </c>
      <c r="F299" t="s">
        <v>53</v>
      </c>
      <c r="G299">
        <v>0.60718908699999996</v>
      </c>
      <c r="H299">
        <v>0.36154535500000001</v>
      </c>
      <c r="I299">
        <v>0.17444986600000001</v>
      </c>
      <c r="J299">
        <v>39.193930909999999</v>
      </c>
      <c r="K299" s="4">
        <v>0.10106580599999999</v>
      </c>
      <c r="L299">
        <v>0.15667057200000001</v>
      </c>
      <c r="M299">
        <v>0.26659428000000002</v>
      </c>
      <c r="N299">
        <v>0.15667057200000001</v>
      </c>
      <c r="O299">
        <v>5.9424405E-2</v>
      </c>
      <c r="P299">
        <v>0.13903892500000001</v>
      </c>
      <c r="Q299">
        <v>0.344568924</v>
      </c>
      <c r="R299">
        <v>0.58797735299999998</v>
      </c>
      <c r="S299">
        <v>6.4026710570000001</v>
      </c>
      <c r="T299">
        <v>4.7981490500000001</v>
      </c>
      <c r="U299">
        <v>0.82748945799999996</v>
      </c>
      <c r="V299">
        <v>0.35473281099999998</v>
      </c>
      <c r="W299">
        <v>0.64413030100000002</v>
      </c>
      <c r="X299">
        <v>5.444155844</v>
      </c>
      <c r="Y299">
        <v>9.1012987009999993</v>
      </c>
      <c r="Z299">
        <v>5.7984413049999999</v>
      </c>
      <c r="AA299">
        <v>0.15667057200000001</v>
      </c>
      <c r="AB299">
        <v>8.9526498570000008</v>
      </c>
      <c r="AC299">
        <v>8.4519480520000005</v>
      </c>
      <c r="AD299">
        <v>9.2979398000000005E-2</v>
      </c>
      <c r="AE299">
        <v>2.8604702999999998</v>
      </c>
    </row>
    <row r="300" spans="1:31" x14ac:dyDescent="0.3">
      <c r="A300" t="s">
        <v>31</v>
      </c>
      <c r="B300" t="s">
        <v>339</v>
      </c>
      <c r="C300" t="s">
        <v>340</v>
      </c>
      <c r="D300" t="s">
        <v>34</v>
      </c>
      <c r="E300" t="s">
        <v>342</v>
      </c>
      <c r="F300" t="s">
        <v>53</v>
      </c>
      <c r="G300">
        <v>0.582614089</v>
      </c>
      <c r="H300">
        <v>0.36508346699999999</v>
      </c>
      <c r="I300">
        <v>0.19572070899999999</v>
      </c>
      <c r="J300">
        <v>36.289593449999998</v>
      </c>
      <c r="K300" s="4">
        <v>9.5964806E-2</v>
      </c>
      <c r="L300">
        <v>0.145540049</v>
      </c>
      <c r="M300">
        <v>0.248331311</v>
      </c>
      <c r="N300">
        <v>0.145540049</v>
      </c>
      <c r="O300">
        <v>5.1568410000000002E-2</v>
      </c>
      <c r="P300">
        <v>0.11424964899999999</v>
      </c>
      <c r="Q300">
        <v>0.34903994700000002</v>
      </c>
      <c r="R300">
        <v>0.53736794099999996</v>
      </c>
      <c r="S300">
        <v>5.9099874479999999</v>
      </c>
      <c r="T300">
        <v>5.7680423750000003</v>
      </c>
      <c r="U300">
        <v>0.85219120900000001</v>
      </c>
      <c r="V300">
        <v>0.33896185099999998</v>
      </c>
      <c r="W300">
        <v>0.70269503499999997</v>
      </c>
      <c r="X300">
        <v>6.82369146</v>
      </c>
      <c r="Y300">
        <v>10.432506890000001</v>
      </c>
      <c r="Z300">
        <v>6.7684837780000002</v>
      </c>
      <c r="AA300">
        <v>0.145540049</v>
      </c>
      <c r="AB300">
        <v>9.8402523350000006</v>
      </c>
      <c r="AC300">
        <v>9.7107438019999996</v>
      </c>
      <c r="AD300">
        <v>0.106947816</v>
      </c>
      <c r="AE300">
        <v>2.896305822</v>
      </c>
    </row>
    <row r="301" spans="1:31" x14ac:dyDescent="0.3">
      <c r="A301" t="s">
        <v>31</v>
      </c>
      <c r="B301" t="s">
        <v>339</v>
      </c>
      <c r="C301" t="s">
        <v>340</v>
      </c>
      <c r="D301" t="s">
        <v>54</v>
      </c>
      <c r="E301" t="s">
        <v>40</v>
      </c>
      <c r="F301" t="s">
        <v>53</v>
      </c>
      <c r="G301">
        <v>0.64582619600000002</v>
      </c>
      <c r="H301">
        <v>0.39631152200000003</v>
      </c>
      <c r="I301">
        <v>0.20823341300000001</v>
      </c>
      <c r="J301">
        <v>40.803298720000001</v>
      </c>
      <c r="K301" s="4">
        <v>9.5262336000000003E-2</v>
      </c>
      <c r="L301">
        <v>0.143283785</v>
      </c>
      <c r="M301">
        <v>0.25612570400000001</v>
      </c>
      <c r="N301">
        <v>0.143283785</v>
      </c>
      <c r="O301">
        <v>5.8228057999999999E-2</v>
      </c>
      <c r="P301">
        <v>0.13755579400000001</v>
      </c>
      <c r="Q301">
        <v>0.41279411799999999</v>
      </c>
      <c r="R301">
        <v>0.61123903199999996</v>
      </c>
      <c r="S301">
        <v>6.7706801470000002</v>
      </c>
      <c r="T301">
        <v>6.0870588239999996</v>
      </c>
      <c r="U301">
        <v>0.85863048900000005</v>
      </c>
      <c r="V301">
        <v>0.33704405500000001</v>
      </c>
      <c r="W301">
        <v>0.54600172000000002</v>
      </c>
      <c r="X301">
        <v>3.0455635490000001</v>
      </c>
      <c r="Y301">
        <v>8.7458033569999998</v>
      </c>
      <c r="Z301">
        <v>7.0892647059999998</v>
      </c>
      <c r="AA301">
        <v>0.143283785</v>
      </c>
      <c r="AB301">
        <v>10.36044587</v>
      </c>
      <c r="AC301">
        <v>5.57793765</v>
      </c>
      <c r="AD301">
        <v>7.8938438E-2</v>
      </c>
      <c r="AE301">
        <v>2.8086878519999998</v>
      </c>
    </row>
    <row r="302" spans="1:31" x14ac:dyDescent="0.3">
      <c r="A302" t="s">
        <v>31</v>
      </c>
      <c r="B302" t="s">
        <v>343</v>
      </c>
      <c r="C302" t="s">
        <v>344</v>
      </c>
      <c r="D302" t="s">
        <v>34</v>
      </c>
      <c r="E302" t="s">
        <v>345</v>
      </c>
      <c r="F302" t="s">
        <v>82</v>
      </c>
      <c r="G302">
        <v>-0.92373245400000004</v>
      </c>
      <c r="H302">
        <v>-0.93513078199999999</v>
      </c>
      <c r="I302">
        <v>-0.19273605899999999</v>
      </c>
      <c r="J302">
        <v>306.42030030000001</v>
      </c>
      <c r="K302" s="4">
        <v>9.3434760000000006E-2</v>
      </c>
      <c r="L302">
        <v>0.119491018</v>
      </c>
      <c r="M302">
        <v>0.87300609799999995</v>
      </c>
      <c r="N302">
        <v>0.13074100699999999</v>
      </c>
      <c r="O302">
        <v>8.6068586000000002E-2</v>
      </c>
      <c r="P302">
        <v>6.4193076000000002E-2</v>
      </c>
      <c r="Q302">
        <v>0.14362475199999999</v>
      </c>
      <c r="R302">
        <v>0.92116238900000003</v>
      </c>
      <c r="S302">
        <v>14.92414239</v>
      </c>
      <c r="T302">
        <v>0.62516499800000003</v>
      </c>
      <c r="U302">
        <v>0.37463645400000001</v>
      </c>
      <c r="V302">
        <v>0.21806039499999999</v>
      </c>
      <c r="W302">
        <v>0.87761929900000002</v>
      </c>
      <c r="X302">
        <v>1.108595733</v>
      </c>
      <c r="Y302">
        <v>1.863007289</v>
      </c>
      <c r="Z302">
        <v>1.668724417</v>
      </c>
      <c r="AA302">
        <v>0.142277234</v>
      </c>
      <c r="AB302">
        <v>81.786472160000002</v>
      </c>
      <c r="AC302">
        <v>1.263185226</v>
      </c>
      <c r="AD302">
        <v>0.147776457</v>
      </c>
      <c r="AE302">
        <v>-0.11798789599999999</v>
      </c>
    </row>
    <row r="303" spans="1:31" x14ac:dyDescent="0.3">
      <c r="A303" t="s">
        <v>31</v>
      </c>
      <c r="B303" t="s">
        <v>343</v>
      </c>
      <c r="C303" t="s">
        <v>344</v>
      </c>
      <c r="D303" t="s">
        <v>34</v>
      </c>
      <c r="E303" s="2">
        <v>42192</v>
      </c>
      <c r="F303" t="s">
        <v>82</v>
      </c>
      <c r="G303">
        <v>-0.90589849099999997</v>
      </c>
      <c r="H303">
        <v>-0.91846927599999995</v>
      </c>
      <c r="I303">
        <v>-0.167591713</v>
      </c>
      <c r="J303">
        <v>318.42932689999998</v>
      </c>
      <c r="K303" s="4">
        <v>9.4824768000000004E-2</v>
      </c>
      <c r="L303">
        <v>0.115053289</v>
      </c>
      <c r="M303">
        <v>0.20646168400000001</v>
      </c>
      <c r="N303">
        <v>0.133385641</v>
      </c>
      <c r="O303">
        <v>8.6741331000000005E-2</v>
      </c>
      <c r="P303">
        <v>5.9142687999999999E-2</v>
      </c>
      <c r="Q303">
        <v>0.15191033600000001</v>
      </c>
      <c r="R303">
        <v>0.91475395100000001</v>
      </c>
      <c r="S303">
        <v>15.33809703</v>
      </c>
      <c r="T303">
        <v>0.70175714199999994</v>
      </c>
      <c r="U303">
        <v>0.40070577299999999</v>
      </c>
      <c r="V303">
        <v>0.17581871099999999</v>
      </c>
      <c r="W303">
        <v>0.82866387200000002</v>
      </c>
      <c r="X303">
        <v>0.85001088800000002</v>
      </c>
      <c r="Y303">
        <v>1.7970236390000001</v>
      </c>
      <c r="Z303">
        <v>1.7513027990000001</v>
      </c>
      <c r="AA303">
        <v>0.133369295</v>
      </c>
      <c r="AB303">
        <v>89.567245</v>
      </c>
      <c r="AC303">
        <v>1.025760765</v>
      </c>
      <c r="AD303">
        <v>0.11114652799999999</v>
      </c>
      <c r="AE303">
        <v>-0.71514013200000004</v>
      </c>
    </row>
    <row r="304" spans="1:31" x14ac:dyDescent="0.3">
      <c r="A304" t="s">
        <v>37</v>
      </c>
      <c r="B304" t="s">
        <v>343</v>
      </c>
      <c r="C304" t="s">
        <v>344</v>
      </c>
      <c r="D304" t="s">
        <v>34</v>
      </c>
      <c r="E304" t="s">
        <v>346</v>
      </c>
      <c r="F304" t="s">
        <v>82</v>
      </c>
      <c r="G304">
        <v>-0.93200547199999995</v>
      </c>
      <c r="H304">
        <v>-0.94506707999999995</v>
      </c>
      <c r="I304">
        <v>-0.183076771</v>
      </c>
      <c r="J304">
        <v>306.27883550000001</v>
      </c>
      <c r="K304" s="4">
        <v>8.4986478000000004E-2</v>
      </c>
      <c r="L304">
        <v>0.11073198200000001</v>
      </c>
      <c r="M304">
        <v>0.91439642799999998</v>
      </c>
      <c r="N304">
        <v>0.12798337500000001</v>
      </c>
      <c r="O304">
        <v>7.9700771000000004E-2</v>
      </c>
      <c r="P304">
        <v>6.2302700000000003E-2</v>
      </c>
      <c r="Q304">
        <v>0.12343807699999999</v>
      </c>
      <c r="R304">
        <v>0.937805314</v>
      </c>
      <c r="S304">
        <v>14.24983836</v>
      </c>
      <c r="T304">
        <v>0.51453840900000003</v>
      </c>
      <c r="U304">
        <v>0.33222413200000001</v>
      </c>
      <c r="V304">
        <v>0.232502868</v>
      </c>
      <c r="W304">
        <v>0.79828263700000002</v>
      </c>
      <c r="X304">
        <v>0.86691468199999999</v>
      </c>
      <c r="Y304">
        <v>1.755640527</v>
      </c>
      <c r="Z304">
        <v>1.5487689140000001</v>
      </c>
      <c r="AA304">
        <v>0.13504364999999999</v>
      </c>
      <c r="AB304">
        <v>88.554025699999997</v>
      </c>
      <c r="AC304">
        <v>1.0859746180000001</v>
      </c>
      <c r="AD304">
        <v>0.124707334</v>
      </c>
      <c r="AE304">
        <v>-8.4462273000000004E-2</v>
      </c>
    </row>
    <row r="305" spans="1:31" x14ac:dyDescent="0.3">
      <c r="A305" t="s">
        <v>37</v>
      </c>
      <c r="B305" t="s">
        <v>343</v>
      </c>
      <c r="C305" t="s">
        <v>344</v>
      </c>
      <c r="D305" t="s">
        <v>39</v>
      </c>
      <c r="E305" t="s">
        <v>40</v>
      </c>
      <c r="F305" t="s">
        <v>82</v>
      </c>
      <c r="G305">
        <v>-0.92108363800000004</v>
      </c>
      <c r="H305">
        <v>-0.94728454799999995</v>
      </c>
      <c r="I305">
        <v>-0.165003857</v>
      </c>
      <c r="J305">
        <v>336.11846179999998</v>
      </c>
      <c r="K305" s="4">
        <v>8.3827257000000002E-2</v>
      </c>
      <c r="L305">
        <v>9.2997265999999995E-2</v>
      </c>
      <c r="M305">
        <v>0.92184038800000001</v>
      </c>
      <c r="N305">
        <v>0.11896066600000001</v>
      </c>
      <c r="O305">
        <v>7.4419552E-2</v>
      </c>
      <c r="P305">
        <v>5.1832279000000002E-2</v>
      </c>
      <c r="Q305">
        <v>0.12607867</v>
      </c>
      <c r="R305">
        <v>0.88777272799999996</v>
      </c>
      <c r="S305">
        <v>13.760538240000001</v>
      </c>
      <c r="T305">
        <v>0.65949304399999997</v>
      </c>
      <c r="U305">
        <v>0.38927423</v>
      </c>
      <c r="V305">
        <v>9.8605150000000003E-2</v>
      </c>
      <c r="W305">
        <v>0.63920625399999997</v>
      </c>
      <c r="X305">
        <v>0.33628831999999997</v>
      </c>
      <c r="Y305">
        <v>1.539555137</v>
      </c>
      <c r="Z305">
        <v>1.694160551</v>
      </c>
      <c r="AA305">
        <v>0.11939970900000001</v>
      </c>
      <c r="AB305">
        <v>49.590312419999997</v>
      </c>
      <c r="AC305">
        <v>0.52610298799999999</v>
      </c>
      <c r="AD305">
        <v>6.6375301999999997E-2</v>
      </c>
      <c r="AE305">
        <v>-6.6842455999999995E-2</v>
      </c>
    </row>
    <row r="306" spans="1:31" x14ac:dyDescent="0.3">
      <c r="A306" t="s">
        <v>99</v>
      </c>
      <c r="B306" t="s">
        <v>347</v>
      </c>
      <c r="C306" t="s">
        <v>348</v>
      </c>
      <c r="D306" t="s">
        <v>54</v>
      </c>
      <c r="E306" s="2">
        <v>42497</v>
      </c>
      <c r="F306" t="s">
        <v>47</v>
      </c>
      <c r="G306">
        <v>2.568261965</v>
      </c>
      <c r="H306">
        <v>1.9571788409999999</v>
      </c>
      <c r="I306">
        <v>1.537531486</v>
      </c>
      <c r="J306">
        <v>73.07017544</v>
      </c>
      <c r="K306" s="4">
        <v>0.18697428499999999</v>
      </c>
      <c r="L306">
        <v>0.22446527299999999</v>
      </c>
      <c r="M306">
        <v>1</v>
      </c>
      <c r="N306">
        <v>0.27204998800000002</v>
      </c>
      <c r="O306">
        <v>2.8933765E-2</v>
      </c>
      <c r="P306">
        <v>3.7504015000000002E-2</v>
      </c>
      <c r="Q306">
        <v>4.9234274000000001E-2</v>
      </c>
      <c r="R306">
        <v>0.15474729400000001</v>
      </c>
      <c r="S306">
        <v>0.19726923599999999</v>
      </c>
      <c r="T306">
        <v>0.701620048</v>
      </c>
      <c r="U306">
        <v>0.41232474200000002</v>
      </c>
      <c r="V306">
        <v>0.114561028</v>
      </c>
      <c r="W306">
        <v>0.29670329699999998</v>
      </c>
      <c r="X306">
        <v>1.5449591279999999</v>
      </c>
      <c r="Y306">
        <v>8.3160762940000001</v>
      </c>
      <c r="Z306">
        <v>1.7016200480000001</v>
      </c>
      <c r="AA306">
        <v>0.22446527299999999</v>
      </c>
      <c r="AB306">
        <v>5.1826913579999996</v>
      </c>
      <c r="AC306">
        <v>5.2070844689999998</v>
      </c>
      <c r="AD306">
        <v>0.45926460000000002</v>
      </c>
      <c r="AE306">
        <v>0</v>
      </c>
    </row>
    <row r="307" spans="1:31" x14ac:dyDescent="0.3">
      <c r="A307" t="s">
        <v>78</v>
      </c>
      <c r="B307" t="s">
        <v>347</v>
      </c>
      <c r="C307" t="s">
        <v>348</v>
      </c>
      <c r="D307" t="s">
        <v>34</v>
      </c>
      <c r="E307" t="s">
        <v>72</v>
      </c>
      <c r="F307" t="s">
        <v>47</v>
      </c>
      <c r="G307">
        <v>1.591777188</v>
      </c>
      <c r="H307">
        <v>0.70848806399999997</v>
      </c>
      <c r="I307">
        <v>0.69893899199999998</v>
      </c>
      <c r="J307">
        <v>1.4323086979999999</v>
      </c>
      <c r="K307" s="4">
        <v>-0.20852409</v>
      </c>
      <c r="L307">
        <v>-0.196206671</v>
      </c>
      <c r="M307">
        <v>1</v>
      </c>
      <c r="N307">
        <v>-0.15020710700000001</v>
      </c>
      <c r="O307">
        <v>-6.7328336000000003E-2</v>
      </c>
      <c r="P307">
        <v>-7.3043054999999996E-2</v>
      </c>
      <c r="Q307">
        <v>-0.13993124100000001</v>
      </c>
      <c r="R307">
        <v>0.32288037200000003</v>
      </c>
      <c r="S307">
        <v>0.42594484199999999</v>
      </c>
      <c r="T307">
        <v>1.078341014</v>
      </c>
      <c r="U307">
        <v>0.51884700699999997</v>
      </c>
      <c r="V307">
        <v>-8.1111111E-2</v>
      </c>
      <c r="W307">
        <v>2.4774774999999999E-2</v>
      </c>
      <c r="X307">
        <v>0.151933702</v>
      </c>
      <c r="Y307">
        <v>7.2790055249999996</v>
      </c>
      <c r="Z307">
        <v>2.0783410139999998</v>
      </c>
      <c r="AA307">
        <v>-0.196206671</v>
      </c>
      <c r="AB307">
        <v>-53.861290320000002</v>
      </c>
      <c r="AC307">
        <v>6.1325966850000002</v>
      </c>
      <c r="AD307">
        <v>0.241988228</v>
      </c>
      <c r="AE307">
        <v>0</v>
      </c>
    </row>
    <row r="308" spans="1:31" x14ac:dyDescent="0.3">
      <c r="A308" t="s">
        <v>78</v>
      </c>
      <c r="B308" t="s">
        <v>347</v>
      </c>
      <c r="C308" t="s">
        <v>348</v>
      </c>
      <c r="D308" t="s">
        <v>54</v>
      </c>
      <c r="E308" t="s">
        <v>349</v>
      </c>
      <c r="F308" t="s">
        <v>47</v>
      </c>
      <c r="G308">
        <v>1.792806294</v>
      </c>
      <c r="H308">
        <v>0.88984638400000005</v>
      </c>
      <c r="I308">
        <v>0.87635818700000001</v>
      </c>
      <c r="J308">
        <v>1.7790414299999999</v>
      </c>
      <c r="K308" s="4">
        <v>0.10709450299999999</v>
      </c>
      <c r="L308">
        <v>0.13945301900000001</v>
      </c>
      <c r="M308">
        <v>1</v>
      </c>
      <c r="N308">
        <v>0.186839968</v>
      </c>
      <c r="O308">
        <v>3.0042917999999998E-2</v>
      </c>
      <c r="P308">
        <v>4.3533389999999998E-2</v>
      </c>
      <c r="Q308">
        <v>5.4559249999999997E-2</v>
      </c>
      <c r="R308">
        <v>0.28052717500000002</v>
      </c>
      <c r="S308">
        <v>0.35478912499999998</v>
      </c>
      <c r="T308">
        <v>0.81604359199999998</v>
      </c>
      <c r="U308">
        <v>0.449352425</v>
      </c>
      <c r="V308">
        <v>0.2</v>
      </c>
      <c r="W308">
        <v>0.41915819999999998</v>
      </c>
      <c r="X308">
        <v>3.9779614329999999</v>
      </c>
      <c r="Y308">
        <v>6.4435261710000002</v>
      </c>
      <c r="Z308">
        <v>1.816043592</v>
      </c>
      <c r="AA308">
        <v>0.13945301900000001</v>
      </c>
      <c r="AB308">
        <v>4.2126632739999996</v>
      </c>
      <c r="AC308">
        <v>9.4903581270000004</v>
      </c>
      <c r="AD308">
        <v>0.466422962</v>
      </c>
      <c r="AE308">
        <v>0</v>
      </c>
    </row>
    <row r="309" spans="1:31" x14ac:dyDescent="0.3">
      <c r="A309" t="s">
        <v>37</v>
      </c>
      <c r="B309" t="s">
        <v>347</v>
      </c>
      <c r="C309" t="s">
        <v>348</v>
      </c>
      <c r="D309" t="s">
        <v>54</v>
      </c>
      <c r="E309" t="s">
        <v>40</v>
      </c>
      <c r="F309" t="s">
        <v>47</v>
      </c>
      <c r="G309">
        <v>1.4201194479999999</v>
      </c>
      <c r="H309">
        <v>0.749720045</v>
      </c>
      <c r="I309">
        <v>0.749720045</v>
      </c>
      <c r="J309">
        <v>0</v>
      </c>
      <c r="K309" s="4">
        <v>-0.67570485899999999</v>
      </c>
      <c r="L309">
        <v>-0.65194960999999996</v>
      </c>
      <c r="M309">
        <v>1</v>
      </c>
      <c r="N309">
        <v>-0.57300539900000003</v>
      </c>
      <c r="O309">
        <v>-0.160510716</v>
      </c>
      <c r="P309">
        <v>-0.18277833800000001</v>
      </c>
      <c r="Q309">
        <v>-0.35870326699999999</v>
      </c>
      <c r="R309">
        <v>0.2375456</v>
      </c>
      <c r="S309">
        <v>0.28704755999999998</v>
      </c>
      <c r="T309">
        <v>0.88675880500000004</v>
      </c>
      <c r="U309">
        <v>0.39680232599999998</v>
      </c>
      <c r="V309">
        <v>-7.2690466999999995E-2</v>
      </c>
      <c r="W309">
        <v>1</v>
      </c>
      <c r="X309">
        <v>5.5434782609999997</v>
      </c>
      <c r="Y309">
        <v>12.475155279999999</v>
      </c>
      <c r="Z309">
        <v>2.2347621169999998</v>
      </c>
      <c r="AA309">
        <v>-0.65194960999999996</v>
      </c>
      <c r="AB309">
        <v>-4.5270068449999998</v>
      </c>
      <c r="AC309">
        <v>5.5434782609999997</v>
      </c>
      <c r="AD309">
        <v>0.21415716900000001</v>
      </c>
      <c r="AE309">
        <v>0</v>
      </c>
    </row>
    <row r="310" spans="1:31" x14ac:dyDescent="0.3">
      <c r="A310" t="s">
        <v>78</v>
      </c>
      <c r="B310" t="s">
        <v>347</v>
      </c>
      <c r="C310" t="s">
        <v>348</v>
      </c>
      <c r="D310" t="s">
        <v>34</v>
      </c>
      <c r="E310" t="s">
        <v>350</v>
      </c>
      <c r="F310" t="s">
        <v>47</v>
      </c>
      <c r="G310">
        <v>1.905458638</v>
      </c>
      <c r="H310">
        <v>0.92656162099999995</v>
      </c>
      <c r="I310">
        <v>0.91249296599999996</v>
      </c>
      <c r="J310">
        <v>1.924293547</v>
      </c>
      <c r="K310" s="4">
        <v>0.148355124</v>
      </c>
      <c r="L310">
        <v>0.14824968399999999</v>
      </c>
      <c r="M310">
        <v>1</v>
      </c>
      <c r="N310">
        <v>0.23450021099999999</v>
      </c>
      <c r="O310">
        <v>4.3231118999999998E-2</v>
      </c>
      <c r="P310">
        <v>4.8496137000000002E-2</v>
      </c>
      <c r="Q310">
        <v>8.4296925999999994E-2</v>
      </c>
      <c r="R310">
        <v>0.29140293699999997</v>
      </c>
      <c r="S310">
        <v>0.43690975300000001</v>
      </c>
      <c r="T310">
        <v>0.94991312699999997</v>
      </c>
      <c r="U310">
        <v>0.48715663999999997</v>
      </c>
      <c r="V310">
        <v>0.18349928900000001</v>
      </c>
      <c r="W310">
        <v>-0.166840459</v>
      </c>
      <c r="X310">
        <v>-0.88888888899999996</v>
      </c>
      <c r="Y310">
        <v>9.0083333329999995</v>
      </c>
      <c r="Z310">
        <v>1.9499131270000001</v>
      </c>
      <c r="AA310">
        <v>0.14824968399999999</v>
      </c>
      <c r="AB310">
        <v>7.4997593260000004</v>
      </c>
      <c r="AC310">
        <v>5.3277777779999997</v>
      </c>
      <c r="AD310">
        <v>0.20223534400000001</v>
      </c>
      <c r="AE310">
        <v>0</v>
      </c>
    </row>
    <row r="311" spans="1:31" x14ac:dyDescent="0.3">
      <c r="A311" t="s">
        <v>78</v>
      </c>
      <c r="B311" t="s">
        <v>347</v>
      </c>
      <c r="C311" t="s">
        <v>348</v>
      </c>
      <c r="D311" t="s">
        <v>34</v>
      </c>
      <c r="E311" s="2">
        <v>41522</v>
      </c>
      <c r="F311" t="s">
        <v>47</v>
      </c>
      <c r="G311">
        <v>1.582829947</v>
      </c>
      <c r="H311">
        <v>0.98736957700000005</v>
      </c>
      <c r="I311">
        <v>0.93977667899999995</v>
      </c>
      <c r="J311">
        <v>10.31970422</v>
      </c>
      <c r="K311" s="4">
        <v>-2.3814702E-2</v>
      </c>
      <c r="L311">
        <v>8.8734231999999996E-2</v>
      </c>
      <c r="M311">
        <v>1</v>
      </c>
      <c r="N311">
        <v>0.17192257499999999</v>
      </c>
      <c r="O311">
        <v>-6.3932269999999996E-3</v>
      </c>
      <c r="P311">
        <v>2.8341206000000001E-2</v>
      </c>
      <c r="Q311">
        <v>-1.3909177999999999E-2</v>
      </c>
      <c r="R311">
        <v>0.26845715999999997</v>
      </c>
      <c r="S311">
        <v>0.44042145599999999</v>
      </c>
      <c r="T311">
        <v>1.1756113050000001</v>
      </c>
      <c r="U311">
        <v>0.540359072</v>
      </c>
      <c r="V311">
        <v>6.1274509999999997E-2</v>
      </c>
      <c r="W311">
        <v>0.51883308699999997</v>
      </c>
      <c r="X311">
        <v>3.946629213</v>
      </c>
      <c r="Y311">
        <v>14.421348310000001</v>
      </c>
      <c r="Z311">
        <v>2.1756113049999999</v>
      </c>
      <c r="AA311">
        <v>8.8734231999999996E-2</v>
      </c>
      <c r="AB311">
        <v>10.01112255</v>
      </c>
      <c r="AC311">
        <v>7.6067415729999999</v>
      </c>
      <c r="AD311">
        <v>0.29447585900000001</v>
      </c>
      <c r="AE311">
        <v>0</v>
      </c>
    </row>
    <row r="312" spans="1:31" x14ac:dyDescent="0.3">
      <c r="A312" t="s">
        <v>37</v>
      </c>
      <c r="B312" t="s">
        <v>351</v>
      </c>
      <c r="C312" t="s">
        <v>352</v>
      </c>
      <c r="D312" t="s">
        <v>34</v>
      </c>
      <c r="E312" t="s">
        <v>353</v>
      </c>
      <c r="F312" t="s">
        <v>67</v>
      </c>
      <c r="G312">
        <v>1.0555515959999999</v>
      </c>
      <c r="H312">
        <v>0.89602337499999996</v>
      </c>
      <c r="I312">
        <v>0.37763682999999998</v>
      </c>
      <c r="J312">
        <v>40.191101600000003</v>
      </c>
      <c r="K312" s="4">
        <v>7.5740288000000003E-2</v>
      </c>
      <c r="L312">
        <v>0.120161474</v>
      </c>
      <c r="M312">
        <v>0.60708693000000002</v>
      </c>
      <c r="N312">
        <v>0.154226898</v>
      </c>
      <c r="O312">
        <v>4.1360846999999999E-2</v>
      </c>
      <c r="P312">
        <v>7.4617383999999995E-2</v>
      </c>
      <c r="Q312">
        <v>0.70378765700000001</v>
      </c>
      <c r="R312">
        <v>0.54608780099999998</v>
      </c>
      <c r="S312">
        <v>1.412820883</v>
      </c>
      <c r="T312">
        <v>16.01579409</v>
      </c>
      <c r="U312">
        <v>0.94123107100000003</v>
      </c>
      <c r="V312">
        <v>0.21702684999999999</v>
      </c>
      <c r="W312">
        <v>0.42721426000000001</v>
      </c>
      <c r="X312">
        <v>3.2929038749999999</v>
      </c>
      <c r="Y312">
        <v>2.806492199</v>
      </c>
      <c r="Z312">
        <v>17.01579409</v>
      </c>
      <c r="AA312">
        <v>0.120161474</v>
      </c>
      <c r="AB312">
        <v>7.8690507030000001</v>
      </c>
      <c r="AC312">
        <v>7.7078510319999998</v>
      </c>
      <c r="AD312">
        <v>0.24103903900000001</v>
      </c>
      <c r="AE312">
        <v>2.9934652279999998</v>
      </c>
    </row>
    <row r="313" spans="1:31" x14ac:dyDescent="0.3">
      <c r="A313" t="s">
        <v>37</v>
      </c>
      <c r="B313" t="s">
        <v>351</v>
      </c>
      <c r="C313" t="s">
        <v>352</v>
      </c>
      <c r="D313" t="s">
        <v>34</v>
      </c>
      <c r="E313" t="s">
        <v>354</v>
      </c>
      <c r="F313" t="s">
        <v>67</v>
      </c>
      <c r="G313">
        <v>2.6245471349999998</v>
      </c>
      <c r="H313">
        <v>2.4609242139999998</v>
      </c>
      <c r="I313">
        <v>1.978853974</v>
      </c>
      <c r="J313">
        <v>37.662671090000003</v>
      </c>
      <c r="K313" s="4">
        <v>9.5371214999999995E-2</v>
      </c>
      <c r="L313">
        <v>0.242861883</v>
      </c>
      <c r="M313">
        <v>0.62764827899999998</v>
      </c>
      <c r="N313">
        <v>0.26518457099999998</v>
      </c>
      <c r="O313">
        <v>4.1944851999999998E-2</v>
      </c>
      <c r="P313">
        <v>0.11850733500000001</v>
      </c>
      <c r="Q313">
        <v>0.120493418</v>
      </c>
      <c r="R313">
        <v>0.43980620100000001</v>
      </c>
      <c r="S313">
        <v>1.355164351</v>
      </c>
      <c r="T313">
        <v>1.872662866</v>
      </c>
      <c r="U313">
        <v>0.65189092999999998</v>
      </c>
      <c r="V313">
        <v>0.19571677400000001</v>
      </c>
      <c r="W313">
        <v>0.55731876999999996</v>
      </c>
      <c r="X313">
        <v>7.5484996510000002</v>
      </c>
      <c r="Y313">
        <v>18.886601540000001</v>
      </c>
      <c r="Z313">
        <v>2.8726628660000002</v>
      </c>
      <c r="AA313">
        <v>0.242861883</v>
      </c>
      <c r="AB313">
        <v>3.6350842010000002</v>
      </c>
      <c r="AC313">
        <v>13.54431263</v>
      </c>
      <c r="AD313">
        <v>0.32200746600000002</v>
      </c>
      <c r="AE313">
        <v>2.7281954659999998</v>
      </c>
    </row>
    <row r="314" spans="1:31" x14ac:dyDescent="0.3">
      <c r="A314" t="s">
        <v>31</v>
      </c>
      <c r="B314" t="s">
        <v>351</v>
      </c>
      <c r="C314" t="s">
        <v>352</v>
      </c>
      <c r="D314" t="s">
        <v>34</v>
      </c>
      <c r="E314" t="s">
        <v>355</v>
      </c>
      <c r="F314" t="s">
        <v>67</v>
      </c>
      <c r="G314">
        <v>0.63562706800000002</v>
      </c>
      <c r="H314">
        <v>0.521425311</v>
      </c>
      <c r="I314">
        <v>0.12752482000000001</v>
      </c>
      <c r="J314">
        <v>37.318074760000002</v>
      </c>
      <c r="K314" s="4">
        <v>0.135838019</v>
      </c>
      <c r="L314">
        <v>0.21455705799999999</v>
      </c>
      <c r="M314">
        <v>0.82435040299999995</v>
      </c>
      <c r="N314">
        <v>0.25117763300000001</v>
      </c>
      <c r="O314">
        <v>7.3082896999999994E-2</v>
      </c>
      <c r="P314">
        <v>0.13474053899999999</v>
      </c>
      <c r="Q314">
        <v>1.002073759</v>
      </c>
      <c r="R314">
        <v>0.53801504300000003</v>
      </c>
      <c r="S314">
        <v>1.5755138200000001</v>
      </c>
      <c r="T314">
        <v>12.711467320000001</v>
      </c>
      <c r="U314">
        <v>0.92706834500000002</v>
      </c>
      <c r="V314">
        <v>0.34932719499999998</v>
      </c>
      <c r="W314">
        <v>0.28802979699999998</v>
      </c>
      <c r="X314">
        <v>2.7449204410000001</v>
      </c>
      <c r="Y314">
        <v>1.179926561</v>
      </c>
      <c r="Z314">
        <v>13.711467320000001</v>
      </c>
      <c r="AA314">
        <v>0.21455705799999999</v>
      </c>
      <c r="AB314">
        <v>6.3135776430000004</v>
      </c>
      <c r="AC314">
        <v>9.5299877599999991</v>
      </c>
      <c r="AD314">
        <v>0.29577571800000002</v>
      </c>
      <c r="AE314">
        <v>1.1940398720000001</v>
      </c>
    </row>
    <row r="315" spans="1:31" x14ac:dyDescent="0.3">
      <c r="A315" t="s">
        <v>31</v>
      </c>
      <c r="B315" t="s">
        <v>351</v>
      </c>
      <c r="C315" t="s">
        <v>352</v>
      </c>
      <c r="D315" t="s">
        <v>39</v>
      </c>
      <c r="E315" t="s">
        <v>356</v>
      </c>
      <c r="F315" t="s">
        <v>67</v>
      </c>
      <c r="G315">
        <v>0.869973632</v>
      </c>
      <c r="H315">
        <v>0.70873434400000002</v>
      </c>
      <c r="I315">
        <v>9.4924192000000004E-2</v>
      </c>
      <c r="J315">
        <v>50.740157170000003</v>
      </c>
      <c r="K315" s="4">
        <v>0.104199079</v>
      </c>
      <c r="L315">
        <v>0.16658199700000001</v>
      </c>
      <c r="M315">
        <v>0.82347991700000001</v>
      </c>
      <c r="N315">
        <v>0.214788062</v>
      </c>
      <c r="O315">
        <v>5.3759521999999997E-2</v>
      </c>
      <c r="P315">
        <v>9.8138795000000001E-2</v>
      </c>
      <c r="Q315">
        <v>0.54623002700000001</v>
      </c>
      <c r="R315">
        <v>0.51593087100000001</v>
      </c>
      <c r="S315">
        <v>1.4864721359999999</v>
      </c>
      <c r="T315">
        <v>9.1606191740000007</v>
      </c>
      <c r="U315">
        <v>0.90158080100000004</v>
      </c>
      <c r="V315">
        <v>0.35156771199999998</v>
      </c>
      <c r="W315">
        <v>0.22548976400000001</v>
      </c>
      <c r="X315">
        <v>1.255392157</v>
      </c>
      <c r="Y315">
        <v>0.97794117599999997</v>
      </c>
      <c r="Z315">
        <v>10.16061917</v>
      </c>
      <c r="AA315">
        <v>0.16658199700000001</v>
      </c>
      <c r="AB315">
        <v>7.1330309160000001</v>
      </c>
      <c r="AC315">
        <v>5.5674019609999998</v>
      </c>
      <c r="AD315">
        <v>0.18030639800000001</v>
      </c>
      <c r="AE315">
        <v>1.134997193</v>
      </c>
    </row>
    <row r="316" spans="1:31" x14ac:dyDescent="0.3">
      <c r="A316" t="s">
        <v>31</v>
      </c>
      <c r="B316" t="s">
        <v>351</v>
      </c>
      <c r="C316" t="s">
        <v>352</v>
      </c>
      <c r="D316" t="s">
        <v>39</v>
      </c>
      <c r="E316" t="s">
        <v>40</v>
      </c>
      <c r="F316" t="s">
        <v>67</v>
      </c>
      <c r="G316">
        <v>1.0057865479999999</v>
      </c>
      <c r="H316">
        <v>0.83644874999999996</v>
      </c>
      <c r="I316">
        <v>0.434381197</v>
      </c>
      <c r="J316">
        <v>38.7665389</v>
      </c>
      <c r="K316" s="4">
        <v>2.1682073999999999E-2</v>
      </c>
      <c r="L316">
        <v>9.4547913999999997E-2</v>
      </c>
      <c r="M316">
        <v>0.58624577200000005</v>
      </c>
      <c r="N316">
        <v>0.116166855</v>
      </c>
      <c r="O316">
        <v>1.0431266E-2</v>
      </c>
      <c r="P316">
        <v>5.2493740999999997E-2</v>
      </c>
      <c r="Q316">
        <v>2.7983424E-2</v>
      </c>
      <c r="R316">
        <v>0.48110092399999999</v>
      </c>
      <c r="S316">
        <v>1.253759866</v>
      </c>
      <c r="T316">
        <v>1.6826488799999999</v>
      </c>
      <c r="U316">
        <v>0.62723410899999998</v>
      </c>
      <c r="V316">
        <v>2.7186874E-2</v>
      </c>
      <c r="W316">
        <v>0.454533244</v>
      </c>
      <c r="X316">
        <v>4.7779738790000001</v>
      </c>
      <c r="Y316">
        <v>4.9255206490000001</v>
      </c>
      <c r="Z316">
        <v>2.6826488799999999</v>
      </c>
      <c r="AA316">
        <v>9.4547913999999997E-2</v>
      </c>
      <c r="AB316">
        <v>5.0496708200000002</v>
      </c>
      <c r="AC316">
        <v>10.51182492</v>
      </c>
      <c r="AD316">
        <v>0.26859075500000001</v>
      </c>
      <c r="AE316">
        <v>3.1230853019999998</v>
      </c>
    </row>
    <row r="317" spans="1:31" x14ac:dyDescent="0.3">
      <c r="A317" t="s">
        <v>31</v>
      </c>
      <c r="B317" t="s">
        <v>351</v>
      </c>
      <c r="C317" t="s">
        <v>352</v>
      </c>
      <c r="D317" t="s">
        <v>39</v>
      </c>
      <c r="E317" s="2">
        <v>41397</v>
      </c>
      <c r="F317" t="s">
        <v>67</v>
      </c>
      <c r="G317">
        <v>0.78776524699999995</v>
      </c>
      <c r="H317">
        <v>0.59871642700000005</v>
      </c>
      <c r="I317">
        <v>0.114742543</v>
      </c>
      <c r="J317">
        <v>39.623638280000002</v>
      </c>
      <c r="K317" s="4">
        <v>7.5531310000000003E-3</v>
      </c>
      <c r="L317">
        <v>8.5432384E-2</v>
      </c>
      <c r="M317">
        <v>0.60054727799999996</v>
      </c>
      <c r="N317">
        <v>0.113599088</v>
      </c>
      <c r="O317">
        <v>3.885056E-3</v>
      </c>
      <c r="P317">
        <v>4.9917786999999998E-2</v>
      </c>
      <c r="Q317">
        <v>1.022997E-2</v>
      </c>
      <c r="R317">
        <v>0.51436360599999997</v>
      </c>
      <c r="S317">
        <v>1.306897408</v>
      </c>
      <c r="T317">
        <v>1.6331591320000001</v>
      </c>
      <c r="U317">
        <v>0.62022804200000003</v>
      </c>
      <c r="V317">
        <v>-6.6686875000000007E-2</v>
      </c>
      <c r="W317">
        <v>0.36130343599999998</v>
      </c>
      <c r="X317">
        <v>3.9873817030000001</v>
      </c>
      <c r="Y317">
        <v>1.2488608480000001</v>
      </c>
      <c r="Z317">
        <v>2.6331591319999998</v>
      </c>
      <c r="AA317">
        <v>8.5432384E-2</v>
      </c>
      <c r="AB317">
        <v>5.8512265360000004</v>
      </c>
      <c r="AC317">
        <v>11.03610235</v>
      </c>
      <c r="AD317">
        <v>0.271791862</v>
      </c>
      <c r="AE317">
        <v>2.85965888</v>
      </c>
    </row>
    <row r="318" spans="1:31" x14ac:dyDescent="0.3">
      <c r="A318" t="s">
        <v>31</v>
      </c>
      <c r="B318" t="s">
        <v>357</v>
      </c>
      <c r="C318" t="s">
        <v>358</v>
      </c>
      <c r="D318" t="s">
        <v>34</v>
      </c>
      <c r="E318" t="s">
        <v>359</v>
      </c>
      <c r="F318" t="s">
        <v>67</v>
      </c>
      <c r="G318">
        <v>0.96776784199999999</v>
      </c>
      <c r="H318">
        <v>1.566799456</v>
      </c>
      <c r="I318">
        <v>0.182025094</v>
      </c>
      <c r="J318">
        <v>47.00702587</v>
      </c>
      <c r="K318" s="4">
        <v>7.8215638000000004E-2</v>
      </c>
      <c r="L318">
        <v>0.105095088</v>
      </c>
      <c r="M318">
        <v>1</v>
      </c>
      <c r="N318">
        <v>0.14887177100000001</v>
      </c>
      <c r="O318">
        <v>1.6400835999999998E-2</v>
      </c>
      <c r="P318">
        <v>2.4311393000000001E-2</v>
      </c>
      <c r="Q318">
        <v>7.3906516000000005E-2</v>
      </c>
      <c r="R318">
        <v>0.20968742800000001</v>
      </c>
      <c r="S318">
        <v>45.65159122</v>
      </c>
      <c r="T318">
        <v>3.5062651659999999</v>
      </c>
      <c r="U318">
        <v>0.77808673900000003</v>
      </c>
      <c r="V318">
        <v>0.23624514299999999</v>
      </c>
      <c r="W318">
        <v>0.28882807999999999</v>
      </c>
      <c r="X318">
        <v>5.1687887259999998</v>
      </c>
      <c r="Y318">
        <v>29.122278699999999</v>
      </c>
      <c r="Z318">
        <v>4.5062651660000004</v>
      </c>
      <c r="AA318">
        <v>0.105095088</v>
      </c>
      <c r="AB318">
        <v>6.8649254910000002</v>
      </c>
      <c r="AC318">
        <v>17.895727900000001</v>
      </c>
      <c r="AD318">
        <v>0.350394857</v>
      </c>
      <c r="AE318">
        <v>0.218868282</v>
      </c>
    </row>
    <row r="319" spans="1:31" x14ac:dyDescent="0.3">
      <c r="A319" t="s">
        <v>31</v>
      </c>
      <c r="B319" t="s">
        <v>357</v>
      </c>
      <c r="C319" t="s">
        <v>358</v>
      </c>
      <c r="D319" t="s">
        <v>34</v>
      </c>
      <c r="E319" s="2">
        <v>41710</v>
      </c>
      <c r="F319" t="s">
        <v>67</v>
      </c>
      <c r="G319">
        <v>1.1404929370000001</v>
      </c>
      <c r="H319">
        <v>1.917525594</v>
      </c>
      <c r="I319">
        <v>0.36946382700000002</v>
      </c>
      <c r="J319">
        <v>41.20067615</v>
      </c>
      <c r="K319" s="4">
        <v>9.6249042000000007E-2</v>
      </c>
      <c r="L319">
        <v>0.15857194899999999</v>
      </c>
      <c r="M319">
        <v>1</v>
      </c>
      <c r="N319">
        <v>0.205333083</v>
      </c>
      <c r="O319">
        <v>2.0218448E-2</v>
      </c>
      <c r="P319">
        <v>3.6314237999999999E-2</v>
      </c>
      <c r="Q319">
        <v>9.3999484999999994E-2</v>
      </c>
      <c r="R319">
        <v>0.21006389</v>
      </c>
      <c r="S319">
        <v>45.716713990000002</v>
      </c>
      <c r="T319">
        <v>3.649193898</v>
      </c>
      <c r="U319">
        <v>0.78490894899999997</v>
      </c>
      <c r="V319">
        <v>0.38042099400000001</v>
      </c>
      <c r="W319">
        <v>0.45658880299999999</v>
      </c>
      <c r="X319">
        <v>9.8934214239999996</v>
      </c>
      <c r="Y319">
        <v>34.968673580000001</v>
      </c>
      <c r="Z319">
        <v>4.649193898</v>
      </c>
      <c r="AA319">
        <v>0.15857194899999999</v>
      </c>
      <c r="AB319">
        <v>6.6958906100000002</v>
      </c>
      <c r="AC319">
        <v>21.668120999999999</v>
      </c>
      <c r="AD319">
        <v>0.397957012</v>
      </c>
      <c r="AE319">
        <v>0.242456691</v>
      </c>
    </row>
    <row r="320" spans="1:31" x14ac:dyDescent="0.3">
      <c r="A320" t="s">
        <v>31</v>
      </c>
      <c r="B320" t="s">
        <v>357</v>
      </c>
      <c r="C320" t="s">
        <v>358</v>
      </c>
      <c r="D320" t="s">
        <v>34</v>
      </c>
      <c r="E320" s="2">
        <v>42286</v>
      </c>
      <c r="F320" t="s">
        <v>67</v>
      </c>
      <c r="G320">
        <v>1.316332455</v>
      </c>
      <c r="H320">
        <v>2.3184434870000001</v>
      </c>
      <c r="I320">
        <v>0.43721015000000002</v>
      </c>
      <c r="J320">
        <v>41.279064480000002</v>
      </c>
      <c r="K320" s="4">
        <v>-1.8680872000000001E-2</v>
      </c>
      <c r="L320">
        <v>-8.4606906999999995E-2</v>
      </c>
      <c r="M320">
        <v>1</v>
      </c>
      <c r="N320">
        <v>-3.1652695000000002E-2</v>
      </c>
      <c r="O320">
        <v>-3.9545609999999997E-3</v>
      </c>
      <c r="P320">
        <v>-1.9242176E-2</v>
      </c>
      <c r="Q320">
        <v>-1.9073781000000001E-2</v>
      </c>
      <c r="R320">
        <v>0.21169041199999999</v>
      </c>
      <c r="S320">
        <v>42.961495280000001</v>
      </c>
      <c r="T320">
        <v>3.8232352870000001</v>
      </c>
      <c r="U320">
        <v>0.79267028399999995</v>
      </c>
      <c r="V320">
        <v>0.80399944499999998</v>
      </c>
      <c r="W320">
        <v>0.24185521099999999</v>
      </c>
      <c r="X320">
        <v>4.442494634</v>
      </c>
      <c r="Y320">
        <v>34.016725960000002</v>
      </c>
      <c r="Z320">
        <v>4.8232352870000001</v>
      </c>
      <c r="AA320">
        <v>-8.4606906999999995E-2</v>
      </c>
      <c r="AB320">
        <v>13.542505329999999</v>
      </c>
      <c r="AC320">
        <v>18.368405710000001</v>
      </c>
      <c r="AD320">
        <v>0.348218682</v>
      </c>
      <c r="AE320">
        <v>2.5223848150000001</v>
      </c>
    </row>
    <row r="321" spans="1:31" x14ac:dyDescent="0.3">
      <c r="A321" t="s">
        <v>37</v>
      </c>
      <c r="B321" t="s">
        <v>357</v>
      </c>
      <c r="C321" t="s">
        <v>358</v>
      </c>
      <c r="D321" t="s">
        <v>54</v>
      </c>
      <c r="E321" t="s">
        <v>360</v>
      </c>
      <c r="F321" t="s">
        <v>67</v>
      </c>
      <c r="G321">
        <v>1.151299211</v>
      </c>
      <c r="H321">
        <v>2.3643787559999998</v>
      </c>
      <c r="I321">
        <v>0.37119011400000002</v>
      </c>
      <c r="J321">
        <v>47.477314630000002</v>
      </c>
      <c r="K321" s="4">
        <v>-6.4872513000000007E-2</v>
      </c>
      <c r="L321">
        <v>-0.15359556699999999</v>
      </c>
      <c r="M321">
        <v>1</v>
      </c>
      <c r="N321">
        <v>-9.8538745999999997E-2</v>
      </c>
      <c r="O321">
        <v>-1.2713369E-2</v>
      </c>
      <c r="P321">
        <v>-3.2356479E-2</v>
      </c>
      <c r="Q321">
        <v>-7.2211555999999996E-2</v>
      </c>
      <c r="R321">
        <v>0.19597466299999999</v>
      </c>
      <c r="S321">
        <v>38.503969769999998</v>
      </c>
      <c r="T321">
        <v>4.6799701650000003</v>
      </c>
      <c r="U321">
        <v>0.82394273699999998</v>
      </c>
      <c r="V321">
        <v>0.59146148200000004</v>
      </c>
      <c r="W321">
        <v>-0.25195126299999998</v>
      </c>
      <c r="X321">
        <v>-4.2235135000000001</v>
      </c>
      <c r="Y321">
        <v>35.755085119999997</v>
      </c>
      <c r="Z321">
        <v>5.6799701650000003</v>
      </c>
      <c r="AA321">
        <v>-0.15359556699999999</v>
      </c>
      <c r="AB321">
        <v>21.24456266</v>
      </c>
      <c r="AC321">
        <v>16.763216239999998</v>
      </c>
      <c r="AD321">
        <v>0.33333299999999999</v>
      </c>
      <c r="AE321">
        <v>1.569628268</v>
      </c>
    </row>
    <row r="322" spans="1:31" x14ac:dyDescent="0.3">
      <c r="A322" t="s">
        <v>31</v>
      </c>
      <c r="B322" t="s">
        <v>361</v>
      </c>
      <c r="C322" t="s">
        <v>362</v>
      </c>
      <c r="D322" t="s">
        <v>34</v>
      </c>
      <c r="E322" t="s">
        <v>363</v>
      </c>
      <c r="F322" t="s">
        <v>182</v>
      </c>
      <c r="G322">
        <v>1.065528566</v>
      </c>
      <c r="H322">
        <v>0.98825752899999997</v>
      </c>
      <c r="I322">
        <v>0.13954641200000001</v>
      </c>
      <c r="J322">
        <v>55.368109310000001</v>
      </c>
      <c r="K322" s="4">
        <v>9.7658245000000005E-2</v>
      </c>
      <c r="L322">
        <v>0.13264704699999999</v>
      </c>
      <c r="M322">
        <v>0.26603080400000001</v>
      </c>
      <c r="N322">
        <v>0.13009312000000001</v>
      </c>
      <c r="O322">
        <v>5.5697166999999999E-2</v>
      </c>
      <c r="P322">
        <v>9.2350828999999995E-2</v>
      </c>
      <c r="Q322">
        <v>0.141179478</v>
      </c>
      <c r="R322">
        <v>0.57032733700000005</v>
      </c>
      <c r="S322">
        <v>1.134432806</v>
      </c>
      <c r="T322">
        <v>1.534769458</v>
      </c>
      <c r="U322">
        <v>0.60548680399999999</v>
      </c>
      <c r="V322">
        <v>0.22800651699999999</v>
      </c>
      <c r="W322">
        <v>1.8607945000000001E-2</v>
      </c>
      <c r="X322">
        <v>0.137815928</v>
      </c>
      <c r="Y322">
        <v>7.846447306</v>
      </c>
      <c r="Z322">
        <v>2.534769458</v>
      </c>
      <c r="AA322">
        <v>0.13264704699999999</v>
      </c>
      <c r="AB322">
        <v>11.611207759999999</v>
      </c>
      <c r="AC322">
        <v>7.4062947069999998</v>
      </c>
      <c r="AD322">
        <v>0.15255785599999999</v>
      </c>
      <c r="AE322">
        <v>3.8418941850000001</v>
      </c>
    </row>
    <row r="323" spans="1:31" x14ac:dyDescent="0.3">
      <c r="A323" t="s">
        <v>31</v>
      </c>
      <c r="B323" t="s">
        <v>361</v>
      </c>
      <c r="C323" t="s">
        <v>362</v>
      </c>
      <c r="D323" t="s">
        <v>34</v>
      </c>
      <c r="E323" t="s">
        <v>273</v>
      </c>
      <c r="F323" t="s">
        <v>182</v>
      </c>
      <c r="G323">
        <v>1.1119810999999999</v>
      </c>
      <c r="H323">
        <v>0.69719878499999999</v>
      </c>
      <c r="I323">
        <v>0.11360107999999999</v>
      </c>
      <c r="J323">
        <v>51.958041960000003</v>
      </c>
      <c r="K323" s="4">
        <v>9.4999521000000003E-2</v>
      </c>
      <c r="L323">
        <v>0.129753808</v>
      </c>
      <c r="M323">
        <v>0.268646422</v>
      </c>
      <c r="N323">
        <v>0.12723440899999999</v>
      </c>
      <c r="O323">
        <v>5.5778976000000001E-2</v>
      </c>
      <c r="P323">
        <v>9.1420819E-2</v>
      </c>
      <c r="Q323">
        <v>0.134635749</v>
      </c>
      <c r="R323">
        <v>0.58715008099999999</v>
      </c>
      <c r="S323">
        <v>1.0951416789999999</v>
      </c>
      <c r="T323">
        <v>1.413736458</v>
      </c>
      <c r="U323">
        <v>0.58570456299999996</v>
      </c>
      <c r="V323">
        <v>0.27021041000000001</v>
      </c>
      <c r="W323">
        <v>0.229692645</v>
      </c>
      <c r="X323">
        <v>2.3610719320000002</v>
      </c>
      <c r="Y323">
        <v>2.7259050309999999</v>
      </c>
      <c r="Z323">
        <v>2.4137364579999998</v>
      </c>
      <c r="AA323">
        <v>0.129753808</v>
      </c>
      <c r="AB323">
        <v>13.49461249</v>
      </c>
      <c r="AC323">
        <v>10.279266570000001</v>
      </c>
      <c r="AD323">
        <v>0.209445349</v>
      </c>
      <c r="AE323">
        <v>4.7986172219999998</v>
      </c>
    </row>
    <row r="324" spans="1:31" x14ac:dyDescent="0.3">
      <c r="A324" t="s">
        <v>31</v>
      </c>
      <c r="B324" t="s">
        <v>361</v>
      </c>
      <c r="C324" t="s">
        <v>362</v>
      </c>
      <c r="D324" t="s">
        <v>34</v>
      </c>
      <c r="E324" s="2">
        <v>42163</v>
      </c>
      <c r="F324" t="s">
        <v>182</v>
      </c>
      <c r="G324">
        <v>0.79789479500000005</v>
      </c>
      <c r="H324">
        <v>0.49085825500000002</v>
      </c>
      <c r="I324">
        <v>5.6577396000000002E-2</v>
      </c>
      <c r="J324">
        <v>51.871469140000002</v>
      </c>
      <c r="K324" s="4">
        <v>0.129147339</v>
      </c>
      <c r="L324">
        <v>0.17519125999999999</v>
      </c>
      <c r="M324">
        <v>0.29821423200000002</v>
      </c>
      <c r="N324">
        <v>0.17171472199999999</v>
      </c>
      <c r="O324">
        <v>7.3282066000000007E-2</v>
      </c>
      <c r="P324">
        <v>0.125707034</v>
      </c>
      <c r="Q324">
        <v>0.17628638399999999</v>
      </c>
      <c r="R324">
        <v>0.56742993799999997</v>
      </c>
      <c r="S324">
        <v>1.0267720950000001</v>
      </c>
      <c r="T324">
        <v>1.4055869780000001</v>
      </c>
      <c r="U324">
        <v>0.58430104199999999</v>
      </c>
      <c r="V324">
        <v>0.23991923900000001</v>
      </c>
      <c r="W324">
        <v>0.33759947499999998</v>
      </c>
      <c r="X324">
        <v>3.8296882270000001</v>
      </c>
      <c r="Y324">
        <v>1.789204281</v>
      </c>
      <c r="Z324">
        <v>2.4055869780000001</v>
      </c>
      <c r="AA324">
        <v>0.17519125999999999</v>
      </c>
      <c r="AB324">
        <v>12.069054449999999</v>
      </c>
      <c r="AC324">
        <v>11.34388087</v>
      </c>
      <c r="AD324">
        <v>0.24636934199999999</v>
      </c>
      <c r="AE324">
        <v>4.1771535130000004</v>
      </c>
    </row>
    <row r="325" spans="1:31" x14ac:dyDescent="0.3">
      <c r="A325" t="s">
        <v>37</v>
      </c>
      <c r="B325" t="s">
        <v>364</v>
      </c>
      <c r="C325" t="s">
        <v>365</v>
      </c>
      <c r="D325" t="s">
        <v>54</v>
      </c>
      <c r="E325" s="2">
        <v>42258</v>
      </c>
      <c r="F325" t="s">
        <v>203</v>
      </c>
      <c r="G325">
        <v>0.70881731800000003</v>
      </c>
      <c r="H325">
        <v>0.45208553299999998</v>
      </c>
      <c r="I325">
        <v>0.18030623000000001</v>
      </c>
      <c r="J325">
        <v>25.939928890000001</v>
      </c>
      <c r="K325" s="4">
        <v>0.199892509</v>
      </c>
      <c r="L325">
        <v>0.27807177100000002</v>
      </c>
      <c r="M325">
        <v>1</v>
      </c>
      <c r="N325">
        <v>0.33231354400000002</v>
      </c>
      <c r="O325">
        <v>5.7966670999999997E-2</v>
      </c>
      <c r="P325">
        <v>8.8693726000000001E-2</v>
      </c>
      <c r="Q325">
        <v>0.12352144700000001</v>
      </c>
      <c r="R325">
        <v>0.28998921</v>
      </c>
      <c r="S325">
        <v>0.31392602200000003</v>
      </c>
      <c r="T325">
        <v>1.130904632</v>
      </c>
      <c r="U325">
        <v>0.53071574200000005</v>
      </c>
      <c r="V325">
        <v>0.27847160300000001</v>
      </c>
      <c r="W325">
        <v>0.24337402399999999</v>
      </c>
      <c r="X325">
        <v>2.0171544720000001</v>
      </c>
      <c r="Y325">
        <v>1.555022833</v>
      </c>
      <c r="Z325">
        <v>2.130904632</v>
      </c>
      <c r="AA325">
        <v>0.27807177100000002</v>
      </c>
      <c r="AB325">
        <v>9.1516665929999998</v>
      </c>
      <c r="AC325">
        <v>8.2882899309999996</v>
      </c>
      <c r="AD325">
        <v>0.37593021300000001</v>
      </c>
      <c r="AE325">
        <v>0.296388543</v>
      </c>
    </row>
    <row r="326" spans="1:31" x14ac:dyDescent="0.3">
      <c r="A326" t="s">
        <v>31</v>
      </c>
      <c r="B326" t="s">
        <v>366</v>
      </c>
      <c r="C326" t="s">
        <v>367</v>
      </c>
      <c r="D326" t="s">
        <v>34</v>
      </c>
      <c r="E326" t="s">
        <v>242</v>
      </c>
      <c r="F326" t="s">
        <v>67</v>
      </c>
      <c r="G326">
        <v>0.53866450200000005</v>
      </c>
      <c r="H326">
        <v>0.20519586000000001</v>
      </c>
      <c r="I326">
        <v>3.2677085000000002E-2</v>
      </c>
      <c r="J326">
        <v>24.419906279999999</v>
      </c>
      <c r="K326" s="4">
        <v>8.8510933999999999E-2</v>
      </c>
      <c r="L326">
        <v>9.3891009999999997E-2</v>
      </c>
      <c r="M326">
        <v>1</v>
      </c>
      <c r="N326">
        <v>0.17424505400000001</v>
      </c>
      <c r="O326">
        <v>2.0274298999999999E-2</v>
      </c>
      <c r="P326">
        <v>2.3841527000000001E-2</v>
      </c>
      <c r="Q326">
        <v>7.6187631000000006E-2</v>
      </c>
      <c r="R326">
        <v>0.22905982899999999</v>
      </c>
      <c r="S326">
        <v>0.32845945599999998</v>
      </c>
      <c r="T326">
        <v>2.7578428439999998</v>
      </c>
      <c r="U326">
        <v>0.73388988300000002</v>
      </c>
      <c r="V326">
        <v>0.44916820699999999</v>
      </c>
      <c r="W326">
        <v>6.2985140999999994E-2</v>
      </c>
      <c r="X326">
        <v>0.87116564399999996</v>
      </c>
      <c r="Y326">
        <v>0.73619631900000004</v>
      </c>
      <c r="Z326">
        <v>3.7578428439999998</v>
      </c>
      <c r="AA326">
        <v>9.3891009999999997E-2</v>
      </c>
      <c r="AB326">
        <v>8.7154253839999996</v>
      </c>
      <c r="AC326">
        <v>13.83128834</v>
      </c>
      <c r="AD326">
        <v>0.39127039200000002</v>
      </c>
      <c r="AE326">
        <v>3.2564885499999998</v>
      </c>
    </row>
    <row r="327" spans="1:31" x14ac:dyDescent="0.3">
      <c r="A327" t="s">
        <v>31</v>
      </c>
      <c r="B327" t="s">
        <v>366</v>
      </c>
      <c r="C327" t="s">
        <v>367</v>
      </c>
      <c r="D327" t="s">
        <v>34</v>
      </c>
      <c r="E327" s="2">
        <v>41801</v>
      </c>
      <c r="F327" t="s">
        <v>67</v>
      </c>
      <c r="G327">
        <v>0.73352801599999995</v>
      </c>
      <c r="H327">
        <v>0.18689541900000001</v>
      </c>
      <c r="I327">
        <v>2.4091988000000002E-2</v>
      </c>
      <c r="J327">
        <v>21.497800640000001</v>
      </c>
      <c r="K327" s="4">
        <v>0.120181913</v>
      </c>
      <c r="L327">
        <v>0.114515768</v>
      </c>
      <c r="M327">
        <v>1</v>
      </c>
      <c r="N327">
        <v>0.184298815</v>
      </c>
      <c r="O327">
        <v>3.2120511999999997E-2</v>
      </c>
      <c r="P327">
        <v>3.4357036000000001E-2</v>
      </c>
      <c r="Q327">
        <v>0.12417193</v>
      </c>
      <c r="R327">
        <v>0.26726577099999999</v>
      </c>
      <c r="S327">
        <v>0.40668870000000001</v>
      </c>
      <c r="T327">
        <v>2.8658142039999999</v>
      </c>
      <c r="U327">
        <v>0.74132228099999997</v>
      </c>
      <c r="V327">
        <v>0.28841145800000001</v>
      </c>
      <c r="W327">
        <v>-0.20258620699999999</v>
      </c>
      <c r="X327">
        <v>-2.0184049079999999</v>
      </c>
      <c r="Y327">
        <v>0.71779141099999999</v>
      </c>
      <c r="Z327">
        <v>3.8658142039999999</v>
      </c>
      <c r="AA327">
        <v>0.114515768</v>
      </c>
      <c r="AB327">
        <v>7.5873555250000004</v>
      </c>
      <c r="AC327">
        <v>9.9631901840000001</v>
      </c>
      <c r="AD327">
        <v>0.24215313499999999</v>
      </c>
      <c r="AE327">
        <v>3.539873418</v>
      </c>
    </row>
    <row r="328" spans="1:31" x14ac:dyDescent="0.3">
      <c r="A328" t="s">
        <v>31</v>
      </c>
      <c r="B328" t="s">
        <v>366</v>
      </c>
      <c r="C328" t="s">
        <v>367</v>
      </c>
      <c r="D328" t="s">
        <v>34</v>
      </c>
      <c r="E328" t="s">
        <v>368</v>
      </c>
      <c r="F328" t="s">
        <v>67</v>
      </c>
      <c r="G328">
        <v>0.67854947799999998</v>
      </c>
      <c r="H328">
        <v>0.22659291100000001</v>
      </c>
      <c r="I328">
        <v>2.9911903E-2</v>
      </c>
      <c r="J328">
        <v>24.31205787</v>
      </c>
      <c r="K328" s="4">
        <v>7.2728717999999998E-2</v>
      </c>
      <c r="L328">
        <v>7.7815754000000001E-2</v>
      </c>
      <c r="M328">
        <v>1</v>
      </c>
      <c r="N328">
        <v>0.136316668</v>
      </c>
      <c r="O328">
        <v>1.9615830000000001E-2</v>
      </c>
      <c r="P328">
        <v>2.3440679999999998E-2</v>
      </c>
      <c r="Q328">
        <v>7.8265332000000007E-2</v>
      </c>
      <c r="R328">
        <v>0.26971230099999999</v>
      </c>
      <c r="S328">
        <v>0.41310129699999998</v>
      </c>
      <c r="T328">
        <v>2.9899067659999998</v>
      </c>
      <c r="U328">
        <v>0.74936757700000001</v>
      </c>
      <c r="V328">
        <v>0.24719101099999999</v>
      </c>
      <c r="W328">
        <v>-0.123634093</v>
      </c>
      <c r="X328">
        <v>-1.214723926</v>
      </c>
      <c r="Y328">
        <v>0.82208588999999999</v>
      </c>
      <c r="Z328">
        <v>3.9899067659999998</v>
      </c>
      <c r="AA328">
        <v>7.7815754000000001E-2</v>
      </c>
      <c r="AB328">
        <v>7.1010413809999999</v>
      </c>
      <c r="AC328">
        <v>9.8251533739999992</v>
      </c>
      <c r="AD328">
        <v>0.25459025499999999</v>
      </c>
      <c r="AE328">
        <v>0.23027718599999999</v>
      </c>
    </row>
    <row r="329" spans="1:31" x14ac:dyDescent="0.3">
      <c r="A329" t="s">
        <v>31</v>
      </c>
      <c r="B329" t="s">
        <v>366</v>
      </c>
      <c r="C329" t="s">
        <v>367</v>
      </c>
      <c r="D329" t="s">
        <v>54</v>
      </c>
      <c r="E329" t="s">
        <v>165</v>
      </c>
      <c r="F329" t="s">
        <v>67</v>
      </c>
      <c r="G329">
        <v>0.35910013499999999</v>
      </c>
      <c r="H329">
        <v>0.14935724</v>
      </c>
      <c r="I329">
        <v>1.6238160000000001E-2</v>
      </c>
      <c r="J329">
        <v>21.957199429999999</v>
      </c>
      <c r="K329" s="4">
        <v>0.110455809</v>
      </c>
      <c r="L329">
        <v>0.11904962500000001</v>
      </c>
      <c r="M329">
        <v>1</v>
      </c>
      <c r="N329">
        <v>0.176257477</v>
      </c>
      <c r="O329">
        <v>2.5546093999999998E-2</v>
      </c>
      <c r="P329">
        <v>3.1118549999999998E-2</v>
      </c>
      <c r="Q329">
        <v>9.2408542999999996E-2</v>
      </c>
      <c r="R329">
        <v>0.231278864</v>
      </c>
      <c r="S329">
        <v>0.32078378400000002</v>
      </c>
      <c r="T329">
        <v>2.6173257209999998</v>
      </c>
      <c r="U329">
        <v>0.72355267999999995</v>
      </c>
      <c r="V329">
        <v>0.125265393</v>
      </c>
      <c r="W329">
        <v>-0.14680589699999999</v>
      </c>
      <c r="X329">
        <v>-1.466257669</v>
      </c>
      <c r="Y329">
        <v>0.51840490800000005</v>
      </c>
      <c r="Z329">
        <v>3.6173257209999998</v>
      </c>
      <c r="AA329">
        <v>0.11904962500000001</v>
      </c>
      <c r="AB329">
        <v>8.6036350039999991</v>
      </c>
      <c r="AC329">
        <v>9.9877300610000006</v>
      </c>
      <c r="AD329">
        <v>0.27432808199999997</v>
      </c>
      <c r="AE329">
        <v>3.3733233980000001</v>
      </c>
    </row>
    <row r="330" spans="1:31" x14ac:dyDescent="0.3">
      <c r="A330" t="s">
        <v>37</v>
      </c>
      <c r="B330" t="s">
        <v>366</v>
      </c>
      <c r="C330" t="s">
        <v>367</v>
      </c>
      <c r="D330" t="s">
        <v>34</v>
      </c>
      <c r="E330" t="s">
        <v>327</v>
      </c>
      <c r="F330" t="s">
        <v>67</v>
      </c>
      <c r="G330">
        <v>0.713675214</v>
      </c>
      <c r="H330">
        <v>7.9861110999999999E-2</v>
      </c>
      <c r="I330">
        <v>4.5405982999999997E-2</v>
      </c>
      <c r="J330">
        <v>0</v>
      </c>
      <c r="K330" s="4">
        <v>-1.5427415E-2</v>
      </c>
      <c r="L330">
        <v>0.134378688</v>
      </c>
      <c r="M330">
        <v>1</v>
      </c>
      <c r="N330">
        <v>0.192631934</v>
      </c>
      <c r="O330">
        <v>-4.1221790000000001E-3</v>
      </c>
      <c r="P330">
        <v>3.9212792000000003E-2</v>
      </c>
      <c r="Q330">
        <v>-1.6352426E-2</v>
      </c>
      <c r="R330">
        <v>0.26719827000000002</v>
      </c>
      <c r="S330">
        <v>0.39183430800000002</v>
      </c>
      <c r="T330">
        <v>2.9669377180000001</v>
      </c>
      <c r="U330">
        <v>0.74791638500000002</v>
      </c>
      <c r="V330">
        <v>0.167503137</v>
      </c>
      <c r="W330">
        <v>-0.24445111</v>
      </c>
      <c r="X330">
        <v>-2.5</v>
      </c>
      <c r="Y330">
        <v>0.91717791400000004</v>
      </c>
      <c r="Z330">
        <v>3.9669377180000001</v>
      </c>
      <c r="AA330">
        <v>0.134378688</v>
      </c>
      <c r="AB330">
        <v>6.0244806620000002</v>
      </c>
      <c r="AC330">
        <v>10.226993869999999</v>
      </c>
      <c r="AD330">
        <v>0.28106558799999998</v>
      </c>
      <c r="AE330">
        <v>0.21644413200000001</v>
      </c>
    </row>
    <row r="331" spans="1:31" x14ac:dyDescent="0.3">
      <c r="A331" t="s">
        <v>78</v>
      </c>
      <c r="B331" t="s">
        <v>366</v>
      </c>
      <c r="C331" t="s">
        <v>367</v>
      </c>
      <c r="D331" t="s">
        <v>41</v>
      </c>
      <c r="E331" s="2">
        <v>41063</v>
      </c>
      <c r="F331" t="s">
        <v>67</v>
      </c>
      <c r="G331">
        <v>1.0312787489999999</v>
      </c>
      <c r="H331">
        <v>0.57106715699999999</v>
      </c>
      <c r="I331">
        <v>0.33785648600000001</v>
      </c>
      <c r="J331">
        <v>25.973354230000002</v>
      </c>
      <c r="K331" s="4">
        <v>-2.8996870000000002E-3</v>
      </c>
      <c r="L331">
        <v>1.8808780000000001E-3</v>
      </c>
      <c r="M331">
        <v>1</v>
      </c>
      <c r="N331">
        <v>2.5078369999999999E-2</v>
      </c>
      <c r="O331">
        <v>-7.7020799999999998E-4</v>
      </c>
      <c r="P331">
        <v>5.4931200000000004E-4</v>
      </c>
      <c r="Q331">
        <v>-3.3375430000000001E-3</v>
      </c>
      <c r="R331">
        <v>0.26561751900000002</v>
      </c>
      <c r="S331">
        <v>0.39730975200000002</v>
      </c>
      <c r="T331">
        <v>3.3333032650000001</v>
      </c>
      <c r="U331">
        <v>0.76922916799999996</v>
      </c>
      <c r="V331">
        <v>-12</v>
      </c>
      <c r="W331">
        <v>-0.230926779</v>
      </c>
      <c r="X331">
        <v>-2.766871166</v>
      </c>
      <c r="Y331">
        <v>4.8312883439999998</v>
      </c>
      <c r="Z331">
        <v>4.3333032649999996</v>
      </c>
      <c r="AA331">
        <v>1.8808780000000001E-3</v>
      </c>
      <c r="AB331">
        <v>10.849987260000001</v>
      </c>
      <c r="AC331">
        <v>11.981595090000001</v>
      </c>
      <c r="AD331">
        <v>0.30611285300000002</v>
      </c>
      <c r="AE331">
        <v>0.82170542599999996</v>
      </c>
    </row>
    <row r="332" spans="1:31" x14ac:dyDescent="0.3">
      <c r="A332" t="s">
        <v>37</v>
      </c>
      <c r="B332" t="s">
        <v>366</v>
      </c>
      <c r="C332" t="s">
        <v>367</v>
      </c>
      <c r="D332" t="s">
        <v>41</v>
      </c>
      <c r="E332" t="s">
        <v>369</v>
      </c>
      <c r="F332" t="s">
        <v>67</v>
      </c>
      <c r="G332">
        <v>1.118927126</v>
      </c>
      <c r="H332">
        <v>0.62069838099999997</v>
      </c>
      <c r="I332">
        <v>0.35146761100000001</v>
      </c>
      <c r="J332">
        <v>27.384559589999999</v>
      </c>
      <c r="K332" s="4">
        <v>0.10121685900000001</v>
      </c>
      <c r="L332">
        <v>0.10500443199999999</v>
      </c>
      <c r="M332">
        <v>1</v>
      </c>
      <c r="N332">
        <v>0.17132726200000001</v>
      </c>
      <c r="O332">
        <v>2.7586207000000001E-2</v>
      </c>
      <c r="P332">
        <v>3.1338689000000003E-2</v>
      </c>
      <c r="Q332">
        <v>0.10927440400000001</v>
      </c>
      <c r="R332">
        <v>0.27254557400000001</v>
      </c>
      <c r="S332">
        <v>0.41111184699999997</v>
      </c>
      <c r="T332">
        <v>2.9611971459999999</v>
      </c>
      <c r="U332">
        <v>0.74755106500000001</v>
      </c>
      <c r="V332">
        <v>0.27168073700000001</v>
      </c>
      <c r="W332">
        <v>-0.30658613699999998</v>
      </c>
      <c r="X332">
        <v>-3.2699386499999998</v>
      </c>
      <c r="Y332">
        <v>4.6687116560000002</v>
      </c>
      <c r="Z332">
        <v>3.9611971459999999</v>
      </c>
      <c r="AA332">
        <v>0.10500443199999999</v>
      </c>
      <c r="AB332">
        <v>5.7818103670000003</v>
      </c>
      <c r="AC332">
        <v>10.66564417</v>
      </c>
      <c r="AD332">
        <v>0.280199855</v>
      </c>
      <c r="AE332">
        <v>0.86049926600000004</v>
      </c>
    </row>
    <row r="333" spans="1:31" x14ac:dyDescent="0.3">
      <c r="A333" t="s">
        <v>43</v>
      </c>
      <c r="B333" t="s">
        <v>370</v>
      </c>
      <c r="C333" t="s">
        <v>371</v>
      </c>
      <c r="D333" t="s">
        <v>34</v>
      </c>
      <c r="E333" s="2">
        <v>41647</v>
      </c>
      <c r="F333" t="s">
        <v>67</v>
      </c>
      <c r="G333">
        <v>1.1979045399999999</v>
      </c>
      <c r="H333">
        <v>0.651920838</v>
      </c>
      <c r="I333">
        <v>1.862631E-2</v>
      </c>
      <c r="J333">
        <v>44.627266079999998</v>
      </c>
      <c r="K333" s="4">
        <v>7.3571254000000003E-2</v>
      </c>
      <c r="L333">
        <v>0.10365011</v>
      </c>
      <c r="M333">
        <v>1</v>
      </c>
      <c r="N333">
        <v>0.12925778399999999</v>
      </c>
      <c r="O333">
        <v>3.2351469000000001E-2</v>
      </c>
      <c r="P333">
        <v>5.0202780000000002E-2</v>
      </c>
      <c r="Q333">
        <v>0.108682599</v>
      </c>
      <c r="R333">
        <v>0.439729749</v>
      </c>
      <c r="S333">
        <v>0.731331748</v>
      </c>
      <c r="T333">
        <v>2.3594331689999999</v>
      </c>
      <c r="U333">
        <v>0.70233073599999996</v>
      </c>
      <c r="V333">
        <v>0.28549019599999997</v>
      </c>
      <c r="W333">
        <v>1</v>
      </c>
      <c r="X333">
        <v>10.389830509999999</v>
      </c>
      <c r="Y333">
        <v>0.99435028199999997</v>
      </c>
      <c r="Z333">
        <v>3.3594331689999999</v>
      </c>
      <c r="AA333">
        <v>0.10365011</v>
      </c>
      <c r="AB333">
        <v>8.6079123249999991</v>
      </c>
      <c r="AC333">
        <v>10.389830509999999</v>
      </c>
      <c r="AD333">
        <v>0.149500041</v>
      </c>
      <c r="AE333">
        <v>6.0421377180000002</v>
      </c>
    </row>
    <row r="334" spans="1:31" x14ac:dyDescent="0.3">
      <c r="A334" t="s">
        <v>31</v>
      </c>
      <c r="B334" t="s">
        <v>370</v>
      </c>
      <c r="C334" t="s">
        <v>371</v>
      </c>
      <c r="D334" t="s">
        <v>34</v>
      </c>
      <c r="E334" t="s">
        <v>372</v>
      </c>
      <c r="F334" t="s">
        <v>67</v>
      </c>
      <c r="G334">
        <v>0.879899655</v>
      </c>
      <c r="H334">
        <v>0.53088742600000005</v>
      </c>
      <c r="I334">
        <v>1.6306052000000001E-2</v>
      </c>
      <c r="J334">
        <v>58.257944309999999</v>
      </c>
      <c r="K334" s="4">
        <v>6.8419417999999996E-2</v>
      </c>
      <c r="L334">
        <v>9.5435254999999997E-2</v>
      </c>
      <c r="M334">
        <v>1</v>
      </c>
      <c r="N334">
        <v>0.124521271</v>
      </c>
      <c r="O334">
        <v>2.5486794E-2</v>
      </c>
      <c r="P334">
        <v>4.0534598999999998E-2</v>
      </c>
      <c r="Q334">
        <v>8.3449059000000006E-2</v>
      </c>
      <c r="R334">
        <v>0.37250819400000001</v>
      </c>
      <c r="S334">
        <v>0.61145569600000005</v>
      </c>
      <c r="T334">
        <v>2.2742078019999998</v>
      </c>
      <c r="U334">
        <v>0.69458260999999999</v>
      </c>
      <c r="V334">
        <v>0.275488069</v>
      </c>
      <c r="W334">
        <v>1</v>
      </c>
      <c r="X334">
        <v>2154</v>
      </c>
      <c r="Y334">
        <v>151</v>
      </c>
      <c r="Z334">
        <v>3.2742078019999998</v>
      </c>
      <c r="AA334">
        <v>9.5435254999999997E-2</v>
      </c>
      <c r="AB334">
        <v>3.22538758</v>
      </c>
      <c r="AC334">
        <v>2154</v>
      </c>
      <c r="AD334">
        <v>0.22295828600000001</v>
      </c>
      <c r="AE334">
        <v>4.2151767150000001</v>
      </c>
    </row>
    <row r="335" spans="1:31" x14ac:dyDescent="0.3">
      <c r="A335" t="s">
        <v>43</v>
      </c>
      <c r="B335" t="s">
        <v>370</v>
      </c>
      <c r="C335" t="s">
        <v>371</v>
      </c>
      <c r="D335" t="s">
        <v>34</v>
      </c>
      <c r="E335" t="s">
        <v>169</v>
      </c>
      <c r="F335" t="s">
        <v>67</v>
      </c>
      <c r="G335">
        <v>1.018591772</v>
      </c>
      <c r="H335">
        <v>0.57041139200000002</v>
      </c>
      <c r="I335">
        <v>1.4636076E-2</v>
      </c>
      <c r="J335">
        <v>45.055625419999998</v>
      </c>
      <c r="K335" s="4">
        <v>7.0329882999999996E-2</v>
      </c>
      <c r="L335">
        <v>9.1902872999999996E-2</v>
      </c>
      <c r="M335">
        <v>1</v>
      </c>
      <c r="N335">
        <v>0.119860695</v>
      </c>
      <c r="O335">
        <v>2.5298396000000001E-2</v>
      </c>
      <c r="P335">
        <v>3.6247091000000002E-2</v>
      </c>
      <c r="Q335">
        <v>8.2877336999999995E-2</v>
      </c>
      <c r="R335">
        <v>0.359710478</v>
      </c>
      <c r="S335">
        <v>0.57319507599999997</v>
      </c>
      <c r="T335">
        <v>2.2759917920000001</v>
      </c>
      <c r="U335">
        <v>0.69474893000000004</v>
      </c>
      <c r="V335">
        <v>0.24210526299999999</v>
      </c>
      <c r="W335">
        <v>0.19152276300000001</v>
      </c>
      <c r="X335">
        <v>2.0446927370000001</v>
      </c>
      <c r="Y335">
        <v>0.92737430200000004</v>
      </c>
      <c r="Z335">
        <v>3.2759917920000001</v>
      </c>
      <c r="AA335">
        <v>9.1902872999999996E-2</v>
      </c>
      <c r="AB335">
        <v>11.227323350000001</v>
      </c>
      <c r="AC335">
        <v>10.67597765</v>
      </c>
      <c r="AD335">
        <v>0.18486988500000001</v>
      </c>
      <c r="AE335">
        <v>6.8751545119999999</v>
      </c>
    </row>
    <row r="336" spans="1:31" x14ac:dyDescent="0.3">
      <c r="A336" t="s">
        <v>37</v>
      </c>
      <c r="B336" t="s">
        <v>370</v>
      </c>
      <c r="C336" t="s">
        <v>371</v>
      </c>
      <c r="D336" t="s">
        <v>54</v>
      </c>
      <c r="E336" t="s">
        <v>40</v>
      </c>
      <c r="F336" t="s">
        <v>67</v>
      </c>
      <c r="G336">
        <v>1.2161339419999999</v>
      </c>
      <c r="H336">
        <v>0.61149162899999998</v>
      </c>
      <c r="I336">
        <v>2.5875189999999999E-2</v>
      </c>
      <c r="J336">
        <v>54.03001012</v>
      </c>
      <c r="K336" s="4">
        <v>7.9914578E-2</v>
      </c>
      <c r="L336">
        <v>7.9914578E-2</v>
      </c>
      <c r="M336">
        <v>0.60245026400000001</v>
      </c>
      <c r="N336">
        <v>0.15994155299999999</v>
      </c>
      <c r="O336">
        <v>2.7336691E-2</v>
      </c>
      <c r="P336">
        <v>3.0409307E-2</v>
      </c>
      <c r="Q336">
        <v>0.101441004</v>
      </c>
      <c r="R336">
        <v>0.34207389700000002</v>
      </c>
      <c r="S336">
        <v>0.64724283400000004</v>
      </c>
      <c r="T336">
        <v>2.710800399</v>
      </c>
      <c r="U336">
        <v>0.73051635999999998</v>
      </c>
      <c r="V336">
        <v>0.375527426</v>
      </c>
      <c r="W336">
        <v>1</v>
      </c>
      <c r="X336">
        <v>2008</v>
      </c>
      <c r="Y336">
        <v>290</v>
      </c>
      <c r="Z336">
        <v>3.710800399</v>
      </c>
      <c r="AA336">
        <v>7.9914578E-2</v>
      </c>
      <c r="AB336">
        <v>2.860281224</v>
      </c>
      <c r="AC336">
        <v>2008</v>
      </c>
      <c r="AD336">
        <v>0.22569405400000001</v>
      </c>
      <c r="AE336">
        <v>4.5230179030000004</v>
      </c>
    </row>
    <row r="337" spans="1:31" x14ac:dyDescent="0.3">
      <c r="A337" t="s">
        <v>37</v>
      </c>
      <c r="B337" t="s">
        <v>370</v>
      </c>
      <c r="C337" t="s">
        <v>371</v>
      </c>
      <c r="D337" t="s">
        <v>54</v>
      </c>
      <c r="E337" t="s">
        <v>373</v>
      </c>
      <c r="F337" t="s">
        <v>67</v>
      </c>
      <c r="G337">
        <v>1.1333606890000001</v>
      </c>
      <c r="H337">
        <v>0.681575708</v>
      </c>
      <c r="I337">
        <v>3.7751333999999998E-2</v>
      </c>
      <c r="J337">
        <v>52.260583250000003</v>
      </c>
      <c r="K337" s="4">
        <v>8.1655691000000002E-2</v>
      </c>
      <c r="L337">
        <v>0.103951082</v>
      </c>
      <c r="M337">
        <v>1</v>
      </c>
      <c r="N337">
        <v>0.13593603000000001</v>
      </c>
      <c r="O337">
        <v>2.7090290999999999E-2</v>
      </c>
      <c r="P337">
        <v>3.7326036999999999E-2</v>
      </c>
      <c r="Q337">
        <v>9.6326711999999995E-2</v>
      </c>
      <c r="R337">
        <v>0.33176242900000003</v>
      </c>
      <c r="S337">
        <v>0.53877344100000002</v>
      </c>
      <c r="T337">
        <v>2.555765176</v>
      </c>
      <c r="U337">
        <v>0.71876658000000004</v>
      </c>
      <c r="V337">
        <v>0.24524886900000001</v>
      </c>
      <c r="W337">
        <v>0.27879078699999998</v>
      </c>
      <c r="X337">
        <v>3.2458100559999998</v>
      </c>
      <c r="Y337">
        <v>0.77653631300000003</v>
      </c>
      <c r="Z337">
        <v>3.555765176</v>
      </c>
      <c r="AA337">
        <v>0.103951082</v>
      </c>
      <c r="AB337">
        <v>11.221399760000001</v>
      </c>
      <c r="AC337">
        <v>11.642458100000001</v>
      </c>
      <c r="AD337">
        <v>0.19604891799999999</v>
      </c>
      <c r="AE337">
        <v>5.1251158480000001</v>
      </c>
    </row>
    <row r="338" spans="1:31" x14ac:dyDescent="0.3">
      <c r="A338" t="s">
        <v>37</v>
      </c>
      <c r="B338" t="s">
        <v>370</v>
      </c>
      <c r="C338" t="s">
        <v>371</v>
      </c>
      <c r="D338" t="s">
        <v>54</v>
      </c>
      <c r="E338" s="2">
        <v>41488</v>
      </c>
      <c r="F338" t="s">
        <v>67</v>
      </c>
      <c r="G338">
        <v>1.053106936</v>
      </c>
      <c r="H338">
        <v>0.54515895999999997</v>
      </c>
      <c r="I338">
        <v>2.3482658999999999E-2</v>
      </c>
      <c r="J338">
        <v>55.470367420000002</v>
      </c>
      <c r="K338" s="4">
        <v>6.9389147999999998E-2</v>
      </c>
      <c r="L338">
        <v>0.109202594</v>
      </c>
      <c r="M338">
        <v>1</v>
      </c>
      <c r="N338">
        <v>0.145489705</v>
      </c>
      <c r="O338">
        <v>2.3159572999999999E-2</v>
      </c>
      <c r="P338">
        <v>4.0728013E-2</v>
      </c>
      <c r="Q338">
        <v>8.2734300999999996E-2</v>
      </c>
      <c r="R338">
        <v>0.33376361999999998</v>
      </c>
      <c r="S338">
        <v>0.59867883399999999</v>
      </c>
      <c r="T338">
        <v>2.5723586059999999</v>
      </c>
      <c r="U338">
        <v>0.72007289600000002</v>
      </c>
      <c r="V338">
        <v>0.29791666700000002</v>
      </c>
      <c r="W338">
        <v>1</v>
      </c>
      <c r="X338">
        <v>2209</v>
      </c>
      <c r="Y338">
        <v>173</v>
      </c>
      <c r="Z338">
        <v>3.5723586059999999</v>
      </c>
      <c r="AA338">
        <v>0.109202594</v>
      </c>
      <c r="AB338">
        <v>3.062851545</v>
      </c>
      <c r="AC338">
        <v>2209</v>
      </c>
      <c r="AD338">
        <v>0.25127971799999999</v>
      </c>
      <c r="AE338">
        <v>3.886792453</v>
      </c>
    </row>
    <row r="339" spans="1:31" x14ac:dyDescent="0.3">
      <c r="A339" t="s">
        <v>37</v>
      </c>
      <c r="B339" t="s">
        <v>374</v>
      </c>
      <c r="C339" t="s">
        <v>375</v>
      </c>
      <c r="D339" t="s">
        <v>34</v>
      </c>
      <c r="E339" s="2">
        <v>41825</v>
      </c>
      <c r="F339" t="s">
        <v>47</v>
      </c>
      <c r="G339">
        <v>1.322288398</v>
      </c>
      <c r="H339">
        <v>1.0179120939999999</v>
      </c>
      <c r="I339">
        <v>0.108809172</v>
      </c>
      <c r="J339">
        <v>81.810689629999999</v>
      </c>
      <c r="K339" s="4">
        <v>0.184847283</v>
      </c>
      <c r="L339">
        <v>0.240420944</v>
      </c>
      <c r="M339">
        <v>1</v>
      </c>
      <c r="N339">
        <v>0.264875103</v>
      </c>
      <c r="O339">
        <v>4.8261133999999997E-2</v>
      </c>
      <c r="P339">
        <v>6.7124434999999996E-2</v>
      </c>
      <c r="Q339">
        <v>9.4044961999999996E-2</v>
      </c>
      <c r="R339">
        <v>0.26108652300000001</v>
      </c>
      <c r="S339">
        <v>0.29085477599999998</v>
      </c>
      <c r="T339">
        <v>0.948668701</v>
      </c>
      <c r="U339">
        <v>0.486829136</v>
      </c>
      <c r="V339">
        <v>0.164640495</v>
      </c>
      <c r="W339">
        <v>1</v>
      </c>
      <c r="X339">
        <v>6.7208750510000002</v>
      </c>
      <c r="Y339">
        <v>0.48043334100000001</v>
      </c>
      <c r="Z339">
        <v>1.9486687009999999</v>
      </c>
      <c r="AA339">
        <v>0.240420944</v>
      </c>
      <c r="AB339">
        <v>6.3708338309999997</v>
      </c>
      <c r="AC339">
        <v>6.7208750510000002</v>
      </c>
      <c r="AD339">
        <v>0.40203127300000002</v>
      </c>
      <c r="AE339">
        <v>0</v>
      </c>
    </row>
    <row r="340" spans="1:31" x14ac:dyDescent="0.3">
      <c r="A340" t="s">
        <v>93</v>
      </c>
      <c r="B340" t="s">
        <v>374</v>
      </c>
      <c r="C340" t="s">
        <v>375</v>
      </c>
      <c r="D340" t="s">
        <v>54</v>
      </c>
      <c r="E340" t="s">
        <v>376</v>
      </c>
      <c r="F340" t="s">
        <v>47</v>
      </c>
      <c r="G340">
        <v>1.4364707290000001</v>
      </c>
      <c r="H340">
        <v>1.178162164</v>
      </c>
      <c r="I340">
        <v>0.59311161700000004</v>
      </c>
      <c r="J340">
        <v>54.324619689999999</v>
      </c>
      <c r="K340" s="4">
        <v>0.15243484099999999</v>
      </c>
      <c r="L340">
        <v>0.221472908</v>
      </c>
      <c r="M340">
        <v>1</v>
      </c>
      <c r="N340">
        <v>0.27444267300000003</v>
      </c>
      <c r="O340">
        <v>3.9637033000000002E-2</v>
      </c>
      <c r="P340">
        <v>6.1723712999999999E-2</v>
      </c>
      <c r="Q340">
        <v>7.6277434000000005E-2</v>
      </c>
      <c r="R340">
        <v>0.26002607500000002</v>
      </c>
      <c r="S340">
        <v>0.29191588800000001</v>
      </c>
      <c r="T340">
        <v>0.92439816600000002</v>
      </c>
      <c r="U340">
        <v>0.480357019</v>
      </c>
      <c r="V340">
        <v>0.21447322499999999</v>
      </c>
      <c r="W340">
        <v>1</v>
      </c>
      <c r="X340">
        <v>7.2780512579999996</v>
      </c>
      <c r="Y340">
        <v>2.1416707279999998</v>
      </c>
      <c r="Z340">
        <v>1.924398166</v>
      </c>
      <c r="AA340">
        <v>0.221472908</v>
      </c>
      <c r="AB340">
        <v>3.7720843510000002</v>
      </c>
      <c r="AC340">
        <v>7.2780512579999996</v>
      </c>
      <c r="AD340">
        <v>0.52572151499999997</v>
      </c>
      <c r="AE340">
        <v>0</v>
      </c>
    </row>
    <row r="341" spans="1:31" x14ac:dyDescent="0.3">
      <c r="A341" t="s">
        <v>37</v>
      </c>
      <c r="B341" t="s">
        <v>374</v>
      </c>
      <c r="C341" t="s">
        <v>375</v>
      </c>
      <c r="D341" t="s">
        <v>34</v>
      </c>
      <c r="E341" s="2">
        <v>42190</v>
      </c>
      <c r="F341" t="s">
        <v>47</v>
      </c>
      <c r="G341">
        <v>1.3886617400000001</v>
      </c>
      <c r="H341">
        <v>0.96277259199999998</v>
      </c>
      <c r="I341">
        <v>0.102456503</v>
      </c>
      <c r="J341">
        <v>64.259793650000006</v>
      </c>
      <c r="K341" s="4">
        <v>2.6267560000000001E-3</v>
      </c>
      <c r="L341">
        <v>9.1152249999999994E-3</v>
      </c>
      <c r="M341">
        <v>1</v>
      </c>
      <c r="N341">
        <v>5.7522588999999999E-2</v>
      </c>
      <c r="O341">
        <v>6.3905400000000001E-4</v>
      </c>
      <c r="P341">
        <v>2.335129E-3</v>
      </c>
      <c r="Q341">
        <v>1.293427E-3</v>
      </c>
      <c r="R341">
        <v>0.24328646800000001</v>
      </c>
      <c r="S341">
        <v>0.26687319700000001</v>
      </c>
      <c r="T341">
        <v>1.023970826</v>
      </c>
      <c r="U341">
        <v>0.50592173200000001</v>
      </c>
      <c r="V341">
        <v>3.6195825560000001</v>
      </c>
      <c r="W341">
        <v>1</v>
      </c>
      <c r="X341">
        <v>7.0310190620000004</v>
      </c>
      <c r="Y341">
        <v>0.29530384399999998</v>
      </c>
      <c r="Z341">
        <v>2.0239708259999998</v>
      </c>
      <c r="AA341">
        <v>9.1152249999999994E-3</v>
      </c>
      <c r="AB341">
        <v>11.19874723</v>
      </c>
      <c r="AC341">
        <v>7.0310190620000004</v>
      </c>
      <c r="AD341">
        <v>0.55010233600000003</v>
      </c>
      <c r="AE341">
        <v>0</v>
      </c>
    </row>
    <row r="342" spans="1:31" x14ac:dyDescent="0.3">
      <c r="A342" t="s">
        <v>37</v>
      </c>
      <c r="B342" t="s">
        <v>374</v>
      </c>
      <c r="C342" t="s">
        <v>375</v>
      </c>
      <c r="D342" t="s">
        <v>54</v>
      </c>
      <c r="E342" t="s">
        <v>377</v>
      </c>
      <c r="F342" t="s">
        <v>47</v>
      </c>
      <c r="G342">
        <v>1.432142665</v>
      </c>
      <c r="H342">
        <v>1.131803315</v>
      </c>
      <c r="I342">
        <v>0.30949839200000001</v>
      </c>
      <c r="J342">
        <v>76.526565180000006</v>
      </c>
      <c r="K342" s="4">
        <v>0.14726310500000001</v>
      </c>
      <c r="L342">
        <v>0.19825842099999999</v>
      </c>
      <c r="M342">
        <v>1</v>
      </c>
      <c r="N342">
        <v>0.22097472500000001</v>
      </c>
      <c r="O342">
        <v>3.5757945999999999E-2</v>
      </c>
      <c r="P342">
        <v>5.1344065000000001E-2</v>
      </c>
      <c r="Q342">
        <v>6.7633402999999995E-2</v>
      </c>
      <c r="R342">
        <v>0.24281673600000001</v>
      </c>
      <c r="S342">
        <v>0.27230305700000002</v>
      </c>
      <c r="T342">
        <v>0.89142302500000004</v>
      </c>
      <c r="U342">
        <v>0.47129754299999999</v>
      </c>
      <c r="V342">
        <v>0.209162075</v>
      </c>
      <c r="W342">
        <v>1</v>
      </c>
      <c r="X342">
        <v>5.4734604950000003</v>
      </c>
      <c r="Y342">
        <v>1.1405233029999999</v>
      </c>
      <c r="Z342">
        <v>1.8914230249999999</v>
      </c>
      <c r="AA342">
        <v>0.19825842099999999</v>
      </c>
      <c r="AB342">
        <v>8.6150019679999996</v>
      </c>
      <c r="AC342">
        <v>5.4734604950000003</v>
      </c>
      <c r="AD342">
        <v>0.38953716500000002</v>
      </c>
      <c r="AE342">
        <v>0</v>
      </c>
    </row>
    <row r="343" spans="1:31" x14ac:dyDescent="0.3">
      <c r="A343" t="s">
        <v>93</v>
      </c>
      <c r="B343" t="s">
        <v>374</v>
      </c>
      <c r="C343" t="s">
        <v>375</v>
      </c>
      <c r="D343" t="s">
        <v>54</v>
      </c>
      <c r="E343" t="s">
        <v>378</v>
      </c>
      <c r="F343" t="s">
        <v>47</v>
      </c>
      <c r="G343">
        <v>1.8831946669999999</v>
      </c>
      <c r="H343">
        <v>1.6597688589999999</v>
      </c>
      <c r="I343">
        <v>1.1459498210000001</v>
      </c>
      <c r="J343">
        <v>50.602602449999999</v>
      </c>
      <c r="K343" s="4">
        <v>-0.403802673</v>
      </c>
      <c r="L343">
        <v>-0.42007024100000001</v>
      </c>
      <c r="M343">
        <v>1</v>
      </c>
      <c r="N343">
        <v>-0.33098370399999999</v>
      </c>
      <c r="O343">
        <v>-8.1256162000000007E-2</v>
      </c>
      <c r="P343">
        <v>-8.9483181999999994E-2</v>
      </c>
      <c r="Q343">
        <v>-0.161422381</v>
      </c>
      <c r="R343">
        <v>0.2012274</v>
      </c>
      <c r="S343">
        <v>0.228789197</v>
      </c>
      <c r="T343">
        <v>0.98658633799999995</v>
      </c>
      <c r="U343">
        <v>0.49662394199999998</v>
      </c>
      <c r="V343">
        <v>0.11287769</v>
      </c>
      <c r="W343">
        <v>1</v>
      </c>
      <c r="X343">
        <v>4.6407104109999997</v>
      </c>
      <c r="Y343">
        <v>3.0106405289999998</v>
      </c>
      <c r="Z343">
        <v>1.986586338</v>
      </c>
      <c r="AA343">
        <v>-0.42007024100000001</v>
      </c>
      <c r="AB343">
        <v>-34.784180970000001</v>
      </c>
      <c r="AC343">
        <v>4.6407104109999997</v>
      </c>
      <c r="AD343">
        <v>0.49011735099999998</v>
      </c>
      <c r="AE343">
        <v>0</v>
      </c>
    </row>
    <row r="344" spans="1:31" x14ac:dyDescent="0.3">
      <c r="A344" t="s">
        <v>78</v>
      </c>
      <c r="B344" t="s">
        <v>379</v>
      </c>
      <c r="C344" t="s">
        <v>380</v>
      </c>
      <c r="D344" t="s">
        <v>41</v>
      </c>
      <c r="E344" t="s">
        <v>381</v>
      </c>
      <c r="F344" t="s">
        <v>82</v>
      </c>
      <c r="G344">
        <v>2.1294949079999999</v>
      </c>
      <c r="H344">
        <v>0.94242361299999999</v>
      </c>
      <c r="I344">
        <v>0.86260652699999996</v>
      </c>
      <c r="J344">
        <v>0</v>
      </c>
      <c r="K344" s="4">
        <v>0.18614745099999999</v>
      </c>
      <c r="L344">
        <v>0.18779801900000001</v>
      </c>
      <c r="M344">
        <v>0.332375596</v>
      </c>
      <c r="N344">
        <v>0.18871500199999999</v>
      </c>
      <c r="O344">
        <v>0.135345364</v>
      </c>
      <c r="P344">
        <v>0.17368688900000001</v>
      </c>
      <c r="Q344">
        <v>0.28270355600000002</v>
      </c>
      <c r="R344">
        <v>0.72708685200000001</v>
      </c>
      <c r="S344">
        <v>1.8841280810000001</v>
      </c>
      <c r="T344">
        <v>1.088756847</v>
      </c>
      <c r="U344">
        <v>0.52124633300000001</v>
      </c>
      <c r="V344">
        <v>4.1666666999999998E-2</v>
      </c>
      <c r="W344">
        <v>0.53360238599999998</v>
      </c>
      <c r="X344">
        <v>2.868867925</v>
      </c>
      <c r="Y344">
        <v>4.2773584910000002</v>
      </c>
      <c r="Z344">
        <v>2.088756847</v>
      </c>
      <c r="AA344">
        <v>0.18779801900000001</v>
      </c>
      <c r="AB344">
        <v>7.1500466679999999</v>
      </c>
      <c r="AC344">
        <v>5.3764150940000004</v>
      </c>
      <c r="AD344">
        <v>0.34839222399999997</v>
      </c>
      <c r="AE344">
        <v>4.0478131949999998</v>
      </c>
    </row>
    <row r="345" spans="1:31" x14ac:dyDescent="0.3">
      <c r="A345" t="s">
        <v>78</v>
      </c>
      <c r="B345" t="s">
        <v>379</v>
      </c>
      <c r="C345" t="s">
        <v>380</v>
      </c>
      <c r="D345" t="s">
        <v>41</v>
      </c>
      <c r="E345" s="2">
        <v>42678</v>
      </c>
      <c r="F345" t="s">
        <v>82</v>
      </c>
      <c r="G345">
        <v>2.2012804099999999</v>
      </c>
      <c r="H345">
        <v>0.90166453300000005</v>
      </c>
      <c r="I345">
        <v>0.58565941099999996</v>
      </c>
      <c r="J345">
        <v>0</v>
      </c>
      <c r="K345" s="4">
        <v>0.17903903199999999</v>
      </c>
      <c r="L345">
        <v>0.16112895299999999</v>
      </c>
      <c r="M345">
        <v>0.32207262800000003</v>
      </c>
      <c r="N345">
        <v>0.18515316200000001</v>
      </c>
      <c r="O345">
        <v>0.120076213</v>
      </c>
      <c r="P345">
        <v>0.128915901</v>
      </c>
      <c r="Q345">
        <v>0.235652739</v>
      </c>
      <c r="R345">
        <v>0.67067058800000001</v>
      </c>
      <c r="S345">
        <v>1.5342050410000001</v>
      </c>
      <c r="T345">
        <v>0.96252641800000005</v>
      </c>
      <c r="U345">
        <v>0.49045271899999998</v>
      </c>
      <c r="V345">
        <v>6.0176313000000002E-2</v>
      </c>
      <c r="W345">
        <v>0.22791858700000001</v>
      </c>
      <c r="X345">
        <v>1.109345794</v>
      </c>
      <c r="Y345">
        <v>3.2906542060000001</v>
      </c>
      <c r="Z345">
        <v>1.9625264179999999</v>
      </c>
      <c r="AA345">
        <v>0.16112895299999999</v>
      </c>
      <c r="AB345">
        <v>3.804532139</v>
      </c>
      <c r="AC345">
        <v>4.8672897199999996</v>
      </c>
      <c r="AD345">
        <v>0.32164031599999998</v>
      </c>
      <c r="AE345">
        <v>4.2041363460000003</v>
      </c>
    </row>
    <row r="346" spans="1:31" x14ac:dyDescent="0.3">
      <c r="A346" t="s">
        <v>78</v>
      </c>
      <c r="B346" t="s">
        <v>379</v>
      </c>
      <c r="C346" t="s">
        <v>380</v>
      </c>
      <c r="D346" t="s">
        <v>41</v>
      </c>
      <c r="E346" t="s">
        <v>382</v>
      </c>
      <c r="F346" t="s">
        <v>82</v>
      </c>
      <c r="G346">
        <v>2.1602424240000002</v>
      </c>
      <c r="H346">
        <v>0.75175757600000004</v>
      </c>
      <c r="I346">
        <v>0.69818181800000001</v>
      </c>
      <c r="J346">
        <v>0</v>
      </c>
      <c r="K346" s="4">
        <v>0.13115838199999999</v>
      </c>
      <c r="L346">
        <v>0.12983577600000001</v>
      </c>
      <c r="M346">
        <v>0.20357103500000001</v>
      </c>
      <c r="N346">
        <v>2.6011242E-2</v>
      </c>
      <c r="O346">
        <v>6.2245004999999999E-2</v>
      </c>
      <c r="P346">
        <v>7.8569999000000001E-2</v>
      </c>
      <c r="Q346">
        <v>0.13016845299999999</v>
      </c>
      <c r="R346">
        <v>0.47457893099999998</v>
      </c>
      <c r="S346">
        <v>1.1897456070000001</v>
      </c>
      <c r="T346">
        <v>1.0912273029999999</v>
      </c>
      <c r="U346">
        <v>0.52181190499999996</v>
      </c>
      <c r="V346">
        <v>6.7911710000000004E-3</v>
      </c>
      <c r="W346">
        <v>0.313086692</v>
      </c>
      <c r="X346">
        <v>0.55495742400000003</v>
      </c>
      <c r="Y346">
        <v>3.0351375159999998</v>
      </c>
      <c r="Z346">
        <v>2.0912273030000001</v>
      </c>
      <c r="AA346">
        <v>0.12983577600000001</v>
      </c>
      <c r="AB346">
        <v>9.7869352450000004</v>
      </c>
      <c r="AC346">
        <v>1.772535969</v>
      </c>
      <c r="AD346">
        <v>0.199603218</v>
      </c>
      <c r="AE346">
        <v>3.4165484629999998</v>
      </c>
    </row>
    <row r="347" spans="1:31" x14ac:dyDescent="0.3">
      <c r="A347" t="s">
        <v>37</v>
      </c>
      <c r="B347" t="s">
        <v>383</v>
      </c>
      <c r="C347" t="s">
        <v>384</v>
      </c>
      <c r="D347" t="s">
        <v>54</v>
      </c>
      <c r="E347" s="2">
        <v>42649</v>
      </c>
      <c r="F347" t="s">
        <v>67</v>
      </c>
      <c r="G347">
        <v>0.68678556199999996</v>
      </c>
      <c r="H347">
        <v>0.43195177499999998</v>
      </c>
      <c r="I347">
        <v>0</v>
      </c>
      <c r="J347">
        <v>102.65406470000001</v>
      </c>
      <c r="K347" s="4">
        <v>0.14012361800000001</v>
      </c>
      <c r="L347">
        <v>2.7281123000000001E-2</v>
      </c>
      <c r="M347">
        <v>0.31366624500000001</v>
      </c>
      <c r="N347">
        <v>5.0683300000000001E-2</v>
      </c>
      <c r="O347">
        <v>3.5068307E-2</v>
      </c>
      <c r="P347">
        <v>1.6597221999999998E-2</v>
      </c>
      <c r="Q347">
        <v>6.4985775999999995E-2</v>
      </c>
      <c r="R347">
        <v>0.25026692299999997</v>
      </c>
      <c r="S347">
        <v>1.1530732640000001</v>
      </c>
      <c r="T347">
        <v>0.82910064500000002</v>
      </c>
      <c r="U347">
        <v>0.447407993</v>
      </c>
      <c r="V347">
        <v>-4.1362847220000001</v>
      </c>
      <c r="W347">
        <v>0.26379641599999998</v>
      </c>
      <c r="X347">
        <v>0.12575661899999999</v>
      </c>
      <c r="Y347">
        <v>0.20068988800000001</v>
      </c>
      <c r="Z347">
        <v>1.853119878</v>
      </c>
      <c r="AA347">
        <v>5.0683300000000001E-2</v>
      </c>
      <c r="AB347">
        <v>820.46617509999999</v>
      </c>
      <c r="AC347">
        <v>0.47671845099999999</v>
      </c>
      <c r="AD347">
        <v>0.29849188599999998</v>
      </c>
      <c r="AE347">
        <v>1.5047163699999999</v>
      </c>
    </row>
    <row r="348" spans="1:31" x14ac:dyDescent="0.3">
      <c r="A348" t="s">
        <v>78</v>
      </c>
      <c r="B348" t="s">
        <v>385</v>
      </c>
      <c r="C348" t="s">
        <v>386</v>
      </c>
      <c r="D348" t="s">
        <v>34</v>
      </c>
      <c r="E348" t="s">
        <v>387</v>
      </c>
      <c r="F348" t="s">
        <v>182</v>
      </c>
      <c r="G348">
        <v>3.587601936</v>
      </c>
      <c r="H348">
        <v>1.722539646</v>
      </c>
      <c r="I348">
        <v>0.20155403299999999</v>
      </c>
      <c r="J348">
        <v>41.557200459999997</v>
      </c>
      <c r="K348" s="4">
        <v>5.6290479999999997E-2</v>
      </c>
      <c r="L348">
        <v>7.6187481000000001E-2</v>
      </c>
      <c r="M348">
        <v>0.16884638799999999</v>
      </c>
      <c r="N348">
        <v>0.10112866700000001</v>
      </c>
      <c r="O348">
        <v>3.7221925000000003E-2</v>
      </c>
      <c r="P348">
        <v>5.3857357000000002E-2</v>
      </c>
      <c r="Q348">
        <v>7.8899027999999996E-2</v>
      </c>
      <c r="R348">
        <v>0.66124725699999998</v>
      </c>
      <c r="S348">
        <v>1.1980335040000001</v>
      </c>
      <c r="T348">
        <v>1.119692277</v>
      </c>
      <c r="U348">
        <v>0.52823340900000004</v>
      </c>
      <c r="V348">
        <v>0.26819748399999999</v>
      </c>
      <c r="W348">
        <v>0.49754815499999999</v>
      </c>
      <c r="X348">
        <v>3.3298241050000001</v>
      </c>
      <c r="Y348">
        <v>2.5400311929999999</v>
      </c>
      <c r="Z348">
        <v>2.119692277</v>
      </c>
      <c r="AA348">
        <v>7.6187481000000001E-2</v>
      </c>
      <c r="AB348">
        <v>15.22295725</v>
      </c>
      <c r="AC348">
        <v>6.6924659909999997</v>
      </c>
      <c r="AD348">
        <v>0.14332808599999999</v>
      </c>
      <c r="AE348">
        <v>17.29337838</v>
      </c>
    </row>
    <row r="349" spans="1:31" x14ac:dyDescent="0.3">
      <c r="A349" t="s">
        <v>37</v>
      </c>
      <c r="B349" t="s">
        <v>385</v>
      </c>
      <c r="C349" t="s">
        <v>386</v>
      </c>
      <c r="D349" t="s">
        <v>34</v>
      </c>
      <c r="E349" t="s">
        <v>388</v>
      </c>
      <c r="F349" t="s">
        <v>182</v>
      </c>
      <c r="G349">
        <v>3.2492688730000001</v>
      </c>
      <c r="H349">
        <v>1.952083459</v>
      </c>
      <c r="I349">
        <v>0.27392297500000001</v>
      </c>
      <c r="J349">
        <v>51.949935949999997</v>
      </c>
      <c r="K349" s="4">
        <v>5.2604320000000003E-2</v>
      </c>
      <c r="L349">
        <v>8.424007E-2</v>
      </c>
      <c r="M349">
        <v>0.176595217</v>
      </c>
      <c r="N349">
        <v>0.10644970099999999</v>
      </c>
      <c r="O349">
        <v>2.084577E-2</v>
      </c>
      <c r="P349">
        <v>3.5255663E-2</v>
      </c>
      <c r="Q349">
        <v>3.5760759000000003E-2</v>
      </c>
      <c r="R349">
        <v>0.396274874</v>
      </c>
      <c r="S349">
        <v>0.86927738300000001</v>
      </c>
      <c r="T349">
        <v>0.71549235300000003</v>
      </c>
      <c r="U349">
        <v>0.41707696999999999</v>
      </c>
      <c r="V349">
        <v>0.38063954300000002</v>
      </c>
      <c r="W349">
        <v>0.39164644799999998</v>
      </c>
      <c r="X349">
        <v>2.6291026139999998</v>
      </c>
      <c r="Y349">
        <v>6.2139691140000002</v>
      </c>
      <c r="Z349">
        <v>1.7154923529999999</v>
      </c>
      <c r="AA349">
        <v>8.424007E-2</v>
      </c>
      <c r="AB349">
        <v>14.14048603</v>
      </c>
      <c r="AC349">
        <v>6.712948957</v>
      </c>
      <c r="AD349">
        <v>0.12902783000000001</v>
      </c>
      <c r="AE349">
        <v>12.029035540000001</v>
      </c>
    </row>
    <row r="350" spans="1:31" x14ac:dyDescent="0.3">
      <c r="A350" t="s">
        <v>37</v>
      </c>
      <c r="B350" t="s">
        <v>385</v>
      </c>
      <c r="C350" t="s">
        <v>386</v>
      </c>
      <c r="D350" t="s">
        <v>34</v>
      </c>
      <c r="E350" t="s">
        <v>389</v>
      </c>
      <c r="F350" t="s">
        <v>182</v>
      </c>
      <c r="G350">
        <v>2.9471528440000001</v>
      </c>
      <c r="H350">
        <v>1.5777347479999999</v>
      </c>
      <c r="I350">
        <v>0.45864141600000002</v>
      </c>
      <c r="J350">
        <v>42.374120300000001</v>
      </c>
      <c r="K350" s="4">
        <v>8.1589571999999999E-2</v>
      </c>
      <c r="L350">
        <v>0.11690713799999999</v>
      </c>
      <c r="M350">
        <v>0.203913752</v>
      </c>
      <c r="N350">
        <v>0.135444701</v>
      </c>
      <c r="O350">
        <v>4.1482779999999997E-2</v>
      </c>
      <c r="P350">
        <v>6.2749022000000002E-2</v>
      </c>
      <c r="Q350">
        <v>7.1178650999999996E-2</v>
      </c>
      <c r="R350">
        <v>0.50843238400000001</v>
      </c>
      <c r="S350">
        <v>1.1215367549999999</v>
      </c>
      <c r="T350">
        <v>0.71586016699999999</v>
      </c>
      <c r="U350">
        <v>0.417201926</v>
      </c>
      <c r="V350">
        <v>0.30174649199999998</v>
      </c>
      <c r="W350">
        <v>0.44476760900000001</v>
      </c>
      <c r="X350">
        <v>3.8178673060000001</v>
      </c>
      <c r="Y350">
        <v>2.5222255499999999</v>
      </c>
      <c r="Z350">
        <v>1.715860167</v>
      </c>
      <c r="AA350">
        <v>0.11690713799999999</v>
      </c>
      <c r="AB350">
        <v>13.175535760000001</v>
      </c>
      <c r="AC350">
        <v>8.5839598620000004</v>
      </c>
      <c r="AD350">
        <v>0.16192673099999999</v>
      </c>
      <c r="AE350">
        <v>17.106831069999998</v>
      </c>
    </row>
    <row r="351" spans="1:31" x14ac:dyDescent="0.3">
      <c r="A351" t="s">
        <v>78</v>
      </c>
      <c r="B351" t="s">
        <v>390</v>
      </c>
      <c r="C351" t="s">
        <v>391</v>
      </c>
      <c r="D351" t="s">
        <v>39</v>
      </c>
      <c r="E351" t="s">
        <v>40</v>
      </c>
      <c r="F351" t="s">
        <v>53</v>
      </c>
      <c r="G351">
        <v>1.4511214560000001</v>
      </c>
      <c r="H351">
        <v>0.71011426200000005</v>
      </c>
      <c r="I351">
        <v>0.70080406299999998</v>
      </c>
      <c r="J351">
        <v>0</v>
      </c>
      <c r="K351" s="4">
        <v>-7.7005490999999995E-2</v>
      </c>
      <c r="L351">
        <v>-6.3211463999999995E-2</v>
      </c>
      <c r="M351">
        <v>0.23891790500000001</v>
      </c>
      <c r="N351">
        <v>-3.9507164999999997E-2</v>
      </c>
      <c r="O351">
        <v>-7.8799507000000005E-2</v>
      </c>
      <c r="P351">
        <v>-9.5662748000000006E-2</v>
      </c>
      <c r="Q351">
        <v>-7.8799507000000005E-2</v>
      </c>
      <c r="R351">
        <v>1.023297245</v>
      </c>
      <c r="S351">
        <v>4.7651563499999998</v>
      </c>
      <c r="T351">
        <v>0.89831437599999997</v>
      </c>
      <c r="U351">
        <v>0.89831437599999997</v>
      </c>
      <c r="V351">
        <v>0.103813559</v>
      </c>
      <c r="W351">
        <v>0.368200837</v>
      </c>
      <c r="X351">
        <v>0.25287356300000002</v>
      </c>
      <c r="Y351">
        <v>4.8218390800000002</v>
      </c>
      <c r="Z351">
        <v>1</v>
      </c>
      <c r="AA351">
        <v>-6.3211463999999995E-2</v>
      </c>
      <c r="AB351">
        <v>-191.04624999999999</v>
      </c>
      <c r="AC351">
        <v>0.68678160899999996</v>
      </c>
      <c r="AD351">
        <v>3.2007500000000001E-2</v>
      </c>
      <c r="AE351">
        <v>7.3805194810000003</v>
      </c>
    </row>
    <row r="352" spans="1:31" x14ac:dyDescent="0.3">
      <c r="A352" t="s">
        <v>78</v>
      </c>
      <c r="B352" t="s">
        <v>390</v>
      </c>
      <c r="C352" t="s">
        <v>391</v>
      </c>
      <c r="D352" t="s">
        <v>54</v>
      </c>
      <c r="E352" s="2">
        <v>42646</v>
      </c>
      <c r="F352" t="s">
        <v>53</v>
      </c>
      <c r="G352">
        <v>1.3280127690000001</v>
      </c>
      <c r="H352">
        <v>0.68475658399999995</v>
      </c>
      <c r="I352">
        <v>0.58579409400000004</v>
      </c>
      <c r="J352">
        <v>0</v>
      </c>
      <c r="K352" s="4">
        <v>4.9705964999999998E-2</v>
      </c>
      <c r="L352">
        <v>9.6471577000000003E-2</v>
      </c>
      <c r="M352">
        <v>0.31545785500000001</v>
      </c>
      <c r="N352">
        <v>0.12797535700000001</v>
      </c>
      <c r="O352">
        <v>6.25E-2</v>
      </c>
      <c r="P352">
        <v>0.217076244</v>
      </c>
      <c r="Q352">
        <v>-2.6296296300000002</v>
      </c>
      <c r="R352">
        <v>1.257394366</v>
      </c>
      <c r="S352">
        <v>6.9542356380000001</v>
      </c>
      <c r="T352">
        <v>-43.074074070000002</v>
      </c>
      <c r="U352">
        <v>1.0237676060000001</v>
      </c>
      <c r="V352">
        <v>0.425253991</v>
      </c>
      <c r="W352">
        <v>0.77396280399999995</v>
      </c>
      <c r="X352">
        <v>1.6005917160000001</v>
      </c>
      <c r="Y352">
        <v>5.076923077</v>
      </c>
      <c r="Z352">
        <v>-42.074074070000002</v>
      </c>
      <c r="AA352">
        <v>9.6471577000000003E-2</v>
      </c>
      <c r="AB352">
        <v>10.19195876</v>
      </c>
      <c r="AC352">
        <v>2.0680473369999999</v>
      </c>
      <c r="AD352">
        <v>9.7871744999999996E-2</v>
      </c>
      <c r="AE352">
        <v>6.5273698260000002</v>
      </c>
    </row>
    <row r="353" spans="1:31" x14ac:dyDescent="0.3">
      <c r="A353" t="s">
        <v>78</v>
      </c>
      <c r="B353" t="s">
        <v>390</v>
      </c>
      <c r="C353" t="s">
        <v>391</v>
      </c>
      <c r="D353" t="s">
        <v>39</v>
      </c>
      <c r="E353" t="s">
        <v>392</v>
      </c>
      <c r="F353" t="s">
        <v>53</v>
      </c>
      <c r="G353">
        <v>1.7471732250000001</v>
      </c>
      <c r="H353">
        <v>0.77476255100000002</v>
      </c>
      <c r="I353">
        <v>0.62550881999999997</v>
      </c>
      <c r="J353">
        <v>1.028048351</v>
      </c>
      <c r="K353" s="4">
        <v>0.100457693</v>
      </c>
      <c r="L353">
        <v>6.7480342999999998E-2</v>
      </c>
      <c r="M353">
        <v>0.28013144000000001</v>
      </c>
      <c r="N353">
        <v>9.2477408999999997E-2</v>
      </c>
      <c r="O353">
        <v>0.11943630500000001</v>
      </c>
      <c r="P353">
        <v>0.11602098499999999</v>
      </c>
      <c r="Q353">
        <v>0.92640692599999996</v>
      </c>
      <c r="R353">
        <v>1.1889214459999999</v>
      </c>
      <c r="S353">
        <v>7.4811237930000001</v>
      </c>
      <c r="T353">
        <v>6.756493506</v>
      </c>
      <c r="U353">
        <v>0.87107576399999997</v>
      </c>
      <c r="V353">
        <v>-0.57913043500000005</v>
      </c>
      <c r="W353">
        <v>0.78737541499999997</v>
      </c>
      <c r="X353">
        <v>1.3581661890000001</v>
      </c>
      <c r="Y353">
        <v>4.8395415469999996</v>
      </c>
      <c r="Z353">
        <v>7.756493506</v>
      </c>
      <c r="AA353">
        <v>6.7480342999999998E-2</v>
      </c>
      <c r="AB353">
        <v>10.114837700000001</v>
      </c>
      <c r="AC353">
        <v>1.724928367</v>
      </c>
      <c r="AD353">
        <v>7.0648984999999997E-2</v>
      </c>
      <c r="AE353">
        <v>6.4568421049999998</v>
      </c>
    </row>
    <row r="354" spans="1:31" x14ac:dyDescent="0.3">
      <c r="A354" t="s">
        <v>37</v>
      </c>
      <c r="B354" t="s">
        <v>393</v>
      </c>
      <c r="C354" t="s">
        <v>394</v>
      </c>
      <c r="D354" t="s">
        <v>34</v>
      </c>
      <c r="E354" s="2">
        <v>41981</v>
      </c>
      <c r="F354" t="s">
        <v>179</v>
      </c>
      <c r="G354">
        <v>1.9639852790000001</v>
      </c>
      <c r="H354">
        <v>0.80993690900000004</v>
      </c>
      <c r="I354">
        <v>0.235541535</v>
      </c>
      <c r="J354">
        <v>43.334329490000002</v>
      </c>
      <c r="K354" s="4">
        <v>8.5470550000000006E-2</v>
      </c>
      <c r="L354">
        <v>0.116931102</v>
      </c>
      <c r="M354">
        <v>0.46207346199999999</v>
      </c>
      <c r="N354">
        <v>0.14594653299999999</v>
      </c>
      <c r="O354">
        <v>0.131664853</v>
      </c>
      <c r="P354">
        <v>0.328994228</v>
      </c>
      <c r="Q354">
        <v>0.21711525200000001</v>
      </c>
      <c r="R354">
        <v>1.540470411</v>
      </c>
      <c r="S354">
        <v>8.6607058820000002</v>
      </c>
      <c r="T354">
        <v>0.64899931</v>
      </c>
      <c r="U354">
        <v>0.39357160800000002</v>
      </c>
      <c r="V354">
        <v>0.26905204500000002</v>
      </c>
      <c r="W354">
        <v>0.87085038699999995</v>
      </c>
      <c r="X354">
        <v>3.0791107480000002</v>
      </c>
      <c r="Y354">
        <v>1.4406700939999999</v>
      </c>
      <c r="Z354">
        <v>1.64899931</v>
      </c>
      <c r="AA354">
        <v>0.14556618099999999</v>
      </c>
      <c r="AB354">
        <v>24.121071369999999</v>
      </c>
      <c r="AC354">
        <v>3.535751716</v>
      </c>
      <c r="AD354">
        <v>0.11948489499999999</v>
      </c>
      <c r="AE354">
        <v>5.1859612359999998</v>
      </c>
    </row>
    <row r="355" spans="1:31" x14ac:dyDescent="0.3">
      <c r="A355" t="s">
        <v>78</v>
      </c>
      <c r="B355" t="s">
        <v>393</v>
      </c>
      <c r="C355" t="s">
        <v>394</v>
      </c>
      <c r="D355" t="s">
        <v>41</v>
      </c>
      <c r="E355" t="s">
        <v>395</v>
      </c>
      <c r="F355" t="s">
        <v>179</v>
      </c>
      <c r="G355">
        <v>2.408080376</v>
      </c>
      <c r="H355">
        <v>1.405728944</v>
      </c>
      <c r="I355">
        <v>1.073321932</v>
      </c>
      <c r="J355">
        <v>34.786405979999998</v>
      </c>
      <c r="K355" s="4">
        <v>-2.451581E-3</v>
      </c>
      <c r="L355">
        <v>-4.2902700000000001E-4</v>
      </c>
      <c r="M355">
        <v>0.46347143899999999</v>
      </c>
      <c r="N355">
        <v>-4.2902700000000001E-4</v>
      </c>
      <c r="O355">
        <v>-2.45459E-3</v>
      </c>
      <c r="P355">
        <v>-6.0251300000000005E-4</v>
      </c>
      <c r="Q355">
        <v>6.6555740000000002E-2</v>
      </c>
      <c r="R355">
        <v>1.0012272950000001</v>
      </c>
      <c r="S355">
        <v>7.9357976649999999</v>
      </c>
      <c r="T355">
        <v>-28.114808650000001</v>
      </c>
      <c r="U355">
        <v>1.0368802159999999</v>
      </c>
      <c r="V355">
        <v>-4.7142857139999998</v>
      </c>
      <c r="W355">
        <v>0.75030902300000002</v>
      </c>
      <c r="X355">
        <v>1.951768489</v>
      </c>
      <c r="Y355">
        <v>8.0723472669999996</v>
      </c>
      <c r="Z355">
        <v>-27.114808650000001</v>
      </c>
      <c r="AA355">
        <v>-4.2902700000000001E-4</v>
      </c>
      <c r="AB355">
        <v>108.9629655</v>
      </c>
      <c r="AC355">
        <v>2.6012861740000002</v>
      </c>
      <c r="AD355">
        <v>9.9166461999999997E-2</v>
      </c>
      <c r="AE355">
        <v>5.2419161680000004</v>
      </c>
    </row>
    <row r="356" spans="1:31" x14ac:dyDescent="0.3">
      <c r="A356" t="s">
        <v>37</v>
      </c>
      <c r="B356" t="s">
        <v>396</v>
      </c>
      <c r="C356" t="s">
        <v>397</v>
      </c>
      <c r="D356" t="s">
        <v>54</v>
      </c>
      <c r="E356" t="s">
        <v>40</v>
      </c>
      <c r="F356" t="s">
        <v>59</v>
      </c>
      <c r="G356">
        <v>0.93301059799999997</v>
      </c>
      <c r="H356">
        <v>1.1486327359999999</v>
      </c>
      <c r="I356">
        <v>0.42784246999999997</v>
      </c>
      <c r="J356">
        <v>0</v>
      </c>
      <c r="K356" s="4">
        <v>0.14243697499999999</v>
      </c>
      <c r="L356">
        <v>0.23453781500000001</v>
      </c>
      <c r="M356">
        <v>0.37558823499999999</v>
      </c>
      <c r="N356">
        <v>0.254957983</v>
      </c>
      <c r="O356">
        <v>9.1715816000000006E-2</v>
      </c>
      <c r="P356">
        <v>0.190388485</v>
      </c>
      <c r="Q356">
        <v>0.92119565199999998</v>
      </c>
      <c r="R356">
        <v>0.64390455099999999</v>
      </c>
      <c r="S356">
        <v>10.7400722</v>
      </c>
      <c r="T356">
        <v>9.0440217389999997</v>
      </c>
      <c r="U356">
        <v>0.90043828800000003</v>
      </c>
      <c r="V356">
        <v>0.39215335000000001</v>
      </c>
      <c r="W356">
        <v>0.97093827799999999</v>
      </c>
      <c r="X356">
        <v>1.6996124029999999</v>
      </c>
      <c r="Y356">
        <v>4.2533914729999998</v>
      </c>
      <c r="Z356">
        <v>10.04402174</v>
      </c>
      <c r="AA356">
        <v>0.23453781500000001</v>
      </c>
      <c r="AB356">
        <v>10.91851922</v>
      </c>
      <c r="AC356">
        <v>1.7504844959999999</v>
      </c>
      <c r="AD356">
        <v>0.151806723</v>
      </c>
      <c r="AE356">
        <v>15.26838966</v>
      </c>
    </row>
    <row r="357" spans="1:31" x14ac:dyDescent="0.3">
      <c r="A357" t="s">
        <v>31</v>
      </c>
      <c r="B357" t="s">
        <v>396</v>
      </c>
      <c r="C357" t="s">
        <v>397</v>
      </c>
      <c r="D357" t="s">
        <v>54</v>
      </c>
      <c r="E357" s="2">
        <v>42616</v>
      </c>
      <c r="F357" t="s">
        <v>59</v>
      </c>
      <c r="G357">
        <v>0.85984741499999995</v>
      </c>
      <c r="H357">
        <v>1.109352925</v>
      </c>
      <c r="I357">
        <v>0.33469906799999999</v>
      </c>
      <c r="J357">
        <v>0</v>
      </c>
      <c r="K357" s="4">
        <v>0.20606275099999999</v>
      </c>
      <c r="L357">
        <v>0.31760635399999998</v>
      </c>
      <c r="M357">
        <v>0.43697412899999999</v>
      </c>
      <c r="N357">
        <v>0.32873319200000001</v>
      </c>
      <c r="O357">
        <v>0.16108805900000001</v>
      </c>
      <c r="P357">
        <v>0.317319401</v>
      </c>
      <c r="Q357">
        <v>1.8197916670000001</v>
      </c>
      <c r="R357">
        <v>0.78174273900000002</v>
      </c>
      <c r="S357">
        <v>12.83249243</v>
      </c>
      <c r="T357">
        <v>10.296875</v>
      </c>
      <c r="U357">
        <v>0.91147994499999996</v>
      </c>
      <c r="V357">
        <v>0.35095320600000002</v>
      </c>
      <c r="W357">
        <v>0.96058519799999997</v>
      </c>
      <c r="X357">
        <v>2.84599694</v>
      </c>
      <c r="Y357">
        <v>4.0040795510000002</v>
      </c>
      <c r="Z357">
        <v>11.296875</v>
      </c>
      <c r="AA357">
        <v>0.31760635399999998</v>
      </c>
      <c r="AB357">
        <v>15.185966690000001</v>
      </c>
      <c r="AC357">
        <v>2.9627740949999999</v>
      </c>
      <c r="AD357">
        <v>0.22843437899999999</v>
      </c>
      <c r="AE357">
        <v>19.350000000000001</v>
      </c>
    </row>
    <row r="358" spans="1:31" x14ac:dyDescent="0.3">
      <c r="A358" t="s">
        <v>37</v>
      </c>
      <c r="B358" t="s">
        <v>396</v>
      </c>
      <c r="C358" t="s">
        <v>397</v>
      </c>
      <c r="D358" t="s">
        <v>54</v>
      </c>
      <c r="E358" t="s">
        <v>398</v>
      </c>
      <c r="F358" t="s">
        <v>59</v>
      </c>
      <c r="G358">
        <v>0.93369226400000005</v>
      </c>
      <c r="H358">
        <v>1.3644091810000001</v>
      </c>
      <c r="I358">
        <v>0.449844148</v>
      </c>
      <c r="J358">
        <v>0</v>
      </c>
      <c r="K358" s="4">
        <v>0.18535927399999999</v>
      </c>
      <c r="L358">
        <v>0.28374070099999998</v>
      </c>
      <c r="M358">
        <v>0.42740946600000002</v>
      </c>
      <c r="N358">
        <v>0.330417723</v>
      </c>
      <c r="O358">
        <v>0.13009552799999999</v>
      </c>
      <c r="P358">
        <v>0.24970324799999999</v>
      </c>
      <c r="Q358">
        <v>1.100995387</v>
      </c>
      <c r="R358">
        <v>0.70185604899999998</v>
      </c>
      <c r="S358">
        <v>12.06410256</v>
      </c>
      <c r="T358">
        <v>7.4629764510000003</v>
      </c>
      <c r="U358">
        <v>0.88183826300000001</v>
      </c>
      <c r="V358">
        <v>0.34673004899999998</v>
      </c>
      <c r="W358">
        <v>0.97005714300000001</v>
      </c>
      <c r="X358">
        <v>2.1230615309999998</v>
      </c>
      <c r="Y358">
        <v>4.817408704</v>
      </c>
      <c r="Z358">
        <v>8.4629764509999994</v>
      </c>
      <c r="AA358">
        <v>0.28374070099999998</v>
      </c>
      <c r="AB358">
        <v>9.8850831729999999</v>
      </c>
      <c r="AC358">
        <v>2.1885942969999999</v>
      </c>
      <c r="AD358">
        <v>0.178819586</v>
      </c>
      <c r="AE358">
        <v>17.61858191</v>
      </c>
    </row>
    <row r="359" spans="1:31" x14ac:dyDescent="0.3">
      <c r="A359" t="s">
        <v>31</v>
      </c>
      <c r="B359" t="s">
        <v>396</v>
      </c>
      <c r="C359" t="s">
        <v>397</v>
      </c>
      <c r="D359" t="s">
        <v>54</v>
      </c>
      <c r="E359" t="s">
        <v>399</v>
      </c>
      <c r="F359" t="s">
        <v>59</v>
      </c>
      <c r="G359">
        <v>0.98440678000000004</v>
      </c>
      <c r="H359">
        <v>3.040135593</v>
      </c>
      <c r="I359">
        <v>0.61952542399999999</v>
      </c>
      <c r="J359">
        <v>0</v>
      </c>
      <c r="K359" s="4">
        <v>0.55309975099999997</v>
      </c>
      <c r="L359">
        <v>0.84881914199999997</v>
      </c>
      <c r="M359">
        <v>0.45024083300000001</v>
      </c>
      <c r="N359">
        <v>0.34035114999999999</v>
      </c>
      <c r="O359">
        <v>0.31000174200000002</v>
      </c>
      <c r="P359">
        <v>0.56674533800000004</v>
      </c>
      <c r="Q359">
        <v>1.115035239</v>
      </c>
      <c r="R359">
        <v>0.56048071099999996</v>
      </c>
      <c r="S359">
        <v>13.148110320000001</v>
      </c>
      <c r="T359">
        <v>2.5968676589999999</v>
      </c>
      <c r="U359">
        <v>0.72198031900000004</v>
      </c>
      <c r="V359">
        <v>0.34816035099999998</v>
      </c>
      <c r="W359">
        <v>0.95014507999999998</v>
      </c>
      <c r="X359">
        <v>1.8452868849999999</v>
      </c>
      <c r="Y359">
        <v>11.48616803</v>
      </c>
      <c r="Z359">
        <v>3.5968676589999999</v>
      </c>
      <c r="AA359">
        <v>0.84881914199999997</v>
      </c>
      <c r="AB359">
        <v>16.561409770000001</v>
      </c>
      <c r="AC359">
        <v>1.9421106560000001</v>
      </c>
      <c r="AD359">
        <v>0.14725761300000001</v>
      </c>
      <c r="AE359">
        <v>18.225882349999999</v>
      </c>
    </row>
    <row r="360" spans="1:31" x14ac:dyDescent="0.3">
      <c r="A360" t="s">
        <v>37</v>
      </c>
      <c r="B360" t="s">
        <v>396</v>
      </c>
      <c r="C360" t="s">
        <v>397</v>
      </c>
      <c r="D360" t="s">
        <v>54</v>
      </c>
      <c r="E360" t="s">
        <v>400</v>
      </c>
      <c r="F360" t="s">
        <v>59</v>
      </c>
      <c r="G360">
        <v>0.76536177400000005</v>
      </c>
      <c r="H360">
        <v>1.1558598959999999</v>
      </c>
      <c r="I360">
        <v>0.35147254900000002</v>
      </c>
      <c r="J360">
        <v>0</v>
      </c>
      <c r="K360" s="4">
        <v>0.16979445900000001</v>
      </c>
      <c r="L360">
        <v>0.26310017099999999</v>
      </c>
      <c r="M360">
        <v>0.38845560200000001</v>
      </c>
      <c r="N360">
        <v>0.29462182100000001</v>
      </c>
      <c r="O360">
        <v>0.118316397</v>
      </c>
      <c r="P360">
        <v>0.23919787300000001</v>
      </c>
      <c r="Q360">
        <v>1.3194444439999999</v>
      </c>
      <c r="R360">
        <v>0.69682130799999997</v>
      </c>
      <c r="S360">
        <v>11.711703139999999</v>
      </c>
      <c r="T360">
        <v>10.15183081</v>
      </c>
      <c r="U360">
        <v>0.910328625</v>
      </c>
      <c r="V360">
        <v>0.35417631599999999</v>
      </c>
      <c r="W360">
        <v>0.96822956699999996</v>
      </c>
      <c r="X360">
        <v>1.8670948620000001</v>
      </c>
      <c r="Y360">
        <v>4.7119565220000004</v>
      </c>
      <c r="Z360">
        <v>11.15183081</v>
      </c>
      <c r="AA360">
        <v>0.26310017099999999</v>
      </c>
      <c r="AB360">
        <v>10.589301949999999</v>
      </c>
      <c r="AC360">
        <v>1.9283596839999999</v>
      </c>
      <c r="AD360">
        <v>0.15854252999999999</v>
      </c>
      <c r="AE360">
        <v>17.598669619999999</v>
      </c>
    </row>
    <row r="361" spans="1:31" x14ac:dyDescent="0.3">
      <c r="A361" t="s">
        <v>37</v>
      </c>
      <c r="B361" t="s">
        <v>396</v>
      </c>
      <c r="C361" t="s">
        <v>397</v>
      </c>
      <c r="D361" t="s">
        <v>54</v>
      </c>
      <c r="E361" s="2">
        <v>41923</v>
      </c>
      <c r="F361" t="s">
        <v>59</v>
      </c>
      <c r="G361">
        <v>0.89638993899999997</v>
      </c>
      <c r="H361">
        <v>1.2386289589999999</v>
      </c>
      <c r="I361">
        <v>0.43281636899999998</v>
      </c>
      <c r="J361">
        <v>0</v>
      </c>
      <c r="K361" s="4">
        <v>0.20675312000000001</v>
      </c>
      <c r="L361">
        <v>0.31702144999999998</v>
      </c>
      <c r="M361">
        <v>0.41432183299999997</v>
      </c>
      <c r="N361">
        <v>0.31074137499999999</v>
      </c>
      <c r="O361">
        <v>0.14706308900000001</v>
      </c>
      <c r="P361">
        <v>0.29005298099999999</v>
      </c>
      <c r="Q361">
        <v>1.682149967</v>
      </c>
      <c r="R361">
        <v>0.71129804200000002</v>
      </c>
      <c r="S361">
        <v>12.366111950000001</v>
      </c>
      <c r="T361">
        <v>10.438287989999999</v>
      </c>
      <c r="U361">
        <v>0.91257432900000002</v>
      </c>
      <c r="V361">
        <v>0.34782608700000001</v>
      </c>
      <c r="W361">
        <v>0.96504396299999995</v>
      </c>
      <c r="X361">
        <v>2.2750252780000002</v>
      </c>
      <c r="Y361">
        <v>4.8048533869999996</v>
      </c>
      <c r="Z361">
        <v>11.438287989999999</v>
      </c>
      <c r="AA361">
        <v>0.31702144999999998</v>
      </c>
      <c r="AB361">
        <v>14.87018396</v>
      </c>
      <c r="AC361">
        <v>2.3574317489999999</v>
      </c>
      <c r="AD361">
        <v>0.190155778</v>
      </c>
      <c r="AE361">
        <v>18.71394231</v>
      </c>
    </row>
    <row r="362" spans="1:31" x14ac:dyDescent="0.3">
      <c r="A362" t="s">
        <v>31</v>
      </c>
      <c r="B362" t="s">
        <v>401</v>
      </c>
      <c r="C362" t="s">
        <v>402</v>
      </c>
      <c r="D362" t="s">
        <v>41</v>
      </c>
      <c r="E362" t="s">
        <v>403</v>
      </c>
      <c r="F362" t="s">
        <v>97</v>
      </c>
      <c r="G362">
        <v>3.4436894429999998</v>
      </c>
      <c r="H362">
        <v>2.7806719520000001</v>
      </c>
      <c r="I362">
        <v>0.47879703000000001</v>
      </c>
      <c r="J362">
        <v>52.709627330000004</v>
      </c>
      <c r="K362" s="4">
        <v>0.27206039799999998</v>
      </c>
      <c r="L362">
        <v>0.28191261499999998</v>
      </c>
      <c r="M362">
        <v>0.82083958000000001</v>
      </c>
      <c r="N362">
        <v>0.314146498</v>
      </c>
      <c r="O362">
        <v>7.6839319000000003E-2</v>
      </c>
      <c r="P362">
        <v>9.0498125999999998E-2</v>
      </c>
      <c r="Q362">
        <v>0.22995112200000001</v>
      </c>
      <c r="R362">
        <v>0.28243478300000002</v>
      </c>
      <c r="S362">
        <v>3.4914937369999999</v>
      </c>
      <c r="T362">
        <v>1.992623099</v>
      </c>
      <c r="U362">
        <v>0.66584499100000005</v>
      </c>
      <c r="V362">
        <v>3.4947767999999997E-2</v>
      </c>
      <c r="W362">
        <v>0.88984263200000002</v>
      </c>
      <c r="X362">
        <v>7.4342629479999998</v>
      </c>
      <c r="Y362">
        <v>25.764940240000001</v>
      </c>
      <c r="Z362">
        <v>2.9926230989999998</v>
      </c>
      <c r="AA362">
        <v>0.28191261499999998</v>
      </c>
      <c r="AB362">
        <v>16.685750030000001</v>
      </c>
      <c r="AC362">
        <v>8.3545816730000002</v>
      </c>
      <c r="AD362">
        <v>0.336849432</v>
      </c>
      <c r="AE362">
        <v>4.2515883099999998</v>
      </c>
    </row>
    <row r="363" spans="1:31" x14ac:dyDescent="0.3">
      <c r="A363" t="s">
        <v>37</v>
      </c>
      <c r="B363" t="s">
        <v>401</v>
      </c>
      <c r="C363" t="s">
        <v>402</v>
      </c>
      <c r="D363" t="s">
        <v>34</v>
      </c>
      <c r="E363" t="s">
        <v>404</v>
      </c>
      <c r="F363" t="s">
        <v>97</v>
      </c>
      <c r="G363">
        <v>4.9533390410000004</v>
      </c>
      <c r="H363">
        <v>4.219748858</v>
      </c>
      <c r="I363">
        <v>0.53239155299999996</v>
      </c>
      <c r="J363">
        <v>46.318596419999999</v>
      </c>
      <c r="K363" s="4">
        <v>0.25709016600000001</v>
      </c>
      <c r="L363">
        <v>0.278373125</v>
      </c>
      <c r="M363">
        <v>0.77959427800000003</v>
      </c>
      <c r="N363">
        <v>0.308577979</v>
      </c>
      <c r="O363">
        <v>7.4743874000000002E-2</v>
      </c>
      <c r="P363">
        <v>9.0079192000000002E-2</v>
      </c>
      <c r="Q363">
        <v>0.20009310299999999</v>
      </c>
      <c r="R363">
        <v>0.29073019500000002</v>
      </c>
      <c r="S363">
        <v>3.8412789580000002</v>
      </c>
      <c r="T363">
        <v>1.6770501980000001</v>
      </c>
      <c r="U363">
        <v>0.62645452000000001</v>
      </c>
      <c r="V363">
        <v>7.6454789999999995E-2</v>
      </c>
      <c r="W363">
        <v>0.88275862100000002</v>
      </c>
      <c r="X363">
        <v>9.9499341240000003</v>
      </c>
      <c r="Y363">
        <v>35.607378130000001</v>
      </c>
      <c r="Z363">
        <v>2.6770501979999999</v>
      </c>
      <c r="AA363">
        <v>0.278373125</v>
      </c>
      <c r="AB363">
        <v>17.209868409999999</v>
      </c>
      <c r="AC363">
        <v>11.27140975</v>
      </c>
      <c r="AD363">
        <v>0.42640681899999999</v>
      </c>
      <c r="AE363">
        <v>3.6485148509999998</v>
      </c>
    </row>
    <row r="364" spans="1:31" x14ac:dyDescent="0.3">
      <c r="A364" t="s">
        <v>37</v>
      </c>
      <c r="B364" t="s">
        <v>401</v>
      </c>
      <c r="C364" t="s">
        <v>402</v>
      </c>
      <c r="D364" t="s">
        <v>39</v>
      </c>
      <c r="E364" t="s">
        <v>405</v>
      </c>
      <c r="F364" t="s">
        <v>97</v>
      </c>
      <c r="G364">
        <v>4.4442136840000002</v>
      </c>
      <c r="H364">
        <v>3.9664243680000002</v>
      </c>
      <c r="I364">
        <v>0.47813545600000001</v>
      </c>
      <c r="J364">
        <v>50.46510018</v>
      </c>
      <c r="K364" s="4">
        <v>0.32033053299999997</v>
      </c>
      <c r="L364">
        <v>0.36829471000000003</v>
      </c>
      <c r="M364">
        <v>0.80486566299999995</v>
      </c>
      <c r="N364">
        <v>0.39100729400000001</v>
      </c>
      <c r="O364">
        <v>9.6945903999999999E-2</v>
      </c>
      <c r="P364">
        <v>0.12681810199999999</v>
      </c>
      <c r="Q364">
        <v>0.24708898600000001</v>
      </c>
      <c r="R364">
        <v>0.30264334399999998</v>
      </c>
      <c r="S364">
        <v>4.4145098840000001</v>
      </c>
      <c r="T364">
        <v>1.5487305490000001</v>
      </c>
      <c r="U364">
        <v>0.60764781499999998</v>
      </c>
      <c r="V364">
        <v>0.130233141</v>
      </c>
      <c r="W364">
        <v>0.92850060599999995</v>
      </c>
      <c r="X364">
        <v>11.11873351</v>
      </c>
      <c r="Y364">
        <v>41.401055409999998</v>
      </c>
      <c r="Z364">
        <v>2.5487305490000001</v>
      </c>
      <c r="AA364">
        <v>0.36829471000000003</v>
      </c>
      <c r="AB364">
        <v>13.535766690000001</v>
      </c>
      <c r="AC364">
        <v>11.974934040000001</v>
      </c>
      <c r="AD364">
        <v>0.41902871400000002</v>
      </c>
      <c r="AE364">
        <v>4.3803108809999998</v>
      </c>
    </row>
    <row r="365" spans="1:31" x14ac:dyDescent="0.3">
      <c r="A365" t="s">
        <v>37</v>
      </c>
      <c r="B365" t="s">
        <v>401</v>
      </c>
      <c r="C365" t="s">
        <v>402</v>
      </c>
      <c r="D365" t="s">
        <v>54</v>
      </c>
      <c r="E365" s="2">
        <v>41191</v>
      </c>
      <c r="F365" t="s">
        <v>97</v>
      </c>
      <c r="G365">
        <v>3.8101574899999999</v>
      </c>
      <c r="H365">
        <v>3.244902942</v>
      </c>
      <c r="I365">
        <v>0.39763154699999997</v>
      </c>
      <c r="J365">
        <v>53.233130610000003</v>
      </c>
      <c r="K365" s="4">
        <v>0.251665219</v>
      </c>
      <c r="L365">
        <v>0.29012452900000002</v>
      </c>
      <c r="M365">
        <v>1</v>
      </c>
      <c r="N365">
        <v>0.32302345799999999</v>
      </c>
      <c r="O365">
        <v>8.0021363999999998E-2</v>
      </c>
      <c r="P365">
        <v>0.108638602</v>
      </c>
      <c r="Q365">
        <v>0.227964323</v>
      </c>
      <c r="R365">
        <v>0.31796751299999998</v>
      </c>
      <c r="S365">
        <v>3.241644762</v>
      </c>
      <c r="T365">
        <v>1.8487932840000001</v>
      </c>
      <c r="U365">
        <v>0.64897417999999996</v>
      </c>
      <c r="V365">
        <v>0.132561389</v>
      </c>
      <c r="W365">
        <v>0.88286297199999997</v>
      </c>
      <c r="X365">
        <v>6.7006451609999997</v>
      </c>
      <c r="Y365">
        <v>31.046451609999998</v>
      </c>
      <c r="Z365">
        <v>2.8487932840000001</v>
      </c>
      <c r="AA365">
        <v>0.29012452900000002</v>
      </c>
      <c r="AB365">
        <v>13.41957989</v>
      </c>
      <c r="AC365">
        <v>7.589677419</v>
      </c>
      <c r="AD365">
        <v>0.340689256</v>
      </c>
      <c r="AE365">
        <v>3.2243093919999999</v>
      </c>
    </row>
    <row r="366" spans="1:31" x14ac:dyDescent="0.3">
      <c r="A366" t="s">
        <v>31</v>
      </c>
      <c r="B366" t="s">
        <v>401</v>
      </c>
      <c r="C366" t="s">
        <v>402</v>
      </c>
      <c r="D366" t="s">
        <v>41</v>
      </c>
      <c r="E366" s="2">
        <v>42651</v>
      </c>
      <c r="F366" t="s">
        <v>97</v>
      </c>
      <c r="G366">
        <v>4.106569082</v>
      </c>
      <c r="H366">
        <v>3.6817208140000002</v>
      </c>
      <c r="I366">
        <v>0.289271689</v>
      </c>
      <c r="J366">
        <v>50.24683572</v>
      </c>
      <c r="K366" s="4">
        <v>0.33587055799999999</v>
      </c>
      <c r="L366">
        <v>0.39854725800000002</v>
      </c>
      <c r="M366">
        <v>0.818972641</v>
      </c>
      <c r="N366">
        <v>0.42599278000000002</v>
      </c>
      <c r="O366">
        <v>9.9476978999999993E-2</v>
      </c>
      <c r="P366">
        <v>0.13795128100000001</v>
      </c>
      <c r="Q366">
        <v>0.25847698699999999</v>
      </c>
      <c r="R366">
        <v>0.29617653900000002</v>
      </c>
      <c r="S366">
        <v>4.6343479140000001</v>
      </c>
      <c r="T366">
        <v>1.598359833</v>
      </c>
      <c r="U366">
        <v>0.615141834</v>
      </c>
      <c r="V366">
        <v>0.15726290500000001</v>
      </c>
      <c r="W366">
        <v>0.91916167699999995</v>
      </c>
      <c r="X366">
        <v>12.723262030000001</v>
      </c>
      <c r="Y366">
        <v>50.915775400000001</v>
      </c>
      <c r="Z366">
        <v>2.598359833</v>
      </c>
      <c r="AA366">
        <v>0.39854725800000002</v>
      </c>
      <c r="AB366">
        <v>12.34293974</v>
      </c>
      <c r="AC366">
        <v>13.84224599</v>
      </c>
      <c r="AD366">
        <v>0.45035013699999998</v>
      </c>
      <c r="AE366">
        <v>4.5387131949999997</v>
      </c>
    </row>
    <row r="367" spans="1:31" x14ac:dyDescent="0.3">
      <c r="A367" t="s">
        <v>37</v>
      </c>
      <c r="B367" t="s">
        <v>406</v>
      </c>
      <c r="C367" t="s">
        <v>407</v>
      </c>
      <c r="D367" t="s">
        <v>34</v>
      </c>
      <c r="E367" s="2">
        <v>42250</v>
      </c>
      <c r="F367" t="s">
        <v>47</v>
      </c>
      <c r="G367">
        <v>2.2847882190000002</v>
      </c>
      <c r="H367">
        <v>1.6599266450000001</v>
      </c>
      <c r="I367">
        <v>1.2926888379999999</v>
      </c>
      <c r="J367">
        <v>16302.49891</v>
      </c>
      <c r="K367" s="4">
        <v>56.466511019999999</v>
      </c>
      <c r="L367">
        <v>105.6049905</v>
      </c>
      <c r="M367">
        <v>-14.800817159999999</v>
      </c>
      <c r="N367">
        <v>124.5286736</v>
      </c>
      <c r="O367">
        <v>3.2073618999999998E-2</v>
      </c>
      <c r="P367">
        <v>6.4436280999999998E-2</v>
      </c>
      <c r="Q367">
        <v>8.4438276000000007E-2</v>
      </c>
      <c r="R367">
        <v>5.6801099999999999E-4</v>
      </c>
      <c r="S367">
        <v>6.8007600000000005E-4</v>
      </c>
      <c r="T367">
        <v>1.6326395460000001</v>
      </c>
      <c r="U367">
        <v>0.62015308899999999</v>
      </c>
      <c r="V367">
        <v>0.295825267</v>
      </c>
      <c r="W367">
        <v>0.87687931799999996</v>
      </c>
      <c r="X367">
        <v>8.1856380279999996</v>
      </c>
      <c r="Y367">
        <v>7.1092555080000004</v>
      </c>
      <c r="Z367">
        <v>2.6326395460000001</v>
      </c>
      <c r="AA367">
        <v>105.6049905</v>
      </c>
      <c r="AB367">
        <v>5.2537582929999997</v>
      </c>
      <c r="AC367">
        <v>9.3349653260000007</v>
      </c>
      <c r="AD367">
        <v>206.44126660000001</v>
      </c>
      <c r="AE367">
        <v>0.24383834300000001</v>
      </c>
    </row>
    <row r="368" spans="1:31" x14ac:dyDescent="0.3">
      <c r="A368" t="s">
        <v>37</v>
      </c>
      <c r="B368" t="s">
        <v>406</v>
      </c>
      <c r="C368" t="s">
        <v>407</v>
      </c>
      <c r="D368" t="s">
        <v>34</v>
      </c>
      <c r="E368" s="2">
        <v>41285</v>
      </c>
      <c r="F368" t="s">
        <v>47</v>
      </c>
      <c r="G368">
        <v>2.3985498939999998</v>
      </c>
      <c r="H368">
        <v>2.3125370169999999</v>
      </c>
      <c r="I368">
        <v>1.6156378360000001</v>
      </c>
      <c r="J368">
        <v>9311.844298</v>
      </c>
      <c r="K368" s="4">
        <v>42.260549660000002</v>
      </c>
      <c r="L368">
        <v>56.390175290000002</v>
      </c>
      <c r="M368">
        <v>1</v>
      </c>
      <c r="N368">
        <v>70.829257740000003</v>
      </c>
      <c r="O368">
        <v>3.9886630999999999E-2</v>
      </c>
      <c r="P368">
        <v>5.622808E-2</v>
      </c>
      <c r="Q368">
        <v>9.6801121000000004E-2</v>
      </c>
      <c r="R368">
        <v>9.4382699999999995E-4</v>
      </c>
      <c r="S368">
        <v>1.108983E-3</v>
      </c>
      <c r="T368">
        <v>1.426906445</v>
      </c>
      <c r="U368">
        <v>0.587952802</v>
      </c>
      <c r="V368">
        <v>0.33614757899999997</v>
      </c>
      <c r="W368">
        <v>-0.49690019499999999</v>
      </c>
      <c r="X368">
        <v>-3.9613611909999999</v>
      </c>
      <c r="Y368">
        <v>6.4727243750000003</v>
      </c>
      <c r="Z368">
        <v>2.4269064450000002</v>
      </c>
      <c r="AA368">
        <v>56.390175290000002</v>
      </c>
      <c r="AB368">
        <v>6.7853603360000001</v>
      </c>
      <c r="AC368">
        <v>7.972146586</v>
      </c>
      <c r="AD368">
        <v>129.8850898</v>
      </c>
      <c r="AE368">
        <v>0</v>
      </c>
    </row>
    <row r="369" spans="1:31" x14ac:dyDescent="0.3">
      <c r="A369" t="s">
        <v>78</v>
      </c>
      <c r="B369" t="s">
        <v>406</v>
      </c>
      <c r="C369" t="s">
        <v>407</v>
      </c>
      <c r="D369" t="s">
        <v>34</v>
      </c>
      <c r="E369" t="s">
        <v>149</v>
      </c>
      <c r="F369" t="s">
        <v>47</v>
      </c>
      <c r="G369">
        <v>2.8285564929999998</v>
      </c>
      <c r="H369">
        <v>2.2344138550000001</v>
      </c>
      <c r="I369">
        <v>2.0120555050000002</v>
      </c>
      <c r="J369">
        <v>38.210384179999998</v>
      </c>
      <c r="K369" s="4">
        <v>5.0386307999999998E-2</v>
      </c>
      <c r="L369">
        <v>0.25234920399999999</v>
      </c>
      <c r="M369">
        <v>0.92662509800000004</v>
      </c>
      <c r="N369">
        <v>0.33314737700000002</v>
      </c>
      <c r="O369">
        <v>6.0940150000000004E-3</v>
      </c>
      <c r="P369">
        <v>3.2363397000000002E-2</v>
      </c>
      <c r="Q369">
        <v>1.6773238999999999E-2</v>
      </c>
      <c r="R369">
        <v>0.12094584999999999</v>
      </c>
      <c r="S369">
        <v>0.14734631300000001</v>
      </c>
      <c r="T369">
        <v>1.7524118259999999</v>
      </c>
      <c r="U369">
        <v>0.63668227600000005</v>
      </c>
      <c r="V369">
        <v>0.24539280399999999</v>
      </c>
      <c r="W369">
        <v>1</v>
      </c>
      <c r="X369">
        <v>7.9852753969999997</v>
      </c>
      <c r="Y369">
        <v>10.506909540000001</v>
      </c>
      <c r="Z369">
        <v>2.7524118259999999</v>
      </c>
      <c r="AA369">
        <v>0.25234920399999999</v>
      </c>
      <c r="AB369">
        <v>4.5677179739999998</v>
      </c>
      <c r="AC369">
        <v>7.9852753969999997</v>
      </c>
      <c r="AD369">
        <v>0.71992948199999995</v>
      </c>
      <c r="AE369">
        <v>0.425415881</v>
      </c>
    </row>
    <row r="370" spans="1:31" x14ac:dyDescent="0.3">
      <c r="A370" t="s">
        <v>37</v>
      </c>
      <c r="B370" t="s">
        <v>406</v>
      </c>
      <c r="C370" t="s">
        <v>407</v>
      </c>
      <c r="D370" t="s">
        <v>54</v>
      </c>
      <c r="E370" t="s">
        <v>40</v>
      </c>
      <c r="F370" t="s">
        <v>47</v>
      </c>
      <c r="G370">
        <v>2.0997800999999998</v>
      </c>
      <c r="H370">
        <v>1.393378142</v>
      </c>
      <c r="I370">
        <v>1.032725398</v>
      </c>
      <c r="J370">
        <v>1639.2924310000001</v>
      </c>
      <c r="K370" s="4">
        <v>14.053811</v>
      </c>
      <c r="L370">
        <v>22.237067199999998</v>
      </c>
      <c r="M370">
        <v>1</v>
      </c>
      <c r="N370">
        <v>25.23050559</v>
      </c>
      <c r="O370">
        <v>5.4688746000000003E-2</v>
      </c>
      <c r="P370">
        <v>9.5274497999999999E-2</v>
      </c>
      <c r="Q370">
        <v>0.133497967</v>
      </c>
      <c r="R370">
        <v>3.8913820000000001E-3</v>
      </c>
      <c r="S370">
        <v>5.0156410000000004E-3</v>
      </c>
      <c r="T370">
        <v>1.4410500770000001</v>
      </c>
      <c r="U370">
        <v>0.59034023499999999</v>
      </c>
      <c r="V370">
        <v>0.36800069600000002</v>
      </c>
      <c r="W370">
        <v>-0.39225403800000003</v>
      </c>
      <c r="X370">
        <v>-2.403180893</v>
      </c>
      <c r="Y370">
        <v>6.4810900179999997</v>
      </c>
      <c r="Z370">
        <v>2.4410500769999999</v>
      </c>
      <c r="AA370">
        <v>22.237067199999998</v>
      </c>
      <c r="AB370">
        <v>4.9576740939999997</v>
      </c>
      <c r="AC370">
        <v>6.1265931240000002</v>
      </c>
      <c r="AD370">
        <v>26.810709469999999</v>
      </c>
      <c r="AE370">
        <v>0</v>
      </c>
    </row>
    <row r="371" spans="1:31" x14ac:dyDescent="0.3">
      <c r="A371" t="s">
        <v>37</v>
      </c>
      <c r="B371" t="s">
        <v>406</v>
      </c>
      <c r="C371" t="s">
        <v>407</v>
      </c>
      <c r="D371" t="s">
        <v>54</v>
      </c>
      <c r="E371" t="s">
        <v>408</v>
      </c>
      <c r="F371" t="s">
        <v>47</v>
      </c>
      <c r="G371">
        <v>1.494999693</v>
      </c>
      <c r="H371">
        <v>0.90785937800000005</v>
      </c>
      <c r="I371">
        <v>0.31913438999999999</v>
      </c>
      <c r="J371">
        <v>4697.7660509999996</v>
      </c>
      <c r="K371" s="4">
        <v>11.487316</v>
      </c>
      <c r="L371">
        <v>18.89802693</v>
      </c>
      <c r="M371">
        <v>1</v>
      </c>
      <c r="N371">
        <v>29.472471030000001</v>
      </c>
      <c r="O371">
        <v>2.0722922000000001E-2</v>
      </c>
      <c r="P371">
        <v>3.6440697000000001E-2</v>
      </c>
      <c r="Q371">
        <v>5.0889057000000001E-2</v>
      </c>
      <c r="R371">
        <v>1.8039830000000001E-3</v>
      </c>
      <c r="S371">
        <v>2.0692660000000002E-3</v>
      </c>
      <c r="T371">
        <v>1.455689241</v>
      </c>
      <c r="U371">
        <v>0.59278235099999999</v>
      </c>
      <c r="V371">
        <v>0.34900085199999997</v>
      </c>
      <c r="W371">
        <v>-0.70476459599999997</v>
      </c>
      <c r="X371">
        <v>-3.8666078509999999</v>
      </c>
      <c r="Y371">
        <v>2.0881238350000002</v>
      </c>
      <c r="Z371">
        <v>2.455689241</v>
      </c>
      <c r="AA371">
        <v>18.89802693</v>
      </c>
      <c r="AB371">
        <v>7.5125740529999998</v>
      </c>
      <c r="AC371">
        <v>5.486382077</v>
      </c>
      <c r="AD371">
        <v>51.416661449999999</v>
      </c>
      <c r="AE371">
        <v>0</v>
      </c>
    </row>
    <row r="372" spans="1:31" x14ac:dyDescent="0.3">
      <c r="A372" t="s">
        <v>37</v>
      </c>
      <c r="B372" t="s">
        <v>406</v>
      </c>
      <c r="C372" t="s">
        <v>407</v>
      </c>
      <c r="D372" t="s">
        <v>41</v>
      </c>
      <c r="E372" s="2">
        <v>40851</v>
      </c>
      <c r="F372" t="s">
        <v>47</v>
      </c>
      <c r="G372">
        <v>1.3868713399999999</v>
      </c>
      <c r="H372">
        <v>0.26542252399999999</v>
      </c>
      <c r="I372">
        <v>0</v>
      </c>
      <c r="J372">
        <v>49868.164779999999</v>
      </c>
      <c r="K372" s="4">
        <v>198.5178727</v>
      </c>
      <c r="L372">
        <v>309.69485609999998</v>
      </c>
      <c r="M372">
        <v>1</v>
      </c>
      <c r="N372">
        <v>410.18221449999999</v>
      </c>
      <c r="O372">
        <v>3.2077479999999998E-2</v>
      </c>
      <c r="P372">
        <v>5.4637009E-2</v>
      </c>
      <c r="Q372">
        <v>7.3959884000000004E-2</v>
      </c>
      <c r="R372">
        <v>1.6158500000000001E-4</v>
      </c>
      <c r="S372">
        <v>1.9407499999999999E-4</v>
      </c>
      <c r="T372">
        <v>1.3056638270000001</v>
      </c>
      <c r="U372">
        <v>0.56628542800000004</v>
      </c>
      <c r="V372">
        <v>0.358988796</v>
      </c>
      <c r="W372">
        <v>-0.57891457899999998</v>
      </c>
      <c r="X372">
        <v>-3.1648783730000001</v>
      </c>
      <c r="Y372">
        <v>1.2072713000000001E-2</v>
      </c>
      <c r="Z372">
        <v>2.3056638270000001</v>
      </c>
      <c r="AA372">
        <v>309.69485609999998</v>
      </c>
      <c r="AB372">
        <v>7.5729459309999996</v>
      </c>
      <c r="AC372">
        <v>5.4669177199999996</v>
      </c>
      <c r="AD372">
        <v>688.52659110000002</v>
      </c>
      <c r="AE372">
        <v>0</v>
      </c>
    </row>
    <row r="373" spans="1:31" x14ac:dyDescent="0.3">
      <c r="A373" t="s">
        <v>31</v>
      </c>
      <c r="B373" t="s">
        <v>409</v>
      </c>
      <c r="C373" t="s">
        <v>410</v>
      </c>
      <c r="D373" t="s">
        <v>34</v>
      </c>
      <c r="E373" s="2">
        <v>41824</v>
      </c>
      <c r="F373" t="s">
        <v>144</v>
      </c>
      <c r="G373">
        <v>1.167985176</v>
      </c>
      <c r="H373">
        <v>0.47216876899999999</v>
      </c>
      <c r="I373">
        <v>4.6611075000000002E-2</v>
      </c>
      <c r="J373">
        <v>29.085073869999999</v>
      </c>
      <c r="K373" s="4">
        <v>4.0913494000000002E-2</v>
      </c>
      <c r="L373">
        <v>6.2877722999999996E-2</v>
      </c>
      <c r="M373">
        <v>0.310132195</v>
      </c>
      <c r="N373">
        <v>6.2877722999999996E-2</v>
      </c>
      <c r="O373">
        <v>6.2267716000000001E-2</v>
      </c>
      <c r="P373">
        <v>0.13503457199999999</v>
      </c>
      <c r="Q373">
        <v>0.181120908</v>
      </c>
      <c r="R373">
        <v>1.521935926</v>
      </c>
      <c r="S373">
        <v>2.3913156949999999</v>
      </c>
      <c r="T373">
        <v>1.9087450180000001</v>
      </c>
      <c r="U373">
        <v>0.65620912300000001</v>
      </c>
      <c r="V373">
        <v>0.34931655499999997</v>
      </c>
      <c r="W373">
        <v>0.38460093899999998</v>
      </c>
      <c r="X373">
        <v>3.1219512200000001</v>
      </c>
      <c r="Y373">
        <v>1.195121951</v>
      </c>
      <c r="Z373">
        <v>2.9087450179999998</v>
      </c>
      <c r="AA373">
        <v>6.2877722999999996E-2</v>
      </c>
      <c r="AB373">
        <v>8.7519834099999994</v>
      </c>
      <c r="AC373">
        <v>8.1173780489999992</v>
      </c>
      <c r="AD373">
        <v>7.2645665999999998E-2</v>
      </c>
      <c r="AE373">
        <v>7.1666666670000003</v>
      </c>
    </row>
    <row r="374" spans="1:31" x14ac:dyDescent="0.3">
      <c r="A374" t="s">
        <v>31</v>
      </c>
      <c r="B374" t="s">
        <v>409</v>
      </c>
      <c r="C374" t="s">
        <v>410</v>
      </c>
      <c r="D374" t="s">
        <v>34</v>
      </c>
      <c r="E374" s="2">
        <v>42125</v>
      </c>
      <c r="F374" t="s">
        <v>144</v>
      </c>
      <c r="G374">
        <v>0.90576817700000001</v>
      </c>
      <c r="H374">
        <v>5.4394615E-2</v>
      </c>
      <c r="I374">
        <v>5.4159817999999998E-2</v>
      </c>
      <c r="J374">
        <v>0</v>
      </c>
      <c r="K374" s="4">
        <v>2.7150256000000001E-2</v>
      </c>
      <c r="L374">
        <v>4.2743402E-2</v>
      </c>
      <c r="M374">
        <v>0.29527797700000002</v>
      </c>
      <c r="N374">
        <v>4.2743402E-2</v>
      </c>
      <c r="O374">
        <v>4.4239445000000002E-2</v>
      </c>
      <c r="P374">
        <v>9.7652316000000003E-2</v>
      </c>
      <c r="Q374">
        <v>0.121434292</v>
      </c>
      <c r="R374">
        <v>1.6294301170000001</v>
      </c>
      <c r="S374">
        <v>2.3135955130000001</v>
      </c>
      <c r="T374">
        <v>1.744932537</v>
      </c>
      <c r="U374">
        <v>0.63569232200000003</v>
      </c>
      <c r="V374">
        <v>0.36480825</v>
      </c>
      <c r="W374">
        <v>0.47039877299999999</v>
      </c>
      <c r="X374">
        <v>4.8299212599999999</v>
      </c>
      <c r="Y374">
        <v>1.094488189</v>
      </c>
      <c r="Z374">
        <v>2.744932537</v>
      </c>
      <c r="AA374">
        <v>4.2743402E-2</v>
      </c>
      <c r="AB374">
        <v>9.8300037549999999</v>
      </c>
      <c r="AC374">
        <v>10.26771654</v>
      </c>
      <c r="AD374">
        <v>8.9812111E-2</v>
      </c>
      <c r="AE374">
        <v>6.6588572170000004</v>
      </c>
    </row>
    <row r="375" spans="1:31" x14ac:dyDescent="0.3">
      <c r="A375" t="s">
        <v>31</v>
      </c>
      <c r="B375" t="s">
        <v>409</v>
      </c>
      <c r="C375" t="s">
        <v>410</v>
      </c>
      <c r="D375" t="s">
        <v>54</v>
      </c>
      <c r="E375" t="s">
        <v>40</v>
      </c>
      <c r="F375" t="s">
        <v>144</v>
      </c>
      <c r="G375">
        <v>1.7093346570000001</v>
      </c>
      <c r="H375">
        <v>0.17000993</v>
      </c>
      <c r="I375">
        <v>5.7894737000000002E-2</v>
      </c>
      <c r="J375">
        <v>0</v>
      </c>
      <c r="K375" s="4">
        <v>4.3329870999999999E-2</v>
      </c>
      <c r="L375">
        <v>6.6701290999999996E-2</v>
      </c>
      <c r="M375">
        <v>0.32148686700000001</v>
      </c>
      <c r="N375">
        <v>6.6701290999999996E-2</v>
      </c>
      <c r="O375">
        <v>6.6811577999999996E-2</v>
      </c>
      <c r="P375">
        <v>0.133640553</v>
      </c>
      <c r="Q375">
        <v>0.18854523100000001</v>
      </c>
      <c r="R375">
        <v>1.541928841</v>
      </c>
      <c r="S375">
        <v>2.6434707569999998</v>
      </c>
      <c r="T375">
        <v>1.822044295</v>
      </c>
      <c r="U375">
        <v>0.64564695100000002</v>
      </c>
      <c r="V375">
        <v>0.35038932099999998</v>
      </c>
      <c r="W375">
        <v>0.59609182299999997</v>
      </c>
      <c r="X375">
        <v>4.345781466</v>
      </c>
      <c r="Y375">
        <v>2.3679114800000001</v>
      </c>
      <c r="Z375">
        <v>2.822044295</v>
      </c>
      <c r="AA375">
        <v>6.6701290999999996E-2</v>
      </c>
      <c r="AB375">
        <v>7.4757029939999997</v>
      </c>
      <c r="AC375">
        <v>7.290456432</v>
      </c>
      <c r="AD375">
        <v>7.8216353000000002E-2</v>
      </c>
      <c r="AE375">
        <v>6.901886792</v>
      </c>
    </row>
    <row r="376" spans="1:31" x14ac:dyDescent="0.3">
      <c r="A376" t="s">
        <v>31</v>
      </c>
      <c r="B376" t="s">
        <v>409</v>
      </c>
      <c r="C376" t="s">
        <v>410</v>
      </c>
      <c r="D376" t="s">
        <v>34</v>
      </c>
      <c r="E376" t="s">
        <v>411</v>
      </c>
      <c r="F376" t="s">
        <v>144</v>
      </c>
      <c r="G376">
        <v>1.2003237899999999</v>
      </c>
      <c r="H376">
        <v>0.31782549399999999</v>
      </c>
      <c r="I376">
        <v>0.188309475</v>
      </c>
      <c r="J376">
        <v>0</v>
      </c>
      <c r="K376" s="4">
        <v>-2.252885E-2</v>
      </c>
      <c r="L376">
        <v>5.0304332E-2</v>
      </c>
      <c r="M376">
        <v>0.29386653400000001</v>
      </c>
      <c r="N376">
        <v>5.0304332E-2</v>
      </c>
      <c r="O376">
        <v>-3.9513091E-2</v>
      </c>
      <c r="P376">
        <v>0.123129298</v>
      </c>
      <c r="Q376">
        <v>-0.116882189</v>
      </c>
      <c r="R376">
        <v>1.7538885129999999</v>
      </c>
      <c r="S376">
        <v>2.7975190689999998</v>
      </c>
      <c r="T376">
        <v>1.9580624419999999</v>
      </c>
      <c r="U376">
        <v>0.66194087499999998</v>
      </c>
      <c r="V376">
        <v>0.32959211599999999</v>
      </c>
      <c r="W376">
        <v>0.59765712999999998</v>
      </c>
      <c r="X376">
        <v>4.1845425870000001</v>
      </c>
      <c r="Y376">
        <v>5.8832807569999996</v>
      </c>
      <c r="Z376">
        <v>2.9580624420000001</v>
      </c>
      <c r="AA376">
        <v>5.0304332E-2</v>
      </c>
      <c r="AB376">
        <v>10.34851608</v>
      </c>
      <c r="AC376">
        <v>7.0015772869999999</v>
      </c>
      <c r="AD376">
        <v>6.1128095E-2</v>
      </c>
      <c r="AE376">
        <v>6.6088413460000002</v>
      </c>
    </row>
    <row r="377" spans="1:31" x14ac:dyDescent="0.3">
      <c r="A377" t="s">
        <v>31</v>
      </c>
      <c r="B377" t="s">
        <v>409</v>
      </c>
      <c r="C377" t="s">
        <v>410</v>
      </c>
      <c r="D377" t="s">
        <v>41</v>
      </c>
      <c r="E377" t="s">
        <v>412</v>
      </c>
      <c r="F377" t="s">
        <v>144</v>
      </c>
      <c r="G377">
        <v>1.1513263810000001</v>
      </c>
      <c r="H377">
        <v>5.5574998E-2</v>
      </c>
      <c r="I377">
        <v>4.1996220000000001E-2</v>
      </c>
      <c r="J377">
        <v>0</v>
      </c>
      <c r="K377" s="4">
        <v>4.1923710000000003E-2</v>
      </c>
      <c r="L377">
        <v>6.3780146999999995E-2</v>
      </c>
      <c r="M377">
        <v>0.31496457500000002</v>
      </c>
      <c r="N377">
        <v>6.3780146999999995E-2</v>
      </c>
      <c r="O377">
        <v>6.2813639000000004E-2</v>
      </c>
      <c r="P377">
        <v>0.13777324299999999</v>
      </c>
      <c r="Q377">
        <v>0.18513368299999999</v>
      </c>
      <c r="R377">
        <v>1.498284366</v>
      </c>
      <c r="S377">
        <v>2.3968232189999998</v>
      </c>
      <c r="T377">
        <v>1.947348461</v>
      </c>
      <c r="U377">
        <v>0.66071198799999997</v>
      </c>
      <c r="V377">
        <v>0.34268402199999998</v>
      </c>
      <c r="W377">
        <v>0.19617224899999999</v>
      </c>
      <c r="X377">
        <v>1.5699558170000001</v>
      </c>
      <c r="Y377">
        <v>1.1693667160000001</v>
      </c>
      <c r="Z377">
        <v>2.9473484609999998</v>
      </c>
      <c r="AA377">
        <v>6.3780146999999995E-2</v>
      </c>
      <c r="AB377">
        <v>7.7656732960000001</v>
      </c>
      <c r="AC377">
        <v>8.0029455079999998</v>
      </c>
      <c r="AD377">
        <v>7.7778573000000004E-2</v>
      </c>
      <c r="AE377">
        <v>6.979728744</v>
      </c>
    </row>
    <row r="378" spans="1:31" x14ac:dyDescent="0.3">
      <c r="A378" t="s">
        <v>31</v>
      </c>
      <c r="B378" t="s">
        <v>409</v>
      </c>
      <c r="C378" t="s">
        <v>410</v>
      </c>
      <c r="D378" t="s">
        <v>41</v>
      </c>
      <c r="E378" t="s">
        <v>88</v>
      </c>
      <c r="F378" t="s">
        <v>144</v>
      </c>
      <c r="G378">
        <v>1.626556017</v>
      </c>
      <c r="H378">
        <v>0.194226185</v>
      </c>
      <c r="I378">
        <v>5.1469938999999999E-2</v>
      </c>
      <c r="J378">
        <v>0</v>
      </c>
      <c r="K378" s="4">
        <v>3.8067842999999997E-2</v>
      </c>
      <c r="L378">
        <v>5.9243845000000003E-2</v>
      </c>
      <c r="M378">
        <v>0.325825849</v>
      </c>
      <c r="N378">
        <v>5.9243845000000003E-2</v>
      </c>
      <c r="O378">
        <v>5.5868682000000003E-2</v>
      </c>
      <c r="P378">
        <v>0.11660543299999999</v>
      </c>
      <c r="Q378">
        <v>0.16211637500000001</v>
      </c>
      <c r="R378">
        <v>1.46760829</v>
      </c>
      <c r="S378">
        <v>2.5853243670000001</v>
      </c>
      <c r="T378">
        <v>1.9017397540000001</v>
      </c>
      <c r="U378">
        <v>0.65537915700000005</v>
      </c>
      <c r="V378">
        <v>0.357438017</v>
      </c>
      <c r="W378">
        <v>0.70600238100000001</v>
      </c>
      <c r="X378">
        <v>5.5212765959999999</v>
      </c>
      <c r="Y378">
        <v>2.9255319150000001</v>
      </c>
      <c r="Z378">
        <v>2.9017397539999998</v>
      </c>
      <c r="AA378">
        <v>5.9243845000000003E-2</v>
      </c>
      <c r="AB378">
        <v>8.3705648850000003</v>
      </c>
      <c r="AC378">
        <v>7.8204787229999999</v>
      </c>
      <c r="AD378">
        <v>8.9982709999999994E-2</v>
      </c>
      <c r="AE378">
        <v>6.7673168480000001</v>
      </c>
    </row>
    <row r="379" spans="1:31" x14ac:dyDescent="0.3">
      <c r="A379" t="s">
        <v>31</v>
      </c>
      <c r="B379" t="s">
        <v>413</v>
      </c>
      <c r="C379" t="s">
        <v>414</v>
      </c>
      <c r="D379" t="s">
        <v>34</v>
      </c>
      <c r="E379" t="s">
        <v>415</v>
      </c>
      <c r="F379" t="s">
        <v>97</v>
      </c>
      <c r="G379">
        <v>3.8154344309999999</v>
      </c>
      <c r="H379">
        <v>3.2473466449999999</v>
      </c>
      <c r="I379">
        <v>0.25238352200000003</v>
      </c>
      <c r="J379">
        <v>81.800352840000002</v>
      </c>
      <c r="K379" s="4">
        <v>0.18024110600000001</v>
      </c>
      <c r="L379">
        <v>0.21787709499999999</v>
      </c>
      <c r="M379">
        <v>0.74519259000000004</v>
      </c>
      <c r="N379">
        <v>0.22422816800000001</v>
      </c>
      <c r="O379">
        <v>8.0779062999999998E-2</v>
      </c>
      <c r="P379">
        <v>0.11774332999999999</v>
      </c>
      <c r="Q379">
        <v>0.15764028199999999</v>
      </c>
      <c r="R379">
        <v>0.44817225799999999</v>
      </c>
      <c r="S379">
        <v>7.1091137120000001</v>
      </c>
      <c r="T379">
        <v>0.95149925400000002</v>
      </c>
      <c r="U379">
        <v>0.48757346499999998</v>
      </c>
      <c r="V379">
        <v>0.172739541</v>
      </c>
      <c r="W379">
        <v>0.92014519100000003</v>
      </c>
      <c r="X379">
        <v>4.5592851310000002</v>
      </c>
      <c r="Y379">
        <v>14.22940599</v>
      </c>
      <c r="Z379">
        <v>1.951499254</v>
      </c>
      <c r="AA379">
        <v>0.22422816800000001</v>
      </c>
      <c r="AB379">
        <v>14.98248102</v>
      </c>
      <c r="AC379">
        <v>4.9549627359999997</v>
      </c>
      <c r="AD379">
        <v>0.29162011199999999</v>
      </c>
      <c r="AE379">
        <v>5.8396226420000001</v>
      </c>
    </row>
    <row r="380" spans="1:31" x14ac:dyDescent="0.3">
      <c r="A380" t="s">
        <v>31</v>
      </c>
      <c r="B380" t="s">
        <v>413</v>
      </c>
      <c r="C380" t="s">
        <v>414</v>
      </c>
      <c r="D380" t="s">
        <v>34</v>
      </c>
      <c r="E380" t="s">
        <v>323</v>
      </c>
      <c r="F380" t="s">
        <v>97</v>
      </c>
      <c r="G380">
        <v>4.5194936710000002</v>
      </c>
      <c r="H380">
        <v>3.761265823</v>
      </c>
      <c r="I380">
        <v>0.23265822799999999</v>
      </c>
      <c r="J380">
        <v>81.998493069999995</v>
      </c>
      <c r="K380" s="4">
        <v>0.208981314</v>
      </c>
      <c r="L380">
        <v>0.25623869799999999</v>
      </c>
      <c r="M380">
        <v>0.75129596099999996</v>
      </c>
      <c r="N380">
        <v>0.26534056700000003</v>
      </c>
      <c r="O380">
        <v>9.9340973999999999E-2</v>
      </c>
      <c r="P380">
        <v>0.142229402</v>
      </c>
      <c r="Q380">
        <v>0.185689036</v>
      </c>
      <c r="R380">
        <v>0.47535816600000003</v>
      </c>
      <c r="S380">
        <v>6.6626506020000003</v>
      </c>
      <c r="T380">
        <v>0.86920893399999999</v>
      </c>
      <c r="U380">
        <v>0.46501432700000001</v>
      </c>
      <c r="V380">
        <v>0.18442719399999999</v>
      </c>
      <c r="W380">
        <v>0.907527317</v>
      </c>
      <c r="X380">
        <v>4.4239234019999998</v>
      </c>
      <c r="Y380">
        <v>10.978431990000001</v>
      </c>
      <c r="Z380">
        <v>1.869208934</v>
      </c>
      <c r="AA380">
        <v>0.26534056700000003</v>
      </c>
      <c r="AB380">
        <v>10.89719483</v>
      </c>
      <c r="AC380">
        <v>4.8746999889999998</v>
      </c>
      <c r="AD380">
        <v>0.29789029500000003</v>
      </c>
      <c r="AE380">
        <v>6.0587371509999999</v>
      </c>
    </row>
    <row r="381" spans="1:31" x14ac:dyDescent="0.3">
      <c r="A381" t="s">
        <v>31</v>
      </c>
      <c r="B381" t="s">
        <v>413</v>
      </c>
      <c r="C381" t="s">
        <v>414</v>
      </c>
      <c r="D381" t="s">
        <v>34</v>
      </c>
      <c r="E381" t="s">
        <v>416</v>
      </c>
      <c r="F381" t="s">
        <v>97</v>
      </c>
      <c r="G381">
        <v>2.7562004390000001</v>
      </c>
      <c r="H381">
        <v>2.2200101229999998</v>
      </c>
      <c r="I381">
        <v>0.19773916</v>
      </c>
      <c r="J381">
        <v>85.882352940000004</v>
      </c>
      <c r="K381" s="4">
        <v>0.22349233800000001</v>
      </c>
      <c r="L381">
        <v>0.26859861600000001</v>
      </c>
      <c r="M381">
        <v>0.75970093900000002</v>
      </c>
      <c r="N381">
        <v>0.26532377699999998</v>
      </c>
      <c r="O381">
        <v>0.110213907</v>
      </c>
      <c r="P381">
        <v>0.167193485</v>
      </c>
      <c r="Q381">
        <v>0.21135978499999999</v>
      </c>
      <c r="R381">
        <v>0.49314400600000002</v>
      </c>
      <c r="S381">
        <v>6.5442782050000003</v>
      </c>
      <c r="T381">
        <v>0.91772336799999998</v>
      </c>
      <c r="U381">
        <v>0.47854835800000001</v>
      </c>
      <c r="V381">
        <v>0.16793190699999999</v>
      </c>
      <c r="W381">
        <v>0.89172259499999995</v>
      </c>
      <c r="X381">
        <v>3.8305172299999999</v>
      </c>
      <c r="Y381">
        <v>8.9852825129999996</v>
      </c>
      <c r="Z381">
        <v>1.9177233680000001</v>
      </c>
      <c r="AA381">
        <v>0.27780524000000001</v>
      </c>
      <c r="AB381">
        <v>9.4768044620000005</v>
      </c>
      <c r="AC381">
        <v>4.2956377359999998</v>
      </c>
      <c r="AD381">
        <v>0.27619871499999998</v>
      </c>
      <c r="AE381">
        <v>6.8831858410000004</v>
      </c>
    </row>
    <row r="382" spans="1:31" x14ac:dyDescent="0.3">
      <c r="A382" t="s">
        <v>31</v>
      </c>
      <c r="B382" t="s">
        <v>413</v>
      </c>
      <c r="C382" t="s">
        <v>414</v>
      </c>
      <c r="D382" t="s">
        <v>34</v>
      </c>
      <c r="E382" t="s">
        <v>417</v>
      </c>
      <c r="F382" t="s">
        <v>97</v>
      </c>
      <c r="G382">
        <v>3.3624768340000002</v>
      </c>
      <c r="H382">
        <v>2.68091137</v>
      </c>
      <c r="I382">
        <v>0.52796249900000003</v>
      </c>
      <c r="J382">
        <v>92.092196830000006</v>
      </c>
      <c r="K382" s="4">
        <v>0.13202704700000001</v>
      </c>
      <c r="L382">
        <v>0.17205468600000001</v>
      </c>
      <c r="M382">
        <v>0.68861359300000002</v>
      </c>
      <c r="N382">
        <v>0.18587434</v>
      </c>
      <c r="O382">
        <v>2.5073814999999999E-2</v>
      </c>
      <c r="P382">
        <v>3.5749445999999997E-2</v>
      </c>
      <c r="Q382">
        <v>5.0253616000000001E-2</v>
      </c>
      <c r="R382">
        <v>0.18991423299999999</v>
      </c>
      <c r="S382">
        <v>4.3117684609999998</v>
      </c>
      <c r="T382">
        <v>1.0042269399999999</v>
      </c>
      <c r="U382">
        <v>0.50105450600000001</v>
      </c>
      <c r="V382">
        <v>0.23264486500000001</v>
      </c>
      <c r="W382">
        <v>0.88351693200000003</v>
      </c>
      <c r="X382">
        <v>3.9552511419999998</v>
      </c>
      <c r="Y382">
        <v>17.789954340000001</v>
      </c>
      <c r="Z382">
        <v>2.0042269400000001</v>
      </c>
      <c r="AA382">
        <v>0.17205468600000001</v>
      </c>
      <c r="AB382">
        <v>22.641006220000001</v>
      </c>
      <c r="AC382">
        <v>4.4767123289999997</v>
      </c>
      <c r="AD382">
        <v>0.24194264800000001</v>
      </c>
      <c r="AE382">
        <v>3.9186335400000001</v>
      </c>
    </row>
    <row r="383" spans="1:31" x14ac:dyDescent="0.3">
      <c r="A383" t="s">
        <v>37</v>
      </c>
      <c r="B383" t="s">
        <v>418</v>
      </c>
      <c r="C383" t="s">
        <v>419</v>
      </c>
      <c r="D383" t="s">
        <v>34</v>
      </c>
      <c r="E383" s="2">
        <v>41924</v>
      </c>
      <c r="F383" t="s">
        <v>47</v>
      </c>
      <c r="G383">
        <v>1.27375064</v>
      </c>
      <c r="H383">
        <v>1.231963159</v>
      </c>
      <c r="I383">
        <v>0.70066518799999999</v>
      </c>
      <c r="J383">
        <v>38.95470383</v>
      </c>
      <c r="K383" s="4">
        <v>9.1499211999999996E-2</v>
      </c>
      <c r="L383">
        <v>0.15273734</v>
      </c>
      <c r="M383">
        <v>1</v>
      </c>
      <c r="N383">
        <v>0.16595866500000001</v>
      </c>
      <c r="O383">
        <v>4.704179E-2</v>
      </c>
      <c r="P383">
        <v>9.1722081999999996E-2</v>
      </c>
      <c r="Q383">
        <v>0.11341182</v>
      </c>
      <c r="R383">
        <v>0.51412235299999998</v>
      </c>
      <c r="S383">
        <v>0.64434876200000002</v>
      </c>
      <c r="T383">
        <v>1.4108738089999999</v>
      </c>
      <c r="U383">
        <v>0.58521263300000004</v>
      </c>
      <c r="V383">
        <v>0.35749999999999998</v>
      </c>
      <c r="W383">
        <v>-0.43871385400000001</v>
      </c>
      <c r="X383">
        <v>-3.084977238</v>
      </c>
      <c r="Y383">
        <v>7.5675265549999997</v>
      </c>
      <c r="Z383">
        <v>2.4108738089999999</v>
      </c>
      <c r="AA383">
        <v>0.15273734</v>
      </c>
      <c r="AB383">
        <v>3.1393335420000001</v>
      </c>
      <c r="AC383">
        <v>7.0318664640000001</v>
      </c>
      <c r="AD383">
        <v>0.22118276000000001</v>
      </c>
      <c r="AE383">
        <v>0</v>
      </c>
    </row>
    <row r="384" spans="1:31" x14ac:dyDescent="0.3">
      <c r="A384" t="s">
        <v>93</v>
      </c>
      <c r="B384" t="s">
        <v>418</v>
      </c>
      <c r="C384" t="s">
        <v>419</v>
      </c>
      <c r="D384" t="s">
        <v>34</v>
      </c>
      <c r="E384" t="s">
        <v>420</v>
      </c>
      <c r="F384" t="s">
        <v>47</v>
      </c>
      <c r="G384">
        <v>0.67299864300000001</v>
      </c>
      <c r="H384">
        <v>0.62957937600000002</v>
      </c>
      <c r="I384">
        <v>0.22388059699999999</v>
      </c>
      <c r="J384">
        <v>32.284942020000003</v>
      </c>
      <c r="K384" s="4">
        <v>-1.1505014099999999</v>
      </c>
      <c r="L384">
        <v>-1.496239423</v>
      </c>
      <c r="M384">
        <v>1</v>
      </c>
      <c r="N384">
        <v>-1.482215606</v>
      </c>
      <c r="O384">
        <v>-0.84605634600000001</v>
      </c>
      <c r="P384">
        <v>-1.396869514</v>
      </c>
      <c r="Q384">
        <v>-6.8685687560000002</v>
      </c>
      <c r="R384">
        <v>0.73538053800000003</v>
      </c>
      <c r="S384">
        <v>0.89271226699999995</v>
      </c>
      <c r="T384">
        <v>7.118334892</v>
      </c>
      <c r="U384">
        <v>0.876822031</v>
      </c>
      <c r="V384">
        <v>0.233689392</v>
      </c>
      <c r="W384">
        <v>-1.917341977</v>
      </c>
      <c r="X384">
        <v>-3.574018127</v>
      </c>
      <c r="Y384">
        <v>1.7990936559999999</v>
      </c>
      <c r="Z384">
        <v>8.118334892</v>
      </c>
      <c r="AA384">
        <v>-1.496239423</v>
      </c>
      <c r="AB384">
        <v>-0.72823127600000004</v>
      </c>
      <c r="AC384">
        <v>1.8640483379999999</v>
      </c>
      <c r="AD384">
        <v>9.6678157000000001E-2</v>
      </c>
      <c r="AE384">
        <v>0</v>
      </c>
    </row>
    <row r="385" spans="1:31" x14ac:dyDescent="0.3">
      <c r="A385" t="s">
        <v>37</v>
      </c>
      <c r="B385" t="s">
        <v>418</v>
      </c>
      <c r="C385" t="s">
        <v>419</v>
      </c>
      <c r="D385" t="s">
        <v>34</v>
      </c>
      <c r="E385" t="s">
        <v>421</v>
      </c>
      <c r="F385" t="s">
        <v>47</v>
      </c>
      <c r="G385">
        <v>0.66291931100000001</v>
      </c>
      <c r="H385">
        <v>0.64116047099999995</v>
      </c>
      <c r="I385">
        <v>0.15176790600000001</v>
      </c>
      <c r="J385">
        <v>46.328687309999999</v>
      </c>
      <c r="K385" s="4">
        <v>4.1357248999999999E-2</v>
      </c>
      <c r="L385">
        <v>8.2371758000000003E-2</v>
      </c>
      <c r="M385">
        <v>1</v>
      </c>
      <c r="N385">
        <v>0.11818805</v>
      </c>
      <c r="O385">
        <v>1.7328036000000002E-2</v>
      </c>
      <c r="P385">
        <v>3.9760664000000001E-2</v>
      </c>
      <c r="Q385">
        <v>4.5264144999999999E-2</v>
      </c>
      <c r="R385">
        <v>0.418984252</v>
      </c>
      <c r="S385">
        <v>0.47142780200000001</v>
      </c>
      <c r="T385">
        <v>1.61219131</v>
      </c>
      <c r="U385">
        <v>0.61717964700000005</v>
      </c>
      <c r="V385">
        <v>0.38002773899999998</v>
      </c>
      <c r="W385">
        <v>-0.55830082400000003</v>
      </c>
      <c r="X385">
        <v>-3.9448698320000002</v>
      </c>
      <c r="Y385">
        <v>2.0122511489999999</v>
      </c>
      <c r="Z385">
        <v>2.61219131</v>
      </c>
      <c r="AA385">
        <v>8.2371758000000003E-2</v>
      </c>
      <c r="AB385">
        <v>5.7763656479999996</v>
      </c>
      <c r="AC385">
        <v>7.065849923</v>
      </c>
      <c r="AD385">
        <v>0.26356677699999997</v>
      </c>
      <c r="AE385">
        <v>0</v>
      </c>
    </row>
    <row r="386" spans="1:31" x14ac:dyDescent="0.3">
      <c r="A386" t="s">
        <v>37</v>
      </c>
      <c r="B386" t="s">
        <v>418</v>
      </c>
      <c r="C386" t="s">
        <v>419</v>
      </c>
      <c r="D386" t="s">
        <v>34</v>
      </c>
      <c r="E386" s="2">
        <v>41611</v>
      </c>
      <c r="F386" t="s">
        <v>47</v>
      </c>
      <c r="G386">
        <v>0.47047558299999997</v>
      </c>
      <c r="H386">
        <v>0.41334184499999999</v>
      </c>
      <c r="I386">
        <v>4.5802744999999999E-2</v>
      </c>
      <c r="J386">
        <v>66.533371220000006</v>
      </c>
      <c r="K386" s="4">
        <v>-6.2439104000000002E-2</v>
      </c>
      <c r="L386">
        <v>-7.9084117999999995E-2</v>
      </c>
      <c r="M386">
        <v>1</v>
      </c>
      <c r="N386">
        <v>-0.13754465699999999</v>
      </c>
      <c r="O386">
        <v>-1.8480690000000001E-2</v>
      </c>
      <c r="P386">
        <v>-2.7556938999999999E-2</v>
      </c>
      <c r="Q386">
        <v>-4.9393025E-2</v>
      </c>
      <c r="R386">
        <v>0.29597942900000002</v>
      </c>
      <c r="S386">
        <v>0.33136922499999999</v>
      </c>
      <c r="T386">
        <v>1.6726828949999999</v>
      </c>
      <c r="U386">
        <v>0.625844128</v>
      </c>
      <c r="V386">
        <v>0.39014373699999999</v>
      </c>
      <c r="W386">
        <v>0.80472329899999995</v>
      </c>
      <c r="X386">
        <v>3.550544323</v>
      </c>
      <c r="Y386">
        <v>0.53654743400000005</v>
      </c>
      <c r="Z386">
        <v>2.6726828949999999</v>
      </c>
      <c r="AA386">
        <v>-7.9084117999999995E-2</v>
      </c>
      <c r="AB386">
        <v>21.99578335</v>
      </c>
      <c r="AC386">
        <v>4.4121306379999998</v>
      </c>
      <c r="AD386">
        <v>0.23035076299999999</v>
      </c>
      <c r="AE386">
        <v>0</v>
      </c>
    </row>
    <row r="387" spans="1:31" x14ac:dyDescent="0.3">
      <c r="A387" t="s">
        <v>93</v>
      </c>
      <c r="B387" t="s">
        <v>418</v>
      </c>
      <c r="C387" t="s">
        <v>419</v>
      </c>
      <c r="D387" t="s">
        <v>41</v>
      </c>
      <c r="E387" s="2">
        <v>40759</v>
      </c>
      <c r="F387" t="s">
        <v>47</v>
      </c>
      <c r="G387">
        <v>0.72739420899999996</v>
      </c>
      <c r="H387">
        <v>0.67327394200000001</v>
      </c>
      <c r="I387">
        <v>2.2717148999999999E-2</v>
      </c>
      <c r="J387">
        <v>76.928251119999999</v>
      </c>
      <c r="K387" s="4">
        <v>0.18940849900000001</v>
      </c>
      <c r="L387">
        <v>0.307922272</v>
      </c>
      <c r="M387">
        <v>1</v>
      </c>
      <c r="N387">
        <v>0.29948750800000001</v>
      </c>
      <c r="O387">
        <v>4.7715107999999999E-2</v>
      </c>
      <c r="P387">
        <v>8.8225396999999997E-2</v>
      </c>
      <c r="Q387">
        <v>0.116221174</v>
      </c>
      <c r="R387">
        <v>0.25191640399999998</v>
      </c>
      <c r="S387">
        <v>0.28927049199999999</v>
      </c>
      <c r="T387">
        <v>1.4357311319999999</v>
      </c>
      <c r="U387">
        <v>0.58944565500000001</v>
      </c>
      <c r="V387">
        <v>0.384882108</v>
      </c>
      <c r="W387">
        <v>-0.35411373899999998</v>
      </c>
      <c r="X387">
        <v>-2.8716323300000002</v>
      </c>
      <c r="Y387">
        <v>1.6624405710000001</v>
      </c>
      <c r="Z387">
        <v>2.4357311319999999</v>
      </c>
      <c r="AA387">
        <v>0.307922272</v>
      </c>
      <c r="AB387">
        <v>7.031151844</v>
      </c>
      <c r="AC387">
        <v>8.1093502379999993</v>
      </c>
      <c r="AD387">
        <v>0.54633781800000003</v>
      </c>
      <c r="AE387">
        <v>0</v>
      </c>
    </row>
    <row r="388" spans="1:31" x14ac:dyDescent="0.3">
      <c r="A388" t="s">
        <v>93</v>
      </c>
      <c r="B388" t="s">
        <v>418</v>
      </c>
      <c r="C388" t="s">
        <v>419</v>
      </c>
      <c r="D388" t="s">
        <v>41</v>
      </c>
      <c r="E388" t="s">
        <v>85</v>
      </c>
      <c r="F388" t="s">
        <v>47</v>
      </c>
      <c r="G388">
        <v>0.58717105300000005</v>
      </c>
      <c r="H388">
        <v>0.53152412299999996</v>
      </c>
      <c r="I388">
        <v>0.24177631599999999</v>
      </c>
      <c r="J388">
        <v>49.009781500000003</v>
      </c>
      <c r="K388" s="4">
        <v>-0.55907012199999995</v>
      </c>
      <c r="L388">
        <v>-0.58295223600000001</v>
      </c>
      <c r="M388">
        <v>1</v>
      </c>
      <c r="N388">
        <v>-0.56034044699999996</v>
      </c>
      <c r="O388">
        <v>-0.33781086900000001</v>
      </c>
      <c r="P388">
        <v>-0.48923240899999998</v>
      </c>
      <c r="Q388">
        <v>3.0143835619999999</v>
      </c>
      <c r="R388">
        <v>0.60423702800000001</v>
      </c>
      <c r="S388">
        <v>0.74201150000000005</v>
      </c>
      <c r="T388">
        <v>-9.9232876710000006</v>
      </c>
      <c r="U388">
        <v>1.112066319</v>
      </c>
      <c r="V388">
        <v>4.1403356000000002E-2</v>
      </c>
      <c r="W388">
        <v>8.0882352940000004</v>
      </c>
      <c r="X388">
        <v>-2.1596858640000001</v>
      </c>
      <c r="Y388">
        <v>1.1544502619999999</v>
      </c>
      <c r="Z388">
        <v>-8.9232876710000006</v>
      </c>
      <c r="AA388">
        <v>-0.58295223600000001</v>
      </c>
      <c r="AB388">
        <v>-4.3869370459999999</v>
      </c>
      <c r="AC388">
        <v>-0.26701570699999999</v>
      </c>
      <c r="AD388">
        <v>-2.5914633999999999E-2</v>
      </c>
      <c r="AE388">
        <v>0</v>
      </c>
    </row>
    <row r="389" spans="1:31" x14ac:dyDescent="0.3">
      <c r="A389" t="s">
        <v>78</v>
      </c>
      <c r="B389" t="s">
        <v>418</v>
      </c>
      <c r="C389" t="s">
        <v>419</v>
      </c>
      <c r="D389" t="s">
        <v>39</v>
      </c>
      <c r="E389" t="s">
        <v>40</v>
      </c>
      <c r="F389" t="s">
        <v>47</v>
      </c>
      <c r="G389">
        <v>0.44860209000000001</v>
      </c>
      <c r="H389">
        <v>0.40511154999999999</v>
      </c>
      <c r="I389">
        <v>4.9562270999999998E-2</v>
      </c>
      <c r="J389">
        <v>78.584013749999997</v>
      </c>
      <c r="K389" s="4">
        <v>0.14972067</v>
      </c>
      <c r="L389">
        <v>0.247529007</v>
      </c>
      <c r="M389">
        <v>1</v>
      </c>
      <c r="N389">
        <v>0.25105285799999999</v>
      </c>
      <c r="O389">
        <v>4.1639774999999997E-2</v>
      </c>
      <c r="P389">
        <v>8.2870544000000004E-2</v>
      </c>
      <c r="Q389">
        <v>0.104788258</v>
      </c>
      <c r="R389">
        <v>0.27811640999999998</v>
      </c>
      <c r="S389">
        <v>0.316693432</v>
      </c>
      <c r="T389">
        <v>1.516542348</v>
      </c>
      <c r="U389">
        <v>0.60262937699999997</v>
      </c>
      <c r="V389">
        <v>0.38993055599999998</v>
      </c>
      <c r="W389">
        <v>-7.3521937999999995E-2</v>
      </c>
      <c r="X389">
        <v>-0.68131868100000004</v>
      </c>
      <c r="Y389">
        <v>0.571428571</v>
      </c>
      <c r="Z389">
        <v>2.5165423480000002</v>
      </c>
      <c r="AA389">
        <v>0.247529007</v>
      </c>
      <c r="AB389">
        <v>5.5209000829999999</v>
      </c>
      <c r="AC389">
        <v>9.2668759810000001</v>
      </c>
      <c r="AD389">
        <v>0.50734851700000005</v>
      </c>
      <c r="AE389">
        <v>0</v>
      </c>
    </row>
    <row r="390" spans="1:31" x14ac:dyDescent="0.3">
      <c r="A390" t="s">
        <v>43</v>
      </c>
      <c r="B390" t="s">
        <v>422</v>
      </c>
      <c r="C390" t="s">
        <v>423</v>
      </c>
      <c r="D390" t="s">
        <v>34</v>
      </c>
      <c r="E390" s="2">
        <v>41616</v>
      </c>
      <c r="F390" t="s">
        <v>59</v>
      </c>
      <c r="G390">
        <v>1.0787472039999999</v>
      </c>
      <c r="H390">
        <v>0.61991051500000005</v>
      </c>
      <c r="I390">
        <v>0.21521252799999999</v>
      </c>
      <c r="J390">
        <v>34.278989670000001</v>
      </c>
      <c r="K390" s="4">
        <v>0.128645235</v>
      </c>
      <c r="L390">
        <v>0.20464982800000001</v>
      </c>
      <c r="M390">
        <v>0.58559127399999999</v>
      </c>
      <c r="N390">
        <v>0.20413318</v>
      </c>
      <c r="O390">
        <v>0.16150187399999999</v>
      </c>
      <c r="P390">
        <v>0.379013396</v>
      </c>
      <c r="Q390">
        <v>0.97223427299999998</v>
      </c>
      <c r="R390">
        <v>1.2554050160000001</v>
      </c>
      <c r="S390">
        <v>4.2664707320000002</v>
      </c>
      <c r="T390">
        <v>5.019956616</v>
      </c>
      <c r="U390">
        <v>0.83388584600000004</v>
      </c>
      <c r="V390">
        <v>0.32398316999999999</v>
      </c>
      <c r="W390">
        <v>0.79088639199999999</v>
      </c>
      <c r="X390">
        <v>2.7223893430000001</v>
      </c>
      <c r="Y390">
        <v>1.219381177</v>
      </c>
      <c r="Z390">
        <v>6.019956616</v>
      </c>
      <c r="AA390">
        <v>0.20464982800000001</v>
      </c>
      <c r="AB390">
        <v>15.49859625</v>
      </c>
      <c r="AC390">
        <v>3.4422002580000002</v>
      </c>
      <c r="AD390">
        <v>0.18392652100000001</v>
      </c>
      <c r="AE390">
        <v>5.375279226</v>
      </c>
    </row>
    <row r="391" spans="1:31" x14ac:dyDescent="0.3">
      <c r="A391" t="s">
        <v>43</v>
      </c>
      <c r="B391" t="s">
        <v>422</v>
      </c>
      <c r="C391" t="s">
        <v>423</v>
      </c>
      <c r="D391" t="s">
        <v>34</v>
      </c>
      <c r="E391" s="2">
        <v>42316</v>
      </c>
      <c r="F391" t="s">
        <v>59</v>
      </c>
      <c r="G391">
        <v>1.2405206559999999</v>
      </c>
      <c r="H391">
        <v>0.69552914499999996</v>
      </c>
      <c r="I391">
        <v>0.274476514</v>
      </c>
      <c r="J391">
        <v>32.484408129999998</v>
      </c>
      <c r="K391" s="4">
        <v>8.6316577000000005E-2</v>
      </c>
      <c r="L391">
        <v>0.172321317</v>
      </c>
      <c r="M391">
        <v>0.58619184199999996</v>
      </c>
      <c r="N391">
        <v>0.173942871</v>
      </c>
      <c r="O391">
        <v>0.115738418</v>
      </c>
      <c r="P391">
        <v>0.32799145299999999</v>
      </c>
      <c r="Q391">
        <v>-4.6287625419999996</v>
      </c>
      <c r="R391">
        <v>1.340859676</v>
      </c>
      <c r="S391">
        <v>4.2239199159999998</v>
      </c>
      <c r="T391">
        <v>-40.993311040000002</v>
      </c>
      <c r="U391">
        <v>1.0250041809999999</v>
      </c>
      <c r="V391">
        <v>0.439739414</v>
      </c>
      <c r="W391">
        <v>0.76568328200000002</v>
      </c>
      <c r="X391">
        <v>2.502771004</v>
      </c>
      <c r="Y391">
        <v>1.1427621370000001</v>
      </c>
      <c r="Z391">
        <v>-39.993311040000002</v>
      </c>
      <c r="AA391">
        <v>0.172321317</v>
      </c>
      <c r="AB391">
        <v>20.544337859999999</v>
      </c>
      <c r="AC391">
        <v>3.2686765680000001</v>
      </c>
      <c r="AD391">
        <v>0.18392166600000001</v>
      </c>
      <c r="AE391">
        <v>5.9774774769999999</v>
      </c>
    </row>
    <row r="392" spans="1:31" x14ac:dyDescent="0.3">
      <c r="A392" t="s">
        <v>43</v>
      </c>
      <c r="B392" t="s">
        <v>422</v>
      </c>
      <c r="C392" t="s">
        <v>423</v>
      </c>
      <c r="D392" t="s">
        <v>34</v>
      </c>
      <c r="E392" s="2">
        <v>42310</v>
      </c>
      <c r="F392" t="s">
        <v>59</v>
      </c>
      <c r="G392">
        <v>1.2323872279999999</v>
      </c>
      <c r="H392">
        <v>0.71996958899999997</v>
      </c>
      <c r="I392">
        <v>0.27597567200000001</v>
      </c>
      <c r="J392">
        <v>32.788099789999997</v>
      </c>
      <c r="K392" s="4">
        <v>0.12617931399999999</v>
      </c>
      <c r="L392">
        <v>0.20449152100000001</v>
      </c>
      <c r="M392">
        <v>0.58511315600000002</v>
      </c>
      <c r="N392">
        <v>0.205880651</v>
      </c>
      <c r="O392">
        <v>0.16197340099999999</v>
      </c>
      <c r="P392">
        <v>0.371386524</v>
      </c>
      <c r="Q392">
        <v>1.9039301310000001</v>
      </c>
      <c r="R392">
        <v>1.2836763499999999</v>
      </c>
      <c r="S392">
        <v>4.2345588239999996</v>
      </c>
      <c r="T392">
        <v>10.75458515</v>
      </c>
      <c r="U392">
        <v>0.91492681499999995</v>
      </c>
      <c r="V392">
        <v>0.33795641100000001</v>
      </c>
      <c r="W392">
        <v>0.77046694999999998</v>
      </c>
      <c r="X392">
        <v>2.7767457109999998</v>
      </c>
      <c r="Y392">
        <v>1.4085892250000001</v>
      </c>
      <c r="Z392">
        <v>11.75458515</v>
      </c>
      <c r="AA392">
        <v>0.20449152100000001</v>
      </c>
      <c r="AB392">
        <v>16.711815949999998</v>
      </c>
      <c r="AC392">
        <v>3.6039777069999999</v>
      </c>
      <c r="AD392">
        <v>0.19088962200000001</v>
      </c>
      <c r="AE392">
        <v>5.8229082050000001</v>
      </c>
    </row>
    <row r="393" spans="1:31" x14ac:dyDescent="0.3">
      <c r="A393" t="s">
        <v>43</v>
      </c>
      <c r="B393" t="s">
        <v>422</v>
      </c>
      <c r="C393" t="s">
        <v>423</v>
      </c>
      <c r="D393" t="s">
        <v>39</v>
      </c>
      <c r="E393" t="s">
        <v>40</v>
      </c>
      <c r="F393" t="s">
        <v>59</v>
      </c>
      <c r="G393">
        <v>1.1846071039999999</v>
      </c>
      <c r="H393">
        <v>0.76991388599999999</v>
      </c>
      <c r="I393">
        <v>0.23627556499999999</v>
      </c>
      <c r="J393">
        <v>36.534899009999997</v>
      </c>
      <c r="K393" s="4">
        <v>0.14527309699999999</v>
      </c>
      <c r="L393">
        <v>0.226425242</v>
      </c>
      <c r="M393">
        <v>0.57308473800000004</v>
      </c>
      <c r="N393">
        <v>0.22953268800000001</v>
      </c>
      <c r="O393">
        <v>0.191056272</v>
      </c>
      <c r="P393">
        <v>0.42062611</v>
      </c>
      <c r="Q393">
        <v>1.0235789470000001</v>
      </c>
      <c r="R393">
        <v>1.315152468</v>
      </c>
      <c r="S393">
        <v>4.5621592150000003</v>
      </c>
      <c r="T393">
        <v>4.3574736840000003</v>
      </c>
      <c r="U393">
        <v>0.81334485999999995</v>
      </c>
      <c r="V393">
        <v>0.32594352100000001</v>
      </c>
      <c r="W393">
        <v>0.81457182299999997</v>
      </c>
      <c r="X393">
        <v>4.8310464880000001</v>
      </c>
      <c r="Y393">
        <v>2.428834733</v>
      </c>
      <c r="Z393">
        <v>5.3574736840000003</v>
      </c>
      <c r="AA393">
        <v>0.226425242</v>
      </c>
      <c r="AB393">
        <v>6.0427752229999996</v>
      </c>
      <c r="AC393">
        <v>5.9307802580000004</v>
      </c>
      <c r="AD393">
        <v>0.173060834</v>
      </c>
      <c r="AE393">
        <v>5.7427652729999998</v>
      </c>
    </row>
    <row r="394" spans="1:31" x14ac:dyDescent="0.3">
      <c r="A394" t="s">
        <v>78</v>
      </c>
      <c r="B394" t="s">
        <v>424</v>
      </c>
      <c r="C394" t="s">
        <v>425</v>
      </c>
      <c r="D394" t="s">
        <v>41</v>
      </c>
      <c r="E394" s="2">
        <v>41033</v>
      </c>
      <c r="F394" t="s">
        <v>82</v>
      </c>
      <c r="G394">
        <v>1.3201819690000001</v>
      </c>
      <c r="H394">
        <v>0.51146382599999995</v>
      </c>
      <c r="I394">
        <v>0.228441282</v>
      </c>
      <c r="J394">
        <v>24.3260608</v>
      </c>
      <c r="K394" s="4">
        <v>2.7466054E-2</v>
      </c>
      <c r="L394">
        <v>2.7580772E-2</v>
      </c>
      <c r="M394">
        <v>1</v>
      </c>
      <c r="N394">
        <v>2.9129611E-2</v>
      </c>
      <c r="O394">
        <v>6.4283203999999997E-2</v>
      </c>
      <c r="P394">
        <v>0.143811402</v>
      </c>
      <c r="Q394">
        <v>0.242998308</v>
      </c>
      <c r="R394">
        <v>2.3404601060000001</v>
      </c>
      <c r="S394">
        <v>10.06426293</v>
      </c>
      <c r="T394">
        <v>2.7801212560000002</v>
      </c>
      <c r="U394">
        <v>0.73545822199999999</v>
      </c>
      <c r="V394">
        <v>0.21560265300000001</v>
      </c>
      <c r="W394">
        <v>0.44567148400000001</v>
      </c>
      <c r="X394">
        <v>1.72035692</v>
      </c>
      <c r="Y394">
        <v>4.1426699979999997</v>
      </c>
      <c r="Z394">
        <v>3.7801212560000002</v>
      </c>
      <c r="AA394">
        <v>2.7580772E-2</v>
      </c>
      <c r="AB394">
        <v>5.1403152810000003</v>
      </c>
      <c r="AC394">
        <v>3.8601458260000001</v>
      </c>
      <c r="AD394">
        <v>5.0125168999999997E-2</v>
      </c>
      <c r="AE394">
        <v>5.2905955560000004</v>
      </c>
    </row>
    <row r="395" spans="1:31" x14ac:dyDescent="0.3">
      <c r="A395" t="s">
        <v>37</v>
      </c>
      <c r="B395" t="s">
        <v>424</v>
      </c>
      <c r="C395" t="s">
        <v>425</v>
      </c>
      <c r="D395" t="s">
        <v>34</v>
      </c>
      <c r="E395" s="2">
        <v>41861</v>
      </c>
      <c r="F395" t="s">
        <v>82</v>
      </c>
      <c r="G395">
        <v>1.240198264</v>
      </c>
      <c r="H395">
        <v>0.51115839299999999</v>
      </c>
      <c r="I395">
        <v>0.23148033900000001</v>
      </c>
      <c r="J395">
        <v>27.98529718</v>
      </c>
      <c r="K395" s="4">
        <v>1.5309654000000001E-2</v>
      </c>
      <c r="L395">
        <v>-1.0074800000000001E-4</v>
      </c>
      <c r="M395">
        <v>6.5067472000000001E-2</v>
      </c>
      <c r="N395">
        <v>1.2947095E-2</v>
      </c>
      <c r="O395">
        <v>2.8457573999999999E-2</v>
      </c>
      <c r="P395">
        <v>-3.8185500000000001E-4</v>
      </c>
      <c r="Q395">
        <v>0.10764117500000001</v>
      </c>
      <c r="R395">
        <v>1.858799308</v>
      </c>
      <c r="S395">
        <v>6.938465162</v>
      </c>
      <c r="T395">
        <v>2.7825140909999999</v>
      </c>
      <c r="U395">
        <v>0.73562557200000001</v>
      </c>
      <c r="V395">
        <v>-46.417506299999999</v>
      </c>
      <c r="W395">
        <v>-0.25097974000000001</v>
      </c>
      <c r="X395">
        <v>-0.61829557999999996</v>
      </c>
      <c r="Y395">
        <v>4.9395744129999999</v>
      </c>
      <c r="Z395">
        <v>3.7825140909999999</v>
      </c>
      <c r="AA395">
        <v>-1.0074800000000001E-4</v>
      </c>
      <c r="AB395">
        <v>6.8946940049999998</v>
      </c>
      <c r="AC395">
        <v>2.4635278550000002</v>
      </c>
      <c r="AD395">
        <v>3.1649053000000003E-2</v>
      </c>
      <c r="AE395">
        <v>4.8145829830000002</v>
      </c>
    </row>
    <row r="396" spans="1:31" x14ac:dyDescent="0.3">
      <c r="A396" t="s">
        <v>37</v>
      </c>
      <c r="B396" t="s">
        <v>424</v>
      </c>
      <c r="C396" t="s">
        <v>425</v>
      </c>
      <c r="D396" t="s">
        <v>34</v>
      </c>
      <c r="E396" t="s">
        <v>426</v>
      </c>
      <c r="F396" t="s">
        <v>82</v>
      </c>
      <c r="G396">
        <v>1.196489664</v>
      </c>
      <c r="H396">
        <v>0.471339112</v>
      </c>
      <c r="I396">
        <v>0.207911753</v>
      </c>
      <c r="J396">
        <v>25.50705288</v>
      </c>
      <c r="K396" s="4">
        <v>2.0258720000000001E-2</v>
      </c>
      <c r="L396">
        <v>1.8818017999999999E-2</v>
      </c>
      <c r="M396">
        <v>7.4159887999999993E-2</v>
      </c>
      <c r="N396">
        <v>2.7891201000000001E-2</v>
      </c>
      <c r="O396">
        <v>4.0582356E-2</v>
      </c>
      <c r="P396">
        <v>8.0446744000000001E-2</v>
      </c>
      <c r="Q396">
        <v>0.15907338200000001</v>
      </c>
      <c r="R396">
        <v>2.0032043590000002</v>
      </c>
      <c r="S396">
        <v>7.6544119669999997</v>
      </c>
      <c r="T396">
        <v>2.919767035</v>
      </c>
      <c r="U396">
        <v>0.74488279800000001</v>
      </c>
      <c r="V396">
        <v>4.6289964000000003E-2</v>
      </c>
      <c r="W396">
        <v>0.39297744699999998</v>
      </c>
      <c r="X396">
        <v>2.3487956429999999</v>
      </c>
      <c r="Y396">
        <v>4.9797780359999999</v>
      </c>
      <c r="Z396">
        <v>3.919767035</v>
      </c>
      <c r="AA396">
        <v>1.8818017999999999E-2</v>
      </c>
      <c r="AB396">
        <v>5.6991896979999996</v>
      </c>
      <c r="AC396">
        <v>5.9769222439999998</v>
      </c>
      <c r="AD396">
        <v>6.6199270000000004E-2</v>
      </c>
      <c r="AE396">
        <v>5.1426305609999998</v>
      </c>
    </row>
    <row r="397" spans="1:31" x14ac:dyDescent="0.3">
      <c r="A397" t="s">
        <v>37</v>
      </c>
      <c r="B397" t="s">
        <v>424</v>
      </c>
      <c r="C397" t="s">
        <v>425</v>
      </c>
      <c r="D397" t="s">
        <v>34</v>
      </c>
      <c r="E397" t="s">
        <v>149</v>
      </c>
      <c r="F397" t="s">
        <v>82</v>
      </c>
      <c r="G397">
        <v>1.0336851540000001</v>
      </c>
      <c r="H397">
        <v>0.41958605100000002</v>
      </c>
      <c r="I397">
        <v>0.16104674799999999</v>
      </c>
      <c r="J397">
        <v>29.920067639999999</v>
      </c>
      <c r="K397" s="4">
        <v>1.5867696000000001E-2</v>
      </c>
      <c r="L397">
        <v>2.4115385E-2</v>
      </c>
      <c r="M397">
        <v>8.3982430999999996E-2</v>
      </c>
      <c r="N397">
        <v>3.1029940999999998E-2</v>
      </c>
      <c r="O397">
        <v>2.9575431999999999E-2</v>
      </c>
      <c r="P397">
        <v>0.109887665</v>
      </c>
      <c r="Q397">
        <v>0.122694025</v>
      </c>
      <c r="R397">
        <v>1.8638769319999999</v>
      </c>
      <c r="S397">
        <v>6.3826927830000004</v>
      </c>
      <c r="T397">
        <v>3.1485116139999998</v>
      </c>
      <c r="U397">
        <v>0.75894969300000004</v>
      </c>
      <c r="V397">
        <v>0.318457718</v>
      </c>
      <c r="W397">
        <v>0.22344676499999999</v>
      </c>
      <c r="X397">
        <v>1.4308349979999999</v>
      </c>
      <c r="Y397">
        <v>4.7187140210000003</v>
      </c>
      <c r="Z397">
        <v>4.1485116140000002</v>
      </c>
      <c r="AA397">
        <v>2.4115385E-2</v>
      </c>
      <c r="AB397">
        <v>4.6923399689999998</v>
      </c>
      <c r="AC397">
        <v>6.4034715450000004</v>
      </c>
      <c r="AD397">
        <v>6.9292610000000004E-2</v>
      </c>
      <c r="AE397">
        <v>4.4757838909999998</v>
      </c>
    </row>
    <row r="398" spans="1:31" x14ac:dyDescent="0.3">
      <c r="A398" t="s">
        <v>37</v>
      </c>
      <c r="B398" t="s">
        <v>424</v>
      </c>
      <c r="C398" t="s">
        <v>425</v>
      </c>
      <c r="D398" t="s">
        <v>41</v>
      </c>
      <c r="E398" t="s">
        <v>427</v>
      </c>
      <c r="F398" t="s">
        <v>82</v>
      </c>
      <c r="G398">
        <v>1.050345219</v>
      </c>
      <c r="H398">
        <v>0.40798242699999998</v>
      </c>
      <c r="I398">
        <v>0.163802052</v>
      </c>
      <c r="J398">
        <v>27.039466279999999</v>
      </c>
      <c r="K398" s="4">
        <v>1.3844811E-2</v>
      </c>
      <c r="L398">
        <v>2.1088823999999999E-2</v>
      </c>
      <c r="M398">
        <v>8.3239624999999998E-2</v>
      </c>
      <c r="N398">
        <v>2.8487471E-2</v>
      </c>
      <c r="O398">
        <v>2.4615222999999999E-2</v>
      </c>
      <c r="P398">
        <v>8.1403964999999995E-2</v>
      </c>
      <c r="Q398">
        <v>0.10421541400000001</v>
      </c>
      <c r="R398">
        <v>1.7779386100000001</v>
      </c>
      <c r="S398">
        <v>5.5083290839999997</v>
      </c>
      <c r="T398">
        <v>3.2337789269999999</v>
      </c>
      <c r="U398">
        <v>0.76380438900000003</v>
      </c>
      <c r="V398">
        <v>0.34143058300000001</v>
      </c>
      <c r="W398">
        <v>-8.7665780000000006E-3</v>
      </c>
      <c r="X398">
        <v>-4.2181994E-2</v>
      </c>
      <c r="Y398">
        <v>4.7898987990000004</v>
      </c>
      <c r="Z398">
        <v>4.2337789270000004</v>
      </c>
      <c r="AA398">
        <v>2.1088823999999999E-2</v>
      </c>
      <c r="AB398">
        <v>4.3970487169999997</v>
      </c>
      <c r="AC398">
        <v>4.8116830259999999</v>
      </c>
      <c r="AD398">
        <v>4.9921141000000002E-2</v>
      </c>
      <c r="AE398">
        <v>4.6825685779999997</v>
      </c>
    </row>
    <row r="399" spans="1:31" x14ac:dyDescent="0.3">
      <c r="A399" t="s">
        <v>37</v>
      </c>
      <c r="B399" t="s">
        <v>424</v>
      </c>
      <c r="C399" t="s">
        <v>425</v>
      </c>
      <c r="D399" t="s">
        <v>41</v>
      </c>
      <c r="E399" s="2">
        <v>41194</v>
      </c>
      <c r="F399" t="s">
        <v>82</v>
      </c>
      <c r="G399">
        <v>1.4613459040000001</v>
      </c>
      <c r="H399">
        <v>0.60696383200000004</v>
      </c>
      <c r="I399">
        <v>0.31543334099999998</v>
      </c>
      <c r="J399">
        <v>23.940758370000001</v>
      </c>
      <c r="K399" s="4">
        <v>2.3011215000000002E-2</v>
      </c>
      <c r="L399">
        <v>1.7953362E-2</v>
      </c>
      <c r="M399">
        <v>7.6320517000000004E-2</v>
      </c>
      <c r="N399">
        <v>3.6260094E-2</v>
      </c>
      <c r="O399">
        <v>5.0580528999999999E-2</v>
      </c>
      <c r="P399">
        <v>7.8073955E-2</v>
      </c>
      <c r="Q399">
        <v>0.18749468499999999</v>
      </c>
      <c r="R399">
        <v>2.1980816440000002</v>
      </c>
      <c r="S399">
        <v>9.6404984389999999</v>
      </c>
      <c r="T399">
        <v>2.7068549690000001</v>
      </c>
      <c r="U399">
        <v>0.73022953199999996</v>
      </c>
      <c r="V399">
        <v>0.36634679399999998</v>
      </c>
      <c r="W399">
        <v>0.21526869000000001</v>
      </c>
      <c r="X399">
        <v>0.66224776900000004</v>
      </c>
      <c r="Y399">
        <v>5.9044237490000002</v>
      </c>
      <c r="Z399">
        <v>3.7068549690000001</v>
      </c>
      <c r="AA399">
        <v>1.7953362E-2</v>
      </c>
      <c r="AB399">
        <v>4.4272240859999998</v>
      </c>
      <c r="AC399">
        <v>3.0763775710000001</v>
      </c>
      <c r="AD399">
        <v>3.6976923000000002E-2</v>
      </c>
      <c r="AE399">
        <v>5.2935551719999996</v>
      </c>
    </row>
    <row r="400" spans="1:31" x14ac:dyDescent="0.3">
      <c r="A400" t="s">
        <v>78</v>
      </c>
      <c r="B400" t="s">
        <v>424</v>
      </c>
      <c r="C400" t="s">
        <v>425</v>
      </c>
      <c r="D400" t="s">
        <v>41</v>
      </c>
      <c r="E400" s="2">
        <v>40248</v>
      </c>
      <c r="F400" t="s">
        <v>82</v>
      </c>
      <c r="G400">
        <v>1.290927428</v>
      </c>
      <c r="H400">
        <v>0.59709961300000003</v>
      </c>
      <c r="I400">
        <v>0.206461325</v>
      </c>
      <c r="J400">
        <v>38.334005500000004</v>
      </c>
      <c r="K400" s="4">
        <v>1.2734788E-2</v>
      </c>
      <c r="L400">
        <v>1.8439811E-2</v>
      </c>
      <c r="M400">
        <v>7.4883528000000005E-2</v>
      </c>
      <c r="N400">
        <v>2.4428068000000001E-2</v>
      </c>
      <c r="O400">
        <v>2.6817334000000002E-2</v>
      </c>
      <c r="P400">
        <v>8.9506051000000003E-2</v>
      </c>
      <c r="Q400">
        <v>0.10821357600000001</v>
      </c>
      <c r="R400">
        <v>2.1058328789999998</v>
      </c>
      <c r="S400">
        <v>9.2390002150000008</v>
      </c>
      <c r="T400">
        <v>3.0258782059999998</v>
      </c>
      <c r="U400">
        <v>0.74986883100000001</v>
      </c>
      <c r="V400">
        <v>0.30938620999999999</v>
      </c>
      <c r="W400">
        <v>6.7815447000000001E-2</v>
      </c>
      <c r="X400">
        <v>0.13523412300000001</v>
      </c>
      <c r="Y400">
        <v>3.4727852119999998</v>
      </c>
      <c r="Z400">
        <v>4.0352100000000002</v>
      </c>
      <c r="AA400">
        <v>1.8439811E-2</v>
      </c>
      <c r="AB400">
        <v>4.3862275850000003</v>
      </c>
      <c r="AC400">
        <v>1.994149264</v>
      </c>
      <c r="AD400">
        <v>3.1873882999999999E-2</v>
      </c>
      <c r="AE400">
        <v>4.5246310799999998</v>
      </c>
    </row>
    <row r="401" spans="1:31" x14ac:dyDescent="0.3">
      <c r="A401" t="s">
        <v>37</v>
      </c>
      <c r="B401" t="s">
        <v>428</v>
      </c>
      <c r="C401" t="s">
        <v>429</v>
      </c>
      <c r="D401" t="s">
        <v>41</v>
      </c>
      <c r="E401" t="s">
        <v>430</v>
      </c>
      <c r="F401" t="s">
        <v>67</v>
      </c>
      <c r="G401">
        <v>1.2028267340000001</v>
      </c>
      <c r="H401">
        <v>0.92392552800000005</v>
      </c>
      <c r="I401">
        <v>0.22303832700000001</v>
      </c>
      <c r="J401">
        <v>52.453363779999997</v>
      </c>
      <c r="K401" s="4">
        <v>7.3030214999999996E-2</v>
      </c>
      <c r="L401">
        <v>0.10704374</v>
      </c>
      <c r="M401">
        <v>0.42008547099999999</v>
      </c>
      <c r="N401">
        <v>0.13397996300000001</v>
      </c>
      <c r="O401">
        <v>2.2026066E-2</v>
      </c>
      <c r="P401">
        <v>3.4412682999999999E-2</v>
      </c>
      <c r="Q401">
        <v>4.3654599000000002E-2</v>
      </c>
      <c r="R401">
        <v>0.30160209399999999</v>
      </c>
      <c r="S401">
        <v>0.71249974900000002</v>
      </c>
      <c r="T401">
        <v>0.98195170799999998</v>
      </c>
      <c r="U401">
        <v>0.49544683899999997</v>
      </c>
      <c r="V401">
        <v>0.31559226800000001</v>
      </c>
      <c r="W401">
        <v>0.56655626999999997</v>
      </c>
      <c r="X401">
        <v>2.9344772159999999</v>
      </c>
      <c r="Y401">
        <v>1.0054183779999999</v>
      </c>
      <c r="Z401">
        <v>1.981951708</v>
      </c>
      <c r="AA401">
        <v>0.10704374</v>
      </c>
      <c r="AB401">
        <v>12.664942480000001</v>
      </c>
      <c r="AC401">
        <v>5.1794982650000003</v>
      </c>
      <c r="AD401">
        <v>0.23558775900000001</v>
      </c>
      <c r="AE401">
        <v>7.7917955210000001</v>
      </c>
    </row>
    <row r="402" spans="1:31" x14ac:dyDescent="0.3">
      <c r="A402" t="s">
        <v>37</v>
      </c>
      <c r="B402" t="s">
        <v>428</v>
      </c>
      <c r="C402" t="s">
        <v>429</v>
      </c>
      <c r="D402" t="s">
        <v>41</v>
      </c>
      <c r="E402" s="2">
        <v>42375</v>
      </c>
      <c r="F402" t="s">
        <v>67</v>
      </c>
      <c r="G402">
        <v>0.95810708600000005</v>
      </c>
      <c r="H402">
        <v>0.70363281600000005</v>
      </c>
      <c r="I402">
        <v>2.9010716999999998E-2</v>
      </c>
      <c r="J402">
        <v>43.99265664</v>
      </c>
      <c r="K402" s="4">
        <v>-4.5229578999999999E-2</v>
      </c>
      <c r="L402">
        <v>-6.0150560999999998E-2</v>
      </c>
      <c r="M402">
        <v>0.44390675400000001</v>
      </c>
      <c r="N402">
        <v>-2.9536382999999999E-2</v>
      </c>
      <c r="O402">
        <v>-1.869734E-2</v>
      </c>
      <c r="P402">
        <v>-1.3306563E-2</v>
      </c>
      <c r="Q402">
        <v>-4.8238968E-2</v>
      </c>
      <c r="R402">
        <v>0.41338744700000002</v>
      </c>
      <c r="S402">
        <v>0.7732156</v>
      </c>
      <c r="T402">
        <v>1.57667439</v>
      </c>
      <c r="U402">
        <v>0.61111625300000005</v>
      </c>
      <c r="V402">
        <v>0.24806055499999999</v>
      </c>
      <c r="W402">
        <v>0.591073815</v>
      </c>
      <c r="X402">
        <v>1.8580301809999999</v>
      </c>
      <c r="Y402">
        <v>5.9786197999999999E-2</v>
      </c>
      <c r="Z402">
        <v>2.5799909329999999</v>
      </c>
      <c r="AA402">
        <v>-2.9811734999999999E-2</v>
      </c>
      <c r="AB402">
        <v>43.102154749999997</v>
      </c>
      <c r="AC402">
        <v>3.1434824799999999</v>
      </c>
      <c r="AD402">
        <v>0.27251808599999999</v>
      </c>
      <c r="AE402">
        <v>10.22003194</v>
      </c>
    </row>
    <row r="403" spans="1:31" x14ac:dyDescent="0.3">
      <c r="A403" t="s">
        <v>37</v>
      </c>
      <c r="B403" t="s">
        <v>428</v>
      </c>
      <c r="C403" t="s">
        <v>429</v>
      </c>
      <c r="D403" t="s">
        <v>41</v>
      </c>
      <c r="E403" s="2">
        <v>42344</v>
      </c>
      <c r="F403" t="s">
        <v>67</v>
      </c>
      <c r="G403">
        <v>1.0161887919999999</v>
      </c>
      <c r="H403">
        <v>0.761347836</v>
      </c>
      <c r="I403">
        <v>3.9835031E-2</v>
      </c>
      <c r="J403">
        <v>45.637859120000002</v>
      </c>
      <c r="K403" s="4">
        <v>0.11183570700000001</v>
      </c>
      <c r="L403">
        <v>0.18510306500000001</v>
      </c>
      <c r="M403">
        <v>0.45247854199999998</v>
      </c>
      <c r="N403">
        <v>0.216594538</v>
      </c>
      <c r="O403">
        <v>4.4330440999999998E-2</v>
      </c>
      <c r="P403">
        <v>9.2024166000000004E-2</v>
      </c>
      <c r="Q403">
        <v>0.104356236</v>
      </c>
      <c r="R403">
        <v>0.39638897299999998</v>
      </c>
      <c r="S403">
        <v>0.80146557399999996</v>
      </c>
      <c r="T403">
        <v>1.3515601260000001</v>
      </c>
      <c r="U403">
        <v>0.57414160199999997</v>
      </c>
      <c r="V403">
        <v>0.39581925899999998</v>
      </c>
      <c r="W403">
        <v>0.57463624400000002</v>
      </c>
      <c r="X403">
        <v>1.6823540589999999</v>
      </c>
      <c r="Y403">
        <v>7.7091982000000003E-2</v>
      </c>
      <c r="Z403">
        <v>2.3540536360000002</v>
      </c>
      <c r="AA403">
        <v>0.216208807</v>
      </c>
      <c r="AB403">
        <v>10.79133713</v>
      </c>
      <c r="AC403">
        <v>2.9276852550000001</v>
      </c>
      <c r="AD403">
        <v>0.26216136699999998</v>
      </c>
      <c r="AE403">
        <v>9.4302210960000004</v>
      </c>
    </row>
    <row r="404" spans="1:31" x14ac:dyDescent="0.3">
      <c r="A404" t="s">
        <v>93</v>
      </c>
      <c r="B404" t="s">
        <v>431</v>
      </c>
      <c r="C404" t="s">
        <v>432</v>
      </c>
      <c r="D404" t="s">
        <v>41</v>
      </c>
      <c r="E404" t="s">
        <v>433</v>
      </c>
      <c r="F404" t="s">
        <v>97</v>
      </c>
      <c r="G404">
        <v>1.6521207229999999</v>
      </c>
      <c r="H404">
        <v>1.2801354760000001</v>
      </c>
      <c r="I404">
        <v>0.56673135100000005</v>
      </c>
      <c r="J404">
        <v>43.010080619999997</v>
      </c>
      <c r="K404" s="4">
        <v>8.2659682999999998E-2</v>
      </c>
      <c r="L404">
        <v>0.12557622399999999</v>
      </c>
      <c r="M404">
        <v>1</v>
      </c>
      <c r="N404">
        <v>0.12557622399999999</v>
      </c>
      <c r="O404">
        <v>3.7345014000000003E-2</v>
      </c>
      <c r="P404">
        <v>6.1309568000000002E-2</v>
      </c>
      <c r="Q404">
        <v>9.4260271000000007E-2</v>
      </c>
      <c r="R404">
        <v>0.451792372</v>
      </c>
      <c r="S404">
        <v>0.93914275000000003</v>
      </c>
      <c r="T404">
        <v>1.52403898</v>
      </c>
      <c r="U404">
        <v>0.60380960500000003</v>
      </c>
      <c r="V404">
        <v>0.34023495100000001</v>
      </c>
      <c r="W404">
        <v>1.7712472E-2</v>
      </c>
      <c r="X404">
        <v>3.7084793999999997E-2</v>
      </c>
      <c r="Y404">
        <v>1.707861904</v>
      </c>
      <c r="Z404">
        <v>2.5240389799999998</v>
      </c>
      <c r="AA404">
        <v>0.12557622399999999</v>
      </c>
      <c r="AB404">
        <v>25.812517360000001</v>
      </c>
      <c r="AC404">
        <v>2.09371084</v>
      </c>
      <c r="AD404">
        <v>0.114757998</v>
      </c>
      <c r="AE404">
        <v>0</v>
      </c>
    </row>
    <row r="405" spans="1:31" x14ac:dyDescent="0.3">
      <c r="A405" t="s">
        <v>31</v>
      </c>
      <c r="B405" t="s">
        <v>434</v>
      </c>
      <c r="C405" t="s">
        <v>435</v>
      </c>
      <c r="D405" t="s">
        <v>54</v>
      </c>
      <c r="E405" t="s">
        <v>40</v>
      </c>
      <c r="F405" t="s">
        <v>36</v>
      </c>
      <c r="G405">
        <v>1.436326309</v>
      </c>
      <c r="H405">
        <v>0.30040456500000001</v>
      </c>
      <c r="I405">
        <v>0.29098484400000002</v>
      </c>
      <c r="J405">
        <v>0</v>
      </c>
      <c r="K405" s="4">
        <v>8.7259804999999996E-2</v>
      </c>
      <c r="L405">
        <v>0.11976836</v>
      </c>
      <c r="M405">
        <v>0.30097394100000002</v>
      </c>
      <c r="N405">
        <v>2.3690399999999999E-4</v>
      </c>
      <c r="O405">
        <v>8.3610774999999998E-2</v>
      </c>
      <c r="P405">
        <v>0.19708060799999999</v>
      </c>
      <c r="Q405">
        <v>0.210115992</v>
      </c>
      <c r="R405">
        <v>0.95818200200000003</v>
      </c>
      <c r="S405">
        <v>7.7184071520000002</v>
      </c>
      <c r="T405">
        <v>1.4775939659999999</v>
      </c>
      <c r="U405">
        <v>0.58797417299999999</v>
      </c>
      <c r="V405">
        <v>0</v>
      </c>
      <c r="W405">
        <v>0.98698781800000002</v>
      </c>
      <c r="X405">
        <v>1.5581293709999999</v>
      </c>
      <c r="Y405">
        <v>2.1743881119999999</v>
      </c>
      <c r="Z405">
        <v>2.5130252899999999</v>
      </c>
      <c r="AA405">
        <v>0.11976836</v>
      </c>
      <c r="AB405">
        <v>43.555179279999997</v>
      </c>
      <c r="AC405">
        <v>1.5786713290000001</v>
      </c>
      <c r="AD405">
        <v>9.5077651999999999E-2</v>
      </c>
      <c r="AE405">
        <v>5.545207768</v>
      </c>
    </row>
    <row r="406" spans="1:31" x14ac:dyDescent="0.3">
      <c r="A406" t="s">
        <v>31</v>
      </c>
      <c r="B406" t="s">
        <v>434</v>
      </c>
      <c r="C406" t="s">
        <v>435</v>
      </c>
      <c r="D406" t="s">
        <v>34</v>
      </c>
      <c r="E406" s="2">
        <v>41402</v>
      </c>
      <c r="F406" t="s">
        <v>36</v>
      </c>
      <c r="G406">
        <v>1.584707646</v>
      </c>
      <c r="H406">
        <v>0.37289355299999999</v>
      </c>
      <c r="I406">
        <v>0.36107946000000002</v>
      </c>
      <c r="J406">
        <v>0</v>
      </c>
      <c r="K406" s="4">
        <v>6.9465684999999999E-2</v>
      </c>
      <c r="L406">
        <v>9.7161154999999999E-2</v>
      </c>
      <c r="M406">
        <v>0.28656088699999999</v>
      </c>
      <c r="N406">
        <v>0.104831772</v>
      </c>
      <c r="O406">
        <v>6.0481857999999999E-2</v>
      </c>
      <c r="P406">
        <v>0.12953582499999999</v>
      </c>
      <c r="Q406">
        <v>0.15563764899999999</v>
      </c>
      <c r="R406">
        <v>0.87067243699999997</v>
      </c>
      <c r="S406">
        <v>6.6913975060000004</v>
      </c>
      <c r="T406">
        <v>1.544919156</v>
      </c>
      <c r="U406">
        <v>0.60036617800000003</v>
      </c>
      <c r="V406">
        <v>0</v>
      </c>
      <c r="W406">
        <v>0.99507254300000003</v>
      </c>
      <c r="X406">
        <v>1.5824989119999999</v>
      </c>
      <c r="Y406">
        <v>2.707009142</v>
      </c>
      <c r="Z406">
        <v>2.5732947849999999</v>
      </c>
      <c r="AA406">
        <v>9.7161154999999999E-2</v>
      </c>
      <c r="AB406">
        <v>9.225517967</v>
      </c>
      <c r="AC406">
        <v>1.59033522</v>
      </c>
      <c r="AD406">
        <v>8.7292104999999995E-2</v>
      </c>
      <c r="AE406">
        <v>5.8403755869999996</v>
      </c>
    </row>
    <row r="407" spans="1:31" x14ac:dyDescent="0.3">
      <c r="A407" t="s">
        <v>31</v>
      </c>
      <c r="B407" t="s">
        <v>434</v>
      </c>
      <c r="C407" t="s">
        <v>435</v>
      </c>
      <c r="D407" t="s">
        <v>34</v>
      </c>
      <c r="E407" s="2">
        <v>42221</v>
      </c>
      <c r="F407" t="s">
        <v>36</v>
      </c>
      <c r="G407">
        <v>1.603722721</v>
      </c>
      <c r="H407">
        <v>0.36071887000000002</v>
      </c>
      <c r="I407">
        <v>0.34935815100000001</v>
      </c>
      <c r="J407">
        <v>0</v>
      </c>
      <c r="K407" s="4">
        <v>6.8240019999999998E-2</v>
      </c>
      <c r="L407">
        <v>9.7815716999999996E-2</v>
      </c>
      <c r="M407">
        <v>0.28157167999999999</v>
      </c>
      <c r="N407">
        <v>0.10489580699999999</v>
      </c>
      <c r="O407">
        <v>6.0564196000000001E-2</v>
      </c>
      <c r="P407">
        <v>0.13297835999999999</v>
      </c>
      <c r="Q407">
        <v>0.1670662</v>
      </c>
      <c r="R407">
        <v>0.88751726900000005</v>
      </c>
      <c r="S407">
        <v>7.0470629870000003</v>
      </c>
      <c r="T407">
        <v>1.7249369969999999</v>
      </c>
      <c r="U407">
        <v>0.62531752799999996</v>
      </c>
      <c r="V407">
        <v>0</v>
      </c>
      <c r="W407">
        <v>0.995578674</v>
      </c>
      <c r="X407">
        <v>1.673076923</v>
      </c>
      <c r="Y407">
        <v>2.4562937059999999</v>
      </c>
      <c r="Z407">
        <v>2.7584977560000001</v>
      </c>
      <c r="AA407">
        <v>9.7815716999999996E-2</v>
      </c>
      <c r="AB407">
        <v>7.1229837680000001</v>
      </c>
      <c r="AC407">
        <v>1.6805069930000001</v>
      </c>
      <c r="AD407">
        <v>9.6535275000000004E-2</v>
      </c>
      <c r="AE407">
        <v>6.0052465899999996</v>
      </c>
    </row>
    <row r="408" spans="1:31" x14ac:dyDescent="0.3">
      <c r="A408" t="s">
        <v>31</v>
      </c>
      <c r="B408" t="s">
        <v>434</v>
      </c>
      <c r="C408" t="s">
        <v>435</v>
      </c>
      <c r="D408" t="s">
        <v>34</v>
      </c>
      <c r="E408" s="2">
        <v>42346</v>
      </c>
      <c r="F408" t="s">
        <v>36</v>
      </c>
      <c r="G408">
        <v>1.4365059330000001</v>
      </c>
      <c r="H408">
        <v>0.29935622299999998</v>
      </c>
      <c r="I408">
        <v>0.28812168599999999</v>
      </c>
      <c r="J408">
        <v>0</v>
      </c>
      <c r="K408" s="4">
        <v>5.7918322000000001E-2</v>
      </c>
      <c r="L408">
        <v>8.0042840000000004E-2</v>
      </c>
      <c r="M408">
        <v>0.28561765500000003</v>
      </c>
      <c r="N408">
        <v>8.5933315999999996E-2</v>
      </c>
      <c r="O408">
        <v>4.9690492000000003E-2</v>
      </c>
      <c r="P408">
        <v>0.111320163</v>
      </c>
      <c r="Q408">
        <v>0.14191008899999999</v>
      </c>
      <c r="R408">
        <v>0.85794080699999997</v>
      </c>
      <c r="S408">
        <v>6.7249810459999999</v>
      </c>
      <c r="T408">
        <v>1.820868725</v>
      </c>
      <c r="U408">
        <v>0.63758583999999996</v>
      </c>
      <c r="V408">
        <v>0</v>
      </c>
      <c r="W408">
        <v>0.77056050300000001</v>
      </c>
      <c r="X408">
        <v>1.3216531899999999</v>
      </c>
      <c r="Y408">
        <v>2.1307277629999999</v>
      </c>
      <c r="Z408">
        <v>2.8558801190000001</v>
      </c>
      <c r="AA408">
        <v>8.0042840000000004E-2</v>
      </c>
      <c r="AB408">
        <v>8.7557139460000002</v>
      </c>
      <c r="AC408">
        <v>1.715184187</v>
      </c>
      <c r="AD408">
        <v>0.107606888</v>
      </c>
      <c r="AE408">
        <v>5.837632427</v>
      </c>
    </row>
    <row r="409" spans="1:31" x14ac:dyDescent="0.3">
      <c r="A409" t="s">
        <v>78</v>
      </c>
      <c r="B409" t="s">
        <v>436</v>
      </c>
      <c r="C409" t="s">
        <v>437</v>
      </c>
      <c r="D409" t="s">
        <v>34</v>
      </c>
      <c r="E409" t="s">
        <v>256</v>
      </c>
      <c r="F409" t="s">
        <v>67</v>
      </c>
      <c r="G409">
        <v>0.50038508100000001</v>
      </c>
      <c r="H409">
        <v>0.39993398600000002</v>
      </c>
      <c r="I409">
        <v>6.2273077000000003E-2</v>
      </c>
      <c r="J409">
        <v>53.235671510000003</v>
      </c>
      <c r="K409" s="4">
        <v>0.118809999</v>
      </c>
      <c r="L409">
        <v>0.16295979499999999</v>
      </c>
      <c r="M409">
        <v>0.39459176899999998</v>
      </c>
      <c r="N409">
        <v>0.220273738</v>
      </c>
      <c r="O409">
        <v>5.3999179000000001E-2</v>
      </c>
      <c r="P409">
        <v>0.117125349</v>
      </c>
      <c r="Q409">
        <v>0.16726883400000001</v>
      </c>
      <c r="R409">
        <v>0.45450029199999997</v>
      </c>
      <c r="S409">
        <v>0.986636658</v>
      </c>
      <c r="T409">
        <v>2.0780141840000002</v>
      </c>
      <c r="U409">
        <v>0.67084260299999998</v>
      </c>
      <c r="V409">
        <v>0.27092446799999997</v>
      </c>
      <c r="W409">
        <v>0.40442236799999998</v>
      </c>
      <c r="X409">
        <v>3.2530277299999999</v>
      </c>
      <c r="Y409">
        <v>0.72948244699999998</v>
      </c>
      <c r="Z409">
        <v>3.0976180919999998</v>
      </c>
      <c r="AA409">
        <v>0.20710959000000001</v>
      </c>
      <c r="AB409">
        <v>7.1651927659999997</v>
      </c>
      <c r="AC409">
        <v>8.043639486</v>
      </c>
      <c r="AD409">
        <v>0.29659728200000002</v>
      </c>
      <c r="AE409">
        <v>2.8965438840000002</v>
      </c>
    </row>
    <row r="410" spans="1:31" x14ac:dyDescent="0.3">
      <c r="A410" t="s">
        <v>78</v>
      </c>
      <c r="B410" t="s">
        <v>436</v>
      </c>
      <c r="C410" t="s">
        <v>437</v>
      </c>
      <c r="D410" t="s">
        <v>34</v>
      </c>
      <c r="E410" t="s">
        <v>438</v>
      </c>
      <c r="F410" t="s">
        <v>67</v>
      </c>
      <c r="G410">
        <v>0.64258555100000003</v>
      </c>
      <c r="H410">
        <v>0.428136882</v>
      </c>
      <c r="I410">
        <v>4.2458809E-2</v>
      </c>
      <c r="J410">
        <v>54.445833329999999</v>
      </c>
      <c r="K410" s="4">
        <v>0.10323529400000001</v>
      </c>
      <c r="L410">
        <v>0.14382352900000001</v>
      </c>
      <c r="M410">
        <v>0.39651960800000002</v>
      </c>
      <c r="N410">
        <v>0.21093137300000001</v>
      </c>
      <c r="O410">
        <v>4.6404018999999998E-2</v>
      </c>
      <c r="P410">
        <v>0.10308315999999999</v>
      </c>
      <c r="Q410">
        <v>0.140297115</v>
      </c>
      <c r="R410">
        <v>0.44949761999999999</v>
      </c>
      <c r="S410">
        <v>0.98346430100000004</v>
      </c>
      <c r="T410">
        <v>1.940843382</v>
      </c>
      <c r="U410">
        <v>0.64194429799999997</v>
      </c>
      <c r="V410">
        <v>0.28220858900000001</v>
      </c>
      <c r="W410">
        <v>0.44857936999999998</v>
      </c>
      <c r="X410">
        <v>3.7465421299999999</v>
      </c>
      <c r="Y410">
        <v>0.43204530600000002</v>
      </c>
      <c r="Z410">
        <v>3.0233828530000002</v>
      </c>
      <c r="AA410">
        <v>0.18946078399999999</v>
      </c>
      <c r="AB410">
        <v>7.2699145520000004</v>
      </c>
      <c r="AC410">
        <v>8.3520161220000002</v>
      </c>
      <c r="AD410">
        <v>0.31745097999999999</v>
      </c>
      <c r="AE410">
        <v>2.8372896980000002</v>
      </c>
    </row>
    <row r="411" spans="1:31" x14ac:dyDescent="0.3">
      <c r="A411" t="s">
        <v>78</v>
      </c>
      <c r="B411" t="s">
        <v>436</v>
      </c>
      <c r="C411" t="s">
        <v>437</v>
      </c>
      <c r="D411" t="s">
        <v>34</v>
      </c>
      <c r="E411" t="s">
        <v>439</v>
      </c>
      <c r="F411" t="s">
        <v>67</v>
      </c>
      <c r="G411">
        <v>0.58004743599999997</v>
      </c>
      <c r="H411">
        <v>0.45582567400000001</v>
      </c>
      <c r="I411">
        <v>1.9122442999999999E-2</v>
      </c>
      <c r="J411">
        <v>53.823706080000001</v>
      </c>
      <c r="K411" s="4">
        <v>0.12989288199999999</v>
      </c>
      <c r="L411">
        <v>0.16793472800000001</v>
      </c>
      <c r="M411">
        <v>0.39483431800000002</v>
      </c>
      <c r="N411">
        <v>0.21839022899999999</v>
      </c>
      <c r="O411">
        <v>6.3340574999999996E-2</v>
      </c>
      <c r="P411">
        <v>0.12330888600000001</v>
      </c>
      <c r="Q411">
        <v>0.18702702700000001</v>
      </c>
      <c r="R411">
        <v>0.48763699399999999</v>
      </c>
      <c r="S411">
        <v>0.99855050700000003</v>
      </c>
      <c r="T411">
        <v>1.891459459</v>
      </c>
      <c r="U411">
        <v>0.64058190299999995</v>
      </c>
      <c r="V411">
        <v>0.22652757100000001</v>
      </c>
      <c r="W411">
        <v>0.36780575500000001</v>
      </c>
      <c r="X411">
        <v>2.637198138</v>
      </c>
      <c r="Y411">
        <v>0.166356264</v>
      </c>
      <c r="Z411">
        <v>2.9527207209999999</v>
      </c>
      <c r="AA411">
        <v>0.21123235600000001</v>
      </c>
      <c r="AB411">
        <v>6.412323475</v>
      </c>
      <c r="AC411">
        <v>7.170083934</v>
      </c>
      <c r="AD411">
        <v>0.27830613700000001</v>
      </c>
      <c r="AE411">
        <v>3.0873340140000001</v>
      </c>
    </row>
    <row r="412" spans="1:31" x14ac:dyDescent="0.3">
      <c r="A412" t="s">
        <v>37</v>
      </c>
      <c r="B412" t="s">
        <v>436</v>
      </c>
      <c r="C412" t="s">
        <v>437</v>
      </c>
      <c r="D412" t="s">
        <v>54</v>
      </c>
      <c r="E412" t="s">
        <v>40</v>
      </c>
      <c r="F412" t="s">
        <v>67</v>
      </c>
      <c r="G412">
        <v>0.61543000400000003</v>
      </c>
      <c r="H412">
        <v>0.48502729</v>
      </c>
      <c r="I412">
        <v>2.5815016999999999E-2</v>
      </c>
      <c r="J412">
        <v>58.277940200000003</v>
      </c>
      <c r="K412" s="4">
        <v>0.12001846400000001</v>
      </c>
      <c r="L412">
        <v>0.156947223</v>
      </c>
      <c r="M412">
        <v>0.39129096800000002</v>
      </c>
      <c r="N412">
        <v>0.20305688099999999</v>
      </c>
      <c r="O412">
        <v>5.9360731E-2</v>
      </c>
      <c r="P412">
        <v>0.11987990599999999</v>
      </c>
      <c r="Q412">
        <v>0.16983597</v>
      </c>
      <c r="R412">
        <v>0.494596651</v>
      </c>
      <c r="S412">
        <v>1.0379025820000001</v>
      </c>
      <c r="T412">
        <v>1.7898824209999999</v>
      </c>
      <c r="U412">
        <v>0.62559614399999997</v>
      </c>
      <c r="V412">
        <v>0.235294118</v>
      </c>
      <c r="W412">
        <v>0.33127952399999999</v>
      </c>
      <c r="X412">
        <v>2.144184343</v>
      </c>
      <c r="Y412">
        <v>0.23263004300000001</v>
      </c>
      <c r="Z412">
        <v>2.8610828860000002</v>
      </c>
      <c r="AA412">
        <v>0.20069754300000001</v>
      </c>
      <c r="AB412">
        <v>6.1528969099999999</v>
      </c>
      <c r="AC412">
        <v>6.4724324649999998</v>
      </c>
      <c r="AD412">
        <v>0.24973072800000001</v>
      </c>
      <c r="AE412">
        <v>2.9109639440000001</v>
      </c>
    </row>
    <row r="413" spans="1:31" x14ac:dyDescent="0.3">
      <c r="A413" t="s">
        <v>37</v>
      </c>
      <c r="B413" t="s">
        <v>436</v>
      </c>
      <c r="C413" t="s">
        <v>437</v>
      </c>
      <c r="D413" t="s">
        <v>41</v>
      </c>
      <c r="E413" s="2">
        <v>40637</v>
      </c>
      <c r="F413" t="s">
        <v>67</v>
      </c>
      <c r="G413">
        <v>0.66939890700000004</v>
      </c>
      <c r="H413">
        <v>0.52574058099999998</v>
      </c>
      <c r="I413">
        <v>0.110871441</v>
      </c>
      <c r="J413">
        <v>58.277989929999997</v>
      </c>
      <c r="K413" s="4">
        <v>0.121478776</v>
      </c>
      <c r="L413">
        <v>0.156455808</v>
      </c>
      <c r="M413">
        <v>0.39764237099999999</v>
      </c>
      <c r="N413">
        <v>0.210194255</v>
      </c>
      <c r="O413">
        <v>6.1153985000000001E-2</v>
      </c>
      <c r="P413">
        <v>0.12135872</v>
      </c>
      <c r="Q413">
        <v>0.21617096699999999</v>
      </c>
      <c r="R413">
        <v>0.50341292199999998</v>
      </c>
      <c r="S413">
        <v>1.0165400840000001</v>
      </c>
      <c r="T413">
        <v>2.5334843409999999</v>
      </c>
      <c r="U413">
        <v>0.71671356500000005</v>
      </c>
      <c r="V413">
        <v>0.223558543</v>
      </c>
      <c r="W413">
        <v>0.31348752000000002</v>
      </c>
      <c r="X413">
        <v>1.784456365</v>
      </c>
      <c r="Y413">
        <v>1.0049787130000001</v>
      </c>
      <c r="Z413">
        <v>3.5348631080000001</v>
      </c>
      <c r="AA413">
        <v>0.19436604099999999</v>
      </c>
      <c r="AB413">
        <v>5.8705442010000004</v>
      </c>
      <c r="AC413">
        <v>5.6922724240000004</v>
      </c>
      <c r="AD413">
        <v>0.241684653</v>
      </c>
      <c r="AE413">
        <v>2.8284823280000002</v>
      </c>
    </row>
    <row r="414" spans="1:31" x14ac:dyDescent="0.3">
      <c r="A414" t="s">
        <v>78</v>
      </c>
      <c r="B414" t="s">
        <v>436</v>
      </c>
      <c r="C414" t="s">
        <v>437</v>
      </c>
      <c r="D414" t="s">
        <v>34</v>
      </c>
      <c r="E414" s="2">
        <v>42286</v>
      </c>
      <c r="F414" t="s">
        <v>67</v>
      </c>
      <c r="G414">
        <v>0.481184948</v>
      </c>
      <c r="H414">
        <v>0.36248999199999998</v>
      </c>
      <c r="I414">
        <v>6.1349079000000001E-2</v>
      </c>
      <c r="J414">
        <v>51.049781539999998</v>
      </c>
      <c r="K414" s="4">
        <v>0.124477085</v>
      </c>
      <c r="L414">
        <v>0.16742586200000001</v>
      </c>
      <c r="M414">
        <v>0.39746211799999998</v>
      </c>
      <c r="N414">
        <v>0.217765176</v>
      </c>
      <c r="O414">
        <v>5.5799804000000001E-2</v>
      </c>
      <c r="P414">
        <v>0.118707402</v>
      </c>
      <c r="Q414">
        <v>0.15731657199999999</v>
      </c>
      <c r="R414">
        <v>0.44827370700000002</v>
      </c>
      <c r="S414">
        <v>0.99463707800000001</v>
      </c>
      <c r="T414">
        <v>1.801327616</v>
      </c>
      <c r="U414">
        <v>0.63892651</v>
      </c>
      <c r="V414">
        <v>0.25652415299999998</v>
      </c>
      <c r="W414">
        <v>0.42205929199999997</v>
      </c>
      <c r="X414">
        <v>3.1511416799999998</v>
      </c>
      <c r="Y414">
        <v>0.729475019</v>
      </c>
      <c r="Z414">
        <v>2.8193032960000002</v>
      </c>
      <c r="AA414">
        <v>0.209677419</v>
      </c>
      <c r="AB414">
        <v>7.0555370880000003</v>
      </c>
      <c r="AC414">
        <v>7.4661113659999998</v>
      </c>
      <c r="AD414">
        <v>0.29162405899999999</v>
      </c>
      <c r="AE414">
        <v>3.0237928620000001</v>
      </c>
    </row>
    <row r="415" spans="1:31" x14ac:dyDescent="0.3">
      <c r="A415" t="s">
        <v>37</v>
      </c>
      <c r="B415" t="s">
        <v>436</v>
      </c>
      <c r="C415" t="s">
        <v>437</v>
      </c>
      <c r="D415" t="s">
        <v>233</v>
      </c>
      <c r="E415" s="2">
        <v>42590</v>
      </c>
      <c r="F415" t="s">
        <v>67</v>
      </c>
      <c r="G415">
        <v>0.56981580499999995</v>
      </c>
      <c r="H415">
        <v>0.380372351</v>
      </c>
      <c r="I415">
        <v>8.4472172999999998E-2</v>
      </c>
      <c r="J415">
        <v>50.21501911</v>
      </c>
      <c r="K415" s="4">
        <v>0.139555228</v>
      </c>
      <c r="L415">
        <v>0.19066255400000001</v>
      </c>
      <c r="M415">
        <v>0.40462268099999998</v>
      </c>
      <c r="N415">
        <v>0.23688935999999999</v>
      </c>
      <c r="O415">
        <v>5.8800706000000001E-2</v>
      </c>
      <c r="P415">
        <v>0.121329827</v>
      </c>
      <c r="Q415">
        <v>0.162939469</v>
      </c>
      <c r="R415">
        <v>0.42134362800000003</v>
      </c>
      <c r="S415">
        <v>0.97215881100000001</v>
      </c>
      <c r="T415">
        <v>1.754166219</v>
      </c>
      <c r="U415">
        <v>0.63303392999999997</v>
      </c>
      <c r="V415">
        <v>0.26805119500000002</v>
      </c>
      <c r="W415">
        <v>0.43233478800000003</v>
      </c>
      <c r="X415">
        <v>3.317875377</v>
      </c>
      <c r="Y415">
        <v>0.98542747100000005</v>
      </c>
      <c r="Z415">
        <v>2.7710461240000002</v>
      </c>
      <c r="AA415">
        <v>0.23154841400000001</v>
      </c>
      <c r="AB415">
        <v>6.7565017770000004</v>
      </c>
      <c r="AC415">
        <v>7.6743196820000001</v>
      </c>
      <c r="AD415">
        <v>0.30586122700000001</v>
      </c>
      <c r="AE415">
        <v>3.5224734400000002</v>
      </c>
    </row>
    <row r="416" spans="1:31" x14ac:dyDescent="0.3">
      <c r="A416" t="s">
        <v>31</v>
      </c>
      <c r="B416" t="s">
        <v>440</v>
      </c>
      <c r="C416" t="s">
        <v>441</v>
      </c>
      <c r="D416" t="s">
        <v>34</v>
      </c>
      <c r="E416" s="2">
        <v>42009</v>
      </c>
      <c r="F416" t="s">
        <v>59</v>
      </c>
      <c r="G416">
        <v>1.0082954239999999</v>
      </c>
      <c r="H416">
        <v>2.3067968959999998</v>
      </c>
      <c r="I416">
        <v>0.103023816</v>
      </c>
      <c r="J416">
        <v>23.54341737</v>
      </c>
      <c r="K416" s="4">
        <v>8.2268523999999996E-2</v>
      </c>
      <c r="L416">
        <v>0.11442385200000001</v>
      </c>
      <c r="M416">
        <v>0.660795825</v>
      </c>
      <c r="N416">
        <v>0.141092053</v>
      </c>
      <c r="O416">
        <v>0.120240031</v>
      </c>
      <c r="P416">
        <v>0.28792121300000001</v>
      </c>
      <c r="Q416">
        <v>1.1539289559999999</v>
      </c>
      <c r="R416">
        <v>1.4615557180000001</v>
      </c>
      <c r="S416">
        <v>8.9772648979999996</v>
      </c>
      <c r="T416">
        <v>8.5968783640000002</v>
      </c>
      <c r="U416">
        <v>0.89579945000000005</v>
      </c>
      <c r="V416">
        <v>0.28101945</v>
      </c>
      <c r="W416">
        <v>0.75398794800000002</v>
      </c>
      <c r="X416">
        <v>4.2455089819999996</v>
      </c>
      <c r="Y416">
        <v>31.057884229999999</v>
      </c>
      <c r="Z416">
        <v>9.5968783640000002</v>
      </c>
      <c r="AA416">
        <v>0.11442385200000001</v>
      </c>
      <c r="AB416">
        <v>8.832638889</v>
      </c>
      <c r="AC416">
        <v>5.6307385229999998</v>
      </c>
      <c r="AD416">
        <v>0.108246038</v>
      </c>
      <c r="AE416">
        <v>6.19047619</v>
      </c>
    </row>
    <row r="417" spans="1:31" x14ac:dyDescent="0.3">
      <c r="A417" t="s">
        <v>31</v>
      </c>
      <c r="B417" t="s">
        <v>440</v>
      </c>
      <c r="C417" t="s">
        <v>441</v>
      </c>
      <c r="D417" t="s">
        <v>34</v>
      </c>
      <c r="E417" s="2">
        <v>41619</v>
      </c>
      <c r="F417" t="s">
        <v>59</v>
      </c>
      <c r="G417">
        <v>1.056271186</v>
      </c>
      <c r="H417">
        <v>2.6781016950000001</v>
      </c>
      <c r="I417">
        <v>0.17261016900000001</v>
      </c>
      <c r="J417">
        <v>23.061835599999998</v>
      </c>
      <c r="K417" s="4">
        <v>0.10263512499999999</v>
      </c>
      <c r="L417">
        <v>0.13490043400000001</v>
      </c>
      <c r="M417">
        <v>0.66694115899999995</v>
      </c>
      <c r="N417">
        <v>0.15103308900000001</v>
      </c>
      <c r="O417">
        <v>0.148706546</v>
      </c>
      <c r="P417">
        <v>0.32574114199999998</v>
      </c>
      <c r="Q417">
        <v>1.0842230129999999</v>
      </c>
      <c r="R417">
        <v>1.4488855140000001</v>
      </c>
      <c r="S417">
        <v>8.8786972419999994</v>
      </c>
      <c r="T417">
        <v>6.2910241200000003</v>
      </c>
      <c r="U417">
        <v>0.86284505700000003</v>
      </c>
      <c r="V417">
        <v>0.23917869</v>
      </c>
      <c r="W417">
        <v>0.78670788300000005</v>
      </c>
      <c r="X417">
        <v>4.9036608859999999</v>
      </c>
      <c r="Y417">
        <v>34.803468209999998</v>
      </c>
      <c r="Z417">
        <v>7.2910241200000003</v>
      </c>
      <c r="AA417">
        <v>0.13490043400000001</v>
      </c>
      <c r="AB417">
        <v>10.700782139999999</v>
      </c>
      <c r="AC417">
        <v>6.2331406549999997</v>
      </c>
      <c r="AD417">
        <v>0.121088486</v>
      </c>
      <c r="AE417">
        <v>5.9438877760000004</v>
      </c>
    </row>
    <row r="418" spans="1:31" x14ac:dyDescent="0.3">
      <c r="A418" t="s">
        <v>31</v>
      </c>
      <c r="B418" t="s">
        <v>440</v>
      </c>
      <c r="C418" t="s">
        <v>441</v>
      </c>
      <c r="D418" t="s">
        <v>34</v>
      </c>
      <c r="E418" t="s">
        <v>49</v>
      </c>
      <c r="F418" t="s">
        <v>59</v>
      </c>
      <c r="G418">
        <v>0.89657980500000001</v>
      </c>
      <c r="H418">
        <v>2.258143322</v>
      </c>
      <c r="I418">
        <v>0.129967427</v>
      </c>
      <c r="J418">
        <v>22.8065067</v>
      </c>
      <c r="K418" s="4">
        <v>8.1355634999999996E-2</v>
      </c>
      <c r="L418">
        <v>0.113801559</v>
      </c>
      <c r="M418">
        <v>0.674052019</v>
      </c>
      <c r="N418">
        <v>0.13801558799999999</v>
      </c>
      <c r="O418">
        <v>0.116255788</v>
      </c>
      <c r="P418">
        <v>0.26407234299999999</v>
      </c>
      <c r="Q418">
        <v>1.1540372670000001</v>
      </c>
      <c r="R418">
        <v>1.4289826050000001</v>
      </c>
      <c r="S418">
        <v>9.0055205049999998</v>
      </c>
      <c r="T418">
        <v>8.9267080750000005</v>
      </c>
      <c r="U418">
        <v>0.89926166900000004</v>
      </c>
      <c r="V418">
        <v>0.28510965799999999</v>
      </c>
      <c r="W418">
        <v>0.72928666399999997</v>
      </c>
      <c r="X418">
        <v>3.2985971940000001</v>
      </c>
      <c r="Y418">
        <v>24.925851699999999</v>
      </c>
      <c r="Z418">
        <v>9.9267080750000005</v>
      </c>
      <c r="AA418">
        <v>0.113801559</v>
      </c>
      <c r="AB418">
        <v>8.4352219870000003</v>
      </c>
      <c r="AC418">
        <v>4.5230460920000004</v>
      </c>
      <c r="AD418">
        <v>9.8826517000000003E-2</v>
      </c>
      <c r="AE418">
        <v>5.8752959750000002</v>
      </c>
    </row>
    <row r="419" spans="1:31" x14ac:dyDescent="0.3">
      <c r="A419" t="s">
        <v>37</v>
      </c>
      <c r="B419" t="s">
        <v>440</v>
      </c>
      <c r="C419" t="s">
        <v>441</v>
      </c>
      <c r="D419" t="s">
        <v>54</v>
      </c>
      <c r="E419" s="2">
        <v>41428</v>
      </c>
      <c r="F419" t="s">
        <v>59</v>
      </c>
      <c r="G419">
        <v>1.1036717060000001</v>
      </c>
      <c r="H419">
        <v>2.4624910010000001</v>
      </c>
      <c r="I419">
        <v>0.17249819999999999</v>
      </c>
      <c r="J419">
        <v>24.495316970000001</v>
      </c>
      <c r="K419" s="4">
        <v>7.4696183999999999E-2</v>
      </c>
      <c r="L419">
        <v>0.105580927</v>
      </c>
      <c r="M419">
        <v>0.66855019699999996</v>
      </c>
      <c r="N419">
        <v>0.118623732</v>
      </c>
      <c r="O419">
        <v>0.10593918099999999</v>
      </c>
      <c r="P419">
        <v>0.24199414499999999</v>
      </c>
      <c r="Q419">
        <v>0.40283865600000002</v>
      </c>
      <c r="R419">
        <v>1.418267647</v>
      </c>
      <c r="S419">
        <v>8.6472556889999996</v>
      </c>
      <c r="T419">
        <v>2.8025464410000001</v>
      </c>
      <c r="U419">
        <v>0.73701833400000005</v>
      </c>
      <c r="V419">
        <v>0.29252199400000001</v>
      </c>
      <c r="W419">
        <v>0.74690324699999999</v>
      </c>
      <c r="X419">
        <v>4.0343580469999996</v>
      </c>
      <c r="Y419">
        <v>27.790235079999999</v>
      </c>
      <c r="Z419">
        <v>3.8025464410000001</v>
      </c>
      <c r="AA419">
        <v>0.105580927</v>
      </c>
      <c r="AB419">
        <v>12.28577149</v>
      </c>
      <c r="AC419">
        <v>5.401446655</v>
      </c>
      <c r="AD419">
        <v>0.115604923</v>
      </c>
      <c r="AE419">
        <v>5.5322997420000002</v>
      </c>
    </row>
    <row r="420" spans="1:31" x14ac:dyDescent="0.3">
      <c r="A420" t="s">
        <v>37</v>
      </c>
      <c r="B420" t="s">
        <v>440</v>
      </c>
      <c r="C420" t="s">
        <v>441</v>
      </c>
      <c r="D420" t="s">
        <v>41</v>
      </c>
      <c r="E420" t="s">
        <v>442</v>
      </c>
      <c r="F420" t="s">
        <v>59</v>
      </c>
      <c r="G420">
        <v>0.99579985400000004</v>
      </c>
      <c r="H420">
        <v>2.875273923</v>
      </c>
      <c r="I420">
        <v>0.17019722400000001</v>
      </c>
      <c r="J420">
        <v>20.665356289999998</v>
      </c>
      <c r="K420" s="4">
        <v>0.10103474799999999</v>
      </c>
      <c r="L420">
        <v>0.136143871</v>
      </c>
      <c r="M420">
        <v>0.67692377199999998</v>
      </c>
      <c r="N420">
        <v>0.15679363800000001</v>
      </c>
      <c r="O420">
        <v>0.14082378100000001</v>
      </c>
      <c r="P420">
        <v>0.28965583499999997</v>
      </c>
      <c r="Q420">
        <v>1.05075188</v>
      </c>
      <c r="R420">
        <v>1.3938153419999999</v>
      </c>
      <c r="S420">
        <v>8.5184757510000004</v>
      </c>
      <c r="T420">
        <v>6.461466165</v>
      </c>
      <c r="U420">
        <v>0.86597808300000001</v>
      </c>
      <c r="V420">
        <v>0.25788250899999998</v>
      </c>
      <c r="W420">
        <v>0.74182732600000001</v>
      </c>
      <c r="X420">
        <v>3.5049504950000001</v>
      </c>
      <c r="Y420">
        <v>28.697029700000002</v>
      </c>
      <c r="Z420">
        <v>7.461466165</v>
      </c>
      <c r="AA420">
        <v>0.136143871</v>
      </c>
      <c r="AB420">
        <v>8.8997037769999991</v>
      </c>
      <c r="AC420">
        <v>4.7247524749999998</v>
      </c>
      <c r="AD420">
        <v>0.107812571</v>
      </c>
      <c r="AE420">
        <v>6.0747663550000004</v>
      </c>
    </row>
    <row r="421" spans="1:31" x14ac:dyDescent="0.3">
      <c r="A421" t="s">
        <v>37</v>
      </c>
      <c r="B421" t="s">
        <v>440</v>
      </c>
      <c r="C421" t="s">
        <v>441</v>
      </c>
      <c r="D421" t="s">
        <v>41</v>
      </c>
      <c r="E421" t="s">
        <v>443</v>
      </c>
      <c r="F421" t="s">
        <v>59</v>
      </c>
      <c r="G421">
        <v>1.139176784</v>
      </c>
      <c r="H421">
        <v>4.4372223870000003</v>
      </c>
      <c r="I421">
        <v>0.20461948499999999</v>
      </c>
      <c r="J421">
        <v>23.11431335</v>
      </c>
      <c r="K421" s="4">
        <v>8.4448743000000007E-2</v>
      </c>
      <c r="L421">
        <v>0.114235977</v>
      </c>
      <c r="M421">
        <v>0.66634429399999995</v>
      </c>
      <c r="N421">
        <v>0.132417795</v>
      </c>
      <c r="O421">
        <v>0.118371109</v>
      </c>
      <c r="P421">
        <v>0.25265229299999997</v>
      </c>
      <c r="Q421">
        <v>0.435902556</v>
      </c>
      <c r="R421">
        <v>1.4016917900000001</v>
      </c>
      <c r="S421">
        <v>9.4653972900000003</v>
      </c>
      <c r="T421">
        <v>2.6825079870000001</v>
      </c>
      <c r="U421">
        <v>0.72844593899999999</v>
      </c>
      <c r="V421">
        <v>0.26075177799999999</v>
      </c>
      <c r="W421">
        <v>1.0182481750000001</v>
      </c>
      <c r="X421">
        <v>4.6500000000000004</v>
      </c>
      <c r="Y421">
        <v>47.22</v>
      </c>
      <c r="Z421">
        <v>3.6825079870000001</v>
      </c>
      <c r="AA421">
        <v>0.114235977</v>
      </c>
      <c r="AB421">
        <v>12.599182000000001</v>
      </c>
      <c r="AC421">
        <v>4.5666666669999998</v>
      </c>
      <c r="AD421">
        <v>0.10599613200000001</v>
      </c>
      <c r="AE421">
        <v>5.4866412210000002</v>
      </c>
    </row>
    <row r="422" spans="1:31" x14ac:dyDescent="0.3">
      <c r="A422" t="s">
        <v>37</v>
      </c>
      <c r="B422" t="s">
        <v>444</v>
      </c>
      <c r="C422" t="s">
        <v>445</v>
      </c>
      <c r="D422" t="s">
        <v>34</v>
      </c>
      <c r="E422" s="2">
        <v>41791</v>
      </c>
      <c r="F422" t="s">
        <v>59</v>
      </c>
      <c r="G422">
        <v>0.85189048199999995</v>
      </c>
      <c r="H422">
        <v>0.44250325899999998</v>
      </c>
      <c r="I422">
        <v>7.1186441000000003E-2</v>
      </c>
      <c r="J422">
        <v>35.137912389999997</v>
      </c>
      <c r="K422" s="4">
        <v>0.12216062699999999</v>
      </c>
      <c r="L422">
        <v>0.12290427299999999</v>
      </c>
      <c r="M422">
        <v>0.41258788499999999</v>
      </c>
      <c r="N422">
        <v>0.19179286100000001</v>
      </c>
      <c r="O422">
        <v>0.116776528</v>
      </c>
      <c r="P422">
        <v>0.15619898600000001</v>
      </c>
      <c r="Q422">
        <v>0.50973201700000004</v>
      </c>
      <c r="R422">
        <v>0.95592606999999996</v>
      </c>
      <c r="S422">
        <v>3.8360995849999999</v>
      </c>
      <c r="T422">
        <v>3.3650211570000002</v>
      </c>
      <c r="U422">
        <v>0.77090603599999996</v>
      </c>
      <c r="V422">
        <v>0.43564356399999998</v>
      </c>
      <c r="W422">
        <v>0.64748201400000005</v>
      </c>
      <c r="X422">
        <v>3.2231404960000001</v>
      </c>
      <c r="Y422">
        <v>0.75206611599999995</v>
      </c>
      <c r="Z422">
        <v>4.3650211570000002</v>
      </c>
      <c r="AA422">
        <v>0.12290427299999999</v>
      </c>
      <c r="AB422">
        <v>8.3333867619999999</v>
      </c>
      <c r="AC422">
        <v>4.9779614329999999</v>
      </c>
      <c r="AD422">
        <v>0.12216062699999999</v>
      </c>
      <c r="AE422">
        <v>6.0677374300000002</v>
      </c>
    </row>
    <row r="423" spans="1:31" x14ac:dyDescent="0.3">
      <c r="A423" t="s">
        <v>37</v>
      </c>
      <c r="B423" t="s">
        <v>444</v>
      </c>
      <c r="C423" t="s">
        <v>445</v>
      </c>
      <c r="D423" t="s">
        <v>34</v>
      </c>
      <c r="E423" t="s">
        <v>262</v>
      </c>
      <c r="F423" t="s">
        <v>59</v>
      </c>
      <c r="G423">
        <v>0.76535288700000004</v>
      </c>
      <c r="H423">
        <v>0.39390467499999998</v>
      </c>
      <c r="I423">
        <v>0.101512374</v>
      </c>
      <c r="J423">
        <v>31.94375857</v>
      </c>
      <c r="K423" s="4">
        <v>4.3347050999999998E-2</v>
      </c>
      <c r="L423">
        <v>2.4417009999999999E-2</v>
      </c>
      <c r="M423">
        <v>0.34725651600000002</v>
      </c>
      <c r="N423">
        <v>7.0233195999999998E-2</v>
      </c>
      <c r="O423">
        <v>4.1707912999999999E-2</v>
      </c>
      <c r="P423">
        <v>3.2996571000000002E-2</v>
      </c>
      <c r="Q423">
        <v>0.226604518</v>
      </c>
      <c r="R423">
        <v>0.96218570599999997</v>
      </c>
      <c r="S423">
        <v>3.8684001060000002</v>
      </c>
      <c r="T423">
        <v>4.4331301539999997</v>
      </c>
      <c r="U423">
        <v>0.81594403699999996</v>
      </c>
      <c r="V423">
        <v>0.52247191000000004</v>
      </c>
      <c r="W423">
        <v>0.67540434999999999</v>
      </c>
      <c r="X423">
        <v>3.3826815639999999</v>
      </c>
      <c r="Y423">
        <v>1.2374301679999999</v>
      </c>
      <c r="Z423">
        <v>5.4331301539999997</v>
      </c>
      <c r="AA423">
        <v>2.4417009999999999E-2</v>
      </c>
      <c r="AB423">
        <v>19.577773409999999</v>
      </c>
      <c r="AC423">
        <v>5.0083798880000003</v>
      </c>
      <c r="AD423">
        <v>0.12297668</v>
      </c>
      <c r="AE423">
        <v>6.2284031410000003</v>
      </c>
    </row>
    <row r="424" spans="1:31" x14ac:dyDescent="0.3">
      <c r="A424" t="s">
        <v>37</v>
      </c>
      <c r="B424" t="s">
        <v>444</v>
      </c>
      <c r="C424" t="s">
        <v>445</v>
      </c>
      <c r="D424" t="s">
        <v>39</v>
      </c>
      <c r="E424" s="2">
        <v>41488</v>
      </c>
      <c r="F424" t="s">
        <v>59</v>
      </c>
      <c r="G424">
        <v>0.74729162100000002</v>
      </c>
      <c r="H424">
        <v>0.38359495900000001</v>
      </c>
      <c r="I424">
        <v>6.2126907000000002E-2</v>
      </c>
      <c r="J424">
        <v>37.381841229999999</v>
      </c>
      <c r="K424" s="4">
        <v>6.7690357000000007E-2</v>
      </c>
      <c r="L424">
        <v>7.2973162999999994E-2</v>
      </c>
      <c r="M424">
        <v>0.38275692</v>
      </c>
      <c r="N424">
        <v>0.11002324400000001</v>
      </c>
      <c r="O424">
        <v>6.3290306000000005E-2</v>
      </c>
      <c r="P424">
        <v>9.7176625000000003E-2</v>
      </c>
      <c r="Q424">
        <v>0.3972716</v>
      </c>
      <c r="R424">
        <v>0.93499736600000005</v>
      </c>
      <c r="S424">
        <v>3.7538339500000002</v>
      </c>
      <c r="T424">
        <v>5.276973956</v>
      </c>
      <c r="U424">
        <v>0.84068756600000005</v>
      </c>
      <c r="V424">
        <v>0.35038609999999998</v>
      </c>
      <c r="W424">
        <v>0.69681456200000003</v>
      </c>
      <c r="X424">
        <v>3.4217877090000002</v>
      </c>
      <c r="Y424">
        <v>0.78491620100000004</v>
      </c>
      <c r="Z424">
        <v>6.276973956</v>
      </c>
      <c r="AA424">
        <v>7.2973162999999994E-2</v>
      </c>
      <c r="AB424">
        <v>13.66506468</v>
      </c>
      <c r="AC424">
        <v>4.9106145249999997</v>
      </c>
      <c r="AD424">
        <v>0.12382897800000001</v>
      </c>
      <c r="AE424">
        <v>6.250356633</v>
      </c>
    </row>
    <row r="425" spans="1:31" x14ac:dyDescent="0.3">
      <c r="A425" t="s">
        <v>37</v>
      </c>
      <c r="B425" t="s">
        <v>446</v>
      </c>
      <c r="C425" t="s">
        <v>447</v>
      </c>
      <c r="D425" t="s">
        <v>54</v>
      </c>
      <c r="E425" t="s">
        <v>395</v>
      </c>
      <c r="F425" t="s">
        <v>97</v>
      </c>
      <c r="G425">
        <v>1.57020523</v>
      </c>
      <c r="H425">
        <v>0.95897821599999999</v>
      </c>
      <c r="I425">
        <v>0.29983989100000003</v>
      </c>
      <c r="J425">
        <v>104.0927216</v>
      </c>
      <c r="K425" s="4">
        <v>8.9890023999999999E-2</v>
      </c>
      <c r="L425">
        <v>9.7080376999999995E-2</v>
      </c>
      <c r="M425">
        <v>0.44712756999999997</v>
      </c>
      <c r="N425">
        <v>0.154931967</v>
      </c>
      <c r="O425">
        <v>3.8064102000000002E-2</v>
      </c>
      <c r="P425">
        <v>5.0447769000000003E-2</v>
      </c>
      <c r="Q425">
        <v>8.6792684999999994E-2</v>
      </c>
      <c r="R425">
        <v>0.42345190599999999</v>
      </c>
      <c r="S425">
        <v>4.7529109329999999</v>
      </c>
      <c r="T425">
        <v>1.2801716190000001</v>
      </c>
      <c r="U425">
        <v>0.56143651999999999</v>
      </c>
      <c r="V425">
        <v>7.3956740000000007E-2</v>
      </c>
      <c r="W425">
        <v>0.81931789899999996</v>
      </c>
      <c r="X425">
        <v>3.484963998</v>
      </c>
      <c r="Y425">
        <v>2.6768318510000002</v>
      </c>
      <c r="Z425">
        <v>2.2801716189999999</v>
      </c>
      <c r="AA425">
        <v>9.7080376999999995E-2</v>
      </c>
      <c r="AB425">
        <v>11.96359562</v>
      </c>
      <c r="AC425">
        <v>4.2534942820000001</v>
      </c>
      <c r="AD425">
        <v>0.213006268</v>
      </c>
      <c r="AE425">
        <v>4.698269647</v>
      </c>
    </row>
    <row r="426" spans="1:31" x14ac:dyDescent="0.3">
      <c r="A426" t="s">
        <v>37</v>
      </c>
      <c r="B426" t="s">
        <v>446</v>
      </c>
      <c r="C426" t="s">
        <v>447</v>
      </c>
      <c r="D426" t="s">
        <v>41</v>
      </c>
      <c r="E426" t="s">
        <v>448</v>
      </c>
      <c r="F426" t="s">
        <v>97</v>
      </c>
      <c r="G426">
        <v>1.492352253</v>
      </c>
      <c r="H426">
        <v>0.87158529600000001</v>
      </c>
      <c r="I426">
        <v>0.198147083</v>
      </c>
      <c r="J426">
        <v>109.09898080000001</v>
      </c>
      <c r="K426" s="4">
        <v>4.3333424000000002E-2</v>
      </c>
      <c r="L426">
        <v>1.0986828000000001E-2</v>
      </c>
      <c r="M426">
        <v>0.42403560600000001</v>
      </c>
      <c r="N426">
        <v>6.3339020999999995E-2</v>
      </c>
      <c r="O426">
        <v>1.3822417E-2</v>
      </c>
      <c r="P426">
        <v>4.0996449999999999E-3</v>
      </c>
      <c r="Q426">
        <v>4.3174786E-2</v>
      </c>
      <c r="R426">
        <v>0.318978178</v>
      </c>
      <c r="S426">
        <v>4.7700025840000002</v>
      </c>
      <c r="T426">
        <v>2.1235338559999999</v>
      </c>
      <c r="U426">
        <v>0.67984979599999995</v>
      </c>
      <c r="V426">
        <v>-2.944124897</v>
      </c>
      <c r="W426">
        <v>0.80930050799999997</v>
      </c>
      <c r="X426">
        <v>3.2296296299999998</v>
      </c>
      <c r="Y426">
        <v>2.1101364519999999</v>
      </c>
      <c r="Z426">
        <v>3.1235338559999999</v>
      </c>
      <c r="AA426">
        <v>1.0986828000000001E-2</v>
      </c>
      <c r="AB426">
        <v>14.895495820000001</v>
      </c>
      <c r="AC426">
        <v>3.990643275</v>
      </c>
      <c r="AD426">
        <v>0.18481705200000001</v>
      </c>
      <c r="AE426">
        <v>4.7325124250000004</v>
      </c>
    </row>
    <row r="427" spans="1:31" x14ac:dyDescent="0.3">
      <c r="A427" t="s">
        <v>31</v>
      </c>
      <c r="B427" t="s">
        <v>449</v>
      </c>
      <c r="C427" t="s">
        <v>450</v>
      </c>
      <c r="D427" t="s">
        <v>34</v>
      </c>
      <c r="E427" t="s">
        <v>126</v>
      </c>
      <c r="F427" t="s">
        <v>82</v>
      </c>
      <c r="G427">
        <v>1.8705684490000001</v>
      </c>
      <c r="H427">
        <v>0.87003027200000005</v>
      </c>
      <c r="I427">
        <v>8.4964682E-2</v>
      </c>
      <c r="J427">
        <v>66.049775159999996</v>
      </c>
      <c r="K427" s="4">
        <v>-1.1846798E-2</v>
      </c>
      <c r="L427">
        <v>1.1490154000000001E-2</v>
      </c>
      <c r="M427">
        <v>0.33893626900000001</v>
      </c>
      <c r="N427">
        <v>2.7477128E-2</v>
      </c>
      <c r="O427">
        <v>-6.4434510000000002E-3</v>
      </c>
      <c r="P427">
        <v>7.1452679999999998E-3</v>
      </c>
      <c r="Q427">
        <v>-1.9058071999999999E-2</v>
      </c>
      <c r="R427">
        <v>0.54389811899999996</v>
      </c>
      <c r="S427">
        <v>6.8402630459999996</v>
      </c>
      <c r="T427">
        <v>1.957742965</v>
      </c>
      <c r="U427">
        <v>0.66190435999999997</v>
      </c>
      <c r="V427">
        <v>1.877192982</v>
      </c>
      <c r="W427">
        <v>0.81834167499999999</v>
      </c>
      <c r="X427">
        <v>3.35551858</v>
      </c>
      <c r="Y427">
        <v>0.70049916800000001</v>
      </c>
      <c r="Z427">
        <v>2.957742965</v>
      </c>
      <c r="AA427">
        <v>1.1490154000000001E-2</v>
      </c>
      <c r="AB427">
        <v>22.92313433</v>
      </c>
      <c r="AC427">
        <v>4.1003882420000002</v>
      </c>
      <c r="AD427">
        <v>0.114637928</v>
      </c>
      <c r="AE427">
        <v>7.3655839670000001</v>
      </c>
    </row>
    <row r="428" spans="1:31" x14ac:dyDescent="0.3">
      <c r="A428" t="s">
        <v>31</v>
      </c>
      <c r="B428" t="s">
        <v>449</v>
      </c>
      <c r="C428" t="s">
        <v>450</v>
      </c>
      <c r="D428" t="s">
        <v>34</v>
      </c>
      <c r="E428" t="s">
        <v>451</v>
      </c>
      <c r="F428" t="s">
        <v>82</v>
      </c>
      <c r="G428">
        <v>2.0072661780000001</v>
      </c>
      <c r="H428">
        <v>0.99310644599999998</v>
      </c>
      <c r="I428">
        <v>0.16463793299999999</v>
      </c>
      <c r="J428">
        <v>65.097530649999996</v>
      </c>
      <c r="K428" s="4">
        <v>7.1767583999999995E-2</v>
      </c>
      <c r="L428">
        <v>9.7116194000000003E-2</v>
      </c>
      <c r="M428">
        <v>0.33061486400000001</v>
      </c>
      <c r="N428">
        <v>0.103480086</v>
      </c>
      <c r="O428">
        <v>4.5711171000000002E-2</v>
      </c>
      <c r="P428">
        <v>7.1685861000000003E-2</v>
      </c>
      <c r="Q428">
        <v>8.8067856E-2</v>
      </c>
      <c r="R428">
        <v>0.63693339999999998</v>
      </c>
      <c r="S428">
        <v>6.3929059830000003</v>
      </c>
      <c r="T428">
        <v>0.92661558899999996</v>
      </c>
      <c r="U428">
        <v>0.48095509800000003</v>
      </c>
      <c r="V428">
        <v>0.25302863399999997</v>
      </c>
      <c r="W428">
        <v>0.81426854599999998</v>
      </c>
      <c r="X428">
        <v>3.7061163600000002</v>
      </c>
      <c r="Y428">
        <v>1.3182496269999999</v>
      </c>
      <c r="Z428">
        <v>1.9266155890000001</v>
      </c>
      <c r="AA428">
        <v>9.7116194000000003E-2</v>
      </c>
      <c r="AB428">
        <v>11.681170639999999</v>
      </c>
      <c r="AC428">
        <v>4.5514669320000003</v>
      </c>
      <c r="AD428">
        <v>0.122371218</v>
      </c>
      <c r="AE428">
        <v>8.3922225949999998</v>
      </c>
    </row>
    <row r="429" spans="1:31" x14ac:dyDescent="0.3">
      <c r="A429" t="s">
        <v>31</v>
      </c>
      <c r="B429" t="s">
        <v>449</v>
      </c>
      <c r="C429" t="s">
        <v>450</v>
      </c>
      <c r="D429" t="s">
        <v>34</v>
      </c>
      <c r="E429" t="s">
        <v>392</v>
      </c>
      <c r="F429" t="s">
        <v>82</v>
      </c>
      <c r="G429">
        <v>1.765233303</v>
      </c>
      <c r="H429">
        <v>0.80231777999999998</v>
      </c>
      <c r="I429">
        <v>6.7337602999999996E-2</v>
      </c>
      <c r="J429">
        <v>62.484017620000003</v>
      </c>
      <c r="K429" s="4">
        <v>3.0529905E-2</v>
      </c>
      <c r="L429">
        <v>0.11142207699999999</v>
      </c>
      <c r="M429">
        <v>0.34990765699999998</v>
      </c>
      <c r="N429">
        <v>0.12102571400000001</v>
      </c>
      <c r="O429">
        <v>2.0168556000000001E-2</v>
      </c>
      <c r="P429">
        <v>8.6992690999999997E-2</v>
      </c>
      <c r="Q429">
        <v>4.6078305E-2</v>
      </c>
      <c r="R429">
        <v>0.66061641299999996</v>
      </c>
      <c r="S429">
        <v>7.4094736839999999</v>
      </c>
      <c r="T429">
        <v>1.2846605769999999</v>
      </c>
      <c r="U429">
        <v>0.56229822100000004</v>
      </c>
      <c r="V429">
        <v>0.22606145599999999</v>
      </c>
      <c r="W429">
        <v>0.87147957200000004</v>
      </c>
      <c r="X429">
        <v>4.610703043</v>
      </c>
      <c r="Y429">
        <v>0.57922350499999997</v>
      </c>
      <c r="Z429">
        <v>2.2846605769999999</v>
      </c>
      <c r="AA429">
        <v>0.11142207699999999</v>
      </c>
      <c r="AB429">
        <v>9.7822795580000008</v>
      </c>
      <c r="AC429">
        <v>5.2906610699999996</v>
      </c>
      <c r="AD429">
        <v>0.143258986</v>
      </c>
      <c r="AE429">
        <v>7.847710513</v>
      </c>
    </row>
    <row r="430" spans="1:31" x14ac:dyDescent="0.3">
      <c r="A430" t="s">
        <v>31</v>
      </c>
      <c r="B430" t="s">
        <v>452</v>
      </c>
      <c r="C430" t="s">
        <v>453</v>
      </c>
      <c r="D430" t="s">
        <v>41</v>
      </c>
      <c r="E430" t="s">
        <v>454</v>
      </c>
      <c r="F430" t="s">
        <v>53</v>
      </c>
      <c r="G430">
        <v>1.8005765680000001</v>
      </c>
      <c r="H430">
        <v>1.3520685320000001</v>
      </c>
      <c r="I430">
        <v>0.27497037899999999</v>
      </c>
      <c r="J430">
        <v>58.47440804</v>
      </c>
      <c r="K430" s="4">
        <v>8.4978214999999996E-2</v>
      </c>
      <c r="L430">
        <v>0.11450963</v>
      </c>
      <c r="M430">
        <v>0.239627746</v>
      </c>
      <c r="N430">
        <v>0.11450963</v>
      </c>
      <c r="O430">
        <v>9.6367116000000003E-2</v>
      </c>
      <c r="P430">
        <v>0.16640308400000001</v>
      </c>
      <c r="Q430">
        <v>0.19486598299999999</v>
      </c>
      <c r="R430">
        <v>1.134021414</v>
      </c>
      <c r="S430">
        <v>6.8695828299999997</v>
      </c>
      <c r="T430">
        <v>1.022121142</v>
      </c>
      <c r="U430">
        <v>0.505469787</v>
      </c>
      <c r="V430">
        <v>0.25222161900000001</v>
      </c>
      <c r="W430">
        <v>0.82235998099999996</v>
      </c>
      <c r="X430">
        <v>5.9558344410000004</v>
      </c>
      <c r="Y430">
        <v>7.7889292870000002</v>
      </c>
      <c r="Z430">
        <v>2.022121142</v>
      </c>
      <c r="AA430">
        <v>0.11450963</v>
      </c>
      <c r="AB430">
        <v>7.8932942170000002</v>
      </c>
      <c r="AC430">
        <v>7.2423690079999998</v>
      </c>
      <c r="AD430">
        <v>9.4520111000000004E-2</v>
      </c>
      <c r="AE430">
        <v>7.9971452940000001</v>
      </c>
    </row>
    <row r="431" spans="1:31" x14ac:dyDescent="0.3">
      <c r="A431" t="s">
        <v>43</v>
      </c>
      <c r="B431" t="s">
        <v>452</v>
      </c>
      <c r="C431" t="s">
        <v>453</v>
      </c>
      <c r="D431" t="s">
        <v>34</v>
      </c>
      <c r="E431" s="2">
        <v>41705</v>
      </c>
      <c r="F431" t="s">
        <v>53</v>
      </c>
      <c r="G431">
        <v>1.866572635</v>
      </c>
      <c r="H431">
        <v>1.243678362</v>
      </c>
      <c r="I431">
        <v>0.49605170399999998</v>
      </c>
      <c r="J431">
        <v>51.31928937</v>
      </c>
      <c r="K431" s="4">
        <v>7.8771964999999999E-2</v>
      </c>
      <c r="L431">
        <v>0.11779081499999999</v>
      </c>
      <c r="M431">
        <v>0.229097355</v>
      </c>
      <c r="N431">
        <v>0.11779081499999999</v>
      </c>
      <c r="O431">
        <v>7.8425464E-2</v>
      </c>
      <c r="P431">
        <v>0.155337</v>
      </c>
      <c r="Q431">
        <v>0.15632694</v>
      </c>
      <c r="R431">
        <v>0.99560121999999995</v>
      </c>
      <c r="S431">
        <v>7.2444304480000001</v>
      </c>
      <c r="T431">
        <v>0.993318645</v>
      </c>
      <c r="U431">
        <v>0.49832406299999998</v>
      </c>
      <c r="V431">
        <v>0.33101778100000001</v>
      </c>
      <c r="W431">
        <v>0.84412343000000001</v>
      </c>
      <c r="X431">
        <v>7.8575274139999998</v>
      </c>
      <c r="Y431">
        <v>14.669779330000001</v>
      </c>
      <c r="Z431">
        <v>1.993318645</v>
      </c>
      <c r="AA431">
        <v>0.11779081499999999</v>
      </c>
      <c r="AB431">
        <v>9.6369404599999999</v>
      </c>
      <c r="AC431">
        <v>9.3085052869999991</v>
      </c>
      <c r="AD431">
        <v>0.105016347</v>
      </c>
      <c r="AE431">
        <v>8.1373015239999997</v>
      </c>
    </row>
    <row r="432" spans="1:31" x14ac:dyDescent="0.3">
      <c r="A432" t="s">
        <v>31</v>
      </c>
      <c r="B432" t="s">
        <v>452</v>
      </c>
      <c r="C432" t="s">
        <v>453</v>
      </c>
      <c r="D432" t="s">
        <v>41</v>
      </c>
      <c r="E432" t="s">
        <v>455</v>
      </c>
      <c r="F432" t="s">
        <v>53</v>
      </c>
      <c r="G432">
        <v>2.3756524109999999</v>
      </c>
      <c r="H432">
        <v>0.81445451999999996</v>
      </c>
      <c r="I432">
        <v>0.50234838100000001</v>
      </c>
      <c r="J432">
        <v>0</v>
      </c>
      <c r="K432" s="4">
        <v>7.9622434000000006E-2</v>
      </c>
      <c r="L432">
        <v>0.112670614</v>
      </c>
      <c r="M432">
        <v>0.24044686600000001</v>
      </c>
      <c r="N432">
        <v>0.112670614</v>
      </c>
      <c r="O432">
        <v>8.2321020999999994E-2</v>
      </c>
      <c r="P432">
        <v>0.144017435</v>
      </c>
      <c r="Q432">
        <v>0.19829214100000001</v>
      </c>
      <c r="R432">
        <v>1.0338922930000001</v>
      </c>
      <c r="S432">
        <v>7.6391682320000003</v>
      </c>
      <c r="T432">
        <v>1.4087667880000001</v>
      </c>
      <c r="U432">
        <v>0.58484980600000003</v>
      </c>
      <c r="V432">
        <v>0.29302840299999999</v>
      </c>
      <c r="W432">
        <v>0.83445716800000003</v>
      </c>
      <c r="X432">
        <v>7.6012699970000002</v>
      </c>
      <c r="Y432">
        <v>13.39212609</v>
      </c>
      <c r="Z432">
        <v>2.4087667879999999</v>
      </c>
      <c r="AA432">
        <v>0.112670614</v>
      </c>
      <c r="AB432">
        <v>10.205598070000001</v>
      </c>
      <c r="AC432">
        <v>9.1092392600000007</v>
      </c>
      <c r="AD432">
        <v>0.102420329</v>
      </c>
      <c r="AE432">
        <v>8.8406822209999998</v>
      </c>
    </row>
    <row r="433" spans="1:31" x14ac:dyDescent="0.3">
      <c r="A433" t="s">
        <v>31</v>
      </c>
      <c r="B433" t="s">
        <v>452</v>
      </c>
      <c r="C433" t="s">
        <v>453</v>
      </c>
      <c r="D433" t="s">
        <v>41</v>
      </c>
      <c r="E433" t="s">
        <v>456</v>
      </c>
      <c r="F433" t="s">
        <v>53</v>
      </c>
      <c r="G433">
        <v>1.809368656</v>
      </c>
      <c r="H433">
        <v>1.5131566089999999</v>
      </c>
      <c r="I433">
        <v>0.33721344199999997</v>
      </c>
      <c r="J433">
        <v>55.316207849999998</v>
      </c>
      <c r="K433" s="4">
        <v>8.7618140999999997E-2</v>
      </c>
      <c r="L433">
        <v>0.119938001</v>
      </c>
      <c r="M433">
        <v>0.24247824900000001</v>
      </c>
      <c r="N433">
        <v>0.119938001</v>
      </c>
      <c r="O433">
        <v>0.103114944</v>
      </c>
      <c r="P433">
        <v>0.181557941</v>
      </c>
      <c r="Q433">
        <v>0.23523322199999999</v>
      </c>
      <c r="R433">
        <v>1.1768675129999999</v>
      </c>
      <c r="S433">
        <v>7.6431317329999997</v>
      </c>
      <c r="T433">
        <v>1.2812718839999999</v>
      </c>
      <c r="U433">
        <v>0.56164804099999999</v>
      </c>
      <c r="V433">
        <v>0.26714437400000002</v>
      </c>
      <c r="W433">
        <v>0.85701833199999999</v>
      </c>
      <c r="X433">
        <v>8.6731276780000002</v>
      </c>
      <c r="Y433">
        <v>11.700960269999999</v>
      </c>
      <c r="Z433">
        <v>2.2812718840000001</v>
      </c>
      <c r="AA433">
        <v>0.119938001</v>
      </c>
      <c r="AB433">
        <v>6.9001888969999996</v>
      </c>
      <c r="AC433">
        <v>10.1201192</v>
      </c>
      <c r="AD433">
        <v>0.116415012</v>
      </c>
      <c r="AE433">
        <v>8.3355406120000008</v>
      </c>
    </row>
    <row r="434" spans="1:31" x14ac:dyDescent="0.3">
      <c r="A434" t="s">
        <v>31</v>
      </c>
      <c r="B434" t="s">
        <v>452</v>
      </c>
      <c r="C434" t="s">
        <v>453</v>
      </c>
      <c r="D434" t="s">
        <v>41</v>
      </c>
      <c r="E434" s="2">
        <v>41796</v>
      </c>
      <c r="F434" t="s">
        <v>53</v>
      </c>
      <c r="G434">
        <v>1.571269043</v>
      </c>
      <c r="H434">
        <v>1.287316385</v>
      </c>
      <c r="I434">
        <v>0.50605376999999996</v>
      </c>
      <c r="J434">
        <v>57.845655139999998</v>
      </c>
      <c r="K434" s="4">
        <v>7.2867899E-2</v>
      </c>
      <c r="L434">
        <v>0.10072455600000001</v>
      </c>
      <c r="M434">
        <v>0.225038077</v>
      </c>
      <c r="N434">
        <v>0.10072455600000001</v>
      </c>
      <c r="O434">
        <v>7.5626720999999994E-2</v>
      </c>
      <c r="P434">
        <v>0.14533259400000001</v>
      </c>
      <c r="Q434">
        <v>0.16527650599999999</v>
      </c>
      <c r="R434">
        <v>1.037860606</v>
      </c>
      <c r="S434">
        <v>7.197995841</v>
      </c>
      <c r="T434">
        <v>1.185424714</v>
      </c>
      <c r="U434">
        <v>0.542423039</v>
      </c>
      <c r="V434">
        <v>0.27629040700000002</v>
      </c>
      <c r="W434">
        <v>0.77673340700000004</v>
      </c>
      <c r="X434">
        <v>6.1992347219999999</v>
      </c>
      <c r="Y434">
        <v>16.54536147</v>
      </c>
      <c r="Z434">
        <v>2.1854247139999998</v>
      </c>
      <c r="AA434">
        <v>0.10072455600000001</v>
      </c>
      <c r="AB434">
        <v>9.9262051319999998</v>
      </c>
      <c r="AC434">
        <v>7.9811614469999999</v>
      </c>
      <c r="AD434">
        <v>9.1499853000000006E-2</v>
      </c>
      <c r="AE434">
        <v>8.7254823090000002</v>
      </c>
    </row>
    <row r="435" spans="1:31" x14ac:dyDescent="0.3">
      <c r="A435" t="s">
        <v>31</v>
      </c>
      <c r="B435" t="s">
        <v>452</v>
      </c>
      <c r="C435" t="s">
        <v>453</v>
      </c>
      <c r="D435" t="s">
        <v>41</v>
      </c>
      <c r="E435" t="s">
        <v>457</v>
      </c>
      <c r="F435" t="s">
        <v>53</v>
      </c>
      <c r="G435">
        <v>1.627652342</v>
      </c>
      <c r="H435">
        <v>1.298380283</v>
      </c>
      <c r="I435">
        <v>0.261022427</v>
      </c>
      <c r="J435">
        <v>58.43778288</v>
      </c>
      <c r="K435" s="4">
        <v>5.5444391000000003E-2</v>
      </c>
      <c r="L435">
        <v>7.5533319000000002E-2</v>
      </c>
      <c r="M435">
        <v>0.21475666500000001</v>
      </c>
      <c r="N435">
        <v>7.5533319000000002E-2</v>
      </c>
      <c r="O435">
        <v>5.5907532000000003E-2</v>
      </c>
      <c r="P435">
        <v>9.7958325999999998E-2</v>
      </c>
      <c r="Q435">
        <v>0.126847399</v>
      </c>
      <c r="R435">
        <v>1.00835326</v>
      </c>
      <c r="S435">
        <v>5.8856692549999998</v>
      </c>
      <c r="T435">
        <v>1.2688785279999999</v>
      </c>
      <c r="U435">
        <v>0.55925361900000004</v>
      </c>
      <c r="V435">
        <v>0.26291405699999998</v>
      </c>
      <c r="W435">
        <v>0.89397795599999996</v>
      </c>
      <c r="X435">
        <v>6.7715016849999996</v>
      </c>
      <c r="Y435">
        <v>7.8481679670000002</v>
      </c>
      <c r="Z435">
        <v>2.2688785280000001</v>
      </c>
      <c r="AA435">
        <v>7.5533319000000002E-2</v>
      </c>
      <c r="AB435">
        <v>10.021325709999999</v>
      </c>
      <c r="AC435">
        <v>7.5745734459999996</v>
      </c>
      <c r="AD435">
        <v>0.12196555100000001</v>
      </c>
      <c r="AE435">
        <v>8.8293994999999992</v>
      </c>
    </row>
    <row r="436" spans="1:31" x14ac:dyDescent="0.3">
      <c r="A436" t="s">
        <v>31</v>
      </c>
      <c r="B436" t="s">
        <v>452</v>
      </c>
      <c r="C436" t="s">
        <v>453</v>
      </c>
      <c r="D436" t="s">
        <v>41</v>
      </c>
      <c r="E436" s="2">
        <v>42381</v>
      </c>
      <c r="F436" t="s">
        <v>53</v>
      </c>
      <c r="G436">
        <v>2.2011482959999999</v>
      </c>
      <c r="H436">
        <v>1.5629785359999999</v>
      </c>
      <c r="I436">
        <v>0.51634973100000003</v>
      </c>
      <c r="J436">
        <v>51.20970415</v>
      </c>
      <c r="K436" s="4">
        <v>7.1019940000000004E-2</v>
      </c>
      <c r="L436">
        <v>9.8120961000000007E-2</v>
      </c>
      <c r="M436">
        <v>0.223345143</v>
      </c>
      <c r="N436">
        <v>9.8120961000000007E-2</v>
      </c>
      <c r="O436">
        <v>6.6920256999999997E-2</v>
      </c>
      <c r="P436">
        <v>0.115029548</v>
      </c>
      <c r="Q436">
        <v>0.176348641</v>
      </c>
      <c r="R436">
        <v>0.94227418699999999</v>
      </c>
      <c r="S436">
        <v>7.244916141</v>
      </c>
      <c r="T436">
        <v>1.6352056880000001</v>
      </c>
      <c r="U436">
        <v>0.62052298100000003</v>
      </c>
      <c r="V436">
        <v>0.27586281099999999</v>
      </c>
      <c r="W436">
        <v>0.87228457199999998</v>
      </c>
      <c r="X436">
        <v>7.5390540289999999</v>
      </c>
      <c r="Y436">
        <v>15.54446529</v>
      </c>
      <c r="Z436">
        <v>2.6352056880000001</v>
      </c>
      <c r="AA436">
        <v>9.8120961000000007E-2</v>
      </c>
      <c r="AB436">
        <v>12.149363429999999</v>
      </c>
      <c r="AC436">
        <v>8.6428836130000004</v>
      </c>
      <c r="AD436">
        <v>0.102972312</v>
      </c>
      <c r="AE436">
        <v>8.5283953340000007</v>
      </c>
    </row>
    <row r="437" spans="1:31" x14ac:dyDescent="0.3">
      <c r="A437" t="s">
        <v>37</v>
      </c>
      <c r="B437" t="s">
        <v>458</v>
      </c>
      <c r="C437" t="s">
        <v>459</v>
      </c>
      <c r="D437" t="s">
        <v>41</v>
      </c>
      <c r="E437" s="2">
        <v>42646</v>
      </c>
      <c r="F437" t="s">
        <v>179</v>
      </c>
      <c r="G437">
        <v>1.0949602510000001</v>
      </c>
      <c r="H437">
        <v>0.28287670999999998</v>
      </c>
      <c r="I437">
        <v>0.215769136</v>
      </c>
      <c r="J437">
        <v>26.632970619999998</v>
      </c>
      <c r="K437" s="4">
        <v>0.10024090400000001</v>
      </c>
      <c r="L437">
        <v>0.15037938200000001</v>
      </c>
      <c r="M437">
        <v>0.63150291400000003</v>
      </c>
      <c r="N437">
        <v>0.16461550899999999</v>
      </c>
      <c r="O437">
        <v>4.7991316999999999E-2</v>
      </c>
      <c r="P437">
        <v>0.150166832</v>
      </c>
      <c r="Q437">
        <v>0.36681900200000001</v>
      </c>
      <c r="R437">
        <v>0.47875982</v>
      </c>
      <c r="S437">
        <v>7.4135237060000003</v>
      </c>
      <c r="T437">
        <v>6.6434451750000001</v>
      </c>
      <c r="U437">
        <v>0.869168944</v>
      </c>
      <c r="V437">
        <v>0.25891251700000001</v>
      </c>
      <c r="W437">
        <v>0.78208198200000001</v>
      </c>
      <c r="X437">
        <v>4.954815323</v>
      </c>
      <c r="Y437">
        <v>9.7073065219999997</v>
      </c>
      <c r="Z437">
        <v>7.6434451750000001</v>
      </c>
      <c r="AA437">
        <v>0.15037938200000001</v>
      </c>
      <c r="AB437">
        <v>7.6735357229999996</v>
      </c>
      <c r="AC437">
        <v>6.3354167910000001</v>
      </c>
      <c r="AD437">
        <v>0.15311614200000001</v>
      </c>
      <c r="AE437">
        <v>3.269204566</v>
      </c>
    </row>
    <row r="438" spans="1:31" x14ac:dyDescent="0.3">
      <c r="A438" t="s">
        <v>31</v>
      </c>
      <c r="B438" t="s">
        <v>460</v>
      </c>
      <c r="C438" t="s">
        <v>461</v>
      </c>
      <c r="D438" t="s">
        <v>39</v>
      </c>
      <c r="E438" t="s">
        <v>462</v>
      </c>
      <c r="F438" t="s">
        <v>144</v>
      </c>
      <c r="G438">
        <v>4.633562017</v>
      </c>
      <c r="H438">
        <v>0.84159514300000005</v>
      </c>
      <c r="I438">
        <v>0.49627981700000001</v>
      </c>
      <c r="J438">
        <v>17.096226120000001</v>
      </c>
      <c r="K438" s="4">
        <v>4.4992099000000001E-2</v>
      </c>
      <c r="L438">
        <v>1.6165194000000001E-2</v>
      </c>
      <c r="M438">
        <v>0.58059229000000001</v>
      </c>
      <c r="N438">
        <v>7.5494712000000005E-2</v>
      </c>
      <c r="O438">
        <v>3.8164058000000001E-2</v>
      </c>
      <c r="P438">
        <v>1.6067616E-2</v>
      </c>
      <c r="Q438">
        <v>6.6669067999999998E-2</v>
      </c>
      <c r="R438">
        <v>0.84823911399999996</v>
      </c>
      <c r="S438">
        <v>4.714248124</v>
      </c>
      <c r="T438">
        <v>0.74690720600000005</v>
      </c>
      <c r="U438">
        <v>0.42755974899999999</v>
      </c>
      <c r="V438">
        <v>1.1278773559999999</v>
      </c>
      <c r="W438">
        <v>-0.431937511</v>
      </c>
      <c r="X438">
        <v>-0.52254859799999998</v>
      </c>
      <c r="Y438">
        <v>3.1099385929999999</v>
      </c>
      <c r="Z438">
        <v>1.7469072059999999</v>
      </c>
      <c r="AA438">
        <v>1.6165194000000001E-2</v>
      </c>
      <c r="AB438">
        <v>25.936998150000001</v>
      </c>
      <c r="AC438">
        <v>1.20977823</v>
      </c>
      <c r="AD438">
        <v>3.8364428999999999E-2</v>
      </c>
      <c r="AE438">
        <v>4.9422286529999999</v>
      </c>
    </row>
    <row r="439" spans="1:31" x14ac:dyDescent="0.3">
      <c r="A439" t="s">
        <v>37</v>
      </c>
      <c r="B439" t="s">
        <v>460</v>
      </c>
      <c r="C439" t="s">
        <v>461</v>
      </c>
      <c r="D439" t="s">
        <v>39</v>
      </c>
      <c r="E439" s="2">
        <v>42371</v>
      </c>
      <c r="F439" t="s">
        <v>144</v>
      </c>
      <c r="G439">
        <v>5.4881548489999998</v>
      </c>
      <c r="H439">
        <v>1.408174058</v>
      </c>
      <c r="I439">
        <v>1.109301509</v>
      </c>
      <c r="J439">
        <v>16.76183018</v>
      </c>
      <c r="K439" s="4">
        <v>0.11392680299999999</v>
      </c>
      <c r="L439">
        <v>0.17354167000000001</v>
      </c>
      <c r="M439">
        <v>0.596994574</v>
      </c>
      <c r="N439">
        <v>0.20975229400000001</v>
      </c>
      <c r="O439">
        <v>9.3459970000000003E-2</v>
      </c>
      <c r="P439">
        <v>0.16307917799999999</v>
      </c>
      <c r="Q439">
        <v>0.17078268899999999</v>
      </c>
      <c r="R439">
        <v>0.82035102900000001</v>
      </c>
      <c r="S439">
        <v>4.7247136489999999</v>
      </c>
      <c r="T439">
        <v>0.82733516299999998</v>
      </c>
      <c r="U439">
        <v>0.45275501699999998</v>
      </c>
      <c r="V439">
        <v>0.34351903700000003</v>
      </c>
      <c r="W439">
        <v>0.59780984800000003</v>
      </c>
      <c r="X439">
        <v>2.845690716</v>
      </c>
      <c r="Y439">
        <v>5.6605118360000004</v>
      </c>
      <c r="Z439">
        <v>1.8273351630000001</v>
      </c>
      <c r="AA439">
        <v>0.17354167000000001</v>
      </c>
      <c r="AB439">
        <v>11.140529129999999</v>
      </c>
      <c r="AC439">
        <v>4.7601937769999996</v>
      </c>
      <c r="AD439">
        <v>0.144736375</v>
      </c>
      <c r="AE439">
        <v>5.3855790299999997</v>
      </c>
    </row>
    <row r="440" spans="1:31" x14ac:dyDescent="0.3">
      <c r="A440" t="s">
        <v>37</v>
      </c>
      <c r="B440" t="s">
        <v>460</v>
      </c>
      <c r="C440" t="s">
        <v>461</v>
      </c>
      <c r="D440" t="s">
        <v>41</v>
      </c>
      <c r="E440" t="s">
        <v>463</v>
      </c>
      <c r="F440" t="s">
        <v>144</v>
      </c>
      <c r="G440">
        <v>4.8066858469999998</v>
      </c>
      <c r="H440">
        <v>1.4974654060000001</v>
      </c>
      <c r="I440">
        <v>1.155774764</v>
      </c>
      <c r="J440">
        <v>18.352700429999999</v>
      </c>
      <c r="K440" s="4">
        <v>0.11301127900000001</v>
      </c>
      <c r="L440">
        <v>0.172939657</v>
      </c>
      <c r="M440">
        <v>0.60690881600000002</v>
      </c>
      <c r="N440">
        <v>0.185168944</v>
      </c>
      <c r="O440">
        <v>9.0434137999999997E-2</v>
      </c>
      <c r="P440">
        <v>0.161348243</v>
      </c>
      <c r="Q440">
        <v>0.15933915000000001</v>
      </c>
      <c r="R440">
        <v>0.800222235</v>
      </c>
      <c r="S440">
        <v>4.3865142119999998</v>
      </c>
      <c r="T440">
        <v>0.76193583799999998</v>
      </c>
      <c r="U440">
        <v>0.43244244300000001</v>
      </c>
      <c r="V440">
        <v>0.34652768</v>
      </c>
      <c r="W440">
        <v>0.68940511299999996</v>
      </c>
      <c r="X440">
        <v>4.3820312499999998</v>
      </c>
      <c r="Y440">
        <v>6.9265625000000002</v>
      </c>
      <c r="Z440">
        <v>1.7619358380000001</v>
      </c>
      <c r="AA440">
        <v>0.172939657</v>
      </c>
      <c r="AB440">
        <v>9.0291917720000008</v>
      </c>
      <c r="AC440">
        <v>6.3562500000000002</v>
      </c>
      <c r="AD440">
        <v>0.19820214899999999</v>
      </c>
      <c r="AE440">
        <v>4.9030689760000001</v>
      </c>
    </row>
    <row r="441" spans="1:31" x14ac:dyDescent="0.3">
      <c r="A441" t="s">
        <v>31</v>
      </c>
      <c r="B441" t="s">
        <v>464</v>
      </c>
      <c r="C441" t="s">
        <v>465</v>
      </c>
      <c r="D441" t="s">
        <v>34</v>
      </c>
      <c r="E441" t="s">
        <v>56</v>
      </c>
      <c r="F441" t="s">
        <v>53</v>
      </c>
      <c r="G441">
        <v>2.6113460270000002</v>
      </c>
      <c r="H441">
        <v>1.2358654069999999</v>
      </c>
      <c r="I441">
        <v>1.2358654069999999</v>
      </c>
      <c r="J441">
        <v>0</v>
      </c>
      <c r="K441" s="4">
        <v>0.13008208099999999</v>
      </c>
      <c r="L441">
        <v>0.18272000599999999</v>
      </c>
      <c r="M441">
        <v>0.44200092499999999</v>
      </c>
      <c r="N441">
        <v>0.20077783099999999</v>
      </c>
      <c r="O441">
        <v>9.6072652999999994E-2</v>
      </c>
      <c r="P441">
        <v>0.15722113900000001</v>
      </c>
      <c r="Q441">
        <v>0.187955069</v>
      </c>
      <c r="R441">
        <v>0.73855409299999997</v>
      </c>
      <c r="S441">
        <v>9.7828990220000005</v>
      </c>
      <c r="T441">
        <v>0.95638470399999997</v>
      </c>
      <c r="U441">
        <v>0.48885308799999999</v>
      </c>
      <c r="V441">
        <v>0.28807970599999999</v>
      </c>
      <c r="W441">
        <v>0.86955954599999996</v>
      </c>
      <c r="X441">
        <v>4.013849338</v>
      </c>
      <c r="Y441">
        <v>6.3869660670000004</v>
      </c>
      <c r="Z441">
        <v>1.956384704</v>
      </c>
      <c r="AA441">
        <v>0.18272000599999999</v>
      </c>
      <c r="AB441">
        <v>12.007741920000001</v>
      </c>
      <c r="AC441">
        <v>4.6159568459999996</v>
      </c>
      <c r="AD441">
        <v>0.171322588</v>
      </c>
      <c r="AE441">
        <v>9.4024258209999996</v>
      </c>
    </row>
    <row r="442" spans="1:31" x14ac:dyDescent="0.3">
      <c r="A442" t="s">
        <v>31</v>
      </c>
      <c r="B442" t="s">
        <v>464</v>
      </c>
      <c r="C442" t="s">
        <v>465</v>
      </c>
      <c r="D442" t="s">
        <v>34</v>
      </c>
      <c r="E442" s="2">
        <v>41825</v>
      </c>
      <c r="F442" t="s">
        <v>53</v>
      </c>
      <c r="G442">
        <v>3.2531967210000001</v>
      </c>
      <c r="H442">
        <v>1.4432567650000001</v>
      </c>
      <c r="I442">
        <v>1.4432567650000001</v>
      </c>
      <c r="J442">
        <v>0</v>
      </c>
      <c r="K442" s="4">
        <v>0.126086269</v>
      </c>
      <c r="L442">
        <v>0.115373024</v>
      </c>
      <c r="M442">
        <v>0.43147623899999998</v>
      </c>
      <c r="N442">
        <v>0.19539901100000001</v>
      </c>
      <c r="O442">
        <v>8.8383790000000004E-2</v>
      </c>
      <c r="P442">
        <v>9.0411495999999994E-2</v>
      </c>
      <c r="Q442">
        <v>0.162248433</v>
      </c>
      <c r="R442">
        <v>0.70097871</v>
      </c>
      <c r="S442">
        <v>9.4812354790000004</v>
      </c>
      <c r="T442">
        <v>0.83572612400000001</v>
      </c>
      <c r="U442">
        <v>0.45525643100000002</v>
      </c>
      <c r="V442">
        <v>0.41927803699999999</v>
      </c>
      <c r="W442">
        <v>0.92145884899999997</v>
      </c>
      <c r="X442">
        <v>4.5387587869999999</v>
      </c>
      <c r="Y442">
        <v>5.3930959190000003</v>
      </c>
      <c r="Z442">
        <v>1.835726124</v>
      </c>
      <c r="AA442">
        <v>0.115373024</v>
      </c>
      <c r="AB442">
        <v>13.10641032</v>
      </c>
      <c r="AC442">
        <v>4.9256228760000003</v>
      </c>
      <c r="AD442">
        <v>0.19836769400000001</v>
      </c>
      <c r="AE442">
        <v>8.6321261400000004</v>
      </c>
    </row>
    <row r="443" spans="1:31" x14ac:dyDescent="0.3">
      <c r="A443" t="s">
        <v>37</v>
      </c>
      <c r="B443" t="s">
        <v>464</v>
      </c>
      <c r="C443" t="s">
        <v>465</v>
      </c>
      <c r="D443" t="s">
        <v>39</v>
      </c>
      <c r="E443" t="s">
        <v>40</v>
      </c>
      <c r="F443" t="s">
        <v>53</v>
      </c>
      <c r="G443">
        <v>3.0554712359999998</v>
      </c>
      <c r="H443">
        <v>0.89151611799999997</v>
      </c>
      <c r="I443">
        <v>0.89151611799999997</v>
      </c>
      <c r="J443">
        <v>0</v>
      </c>
      <c r="K443" s="4">
        <v>0.105445835</v>
      </c>
      <c r="L443">
        <v>0.148973783</v>
      </c>
      <c r="M443">
        <v>0.40179096399999997</v>
      </c>
      <c r="N443">
        <v>0.165713419</v>
      </c>
      <c r="O443">
        <v>6.8353204000000001E-2</v>
      </c>
      <c r="P443">
        <v>0.106244828</v>
      </c>
      <c r="Q443">
        <v>0.12811612999999999</v>
      </c>
      <c r="R443">
        <v>0.64823047899999997</v>
      </c>
      <c r="S443">
        <v>8.6022684199999997</v>
      </c>
      <c r="T443">
        <v>0.87432515899999996</v>
      </c>
      <c r="U443">
        <v>0.46647464300000002</v>
      </c>
      <c r="V443">
        <v>0.29218529199999999</v>
      </c>
      <c r="W443">
        <v>0.83808305100000002</v>
      </c>
      <c r="X443">
        <v>2.2163978329999998</v>
      </c>
      <c r="Y443">
        <v>2.8030799200000001</v>
      </c>
      <c r="Z443">
        <v>1.8743251590000001</v>
      </c>
      <c r="AA443">
        <v>0.148973783</v>
      </c>
      <c r="AB443">
        <v>10.219251399999999</v>
      </c>
      <c r="AC443">
        <v>2.6446040540000002</v>
      </c>
      <c r="AD443">
        <v>0.11816523800000001</v>
      </c>
      <c r="AE443">
        <v>9.9099633259999997</v>
      </c>
    </row>
    <row r="444" spans="1:31" x14ac:dyDescent="0.3">
      <c r="A444" t="s">
        <v>31</v>
      </c>
      <c r="B444" t="s">
        <v>464</v>
      </c>
      <c r="C444" t="s">
        <v>465</v>
      </c>
      <c r="D444" t="s">
        <v>34</v>
      </c>
      <c r="E444" t="s">
        <v>466</v>
      </c>
      <c r="F444" t="s">
        <v>53</v>
      </c>
      <c r="G444">
        <v>2.7864740289999999</v>
      </c>
      <c r="H444">
        <v>1.059499931</v>
      </c>
      <c r="I444">
        <v>1.059499931</v>
      </c>
      <c r="J444">
        <v>0</v>
      </c>
      <c r="K444" s="4">
        <v>0.13995718200000001</v>
      </c>
      <c r="L444">
        <v>0.19416598900000001</v>
      </c>
      <c r="M444">
        <v>0.44753269699999998</v>
      </c>
      <c r="N444">
        <v>0.213661027</v>
      </c>
      <c r="O444">
        <v>0.100806539</v>
      </c>
      <c r="P444">
        <v>0.15719920200000001</v>
      </c>
      <c r="Q444">
        <v>0.19594593199999999</v>
      </c>
      <c r="R444">
        <v>0.72026699500000002</v>
      </c>
      <c r="S444">
        <v>8.3864284379999994</v>
      </c>
      <c r="T444">
        <v>0.94378195399999998</v>
      </c>
      <c r="U444">
        <v>0.485539004</v>
      </c>
      <c r="V444">
        <v>0.27918796000000001</v>
      </c>
      <c r="W444">
        <v>0.87850832999999995</v>
      </c>
      <c r="X444">
        <v>4.1042579669999997</v>
      </c>
      <c r="Y444">
        <v>4.2530145480000003</v>
      </c>
      <c r="Z444">
        <v>1.9437819540000001</v>
      </c>
      <c r="AA444">
        <v>0.19416598900000001</v>
      </c>
      <c r="AB444">
        <v>11.93654029</v>
      </c>
      <c r="AC444">
        <v>4.6718486629999996</v>
      </c>
      <c r="AD444">
        <v>0.17831776399999999</v>
      </c>
      <c r="AE444">
        <v>8.6598738659999999</v>
      </c>
    </row>
    <row r="445" spans="1:31" x14ac:dyDescent="0.3">
      <c r="A445" t="s">
        <v>31</v>
      </c>
      <c r="B445" t="s">
        <v>467</v>
      </c>
      <c r="C445" t="s">
        <v>468</v>
      </c>
      <c r="D445" t="s">
        <v>34</v>
      </c>
      <c r="E445" t="s">
        <v>469</v>
      </c>
      <c r="F445" t="s">
        <v>67</v>
      </c>
      <c r="G445">
        <v>1.3806208630000001</v>
      </c>
      <c r="H445">
        <v>0.75770372100000005</v>
      </c>
      <c r="I445">
        <v>0.214334627</v>
      </c>
      <c r="J445">
        <v>46.335265589999999</v>
      </c>
      <c r="K445" s="4">
        <v>5.917095E-2</v>
      </c>
      <c r="L445">
        <v>9.0634001000000006E-2</v>
      </c>
      <c r="M445">
        <v>1</v>
      </c>
      <c r="N445">
        <v>0.112873236</v>
      </c>
      <c r="O445">
        <v>1.8695140999999998E-2</v>
      </c>
      <c r="P445">
        <v>3.1850560999999999E-2</v>
      </c>
      <c r="Q445">
        <v>7.1788747E-2</v>
      </c>
      <c r="R445">
        <v>0.31595134400000002</v>
      </c>
      <c r="S445">
        <v>0.52659972700000002</v>
      </c>
      <c r="T445">
        <v>2.8399681530000001</v>
      </c>
      <c r="U445">
        <v>0.73958117400000001</v>
      </c>
      <c r="V445">
        <v>0.26790024099999998</v>
      </c>
      <c r="W445">
        <v>-0.363473188</v>
      </c>
      <c r="X445">
        <v>-1.88372093</v>
      </c>
      <c r="Y445">
        <v>3.670930233</v>
      </c>
      <c r="Z445">
        <v>3.8399681530000001</v>
      </c>
      <c r="AA445">
        <v>9.0634001000000006E-2</v>
      </c>
      <c r="AB445">
        <v>7.2200459510000004</v>
      </c>
      <c r="AC445">
        <v>5.1825581400000003</v>
      </c>
      <c r="AD445">
        <v>0.162492253</v>
      </c>
      <c r="AE445">
        <v>4.2660761149999997</v>
      </c>
    </row>
    <row r="446" spans="1:31" x14ac:dyDescent="0.3">
      <c r="A446" t="s">
        <v>37</v>
      </c>
      <c r="B446" t="s">
        <v>467</v>
      </c>
      <c r="C446" t="s">
        <v>468</v>
      </c>
      <c r="D446" t="s">
        <v>39</v>
      </c>
      <c r="E446" t="s">
        <v>470</v>
      </c>
      <c r="F446" t="s">
        <v>67</v>
      </c>
      <c r="G446">
        <v>1.681728449</v>
      </c>
      <c r="H446">
        <v>1.2123272650000001</v>
      </c>
      <c r="I446">
        <v>0.71309497700000002</v>
      </c>
      <c r="J446">
        <v>39.503344990000002</v>
      </c>
      <c r="K446" s="4">
        <v>7.7053689999999994E-2</v>
      </c>
      <c r="L446">
        <v>0.11308452500000001</v>
      </c>
      <c r="M446">
        <v>1</v>
      </c>
      <c r="N446">
        <v>0.149726628</v>
      </c>
      <c r="O446">
        <v>2.3788057000000001E-2</v>
      </c>
      <c r="P446">
        <v>3.8601534999999999E-2</v>
      </c>
      <c r="Q446">
        <v>8.7969604000000007E-2</v>
      </c>
      <c r="R446">
        <v>0.30872053999999999</v>
      </c>
      <c r="S446">
        <v>0.51266560999999999</v>
      </c>
      <c r="T446">
        <v>2.698057613</v>
      </c>
      <c r="U446">
        <v>0.72958777200000002</v>
      </c>
      <c r="V446">
        <v>0.322222222</v>
      </c>
      <c r="W446">
        <v>-1.05042E-3</v>
      </c>
      <c r="X446">
        <v>-8.9887639999999998E-3</v>
      </c>
      <c r="Y446">
        <v>8.8393258429999992</v>
      </c>
      <c r="Z446">
        <v>3.698057613</v>
      </c>
      <c r="AA446">
        <v>0.11308452500000001</v>
      </c>
      <c r="AB446">
        <v>5.3549666509999998</v>
      </c>
      <c r="AC446">
        <v>8.5573033709999997</v>
      </c>
      <c r="AD446">
        <v>0.258634156</v>
      </c>
      <c r="AE446">
        <v>4.53832813</v>
      </c>
    </row>
    <row r="447" spans="1:31" x14ac:dyDescent="0.3">
      <c r="A447" t="s">
        <v>37</v>
      </c>
      <c r="B447" t="s">
        <v>467</v>
      </c>
      <c r="C447" t="s">
        <v>468</v>
      </c>
      <c r="D447" t="s">
        <v>34</v>
      </c>
      <c r="E447" s="2">
        <v>41590</v>
      </c>
      <c r="F447" t="s">
        <v>67</v>
      </c>
      <c r="G447">
        <v>1.311723602</v>
      </c>
      <c r="H447">
        <v>0.654373706</v>
      </c>
      <c r="I447">
        <v>0.20820393400000001</v>
      </c>
      <c r="J447">
        <v>39.905376080000003</v>
      </c>
      <c r="K447" s="4">
        <v>6.9069431000000001E-2</v>
      </c>
      <c r="L447">
        <v>0.111419158</v>
      </c>
      <c r="M447">
        <v>1</v>
      </c>
      <c r="N447">
        <v>0.146898104</v>
      </c>
      <c r="O447">
        <v>2.1507933E-2</v>
      </c>
      <c r="P447">
        <v>3.8409329999999998E-2</v>
      </c>
      <c r="Q447">
        <v>7.5620271000000003E-2</v>
      </c>
      <c r="R447">
        <v>0.31139582599999999</v>
      </c>
      <c r="S447">
        <v>0.52583984800000005</v>
      </c>
      <c r="T447">
        <v>2.5159246880000001</v>
      </c>
      <c r="U447">
        <v>0.71557980099999996</v>
      </c>
      <c r="V447">
        <v>0.37648755900000003</v>
      </c>
      <c r="W447">
        <v>0.14945609300000001</v>
      </c>
      <c r="X447">
        <v>1.1074766359999999</v>
      </c>
      <c r="Y447">
        <v>2.7289719629999998</v>
      </c>
      <c r="Z447">
        <v>3.5159246880000001</v>
      </c>
      <c r="AA447">
        <v>0.111419158</v>
      </c>
      <c r="AB447">
        <v>5.6429643580000004</v>
      </c>
      <c r="AC447">
        <v>7.4100467290000003</v>
      </c>
      <c r="AD447">
        <v>0.25486178100000001</v>
      </c>
      <c r="AE447">
        <v>4.634399309</v>
      </c>
    </row>
    <row r="448" spans="1:31" x14ac:dyDescent="0.3">
      <c r="A448" t="s">
        <v>37</v>
      </c>
      <c r="B448" t="s">
        <v>467</v>
      </c>
      <c r="C448" t="s">
        <v>468</v>
      </c>
      <c r="D448" t="s">
        <v>41</v>
      </c>
      <c r="E448" t="s">
        <v>208</v>
      </c>
      <c r="F448" t="s">
        <v>67</v>
      </c>
      <c r="G448">
        <v>1.508962264</v>
      </c>
      <c r="H448">
        <v>0.95070754700000004</v>
      </c>
      <c r="I448">
        <v>0.38018867899999997</v>
      </c>
      <c r="J448">
        <v>37.823428450000002</v>
      </c>
      <c r="K448" s="4">
        <v>0.1374705</v>
      </c>
      <c r="L448">
        <v>0.22639991400000001</v>
      </c>
      <c r="M448">
        <v>1</v>
      </c>
      <c r="N448">
        <v>0.25348637600000001</v>
      </c>
      <c r="O448">
        <v>4.9062020999999997E-2</v>
      </c>
      <c r="P448">
        <v>8.7937500000000002E-2</v>
      </c>
      <c r="Q448">
        <v>0.18901179900000001</v>
      </c>
      <c r="R448">
        <v>0.35689127100000001</v>
      </c>
      <c r="S448">
        <v>0.62269129300000003</v>
      </c>
      <c r="T448">
        <v>2.8525073750000001</v>
      </c>
      <c r="U448">
        <v>0.74042878999999995</v>
      </c>
      <c r="V448">
        <v>0.392797915</v>
      </c>
      <c r="W448">
        <v>0.36575133500000001</v>
      </c>
      <c r="X448">
        <v>2.9016641449999998</v>
      </c>
      <c r="Y448">
        <v>3.1754916789999998</v>
      </c>
      <c r="Z448">
        <v>3.8525073750000001</v>
      </c>
      <c r="AA448">
        <v>0.22639991400000001</v>
      </c>
      <c r="AB448">
        <v>4.9945899069999999</v>
      </c>
      <c r="AC448">
        <v>7.9334341909999999</v>
      </c>
      <c r="AD448">
        <v>0.28127011400000002</v>
      </c>
      <c r="AE448">
        <v>0</v>
      </c>
    </row>
    <row r="449" spans="1:31" x14ac:dyDescent="0.3">
      <c r="A449" t="s">
        <v>37</v>
      </c>
      <c r="B449" t="s">
        <v>467</v>
      </c>
      <c r="C449" t="s">
        <v>468</v>
      </c>
      <c r="D449" t="s">
        <v>41</v>
      </c>
      <c r="E449" t="s">
        <v>471</v>
      </c>
      <c r="F449" t="s">
        <v>67</v>
      </c>
      <c r="G449">
        <v>1.1002204849999999</v>
      </c>
      <c r="H449">
        <v>0.61354980999999997</v>
      </c>
      <c r="I449">
        <v>0.20364802600000001</v>
      </c>
      <c r="J449">
        <v>31.111023039999999</v>
      </c>
      <c r="K449" s="4">
        <v>0.13184316200000001</v>
      </c>
      <c r="L449">
        <v>0.20883534100000001</v>
      </c>
      <c r="M449">
        <v>1</v>
      </c>
      <c r="N449">
        <v>0.236736419</v>
      </c>
      <c r="O449">
        <v>4.5287882000000002E-2</v>
      </c>
      <c r="P449">
        <v>7.8877511999999997E-2</v>
      </c>
      <c r="Q449">
        <v>0.17344456</v>
      </c>
      <c r="R449">
        <v>0.34349814899999997</v>
      </c>
      <c r="S449">
        <v>0.58102548399999998</v>
      </c>
      <c r="T449">
        <v>2.8298227319999998</v>
      </c>
      <c r="U449">
        <v>0.738891309</v>
      </c>
      <c r="V449">
        <v>0.36867408899999998</v>
      </c>
      <c r="W449">
        <v>0.167113126</v>
      </c>
      <c r="X449">
        <v>1.223227753</v>
      </c>
      <c r="Y449">
        <v>2.1840120660000002</v>
      </c>
      <c r="Z449">
        <v>3.8298227319999998</v>
      </c>
      <c r="AA449">
        <v>0.20883534100000001</v>
      </c>
      <c r="AB449">
        <v>5.5933608489999997</v>
      </c>
      <c r="AC449">
        <v>7.3197586729999999</v>
      </c>
      <c r="AD449">
        <v>0.25644684000000001</v>
      </c>
      <c r="AE449">
        <v>1.27700831</v>
      </c>
    </row>
    <row r="450" spans="1:31" x14ac:dyDescent="0.3">
      <c r="A450" t="s">
        <v>37</v>
      </c>
      <c r="B450" t="s">
        <v>467</v>
      </c>
      <c r="C450" t="s">
        <v>468</v>
      </c>
      <c r="D450" t="s">
        <v>41</v>
      </c>
      <c r="E450" t="s">
        <v>472</v>
      </c>
      <c r="F450" t="s">
        <v>67</v>
      </c>
      <c r="G450">
        <v>1.3017728669999999</v>
      </c>
      <c r="H450">
        <v>0.66945015399999996</v>
      </c>
      <c r="I450">
        <v>0.19090441899999999</v>
      </c>
      <c r="J450">
        <v>43.307718510000001</v>
      </c>
      <c r="K450" s="4">
        <v>4.9853122999999999E-2</v>
      </c>
      <c r="L450">
        <v>7.6546469000000006E-2</v>
      </c>
      <c r="M450">
        <v>1</v>
      </c>
      <c r="N450">
        <v>0.101324024</v>
      </c>
      <c r="O450">
        <v>1.4906943000000001E-2</v>
      </c>
      <c r="P450">
        <v>2.5406246E-2</v>
      </c>
      <c r="Q450">
        <v>5.4640474000000001E-2</v>
      </c>
      <c r="R450">
        <v>0.29901723699999999</v>
      </c>
      <c r="S450">
        <v>0.51982915100000004</v>
      </c>
      <c r="T450">
        <v>2.6654379170000002</v>
      </c>
      <c r="U450">
        <v>0.72718130199999997</v>
      </c>
      <c r="V450">
        <v>0.34872080100000002</v>
      </c>
      <c r="W450">
        <v>5.5782090999999999E-2</v>
      </c>
      <c r="X450">
        <v>0.41911764699999998</v>
      </c>
      <c r="Y450">
        <v>2.9705882350000001</v>
      </c>
      <c r="Z450">
        <v>3.6654379170000002</v>
      </c>
      <c r="AA450">
        <v>7.6546469000000006E-2</v>
      </c>
      <c r="AB450">
        <v>6.5302678429999998</v>
      </c>
      <c r="AC450">
        <v>7.513480392</v>
      </c>
      <c r="AD450">
        <v>0.26101579499999999</v>
      </c>
      <c r="AE450">
        <v>4.1524938679999996</v>
      </c>
    </row>
    <row r="451" spans="1:31" x14ac:dyDescent="0.3">
      <c r="A451" t="s">
        <v>37</v>
      </c>
      <c r="B451" t="s">
        <v>467</v>
      </c>
      <c r="C451" t="s">
        <v>468</v>
      </c>
      <c r="D451" t="s">
        <v>41</v>
      </c>
      <c r="E451" t="s">
        <v>442</v>
      </c>
      <c r="F451" t="s">
        <v>67</v>
      </c>
      <c r="G451">
        <v>0.92234524799999995</v>
      </c>
      <c r="H451">
        <v>0.42431448300000002</v>
      </c>
      <c r="I451">
        <v>4.7187337000000003E-2</v>
      </c>
      <c r="J451">
        <v>48.395089290000001</v>
      </c>
      <c r="K451" s="4">
        <v>3.6160713999999997E-2</v>
      </c>
      <c r="L451">
        <v>6.3424745000000005E-2</v>
      </c>
      <c r="M451">
        <v>1</v>
      </c>
      <c r="N451">
        <v>9.9234693999999998E-2</v>
      </c>
      <c r="O451">
        <v>9.8691079999999997E-3</v>
      </c>
      <c r="P451">
        <v>1.9606297000000002E-2</v>
      </c>
      <c r="Q451">
        <v>4.3890545000000003E-2</v>
      </c>
      <c r="R451">
        <v>0.27292348399999999</v>
      </c>
      <c r="S451">
        <v>0.43826427200000001</v>
      </c>
      <c r="T451">
        <v>3.4472655489999999</v>
      </c>
      <c r="U451">
        <v>0.77514272799999995</v>
      </c>
      <c r="V451">
        <v>0.382604324</v>
      </c>
      <c r="W451">
        <v>-1.2788631999999999E-2</v>
      </c>
      <c r="X451">
        <v>-0.11688311699999999</v>
      </c>
      <c r="Y451">
        <v>1.6796536799999999</v>
      </c>
      <c r="Z451">
        <v>4.4472655489999999</v>
      </c>
      <c r="AA451">
        <v>6.3424745000000005E-2</v>
      </c>
      <c r="AB451">
        <v>7.5675598529999997</v>
      </c>
      <c r="AC451">
        <v>9.1396103899999996</v>
      </c>
      <c r="AD451">
        <v>0.26929209199999998</v>
      </c>
      <c r="AE451">
        <v>3.6733507699999999</v>
      </c>
    </row>
    <row r="452" spans="1:31" x14ac:dyDescent="0.3">
      <c r="A452" t="s">
        <v>31</v>
      </c>
      <c r="B452" t="s">
        <v>473</v>
      </c>
      <c r="C452" t="s">
        <v>474</v>
      </c>
      <c r="D452" t="s">
        <v>34</v>
      </c>
      <c r="E452" s="2">
        <v>41767</v>
      </c>
      <c r="F452" t="s">
        <v>144</v>
      </c>
      <c r="G452">
        <v>1.061192463</v>
      </c>
      <c r="H452">
        <v>0.91868397300000004</v>
      </c>
      <c r="I452">
        <v>0.79978416100000005</v>
      </c>
      <c r="J452">
        <v>14.5257083</v>
      </c>
      <c r="K452" s="4">
        <v>0.16459576400000001</v>
      </c>
      <c r="L452">
        <v>7.4300645999999998E-2</v>
      </c>
      <c r="M452">
        <v>0.198271477</v>
      </c>
      <c r="N452">
        <v>0.16285928699999999</v>
      </c>
      <c r="O452">
        <v>4.0494229E-2</v>
      </c>
      <c r="P452">
        <v>1.9919923999999999E-2</v>
      </c>
      <c r="Q452">
        <v>6.6737657000000006E-2</v>
      </c>
      <c r="R452">
        <v>0.246022302</v>
      </c>
      <c r="S452">
        <v>89.997166719999996</v>
      </c>
      <c r="T452">
        <v>0.64807822800000003</v>
      </c>
      <c r="U452">
        <v>0.393232686</v>
      </c>
      <c r="V452">
        <v>-0.21410731</v>
      </c>
      <c r="W452">
        <v>0.60925549800000001</v>
      </c>
      <c r="X452">
        <v>1.5250669569999999</v>
      </c>
      <c r="Y452">
        <v>1.277555338</v>
      </c>
      <c r="Z452">
        <v>1.6480782279999999</v>
      </c>
      <c r="AA452">
        <v>7.4300645999999998E-2</v>
      </c>
      <c r="AB452">
        <v>16.255489489999999</v>
      </c>
      <c r="AC452">
        <v>2.5031648670000002</v>
      </c>
      <c r="AD452">
        <v>0.52450039000000004</v>
      </c>
      <c r="AE452">
        <v>23.940428480000001</v>
      </c>
    </row>
    <row r="453" spans="1:31" x14ac:dyDescent="0.3">
      <c r="A453" t="s">
        <v>31</v>
      </c>
      <c r="B453" t="s">
        <v>473</v>
      </c>
      <c r="C453" t="s">
        <v>474</v>
      </c>
      <c r="D453" t="s">
        <v>34</v>
      </c>
      <c r="E453" s="2">
        <v>41589</v>
      </c>
      <c r="F453" t="s">
        <v>144</v>
      </c>
      <c r="G453">
        <v>1.880012459</v>
      </c>
      <c r="H453">
        <v>1.0669583359999999</v>
      </c>
      <c r="I453">
        <v>0.72305441299999995</v>
      </c>
      <c r="J453">
        <v>20.294234410000001</v>
      </c>
      <c r="K453" s="4">
        <v>0.21776039899999999</v>
      </c>
      <c r="L453">
        <v>0.223340606</v>
      </c>
      <c r="M453">
        <v>0.27023308000000001</v>
      </c>
      <c r="N453">
        <v>0.247574981</v>
      </c>
      <c r="O453">
        <v>0.100907855</v>
      </c>
      <c r="P453">
        <v>0.11187517800000001</v>
      </c>
      <c r="Q453">
        <v>0.22387594299999999</v>
      </c>
      <c r="R453">
        <v>0.46338937400000002</v>
      </c>
      <c r="S453">
        <v>1.9839455589999999</v>
      </c>
      <c r="T453">
        <v>1.2186176010000001</v>
      </c>
      <c r="U453">
        <v>0.54926887800000002</v>
      </c>
      <c r="V453">
        <v>0.13019825600000001</v>
      </c>
      <c r="W453">
        <v>0.70853655599999998</v>
      </c>
      <c r="X453">
        <v>3.0725681050000002</v>
      </c>
      <c r="Y453">
        <v>1.588039057</v>
      </c>
      <c r="Z453">
        <v>2.2186176010000001</v>
      </c>
      <c r="AA453">
        <v>0.223340606</v>
      </c>
      <c r="AB453">
        <v>8.6543720139999998</v>
      </c>
      <c r="AC453">
        <v>4.3364990519999997</v>
      </c>
      <c r="AD453">
        <v>0.31922120700000001</v>
      </c>
      <c r="AE453">
        <v>17.986116920000001</v>
      </c>
    </row>
    <row r="454" spans="1:31" x14ac:dyDescent="0.3">
      <c r="A454" t="s">
        <v>37</v>
      </c>
      <c r="B454" t="s">
        <v>473</v>
      </c>
      <c r="C454" t="s">
        <v>474</v>
      </c>
      <c r="D454" t="s">
        <v>34</v>
      </c>
      <c r="E454" t="s">
        <v>475</v>
      </c>
      <c r="F454" t="s">
        <v>144</v>
      </c>
      <c r="G454">
        <v>1.777503069</v>
      </c>
      <c r="H454">
        <v>1.423768438</v>
      </c>
      <c r="I454">
        <v>0.87083102099999998</v>
      </c>
      <c r="J454">
        <v>13.546306120000001</v>
      </c>
      <c r="K454" s="4">
        <v>8.4726010000000004E-2</v>
      </c>
      <c r="L454">
        <v>7.9067820999999996E-2</v>
      </c>
      <c r="M454">
        <v>0.190456876</v>
      </c>
      <c r="N454">
        <v>8.4726010000000004E-2</v>
      </c>
      <c r="O454">
        <v>1.9905030000000001E-2</v>
      </c>
      <c r="P454">
        <v>1.9064468000000001E-2</v>
      </c>
      <c r="Q454">
        <v>3.5840054000000003E-2</v>
      </c>
      <c r="R454">
        <v>0.234934115</v>
      </c>
      <c r="S454">
        <v>80.817858200000003</v>
      </c>
      <c r="T454">
        <v>0.80055260399999995</v>
      </c>
      <c r="U454">
        <v>0.44461494899999998</v>
      </c>
      <c r="V454">
        <v>-1.9938721999999999E-2</v>
      </c>
      <c r="W454">
        <v>0.67661037199999996</v>
      </c>
      <c r="X454">
        <v>0.95602279999999995</v>
      </c>
      <c r="Y454">
        <v>0.51386494699999996</v>
      </c>
      <c r="Z454">
        <v>1.8005526039999999</v>
      </c>
      <c r="AA454">
        <v>7.9067820999999996E-2</v>
      </c>
      <c r="AB454">
        <v>20.908429600000002</v>
      </c>
      <c r="AC454">
        <v>1.412959125</v>
      </c>
      <c r="AD454">
        <v>0.32514673100000002</v>
      </c>
      <c r="AE454">
        <v>20.536291259999999</v>
      </c>
    </row>
    <row r="455" spans="1:31" x14ac:dyDescent="0.3">
      <c r="A455" t="s">
        <v>37</v>
      </c>
      <c r="B455" t="s">
        <v>473</v>
      </c>
      <c r="C455" t="s">
        <v>474</v>
      </c>
      <c r="D455" t="s">
        <v>54</v>
      </c>
      <c r="E455" t="s">
        <v>40</v>
      </c>
      <c r="F455" t="s">
        <v>144</v>
      </c>
      <c r="G455">
        <v>1.9326791999999999</v>
      </c>
      <c r="H455">
        <v>7.9229401240000001</v>
      </c>
      <c r="I455">
        <v>0.44096807300000002</v>
      </c>
      <c r="J455">
        <v>23.295003099999999</v>
      </c>
      <c r="K455" s="4">
        <v>0.185407237</v>
      </c>
      <c r="L455">
        <v>0.205799648</v>
      </c>
      <c r="M455">
        <v>0.27871711300000002</v>
      </c>
      <c r="N455">
        <v>0.239336254</v>
      </c>
      <c r="O455">
        <v>0.107422194</v>
      </c>
      <c r="P455">
        <v>0.12812612800000001</v>
      </c>
      <c r="Q455">
        <v>0.20860904899999999</v>
      </c>
      <c r="R455">
        <v>0.57938511999999998</v>
      </c>
      <c r="S455">
        <v>3.2252963910000001</v>
      </c>
      <c r="T455">
        <v>0.94195482799999997</v>
      </c>
      <c r="U455">
        <v>0.48505496300000001</v>
      </c>
      <c r="V455">
        <v>9.9088659999999995E-2</v>
      </c>
      <c r="W455">
        <v>0.66566729099999999</v>
      </c>
      <c r="X455">
        <v>2.3651236240000002</v>
      </c>
      <c r="Y455">
        <v>10.82715503</v>
      </c>
      <c r="Z455">
        <v>1.9419548280000001</v>
      </c>
      <c r="AA455">
        <v>0.205799648</v>
      </c>
      <c r="AB455">
        <v>9.7753221030000006</v>
      </c>
      <c r="AC455">
        <v>3.5530116249999999</v>
      </c>
      <c r="AD455">
        <v>0.29037874800000002</v>
      </c>
      <c r="AE455">
        <v>14.73429116</v>
      </c>
    </row>
    <row r="456" spans="1:31" x14ac:dyDescent="0.3">
      <c r="A456" t="s">
        <v>31</v>
      </c>
      <c r="B456" t="s">
        <v>476</v>
      </c>
      <c r="C456" t="s">
        <v>477</v>
      </c>
      <c r="D456" t="s">
        <v>34</v>
      </c>
      <c r="E456" t="s">
        <v>478</v>
      </c>
      <c r="F456" t="s">
        <v>203</v>
      </c>
      <c r="G456">
        <v>1.1801882560000001</v>
      </c>
      <c r="H456">
        <v>2.0703720300000001</v>
      </c>
      <c r="I456">
        <v>0.49350067199999997</v>
      </c>
      <c r="J456">
        <v>32.850347259999999</v>
      </c>
      <c r="K456" s="4">
        <v>0.14803539099999999</v>
      </c>
      <c r="L456">
        <v>0.23232803699999999</v>
      </c>
      <c r="M456">
        <v>1</v>
      </c>
      <c r="N456">
        <v>0.27437922199999998</v>
      </c>
      <c r="O456">
        <v>4.5417395999999999E-2</v>
      </c>
      <c r="P456">
        <v>7.6243404000000001E-2</v>
      </c>
      <c r="Q456">
        <v>0.12766655700000001</v>
      </c>
      <c r="R456">
        <v>0.30680093400000003</v>
      </c>
      <c r="S456">
        <v>0.36254828900000002</v>
      </c>
      <c r="T456">
        <v>1.8109616019999999</v>
      </c>
      <c r="U456">
        <v>0.64424985400000001</v>
      </c>
      <c r="V456">
        <v>0.362817363</v>
      </c>
      <c r="W456">
        <v>0.17101147</v>
      </c>
      <c r="X456">
        <v>1.6296787020000001</v>
      </c>
      <c r="Y456">
        <v>12.16628023</v>
      </c>
      <c r="Z456">
        <v>2.8109616019999999</v>
      </c>
      <c r="AA456">
        <v>0.23232803699999999</v>
      </c>
      <c r="AB456">
        <v>7.6276819680000001</v>
      </c>
      <c r="AC456">
        <v>9.5296455780000002</v>
      </c>
      <c r="AD456">
        <v>0.27371325299999999</v>
      </c>
      <c r="AE456">
        <v>0.85609532499999996</v>
      </c>
    </row>
    <row r="457" spans="1:31" x14ac:dyDescent="0.3">
      <c r="A457" t="s">
        <v>31</v>
      </c>
      <c r="B457" t="s">
        <v>476</v>
      </c>
      <c r="C457" t="s">
        <v>477</v>
      </c>
      <c r="D457" t="s">
        <v>34</v>
      </c>
      <c r="E457" t="s">
        <v>479</v>
      </c>
      <c r="F457" t="s">
        <v>203</v>
      </c>
      <c r="G457">
        <v>1.3340563990000001</v>
      </c>
      <c r="H457">
        <v>1.121475054</v>
      </c>
      <c r="I457">
        <v>0.62603036899999998</v>
      </c>
      <c r="J457">
        <v>33.237883500000002</v>
      </c>
      <c r="K457" s="4">
        <v>0.169853268</v>
      </c>
      <c r="L457">
        <v>0.26367274299999999</v>
      </c>
      <c r="M457">
        <v>1</v>
      </c>
      <c r="N457">
        <v>0.28963983999999998</v>
      </c>
      <c r="O457">
        <v>5.8799987999999997E-2</v>
      </c>
      <c r="P457">
        <v>9.8250380999999998E-2</v>
      </c>
      <c r="Q457">
        <v>0.16919124799999999</v>
      </c>
      <c r="R457">
        <v>0.346181079</v>
      </c>
      <c r="S457">
        <v>0.42203040000000003</v>
      </c>
      <c r="T457">
        <v>1.877402781</v>
      </c>
      <c r="U457">
        <v>0.65246436600000002</v>
      </c>
      <c r="V457">
        <v>0.35581787500000001</v>
      </c>
      <c r="W457">
        <v>1</v>
      </c>
      <c r="X457">
        <v>9.8685476110000003</v>
      </c>
      <c r="Y457">
        <v>5.0048092339999997</v>
      </c>
      <c r="Z457">
        <v>2.8774027809999998</v>
      </c>
      <c r="AA457">
        <v>0.26367274299999999</v>
      </c>
      <c r="AB457">
        <v>11.310053419999999</v>
      </c>
      <c r="AC457">
        <v>9.8685476110000003</v>
      </c>
      <c r="AD457">
        <v>0.27372165399999998</v>
      </c>
      <c r="AE457">
        <v>1.2750988139999999</v>
      </c>
    </row>
    <row r="458" spans="1:31" x14ac:dyDescent="0.3">
      <c r="A458" t="s">
        <v>31</v>
      </c>
      <c r="B458" t="s">
        <v>476</v>
      </c>
      <c r="C458" t="s">
        <v>477</v>
      </c>
      <c r="D458" t="s">
        <v>34</v>
      </c>
      <c r="E458" s="2">
        <v>41647</v>
      </c>
      <c r="F458" t="s">
        <v>203</v>
      </c>
      <c r="G458">
        <v>1.560674157</v>
      </c>
      <c r="H458">
        <v>2.6443820219999998</v>
      </c>
      <c r="I458">
        <v>0.546629213</v>
      </c>
      <c r="J458">
        <v>33.127580870000003</v>
      </c>
      <c r="K458" s="4">
        <v>0.172057811</v>
      </c>
      <c r="L458">
        <v>0.26961459100000001</v>
      </c>
      <c r="M458">
        <v>1</v>
      </c>
      <c r="N458">
        <v>0.30755333800000001</v>
      </c>
      <c r="O458">
        <v>6.0166662000000003E-2</v>
      </c>
      <c r="P458">
        <v>9.9615396999999994E-2</v>
      </c>
      <c r="Q458">
        <v>0.16118633099999999</v>
      </c>
      <c r="R458">
        <v>0.349688638</v>
      </c>
      <c r="S458">
        <v>0.41972990500000001</v>
      </c>
      <c r="T458">
        <v>1.678997421</v>
      </c>
      <c r="U458">
        <v>0.62672603100000002</v>
      </c>
      <c r="V458">
        <v>0.36183790700000001</v>
      </c>
      <c r="W458">
        <v>0.25736325399999999</v>
      </c>
      <c r="X458">
        <v>2.3723335489999999</v>
      </c>
      <c r="Y458">
        <v>11.803490630000001</v>
      </c>
      <c r="Z458">
        <v>2.678997421</v>
      </c>
      <c r="AA458">
        <v>0.26961459100000001</v>
      </c>
      <c r="AB458">
        <v>8.7182780839999996</v>
      </c>
      <c r="AC458">
        <v>9.2178409830000003</v>
      </c>
      <c r="AD458">
        <v>0.24535443900000001</v>
      </c>
      <c r="AE458">
        <v>1.276561233</v>
      </c>
    </row>
    <row r="459" spans="1:31" x14ac:dyDescent="0.3">
      <c r="A459" t="s">
        <v>37</v>
      </c>
      <c r="B459" t="s">
        <v>476</v>
      </c>
      <c r="C459" t="s">
        <v>477</v>
      </c>
      <c r="D459" t="s">
        <v>54</v>
      </c>
      <c r="E459" t="s">
        <v>40</v>
      </c>
      <c r="F459" t="s">
        <v>203</v>
      </c>
      <c r="G459">
        <v>1.0293944740000001</v>
      </c>
      <c r="H459">
        <v>0.77777777800000003</v>
      </c>
      <c r="I459">
        <v>0.162257496</v>
      </c>
      <c r="J459">
        <v>33.389724309999998</v>
      </c>
      <c r="K459" s="4">
        <v>0.171500179</v>
      </c>
      <c r="L459">
        <v>0.15171858199999999</v>
      </c>
      <c r="M459">
        <v>1</v>
      </c>
      <c r="N459">
        <v>0.287593985</v>
      </c>
      <c r="O459">
        <v>6.7138552000000004E-2</v>
      </c>
      <c r="P459">
        <v>6.3159070999999997E-2</v>
      </c>
      <c r="Q459">
        <v>0.19332055300000001</v>
      </c>
      <c r="R459">
        <v>0.39147802900000001</v>
      </c>
      <c r="S459">
        <v>0.456577711</v>
      </c>
      <c r="T459">
        <v>1.879426899</v>
      </c>
      <c r="U459">
        <v>0.65270866900000002</v>
      </c>
      <c r="V459">
        <v>0.591150442</v>
      </c>
      <c r="W459">
        <v>0.33064766000000001</v>
      </c>
      <c r="X459">
        <v>3.0882778580000001</v>
      </c>
      <c r="Y459">
        <v>0.87120115799999998</v>
      </c>
      <c r="Z459">
        <v>2.8794268989999998</v>
      </c>
      <c r="AA459">
        <v>0.15171858199999999</v>
      </c>
      <c r="AB459">
        <v>7.9489686429999997</v>
      </c>
      <c r="AC459">
        <v>9.3400868310000007</v>
      </c>
      <c r="AD459">
        <v>0.28884711800000001</v>
      </c>
      <c r="AE459">
        <v>1.4551282050000001</v>
      </c>
    </row>
    <row r="460" spans="1:31" x14ac:dyDescent="0.3">
      <c r="A460" t="s">
        <v>37</v>
      </c>
      <c r="B460" t="s">
        <v>476</v>
      </c>
      <c r="C460" t="s">
        <v>477</v>
      </c>
      <c r="D460" t="s">
        <v>41</v>
      </c>
      <c r="E460" s="2">
        <v>40976</v>
      </c>
      <c r="F460" t="s">
        <v>203</v>
      </c>
      <c r="G460">
        <v>1.077366651</v>
      </c>
      <c r="H460">
        <v>0.85391638599999997</v>
      </c>
      <c r="I460">
        <v>0.31379144599999997</v>
      </c>
      <c r="J460">
        <v>36.665307970000001</v>
      </c>
      <c r="K460" s="4">
        <v>0.158423913</v>
      </c>
      <c r="L460">
        <v>0.15090579700000001</v>
      </c>
      <c r="M460">
        <v>1</v>
      </c>
      <c r="N460">
        <v>0.28297101400000002</v>
      </c>
      <c r="O460">
        <v>5.7642870999999998E-2</v>
      </c>
      <c r="P460">
        <v>5.8950496999999998E-2</v>
      </c>
      <c r="Q460">
        <v>0.17920082000000001</v>
      </c>
      <c r="R460">
        <v>0.36385208600000002</v>
      </c>
      <c r="S460">
        <v>0.42897109100000003</v>
      </c>
      <c r="T460">
        <v>2.108811475</v>
      </c>
      <c r="U460">
        <v>0.67833366299999998</v>
      </c>
      <c r="V460">
        <v>0.60564225699999996</v>
      </c>
      <c r="W460">
        <v>1</v>
      </c>
      <c r="X460">
        <v>9.5512620750000004</v>
      </c>
      <c r="Y460">
        <v>2.0816453720000001</v>
      </c>
      <c r="Z460">
        <v>3.108811475</v>
      </c>
      <c r="AA460">
        <v>0.15090579700000001</v>
      </c>
      <c r="AB460">
        <v>9.5825227270000006</v>
      </c>
      <c r="AC460">
        <v>9.5512620750000004</v>
      </c>
      <c r="AD460">
        <v>0.277626812</v>
      </c>
      <c r="AE460">
        <v>1.157856094</v>
      </c>
    </row>
    <row r="461" spans="1:31" x14ac:dyDescent="0.3">
      <c r="A461" t="s">
        <v>37</v>
      </c>
      <c r="B461" t="s">
        <v>476</v>
      </c>
      <c r="C461" t="s">
        <v>477</v>
      </c>
      <c r="D461" t="s">
        <v>41</v>
      </c>
      <c r="E461" t="s">
        <v>480</v>
      </c>
      <c r="F461" t="s">
        <v>203</v>
      </c>
      <c r="G461">
        <v>0.97947841000000002</v>
      </c>
      <c r="H461">
        <v>2</v>
      </c>
      <c r="I461">
        <v>0.40872167599999998</v>
      </c>
      <c r="J461">
        <v>34.883191750000002</v>
      </c>
      <c r="K461" s="4">
        <v>0.16868932</v>
      </c>
      <c r="L461">
        <v>0.26112459500000001</v>
      </c>
      <c r="M461">
        <v>1</v>
      </c>
      <c r="N461">
        <v>0.31088187699999997</v>
      </c>
      <c r="O461">
        <v>4.7804654000000002E-2</v>
      </c>
      <c r="P461">
        <v>7.9316806000000004E-2</v>
      </c>
      <c r="Q461">
        <v>0.13441856699999999</v>
      </c>
      <c r="R461">
        <v>0.28338874200000003</v>
      </c>
      <c r="S461">
        <v>0.33235857600000002</v>
      </c>
      <c r="T461">
        <v>1.811830123</v>
      </c>
      <c r="U461">
        <v>0.64435973899999999</v>
      </c>
      <c r="V461">
        <v>0.35398915600000003</v>
      </c>
      <c r="W461">
        <v>0.37804877999999997</v>
      </c>
      <c r="X461">
        <v>3.9026879889999999</v>
      </c>
      <c r="Y461">
        <v>12.701599180000001</v>
      </c>
      <c r="Z461">
        <v>2.811830123</v>
      </c>
      <c r="AA461">
        <v>0.26112459500000001</v>
      </c>
      <c r="AB461">
        <v>10.798064569999999</v>
      </c>
      <c r="AC461">
        <v>10.3232392</v>
      </c>
      <c r="AD461">
        <v>0.30683656999999998</v>
      </c>
      <c r="AE461">
        <v>0.57448559700000001</v>
      </c>
    </row>
    <row r="462" spans="1:31" x14ac:dyDescent="0.3">
      <c r="A462" t="s">
        <v>78</v>
      </c>
      <c r="B462" t="s">
        <v>481</v>
      </c>
      <c r="C462" t="s">
        <v>482</v>
      </c>
      <c r="D462" t="s">
        <v>41</v>
      </c>
      <c r="E462" t="s">
        <v>483</v>
      </c>
      <c r="F462" t="s">
        <v>82</v>
      </c>
      <c r="G462">
        <v>2.4921024279999999</v>
      </c>
      <c r="H462">
        <v>2.356828095</v>
      </c>
      <c r="I462">
        <v>1.913117019</v>
      </c>
      <c r="J462">
        <v>57.204998500000002</v>
      </c>
      <c r="K462" s="4">
        <v>0.15594377500000001</v>
      </c>
      <c r="L462">
        <v>0.15939729</v>
      </c>
      <c r="M462">
        <v>0.68534634900000002</v>
      </c>
      <c r="N462">
        <v>0.20203779399999999</v>
      </c>
      <c r="O462">
        <v>5.5193840000000001E-2</v>
      </c>
      <c r="P462">
        <v>6.4860481999999997E-2</v>
      </c>
      <c r="Q462">
        <v>0.14377284400000001</v>
      </c>
      <c r="R462">
        <v>0.35393423200000002</v>
      </c>
      <c r="S462">
        <v>9.9326363929999992</v>
      </c>
      <c r="T462">
        <v>1.6048711849999999</v>
      </c>
      <c r="U462">
        <v>0.61610385700000003</v>
      </c>
      <c r="V462">
        <v>2.1604185000000001E-2</v>
      </c>
      <c r="W462">
        <v>0.866832661</v>
      </c>
      <c r="X462">
        <v>3.7518668239999999</v>
      </c>
      <c r="Y462">
        <v>10.666589829999999</v>
      </c>
      <c r="Z462">
        <v>2.6048711849999999</v>
      </c>
      <c r="AA462">
        <v>0.15939729</v>
      </c>
      <c r="AB462">
        <v>7.295155984</v>
      </c>
      <c r="AC462">
        <v>4.3282481080000004</v>
      </c>
      <c r="AD462">
        <v>0.28818875700000002</v>
      </c>
      <c r="AE462">
        <v>2.2295591379999999</v>
      </c>
    </row>
    <row r="463" spans="1:31" x14ac:dyDescent="0.3">
      <c r="A463" t="s">
        <v>37</v>
      </c>
      <c r="B463" t="s">
        <v>481</v>
      </c>
      <c r="C463" t="s">
        <v>482</v>
      </c>
      <c r="D463" t="s">
        <v>41</v>
      </c>
      <c r="E463" t="s">
        <v>484</v>
      </c>
      <c r="F463" t="s">
        <v>82</v>
      </c>
      <c r="G463">
        <v>1.759336717</v>
      </c>
      <c r="H463">
        <v>1.591368554</v>
      </c>
      <c r="I463">
        <v>1.1192212130000001</v>
      </c>
      <c r="J463">
        <v>56.000250010000002</v>
      </c>
      <c r="K463" s="4">
        <v>0.12653212899999999</v>
      </c>
      <c r="L463">
        <v>0.143658706</v>
      </c>
      <c r="M463">
        <v>0.67504753200000001</v>
      </c>
      <c r="N463">
        <v>0.18829731599999999</v>
      </c>
      <c r="O463">
        <v>5.3395753999999997E-2</v>
      </c>
      <c r="P463">
        <v>7.0698827000000006E-2</v>
      </c>
      <c r="Q463">
        <v>0.12809766</v>
      </c>
      <c r="R463">
        <v>0.42199364499999997</v>
      </c>
      <c r="S463">
        <v>11.544249750000001</v>
      </c>
      <c r="T463">
        <v>1.399023334</v>
      </c>
      <c r="U463">
        <v>0.58316370399999995</v>
      </c>
      <c r="V463">
        <v>0.118920179</v>
      </c>
      <c r="W463">
        <v>0.85269324400000002</v>
      </c>
      <c r="X463">
        <v>3.6528601379999999</v>
      </c>
      <c r="Y463">
        <v>5.8248288180000003</v>
      </c>
      <c r="Z463">
        <v>2.3990233339999998</v>
      </c>
      <c r="AA463">
        <v>0.143658706</v>
      </c>
      <c r="AB463">
        <v>6.0937363539999998</v>
      </c>
      <c r="AC463">
        <v>4.283908856</v>
      </c>
      <c r="AD463">
        <v>0.28242680399999998</v>
      </c>
      <c r="AE463">
        <v>2.4932054520000002</v>
      </c>
    </row>
    <row r="464" spans="1:31" x14ac:dyDescent="0.3">
      <c r="A464" t="s">
        <v>37</v>
      </c>
      <c r="B464" t="s">
        <v>481</v>
      </c>
      <c r="C464" t="s">
        <v>482</v>
      </c>
      <c r="D464" t="s">
        <v>54</v>
      </c>
      <c r="E464" t="s">
        <v>433</v>
      </c>
      <c r="F464" t="s">
        <v>82</v>
      </c>
      <c r="G464">
        <v>1.2361812619999999</v>
      </c>
      <c r="H464">
        <v>1.092343643</v>
      </c>
      <c r="I464">
        <v>0.648433131</v>
      </c>
      <c r="J464">
        <v>65.808549769999999</v>
      </c>
      <c r="K464" s="4">
        <v>0.13425563800000001</v>
      </c>
      <c r="L464">
        <v>0.17020691199999999</v>
      </c>
      <c r="M464">
        <v>0.68506781900000002</v>
      </c>
      <c r="N464">
        <v>0.184974571</v>
      </c>
      <c r="O464">
        <v>5.5663472999999998E-2</v>
      </c>
      <c r="P464">
        <v>8.4859094999999996E-2</v>
      </c>
      <c r="Q464">
        <v>0.132851889</v>
      </c>
      <c r="R464">
        <v>0.41460808599999999</v>
      </c>
      <c r="S464">
        <v>11.42055096</v>
      </c>
      <c r="T464">
        <v>1.386697818</v>
      </c>
      <c r="U464">
        <v>0.58101105500000005</v>
      </c>
      <c r="V464">
        <v>0.21140542800000001</v>
      </c>
      <c r="W464">
        <v>0.89820845900000001</v>
      </c>
      <c r="X464">
        <v>3.1307301500000002</v>
      </c>
      <c r="Y464">
        <v>3.5754633419999999</v>
      </c>
      <c r="Z464">
        <v>2.386697818</v>
      </c>
      <c r="AA464">
        <v>0.17020691199999999</v>
      </c>
      <c r="AB464">
        <v>7.5616991120000003</v>
      </c>
      <c r="AC464">
        <v>3.4855273489999998</v>
      </c>
      <c r="AD464">
        <v>0.25674109499999997</v>
      </c>
      <c r="AE464">
        <v>2.2059115170000001</v>
      </c>
    </row>
    <row r="465" spans="1:31" x14ac:dyDescent="0.3">
      <c r="A465" t="s">
        <v>37</v>
      </c>
      <c r="B465" t="s">
        <v>481</v>
      </c>
      <c r="C465" t="s">
        <v>482</v>
      </c>
      <c r="D465" t="s">
        <v>41</v>
      </c>
      <c r="E465" t="s">
        <v>403</v>
      </c>
      <c r="F465" t="s">
        <v>82</v>
      </c>
      <c r="G465">
        <v>1.358427909</v>
      </c>
      <c r="H465">
        <v>1.222566364</v>
      </c>
      <c r="I465">
        <v>0.89119179800000003</v>
      </c>
      <c r="J465">
        <v>46.832442630000003</v>
      </c>
      <c r="K465" s="4">
        <v>0.10893866200000001</v>
      </c>
      <c r="L465">
        <v>0.13071612599999999</v>
      </c>
      <c r="M465">
        <v>0.64359189500000002</v>
      </c>
      <c r="N465">
        <v>0.144986269</v>
      </c>
      <c r="O465">
        <v>5.5943592E-2</v>
      </c>
      <c r="P465">
        <v>8.3787272999999995E-2</v>
      </c>
      <c r="Q465">
        <v>0.111067239</v>
      </c>
      <c r="R465">
        <v>0.51353294800000004</v>
      </c>
      <c r="S465">
        <v>15.4286361</v>
      </c>
      <c r="T465">
        <v>0.98534334199999996</v>
      </c>
      <c r="U465">
        <v>0.49630878499999997</v>
      </c>
      <c r="V465">
        <v>0.166601201</v>
      </c>
      <c r="W465">
        <v>0.92684818300000005</v>
      </c>
      <c r="X465">
        <v>5.0372500169999999</v>
      </c>
      <c r="Y465">
        <v>8.0275237189999995</v>
      </c>
      <c r="Z465">
        <v>1.985343342</v>
      </c>
      <c r="AA465">
        <v>0.13071612599999999</v>
      </c>
      <c r="AB465">
        <v>2.7197530460000001</v>
      </c>
      <c r="AC465">
        <v>5.4348167360000001</v>
      </c>
      <c r="AD465">
        <v>0.23361959199999999</v>
      </c>
      <c r="AE465">
        <v>2.5785197649999998</v>
      </c>
    </row>
    <row r="466" spans="1:31" x14ac:dyDescent="0.3">
      <c r="A466" t="s">
        <v>37</v>
      </c>
      <c r="B466" t="s">
        <v>481</v>
      </c>
      <c r="C466" t="s">
        <v>482</v>
      </c>
      <c r="D466" t="s">
        <v>41</v>
      </c>
      <c r="E466" t="s">
        <v>485</v>
      </c>
      <c r="F466" t="s">
        <v>82</v>
      </c>
      <c r="G466">
        <v>1.6563535519999999</v>
      </c>
      <c r="H466">
        <v>1.5181348670000001</v>
      </c>
      <c r="I466">
        <v>1.1746730940000001</v>
      </c>
      <c r="J466">
        <v>49.473039980000003</v>
      </c>
      <c r="K466" s="4">
        <v>0.103666086</v>
      </c>
      <c r="L466">
        <v>0.113745815</v>
      </c>
      <c r="M466">
        <v>0.65380758000000005</v>
      </c>
      <c r="N466">
        <v>0.123696348</v>
      </c>
      <c r="O466">
        <v>5.1210718000000002E-2</v>
      </c>
      <c r="P466">
        <v>6.9796928999999994E-2</v>
      </c>
      <c r="Q466">
        <v>0.106134347</v>
      </c>
      <c r="R466">
        <v>0.49399683300000002</v>
      </c>
      <c r="S466">
        <v>14.87823601</v>
      </c>
      <c r="T466">
        <v>1.0725026120000001</v>
      </c>
      <c r="U466">
        <v>0.51749156100000004</v>
      </c>
      <c r="V466">
        <v>8.8616258000000003E-2</v>
      </c>
      <c r="W466">
        <v>0.90235656099999995</v>
      </c>
      <c r="X466">
        <v>4.1538953190000001</v>
      </c>
      <c r="Y466">
        <v>9.6691483849999997</v>
      </c>
      <c r="Z466">
        <v>2.0725026120000001</v>
      </c>
      <c r="AA466">
        <v>0.113745815</v>
      </c>
      <c r="AB466">
        <v>2.1660115420000001</v>
      </c>
      <c r="AC466">
        <v>4.6033857319999996</v>
      </c>
      <c r="AD466">
        <v>0.220700587</v>
      </c>
      <c r="AE466">
        <v>3.173197504</v>
      </c>
    </row>
    <row r="467" spans="1:31" x14ac:dyDescent="0.3">
      <c r="A467" t="s">
        <v>37</v>
      </c>
      <c r="B467" t="s">
        <v>481</v>
      </c>
      <c r="C467" t="s">
        <v>482</v>
      </c>
      <c r="D467" t="s">
        <v>41</v>
      </c>
      <c r="E467" s="2">
        <v>40827</v>
      </c>
      <c r="F467" t="s">
        <v>82</v>
      </c>
      <c r="G467">
        <v>1.240229866</v>
      </c>
      <c r="H467">
        <v>1.056178423</v>
      </c>
      <c r="I467">
        <v>0.68405986900000004</v>
      </c>
      <c r="J467">
        <v>54.599009199999998</v>
      </c>
      <c r="K467" s="4">
        <v>0.11923221000000001</v>
      </c>
      <c r="L467">
        <v>0.128396027</v>
      </c>
      <c r="M467">
        <v>0.66997095699999998</v>
      </c>
      <c r="N467">
        <v>0.14575105299999999</v>
      </c>
      <c r="O467">
        <v>6.3757689000000006E-2</v>
      </c>
      <c r="P467">
        <v>8.7457399000000005E-2</v>
      </c>
      <c r="Q467">
        <v>0.118527676</v>
      </c>
      <c r="R467">
        <v>0.53473545099999997</v>
      </c>
      <c r="S467">
        <v>13.27726309</v>
      </c>
      <c r="T467">
        <v>0.85903342599999999</v>
      </c>
      <c r="U467">
        <v>0.46208605699999999</v>
      </c>
      <c r="V467">
        <v>7.1371503000000003E-2</v>
      </c>
      <c r="W467">
        <v>0.83575918000000005</v>
      </c>
      <c r="X467">
        <v>3.268549503</v>
      </c>
      <c r="Y467">
        <v>4.9781873609999998</v>
      </c>
      <c r="Z467">
        <v>1.8590334260000001</v>
      </c>
      <c r="AA467">
        <v>0.128396027</v>
      </c>
      <c r="AB467">
        <v>3.4773724449999999</v>
      </c>
      <c r="AC467">
        <v>3.9108747830000001</v>
      </c>
      <c r="AD467">
        <v>0.21602666400000001</v>
      </c>
      <c r="AE467">
        <v>2.70116991</v>
      </c>
    </row>
    <row r="468" spans="1:31" x14ac:dyDescent="0.3">
      <c r="A468" t="s">
        <v>31</v>
      </c>
      <c r="B468" t="s">
        <v>486</v>
      </c>
      <c r="C468" t="s">
        <v>487</v>
      </c>
      <c r="D468" t="s">
        <v>41</v>
      </c>
      <c r="E468" t="s">
        <v>488</v>
      </c>
      <c r="F468" t="s">
        <v>47</v>
      </c>
      <c r="G468">
        <v>1.071929726</v>
      </c>
      <c r="H468">
        <v>0.85827346199999999</v>
      </c>
      <c r="I468">
        <v>4.2096991E-2</v>
      </c>
      <c r="J468">
        <v>96.848530600000004</v>
      </c>
      <c r="K468" s="4">
        <v>6.3158281999999996E-2</v>
      </c>
      <c r="L468">
        <v>0.15433269499999999</v>
      </c>
      <c r="M468">
        <v>0.27455439300000001</v>
      </c>
      <c r="N468">
        <v>0.154700965</v>
      </c>
      <c r="O468">
        <v>4.7990485999999999E-2</v>
      </c>
      <c r="P468">
        <v>0.22525695900000001</v>
      </c>
      <c r="Q468">
        <v>0.123665994</v>
      </c>
      <c r="R468">
        <v>0.75984469600000004</v>
      </c>
      <c r="S468">
        <v>1.476202126</v>
      </c>
      <c r="T468">
        <v>1.4881742140000001</v>
      </c>
      <c r="U468">
        <v>0.57750883200000003</v>
      </c>
      <c r="V468">
        <v>0.59076537600000001</v>
      </c>
      <c r="W468">
        <v>0.20011124999999999</v>
      </c>
      <c r="X468">
        <v>0.71853736199999996</v>
      </c>
      <c r="Y468">
        <v>0.43991064299999999</v>
      </c>
      <c r="Z468">
        <v>2.5768856360000001</v>
      </c>
      <c r="AA468">
        <v>0.222554688</v>
      </c>
      <c r="AB468">
        <v>6.2053521759999999</v>
      </c>
      <c r="AC468">
        <v>3.590689485</v>
      </c>
      <c r="AD468">
        <v>0.132411431</v>
      </c>
      <c r="AE468">
        <v>3.4390275840000002</v>
      </c>
    </row>
    <row r="469" spans="1:31" x14ac:dyDescent="0.3">
      <c r="A469" t="s">
        <v>31</v>
      </c>
      <c r="B469" t="s">
        <v>486</v>
      </c>
      <c r="C469" t="s">
        <v>487</v>
      </c>
      <c r="D469" t="s">
        <v>41</v>
      </c>
      <c r="E469" s="2">
        <v>42371</v>
      </c>
      <c r="F469" t="s">
        <v>47</v>
      </c>
      <c r="G469">
        <v>1.3819943210000001</v>
      </c>
      <c r="H469">
        <v>1.0742943039999999</v>
      </c>
      <c r="I469">
        <v>0.174010356</v>
      </c>
      <c r="J469">
        <v>107.40841469999999</v>
      </c>
      <c r="K469" s="4">
        <v>-0.12745791300000001</v>
      </c>
      <c r="L469">
        <v>-8.5003672000000002E-2</v>
      </c>
      <c r="M469">
        <v>0.22695749100000001</v>
      </c>
      <c r="N469">
        <v>-4.1828714000000003E-2</v>
      </c>
      <c r="O469">
        <v>-6.7431169999999999E-2</v>
      </c>
      <c r="P469">
        <v>3.5327233E-2</v>
      </c>
      <c r="Q469">
        <v>-0.14583560200000001</v>
      </c>
      <c r="R469">
        <v>0.529046554</v>
      </c>
      <c r="S469">
        <v>1.081361665</v>
      </c>
      <c r="T469">
        <v>1.1627328029999999</v>
      </c>
      <c r="U469">
        <v>0.53762203099999994</v>
      </c>
      <c r="V469">
        <v>-0.49944009</v>
      </c>
      <c r="W469">
        <v>7.7174006000000003E-2</v>
      </c>
      <c r="X469">
        <v>0.247373185</v>
      </c>
      <c r="Y469">
        <v>2.8944588800000002</v>
      </c>
      <c r="Z469">
        <v>2.1627328029999999</v>
      </c>
      <c r="AA469">
        <v>5.2394679999999999E-2</v>
      </c>
      <c r="AB469">
        <v>10.943838660000001</v>
      </c>
      <c r="AC469">
        <v>3.2053951409999999</v>
      </c>
      <c r="AD469">
        <v>0.15840789799999999</v>
      </c>
      <c r="AE469">
        <v>3.8045776999999998</v>
      </c>
    </row>
    <row r="470" spans="1:31" x14ac:dyDescent="0.3">
      <c r="A470" t="s">
        <v>31</v>
      </c>
      <c r="B470" t="s">
        <v>486</v>
      </c>
      <c r="C470" t="s">
        <v>487</v>
      </c>
      <c r="D470" t="s">
        <v>41</v>
      </c>
      <c r="E470" t="s">
        <v>489</v>
      </c>
      <c r="F470" t="s">
        <v>47</v>
      </c>
      <c r="G470">
        <v>1.535215553</v>
      </c>
      <c r="H470">
        <v>1.2035656699999999</v>
      </c>
      <c r="I470">
        <v>0.16523167699999999</v>
      </c>
      <c r="J470">
        <v>105.8040014</v>
      </c>
      <c r="K470" s="4">
        <v>4.9757184000000003E-2</v>
      </c>
      <c r="L470">
        <v>0.140612458</v>
      </c>
      <c r="M470">
        <v>0.21628672299999999</v>
      </c>
      <c r="N470">
        <v>7.8935221999999999E-2</v>
      </c>
      <c r="O470">
        <v>3.5846205999999999E-2</v>
      </c>
      <c r="P470">
        <v>0.18919713299999999</v>
      </c>
      <c r="Q470">
        <v>8.5191548000000006E-2</v>
      </c>
      <c r="R470">
        <v>0.72042272399999996</v>
      </c>
      <c r="S470">
        <v>1.5630381259999999</v>
      </c>
      <c r="T470">
        <v>1.3278130909999999</v>
      </c>
      <c r="U470">
        <v>0.55870638500000003</v>
      </c>
      <c r="V470">
        <v>0.64613957499999997</v>
      </c>
      <c r="W470">
        <v>5.6865590000000001E-2</v>
      </c>
      <c r="X470">
        <v>0.17252835</v>
      </c>
      <c r="Y470">
        <v>2.9360087699999999</v>
      </c>
      <c r="Z470">
        <v>2.3765847789999999</v>
      </c>
      <c r="AA470">
        <v>0.20022274800000001</v>
      </c>
      <c r="AB470">
        <v>6.7515926779999997</v>
      </c>
      <c r="AC470">
        <v>3.03396745</v>
      </c>
      <c r="AD470">
        <v>0.110631723</v>
      </c>
      <c r="AE470">
        <v>3.295557149</v>
      </c>
    </row>
    <row r="471" spans="1:31" x14ac:dyDescent="0.3">
      <c r="A471" t="s">
        <v>31</v>
      </c>
      <c r="B471" t="s">
        <v>486</v>
      </c>
      <c r="C471" t="s">
        <v>487</v>
      </c>
      <c r="D471" t="s">
        <v>34</v>
      </c>
      <c r="E471" t="s">
        <v>490</v>
      </c>
      <c r="F471" t="s">
        <v>47</v>
      </c>
      <c r="G471">
        <v>1.463576693</v>
      </c>
      <c r="H471">
        <v>1.0893635340000001</v>
      </c>
      <c r="I471">
        <v>0.177920052</v>
      </c>
      <c r="J471">
        <v>105.1327331</v>
      </c>
      <c r="K471" s="4">
        <v>8.6508149999999992E-3</v>
      </c>
      <c r="L471">
        <v>7.3768592999999993E-2</v>
      </c>
      <c r="M471">
        <v>0.220479974</v>
      </c>
      <c r="N471">
        <v>9.0284700999999995E-2</v>
      </c>
      <c r="O471">
        <v>5.8752320000000002E-3</v>
      </c>
      <c r="P471">
        <v>0.13190502000000001</v>
      </c>
      <c r="Q471">
        <v>1.4375607E-2</v>
      </c>
      <c r="R471">
        <v>0.67915352900000003</v>
      </c>
      <c r="S471">
        <v>1.3798532560000001</v>
      </c>
      <c r="T471">
        <v>1.4057301600000001</v>
      </c>
      <c r="U471">
        <v>0.57451421599999997</v>
      </c>
      <c r="V471">
        <v>0.88273037499999996</v>
      </c>
      <c r="W471">
        <v>0.21706688399999999</v>
      </c>
      <c r="X471">
        <v>0.79892965900000001</v>
      </c>
      <c r="Y471">
        <v>2.969771341</v>
      </c>
      <c r="Z471">
        <v>2.4468152760000001</v>
      </c>
      <c r="AA471">
        <v>0.14483821299999999</v>
      </c>
      <c r="AB471">
        <v>7.9956104410000002</v>
      </c>
      <c r="AC471">
        <v>3.6805690719999999</v>
      </c>
      <c r="AD471">
        <v>0.1484637</v>
      </c>
      <c r="AE471">
        <v>3.265578197</v>
      </c>
    </row>
    <row r="472" spans="1:31" x14ac:dyDescent="0.3">
      <c r="A472" t="s">
        <v>31</v>
      </c>
      <c r="B472" t="s">
        <v>486</v>
      </c>
      <c r="C472" t="s">
        <v>487</v>
      </c>
      <c r="D472" t="s">
        <v>39</v>
      </c>
      <c r="E472" s="2">
        <v>41006</v>
      </c>
      <c r="F472" t="s">
        <v>47</v>
      </c>
      <c r="G472">
        <v>1.4430961360000001</v>
      </c>
      <c r="H472">
        <v>1.2131538639999999</v>
      </c>
      <c r="I472">
        <v>0.233741753</v>
      </c>
      <c r="J472">
        <v>93.666415349999994</v>
      </c>
      <c r="K472" s="4">
        <v>6.7458435999999997E-2</v>
      </c>
      <c r="L472">
        <v>0.15823468600000001</v>
      </c>
      <c r="M472">
        <v>0.261338287</v>
      </c>
      <c r="N472">
        <v>0.118205772</v>
      </c>
      <c r="O472">
        <v>6.1907955000000001E-2</v>
      </c>
      <c r="P472">
        <v>0.270001883</v>
      </c>
      <c r="Q472">
        <v>0.14695225200000001</v>
      </c>
      <c r="R472">
        <v>0.91771998399999999</v>
      </c>
      <c r="S472">
        <v>1.985508812</v>
      </c>
      <c r="T472">
        <v>1.3168811380000001</v>
      </c>
      <c r="U472">
        <v>0.55477487999999997</v>
      </c>
      <c r="V472">
        <v>0.57368110800000005</v>
      </c>
      <c r="W472">
        <v>0.20211665500000001</v>
      </c>
      <c r="X472">
        <v>0.63415041699999997</v>
      </c>
      <c r="Y472">
        <v>2.040516282</v>
      </c>
      <c r="Z472">
        <v>2.3737216390000002</v>
      </c>
      <c r="AA472">
        <v>0.22295716500000001</v>
      </c>
      <c r="AB472">
        <v>5.3511262979999996</v>
      </c>
      <c r="AC472">
        <v>3.137546569</v>
      </c>
      <c r="AD472">
        <v>9.7678322999999997E-2</v>
      </c>
      <c r="AE472">
        <v>4.015634243</v>
      </c>
    </row>
    <row r="473" spans="1:31" x14ac:dyDescent="0.3">
      <c r="A473" t="s">
        <v>37</v>
      </c>
      <c r="B473" t="s">
        <v>486</v>
      </c>
      <c r="C473" t="s">
        <v>487</v>
      </c>
      <c r="D473" t="s">
        <v>54</v>
      </c>
      <c r="E473" t="s">
        <v>491</v>
      </c>
      <c r="F473" t="s">
        <v>47</v>
      </c>
      <c r="G473">
        <v>1.370992201</v>
      </c>
      <c r="H473">
        <v>1.071309936</v>
      </c>
      <c r="I473">
        <v>0.20486712900000001</v>
      </c>
      <c r="J473">
        <v>113.2669818</v>
      </c>
      <c r="K473" s="4">
        <v>-2.5699822000000001E-2</v>
      </c>
      <c r="L473">
        <v>8.4490150000000007E-3</v>
      </c>
      <c r="M473">
        <v>0.23662533299999999</v>
      </c>
      <c r="N473">
        <v>3.8047024999999998E-2</v>
      </c>
      <c r="O473">
        <v>-1.1698583E-2</v>
      </c>
      <c r="P473">
        <v>6.9293436E-2</v>
      </c>
      <c r="Q473">
        <v>-2.7471387999999999E-2</v>
      </c>
      <c r="R473">
        <v>0.45520093099999998</v>
      </c>
      <c r="S473">
        <v>0.80082776499999997</v>
      </c>
      <c r="T473">
        <v>1.347342421</v>
      </c>
      <c r="U473">
        <v>0.57376048800000001</v>
      </c>
      <c r="V473">
        <v>4.0417536529999998</v>
      </c>
      <c r="W473">
        <v>-0.179199791</v>
      </c>
      <c r="X473">
        <v>-0.37835164599999999</v>
      </c>
      <c r="Y473">
        <v>3.3234408549999999</v>
      </c>
      <c r="Z473">
        <v>2.3482663050000001</v>
      </c>
      <c r="AA473">
        <v>0.118374402</v>
      </c>
      <c r="AB473">
        <v>8.8075970360000007</v>
      </c>
      <c r="AC473">
        <v>2.1113397649999999</v>
      </c>
      <c r="AD473">
        <v>0.135342988</v>
      </c>
      <c r="AE473">
        <v>2.5910315509999999</v>
      </c>
    </row>
    <row r="474" spans="1:31" x14ac:dyDescent="0.3">
      <c r="A474" t="s">
        <v>78</v>
      </c>
      <c r="B474" t="s">
        <v>492</v>
      </c>
      <c r="C474" t="s">
        <v>493</v>
      </c>
      <c r="D474" t="s">
        <v>54</v>
      </c>
      <c r="E474" t="s">
        <v>140</v>
      </c>
      <c r="F474" t="s">
        <v>182</v>
      </c>
      <c r="G474">
        <v>9.475390913</v>
      </c>
      <c r="H474">
        <v>1.012472745</v>
      </c>
      <c r="I474">
        <v>0.84788199900000005</v>
      </c>
      <c r="J474">
        <v>6.8172672890000001</v>
      </c>
      <c r="K474" s="4">
        <v>8.3273431999999994E-2</v>
      </c>
      <c r="L474">
        <v>0.121504029</v>
      </c>
      <c r="M474">
        <v>0.97901652800000005</v>
      </c>
      <c r="N474">
        <v>0.121504029</v>
      </c>
      <c r="O474">
        <v>5.9357961000000001E-2</v>
      </c>
      <c r="P474">
        <v>9.6454677000000003E-2</v>
      </c>
      <c r="Q474">
        <v>0.12978060799999999</v>
      </c>
      <c r="R474">
        <v>0.71280790900000002</v>
      </c>
      <c r="S474">
        <v>63.070944740000002</v>
      </c>
      <c r="T474">
        <v>1.186406088</v>
      </c>
      <c r="U474">
        <v>0.54262842300000003</v>
      </c>
      <c r="V474">
        <v>0.31370742200000001</v>
      </c>
      <c r="W474">
        <v>0.84947145000000002</v>
      </c>
      <c r="X474">
        <v>1.9749245719999999</v>
      </c>
      <c r="Y474">
        <v>6.3322620079999998</v>
      </c>
      <c r="Z474">
        <v>2.186406088</v>
      </c>
      <c r="AA474">
        <v>0.121504029</v>
      </c>
      <c r="AB474">
        <v>9.7062699529999996</v>
      </c>
      <c r="AC474">
        <v>2.3248863430000002</v>
      </c>
      <c r="AD474">
        <v>4.6374799000000001E-2</v>
      </c>
      <c r="AE474">
        <v>0.48013983999999998</v>
      </c>
    </row>
    <row r="475" spans="1:31" x14ac:dyDescent="0.3">
      <c r="A475" t="s">
        <v>93</v>
      </c>
      <c r="B475" t="s">
        <v>492</v>
      </c>
      <c r="C475" t="s">
        <v>493</v>
      </c>
      <c r="D475" t="s">
        <v>54</v>
      </c>
      <c r="E475" t="s">
        <v>40</v>
      </c>
      <c r="F475" t="s">
        <v>182</v>
      </c>
      <c r="G475">
        <v>16.917064849999999</v>
      </c>
      <c r="H475">
        <v>1.9453545080000001</v>
      </c>
      <c r="I475">
        <v>1.795851468</v>
      </c>
      <c r="J475">
        <v>6.3648318379999997</v>
      </c>
      <c r="K475" s="4">
        <v>2.9785955999999999E-2</v>
      </c>
      <c r="L475">
        <v>3.1651635999999997E-2</v>
      </c>
      <c r="M475">
        <v>1</v>
      </c>
      <c r="N475">
        <v>3.1651635999999997E-2</v>
      </c>
      <c r="O475">
        <v>1.0071251999999999E-2</v>
      </c>
      <c r="P475">
        <v>1.1517233E-2</v>
      </c>
      <c r="Q475">
        <v>3.4192506999999997E-2</v>
      </c>
      <c r="R475">
        <v>0.33812083500000001</v>
      </c>
      <c r="S475">
        <v>9.6959545180000006</v>
      </c>
      <c r="T475">
        <v>2.3950601310000001</v>
      </c>
      <c r="U475">
        <v>0.70545440699999995</v>
      </c>
      <c r="V475">
        <v>-0.148712924</v>
      </c>
      <c r="W475">
        <v>1</v>
      </c>
      <c r="X475">
        <v>-1404.213698</v>
      </c>
      <c r="Y475">
        <v>6537.8208640000003</v>
      </c>
      <c r="Z475">
        <v>3.3950601310000001</v>
      </c>
      <c r="AA475">
        <v>3.1651635999999997E-2</v>
      </c>
      <c r="AB475">
        <v>-0.87812630999999997</v>
      </c>
      <c r="AC475">
        <v>-1404.213698</v>
      </c>
      <c r="AD475">
        <v>-8.3716565000000007E-2</v>
      </c>
      <c r="AE475">
        <v>10.66143381</v>
      </c>
    </row>
    <row r="476" spans="1:31" x14ac:dyDescent="0.3">
      <c r="A476" t="s">
        <v>78</v>
      </c>
      <c r="B476" t="s">
        <v>492</v>
      </c>
      <c r="C476" t="s">
        <v>493</v>
      </c>
      <c r="D476" t="s">
        <v>54</v>
      </c>
      <c r="E476" t="s">
        <v>494</v>
      </c>
      <c r="F476" t="s">
        <v>182</v>
      </c>
      <c r="G476">
        <v>64.470690779999998</v>
      </c>
      <c r="H476">
        <v>7.2984234920000004</v>
      </c>
      <c r="I476">
        <v>6.5144741919999998</v>
      </c>
      <c r="J476">
        <v>7.214460324</v>
      </c>
      <c r="K476" s="4">
        <v>8.2124864000000006E-2</v>
      </c>
      <c r="L476">
        <v>0.12465391200000001</v>
      </c>
      <c r="M476">
        <v>1</v>
      </c>
      <c r="N476">
        <v>0.12465391200000001</v>
      </c>
      <c r="O476">
        <v>4.9305666999999997E-2</v>
      </c>
      <c r="P476">
        <v>7.599293E-2</v>
      </c>
      <c r="Q476">
        <v>0.13236241000000001</v>
      </c>
      <c r="R476">
        <v>0.60037441700000005</v>
      </c>
      <c r="S476">
        <v>54.341957479999998</v>
      </c>
      <c r="T476">
        <v>1.684527307</v>
      </c>
      <c r="U476">
        <v>0.627494942</v>
      </c>
      <c r="V476">
        <v>0.351718527</v>
      </c>
      <c r="W476">
        <v>1</v>
      </c>
      <c r="X476">
        <v>-3.8993714420000001</v>
      </c>
      <c r="Y476">
        <v>6.3414289180000001</v>
      </c>
      <c r="Z476">
        <v>2.6845273070000002</v>
      </c>
      <c r="AA476">
        <v>0.12465391200000001</v>
      </c>
      <c r="AB476">
        <v>7.532791467</v>
      </c>
      <c r="AC476">
        <v>-3.8993714420000001</v>
      </c>
      <c r="AD476">
        <v>-0.101350521</v>
      </c>
      <c r="AE476">
        <v>108.7842023</v>
      </c>
    </row>
    <row r="477" spans="1:31" x14ac:dyDescent="0.3">
      <c r="A477" t="s">
        <v>78</v>
      </c>
      <c r="B477" t="s">
        <v>492</v>
      </c>
      <c r="C477" t="s">
        <v>493</v>
      </c>
      <c r="D477" t="s">
        <v>54</v>
      </c>
      <c r="E477" t="s">
        <v>495</v>
      </c>
      <c r="F477" t="s">
        <v>182</v>
      </c>
      <c r="G477">
        <v>36.703809530000001</v>
      </c>
      <c r="H477">
        <v>3.3489901409999998</v>
      </c>
      <c r="I477">
        <v>2.9527160669999999</v>
      </c>
      <c r="J477">
        <v>5.9695980840000002</v>
      </c>
      <c r="K477" s="4">
        <v>8.4747026000000003E-2</v>
      </c>
      <c r="L477">
        <v>0.12767732500000001</v>
      </c>
      <c r="M477">
        <v>3.9387342999999998E-2</v>
      </c>
      <c r="N477">
        <v>0.12767732500000001</v>
      </c>
      <c r="O477">
        <v>5.5681091000000002E-2</v>
      </c>
      <c r="P477">
        <v>8.6233745000000001E-2</v>
      </c>
      <c r="Q477">
        <v>0.142131698</v>
      </c>
      <c r="R477">
        <v>0.65702708700000001</v>
      </c>
      <c r="S477">
        <v>81.985582870000002</v>
      </c>
      <c r="T477">
        <v>1.5526025750000001</v>
      </c>
      <c r="U477">
        <v>0.60824297100000002</v>
      </c>
      <c r="V477">
        <v>0.32276028099999998</v>
      </c>
      <c r="W477">
        <v>1</v>
      </c>
      <c r="X477">
        <v>-2.0451681129999999</v>
      </c>
      <c r="Y477">
        <v>5.6482949869999999</v>
      </c>
      <c r="Z477">
        <v>2.5526025749999999</v>
      </c>
      <c r="AA477">
        <v>0.12767732500000001</v>
      </c>
      <c r="AB477">
        <v>7.1843451780000001</v>
      </c>
      <c r="AC477">
        <v>-2.0451681129999999</v>
      </c>
      <c r="AD477">
        <v>-4.4294452999999998E-2</v>
      </c>
      <c r="AE477">
        <v>144.58878670000001</v>
      </c>
    </row>
    <row r="478" spans="1:31" x14ac:dyDescent="0.3">
      <c r="A478" t="s">
        <v>93</v>
      </c>
      <c r="B478" t="s">
        <v>492</v>
      </c>
      <c r="C478" t="s">
        <v>493</v>
      </c>
      <c r="D478" t="s">
        <v>54</v>
      </c>
      <c r="E478" t="s">
        <v>496</v>
      </c>
      <c r="F478" t="s">
        <v>182</v>
      </c>
      <c r="G478">
        <v>17.9985499</v>
      </c>
      <c r="H478">
        <v>2.003046367</v>
      </c>
      <c r="I478">
        <v>1.896914124</v>
      </c>
      <c r="J478">
        <v>4.7791303449999996</v>
      </c>
      <c r="K478" s="4">
        <v>0.16545009599999999</v>
      </c>
      <c r="L478">
        <v>5.4112036000000002E-2</v>
      </c>
      <c r="M478">
        <v>1</v>
      </c>
      <c r="N478">
        <v>5.4112036000000002E-2</v>
      </c>
      <c r="O478">
        <v>6.5538553999999999E-2</v>
      </c>
      <c r="P478">
        <v>2.2966495E-2</v>
      </c>
      <c r="Q478">
        <v>0.19887875099999999</v>
      </c>
      <c r="R478">
        <v>0.39612279500000003</v>
      </c>
      <c r="S478">
        <v>13.088109530000001</v>
      </c>
      <c r="T478">
        <v>2.0345306440000002</v>
      </c>
      <c r="U478">
        <v>0.67045974600000002</v>
      </c>
      <c r="V478">
        <v>-1.9594352450000001</v>
      </c>
      <c r="W478">
        <v>1</v>
      </c>
      <c r="X478">
        <v>-2.2749568739999999</v>
      </c>
      <c r="Y478">
        <v>7.1269674600000004</v>
      </c>
      <c r="Z478">
        <v>3.0345306440000002</v>
      </c>
      <c r="AA478">
        <v>5.4112036000000002E-2</v>
      </c>
      <c r="AB478">
        <v>24.008851180000001</v>
      </c>
      <c r="AC478">
        <v>-2.2749568739999999</v>
      </c>
      <c r="AD478">
        <v>-0.103453938</v>
      </c>
      <c r="AE478">
        <v>12.586157050000001</v>
      </c>
    </row>
    <row r="479" spans="1:31" x14ac:dyDescent="0.3">
      <c r="A479" t="s">
        <v>93</v>
      </c>
      <c r="B479" t="s">
        <v>497</v>
      </c>
      <c r="C479" t="s">
        <v>498</v>
      </c>
      <c r="D479" t="s">
        <v>34</v>
      </c>
      <c r="E479" t="s">
        <v>499</v>
      </c>
      <c r="F479" t="s">
        <v>97</v>
      </c>
      <c r="G479">
        <v>1.7089559439999999</v>
      </c>
      <c r="H479">
        <v>0.43688493299999998</v>
      </c>
      <c r="I479">
        <v>5.8388356000000002E-2</v>
      </c>
      <c r="J479">
        <v>13.570556509999999</v>
      </c>
      <c r="K479" s="4">
        <v>9.7708210000000007E-3</v>
      </c>
      <c r="L479">
        <v>9.8023169999999996E-3</v>
      </c>
      <c r="M479">
        <v>0.28690807400000001</v>
      </c>
      <c r="N479">
        <v>9.8023169999999996E-3</v>
      </c>
      <c r="O479">
        <v>3.591341E-2</v>
      </c>
      <c r="P479">
        <v>5.6388184000000001E-2</v>
      </c>
      <c r="Q479">
        <v>-0.11799865800000001</v>
      </c>
      <c r="R479">
        <v>3.6755777030000001</v>
      </c>
      <c r="S479">
        <v>13.04145241</v>
      </c>
      <c r="T479">
        <v>-4.2856433880000004</v>
      </c>
      <c r="U479">
        <v>1.3043543929999999</v>
      </c>
      <c r="V479">
        <v>3.213198E-3</v>
      </c>
      <c r="W479">
        <v>0.40000655200000002</v>
      </c>
      <c r="X479">
        <v>0.30451453499999998</v>
      </c>
      <c r="Y479">
        <v>0.158757492</v>
      </c>
      <c r="Z479">
        <v>-3.285643388</v>
      </c>
      <c r="AA479">
        <v>9.8023169999999996E-3</v>
      </c>
      <c r="AB479">
        <v>185.30109780000001</v>
      </c>
      <c r="AC479">
        <v>0.76127386799999996</v>
      </c>
      <c r="AD479">
        <v>2.7502728000000001E-2</v>
      </c>
      <c r="AE479">
        <v>14.084193279999999</v>
      </c>
    </row>
    <row r="480" spans="1:31" x14ac:dyDescent="0.3">
      <c r="A480" t="s">
        <v>93</v>
      </c>
      <c r="B480" t="s">
        <v>497</v>
      </c>
      <c r="C480" t="s">
        <v>498</v>
      </c>
      <c r="D480" t="s">
        <v>34</v>
      </c>
      <c r="E480" s="2">
        <v>41699</v>
      </c>
      <c r="F480" t="s">
        <v>97</v>
      </c>
      <c r="G480">
        <v>1.710079627</v>
      </c>
      <c r="H480">
        <v>0.41071260999999998</v>
      </c>
      <c r="I480">
        <v>5.0208861E-2</v>
      </c>
      <c r="J480">
        <v>13.36071306</v>
      </c>
      <c r="K480" s="4">
        <v>4.6512200000000002E-3</v>
      </c>
      <c r="L480">
        <v>2.9556199999999997E-4</v>
      </c>
      <c r="M480">
        <v>0.28820889300000002</v>
      </c>
      <c r="N480">
        <v>2.9556199999999997E-4</v>
      </c>
      <c r="O480">
        <v>1.6684516E-2</v>
      </c>
      <c r="P480">
        <v>1.667611E-3</v>
      </c>
      <c r="Q480">
        <v>-4.8021211000000001E-2</v>
      </c>
      <c r="R480">
        <v>3.5871268519999999</v>
      </c>
      <c r="S480">
        <v>13.39501649</v>
      </c>
      <c r="T480">
        <v>-3.8781902669999999</v>
      </c>
      <c r="U480">
        <v>1.3474405469999999</v>
      </c>
      <c r="V480">
        <v>-14.73684211</v>
      </c>
      <c r="W480">
        <v>0.53271643800000001</v>
      </c>
      <c r="X480">
        <v>0.49081233200000002</v>
      </c>
      <c r="Y480">
        <v>0.14552330199999999</v>
      </c>
      <c r="Z480">
        <v>-2.8781902669999999</v>
      </c>
      <c r="AA480">
        <v>2.9556199999999997E-4</v>
      </c>
      <c r="AB480">
        <v>93.539316819999996</v>
      </c>
      <c r="AC480">
        <v>0.921338816</v>
      </c>
      <c r="AD480">
        <v>3.2277076000000002E-2</v>
      </c>
      <c r="AE480">
        <v>13.053165290000001</v>
      </c>
    </row>
    <row r="481" spans="1:31" x14ac:dyDescent="0.3">
      <c r="A481" t="s">
        <v>99</v>
      </c>
      <c r="B481" t="s">
        <v>497</v>
      </c>
      <c r="C481" t="s">
        <v>498</v>
      </c>
      <c r="D481" t="s">
        <v>41</v>
      </c>
      <c r="E481" t="s">
        <v>169</v>
      </c>
      <c r="F481" t="s">
        <v>97</v>
      </c>
      <c r="G481">
        <v>1.6988965789999999</v>
      </c>
      <c r="H481">
        <v>0.44136941600000001</v>
      </c>
      <c r="I481">
        <v>4.6639436999999999E-2</v>
      </c>
      <c r="J481">
        <v>13.496112480000001</v>
      </c>
      <c r="K481" s="4">
        <v>7.9506296000000004E-2</v>
      </c>
      <c r="L481">
        <v>1.6089185999999998E-2</v>
      </c>
      <c r="M481">
        <v>0.28560857699999997</v>
      </c>
      <c r="N481">
        <v>1.6089185999999998E-2</v>
      </c>
      <c r="O481">
        <v>0.23796829899999999</v>
      </c>
      <c r="P481">
        <v>6.6918020999999994E-2</v>
      </c>
      <c r="Q481">
        <v>36.966716910000002</v>
      </c>
      <c r="R481">
        <v>2.9930748889999998</v>
      </c>
      <c r="S481">
        <v>12.68469457</v>
      </c>
      <c r="T481">
        <v>154.3430314</v>
      </c>
      <c r="U481">
        <v>0.993562634</v>
      </c>
      <c r="V481">
        <v>-3.9415983319999999</v>
      </c>
      <c r="W481">
        <v>0.168844257</v>
      </c>
      <c r="X481">
        <v>0.112833667</v>
      </c>
      <c r="Y481">
        <v>0.119347916</v>
      </c>
      <c r="Z481">
        <v>155.3430314</v>
      </c>
      <c r="AA481">
        <v>1.6089185999999998E-2</v>
      </c>
      <c r="AB481">
        <v>208.1989197</v>
      </c>
      <c r="AC481">
        <v>0.66827068599999995</v>
      </c>
      <c r="AD481">
        <v>2.4462823000000002E-2</v>
      </c>
      <c r="AE481">
        <v>16.719285939999999</v>
      </c>
    </row>
    <row r="482" spans="1:31" x14ac:dyDescent="0.3">
      <c r="A482" t="s">
        <v>99</v>
      </c>
      <c r="B482" t="s">
        <v>497</v>
      </c>
      <c r="C482" t="s">
        <v>498</v>
      </c>
      <c r="D482" t="s">
        <v>54</v>
      </c>
      <c r="E482" t="s">
        <v>500</v>
      </c>
      <c r="F482" t="s">
        <v>97</v>
      </c>
      <c r="G482">
        <v>1.752539665</v>
      </c>
      <c r="H482">
        <v>0.45734323199999999</v>
      </c>
      <c r="I482">
        <v>6.3138077000000001E-2</v>
      </c>
      <c r="J482">
        <v>14.158221429999999</v>
      </c>
      <c r="K482" s="4">
        <v>-1.4110021E-2</v>
      </c>
      <c r="L482">
        <v>-1.5016794E-2</v>
      </c>
      <c r="M482">
        <v>0.260069571</v>
      </c>
      <c r="N482">
        <v>-1.5016794E-2</v>
      </c>
      <c r="O482">
        <v>-5.0048401999999999E-2</v>
      </c>
      <c r="P482">
        <v>-8.1822963999999998E-2</v>
      </c>
      <c r="Q482">
        <v>0.14248386800000001</v>
      </c>
      <c r="R482">
        <v>3.5470111110000002</v>
      </c>
      <c r="S482">
        <v>13.73340357</v>
      </c>
      <c r="T482">
        <v>-3.8469213949999999</v>
      </c>
      <c r="U482">
        <v>1.351256625</v>
      </c>
      <c r="V482">
        <v>6.0383881E-2</v>
      </c>
      <c r="W482">
        <v>6.1529919000000002E-2</v>
      </c>
      <c r="X482">
        <v>1.851394E-2</v>
      </c>
      <c r="Y482">
        <v>0.18320334099999999</v>
      </c>
      <c r="Z482">
        <v>-2.8469213949999999</v>
      </c>
      <c r="AA482">
        <v>-1.5016794E-2</v>
      </c>
      <c r="AB482">
        <v>777.94237769999995</v>
      </c>
      <c r="AC482">
        <v>0.30089329799999998</v>
      </c>
      <c r="AD482">
        <v>1.0203848999999999E-2</v>
      </c>
      <c r="AE482">
        <v>13.55020257</v>
      </c>
    </row>
    <row r="483" spans="1:31" x14ac:dyDescent="0.3">
      <c r="A483" t="s">
        <v>93</v>
      </c>
      <c r="B483" t="s">
        <v>497</v>
      </c>
      <c r="C483" t="s">
        <v>498</v>
      </c>
      <c r="D483" t="s">
        <v>41</v>
      </c>
      <c r="E483" t="s">
        <v>378</v>
      </c>
      <c r="F483" t="s">
        <v>97</v>
      </c>
      <c r="G483">
        <v>1.518480627</v>
      </c>
      <c r="H483">
        <v>0.57575557399999999</v>
      </c>
      <c r="I483">
        <v>4.1533319999999999E-2</v>
      </c>
      <c r="J483">
        <v>19.0120845</v>
      </c>
      <c r="K483" s="4">
        <v>5.3833120000000003E-3</v>
      </c>
      <c r="L483">
        <v>9.0577190000000005E-3</v>
      </c>
      <c r="M483">
        <v>0.25462284299999999</v>
      </c>
      <c r="N483">
        <v>9.0577190000000005E-3</v>
      </c>
      <c r="O483">
        <v>1.4672772000000001E-2</v>
      </c>
      <c r="P483">
        <v>3.3623205000000003E-2</v>
      </c>
      <c r="Q483">
        <v>0.28458381799999999</v>
      </c>
      <c r="R483">
        <v>2.7256034179999999</v>
      </c>
      <c r="S483">
        <v>13.62804126</v>
      </c>
      <c r="T483">
        <v>18.395367960000002</v>
      </c>
      <c r="U483">
        <v>0.94844129799999999</v>
      </c>
      <c r="V483">
        <v>0.40566586700000001</v>
      </c>
      <c r="W483">
        <v>0.32825981900000001</v>
      </c>
      <c r="X483">
        <v>0.31961572700000002</v>
      </c>
      <c r="Y483">
        <v>0.121508976</v>
      </c>
      <c r="Z483">
        <v>19.395367960000002</v>
      </c>
      <c r="AA483">
        <v>9.0577190000000005E-3</v>
      </c>
      <c r="AB483">
        <v>219.8731295</v>
      </c>
      <c r="AC483">
        <v>0.97366692099999996</v>
      </c>
      <c r="AD483">
        <v>3.2449918000000001E-2</v>
      </c>
      <c r="AE483">
        <v>14.8499135</v>
      </c>
    </row>
    <row r="484" spans="1:31" x14ac:dyDescent="0.3">
      <c r="A484" t="s">
        <v>31</v>
      </c>
      <c r="B484" t="s">
        <v>501</v>
      </c>
      <c r="C484" t="s">
        <v>164</v>
      </c>
      <c r="D484" t="s">
        <v>34</v>
      </c>
      <c r="E484" s="2">
        <v>41863</v>
      </c>
      <c r="F484" t="s">
        <v>67</v>
      </c>
      <c r="G484">
        <v>0.78007779899999996</v>
      </c>
      <c r="H484">
        <v>0.32898027200000002</v>
      </c>
      <c r="I484">
        <v>4.4178939E-2</v>
      </c>
      <c r="J484">
        <v>44.436313929999997</v>
      </c>
      <c r="K484" s="4">
        <v>0.10533933700000001</v>
      </c>
      <c r="L484">
        <v>0.14297201700000001</v>
      </c>
      <c r="M484">
        <v>1</v>
      </c>
      <c r="N484">
        <v>0.218800257</v>
      </c>
      <c r="O484">
        <v>2.4113240000000001E-2</v>
      </c>
      <c r="P484">
        <v>3.7726241000000001E-2</v>
      </c>
      <c r="Q484">
        <v>0.113370835</v>
      </c>
      <c r="R484">
        <v>0.228910118</v>
      </c>
      <c r="S484">
        <v>0.34287289799999998</v>
      </c>
      <c r="T484">
        <v>3.7016010389999998</v>
      </c>
      <c r="U484">
        <v>0.78730649600000002</v>
      </c>
      <c r="V484">
        <v>0.25421822300000002</v>
      </c>
      <c r="W484">
        <v>-0.55423088099999995</v>
      </c>
      <c r="X484">
        <v>-3.2709799209999999</v>
      </c>
      <c r="Y484">
        <v>1.4655912129999999</v>
      </c>
      <c r="Z484">
        <v>4.7016010389999998</v>
      </c>
      <c r="AA484">
        <v>0.14297201700000001</v>
      </c>
      <c r="AB484">
        <v>12.14171954</v>
      </c>
      <c r="AC484">
        <v>5.9018362790000003</v>
      </c>
      <c r="AD484">
        <v>0.27653586400000002</v>
      </c>
      <c r="AE484">
        <v>0</v>
      </c>
    </row>
    <row r="485" spans="1:31" x14ac:dyDescent="0.3">
      <c r="A485" t="s">
        <v>31</v>
      </c>
      <c r="B485" t="s">
        <v>501</v>
      </c>
      <c r="C485" t="s">
        <v>164</v>
      </c>
      <c r="D485" t="s">
        <v>34</v>
      </c>
      <c r="E485" t="s">
        <v>255</v>
      </c>
      <c r="F485" t="s">
        <v>67</v>
      </c>
      <c r="G485">
        <v>0.84929939899999995</v>
      </c>
      <c r="H485">
        <v>0.38575922200000001</v>
      </c>
      <c r="I485">
        <v>4.5181583999999997E-2</v>
      </c>
      <c r="J485">
        <v>47.155106709999998</v>
      </c>
      <c r="K485" s="4">
        <v>0.12934451199999999</v>
      </c>
      <c r="L485">
        <v>0.138109756</v>
      </c>
      <c r="M485">
        <v>1</v>
      </c>
      <c r="N485">
        <v>0.25274390200000002</v>
      </c>
      <c r="O485">
        <v>3.3874960000000003E-2</v>
      </c>
      <c r="P485">
        <v>4.2039813000000002E-2</v>
      </c>
      <c r="Q485">
        <v>0.145765332</v>
      </c>
      <c r="R485">
        <v>0.26189715699999999</v>
      </c>
      <c r="S485">
        <v>0.40210861799999997</v>
      </c>
      <c r="T485">
        <v>3.3030407149999998</v>
      </c>
      <c r="U485">
        <v>0.76760619600000002</v>
      </c>
      <c r="V485">
        <v>0.49227373099999999</v>
      </c>
      <c r="W485">
        <v>-0.19545587</v>
      </c>
      <c r="X485">
        <v>-1.1594954209999999</v>
      </c>
      <c r="Y485">
        <v>1.7331950920000001</v>
      </c>
      <c r="Z485">
        <v>4.3030407149999998</v>
      </c>
      <c r="AA485">
        <v>0.138109756</v>
      </c>
      <c r="AB485">
        <v>12.60833723</v>
      </c>
      <c r="AC485">
        <v>5.9322619660000004</v>
      </c>
      <c r="AD485">
        <v>0.26166158499999997</v>
      </c>
      <c r="AE485">
        <v>3.3261986299999999</v>
      </c>
    </row>
    <row r="486" spans="1:31" x14ac:dyDescent="0.3">
      <c r="A486" t="s">
        <v>31</v>
      </c>
      <c r="B486" t="s">
        <v>501</v>
      </c>
      <c r="C486" t="s">
        <v>164</v>
      </c>
      <c r="D486" t="s">
        <v>34</v>
      </c>
      <c r="E486" t="s">
        <v>502</v>
      </c>
      <c r="F486" t="s">
        <v>67</v>
      </c>
      <c r="G486">
        <v>0.51613300500000003</v>
      </c>
      <c r="H486">
        <v>0.253940887</v>
      </c>
      <c r="I486">
        <v>7.4753694999999995E-2</v>
      </c>
      <c r="J486">
        <v>37.49037062</v>
      </c>
      <c r="K486" s="4">
        <v>0.16254386700000001</v>
      </c>
      <c r="L486">
        <v>0.24206111399999999</v>
      </c>
      <c r="M486">
        <v>1</v>
      </c>
      <c r="N486">
        <v>0.30266198799999999</v>
      </c>
      <c r="O486">
        <v>3.2297566E-2</v>
      </c>
      <c r="P486">
        <v>5.5804408E-2</v>
      </c>
      <c r="Q486">
        <v>0.14995262200000001</v>
      </c>
      <c r="R486">
        <v>0.198700614</v>
      </c>
      <c r="S486">
        <v>0.281152236</v>
      </c>
      <c r="T486">
        <v>3.6428458620000002</v>
      </c>
      <c r="U486">
        <v>0.784614861</v>
      </c>
      <c r="V486">
        <v>0.320014144</v>
      </c>
      <c r="W486">
        <v>-0.245810056</v>
      </c>
      <c r="X486">
        <v>-1.856853477</v>
      </c>
      <c r="Y486">
        <v>1.4550979070000001</v>
      </c>
      <c r="Z486">
        <v>4.6428458619999997</v>
      </c>
      <c r="AA486">
        <v>0.24206111399999999</v>
      </c>
      <c r="AB486">
        <v>12.46560457</v>
      </c>
      <c r="AC486">
        <v>7.5540175559999998</v>
      </c>
      <c r="AD486">
        <v>0.383035179</v>
      </c>
      <c r="AE486">
        <v>0</v>
      </c>
    </row>
    <row r="487" spans="1:31" x14ac:dyDescent="0.3">
      <c r="A487" t="s">
        <v>31</v>
      </c>
      <c r="B487" t="s">
        <v>501</v>
      </c>
      <c r="C487" t="s">
        <v>164</v>
      </c>
      <c r="D487" t="s">
        <v>34</v>
      </c>
      <c r="E487" s="2">
        <v>41279</v>
      </c>
      <c r="F487" t="s">
        <v>67</v>
      </c>
      <c r="G487">
        <v>0.66211516199999998</v>
      </c>
      <c r="H487">
        <v>0.30748421999999997</v>
      </c>
      <c r="I487">
        <v>3.1946412E-2</v>
      </c>
      <c r="J487">
        <v>45.189414190000001</v>
      </c>
      <c r="K487" s="4">
        <v>2.3065760000000001E-2</v>
      </c>
      <c r="L487">
        <v>3.7959214999999998E-2</v>
      </c>
      <c r="M487">
        <v>1</v>
      </c>
      <c r="N487">
        <v>8.8291453000000006E-2</v>
      </c>
      <c r="O487">
        <v>6.4477559999999998E-3</v>
      </c>
      <c r="P487">
        <v>1.271913E-2</v>
      </c>
      <c r="Q487">
        <v>2.8576836000000001E-2</v>
      </c>
      <c r="R487">
        <v>0.27953798200000002</v>
      </c>
      <c r="S487">
        <v>0.42547037999999998</v>
      </c>
      <c r="T487">
        <v>3.432059046</v>
      </c>
      <c r="U487">
        <v>0.77437123699999999</v>
      </c>
      <c r="V487">
        <v>0.29376257500000003</v>
      </c>
      <c r="W487">
        <v>-1.933768E-3</v>
      </c>
      <c r="X487">
        <v>-1.3964043000000001E-2</v>
      </c>
      <c r="Y487">
        <v>1.337057078</v>
      </c>
      <c r="Z487">
        <v>4.432059046</v>
      </c>
      <c r="AA487">
        <v>3.7959214999999998E-2</v>
      </c>
      <c r="AB487">
        <v>18.930553289999999</v>
      </c>
      <c r="AC487">
        <v>7.2211555250000004</v>
      </c>
      <c r="AD487">
        <v>0.315970366</v>
      </c>
      <c r="AE487">
        <v>3.2963940190000001</v>
      </c>
    </row>
    <row r="488" spans="1:31" x14ac:dyDescent="0.3">
      <c r="A488" t="s">
        <v>78</v>
      </c>
      <c r="B488" t="s">
        <v>503</v>
      </c>
      <c r="C488" t="s">
        <v>504</v>
      </c>
      <c r="D488" t="s">
        <v>34</v>
      </c>
      <c r="E488" s="2">
        <v>41434</v>
      </c>
      <c r="F488" t="s">
        <v>82</v>
      </c>
      <c r="G488">
        <v>1.49683433</v>
      </c>
      <c r="H488">
        <v>1.622054168</v>
      </c>
      <c r="I488">
        <v>0.31023566699999999</v>
      </c>
      <c r="J488">
        <v>136.08592419999999</v>
      </c>
      <c r="K488" s="4">
        <v>5.7932619999999997E-2</v>
      </c>
      <c r="L488">
        <v>7.0578825999999997E-2</v>
      </c>
      <c r="M488">
        <v>0.32415275399999999</v>
      </c>
      <c r="N488">
        <v>6.2131361000000003E-2</v>
      </c>
      <c r="O488">
        <v>3.9915965999999997E-2</v>
      </c>
      <c r="P488">
        <v>6.0471091999999997E-2</v>
      </c>
      <c r="Q488">
        <v>9.4227642E-2</v>
      </c>
      <c r="R488">
        <v>0.68900675</v>
      </c>
      <c r="S488">
        <v>9.8795061729999993</v>
      </c>
      <c r="T488">
        <v>1.322601626</v>
      </c>
      <c r="U488">
        <v>0.56027000999999998</v>
      </c>
      <c r="V488">
        <v>0.17917847000000001</v>
      </c>
      <c r="W488">
        <v>0.85642105300000004</v>
      </c>
      <c r="X488">
        <v>6.6086472489999997</v>
      </c>
      <c r="Y488">
        <v>5.7313931900000004</v>
      </c>
      <c r="Z488">
        <v>2.3606504070000001</v>
      </c>
      <c r="AA488">
        <v>7.0578825999999997E-2</v>
      </c>
      <c r="AB488">
        <v>5.6377423520000001</v>
      </c>
      <c r="AC488">
        <v>7.7165866359999997</v>
      </c>
      <c r="AD488">
        <v>0.11871438600000001</v>
      </c>
      <c r="AE488">
        <v>8.3154981550000002</v>
      </c>
    </row>
    <row r="489" spans="1:31" x14ac:dyDescent="0.3">
      <c r="A489" t="s">
        <v>78</v>
      </c>
      <c r="B489" t="s">
        <v>503</v>
      </c>
      <c r="C489" t="s">
        <v>504</v>
      </c>
      <c r="D489" t="s">
        <v>34</v>
      </c>
      <c r="E489" s="2">
        <v>42340</v>
      </c>
      <c r="F489" t="s">
        <v>82</v>
      </c>
      <c r="G489">
        <v>1.460500329</v>
      </c>
      <c r="H489">
        <v>1.3688281760000001</v>
      </c>
      <c r="I489">
        <v>0.23222514799999999</v>
      </c>
      <c r="J489">
        <v>198.8082656</v>
      </c>
      <c r="K489" s="4">
        <v>7.9895890999999997E-2</v>
      </c>
      <c r="L489">
        <v>9.5512263999999999E-2</v>
      </c>
      <c r="M489">
        <v>0.40302863</v>
      </c>
      <c r="N489">
        <v>8.5968925000000002E-2</v>
      </c>
      <c r="O489">
        <v>3.6625931E-2</v>
      </c>
      <c r="P489">
        <v>5.6111573999999997E-2</v>
      </c>
      <c r="Q489">
        <v>9.4867953000000005E-2</v>
      </c>
      <c r="R489">
        <v>0.45842071000000001</v>
      </c>
      <c r="S489">
        <v>7.6935679610000003</v>
      </c>
      <c r="T489">
        <v>1.5504776179999999</v>
      </c>
      <c r="U489">
        <v>0.59859715099999999</v>
      </c>
      <c r="V489">
        <v>0.16350123899999999</v>
      </c>
      <c r="W489">
        <v>0.94037809000000006</v>
      </c>
      <c r="X489">
        <v>6.7977408930000003</v>
      </c>
      <c r="Y489">
        <v>4.944130103</v>
      </c>
      <c r="Z489">
        <v>2.5901854279999998</v>
      </c>
      <c r="AA489">
        <v>9.5512263999999999E-2</v>
      </c>
      <c r="AB489">
        <v>9.0430122209999997</v>
      </c>
      <c r="AC489">
        <v>7.2287316820000003</v>
      </c>
      <c r="AD489">
        <v>0.162709993</v>
      </c>
      <c r="AE489">
        <v>4.7784090910000003</v>
      </c>
    </row>
    <row r="490" spans="1:31" x14ac:dyDescent="0.3">
      <c r="A490" t="s">
        <v>37</v>
      </c>
      <c r="B490" t="s">
        <v>503</v>
      </c>
      <c r="C490" t="s">
        <v>504</v>
      </c>
      <c r="D490" t="s">
        <v>54</v>
      </c>
      <c r="E490" t="s">
        <v>40</v>
      </c>
      <c r="F490" t="s">
        <v>82</v>
      </c>
      <c r="G490">
        <v>1.2399310450000001</v>
      </c>
      <c r="H490">
        <v>1.54583921</v>
      </c>
      <c r="I490">
        <v>0.14135715400000001</v>
      </c>
      <c r="J490">
        <v>149.3666667</v>
      </c>
      <c r="K490" s="4">
        <v>5.9132419999999998E-2</v>
      </c>
      <c r="L490">
        <v>7.6347031999999995E-2</v>
      </c>
      <c r="M490">
        <v>0.33442922400000002</v>
      </c>
      <c r="N490">
        <v>7.0091323999999997E-2</v>
      </c>
      <c r="O490">
        <v>4.3000398000000002E-2</v>
      </c>
      <c r="P490">
        <v>7.0444490999999998E-2</v>
      </c>
      <c r="Q490">
        <v>0.109043449</v>
      </c>
      <c r="R490">
        <v>0.727188206</v>
      </c>
      <c r="S490">
        <v>10.20979021</v>
      </c>
      <c r="T490">
        <v>1.493937353</v>
      </c>
      <c r="U490">
        <v>0.58912206099999997</v>
      </c>
      <c r="V490">
        <v>0.22547846899999999</v>
      </c>
      <c r="W490">
        <v>0.75879653199999997</v>
      </c>
      <c r="X490">
        <v>4.2911110380000004</v>
      </c>
      <c r="Y490">
        <v>2.6011976849999998</v>
      </c>
      <c r="Z490">
        <v>2.5358706639999999</v>
      </c>
      <c r="AA490">
        <v>7.6347031999999995E-2</v>
      </c>
      <c r="AB490">
        <v>5.2049787539999999</v>
      </c>
      <c r="AC490">
        <v>5.655153726</v>
      </c>
      <c r="AD490">
        <v>8.9543379000000006E-2</v>
      </c>
      <c r="AE490">
        <v>7.2301587300000003</v>
      </c>
    </row>
    <row r="491" spans="1:31" x14ac:dyDescent="0.3">
      <c r="A491" t="s">
        <v>78</v>
      </c>
      <c r="B491" t="s">
        <v>503</v>
      </c>
      <c r="C491" t="s">
        <v>504</v>
      </c>
      <c r="D491" t="s">
        <v>34</v>
      </c>
      <c r="E491" t="s">
        <v>505</v>
      </c>
      <c r="F491" t="s">
        <v>82</v>
      </c>
      <c r="G491">
        <v>1.272363913</v>
      </c>
      <c r="H491">
        <v>1.1960411120000001</v>
      </c>
      <c r="I491">
        <v>0.23372668399999999</v>
      </c>
      <c r="J491">
        <v>160.96293069999999</v>
      </c>
      <c r="K491" s="4">
        <v>3.9075446999999999E-2</v>
      </c>
      <c r="L491">
        <v>5.5909289000000001E-2</v>
      </c>
      <c r="M491">
        <v>0.39965111199999998</v>
      </c>
      <c r="N491">
        <v>8.0593108999999996E-2</v>
      </c>
      <c r="O491">
        <v>1.7540424999999998E-2</v>
      </c>
      <c r="P491">
        <v>3.1596589000000001E-2</v>
      </c>
      <c r="Q491">
        <v>4.9371831999999997E-2</v>
      </c>
      <c r="R491">
        <v>0.44888610499999998</v>
      </c>
      <c r="S491">
        <v>9.4595709570000004</v>
      </c>
      <c r="T491">
        <v>1.7715450740000001</v>
      </c>
      <c r="U491">
        <v>0.62938021200000005</v>
      </c>
      <c r="V491">
        <v>0.301092044</v>
      </c>
      <c r="W491">
        <v>0.96523898200000002</v>
      </c>
      <c r="X491">
        <v>6.1437999479999998</v>
      </c>
      <c r="Y491">
        <v>4.8518240109999997</v>
      </c>
      <c r="Z491">
        <v>2.814745426</v>
      </c>
      <c r="AA491">
        <v>5.5909289000000001E-2</v>
      </c>
      <c r="AB491">
        <v>10.70743006</v>
      </c>
      <c r="AC491">
        <v>6.3650557660000002</v>
      </c>
      <c r="AD491">
        <v>0.14051461000000001</v>
      </c>
      <c r="AE491">
        <v>5.1289120720000003</v>
      </c>
    </row>
    <row r="492" spans="1:31" x14ac:dyDescent="0.3">
      <c r="A492" t="s">
        <v>37</v>
      </c>
      <c r="B492" t="s">
        <v>503</v>
      </c>
      <c r="C492" t="s">
        <v>504</v>
      </c>
      <c r="D492" t="s">
        <v>54</v>
      </c>
      <c r="E492" s="2">
        <v>42684</v>
      </c>
      <c r="F492" t="s">
        <v>82</v>
      </c>
      <c r="G492">
        <v>1.5023635580000001</v>
      </c>
      <c r="H492">
        <v>1.4886119470000001</v>
      </c>
      <c r="I492">
        <v>0.47765363100000002</v>
      </c>
      <c r="J492">
        <v>159.43969920000001</v>
      </c>
      <c r="K492" s="4">
        <v>-4.3728530000000002E-2</v>
      </c>
      <c r="L492">
        <v>-3.7972332999999997E-2</v>
      </c>
      <c r="M492">
        <v>0.39968433799999997</v>
      </c>
      <c r="N492">
        <v>5.2734193999999998E-2</v>
      </c>
      <c r="O492">
        <v>-2.6092737000000001E-2</v>
      </c>
      <c r="P492">
        <v>-3.0529223000000001E-2</v>
      </c>
      <c r="Q492">
        <v>-0.100021236</v>
      </c>
      <c r="R492">
        <v>0.59669824400000004</v>
      </c>
      <c r="S492">
        <v>9.4898678410000006</v>
      </c>
      <c r="T492">
        <v>2.7797833939999999</v>
      </c>
      <c r="U492">
        <v>0.72516758100000001</v>
      </c>
      <c r="V492">
        <v>-0.15158924200000001</v>
      </c>
      <c r="W492">
        <v>0.82706766899999995</v>
      </c>
      <c r="X492">
        <v>2.6041242200000001</v>
      </c>
      <c r="Y492">
        <v>8.7711638510000007</v>
      </c>
      <c r="Z492">
        <v>3.83329794</v>
      </c>
      <c r="AA492">
        <v>-3.7972332999999997E-2</v>
      </c>
      <c r="AB492">
        <v>67.556875730000002</v>
      </c>
      <c r="AC492">
        <v>3.1486229209999999</v>
      </c>
      <c r="AD492">
        <v>7.4087827999999994E-2</v>
      </c>
      <c r="AE492">
        <v>5.7424511550000004</v>
      </c>
    </row>
    <row r="493" spans="1:31" x14ac:dyDescent="0.3">
      <c r="A493" t="s">
        <v>93</v>
      </c>
      <c r="B493" t="s">
        <v>506</v>
      </c>
      <c r="C493" t="s">
        <v>507</v>
      </c>
      <c r="D493" t="s">
        <v>34</v>
      </c>
      <c r="E493" t="s">
        <v>508</v>
      </c>
      <c r="F493" t="s">
        <v>97</v>
      </c>
      <c r="G493">
        <v>1.267076503</v>
      </c>
      <c r="H493">
        <v>0.73497267799999999</v>
      </c>
      <c r="I493">
        <v>3.8592896000000002E-2</v>
      </c>
      <c r="J493">
        <v>67.003242659999998</v>
      </c>
      <c r="K493" s="4">
        <v>-1.2069897E-2</v>
      </c>
      <c r="L493">
        <v>-1.423167E-2</v>
      </c>
      <c r="M493">
        <v>1</v>
      </c>
      <c r="N493">
        <v>5.9718970000000003E-2</v>
      </c>
      <c r="O493">
        <v>-8.3075019999999996E-3</v>
      </c>
      <c r="P493">
        <v>-1.1967884E-2</v>
      </c>
      <c r="Q493">
        <v>-0.17748344399999999</v>
      </c>
      <c r="R493">
        <v>0.68828270300000005</v>
      </c>
      <c r="S493">
        <v>1.4435053959999999</v>
      </c>
      <c r="T493">
        <v>20.364238409999999</v>
      </c>
      <c r="U493">
        <v>0.95319280799999995</v>
      </c>
      <c r="V493">
        <v>0.41139240500000002</v>
      </c>
      <c r="W493">
        <v>-0.17317487300000001</v>
      </c>
      <c r="X493">
        <v>-1.0034629310000001</v>
      </c>
      <c r="Y493">
        <v>1.121517393</v>
      </c>
      <c r="Z493">
        <v>21.364238409999999</v>
      </c>
      <c r="AA493">
        <v>-1.423167E-2</v>
      </c>
      <c r="AB493">
        <v>12.496906149999999</v>
      </c>
      <c r="AC493">
        <v>5.7945065319999998</v>
      </c>
      <c r="AD493">
        <v>5.3053504000000001E-2</v>
      </c>
      <c r="AE493">
        <v>0</v>
      </c>
    </row>
    <row r="494" spans="1:31" x14ac:dyDescent="0.3">
      <c r="A494" t="s">
        <v>99</v>
      </c>
      <c r="B494" t="s">
        <v>506</v>
      </c>
      <c r="C494" t="s">
        <v>507</v>
      </c>
      <c r="D494" t="s">
        <v>54</v>
      </c>
      <c r="E494" t="s">
        <v>509</v>
      </c>
      <c r="F494" t="s">
        <v>97</v>
      </c>
      <c r="G494">
        <v>1.200324977</v>
      </c>
      <c r="H494">
        <v>0.71077065900000003</v>
      </c>
      <c r="I494">
        <v>8.2636954999999998E-2</v>
      </c>
      <c r="J494">
        <v>52.965546850000003</v>
      </c>
      <c r="K494" s="4">
        <v>-7.5131479999999999E-3</v>
      </c>
      <c r="L494">
        <v>7.7278090000000004E-3</v>
      </c>
      <c r="M494">
        <v>1</v>
      </c>
      <c r="N494">
        <v>5.6670602E-2</v>
      </c>
      <c r="O494">
        <v>-5.9116630000000002E-3</v>
      </c>
      <c r="P494">
        <v>7.4326419999999997E-3</v>
      </c>
      <c r="Q494">
        <v>-0.20260491999999999</v>
      </c>
      <c r="R494">
        <v>0.78684232799999998</v>
      </c>
      <c r="S494">
        <v>2.3542640559999999</v>
      </c>
      <c r="T494">
        <v>33.272069459999997</v>
      </c>
      <c r="U494">
        <v>0.97082172099999997</v>
      </c>
      <c r="V494">
        <v>0.47222222200000002</v>
      </c>
      <c r="W494">
        <v>0.17933723200000001</v>
      </c>
      <c r="X494">
        <v>1.8554559479999999</v>
      </c>
      <c r="Y494">
        <v>3.6100718989999998</v>
      </c>
      <c r="Z494">
        <v>34.272069459999997</v>
      </c>
      <c r="AA494">
        <v>7.7278090000000004E-3</v>
      </c>
      <c r="AB494">
        <v>8.8930353960000001</v>
      </c>
      <c r="AC494">
        <v>10.34618371</v>
      </c>
      <c r="AD494">
        <v>5.5060642E-2</v>
      </c>
      <c r="AE494">
        <v>0</v>
      </c>
    </row>
    <row r="495" spans="1:31" x14ac:dyDescent="0.3">
      <c r="A495" t="s">
        <v>93</v>
      </c>
      <c r="B495" t="s">
        <v>506</v>
      </c>
      <c r="C495" t="s">
        <v>507</v>
      </c>
      <c r="D495" t="s">
        <v>41</v>
      </c>
      <c r="E495" t="s">
        <v>510</v>
      </c>
      <c r="F495" t="s">
        <v>97</v>
      </c>
      <c r="G495">
        <v>1.3031730290000001</v>
      </c>
      <c r="H495">
        <v>0.90778383699999998</v>
      </c>
      <c r="I495">
        <v>0.17749132400000001</v>
      </c>
      <c r="J495">
        <v>53.89149381</v>
      </c>
      <c r="K495" s="4">
        <v>-9.7854340000000008E-3</v>
      </c>
      <c r="L495">
        <v>1.2639519E-2</v>
      </c>
      <c r="M495">
        <v>1</v>
      </c>
      <c r="N495">
        <v>6.2127313000000003E-2</v>
      </c>
      <c r="O495">
        <v>-7.7729649999999997E-3</v>
      </c>
      <c r="P495">
        <v>1.1999806E-2</v>
      </c>
      <c r="Q495">
        <v>-0.460431655</v>
      </c>
      <c r="R495">
        <v>0.79434031000000005</v>
      </c>
      <c r="S495">
        <v>2.4364832980000002</v>
      </c>
      <c r="T495">
        <v>58.235011989999997</v>
      </c>
      <c r="U495">
        <v>0.983118092</v>
      </c>
      <c r="V495">
        <v>0.27016129</v>
      </c>
      <c r="W495">
        <v>-0.56810035800000003</v>
      </c>
      <c r="X495">
        <v>-3.1916714490000002</v>
      </c>
      <c r="Y495">
        <v>7.7022986080000004</v>
      </c>
      <c r="Z495">
        <v>59.235011989999997</v>
      </c>
      <c r="AA495">
        <v>1.2639519E-2</v>
      </c>
      <c r="AB495">
        <v>7.7086251089999998</v>
      </c>
      <c r="AC495">
        <v>5.61814722</v>
      </c>
      <c r="AD495">
        <v>2.8438917000000001E-2</v>
      </c>
      <c r="AE495">
        <v>0</v>
      </c>
    </row>
    <row r="496" spans="1:31" x14ac:dyDescent="0.3">
      <c r="A496" t="s">
        <v>99</v>
      </c>
      <c r="B496" t="s">
        <v>506</v>
      </c>
      <c r="C496" t="s">
        <v>507</v>
      </c>
      <c r="D496" t="s">
        <v>41</v>
      </c>
      <c r="E496" t="s">
        <v>511</v>
      </c>
      <c r="F496" t="s">
        <v>97</v>
      </c>
      <c r="G496">
        <v>1.520703347</v>
      </c>
      <c r="H496">
        <v>0.97163925100000004</v>
      </c>
      <c r="I496">
        <v>0.20646625099999999</v>
      </c>
      <c r="J496">
        <v>53.835398619999999</v>
      </c>
      <c r="K496" s="4">
        <v>1.5462221999999999E-2</v>
      </c>
      <c r="L496">
        <v>3.6626823000000003E-2</v>
      </c>
      <c r="M496">
        <v>1</v>
      </c>
      <c r="N496">
        <v>8.2136198999999993E-2</v>
      </c>
      <c r="O496">
        <v>1.5590447E-2</v>
      </c>
      <c r="P496">
        <v>4.5872820000000002E-2</v>
      </c>
      <c r="Q496">
        <v>0.12335958</v>
      </c>
      <c r="R496">
        <v>1.0082927909999999</v>
      </c>
      <c r="S496">
        <v>2.1241556020000001</v>
      </c>
      <c r="T496">
        <v>6.9125109360000003</v>
      </c>
      <c r="U496">
        <v>0.87361786799999996</v>
      </c>
      <c r="V496">
        <v>0.37425149699999999</v>
      </c>
      <c r="W496">
        <v>1</v>
      </c>
      <c r="X496">
        <v>5.690978887</v>
      </c>
      <c r="Y496">
        <v>3.5316698660000001</v>
      </c>
      <c r="Z496">
        <v>7.9125109360000003</v>
      </c>
      <c r="AA496">
        <v>3.6626823000000003E-2</v>
      </c>
      <c r="AB496">
        <v>7.4180499580000001</v>
      </c>
      <c r="AC496">
        <v>5.690978887</v>
      </c>
      <c r="AD496">
        <v>6.502906E-2</v>
      </c>
      <c r="AE496">
        <v>0</v>
      </c>
    </row>
    <row r="497" spans="1:31" x14ac:dyDescent="0.3">
      <c r="A497" t="s">
        <v>78</v>
      </c>
      <c r="B497" t="s">
        <v>506</v>
      </c>
      <c r="C497" t="s">
        <v>507</v>
      </c>
      <c r="D497" t="s">
        <v>41</v>
      </c>
      <c r="E497" s="2">
        <v>40644</v>
      </c>
      <c r="F497" t="s">
        <v>97</v>
      </c>
      <c r="G497">
        <v>1.2986225899999999</v>
      </c>
      <c r="H497">
        <v>0.77961432500000005</v>
      </c>
      <c r="I497">
        <v>6.2258952999999999E-2</v>
      </c>
      <c r="J497">
        <v>48.671744570000001</v>
      </c>
      <c r="K497" s="4">
        <v>6.051753E-3</v>
      </c>
      <c r="L497">
        <v>1.6798831E-2</v>
      </c>
      <c r="M497">
        <v>1</v>
      </c>
      <c r="N497">
        <v>6.7821369000000006E-2</v>
      </c>
      <c r="O497">
        <v>6.8541720000000004E-3</v>
      </c>
      <c r="P497">
        <v>2.4221453E-2</v>
      </c>
      <c r="Q497">
        <v>4.0758959999999997E-2</v>
      </c>
      <c r="R497">
        <v>1.1325927680000001</v>
      </c>
      <c r="S497">
        <v>2.2032183910000001</v>
      </c>
      <c r="T497">
        <v>4.9465917079999997</v>
      </c>
      <c r="U497">
        <v>0.83183644499999998</v>
      </c>
      <c r="V497">
        <v>0.378881988</v>
      </c>
      <c r="W497">
        <v>1</v>
      </c>
      <c r="X497">
        <v>1.0603209549999999</v>
      </c>
      <c r="Y497">
        <v>0.29228163099999999</v>
      </c>
      <c r="Z497">
        <v>5.9465917079999997</v>
      </c>
      <c r="AA497">
        <v>1.6798831E-2</v>
      </c>
      <c r="AB497">
        <v>13.02858035</v>
      </c>
      <c r="AC497">
        <v>1.0603209549999999</v>
      </c>
      <c r="AD497">
        <v>5.1857262000000001E-2</v>
      </c>
      <c r="AE497">
        <v>0</v>
      </c>
    </row>
    <row r="498" spans="1:31" x14ac:dyDescent="0.3">
      <c r="A498" t="s">
        <v>99</v>
      </c>
      <c r="B498" t="s">
        <v>506</v>
      </c>
      <c r="C498" t="s">
        <v>507</v>
      </c>
      <c r="D498" t="s">
        <v>41</v>
      </c>
      <c r="E498" s="2">
        <v>40245</v>
      </c>
      <c r="F498" t="s">
        <v>97</v>
      </c>
      <c r="G498">
        <v>1.339710145</v>
      </c>
      <c r="H498">
        <v>1.082318841</v>
      </c>
      <c r="I498">
        <v>0.234782609</v>
      </c>
      <c r="J498">
        <v>45.322650729999999</v>
      </c>
      <c r="K498" s="4">
        <v>0.12156436700000001</v>
      </c>
      <c r="L498">
        <v>1.7164584E-2</v>
      </c>
      <c r="M498">
        <v>1</v>
      </c>
      <c r="N498">
        <v>6.8875611000000003E-2</v>
      </c>
      <c r="O498">
        <v>0.13164705900000001</v>
      </c>
      <c r="P498">
        <v>2.3321033000000001E-2</v>
      </c>
      <c r="Q498">
        <v>0.63363533400000005</v>
      </c>
      <c r="R498">
        <v>1.0829411760000001</v>
      </c>
      <c r="S498">
        <v>2.1387081779999999</v>
      </c>
      <c r="T498">
        <v>3.8131370329999998</v>
      </c>
      <c r="U498">
        <v>0.79223529400000003</v>
      </c>
      <c r="V498">
        <v>-6.1835443039999998</v>
      </c>
      <c r="W498">
        <v>1</v>
      </c>
      <c r="X498">
        <v>0.97456026100000004</v>
      </c>
      <c r="Y498">
        <v>1.494876332</v>
      </c>
      <c r="Z498">
        <v>4.8131370330000003</v>
      </c>
      <c r="AA498">
        <v>1.7164584E-2</v>
      </c>
      <c r="AB498">
        <v>15.65692567</v>
      </c>
      <c r="AC498">
        <v>0.97456026100000004</v>
      </c>
      <c r="AD498">
        <v>5.1276479999999999E-2</v>
      </c>
      <c r="AE498">
        <v>0</v>
      </c>
    </row>
    <row r="499" spans="1:31" x14ac:dyDescent="0.3">
      <c r="A499" t="s">
        <v>99</v>
      </c>
      <c r="B499" t="s">
        <v>506</v>
      </c>
      <c r="C499" t="s">
        <v>507</v>
      </c>
      <c r="D499" t="s">
        <v>41</v>
      </c>
      <c r="E499" t="s">
        <v>512</v>
      </c>
      <c r="F499" t="s">
        <v>97</v>
      </c>
      <c r="G499">
        <v>1.3187028240000001</v>
      </c>
      <c r="H499">
        <v>0.72658652499999998</v>
      </c>
      <c r="I499">
        <v>5.3955828999999997E-2</v>
      </c>
      <c r="J499">
        <v>52.81131508</v>
      </c>
      <c r="K499" s="4">
        <v>7.2223899999999995E-4</v>
      </c>
      <c r="L499">
        <v>8.8474269999999997E-3</v>
      </c>
      <c r="M499">
        <v>1</v>
      </c>
      <c r="N499">
        <v>5.5672584999999997E-2</v>
      </c>
      <c r="O499">
        <v>6.6148499999999996E-4</v>
      </c>
      <c r="P499">
        <v>1.0093381E-2</v>
      </c>
      <c r="Q499">
        <v>1.843318E-2</v>
      </c>
      <c r="R499">
        <v>0.91588115299999995</v>
      </c>
      <c r="S499">
        <v>2.1485839910000002</v>
      </c>
      <c r="T499">
        <v>26.866359450000001</v>
      </c>
      <c r="U499">
        <v>0.96411443699999999</v>
      </c>
      <c r="V499">
        <v>0.33333333300000001</v>
      </c>
      <c r="W499">
        <v>-0.358078603</v>
      </c>
      <c r="X499">
        <v>-2.5153117040000001</v>
      </c>
      <c r="Y499">
        <v>1.9938446439999999</v>
      </c>
      <c r="Z499">
        <v>27.866359450000001</v>
      </c>
      <c r="AA499">
        <v>8.8474269999999997E-3</v>
      </c>
      <c r="AB499">
        <v>8.7397482130000004</v>
      </c>
      <c r="AC499">
        <v>7.0244680519999996</v>
      </c>
      <c r="AD499">
        <v>4.1348178999999999E-2</v>
      </c>
      <c r="AE499">
        <v>0</v>
      </c>
    </row>
    <row r="500" spans="1:31" x14ac:dyDescent="0.3">
      <c r="A500" t="s">
        <v>78</v>
      </c>
      <c r="B500" t="s">
        <v>513</v>
      </c>
      <c r="C500" t="s">
        <v>514</v>
      </c>
      <c r="D500" t="s">
        <v>34</v>
      </c>
      <c r="E500" t="s">
        <v>515</v>
      </c>
      <c r="F500" t="s">
        <v>97</v>
      </c>
      <c r="G500">
        <v>1.4103204279999999</v>
      </c>
      <c r="H500">
        <v>0.990318633</v>
      </c>
      <c r="I500">
        <v>0.38433394300000001</v>
      </c>
      <c r="J500">
        <v>65.254817660000001</v>
      </c>
      <c r="K500" s="4">
        <v>7.6252693999999996E-2</v>
      </c>
      <c r="L500">
        <v>0.135422125</v>
      </c>
      <c r="M500">
        <v>1</v>
      </c>
      <c r="N500">
        <v>0.18660137399999999</v>
      </c>
      <c r="O500">
        <v>3.7046058999999999E-2</v>
      </c>
      <c r="P500">
        <v>7.6859412000000002E-2</v>
      </c>
      <c r="Q500">
        <v>0.14291009599999999</v>
      </c>
      <c r="R500">
        <v>0.48583278299999999</v>
      </c>
      <c r="S500">
        <v>3.7942601909999998</v>
      </c>
      <c r="T500">
        <v>2.8576329409999999</v>
      </c>
      <c r="U500">
        <v>0.74077367800000005</v>
      </c>
      <c r="V500">
        <v>0.33868484500000001</v>
      </c>
      <c r="W500">
        <v>0.65173252100000001</v>
      </c>
      <c r="X500">
        <v>5.5051324250000002</v>
      </c>
      <c r="Y500">
        <v>4.5396441230000004</v>
      </c>
      <c r="Z500">
        <v>3.8576329409999999</v>
      </c>
      <c r="AA500">
        <v>0.135422125</v>
      </c>
      <c r="AB500">
        <v>6.7332447579999997</v>
      </c>
      <c r="AC500">
        <v>8.4469199400000008</v>
      </c>
      <c r="AD500">
        <v>0.21347049200000001</v>
      </c>
      <c r="AE500">
        <v>0</v>
      </c>
    </row>
    <row r="501" spans="1:31" x14ac:dyDescent="0.3">
      <c r="A501" t="s">
        <v>78</v>
      </c>
      <c r="B501" t="s">
        <v>513</v>
      </c>
      <c r="C501" t="s">
        <v>514</v>
      </c>
      <c r="D501" t="s">
        <v>34</v>
      </c>
      <c r="E501" t="s">
        <v>388</v>
      </c>
      <c r="F501" t="s">
        <v>97</v>
      </c>
      <c r="G501">
        <v>1.85612395</v>
      </c>
      <c r="H501">
        <v>1.3542174570000001</v>
      </c>
      <c r="I501">
        <v>0.46213586600000001</v>
      </c>
      <c r="J501">
        <v>62.800367440000002</v>
      </c>
      <c r="K501" s="4">
        <v>8.1538841000000001E-2</v>
      </c>
      <c r="L501">
        <v>9.7349695E-2</v>
      </c>
      <c r="M501">
        <v>1</v>
      </c>
      <c r="N501">
        <v>0.20467657</v>
      </c>
      <c r="O501">
        <v>4.0301258999999999E-2</v>
      </c>
      <c r="P501">
        <v>5.4454810999999999E-2</v>
      </c>
      <c r="Q501">
        <v>0.139853434</v>
      </c>
      <c r="R501">
        <v>0.49425842199999998</v>
      </c>
      <c r="S501">
        <v>3.5917304250000002</v>
      </c>
      <c r="T501">
        <v>2.4702001519999999</v>
      </c>
      <c r="U501">
        <v>0.71183218400000003</v>
      </c>
      <c r="V501">
        <v>0.51700161</v>
      </c>
      <c r="W501">
        <v>0.55985684599999996</v>
      </c>
      <c r="X501">
        <v>3.8485726269999998</v>
      </c>
      <c r="Y501">
        <v>6.1357926989999996</v>
      </c>
      <c r="Z501">
        <v>3.4702001519999999</v>
      </c>
      <c r="AA501">
        <v>9.7349695E-2</v>
      </c>
      <c r="AB501">
        <v>9.7559545639999996</v>
      </c>
      <c r="AC501">
        <v>6.8742083879999996</v>
      </c>
      <c r="AD501">
        <v>0.16456375500000001</v>
      </c>
      <c r="AE501">
        <v>0</v>
      </c>
    </row>
    <row r="502" spans="1:31" x14ac:dyDescent="0.3">
      <c r="A502" t="s">
        <v>93</v>
      </c>
      <c r="B502" t="s">
        <v>513</v>
      </c>
      <c r="C502" t="s">
        <v>514</v>
      </c>
      <c r="D502" t="s">
        <v>54</v>
      </c>
      <c r="E502" t="s">
        <v>516</v>
      </c>
      <c r="F502" t="s">
        <v>97</v>
      </c>
      <c r="G502">
        <v>1.426434985</v>
      </c>
      <c r="H502">
        <v>0.97225957699999999</v>
      </c>
      <c r="I502">
        <v>0.26447075399999997</v>
      </c>
      <c r="J502">
        <v>70.563472709999999</v>
      </c>
      <c r="K502" s="4">
        <v>7.2908635999999999E-2</v>
      </c>
      <c r="L502">
        <v>0.13619662900000001</v>
      </c>
      <c r="M502">
        <v>1</v>
      </c>
      <c r="N502">
        <v>0.17642840600000001</v>
      </c>
      <c r="O502">
        <v>3.3462170999999999E-2</v>
      </c>
      <c r="P502">
        <v>7.1519557999999997E-2</v>
      </c>
      <c r="Q502">
        <v>0.14243887499999999</v>
      </c>
      <c r="R502">
        <v>0.458960323</v>
      </c>
      <c r="S502">
        <v>3.9265209329999999</v>
      </c>
      <c r="T502">
        <v>3.2567134809999998</v>
      </c>
      <c r="U502">
        <v>0.76507697699999999</v>
      </c>
      <c r="V502">
        <v>0.35937637300000003</v>
      </c>
      <c r="W502">
        <v>0.50025253300000005</v>
      </c>
      <c r="X502">
        <v>5.7354074219999998</v>
      </c>
      <c r="Y502">
        <v>5.6331765249999997</v>
      </c>
      <c r="Z502">
        <v>4.2567134810000002</v>
      </c>
      <c r="AA502">
        <v>0.13619662900000001</v>
      </c>
      <c r="AB502">
        <v>8.2485761150000005</v>
      </c>
      <c r="AC502">
        <v>11.46502426</v>
      </c>
      <c r="AD502">
        <v>0.14973653100000001</v>
      </c>
      <c r="AE502">
        <v>0</v>
      </c>
    </row>
    <row r="503" spans="1:31" x14ac:dyDescent="0.3">
      <c r="A503" t="s">
        <v>93</v>
      </c>
      <c r="B503" t="s">
        <v>513</v>
      </c>
      <c r="C503" t="s">
        <v>514</v>
      </c>
      <c r="D503" t="s">
        <v>54</v>
      </c>
      <c r="E503" t="s">
        <v>40</v>
      </c>
      <c r="F503" t="s">
        <v>97</v>
      </c>
      <c r="G503">
        <v>1.978645687</v>
      </c>
      <c r="H503">
        <v>1.3930203029999999</v>
      </c>
      <c r="I503">
        <v>0.34146781399999998</v>
      </c>
      <c r="J503">
        <v>62.477961149999999</v>
      </c>
      <c r="K503" s="4">
        <v>6.8459803999999999E-2</v>
      </c>
      <c r="L503">
        <v>0.12784970500000001</v>
      </c>
      <c r="M503">
        <v>1</v>
      </c>
      <c r="N503">
        <v>0.16195178199999999</v>
      </c>
      <c r="O503">
        <v>5.3755258E-2</v>
      </c>
      <c r="P503">
        <v>0.11534662599999999</v>
      </c>
      <c r="Q503">
        <v>0.223252805</v>
      </c>
      <c r="R503">
        <v>0.78520905799999996</v>
      </c>
      <c r="S503">
        <v>4.8736321690000004</v>
      </c>
      <c r="T503">
        <v>3.1531342900000001</v>
      </c>
      <c r="U503">
        <v>0.75921799499999998</v>
      </c>
      <c r="V503">
        <v>0.353705832</v>
      </c>
      <c r="W503">
        <v>0.66089796499999998</v>
      </c>
      <c r="X503">
        <v>8.2390265750000005</v>
      </c>
      <c r="Y503">
        <v>4.3435407750000001</v>
      </c>
      <c r="Z503">
        <v>4.1531342899999997</v>
      </c>
      <c r="AA503">
        <v>0.12784970500000001</v>
      </c>
      <c r="AB503">
        <v>5.6961703650000004</v>
      </c>
      <c r="AC503">
        <v>12.46641238</v>
      </c>
      <c r="AD503">
        <v>0.16900742399999999</v>
      </c>
      <c r="AE503">
        <v>0</v>
      </c>
    </row>
    <row r="504" spans="1:31" x14ac:dyDescent="0.3">
      <c r="A504" t="s">
        <v>78</v>
      </c>
      <c r="B504" t="s">
        <v>513</v>
      </c>
      <c r="C504" t="s">
        <v>514</v>
      </c>
      <c r="D504" t="s">
        <v>34</v>
      </c>
      <c r="E504" t="s">
        <v>161</v>
      </c>
      <c r="F504" t="s">
        <v>97</v>
      </c>
      <c r="G504">
        <v>1.877040837</v>
      </c>
      <c r="H504">
        <v>1.513638649</v>
      </c>
      <c r="I504">
        <v>0.62485609399999997</v>
      </c>
      <c r="J504">
        <v>66.384461889999997</v>
      </c>
      <c r="K504" s="4">
        <v>2.8451905E-2</v>
      </c>
      <c r="L504">
        <v>4.5084116E-2</v>
      </c>
      <c r="M504">
        <v>1</v>
      </c>
      <c r="N504">
        <v>0.123487399</v>
      </c>
      <c r="O504">
        <v>1.4568394E-2</v>
      </c>
      <c r="P504">
        <v>2.6521282E-2</v>
      </c>
      <c r="Q504">
        <v>5.5377577999999997E-2</v>
      </c>
      <c r="R504">
        <v>0.51203580900000001</v>
      </c>
      <c r="S504">
        <v>3.3994847140000002</v>
      </c>
      <c r="T504">
        <v>2.8012135630000001</v>
      </c>
      <c r="U504">
        <v>0.73692612000000002</v>
      </c>
      <c r="V504">
        <v>0.69190238900000001</v>
      </c>
      <c r="W504">
        <v>0.54533907000000004</v>
      </c>
      <c r="X504">
        <v>4.008170872</v>
      </c>
      <c r="Y504">
        <v>9.0018434809999999</v>
      </c>
      <c r="Z504">
        <v>3.8012135630000001</v>
      </c>
      <c r="AA504">
        <v>4.5084116E-2</v>
      </c>
      <c r="AB504">
        <v>12.081362540000001</v>
      </c>
      <c r="AC504">
        <v>7.349869268</v>
      </c>
      <c r="AD504">
        <v>0.164256769</v>
      </c>
      <c r="AE504">
        <v>0</v>
      </c>
    </row>
    <row r="505" spans="1:31" x14ac:dyDescent="0.3">
      <c r="A505" t="s">
        <v>37</v>
      </c>
      <c r="B505" t="s">
        <v>517</v>
      </c>
      <c r="C505" t="s">
        <v>518</v>
      </c>
      <c r="D505" t="s">
        <v>34</v>
      </c>
      <c r="E505" t="s">
        <v>185</v>
      </c>
      <c r="F505" t="s">
        <v>67</v>
      </c>
      <c r="G505">
        <v>1.1420450559999999</v>
      </c>
      <c r="H505">
        <v>0.79928416000000002</v>
      </c>
      <c r="I505">
        <v>0.27321215500000001</v>
      </c>
      <c r="J505">
        <v>37.825621640000001</v>
      </c>
      <c r="K505" s="4">
        <v>3.8653452999999997E-2</v>
      </c>
      <c r="L505">
        <v>7.4221302000000003E-2</v>
      </c>
      <c r="M505">
        <v>0.39894644699999998</v>
      </c>
      <c r="N505">
        <v>0.115515588</v>
      </c>
      <c r="O505">
        <v>2.7785549E-2</v>
      </c>
      <c r="P505">
        <v>6.2209485000000002E-2</v>
      </c>
      <c r="Q505">
        <v>0.111574724</v>
      </c>
      <c r="R505">
        <v>0.71883742299999998</v>
      </c>
      <c r="S505">
        <v>1.6058881300000001</v>
      </c>
      <c r="T505">
        <v>3.0155666999999999</v>
      </c>
      <c r="U505">
        <v>0.75096914699999995</v>
      </c>
      <c r="V505">
        <v>0.30486891399999999</v>
      </c>
      <c r="W505">
        <v>0.39363693100000002</v>
      </c>
      <c r="X505">
        <v>2.7694144289999998</v>
      </c>
      <c r="Y505">
        <v>3.4523318380000001</v>
      </c>
      <c r="Z505">
        <v>4.0155666999999999</v>
      </c>
      <c r="AA505">
        <v>7.4221302000000003E-2</v>
      </c>
      <c r="AB505">
        <v>5.3351282700000002</v>
      </c>
      <c r="AC505">
        <v>7.0354537710000002</v>
      </c>
      <c r="AD505">
        <v>0.111401448</v>
      </c>
      <c r="AE505">
        <v>9.1560448870000002</v>
      </c>
    </row>
    <row r="506" spans="1:31" x14ac:dyDescent="0.3">
      <c r="A506" t="s">
        <v>37</v>
      </c>
      <c r="B506" t="s">
        <v>517</v>
      </c>
      <c r="C506" t="s">
        <v>518</v>
      </c>
      <c r="D506" t="s">
        <v>34</v>
      </c>
      <c r="E506" t="s">
        <v>519</v>
      </c>
      <c r="F506" t="s">
        <v>67</v>
      </c>
      <c r="G506">
        <v>1.162205605</v>
      </c>
      <c r="H506">
        <v>0.77377874099999999</v>
      </c>
      <c r="I506">
        <v>0.293172129</v>
      </c>
      <c r="J506">
        <v>30.192876900000002</v>
      </c>
      <c r="K506" s="4">
        <v>4.0737922000000003E-2</v>
      </c>
      <c r="L506">
        <v>5.9705460000000002E-2</v>
      </c>
      <c r="M506">
        <v>0.37471156100000003</v>
      </c>
      <c r="N506">
        <v>0.121488891</v>
      </c>
      <c r="O506">
        <v>3.3409293999999999E-2</v>
      </c>
      <c r="P506">
        <v>5.7053140000000002E-2</v>
      </c>
      <c r="Q506">
        <v>0.12680982299999999</v>
      </c>
      <c r="R506">
        <v>0.82010304199999995</v>
      </c>
      <c r="S506">
        <v>1.82170918</v>
      </c>
      <c r="T506">
        <v>2.7956451430000002</v>
      </c>
      <c r="U506">
        <v>0.73654017599999999</v>
      </c>
      <c r="V506">
        <v>0.47592067999999998</v>
      </c>
      <c r="W506">
        <v>0.54565347099999995</v>
      </c>
      <c r="X506">
        <v>3.1759999539999999</v>
      </c>
      <c r="Y506">
        <v>2.4459715279999998</v>
      </c>
      <c r="Z506">
        <v>3.7956451430000002</v>
      </c>
      <c r="AA506">
        <v>5.9705460000000002E-2</v>
      </c>
      <c r="AB506">
        <v>7.0199406360000003</v>
      </c>
      <c r="AC506">
        <v>5.8205438450000004</v>
      </c>
      <c r="AD506">
        <v>0.12146472899999999</v>
      </c>
      <c r="AE506">
        <v>11.25641583</v>
      </c>
    </row>
    <row r="507" spans="1:31" x14ac:dyDescent="0.3">
      <c r="A507" t="s">
        <v>37</v>
      </c>
      <c r="B507" t="s">
        <v>517</v>
      </c>
      <c r="C507" t="s">
        <v>518</v>
      </c>
      <c r="D507" t="s">
        <v>34</v>
      </c>
      <c r="E507" s="2">
        <v>42013</v>
      </c>
      <c r="F507" t="s">
        <v>67</v>
      </c>
      <c r="G507">
        <v>0.869497886</v>
      </c>
      <c r="H507">
        <v>0.59110131600000004</v>
      </c>
      <c r="I507">
        <v>0.220203705</v>
      </c>
      <c r="J507">
        <v>33.804680840000003</v>
      </c>
      <c r="K507" s="4">
        <v>4.1996084000000003E-2</v>
      </c>
      <c r="L507">
        <v>8.8445845999999995E-2</v>
      </c>
      <c r="M507">
        <v>0.44157163999999999</v>
      </c>
      <c r="N507">
        <v>0.12477769</v>
      </c>
      <c r="O507">
        <v>2.6643658000000001E-2</v>
      </c>
      <c r="P507">
        <v>6.6736583000000002E-2</v>
      </c>
      <c r="Q507">
        <v>0.104383358</v>
      </c>
      <c r="R507">
        <v>0.63443194999999997</v>
      </c>
      <c r="S507">
        <v>1.339800965</v>
      </c>
      <c r="T507">
        <v>2.9177563150000001</v>
      </c>
      <c r="U507">
        <v>0.74475186299999996</v>
      </c>
      <c r="V507">
        <v>0.300439338</v>
      </c>
      <c r="W507">
        <v>0.57844990500000004</v>
      </c>
      <c r="X507">
        <v>3.8887444759999998</v>
      </c>
      <c r="Y507">
        <v>2.1529041389999999</v>
      </c>
      <c r="Z507">
        <v>3.9177563150000001</v>
      </c>
      <c r="AA507">
        <v>8.8445845999999995E-2</v>
      </c>
      <c r="AB507">
        <v>8.0051505790000004</v>
      </c>
      <c r="AC507">
        <v>6.7226987840000003</v>
      </c>
      <c r="AD507">
        <v>0.173932537</v>
      </c>
      <c r="AE507">
        <v>9.5100534490000008</v>
      </c>
    </row>
    <row r="508" spans="1:31" x14ac:dyDescent="0.3">
      <c r="A508" t="s">
        <v>93</v>
      </c>
      <c r="B508" t="s">
        <v>520</v>
      </c>
      <c r="C508" t="s">
        <v>521</v>
      </c>
      <c r="D508" t="s">
        <v>34</v>
      </c>
      <c r="E508" t="s">
        <v>522</v>
      </c>
      <c r="F508" t="s">
        <v>97</v>
      </c>
      <c r="G508">
        <v>1.067186363</v>
      </c>
      <c r="H508">
        <v>0.53054727800000001</v>
      </c>
      <c r="I508">
        <v>0.13188792799999999</v>
      </c>
      <c r="J508">
        <v>156.63756420000001</v>
      </c>
      <c r="K508" s="4">
        <v>-0.25070277000000002</v>
      </c>
      <c r="L508">
        <v>-0.39125041500000002</v>
      </c>
      <c r="M508">
        <v>0.51322089500000001</v>
      </c>
      <c r="N508">
        <v>-0.31174292399999998</v>
      </c>
      <c r="O508">
        <v>-6.6117726000000002E-2</v>
      </c>
      <c r="P508">
        <v>-0.144129005</v>
      </c>
      <c r="Q508">
        <v>-0.30374434099999997</v>
      </c>
      <c r="R508">
        <v>0.26372953900000001</v>
      </c>
      <c r="S508">
        <v>6.7094688979999999</v>
      </c>
      <c r="T508">
        <v>3.5939925640000001</v>
      </c>
      <c r="U508">
        <v>0.78232441900000005</v>
      </c>
      <c r="V508">
        <v>0.35696867999999998</v>
      </c>
      <c r="W508">
        <v>0.76189841800000002</v>
      </c>
      <c r="X508">
        <v>1.751926533</v>
      </c>
      <c r="Y508">
        <v>2.7881494390000001</v>
      </c>
      <c r="Z508">
        <v>4.5939925639999997</v>
      </c>
      <c r="AA508">
        <v>-0.39125041500000002</v>
      </c>
      <c r="AB508">
        <v>-29.175224750000002</v>
      </c>
      <c r="AC508">
        <v>2.299422721</v>
      </c>
      <c r="AD508">
        <v>0.117397959</v>
      </c>
      <c r="AE508">
        <v>4.5421834060000004</v>
      </c>
    </row>
    <row r="509" spans="1:31" x14ac:dyDescent="0.3">
      <c r="A509" t="s">
        <v>78</v>
      </c>
      <c r="B509" t="s">
        <v>520</v>
      </c>
      <c r="C509" t="s">
        <v>521</v>
      </c>
      <c r="D509" t="s">
        <v>41</v>
      </c>
      <c r="E509" s="2">
        <v>41436</v>
      </c>
      <c r="F509" t="s">
        <v>97</v>
      </c>
      <c r="G509">
        <v>1.6824153399999999</v>
      </c>
      <c r="H509">
        <v>1.1919946809999999</v>
      </c>
      <c r="I509">
        <v>0.76420015200000002</v>
      </c>
      <c r="J509">
        <v>124.69017940000001</v>
      </c>
      <c r="K509" s="4">
        <v>-0.32256089300000002</v>
      </c>
      <c r="L509">
        <v>-0.25490744300000001</v>
      </c>
      <c r="M509">
        <v>0.58271241699999998</v>
      </c>
      <c r="N509">
        <v>0.268409234</v>
      </c>
      <c r="O509">
        <v>-0.10428393399999999</v>
      </c>
      <c r="P509">
        <v>-7.5482484000000002E-2</v>
      </c>
      <c r="Q509">
        <v>-1.3028812700000001</v>
      </c>
      <c r="R509">
        <v>0.32329999300000001</v>
      </c>
      <c r="S509">
        <v>5.7103260880000004</v>
      </c>
      <c r="T509">
        <v>11.381055399999999</v>
      </c>
      <c r="U509">
        <v>0.910951183</v>
      </c>
      <c r="V509">
        <v>-0.26540398100000001</v>
      </c>
      <c r="W509">
        <v>0.68301302799999997</v>
      </c>
      <c r="X509">
        <v>1.774676422</v>
      </c>
      <c r="Y509">
        <v>11.28563853</v>
      </c>
      <c r="Z509">
        <v>12.493595279999999</v>
      </c>
      <c r="AA509">
        <v>-0.17319823500000001</v>
      </c>
      <c r="AB509">
        <v>-90.228180030000004</v>
      </c>
      <c r="AC509">
        <v>2.5983053759999999</v>
      </c>
      <c r="AD509">
        <v>0.14049967999999999</v>
      </c>
      <c r="AE509">
        <v>3.368027777</v>
      </c>
    </row>
    <row r="510" spans="1:31" x14ac:dyDescent="0.3">
      <c r="A510" t="s">
        <v>93</v>
      </c>
      <c r="B510" t="s">
        <v>520</v>
      </c>
      <c r="C510" t="s">
        <v>521</v>
      </c>
      <c r="D510" t="s">
        <v>34</v>
      </c>
      <c r="E510" t="s">
        <v>287</v>
      </c>
      <c r="F510" t="s">
        <v>97</v>
      </c>
      <c r="G510">
        <v>1.000241774</v>
      </c>
      <c r="H510">
        <v>0.36480863000000002</v>
      </c>
      <c r="I510">
        <v>7.8389045000000004E-2</v>
      </c>
      <c r="J510">
        <v>111.1148484</v>
      </c>
      <c r="K510" s="4">
        <v>-0.457378703</v>
      </c>
      <c r="L510">
        <v>-0.439886218</v>
      </c>
      <c r="M510">
        <v>0.36499538999999998</v>
      </c>
      <c r="N510">
        <v>-0.285578322</v>
      </c>
      <c r="O510">
        <v>-7.7261811E-2</v>
      </c>
      <c r="P510">
        <v>-9.0568267999999993E-2</v>
      </c>
      <c r="Q510">
        <v>-0.25050845900000002</v>
      </c>
      <c r="R510">
        <v>0.16892306200000001</v>
      </c>
      <c r="S510">
        <v>4.874507511</v>
      </c>
      <c r="T510">
        <v>2.2423322269999999</v>
      </c>
      <c r="U510">
        <v>0.69158003300000004</v>
      </c>
      <c r="V510">
        <v>0.79107968500000003</v>
      </c>
      <c r="W510">
        <v>-1.0272466389999999</v>
      </c>
      <c r="X510">
        <v>-0.32326737700000002</v>
      </c>
      <c r="Y510">
        <v>1.38194825</v>
      </c>
      <c r="Z510">
        <v>3.2423322269999999</v>
      </c>
      <c r="AA510">
        <v>-0.439886218</v>
      </c>
      <c r="AB510">
        <v>-69.433812680000003</v>
      </c>
      <c r="AC510">
        <v>0.314693049</v>
      </c>
      <c r="AD510">
        <v>1.8975635000000001E-2</v>
      </c>
      <c r="AE510">
        <v>6.0291895530000001</v>
      </c>
    </row>
    <row r="511" spans="1:31" x14ac:dyDescent="0.3">
      <c r="A511" t="s">
        <v>78</v>
      </c>
      <c r="B511" t="s">
        <v>520</v>
      </c>
      <c r="C511" t="s">
        <v>521</v>
      </c>
      <c r="D511" t="s">
        <v>41</v>
      </c>
      <c r="E511" t="s">
        <v>523</v>
      </c>
      <c r="F511" t="s">
        <v>97</v>
      </c>
      <c r="G511">
        <v>1.847624717</v>
      </c>
      <c r="H511">
        <v>1.378067972</v>
      </c>
      <c r="I511">
        <v>0.63359100199999996</v>
      </c>
      <c r="J511">
        <v>116.5051721</v>
      </c>
      <c r="K511" s="4">
        <v>0.15091575800000001</v>
      </c>
      <c r="L511">
        <v>0.22880629599999999</v>
      </c>
      <c r="M511">
        <v>0.70589181300000003</v>
      </c>
      <c r="N511">
        <v>0.27228242899999999</v>
      </c>
      <c r="O511">
        <v>6.6201494999999999E-2</v>
      </c>
      <c r="P511">
        <v>0.13828948999999999</v>
      </c>
      <c r="Q511">
        <v>0.14871804</v>
      </c>
      <c r="R511">
        <v>0.43866522499999999</v>
      </c>
      <c r="S511">
        <v>7.9715227940000002</v>
      </c>
      <c r="T511">
        <v>1.2109961520000001</v>
      </c>
      <c r="U511">
        <v>0.53907216300000005</v>
      </c>
      <c r="V511">
        <v>0.34042130599999998</v>
      </c>
      <c r="W511">
        <v>0.95693778799999996</v>
      </c>
      <c r="X511">
        <v>3.7555969930000002</v>
      </c>
      <c r="Y511">
        <v>4.0333276429999998</v>
      </c>
      <c r="Z511">
        <v>2.246445348</v>
      </c>
      <c r="AA511">
        <v>0.25595943199999999</v>
      </c>
      <c r="AB511">
        <v>8.8494530359999999</v>
      </c>
      <c r="AC511">
        <v>3.924598901</v>
      </c>
      <c r="AD511">
        <v>0.26432719599999999</v>
      </c>
      <c r="AE511">
        <v>2.0934371289999998</v>
      </c>
    </row>
    <row r="512" spans="1:31" x14ac:dyDescent="0.3">
      <c r="A512" t="s">
        <v>31</v>
      </c>
      <c r="B512" t="s">
        <v>524</v>
      </c>
      <c r="C512" t="s">
        <v>525</v>
      </c>
      <c r="D512" t="s">
        <v>39</v>
      </c>
      <c r="E512" s="2">
        <v>41253</v>
      </c>
      <c r="F512" t="s">
        <v>47</v>
      </c>
      <c r="G512">
        <v>2.2853954079999999</v>
      </c>
      <c r="H512">
        <v>1.2279974490000001</v>
      </c>
      <c r="I512">
        <v>0.43654336700000002</v>
      </c>
      <c r="J512">
        <v>47.062132230000003</v>
      </c>
      <c r="K512" s="4">
        <v>9.4900196000000006E-2</v>
      </c>
      <c r="L512">
        <v>0.131014192</v>
      </c>
      <c r="M512">
        <v>0.26006692100000001</v>
      </c>
      <c r="N512">
        <v>0.13003345999999999</v>
      </c>
      <c r="O512">
        <v>0.13109658900000001</v>
      </c>
      <c r="P512">
        <v>0.24128771800000001</v>
      </c>
      <c r="Q512">
        <v>0.249129184</v>
      </c>
      <c r="R512">
        <v>1.3814153650000001</v>
      </c>
      <c r="S512">
        <v>6.3634361229999996</v>
      </c>
      <c r="T512">
        <v>0.900348327</v>
      </c>
      <c r="U512">
        <v>0.47378068200000001</v>
      </c>
      <c r="V512">
        <v>0.23469837099999999</v>
      </c>
      <c r="W512">
        <v>0.54960835500000005</v>
      </c>
      <c r="X512">
        <v>4.4482758789999997</v>
      </c>
      <c r="Y512">
        <v>8.5373085750000008</v>
      </c>
      <c r="Z512">
        <v>1.9003483269999999</v>
      </c>
      <c r="AA512">
        <v>0.131014192</v>
      </c>
      <c r="AB512">
        <v>8.128647634</v>
      </c>
      <c r="AC512">
        <v>8.0935375839999999</v>
      </c>
      <c r="AD512">
        <v>8.8381215999999999E-2</v>
      </c>
      <c r="AE512">
        <v>9.5787901420000008</v>
      </c>
    </row>
    <row r="513" spans="1:31" x14ac:dyDescent="0.3">
      <c r="A513" t="s">
        <v>31</v>
      </c>
      <c r="B513" t="s">
        <v>524</v>
      </c>
      <c r="C513" t="s">
        <v>525</v>
      </c>
      <c r="D513" t="s">
        <v>41</v>
      </c>
      <c r="E513" t="s">
        <v>526</v>
      </c>
      <c r="F513" t="s">
        <v>47</v>
      </c>
      <c r="G513">
        <v>1.9390210560000001</v>
      </c>
      <c r="H513">
        <v>1.0973475530000001</v>
      </c>
      <c r="I513">
        <v>0.40579710099999999</v>
      </c>
      <c r="J513">
        <v>45.544104609999998</v>
      </c>
      <c r="K513" s="4">
        <v>0.10239361700000001</v>
      </c>
      <c r="L513">
        <v>0.147994238</v>
      </c>
      <c r="M513">
        <v>0.25426640099999998</v>
      </c>
      <c r="N513">
        <v>0.14854831600000001</v>
      </c>
      <c r="O513">
        <v>0.15838189899999999</v>
      </c>
      <c r="P513">
        <v>0.33341655199999998</v>
      </c>
      <c r="Q513">
        <v>0.336489439</v>
      </c>
      <c r="R513">
        <v>1.546794652</v>
      </c>
      <c r="S513">
        <v>7.8881118880000001</v>
      </c>
      <c r="T513">
        <v>1.124544792</v>
      </c>
      <c r="U513">
        <v>0.52931093600000001</v>
      </c>
      <c r="V513">
        <v>0.27143392</v>
      </c>
      <c r="W513">
        <v>0.69995176100000001</v>
      </c>
      <c r="X513">
        <v>7.5192173650000003</v>
      </c>
      <c r="Y513">
        <v>9.1256662859999995</v>
      </c>
      <c r="Z513">
        <v>2.124544792</v>
      </c>
      <c r="AA513">
        <v>0.147994238</v>
      </c>
      <c r="AB513">
        <v>6.4975457179999996</v>
      </c>
      <c r="AC513">
        <v>10.74247939</v>
      </c>
      <c r="AD513">
        <v>0.114860372</v>
      </c>
      <c r="AE513">
        <v>8.7056921089999992</v>
      </c>
    </row>
    <row r="514" spans="1:31" x14ac:dyDescent="0.3">
      <c r="A514" t="s">
        <v>37</v>
      </c>
      <c r="B514" t="s">
        <v>524</v>
      </c>
      <c r="C514" t="s">
        <v>525</v>
      </c>
      <c r="D514" t="s">
        <v>41</v>
      </c>
      <c r="E514" t="s">
        <v>369</v>
      </c>
      <c r="F514" t="s">
        <v>47</v>
      </c>
      <c r="G514">
        <v>1.9291411039999999</v>
      </c>
      <c r="H514">
        <v>1.0113496930000001</v>
      </c>
      <c r="I514">
        <v>0.313803681</v>
      </c>
      <c r="J514">
        <v>53.400499019999998</v>
      </c>
      <c r="K514" s="4">
        <v>7.8632995999999997E-2</v>
      </c>
      <c r="L514">
        <v>1.8297292999999999E-2</v>
      </c>
      <c r="M514">
        <v>0.239528202</v>
      </c>
      <c r="N514">
        <v>0.12112505699999999</v>
      </c>
      <c r="O514">
        <v>9.9980772999999995E-2</v>
      </c>
      <c r="P514">
        <v>3.3884065999999997E-2</v>
      </c>
      <c r="Q514">
        <v>0.222698073</v>
      </c>
      <c r="R514">
        <v>1.271486253</v>
      </c>
      <c r="S514">
        <v>6.4801567860000002</v>
      </c>
      <c r="T514">
        <v>1.2274089939999999</v>
      </c>
      <c r="U514">
        <v>0.55104787499999996</v>
      </c>
      <c r="V514">
        <v>1.9710743799999999</v>
      </c>
      <c r="W514">
        <v>0.638170974</v>
      </c>
      <c r="X514">
        <v>3.2638676050000002</v>
      </c>
      <c r="Y514">
        <v>6.9242798729999997</v>
      </c>
      <c r="Z514">
        <v>2.2274089940000001</v>
      </c>
      <c r="AA514">
        <v>1.8297292999999999E-2</v>
      </c>
      <c r="AB514">
        <v>10.663973439999999</v>
      </c>
      <c r="AC514">
        <v>5.114409363</v>
      </c>
      <c r="AD514">
        <v>7.6062301999999998E-2</v>
      </c>
      <c r="AE514">
        <v>7.3847283409999998</v>
      </c>
    </row>
    <row r="515" spans="1:31" x14ac:dyDescent="0.3">
      <c r="A515" t="s">
        <v>43</v>
      </c>
      <c r="B515" t="s">
        <v>524</v>
      </c>
      <c r="C515" t="s">
        <v>525</v>
      </c>
      <c r="D515" t="s">
        <v>34</v>
      </c>
      <c r="E515" t="s">
        <v>527</v>
      </c>
      <c r="F515" t="s">
        <v>47</v>
      </c>
      <c r="G515">
        <v>2.5650237530000002</v>
      </c>
      <c r="H515">
        <v>1.547209026</v>
      </c>
      <c r="I515">
        <v>0.80136579600000002</v>
      </c>
      <c r="J515">
        <v>49.831223629999997</v>
      </c>
      <c r="K515" s="4">
        <v>8.5717588999999997E-2</v>
      </c>
      <c r="L515">
        <v>0.12247846900000001</v>
      </c>
      <c r="M515">
        <v>0.253337957</v>
      </c>
      <c r="N515">
        <v>0.121438067</v>
      </c>
      <c r="O515">
        <v>0.100692558</v>
      </c>
      <c r="P515">
        <v>0.18653169</v>
      </c>
      <c r="Q515">
        <v>0.19747004000000001</v>
      </c>
      <c r="R515">
        <v>1.1747012489999999</v>
      </c>
      <c r="S515">
        <v>5.4819391629999998</v>
      </c>
      <c r="T515">
        <v>0.96111850899999995</v>
      </c>
      <c r="U515">
        <v>0.49008690900000002</v>
      </c>
      <c r="V515">
        <v>0.250589901</v>
      </c>
      <c r="W515">
        <v>0.67640019100000004</v>
      </c>
      <c r="X515">
        <v>7.5563767469999998</v>
      </c>
      <c r="Y515">
        <v>15.235751840000001</v>
      </c>
      <c r="Z515">
        <v>1.9611185090000001</v>
      </c>
      <c r="AA515">
        <v>0.12247846900000001</v>
      </c>
      <c r="AB515">
        <v>9.1902066189999996</v>
      </c>
      <c r="AC515">
        <v>11.171458619999999</v>
      </c>
      <c r="AD515">
        <v>0.12074446599999999</v>
      </c>
      <c r="AE515">
        <v>8.2967244699999991</v>
      </c>
    </row>
    <row r="516" spans="1:31" x14ac:dyDescent="0.3">
      <c r="A516" t="s">
        <v>43</v>
      </c>
      <c r="B516" t="s">
        <v>524</v>
      </c>
      <c r="C516" t="s">
        <v>525</v>
      </c>
      <c r="D516" t="s">
        <v>34</v>
      </c>
      <c r="E516" s="2">
        <v>42105</v>
      </c>
      <c r="F516" t="s">
        <v>47</v>
      </c>
      <c r="G516">
        <v>2.0896660530000002</v>
      </c>
      <c r="H516">
        <v>1.1703917960000001</v>
      </c>
      <c r="I516">
        <v>0.44990796700000002</v>
      </c>
      <c r="J516">
        <v>50.423861850000002</v>
      </c>
      <c r="K516" s="4">
        <v>7.3207745000000005E-2</v>
      </c>
      <c r="L516">
        <v>0.105965463</v>
      </c>
      <c r="M516">
        <v>0.25886970199999998</v>
      </c>
      <c r="N516">
        <v>0.107639979</v>
      </c>
      <c r="O516">
        <v>9.2440861999999999E-2</v>
      </c>
      <c r="P516">
        <v>0.17871326400000001</v>
      </c>
      <c r="Q516">
        <v>0.18890089099999999</v>
      </c>
      <c r="R516">
        <v>1.262719704</v>
      </c>
      <c r="S516">
        <v>5.1028037380000004</v>
      </c>
      <c r="T516">
        <v>1.043478261</v>
      </c>
      <c r="U516">
        <v>0.51063829800000005</v>
      </c>
      <c r="V516">
        <v>0.274074074</v>
      </c>
      <c r="W516">
        <v>0.63865954300000005</v>
      </c>
      <c r="X516">
        <v>7.3860810319999999</v>
      </c>
      <c r="Y516">
        <v>10.172009689999999</v>
      </c>
      <c r="Z516">
        <v>2.0434782610000002</v>
      </c>
      <c r="AA516">
        <v>0.105965463</v>
      </c>
      <c r="AB516">
        <v>6.1873971819999998</v>
      </c>
      <c r="AC516">
        <v>11.56497403</v>
      </c>
      <c r="AD516">
        <v>0.107744636</v>
      </c>
      <c r="AE516">
        <v>8.3018757329999993</v>
      </c>
    </row>
    <row r="517" spans="1:31" x14ac:dyDescent="0.3">
      <c r="A517" t="s">
        <v>43</v>
      </c>
      <c r="B517" t="s">
        <v>524</v>
      </c>
      <c r="C517" t="s">
        <v>525</v>
      </c>
      <c r="D517" t="s">
        <v>34</v>
      </c>
      <c r="E517" s="2">
        <v>41923</v>
      </c>
      <c r="F517" t="s">
        <v>47</v>
      </c>
      <c r="G517">
        <v>2.2519273809999998</v>
      </c>
      <c r="H517">
        <v>1.277791594</v>
      </c>
      <c r="I517">
        <v>0.57224571000000002</v>
      </c>
      <c r="J517">
        <v>52.10759066</v>
      </c>
      <c r="K517" s="4">
        <v>8.5895634999999998E-2</v>
      </c>
      <c r="L517">
        <v>0.12663232899999999</v>
      </c>
      <c r="M517">
        <v>0.25290047300000001</v>
      </c>
      <c r="N517">
        <v>0.123042506</v>
      </c>
      <c r="O517">
        <v>0.10465263700000001</v>
      </c>
      <c r="P517">
        <v>0.207060825</v>
      </c>
      <c r="Q517">
        <v>0.21305974999999999</v>
      </c>
      <c r="R517">
        <v>1.2183696749999999</v>
      </c>
      <c r="S517">
        <v>5.2145957679999997</v>
      </c>
      <c r="T517">
        <v>1.035875597</v>
      </c>
      <c r="U517">
        <v>0.50881085199999998</v>
      </c>
      <c r="V517">
        <v>0.28677074800000002</v>
      </c>
      <c r="W517">
        <v>0.67210944399999994</v>
      </c>
      <c r="X517">
        <v>8.3389196250000008</v>
      </c>
      <c r="Y517">
        <v>13.107927500000001</v>
      </c>
      <c r="Z517">
        <v>2.035875597</v>
      </c>
      <c r="AA517">
        <v>0.12663232899999999</v>
      </c>
      <c r="AB517">
        <v>8.7878139130000008</v>
      </c>
      <c r="AC517">
        <v>12.407085929999999</v>
      </c>
      <c r="AD517">
        <v>0.117891889</v>
      </c>
      <c r="AE517">
        <v>7.6342371079999998</v>
      </c>
    </row>
    <row r="518" spans="1:31" x14ac:dyDescent="0.3">
      <c r="A518" t="s">
        <v>78</v>
      </c>
      <c r="B518" t="s">
        <v>528</v>
      </c>
      <c r="C518" t="s">
        <v>529</v>
      </c>
      <c r="D518" t="s">
        <v>41</v>
      </c>
      <c r="E518" t="s">
        <v>316</v>
      </c>
      <c r="F518" t="s">
        <v>179</v>
      </c>
      <c r="G518">
        <v>1.6295462999999999</v>
      </c>
      <c r="H518">
        <v>1.4537926720000001</v>
      </c>
      <c r="I518">
        <v>1.0758851540000001</v>
      </c>
      <c r="J518">
        <v>65.448995670000002</v>
      </c>
      <c r="K518" s="4">
        <v>0.28505939699999999</v>
      </c>
      <c r="L518">
        <v>0.199604688</v>
      </c>
      <c r="M518">
        <v>0.69039812199999995</v>
      </c>
      <c r="N518">
        <v>0.33828912</v>
      </c>
      <c r="O518">
        <v>9.8167181000000006E-2</v>
      </c>
      <c r="P518">
        <v>8.2164556E-2</v>
      </c>
      <c r="Q518">
        <v>0.19828758799999999</v>
      </c>
      <c r="R518">
        <v>0.34437447599999998</v>
      </c>
      <c r="S518">
        <v>10.59463826</v>
      </c>
      <c r="T518">
        <v>1.0198969449999999</v>
      </c>
      <c r="U518">
        <v>0.504925238</v>
      </c>
      <c r="V518">
        <v>0.54988891200000001</v>
      </c>
      <c r="W518">
        <v>0.86044236799999996</v>
      </c>
      <c r="X518">
        <v>2.2725144080000002</v>
      </c>
      <c r="Y518">
        <v>4.3961654440000002</v>
      </c>
      <c r="Z518">
        <v>2.0198969450000002</v>
      </c>
      <c r="AA518">
        <v>0.199604688</v>
      </c>
      <c r="AB518">
        <v>15.46239282</v>
      </c>
      <c r="AC518">
        <v>2.6411000800000002</v>
      </c>
      <c r="AD518">
        <v>0.30669121500000002</v>
      </c>
      <c r="AE518">
        <v>108.8444444</v>
      </c>
    </row>
    <row r="519" spans="1:31" x14ac:dyDescent="0.3">
      <c r="A519" t="s">
        <v>78</v>
      </c>
      <c r="B519" t="s">
        <v>528</v>
      </c>
      <c r="C519" t="s">
        <v>529</v>
      </c>
      <c r="D519" t="s">
        <v>54</v>
      </c>
      <c r="E519" s="2">
        <v>42285</v>
      </c>
      <c r="F519" t="s">
        <v>179</v>
      </c>
      <c r="G519">
        <v>2.1345851169999999</v>
      </c>
      <c r="H519">
        <v>1.979348184</v>
      </c>
      <c r="I519">
        <v>1.561294959</v>
      </c>
      <c r="J519">
        <v>70.703549629999998</v>
      </c>
      <c r="K519" s="4">
        <v>0.20804213499999999</v>
      </c>
      <c r="L519">
        <v>0.32516257900000001</v>
      </c>
      <c r="M519">
        <v>0.75098440700000002</v>
      </c>
      <c r="N519">
        <v>0.37571452599999999</v>
      </c>
      <c r="O519">
        <v>7.1067342000000006E-2</v>
      </c>
      <c r="P519">
        <v>0.13196339100000001</v>
      </c>
      <c r="Q519">
        <v>0.24808788100000001</v>
      </c>
      <c r="R519">
        <v>0.34160071199999997</v>
      </c>
      <c r="S519">
        <v>10.866839860000001</v>
      </c>
      <c r="T519">
        <v>2.4908845049999999</v>
      </c>
      <c r="U519">
        <v>0.713539649</v>
      </c>
      <c r="V519">
        <v>0.34190997699999998</v>
      </c>
      <c r="W519">
        <v>0.86714772200000001</v>
      </c>
      <c r="X519">
        <v>2.4315640919999999</v>
      </c>
      <c r="Y519">
        <v>7.1268098679999996</v>
      </c>
      <c r="Z519">
        <v>3.4908845049999999</v>
      </c>
      <c r="AA519">
        <v>0.32516257900000001</v>
      </c>
      <c r="AB519">
        <v>17.183225090000001</v>
      </c>
      <c r="AC519">
        <v>2.8040944250000002</v>
      </c>
      <c r="AD519">
        <v>0.28464213900000002</v>
      </c>
      <c r="AE519">
        <v>106.5664809</v>
      </c>
    </row>
    <row r="520" spans="1:31" x14ac:dyDescent="0.3">
      <c r="A520" t="s">
        <v>78</v>
      </c>
      <c r="B520" t="s">
        <v>528</v>
      </c>
      <c r="C520" t="s">
        <v>529</v>
      </c>
      <c r="D520" t="s">
        <v>41</v>
      </c>
      <c r="E520" s="2">
        <v>42377</v>
      </c>
      <c r="F520" t="s">
        <v>179</v>
      </c>
      <c r="G520">
        <v>1.9674413399999999</v>
      </c>
      <c r="H520">
        <v>1.8885476269999999</v>
      </c>
      <c r="I520">
        <v>1.475732896</v>
      </c>
      <c r="J520">
        <v>70.262568990000005</v>
      </c>
      <c r="K520" s="4">
        <v>0.226698555</v>
      </c>
      <c r="L520">
        <v>0.33540314399999999</v>
      </c>
      <c r="M520">
        <v>0.780903978</v>
      </c>
      <c r="N520">
        <v>0.424191492</v>
      </c>
      <c r="O520">
        <v>8.4622351999999998E-2</v>
      </c>
      <c r="P520">
        <v>0.15158554099999999</v>
      </c>
      <c r="Q520">
        <v>0.821318934</v>
      </c>
      <c r="R520">
        <v>0.37328138999999999</v>
      </c>
      <c r="S520">
        <v>12.038175450000001</v>
      </c>
      <c r="T520">
        <v>8.7056973279999994</v>
      </c>
      <c r="U520">
        <v>0.89696773299999999</v>
      </c>
      <c r="V520">
        <v>0.32410128100000002</v>
      </c>
      <c r="W520">
        <v>0.92573918099999997</v>
      </c>
      <c r="X520">
        <v>4.1928406230000004</v>
      </c>
      <c r="Y520">
        <v>8.2494738820000002</v>
      </c>
      <c r="Z520">
        <v>9.7056973279999994</v>
      </c>
      <c r="AA520">
        <v>0.33540314399999999</v>
      </c>
      <c r="AB520">
        <v>16.259126609999999</v>
      </c>
      <c r="AC520">
        <v>4.529181339</v>
      </c>
      <c r="AD520">
        <v>0.37781325500000001</v>
      </c>
      <c r="AE520">
        <v>443.85035210000001</v>
      </c>
    </row>
    <row r="521" spans="1:31" x14ac:dyDescent="0.3">
      <c r="A521" t="s">
        <v>78</v>
      </c>
      <c r="B521" t="s">
        <v>528</v>
      </c>
      <c r="C521" t="s">
        <v>529</v>
      </c>
      <c r="D521" t="s">
        <v>54</v>
      </c>
      <c r="E521" s="2">
        <v>41620</v>
      </c>
      <c r="F521" t="s">
        <v>179</v>
      </c>
      <c r="G521">
        <v>1.26636795</v>
      </c>
      <c r="H521">
        <v>1.0494651530000001</v>
      </c>
      <c r="I521">
        <v>0.71253436599999997</v>
      </c>
      <c r="J521">
        <v>59.733340929999997</v>
      </c>
      <c r="K521" s="4">
        <v>0.21489243199999999</v>
      </c>
      <c r="L521">
        <v>0.29130695499999998</v>
      </c>
      <c r="M521">
        <v>0.68299559600000004</v>
      </c>
      <c r="N521">
        <v>0.35871182499999998</v>
      </c>
      <c r="O521">
        <v>7.1001554999999994E-2</v>
      </c>
      <c r="P521">
        <v>0.114648474</v>
      </c>
      <c r="Q521">
        <v>0.14118376199999999</v>
      </c>
      <c r="R521">
        <v>0.33040509699999998</v>
      </c>
      <c r="S521">
        <v>12.1006099</v>
      </c>
      <c r="T521">
        <v>0.98846015300000001</v>
      </c>
      <c r="U521">
        <v>0.497098296</v>
      </c>
      <c r="V521">
        <v>0.40790594499999999</v>
      </c>
      <c r="W521">
        <v>0.87437860199999995</v>
      </c>
      <c r="X521">
        <v>2.3329891759999999</v>
      </c>
      <c r="Y521">
        <v>2.984462948</v>
      </c>
      <c r="Z521">
        <v>1.9884601529999999</v>
      </c>
      <c r="AA521">
        <v>0.29130695499999998</v>
      </c>
      <c r="AB521">
        <v>12.18865312</v>
      </c>
      <c r="AC521">
        <v>2.6681681930000001</v>
      </c>
      <c r="AD521">
        <v>0.30941122999999998</v>
      </c>
      <c r="AE521">
        <v>274.04924870000002</v>
      </c>
    </row>
    <row r="522" spans="1:31" x14ac:dyDescent="0.3">
      <c r="A522" t="s">
        <v>78</v>
      </c>
      <c r="B522" t="s">
        <v>528</v>
      </c>
      <c r="C522" t="s">
        <v>529</v>
      </c>
      <c r="D522" t="s">
        <v>54</v>
      </c>
      <c r="E522" t="s">
        <v>40</v>
      </c>
      <c r="F522" t="s">
        <v>179</v>
      </c>
      <c r="G522">
        <v>1.4972074070000001</v>
      </c>
      <c r="H522">
        <v>1.266035048</v>
      </c>
      <c r="I522">
        <v>0.55699694099999997</v>
      </c>
      <c r="J522">
        <v>73.153058860000002</v>
      </c>
      <c r="K522" s="4">
        <v>0.192525371</v>
      </c>
      <c r="L522">
        <v>0.292375416</v>
      </c>
      <c r="M522">
        <v>0.692380522</v>
      </c>
      <c r="N522">
        <v>0.35740187200000001</v>
      </c>
      <c r="O522">
        <v>5.6079606999999997E-2</v>
      </c>
      <c r="P522">
        <v>9.9770433000000006E-2</v>
      </c>
      <c r="Q522">
        <v>0.13287095800000001</v>
      </c>
      <c r="R522">
        <v>0.291284243</v>
      </c>
      <c r="S522">
        <v>23.94654865</v>
      </c>
      <c r="T522">
        <v>1.369327548</v>
      </c>
      <c r="U522">
        <v>0.57793931799999998</v>
      </c>
      <c r="V522">
        <v>0.34151313700000002</v>
      </c>
      <c r="W522">
        <v>0.90936756100000005</v>
      </c>
      <c r="X522">
        <v>1.92090592</v>
      </c>
      <c r="Y522">
        <v>3.253071233</v>
      </c>
      <c r="Z522">
        <v>2.3693275479999998</v>
      </c>
      <c r="AA522">
        <v>0.292375416</v>
      </c>
      <c r="AB522">
        <v>11.49909401</v>
      </c>
      <c r="AC522">
        <v>2.1123536870000001</v>
      </c>
      <c r="AD522">
        <v>0.28303407200000003</v>
      </c>
      <c r="AE522">
        <v>1159.6108790000001</v>
      </c>
    </row>
    <row r="523" spans="1:31" x14ac:dyDescent="0.3">
      <c r="A523" t="s">
        <v>43</v>
      </c>
      <c r="B523" t="s">
        <v>530</v>
      </c>
      <c r="C523" t="s">
        <v>531</v>
      </c>
      <c r="D523" t="s">
        <v>34</v>
      </c>
      <c r="E523" t="s">
        <v>532</v>
      </c>
      <c r="F523" t="s">
        <v>203</v>
      </c>
      <c r="G523">
        <v>1.8366627499999999</v>
      </c>
      <c r="H523">
        <v>3.1485647139999999</v>
      </c>
      <c r="I523">
        <v>0.63169380600000002</v>
      </c>
      <c r="J523">
        <v>0</v>
      </c>
      <c r="K523" s="4">
        <v>2.2127157000000001E-2</v>
      </c>
      <c r="L523">
        <v>3.4286557000000002E-2</v>
      </c>
      <c r="M523">
        <v>1</v>
      </c>
      <c r="N523">
        <v>3.9344193E-2</v>
      </c>
      <c r="O523">
        <v>2.8325554999999999E-2</v>
      </c>
      <c r="P523">
        <v>5.2294934000000001E-2</v>
      </c>
      <c r="Q523">
        <v>7.0032681999999999E-2</v>
      </c>
      <c r="R523">
        <v>1.280126251</v>
      </c>
      <c r="S523">
        <v>2.273197605</v>
      </c>
      <c r="T523">
        <v>1.472420463</v>
      </c>
      <c r="U523">
        <v>0.59553805100000001</v>
      </c>
      <c r="V523">
        <v>0.35464044300000003</v>
      </c>
      <c r="W523">
        <v>0.18989936600000001</v>
      </c>
      <c r="X523">
        <v>3.6007067140000002</v>
      </c>
      <c r="Y523">
        <v>66.275618370000004</v>
      </c>
      <c r="Z523">
        <v>2.4724204630000002</v>
      </c>
      <c r="AA523">
        <v>3.4286557000000002E-2</v>
      </c>
      <c r="AB523">
        <v>11.551630189999999</v>
      </c>
      <c r="AC523">
        <v>18.961130740000002</v>
      </c>
      <c r="AD523">
        <v>0.113080311</v>
      </c>
      <c r="AE523">
        <v>1.8005808329999999</v>
      </c>
    </row>
    <row r="524" spans="1:31" x14ac:dyDescent="0.3">
      <c r="A524" t="s">
        <v>31</v>
      </c>
      <c r="B524" t="s">
        <v>530</v>
      </c>
      <c r="C524" t="s">
        <v>531</v>
      </c>
      <c r="D524" t="s">
        <v>34</v>
      </c>
      <c r="E524" t="s">
        <v>533</v>
      </c>
      <c r="F524" t="s">
        <v>203</v>
      </c>
      <c r="G524">
        <v>1.9606956520000001</v>
      </c>
      <c r="H524">
        <v>3.8808695649999998</v>
      </c>
      <c r="I524">
        <v>0.85513043499999997</v>
      </c>
      <c r="J524">
        <v>0</v>
      </c>
      <c r="K524" s="4">
        <v>3.5247364000000003E-2</v>
      </c>
      <c r="L524">
        <v>5.5433875000000001E-2</v>
      </c>
      <c r="M524">
        <v>1</v>
      </c>
      <c r="N524">
        <v>5.7601553999999999E-2</v>
      </c>
      <c r="O524">
        <v>4.6504007E-2</v>
      </c>
      <c r="P524">
        <v>8.8255383000000007E-2</v>
      </c>
      <c r="Q524">
        <v>8.9722957000000006E-2</v>
      </c>
      <c r="R524">
        <v>1.3193612770000001</v>
      </c>
      <c r="S524">
        <v>2.3959640769999999</v>
      </c>
      <c r="T524">
        <v>0.92935969699999998</v>
      </c>
      <c r="U524">
        <v>0.48169332999999998</v>
      </c>
      <c r="V524">
        <v>0.36415478600000001</v>
      </c>
      <c r="W524">
        <v>0.28007679200000002</v>
      </c>
      <c r="X524">
        <v>4.1682539680000001</v>
      </c>
      <c r="Y524">
        <v>70.841269839999995</v>
      </c>
      <c r="Z524">
        <v>1.929359697</v>
      </c>
      <c r="AA524">
        <v>5.5433875000000001E-2</v>
      </c>
      <c r="AB524">
        <v>5.8994733640000003</v>
      </c>
      <c r="AC524">
        <v>14.882539680000001</v>
      </c>
      <c r="AD524">
        <v>0.105854991</v>
      </c>
      <c r="AE524">
        <v>2.5258116020000001</v>
      </c>
    </row>
    <row r="525" spans="1:31" x14ac:dyDescent="0.3">
      <c r="A525" t="s">
        <v>43</v>
      </c>
      <c r="B525" t="s">
        <v>530</v>
      </c>
      <c r="C525" t="s">
        <v>531</v>
      </c>
      <c r="D525" t="s">
        <v>34</v>
      </c>
      <c r="E525" t="s">
        <v>534</v>
      </c>
      <c r="F525" t="s">
        <v>203</v>
      </c>
      <c r="G525">
        <v>1.8228539159999999</v>
      </c>
      <c r="H525">
        <v>3.4233810240000002</v>
      </c>
      <c r="I525">
        <v>0.54743975899999997</v>
      </c>
      <c r="J525">
        <v>0</v>
      </c>
      <c r="K525" s="4">
        <v>4.6020145999999998E-2</v>
      </c>
      <c r="L525">
        <v>7.2179428000000004E-2</v>
      </c>
      <c r="M525">
        <v>1</v>
      </c>
      <c r="N525">
        <v>7.5624904000000007E-2</v>
      </c>
      <c r="O525">
        <v>6.3410945999999996E-2</v>
      </c>
      <c r="P525">
        <v>0.118488364</v>
      </c>
      <c r="Q525">
        <v>0.13726516999999999</v>
      </c>
      <c r="R525">
        <v>1.3778953730000001</v>
      </c>
      <c r="S525">
        <v>2.3307928389999999</v>
      </c>
      <c r="T525">
        <v>1.164692021</v>
      </c>
      <c r="U525">
        <v>0.53804052000000002</v>
      </c>
      <c r="V525">
        <v>0.362420189</v>
      </c>
      <c r="W525">
        <v>0.171435272</v>
      </c>
      <c r="X525">
        <v>2.3811074919999999</v>
      </c>
      <c r="Y525">
        <v>59.23452769</v>
      </c>
      <c r="Z525">
        <v>2.164692021</v>
      </c>
      <c r="AA525">
        <v>7.2179428000000004E-2</v>
      </c>
      <c r="AB525">
        <v>8.0064080890000007</v>
      </c>
      <c r="AC525">
        <v>13.88925081</v>
      </c>
      <c r="AD525">
        <v>9.3576491999999997E-2</v>
      </c>
      <c r="AE525">
        <v>2.312024353</v>
      </c>
    </row>
    <row r="526" spans="1:31" x14ac:dyDescent="0.3">
      <c r="A526" t="s">
        <v>31</v>
      </c>
      <c r="B526" t="s">
        <v>530</v>
      </c>
      <c r="C526" t="s">
        <v>531</v>
      </c>
      <c r="D526" t="s">
        <v>34</v>
      </c>
      <c r="E526" t="s">
        <v>535</v>
      </c>
      <c r="F526" t="s">
        <v>203</v>
      </c>
      <c r="G526">
        <v>1.685150726</v>
      </c>
      <c r="H526">
        <v>3.2694454780000002</v>
      </c>
      <c r="I526">
        <v>0.52902865600000004</v>
      </c>
      <c r="J526">
        <v>0</v>
      </c>
      <c r="K526" s="4">
        <v>4.7610121999999998E-2</v>
      </c>
      <c r="L526">
        <v>7.3594189000000004E-2</v>
      </c>
      <c r="M526">
        <v>7.4648546999999996E-2</v>
      </c>
      <c r="N526">
        <v>7.4648546999999996E-2</v>
      </c>
      <c r="O526">
        <v>6.7953048000000002E-2</v>
      </c>
      <c r="P526">
        <v>0.12805250900000001</v>
      </c>
      <c r="Q526">
        <v>0.13797786400000001</v>
      </c>
      <c r="R526">
        <v>1.427281544</v>
      </c>
      <c r="S526">
        <v>2.4744897959999999</v>
      </c>
      <c r="T526">
        <v>1.030488219</v>
      </c>
      <c r="U526">
        <v>0.50750760800000005</v>
      </c>
      <c r="V526">
        <v>0.35307227000000002</v>
      </c>
      <c r="W526">
        <v>0.171251293</v>
      </c>
      <c r="X526">
        <v>2.628571429</v>
      </c>
      <c r="Y526">
        <v>55.777777780000001</v>
      </c>
      <c r="Z526">
        <v>2.030488219</v>
      </c>
      <c r="AA526">
        <v>7.3594189000000004E-2</v>
      </c>
      <c r="AB526">
        <v>5.223844122</v>
      </c>
      <c r="AC526">
        <v>15.349206349999999</v>
      </c>
      <c r="AD526">
        <v>0.113284911</v>
      </c>
      <c r="AE526">
        <v>24.48481091</v>
      </c>
    </row>
    <row r="527" spans="1:31" x14ac:dyDescent="0.3">
      <c r="A527" t="s">
        <v>31</v>
      </c>
      <c r="B527" t="s">
        <v>536</v>
      </c>
      <c r="C527" t="s">
        <v>537</v>
      </c>
      <c r="D527" t="s">
        <v>34</v>
      </c>
      <c r="E527" t="s">
        <v>538</v>
      </c>
      <c r="F527" t="s">
        <v>47</v>
      </c>
      <c r="G527">
        <v>1.6647294589999999</v>
      </c>
      <c r="H527">
        <v>0.739278557</v>
      </c>
      <c r="I527">
        <v>0.36963927899999999</v>
      </c>
      <c r="J527">
        <v>0</v>
      </c>
      <c r="K527" s="4">
        <v>2.7742961E-2</v>
      </c>
      <c r="L527">
        <v>4.2432208999999999E-2</v>
      </c>
      <c r="M527">
        <v>9.7085078000000005E-2</v>
      </c>
      <c r="N527">
        <v>4.5107149999999999E-2</v>
      </c>
      <c r="O527">
        <v>7.9692645000000006E-2</v>
      </c>
      <c r="P527">
        <v>0.15608659</v>
      </c>
      <c r="Q527">
        <v>0.17555738300000001</v>
      </c>
      <c r="R527">
        <v>2.872535675</v>
      </c>
      <c r="S527">
        <v>4.894108846</v>
      </c>
      <c r="T527">
        <v>1.2029307929999999</v>
      </c>
      <c r="U527">
        <v>0.54605927600000004</v>
      </c>
      <c r="V527">
        <v>0.32006484099999999</v>
      </c>
      <c r="W527">
        <v>0.49233671299999998</v>
      </c>
      <c r="X527">
        <v>3.969581749</v>
      </c>
      <c r="Y527">
        <v>14.02661597</v>
      </c>
      <c r="Z527">
        <v>2.2029307930000002</v>
      </c>
      <c r="AA527">
        <v>4.2432208999999999E-2</v>
      </c>
      <c r="AB527">
        <v>4.0189515279999997</v>
      </c>
      <c r="AC527">
        <v>8.0627376430000002</v>
      </c>
      <c r="AD527">
        <v>3.2412643999999997E-2</v>
      </c>
      <c r="AE527">
        <v>17.47647929</v>
      </c>
    </row>
    <row r="528" spans="1:31" x14ac:dyDescent="0.3">
      <c r="A528" t="s">
        <v>37</v>
      </c>
      <c r="B528" t="s">
        <v>536</v>
      </c>
      <c r="C528" t="s">
        <v>537</v>
      </c>
      <c r="D528" t="s">
        <v>54</v>
      </c>
      <c r="E528" t="s">
        <v>40</v>
      </c>
      <c r="F528" t="s">
        <v>47</v>
      </c>
      <c r="G528">
        <v>1.2568460809999999</v>
      </c>
      <c r="H528">
        <v>0.16115832499999999</v>
      </c>
      <c r="I528">
        <v>8.0579162999999995E-2</v>
      </c>
      <c r="J528">
        <v>0</v>
      </c>
      <c r="K528" s="4">
        <v>1.6589013E-2</v>
      </c>
      <c r="L528">
        <v>2.63678E-2</v>
      </c>
      <c r="M528">
        <v>8.1500472000000004E-2</v>
      </c>
      <c r="N528">
        <v>2.9209362999999999E-2</v>
      </c>
      <c r="O528">
        <v>4.8851179000000002E-2</v>
      </c>
      <c r="P528">
        <v>0.11045719</v>
      </c>
      <c r="Q528">
        <v>0.127260549</v>
      </c>
      <c r="R528">
        <v>2.9447911549999999</v>
      </c>
      <c r="S528">
        <v>5.0040513170000001</v>
      </c>
      <c r="T528">
        <v>1.605066066</v>
      </c>
      <c r="U528">
        <v>0.61613257600000004</v>
      </c>
      <c r="V528">
        <v>0.36905478600000002</v>
      </c>
      <c r="W528">
        <v>0.41679049000000001</v>
      </c>
      <c r="X528">
        <v>2.9893428059999998</v>
      </c>
      <c r="Y528">
        <v>3.6376554169999999</v>
      </c>
      <c r="Z528">
        <v>2.605066066</v>
      </c>
      <c r="AA528">
        <v>2.63678E-2</v>
      </c>
      <c r="AB528">
        <v>3.6843057149999998</v>
      </c>
      <c r="AC528">
        <v>7.1722912970000001</v>
      </c>
      <c r="AD528">
        <v>3.2050926E-2</v>
      </c>
      <c r="AE528">
        <v>12.216955240000001</v>
      </c>
    </row>
    <row r="529" spans="1:31" x14ac:dyDescent="0.3">
      <c r="A529" t="s">
        <v>31</v>
      </c>
      <c r="B529" t="s">
        <v>536</v>
      </c>
      <c r="C529" t="s">
        <v>537</v>
      </c>
      <c r="D529" t="s">
        <v>34</v>
      </c>
      <c r="E529" s="2">
        <v>42106</v>
      </c>
      <c r="F529" t="s">
        <v>47</v>
      </c>
      <c r="G529">
        <v>2.03423913</v>
      </c>
      <c r="H529">
        <v>1.1179347829999999</v>
      </c>
      <c r="I529">
        <v>0.55896739100000004</v>
      </c>
      <c r="J529">
        <v>0</v>
      </c>
      <c r="K529" s="4">
        <v>4.5442121000000002E-2</v>
      </c>
      <c r="L529">
        <v>6.8003735999999995E-2</v>
      </c>
      <c r="M529">
        <v>0.15879686600000001</v>
      </c>
      <c r="N529">
        <v>7.2411279999999995E-2</v>
      </c>
      <c r="O529">
        <v>8.9980379999999999E-2</v>
      </c>
      <c r="P529">
        <v>0.161452559</v>
      </c>
      <c r="Q529">
        <v>0.19437813600000001</v>
      </c>
      <c r="R529">
        <v>1.9801096</v>
      </c>
      <c r="S529">
        <v>3.2881698689999999</v>
      </c>
      <c r="T529">
        <v>1.160227992</v>
      </c>
      <c r="U529">
        <v>0.53708589900000003</v>
      </c>
      <c r="V529">
        <v>0.31318037199999998</v>
      </c>
      <c r="W529">
        <v>0.71163785400000001</v>
      </c>
      <c r="X529">
        <v>8.0342052309999996</v>
      </c>
      <c r="Y529">
        <v>16.555331989999999</v>
      </c>
      <c r="Z529">
        <v>2.1602279919999998</v>
      </c>
      <c r="AA529">
        <v>6.8003735999999995E-2</v>
      </c>
      <c r="AB529">
        <v>4.5115109760000003</v>
      </c>
      <c r="AC529">
        <v>11.28973843</v>
      </c>
      <c r="AD529">
        <v>6.3903694999999996E-2</v>
      </c>
      <c r="AE529">
        <v>15.052170370000001</v>
      </c>
    </row>
    <row r="530" spans="1:31" x14ac:dyDescent="0.3">
      <c r="A530" t="s">
        <v>37</v>
      </c>
      <c r="B530" t="s">
        <v>536</v>
      </c>
      <c r="C530" t="s">
        <v>537</v>
      </c>
      <c r="D530" t="s">
        <v>34</v>
      </c>
      <c r="E530" t="s">
        <v>350</v>
      </c>
      <c r="F530" t="s">
        <v>47</v>
      </c>
      <c r="G530">
        <v>1.468947649</v>
      </c>
      <c r="H530">
        <v>0.65411872299999996</v>
      </c>
      <c r="I530">
        <v>0.32705936099999999</v>
      </c>
      <c r="J530">
        <v>0</v>
      </c>
      <c r="K530" s="4">
        <v>1.9699581000000001E-2</v>
      </c>
      <c r="L530">
        <v>2.8839607999999999E-2</v>
      </c>
      <c r="M530">
        <v>7.7914740999999996E-2</v>
      </c>
      <c r="N530">
        <v>2.8701999999999998E-2</v>
      </c>
      <c r="O530">
        <v>5.7553957000000003E-2</v>
      </c>
      <c r="P530">
        <v>0.116647626</v>
      </c>
      <c r="Q530">
        <v>0.13977389500000001</v>
      </c>
      <c r="R530">
        <v>2.9215827339999998</v>
      </c>
      <c r="S530">
        <v>5.3710662469999999</v>
      </c>
      <c r="T530">
        <v>1.428571429</v>
      </c>
      <c r="U530">
        <v>0.58823529399999996</v>
      </c>
      <c r="V530">
        <v>0.31491712700000002</v>
      </c>
      <c r="W530">
        <v>0.61879942499999996</v>
      </c>
      <c r="X530">
        <v>6.3523985239999998</v>
      </c>
      <c r="Y530">
        <v>15.83763838</v>
      </c>
      <c r="Z530">
        <v>2.4285714289999998</v>
      </c>
      <c r="AA530">
        <v>2.8839607999999999E-2</v>
      </c>
      <c r="AB530">
        <v>5.302871723</v>
      </c>
      <c r="AC530">
        <v>10.26568266</v>
      </c>
      <c r="AD530">
        <v>4.0297232000000002E-2</v>
      </c>
      <c r="AE530">
        <v>12.820058400000001</v>
      </c>
    </row>
    <row r="531" spans="1:31" x14ac:dyDescent="0.3">
      <c r="A531" t="s">
        <v>37</v>
      </c>
      <c r="B531" t="s">
        <v>536</v>
      </c>
      <c r="C531" t="s">
        <v>537</v>
      </c>
      <c r="D531" t="s">
        <v>54</v>
      </c>
      <c r="E531" s="2">
        <v>42560</v>
      </c>
      <c r="F531" t="s">
        <v>47</v>
      </c>
      <c r="G531">
        <v>2.0172910659999999</v>
      </c>
      <c r="H531">
        <v>1.1565802110000001</v>
      </c>
      <c r="I531">
        <v>0.57829010599999997</v>
      </c>
      <c r="J531">
        <v>0</v>
      </c>
      <c r="K531" s="4">
        <v>3.0254166999999998E-2</v>
      </c>
      <c r="L531">
        <v>4.2057125000000001E-2</v>
      </c>
      <c r="M531">
        <v>0.128167171</v>
      </c>
      <c r="N531">
        <v>4.7211832000000002E-2</v>
      </c>
      <c r="O531">
        <v>4.9574426999999997E-2</v>
      </c>
      <c r="P531">
        <v>8.4079798999999997E-2</v>
      </c>
      <c r="Q531">
        <v>0.11431282500000001</v>
      </c>
      <c r="R531">
        <v>1.6385983150000001</v>
      </c>
      <c r="S531">
        <v>2.8580764580000002</v>
      </c>
      <c r="T531">
        <v>1.30588294</v>
      </c>
      <c r="U531">
        <v>0.56632664099999996</v>
      </c>
      <c r="V531">
        <v>0.24041483299999999</v>
      </c>
      <c r="W531">
        <v>0.73485477200000004</v>
      </c>
      <c r="X531">
        <v>7.6832971800000003</v>
      </c>
      <c r="Y531">
        <v>20.89370933</v>
      </c>
      <c r="Z531">
        <v>2.30588294</v>
      </c>
      <c r="AA531">
        <v>4.2057125000000001E-2</v>
      </c>
      <c r="AB531">
        <v>6.3371807540000002</v>
      </c>
      <c r="AC531">
        <v>10.455531450000001</v>
      </c>
      <c r="AD531">
        <v>6.3706894999999999E-2</v>
      </c>
      <c r="AE531">
        <v>10.37627812</v>
      </c>
    </row>
    <row r="532" spans="1:31" x14ac:dyDescent="0.3">
      <c r="A532" t="s">
        <v>37</v>
      </c>
      <c r="B532" t="s">
        <v>539</v>
      </c>
      <c r="C532" t="s">
        <v>540</v>
      </c>
      <c r="D532" t="s">
        <v>34</v>
      </c>
      <c r="E532" s="2">
        <v>41798</v>
      </c>
      <c r="F532" t="s">
        <v>182</v>
      </c>
      <c r="G532">
        <v>2.774036229</v>
      </c>
      <c r="H532">
        <v>1.0673478869999999</v>
      </c>
      <c r="I532">
        <v>0.27868091</v>
      </c>
      <c r="J532">
        <v>57.042797980000003</v>
      </c>
      <c r="K532" s="4">
        <v>6.1113668000000003E-2</v>
      </c>
      <c r="L532">
        <v>9.0381959999999997E-2</v>
      </c>
      <c r="M532">
        <v>0.18357109999999999</v>
      </c>
      <c r="N532">
        <v>9.7560975999999994E-2</v>
      </c>
      <c r="O532">
        <v>4.3434177999999997E-2</v>
      </c>
      <c r="P532">
        <v>7.4764932000000006E-2</v>
      </c>
      <c r="Q532">
        <v>8.8280262999999998E-2</v>
      </c>
      <c r="R532">
        <v>0.71071136499999998</v>
      </c>
      <c r="S532">
        <v>1.544420753</v>
      </c>
      <c r="T532">
        <v>1.032506814</v>
      </c>
      <c r="U532">
        <v>0.50799672900000004</v>
      </c>
      <c r="V532">
        <v>0.32382892099999999</v>
      </c>
      <c r="W532">
        <v>-0.457429048</v>
      </c>
      <c r="X532">
        <v>-2.056285178</v>
      </c>
      <c r="Y532">
        <v>2.251407129</v>
      </c>
      <c r="Z532">
        <v>2.032506814</v>
      </c>
      <c r="AA532">
        <v>9.0381959999999997E-2</v>
      </c>
      <c r="AB532">
        <v>10.565594320000001</v>
      </c>
      <c r="AC532">
        <v>4.4953095679999997</v>
      </c>
      <c r="AD532">
        <v>0.11026231</v>
      </c>
      <c r="AE532">
        <v>6.3793599419999998</v>
      </c>
    </row>
    <row r="533" spans="1:31" x14ac:dyDescent="0.3">
      <c r="A533" t="s">
        <v>37</v>
      </c>
      <c r="B533" t="s">
        <v>539</v>
      </c>
      <c r="C533" t="s">
        <v>540</v>
      </c>
      <c r="D533" t="s">
        <v>54</v>
      </c>
      <c r="E533" t="s">
        <v>40</v>
      </c>
      <c r="F533" t="s">
        <v>182</v>
      </c>
      <c r="G533">
        <v>2.9276681839999998</v>
      </c>
      <c r="H533">
        <v>1.9787556900000001</v>
      </c>
      <c r="I533">
        <v>1.245574102</v>
      </c>
      <c r="J533">
        <v>56.522595670000001</v>
      </c>
      <c r="K533" s="4">
        <v>4.2385528999999998E-2</v>
      </c>
      <c r="L533">
        <v>5.2414781000000001E-2</v>
      </c>
      <c r="M533">
        <v>0.148647842</v>
      </c>
      <c r="N533">
        <v>5.7548803000000003E-2</v>
      </c>
      <c r="O533">
        <v>3.564436E-2</v>
      </c>
      <c r="P533">
        <v>5.4995302000000003E-2</v>
      </c>
      <c r="Q533">
        <v>9.2725610999999999E-2</v>
      </c>
      <c r="R533">
        <v>0.84095587100000002</v>
      </c>
      <c r="S533">
        <v>2.526927138</v>
      </c>
      <c r="T533">
        <v>1.6014104739999999</v>
      </c>
      <c r="U533">
        <v>0.61559315199999998</v>
      </c>
      <c r="V533">
        <v>0.18337129799999999</v>
      </c>
      <c r="W533">
        <v>-0.23987538899999999</v>
      </c>
      <c r="X533">
        <v>-0.34920634900000003</v>
      </c>
      <c r="Y533">
        <v>11.859410430000001</v>
      </c>
      <c r="Z533">
        <v>2.6014104740000001</v>
      </c>
      <c r="AA533">
        <v>5.2414781000000001E-2</v>
      </c>
      <c r="AB533">
        <v>15.643977899999999</v>
      </c>
      <c r="AC533">
        <v>1.455782313</v>
      </c>
      <c r="AD533">
        <v>3.8326069999999997E-2</v>
      </c>
      <c r="AE533">
        <v>8.3642228739999993</v>
      </c>
    </row>
    <row r="534" spans="1:31" x14ac:dyDescent="0.3">
      <c r="A534" t="s">
        <v>37</v>
      </c>
      <c r="B534" t="s">
        <v>539</v>
      </c>
      <c r="C534" t="s">
        <v>540</v>
      </c>
      <c r="D534" t="s">
        <v>34</v>
      </c>
      <c r="E534" t="s">
        <v>541</v>
      </c>
      <c r="F534" t="s">
        <v>182</v>
      </c>
      <c r="G534">
        <v>3.3231915550000002</v>
      </c>
      <c r="H534">
        <v>1.171685812</v>
      </c>
      <c r="I534">
        <v>0.21732381200000001</v>
      </c>
      <c r="J534">
        <v>49.847981320000002</v>
      </c>
      <c r="K534" s="4">
        <v>2.6361881E-2</v>
      </c>
      <c r="L534">
        <v>4.0014371E-2</v>
      </c>
      <c r="M534">
        <v>0.14294696200000001</v>
      </c>
      <c r="N534">
        <v>5.0074101000000003E-2</v>
      </c>
      <c r="O534">
        <v>2.0200282E-2</v>
      </c>
      <c r="P534">
        <v>3.4484093E-2</v>
      </c>
      <c r="Q534">
        <v>4.4271814999999999E-2</v>
      </c>
      <c r="R534">
        <v>0.76626862600000001</v>
      </c>
      <c r="S534">
        <v>1.5939155330000001</v>
      </c>
      <c r="T534">
        <v>1.1916434119999999</v>
      </c>
      <c r="U534">
        <v>0.54372139399999997</v>
      </c>
      <c r="V534">
        <v>0.34118967500000003</v>
      </c>
      <c r="W534">
        <v>0.39667374399999999</v>
      </c>
      <c r="X534">
        <v>2.1311787070000001</v>
      </c>
      <c r="Y534">
        <v>1.393536122</v>
      </c>
      <c r="Z534">
        <v>2.1916434119999999</v>
      </c>
      <c r="AA534">
        <v>4.0014371E-2</v>
      </c>
      <c r="AB534">
        <v>10.88019675</v>
      </c>
      <c r="AC534">
        <v>5.3726235740000003</v>
      </c>
      <c r="AD534">
        <v>0.126914268</v>
      </c>
      <c r="AE534">
        <v>11.25899705</v>
      </c>
    </row>
    <row r="535" spans="1:31" x14ac:dyDescent="0.3">
      <c r="A535" t="s">
        <v>37</v>
      </c>
      <c r="B535" t="s">
        <v>539</v>
      </c>
      <c r="C535" t="s">
        <v>540</v>
      </c>
      <c r="D535" t="s">
        <v>34</v>
      </c>
      <c r="E535" t="s">
        <v>338</v>
      </c>
      <c r="F535" t="s">
        <v>182</v>
      </c>
      <c r="G535">
        <v>3.0424976259999998</v>
      </c>
      <c r="H535">
        <v>1.429724596</v>
      </c>
      <c r="I535">
        <v>0.61134852799999995</v>
      </c>
      <c r="J535">
        <v>54.950037420000001</v>
      </c>
      <c r="K535" s="4">
        <v>6.431307E-2</v>
      </c>
      <c r="L535">
        <v>9.5435137000000003E-2</v>
      </c>
      <c r="M535">
        <v>0.190826253</v>
      </c>
      <c r="N535">
        <v>0.10243430000000001</v>
      </c>
      <c r="O535">
        <v>5.0678136999999998E-2</v>
      </c>
      <c r="P535">
        <v>8.8069220000000004E-2</v>
      </c>
      <c r="Q535">
        <v>0.112117259</v>
      </c>
      <c r="R535">
        <v>0.787991259</v>
      </c>
      <c r="S535">
        <v>1.94428278</v>
      </c>
      <c r="T535">
        <v>1.212339805</v>
      </c>
      <c r="U535">
        <v>0.54798987099999996</v>
      </c>
      <c r="V535">
        <v>0.32426199300000003</v>
      </c>
      <c r="W535">
        <v>-0.56552044599999995</v>
      </c>
      <c r="X535">
        <v>-2.3005671080000001</v>
      </c>
      <c r="Y535">
        <v>4.9187145560000003</v>
      </c>
      <c r="Z535">
        <v>2.212339805</v>
      </c>
      <c r="AA535">
        <v>9.5435137000000003E-2</v>
      </c>
      <c r="AB535">
        <v>9.2612500000000004</v>
      </c>
      <c r="AC535">
        <v>4.0680529300000003</v>
      </c>
      <c r="AD535">
        <v>9.4730817999999994E-2</v>
      </c>
      <c r="AE535">
        <v>7.2742382269999997</v>
      </c>
    </row>
    <row r="536" spans="1:31" x14ac:dyDescent="0.3">
      <c r="A536" t="s">
        <v>37</v>
      </c>
      <c r="B536" t="s">
        <v>539</v>
      </c>
      <c r="C536" t="s">
        <v>540</v>
      </c>
      <c r="D536" t="s">
        <v>54</v>
      </c>
      <c r="E536" t="s">
        <v>542</v>
      </c>
      <c r="F536" t="s">
        <v>182</v>
      </c>
      <c r="G536">
        <v>2.254962108</v>
      </c>
      <c r="H536">
        <v>1.038975099</v>
      </c>
      <c r="I536">
        <v>0.38072897900000002</v>
      </c>
      <c r="J536">
        <v>63.7270173</v>
      </c>
      <c r="K536" s="4">
        <v>5.9742692E-2</v>
      </c>
      <c r="L536">
        <v>9.2965938999999997E-2</v>
      </c>
      <c r="M536">
        <v>0.19273426299999999</v>
      </c>
      <c r="N536">
        <v>0.10356385899999999</v>
      </c>
      <c r="O536">
        <v>4.6122231999999999E-2</v>
      </c>
      <c r="P536">
        <v>9.0952932E-2</v>
      </c>
      <c r="Q536">
        <v>0.1098025</v>
      </c>
      <c r="R536">
        <v>0.77201461299999996</v>
      </c>
      <c r="S536">
        <v>2.1941380060000002</v>
      </c>
      <c r="T536">
        <v>1.380684907</v>
      </c>
      <c r="U536">
        <v>0.57995281200000004</v>
      </c>
      <c r="V536">
        <v>0.35524920500000001</v>
      </c>
      <c r="W536">
        <v>-7.2364316999999997E-2</v>
      </c>
      <c r="X536">
        <v>-0.24628450099999999</v>
      </c>
      <c r="Y536">
        <v>4.7048832269999998</v>
      </c>
      <c r="Z536">
        <v>2.380684907</v>
      </c>
      <c r="AA536">
        <v>9.2965938999999997E-2</v>
      </c>
      <c r="AB536">
        <v>8.1025518880000007</v>
      </c>
      <c r="AC536">
        <v>3.4033970280000001</v>
      </c>
      <c r="AD536">
        <v>7.9016118999999996E-2</v>
      </c>
      <c r="AE536">
        <v>6.9364675980000001</v>
      </c>
    </row>
    <row r="537" spans="1:31" x14ac:dyDescent="0.3">
      <c r="A537" t="s">
        <v>37</v>
      </c>
      <c r="B537" t="s">
        <v>539</v>
      </c>
      <c r="C537" t="s">
        <v>540</v>
      </c>
      <c r="D537" t="s">
        <v>41</v>
      </c>
      <c r="E537" t="s">
        <v>543</v>
      </c>
      <c r="F537" t="s">
        <v>182</v>
      </c>
      <c r="G537">
        <v>3.3825301200000002</v>
      </c>
      <c r="H537">
        <v>1.1231593040000001</v>
      </c>
      <c r="I537">
        <v>0.27443105800000001</v>
      </c>
      <c r="J537">
        <v>51.044446899999997</v>
      </c>
      <c r="K537" s="4">
        <v>6.2313890000000004E-3</v>
      </c>
      <c r="L537">
        <v>1.1856182E-2</v>
      </c>
      <c r="M537">
        <v>0.141116135</v>
      </c>
      <c r="N537">
        <v>2.8454836000000001E-2</v>
      </c>
      <c r="O537">
        <v>4.043947E-3</v>
      </c>
      <c r="P537">
        <v>8.6155079999999992E-3</v>
      </c>
      <c r="Q537">
        <v>1.0227170000000001E-2</v>
      </c>
      <c r="R537">
        <v>0.64896396199999995</v>
      </c>
      <c r="S537">
        <v>1.341867693</v>
      </c>
      <c r="T537">
        <v>1.52900715</v>
      </c>
      <c r="U537">
        <v>0.60458791099999998</v>
      </c>
      <c r="V537">
        <v>0.47441860499999999</v>
      </c>
      <c r="W537">
        <v>0.62942779299999996</v>
      </c>
      <c r="X537">
        <v>3.3617463619999999</v>
      </c>
      <c r="Y537">
        <v>1.704781705</v>
      </c>
      <c r="Z537">
        <v>2.52900715</v>
      </c>
      <c r="AA537">
        <v>1.1856182E-2</v>
      </c>
      <c r="AB537">
        <v>14.14409011</v>
      </c>
      <c r="AC537">
        <v>5.3409563410000001</v>
      </c>
      <c r="AD537">
        <v>0.14166758600000001</v>
      </c>
      <c r="AE537">
        <v>9.6177944859999993</v>
      </c>
    </row>
    <row r="538" spans="1:31" x14ac:dyDescent="0.3">
      <c r="A538" t="s">
        <v>37</v>
      </c>
      <c r="B538" t="s">
        <v>539</v>
      </c>
      <c r="C538" t="s">
        <v>540</v>
      </c>
      <c r="D538" t="s">
        <v>41</v>
      </c>
      <c r="E538" t="s">
        <v>544</v>
      </c>
      <c r="F538" t="s">
        <v>182</v>
      </c>
      <c r="G538">
        <v>3.76146789</v>
      </c>
      <c r="H538">
        <v>2.5596330279999999</v>
      </c>
      <c r="I538">
        <v>1.2155963299999999</v>
      </c>
      <c r="J538">
        <v>57.278798000000002</v>
      </c>
      <c r="K538" s="4">
        <v>1.6694489999999999E-3</v>
      </c>
      <c r="L538">
        <v>3.3388979999999999E-3</v>
      </c>
      <c r="M538">
        <v>0.12020033400000001</v>
      </c>
      <c r="N538">
        <v>9.1819699999999994E-3</v>
      </c>
      <c r="O538">
        <v>1.263424E-3</v>
      </c>
      <c r="P538">
        <v>2.9304029999999998E-3</v>
      </c>
      <c r="Q538">
        <v>3.4904010000000002E-3</v>
      </c>
      <c r="R538">
        <v>0.75679090299999996</v>
      </c>
      <c r="S538">
        <v>1.94165316</v>
      </c>
      <c r="T538">
        <v>1.760907504</v>
      </c>
      <c r="U538">
        <v>0.63739734699999995</v>
      </c>
      <c r="V538">
        <v>0.5</v>
      </c>
      <c r="W538">
        <v>0.61739130399999997</v>
      </c>
      <c r="X538">
        <v>1.651162791</v>
      </c>
      <c r="Y538">
        <v>8.6046511629999998</v>
      </c>
      <c r="Z538">
        <v>2.7626527049999998</v>
      </c>
      <c r="AA538">
        <v>3.3388979999999999E-3</v>
      </c>
      <c r="AB538">
        <v>21.38357143</v>
      </c>
      <c r="AC538">
        <v>2.6744186050000001</v>
      </c>
      <c r="AD538">
        <v>9.5993322000000006E-2</v>
      </c>
      <c r="AE538">
        <v>8.1</v>
      </c>
    </row>
    <row r="539" spans="1:31" x14ac:dyDescent="0.3">
      <c r="A539" t="s">
        <v>43</v>
      </c>
      <c r="B539" t="s">
        <v>545</v>
      </c>
      <c r="C539" t="s">
        <v>546</v>
      </c>
      <c r="D539" t="s">
        <v>34</v>
      </c>
      <c r="E539" t="s">
        <v>547</v>
      </c>
      <c r="F539" t="s">
        <v>97</v>
      </c>
      <c r="G539">
        <v>2.3644010359999998</v>
      </c>
      <c r="H539">
        <v>1.7569862469999999</v>
      </c>
      <c r="I539">
        <v>0.578951565</v>
      </c>
      <c r="J539">
        <v>53.94149144</v>
      </c>
      <c r="K539" s="4">
        <v>0.219598821</v>
      </c>
      <c r="L539">
        <v>0.27664097100000001</v>
      </c>
      <c r="M539">
        <v>0.69399039399999995</v>
      </c>
      <c r="N539">
        <v>0.27664097100000001</v>
      </c>
      <c r="O539">
        <v>0.12448996700000001</v>
      </c>
      <c r="P539">
        <v>0.19392836299999999</v>
      </c>
      <c r="Q539">
        <v>0.234014795</v>
      </c>
      <c r="R539">
        <v>0.56689724600000002</v>
      </c>
      <c r="S539">
        <v>4.6093885649999997</v>
      </c>
      <c r="T539">
        <v>0.879788393</v>
      </c>
      <c r="U539">
        <v>0.46802522899999999</v>
      </c>
      <c r="V539">
        <v>0.20619559400000001</v>
      </c>
      <c r="W539">
        <v>0.79892804900000003</v>
      </c>
      <c r="X539">
        <v>5.2419011080000004</v>
      </c>
      <c r="Y539">
        <v>11.753694230000001</v>
      </c>
      <c r="Z539">
        <v>1.8797883929999999</v>
      </c>
      <c r="AA539">
        <v>0.27664097100000001</v>
      </c>
      <c r="AB539">
        <v>11.92414621</v>
      </c>
      <c r="AC539">
        <v>6.5611679450000002</v>
      </c>
      <c r="AD539">
        <v>0.24849658999999999</v>
      </c>
      <c r="AE539">
        <v>2.979955457</v>
      </c>
    </row>
    <row r="540" spans="1:31" x14ac:dyDescent="0.3">
      <c r="A540" t="s">
        <v>279</v>
      </c>
      <c r="B540" t="s">
        <v>545</v>
      </c>
      <c r="C540" t="s">
        <v>546</v>
      </c>
      <c r="D540" t="s">
        <v>54</v>
      </c>
      <c r="E540" s="2">
        <v>41317</v>
      </c>
      <c r="F540" t="s">
        <v>97</v>
      </c>
      <c r="G540">
        <v>2.1969620249999999</v>
      </c>
      <c r="H540">
        <v>1.593729309</v>
      </c>
      <c r="I540">
        <v>0.81507302800000003</v>
      </c>
      <c r="J540">
        <v>59.951270469999997</v>
      </c>
      <c r="K540" s="4">
        <v>0.19395052700000001</v>
      </c>
      <c r="L540">
        <v>0.23531803900000001</v>
      </c>
      <c r="M540">
        <v>0.68670069600000005</v>
      </c>
      <c r="N540">
        <v>0.19395052700000001</v>
      </c>
      <c r="O540">
        <v>0.10424093500000001</v>
      </c>
      <c r="P540">
        <v>0.15682005099999999</v>
      </c>
      <c r="Q540">
        <v>0.18677163699999999</v>
      </c>
      <c r="R540">
        <v>0.53746146800000005</v>
      </c>
      <c r="S540">
        <v>4.2676241770000001</v>
      </c>
      <c r="T540">
        <v>0.79173024700000005</v>
      </c>
      <c r="U540">
        <v>0.44188027099999999</v>
      </c>
      <c r="V540">
        <v>9.7729574999999999E-2</v>
      </c>
      <c r="W540">
        <v>0.79355690800000001</v>
      </c>
      <c r="X540">
        <v>4.9191940770000002</v>
      </c>
      <c r="Y540">
        <v>10.396554180000001</v>
      </c>
      <c r="Z540">
        <v>1.7917302470000001</v>
      </c>
      <c r="AA540">
        <v>0.23531803900000001</v>
      </c>
      <c r="AB540">
        <v>13.95940452</v>
      </c>
      <c r="AC540">
        <v>6.1989178410000001</v>
      </c>
      <c r="AD540">
        <v>0.244194525</v>
      </c>
      <c r="AE540">
        <v>3.5655920839999999</v>
      </c>
    </row>
    <row r="541" spans="1:31" x14ac:dyDescent="0.3">
      <c r="A541" t="s">
        <v>37</v>
      </c>
      <c r="B541" t="s">
        <v>548</v>
      </c>
      <c r="C541" t="s">
        <v>549</v>
      </c>
      <c r="D541" t="s">
        <v>34</v>
      </c>
      <c r="E541" s="2">
        <v>42288</v>
      </c>
      <c r="F541" t="s">
        <v>182</v>
      </c>
      <c r="G541">
        <v>1.6506116209999999</v>
      </c>
      <c r="H541">
        <v>1.0287971460000001</v>
      </c>
      <c r="I541">
        <v>0.26758409799999999</v>
      </c>
      <c r="J541">
        <v>43.656382739999998</v>
      </c>
      <c r="K541" s="4">
        <v>4.1940532000000003E-2</v>
      </c>
      <c r="L541">
        <v>5.6606304000000003E-2</v>
      </c>
      <c r="M541">
        <v>0.30838363499999999</v>
      </c>
      <c r="N541">
        <v>5.6606304000000003E-2</v>
      </c>
      <c r="O541">
        <v>3.0666623E-2</v>
      </c>
      <c r="P541">
        <v>4.7481529000000001E-2</v>
      </c>
      <c r="Q541">
        <v>0.24150360500000001</v>
      </c>
      <c r="R541">
        <v>0.73119299000000004</v>
      </c>
      <c r="S541">
        <v>1.866861436</v>
      </c>
      <c r="T541">
        <v>6.8751287330000004</v>
      </c>
      <c r="U541">
        <v>0.87301794899999996</v>
      </c>
      <c r="V541">
        <v>0.368088468</v>
      </c>
      <c r="W541">
        <v>0.42364341100000003</v>
      </c>
      <c r="X541">
        <v>2.6185912789999999</v>
      </c>
      <c r="Y541">
        <v>3.2630570200000002</v>
      </c>
      <c r="Z541">
        <v>7.8751287330000004</v>
      </c>
      <c r="AA541">
        <v>5.6606304000000003E-2</v>
      </c>
      <c r="AB541">
        <v>8.8106460940000009</v>
      </c>
      <c r="AC541">
        <v>6.1811212270000002</v>
      </c>
      <c r="AD541">
        <v>0.11535882</v>
      </c>
      <c r="AE541">
        <v>7.4436958610000001</v>
      </c>
    </row>
    <row r="542" spans="1:31" x14ac:dyDescent="0.3">
      <c r="A542" t="s">
        <v>37</v>
      </c>
      <c r="B542" t="s">
        <v>548</v>
      </c>
      <c r="C542" t="s">
        <v>549</v>
      </c>
      <c r="D542" t="s">
        <v>34</v>
      </c>
      <c r="E542" s="2">
        <v>41375</v>
      </c>
      <c r="F542" t="s">
        <v>182</v>
      </c>
      <c r="G542">
        <v>1.7602886680000001</v>
      </c>
      <c r="H542">
        <v>1.1429685979999999</v>
      </c>
      <c r="I542">
        <v>0.35147259600000003</v>
      </c>
      <c r="J542">
        <v>47.143741400000003</v>
      </c>
      <c r="K542" s="4">
        <v>4.7971114000000002E-2</v>
      </c>
      <c r="L542">
        <v>4.5839064999999998E-2</v>
      </c>
      <c r="M542">
        <v>0.270185695</v>
      </c>
      <c r="N542">
        <v>4.7971114000000002E-2</v>
      </c>
      <c r="O542">
        <v>4.4246384E-2</v>
      </c>
      <c r="P542">
        <v>5.0490512000000001E-2</v>
      </c>
      <c r="Q542">
        <v>0.172115978</v>
      </c>
      <c r="R542">
        <v>0.92235473199999995</v>
      </c>
      <c r="S542">
        <v>2.1269748389999998</v>
      </c>
      <c r="T542">
        <v>2.889944479</v>
      </c>
      <c r="U542">
        <v>0.74292692199999999</v>
      </c>
      <c r="V542">
        <v>-0.39234808700000001</v>
      </c>
      <c r="W542">
        <v>0.60435931300000001</v>
      </c>
      <c r="X542">
        <v>4.1281299349999996</v>
      </c>
      <c r="Y542">
        <v>4.7462215199999997</v>
      </c>
      <c r="Z542">
        <v>3.889944479</v>
      </c>
      <c r="AA542">
        <v>4.5839064999999998E-2</v>
      </c>
      <c r="AB542">
        <v>9.6130924540000002</v>
      </c>
      <c r="AC542">
        <v>6.830588766</v>
      </c>
      <c r="AD542">
        <v>0.104126547</v>
      </c>
      <c r="AE542">
        <v>7.3182758620000001</v>
      </c>
    </row>
    <row r="543" spans="1:31" x14ac:dyDescent="0.3">
      <c r="A543" t="s">
        <v>37</v>
      </c>
      <c r="B543" t="s">
        <v>548</v>
      </c>
      <c r="C543" t="s">
        <v>549</v>
      </c>
      <c r="D543" t="s">
        <v>54</v>
      </c>
      <c r="E543" t="s">
        <v>40</v>
      </c>
      <c r="F543" t="s">
        <v>182</v>
      </c>
      <c r="G543">
        <v>2.2068383279999999</v>
      </c>
      <c r="H543">
        <v>1.6825664840000001</v>
      </c>
      <c r="I543">
        <v>0.84297171800000004</v>
      </c>
      <c r="J543">
        <v>48.874164550000003</v>
      </c>
      <c r="K543" s="4">
        <v>5.1509564000000001E-2</v>
      </c>
      <c r="L543">
        <v>5.6003687000000003E-2</v>
      </c>
      <c r="M543">
        <v>0.27172159499999998</v>
      </c>
      <c r="N543">
        <v>5.6003687000000003E-2</v>
      </c>
      <c r="O543">
        <v>4.9679546999999998E-2</v>
      </c>
      <c r="P543">
        <v>6.5513368000000002E-2</v>
      </c>
      <c r="Q543">
        <v>0.20256797600000001</v>
      </c>
      <c r="R543">
        <v>0.96447227099999999</v>
      </c>
      <c r="S543">
        <v>2.2030972329999998</v>
      </c>
      <c r="T543">
        <v>3.077492447</v>
      </c>
      <c r="U543">
        <v>0.75475123200000005</v>
      </c>
      <c r="V543">
        <v>0.21330589799999999</v>
      </c>
      <c r="W543">
        <v>0.56672897200000005</v>
      </c>
      <c r="X543">
        <v>3.507635354</v>
      </c>
      <c r="Y543">
        <v>10.379453959999999</v>
      </c>
      <c r="Z543">
        <v>4.077492447</v>
      </c>
      <c r="AA543">
        <v>5.6003687000000003E-2</v>
      </c>
      <c r="AB543">
        <v>6.86926595</v>
      </c>
      <c r="AC543">
        <v>6.18926423</v>
      </c>
      <c r="AD543">
        <v>0.10275025</v>
      </c>
      <c r="AE543">
        <v>7.5839999999999996</v>
      </c>
    </row>
    <row r="544" spans="1:31" x14ac:dyDescent="0.3">
      <c r="A544" t="s">
        <v>37</v>
      </c>
      <c r="B544" t="s">
        <v>548</v>
      </c>
      <c r="C544" t="s">
        <v>549</v>
      </c>
      <c r="D544" t="s">
        <v>34</v>
      </c>
      <c r="E544" s="2">
        <v>41767</v>
      </c>
      <c r="F544" t="s">
        <v>182</v>
      </c>
      <c r="G544">
        <v>1.621307802</v>
      </c>
      <c r="H544">
        <v>1.0786310859999999</v>
      </c>
      <c r="I544">
        <v>0.38317376199999997</v>
      </c>
      <c r="J544">
        <v>47.647669049999998</v>
      </c>
      <c r="K544" s="4">
        <v>2.3500020999999999E-2</v>
      </c>
      <c r="L544">
        <v>3.6922556000000002E-2</v>
      </c>
      <c r="M544">
        <v>0.31176694799999999</v>
      </c>
      <c r="N544">
        <v>3.6922556000000002E-2</v>
      </c>
      <c r="O544">
        <v>1.9348766E-2</v>
      </c>
      <c r="P544">
        <v>3.6677182000000003E-2</v>
      </c>
      <c r="Q544">
        <v>0.108504399</v>
      </c>
      <c r="R544">
        <v>0.82335099700000003</v>
      </c>
      <c r="S544">
        <v>1.855515399</v>
      </c>
      <c r="T544">
        <v>4.607820137</v>
      </c>
      <c r="U544">
        <v>0.82167758999999996</v>
      </c>
      <c r="V544">
        <v>0.14105504599999999</v>
      </c>
      <c r="W544">
        <v>0.55606109800000003</v>
      </c>
      <c r="X544">
        <v>4.000467617</v>
      </c>
      <c r="Y544">
        <v>5.1718494269999997</v>
      </c>
      <c r="Z544">
        <v>5.607820137</v>
      </c>
      <c r="AA544">
        <v>3.6922556000000002E-2</v>
      </c>
      <c r="AB544">
        <v>13.12978215</v>
      </c>
      <c r="AC544">
        <v>7.1942950669999997</v>
      </c>
      <c r="AD544">
        <v>0.130287505</v>
      </c>
      <c r="AE544">
        <v>0.142267267</v>
      </c>
    </row>
    <row r="545" spans="1:31" x14ac:dyDescent="0.3">
      <c r="A545" t="s">
        <v>37</v>
      </c>
      <c r="B545" t="s">
        <v>548</v>
      </c>
      <c r="C545" t="s">
        <v>549</v>
      </c>
      <c r="D545" t="s">
        <v>54</v>
      </c>
      <c r="E545" s="2">
        <v>42408</v>
      </c>
      <c r="F545" t="s">
        <v>182</v>
      </c>
      <c r="G545">
        <v>1.711444008</v>
      </c>
      <c r="H545">
        <v>1.064096267</v>
      </c>
      <c r="I545">
        <v>0.25368369400000002</v>
      </c>
      <c r="J545">
        <v>51.964751649999997</v>
      </c>
      <c r="K545" s="4">
        <v>4.2886285000000003E-2</v>
      </c>
      <c r="L545">
        <v>4.5353194999999999E-2</v>
      </c>
      <c r="M545">
        <v>0.28118032199999998</v>
      </c>
      <c r="N545">
        <v>4.5353194999999999E-2</v>
      </c>
      <c r="O545">
        <v>2.7110511E-2</v>
      </c>
      <c r="P545">
        <v>3.2658080999999999E-2</v>
      </c>
      <c r="Q545">
        <v>0.20824694799999999</v>
      </c>
      <c r="R545">
        <v>0.63214874799999998</v>
      </c>
      <c r="S545">
        <v>1.5067190850000001</v>
      </c>
      <c r="T545">
        <v>6.6814098130000001</v>
      </c>
      <c r="U545">
        <v>0.86981556500000001</v>
      </c>
      <c r="V545">
        <v>0.25836820100000002</v>
      </c>
      <c r="W545">
        <v>0.45601291399999999</v>
      </c>
      <c r="X545">
        <v>2.7487229379999998</v>
      </c>
      <c r="Y545">
        <v>3.24008757</v>
      </c>
      <c r="Z545">
        <v>7.6814098130000001</v>
      </c>
      <c r="AA545">
        <v>4.5353194999999999E-2</v>
      </c>
      <c r="AB545">
        <v>15.42303207</v>
      </c>
      <c r="AC545">
        <v>6.0277304789999997</v>
      </c>
      <c r="AD545">
        <v>0.117557759</v>
      </c>
      <c r="AE545">
        <v>6.5621481160000004</v>
      </c>
    </row>
    <row r="546" spans="1:31" x14ac:dyDescent="0.3">
      <c r="A546" t="s">
        <v>31</v>
      </c>
      <c r="B546" t="s">
        <v>550</v>
      </c>
      <c r="C546" t="s">
        <v>551</v>
      </c>
      <c r="D546" t="s">
        <v>34</v>
      </c>
      <c r="E546" t="s">
        <v>404</v>
      </c>
      <c r="F546" t="s">
        <v>82</v>
      </c>
      <c r="G546">
        <v>1.4204605969999999</v>
      </c>
      <c r="H546">
        <v>0.91613667899999995</v>
      </c>
      <c r="I546">
        <v>0.33421416799999998</v>
      </c>
      <c r="J546">
        <v>55.872241359999997</v>
      </c>
      <c r="K546" s="4">
        <v>9.9995124000000005E-2</v>
      </c>
      <c r="L546">
        <v>0.14113831900000001</v>
      </c>
      <c r="M546">
        <v>0.383639024</v>
      </c>
      <c r="N546">
        <v>0.15678145800000001</v>
      </c>
      <c r="O546">
        <v>8.5280765999999994E-2</v>
      </c>
      <c r="P546">
        <v>0.155183972</v>
      </c>
      <c r="Q546">
        <v>0.20948192600000001</v>
      </c>
      <c r="R546">
        <v>0.85284924699999998</v>
      </c>
      <c r="S546">
        <v>9.2617550049999995</v>
      </c>
      <c r="T546">
        <v>1.456379493</v>
      </c>
      <c r="U546">
        <v>0.59289678000000001</v>
      </c>
      <c r="V546">
        <v>0.28885485100000002</v>
      </c>
      <c r="W546">
        <v>0.82525858699999999</v>
      </c>
      <c r="X546">
        <v>4.7040709810000001</v>
      </c>
      <c r="Y546">
        <v>4.088864493</v>
      </c>
      <c r="Z546">
        <v>2.456379493</v>
      </c>
      <c r="AA546">
        <v>0.14113831900000001</v>
      </c>
      <c r="AB546">
        <v>7.7369580320000004</v>
      </c>
      <c r="AC546">
        <v>5.7001175819999998</v>
      </c>
      <c r="AD546">
        <v>0.122558666</v>
      </c>
      <c r="AE546">
        <v>7.7656923420000004</v>
      </c>
    </row>
    <row r="547" spans="1:31" x14ac:dyDescent="0.3">
      <c r="A547" t="s">
        <v>31</v>
      </c>
      <c r="B547" t="s">
        <v>550</v>
      </c>
      <c r="C547" t="s">
        <v>551</v>
      </c>
      <c r="D547" t="s">
        <v>34</v>
      </c>
      <c r="E547" t="s">
        <v>49</v>
      </c>
      <c r="F547" t="s">
        <v>82</v>
      </c>
      <c r="G547">
        <v>1.7706340490000001</v>
      </c>
      <c r="H547">
        <v>1.0844752200000001</v>
      </c>
      <c r="I547">
        <v>0.26491352299999998</v>
      </c>
      <c r="J547">
        <v>58.792490729999997</v>
      </c>
      <c r="K547" s="4">
        <v>0.125041707</v>
      </c>
      <c r="L547">
        <v>0.115091174</v>
      </c>
      <c r="M547">
        <v>0.36918188400000002</v>
      </c>
      <c r="N547">
        <v>0.132363547</v>
      </c>
      <c r="O547">
        <v>0.10091101099999999</v>
      </c>
      <c r="P547">
        <v>0.110389667</v>
      </c>
      <c r="Q547">
        <v>0.23866404199999999</v>
      </c>
      <c r="R547">
        <v>0.80701882400000002</v>
      </c>
      <c r="S547">
        <v>8.1429982830000007</v>
      </c>
      <c r="T547">
        <v>1.365094147</v>
      </c>
      <c r="U547">
        <v>0.57718385100000003</v>
      </c>
      <c r="V547">
        <v>0.25571626600000003</v>
      </c>
      <c r="W547">
        <v>0.83746953599999996</v>
      </c>
      <c r="X547">
        <v>5.0425900429999997</v>
      </c>
      <c r="Y547">
        <v>2.2978511469999998</v>
      </c>
      <c r="Z547">
        <v>2.3650941470000002</v>
      </c>
      <c r="AA547">
        <v>0.115091174</v>
      </c>
      <c r="AB547">
        <v>7.8915447360000002</v>
      </c>
      <c r="AC547">
        <v>6.0212220609999996</v>
      </c>
      <c r="AD547">
        <v>0.136431364</v>
      </c>
      <c r="AE547">
        <v>6.7418986600000004</v>
      </c>
    </row>
    <row r="548" spans="1:31" x14ac:dyDescent="0.3">
      <c r="A548" t="s">
        <v>31</v>
      </c>
      <c r="B548" t="s">
        <v>550</v>
      </c>
      <c r="C548" t="s">
        <v>551</v>
      </c>
      <c r="D548" t="s">
        <v>34</v>
      </c>
      <c r="E548" s="2">
        <v>41979</v>
      </c>
      <c r="F548" t="s">
        <v>82</v>
      </c>
      <c r="G548">
        <v>2.0055719930000002</v>
      </c>
      <c r="H548">
        <v>1.338827542</v>
      </c>
      <c r="I548">
        <v>0.49758105400000002</v>
      </c>
      <c r="J548">
        <v>56.825027640000002</v>
      </c>
      <c r="K548" s="4">
        <v>0.114908418</v>
      </c>
      <c r="L548">
        <v>0.14174553300000001</v>
      </c>
      <c r="M548">
        <v>0.382571883</v>
      </c>
      <c r="N548">
        <v>0.15509289800000001</v>
      </c>
      <c r="O548">
        <v>9.2555183999999999E-2</v>
      </c>
      <c r="P548">
        <v>0.13417182499999999</v>
      </c>
      <c r="Q548">
        <v>0.18654549500000001</v>
      </c>
      <c r="R548">
        <v>0.805469133</v>
      </c>
      <c r="S548">
        <v>7.379497744</v>
      </c>
      <c r="T548">
        <v>1.015505646</v>
      </c>
      <c r="U548">
        <v>0.50384658999999998</v>
      </c>
      <c r="V548">
        <v>0.21949601299999999</v>
      </c>
      <c r="W548">
        <v>0.79907015000000003</v>
      </c>
      <c r="X548">
        <v>5.4991913400000003</v>
      </c>
      <c r="Y548">
        <v>4.6936258909999999</v>
      </c>
      <c r="Z548">
        <v>2.0155056459999998</v>
      </c>
      <c r="AA548">
        <v>0.14174553300000001</v>
      </c>
      <c r="AB548">
        <v>6.91248766</v>
      </c>
      <c r="AC548">
        <v>6.8819881939999998</v>
      </c>
      <c r="AD548">
        <v>0.13501835600000001</v>
      </c>
      <c r="AE548">
        <v>7.7827092039999997</v>
      </c>
    </row>
    <row r="549" spans="1:31" x14ac:dyDescent="0.3">
      <c r="A549" t="s">
        <v>31</v>
      </c>
      <c r="B549" t="s">
        <v>550</v>
      </c>
      <c r="C549" t="s">
        <v>551</v>
      </c>
      <c r="D549" t="s">
        <v>54</v>
      </c>
      <c r="E549" s="2">
        <v>42411</v>
      </c>
      <c r="F549" t="s">
        <v>82</v>
      </c>
      <c r="G549">
        <v>1.3344158020000001</v>
      </c>
      <c r="H549">
        <v>0.83200124900000005</v>
      </c>
      <c r="I549">
        <v>0.179942669</v>
      </c>
      <c r="J549">
        <v>67.968077699999995</v>
      </c>
      <c r="K549" s="4">
        <v>7.4899380000000002E-2</v>
      </c>
      <c r="L549">
        <v>0.101456771</v>
      </c>
      <c r="M549">
        <v>0.36382757900000001</v>
      </c>
      <c r="N549">
        <v>0.10515308199999999</v>
      </c>
      <c r="O549">
        <v>5.0305699000000002E-2</v>
      </c>
      <c r="P549">
        <v>8.4315016000000007E-2</v>
      </c>
      <c r="Q549">
        <v>0.13392789899999999</v>
      </c>
      <c r="R549">
        <v>0.67164373700000002</v>
      </c>
      <c r="S549">
        <v>7.1846859900000002</v>
      </c>
      <c r="T549">
        <v>1.6622808469999999</v>
      </c>
      <c r="U549">
        <v>0.62438222799999998</v>
      </c>
      <c r="V549">
        <v>0.26176066100000001</v>
      </c>
      <c r="W549">
        <v>0.80834130900000001</v>
      </c>
      <c r="X549">
        <v>4.4886008589999999</v>
      </c>
      <c r="Y549">
        <v>2.249202801</v>
      </c>
      <c r="Z549">
        <v>2.6622808469999999</v>
      </c>
      <c r="AA549">
        <v>0.101456771</v>
      </c>
      <c r="AB549">
        <v>12.18946028</v>
      </c>
      <c r="AC549">
        <v>5.5528534890000003</v>
      </c>
      <c r="AD549">
        <v>0.12686659</v>
      </c>
      <c r="AE549">
        <v>5.2056838460000003</v>
      </c>
    </row>
    <row r="550" spans="1:31" x14ac:dyDescent="0.3">
      <c r="A550" t="s">
        <v>31</v>
      </c>
      <c r="B550" t="s">
        <v>550</v>
      </c>
      <c r="C550" t="s">
        <v>551</v>
      </c>
      <c r="D550" t="s">
        <v>39</v>
      </c>
      <c r="E550" t="s">
        <v>40</v>
      </c>
      <c r="F550" t="s">
        <v>82</v>
      </c>
      <c r="G550">
        <v>2.823926562</v>
      </c>
      <c r="H550">
        <v>1.992566799</v>
      </c>
      <c r="I550">
        <v>1.003137207</v>
      </c>
      <c r="J550">
        <v>54.646424469999999</v>
      </c>
      <c r="K550" s="4">
        <v>0.11260719900000001</v>
      </c>
      <c r="L550">
        <v>0.13775405199999999</v>
      </c>
      <c r="M550">
        <v>0.38382015899999999</v>
      </c>
      <c r="N550">
        <v>0.152301092</v>
      </c>
      <c r="O550">
        <v>9.4221724000000007E-2</v>
      </c>
      <c r="P550">
        <v>0.13197181299999999</v>
      </c>
      <c r="Q550">
        <v>0.181570432</v>
      </c>
      <c r="R550">
        <v>0.83672913100000001</v>
      </c>
      <c r="S550">
        <v>7.9432293899999999</v>
      </c>
      <c r="T550">
        <v>0.92705486500000001</v>
      </c>
      <c r="U550">
        <v>0.481073415</v>
      </c>
      <c r="V550">
        <v>0.227179674</v>
      </c>
      <c r="W550">
        <v>0.74314727700000005</v>
      </c>
      <c r="X550">
        <v>4230.7485390000002</v>
      </c>
      <c r="Y550">
        <v>6492.0487190000003</v>
      </c>
      <c r="Z550">
        <v>1.9270548649999999</v>
      </c>
      <c r="AA550">
        <v>0.13775405199999999</v>
      </c>
      <c r="AB550">
        <v>0.65284277199999996</v>
      </c>
      <c r="AC550">
        <v>5693.0149229999997</v>
      </c>
      <c r="AD550">
        <v>0.133108222</v>
      </c>
      <c r="AE550">
        <v>9.0062508730000008</v>
      </c>
    </row>
    <row r="551" spans="1:31" x14ac:dyDescent="0.3">
      <c r="A551" t="s">
        <v>37</v>
      </c>
      <c r="B551" t="s">
        <v>552</v>
      </c>
      <c r="C551" t="s">
        <v>553</v>
      </c>
      <c r="D551" t="s">
        <v>34</v>
      </c>
      <c r="E551" t="s">
        <v>554</v>
      </c>
      <c r="F551" t="s">
        <v>53</v>
      </c>
      <c r="G551">
        <v>1.4043667799999999</v>
      </c>
      <c r="H551">
        <v>0.75374583299999998</v>
      </c>
      <c r="I551">
        <v>0.222771733</v>
      </c>
      <c r="J551">
        <v>55.173656029999997</v>
      </c>
      <c r="K551" s="4">
        <v>6.8078913000000005E-2</v>
      </c>
      <c r="L551">
        <v>9.2137416E-2</v>
      </c>
      <c r="M551">
        <v>0.26823702700000002</v>
      </c>
      <c r="N551">
        <v>0.10112117299999999</v>
      </c>
      <c r="O551">
        <v>4.4631077999999998E-2</v>
      </c>
      <c r="P551">
        <v>8.9029322999999994E-2</v>
      </c>
      <c r="Q551">
        <v>0.181482901</v>
      </c>
      <c r="R551">
        <v>0.65557858999999996</v>
      </c>
      <c r="S551">
        <v>3.2595021960000001</v>
      </c>
      <c r="T551">
        <v>3.0662898749999998</v>
      </c>
      <c r="U551">
        <v>0.754075575</v>
      </c>
      <c r="V551">
        <v>0.25721528900000001</v>
      </c>
      <c r="W551">
        <v>0.752526739</v>
      </c>
      <c r="X551">
        <v>11.88623683</v>
      </c>
      <c r="Y551">
        <v>18.849969000000002</v>
      </c>
      <c r="Z551">
        <v>4.0662898749999998</v>
      </c>
      <c r="AA551">
        <v>9.2137416E-2</v>
      </c>
      <c r="AB551">
        <v>6.8151049910000001</v>
      </c>
      <c r="AC551">
        <v>15.795102290000001</v>
      </c>
      <c r="AD551">
        <v>0.18310694299999999</v>
      </c>
      <c r="AE551">
        <v>6.2083841460000002</v>
      </c>
    </row>
    <row r="552" spans="1:31" x14ac:dyDescent="0.3">
      <c r="A552" t="s">
        <v>31</v>
      </c>
      <c r="B552" t="s">
        <v>552</v>
      </c>
      <c r="C552" t="s">
        <v>553</v>
      </c>
      <c r="D552" t="s">
        <v>54</v>
      </c>
      <c r="E552" t="s">
        <v>40</v>
      </c>
      <c r="F552" t="s">
        <v>53</v>
      </c>
      <c r="G552">
        <v>1.334967263</v>
      </c>
      <c r="H552">
        <v>0.57417457400000005</v>
      </c>
      <c r="I552">
        <v>0.107034067</v>
      </c>
      <c r="J552">
        <v>62.423509260000003</v>
      </c>
      <c r="K552" s="4">
        <v>8.1944859999999994E-2</v>
      </c>
      <c r="L552">
        <v>0.11182613299999999</v>
      </c>
      <c r="M552">
        <v>0.27536665700000001</v>
      </c>
      <c r="N552">
        <v>0.118943098</v>
      </c>
      <c r="O552">
        <v>6.0506348000000001E-2</v>
      </c>
      <c r="P552">
        <v>0.12716271200000001</v>
      </c>
      <c r="Q552">
        <v>0.381158636</v>
      </c>
      <c r="R552">
        <v>0.73837880300000003</v>
      </c>
      <c r="S552">
        <v>4.1777005899999997</v>
      </c>
      <c r="T552">
        <v>5.2994817850000002</v>
      </c>
      <c r="U552">
        <v>0.84125678400000004</v>
      </c>
      <c r="V552">
        <v>0.255762082</v>
      </c>
      <c r="W552">
        <v>0.641226819</v>
      </c>
      <c r="X552">
        <v>6.9689922480000002</v>
      </c>
      <c r="Y552">
        <v>9.4790697670000004</v>
      </c>
      <c r="Z552">
        <v>6.2994817850000002</v>
      </c>
      <c r="AA552">
        <v>0.11182613299999999</v>
      </c>
      <c r="AB552">
        <v>7.5940547519999999</v>
      </c>
      <c r="AC552">
        <v>10.86821705</v>
      </c>
      <c r="AD552">
        <v>0.116565233</v>
      </c>
      <c r="AE552">
        <v>5.3397867909999999</v>
      </c>
    </row>
    <row r="553" spans="1:31" x14ac:dyDescent="0.3">
      <c r="A553" t="s">
        <v>37</v>
      </c>
      <c r="B553" t="s">
        <v>552</v>
      </c>
      <c r="C553" t="s">
        <v>553</v>
      </c>
      <c r="D553" t="s">
        <v>34</v>
      </c>
      <c r="E553" t="s">
        <v>555</v>
      </c>
      <c r="F553" t="s">
        <v>53</v>
      </c>
      <c r="G553">
        <v>1.3942318039999999</v>
      </c>
      <c r="H553">
        <v>0.80421135700000002</v>
      </c>
      <c r="I553">
        <v>0.26333536600000002</v>
      </c>
      <c r="J553">
        <v>51.174344009999999</v>
      </c>
      <c r="K553" s="4">
        <v>6.6957814000000004E-2</v>
      </c>
      <c r="L553">
        <v>9.2110031999999994E-2</v>
      </c>
      <c r="M553">
        <v>0.27937445599999999</v>
      </c>
      <c r="N553">
        <v>9.6549725000000003E-2</v>
      </c>
      <c r="O553">
        <v>4.3634344999999998E-2</v>
      </c>
      <c r="P553">
        <v>8.9483135000000005E-2</v>
      </c>
      <c r="Q553">
        <v>0.219600618</v>
      </c>
      <c r="R553">
        <v>0.651669206</v>
      </c>
      <c r="S553">
        <v>3.32894975</v>
      </c>
      <c r="T553">
        <v>4.0327469389999999</v>
      </c>
      <c r="U553">
        <v>0.80130135400000002</v>
      </c>
      <c r="V553">
        <v>0.27149321300000001</v>
      </c>
      <c r="W553">
        <v>0.80898597500000002</v>
      </c>
      <c r="X553">
        <v>10.560596240000001</v>
      </c>
      <c r="Y553">
        <v>23.78807518</v>
      </c>
      <c r="Z553">
        <v>5.0327469389999999</v>
      </c>
      <c r="AA553">
        <v>9.2110031999999994E-2</v>
      </c>
      <c r="AB553">
        <v>5.5727810619999998</v>
      </c>
      <c r="AC553">
        <v>13.054115360000001</v>
      </c>
      <c r="AD553">
        <v>0.146002464</v>
      </c>
      <c r="AE553">
        <v>6.1039140449999998</v>
      </c>
    </row>
    <row r="554" spans="1:31" x14ac:dyDescent="0.3">
      <c r="A554" t="s">
        <v>37</v>
      </c>
      <c r="B554" t="s">
        <v>552</v>
      </c>
      <c r="C554" t="s">
        <v>553</v>
      </c>
      <c r="D554" t="s">
        <v>34</v>
      </c>
      <c r="E554" t="s">
        <v>556</v>
      </c>
      <c r="F554" t="s">
        <v>53</v>
      </c>
      <c r="G554">
        <v>1.3085199409999999</v>
      </c>
      <c r="H554">
        <v>0.745732426</v>
      </c>
      <c r="I554">
        <v>0.24559936099999999</v>
      </c>
      <c r="J554">
        <v>51.980919360000001</v>
      </c>
      <c r="K554" s="4">
        <v>4.471294E-2</v>
      </c>
      <c r="L554">
        <v>6.0730467000000003E-2</v>
      </c>
      <c r="M554">
        <v>0.28225308999999998</v>
      </c>
      <c r="N554">
        <v>6.9260385999999993E-2</v>
      </c>
      <c r="O554">
        <v>2.6778092999999999E-2</v>
      </c>
      <c r="P554">
        <v>5.4699774E-2</v>
      </c>
      <c r="Q554">
        <v>0.14121598899999999</v>
      </c>
      <c r="R554">
        <v>0.59888912999999999</v>
      </c>
      <c r="S554">
        <v>2.9217526409999999</v>
      </c>
      <c r="T554">
        <v>4.2735639909999996</v>
      </c>
      <c r="U554">
        <v>0.81037491900000003</v>
      </c>
      <c r="V554">
        <v>0.259894921</v>
      </c>
      <c r="W554">
        <v>0.792059925</v>
      </c>
      <c r="X554">
        <v>8.8961803800000006</v>
      </c>
      <c r="Y554">
        <v>21.73986202</v>
      </c>
      <c r="Z554">
        <v>5.2735639909999996</v>
      </c>
      <c r="AA554">
        <v>6.0730467000000003E-2</v>
      </c>
      <c r="AB554">
        <v>5.6133341799999998</v>
      </c>
      <c r="AC554">
        <v>11.23170116</v>
      </c>
      <c r="AD554">
        <v>0.14198804500000001</v>
      </c>
      <c r="AE554">
        <v>6.7174995019999999</v>
      </c>
    </row>
    <row r="555" spans="1:31" x14ac:dyDescent="0.3">
      <c r="A555" t="s">
        <v>31</v>
      </c>
      <c r="B555" t="s">
        <v>552</v>
      </c>
      <c r="C555" t="s">
        <v>553</v>
      </c>
      <c r="D555" t="s">
        <v>41</v>
      </c>
      <c r="E555" t="s">
        <v>557</v>
      </c>
      <c r="F555" t="s">
        <v>53</v>
      </c>
      <c r="G555">
        <v>1.2232894540000001</v>
      </c>
      <c r="H555">
        <v>0.777475892</v>
      </c>
      <c r="I555">
        <v>0.274299709</v>
      </c>
      <c r="J555">
        <v>56.648545550000001</v>
      </c>
      <c r="K555" s="4">
        <v>-1.738589E-3</v>
      </c>
      <c r="L555">
        <v>3.6069230000000002E-3</v>
      </c>
      <c r="M555">
        <v>0.265407271</v>
      </c>
      <c r="N555">
        <v>1.2922645999999999E-2</v>
      </c>
      <c r="O555">
        <v>-8.9687299999999996E-4</v>
      </c>
      <c r="P555">
        <v>2.8617310000000002E-3</v>
      </c>
      <c r="Q555">
        <v>-5.0707640000000002E-3</v>
      </c>
      <c r="R555">
        <v>0.51586260399999995</v>
      </c>
      <c r="S555">
        <v>2.5151416260000001</v>
      </c>
      <c r="T555">
        <v>4.6538257779999999</v>
      </c>
      <c r="U555">
        <v>0.82312861400000004</v>
      </c>
      <c r="V555">
        <v>1.3812949640000001</v>
      </c>
      <c r="W555">
        <v>0.80224678999999999</v>
      </c>
      <c r="X555">
        <v>7.6998117410000004</v>
      </c>
      <c r="Y555">
        <v>24.535341429999999</v>
      </c>
      <c r="Z555">
        <v>5.6538257779999999</v>
      </c>
      <c r="AA555">
        <v>3.6069230000000002E-3</v>
      </c>
      <c r="AB555">
        <v>15.29569564</v>
      </c>
      <c r="AC555">
        <v>9.5978093449999999</v>
      </c>
      <c r="AD555">
        <v>0.14552248500000001</v>
      </c>
      <c r="AE555">
        <v>6.135457304</v>
      </c>
    </row>
    <row r="556" spans="1:31" x14ac:dyDescent="0.3">
      <c r="A556" t="s">
        <v>31</v>
      </c>
      <c r="B556" t="s">
        <v>552</v>
      </c>
      <c r="C556" t="s">
        <v>553</v>
      </c>
      <c r="D556" t="s">
        <v>41</v>
      </c>
      <c r="E556" t="s">
        <v>218</v>
      </c>
      <c r="F556" t="s">
        <v>53</v>
      </c>
      <c r="G556">
        <v>1.42913796</v>
      </c>
      <c r="H556">
        <v>0.70818349899999999</v>
      </c>
      <c r="I556">
        <v>0.184506806</v>
      </c>
      <c r="J556">
        <v>55.917722959999999</v>
      </c>
      <c r="K556" s="4">
        <v>8.6239089000000005E-2</v>
      </c>
      <c r="L556">
        <v>0.12502466800000001</v>
      </c>
      <c r="M556">
        <v>0.28569260000000002</v>
      </c>
      <c r="N556">
        <v>0.13014041700000001</v>
      </c>
      <c r="O556">
        <v>6.3577151999999998E-2</v>
      </c>
      <c r="P556">
        <v>0.13818560099999999</v>
      </c>
      <c r="Q556">
        <v>0.32311454899999997</v>
      </c>
      <c r="R556">
        <v>0.73721966100000003</v>
      </c>
      <c r="S556">
        <v>4.0018832389999996</v>
      </c>
      <c r="T556">
        <v>4.082243203</v>
      </c>
      <c r="U556">
        <v>0.80323649200000002</v>
      </c>
      <c r="V556">
        <v>0.30694511899999999</v>
      </c>
      <c r="W556">
        <v>0.36080900599999999</v>
      </c>
      <c r="X556">
        <v>2.8976402079999999</v>
      </c>
      <c r="Y556">
        <v>16.825007660000001</v>
      </c>
      <c r="Z556">
        <v>5.082243203</v>
      </c>
      <c r="AA556">
        <v>0.12502466800000001</v>
      </c>
      <c r="AB556">
        <v>5.674599508</v>
      </c>
      <c r="AC556">
        <v>8.0309531110000005</v>
      </c>
      <c r="AD556">
        <v>7.9559772000000001E-2</v>
      </c>
      <c r="AE556">
        <v>6.9680142160000003</v>
      </c>
    </row>
    <row r="557" spans="1:31" x14ac:dyDescent="0.3">
      <c r="A557" t="s">
        <v>279</v>
      </c>
      <c r="B557" t="s">
        <v>558</v>
      </c>
      <c r="C557" t="s">
        <v>559</v>
      </c>
      <c r="D557" t="s">
        <v>34</v>
      </c>
      <c r="E557" s="2">
        <v>41945</v>
      </c>
      <c r="F557" t="s">
        <v>203</v>
      </c>
      <c r="G557">
        <v>1.052492746</v>
      </c>
      <c r="H557">
        <v>1.0991822739999999</v>
      </c>
      <c r="I557">
        <v>0.37773674499999998</v>
      </c>
      <c r="J557">
        <v>23.49906661</v>
      </c>
      <c r="K557" s="4">
        <v>0.19979055700000001</v>
      </c>
      <c r="L557">
        <v>0.32090333700000001</v>
      </c>
      <c r="M557">
        <v>1</v>
      </c>
      <c r="N557">
        <v>0.33902472299999997</v>
      </c>
      <c r="O557">
        <v>8.8234702999999998E-2</v>
      </c>
      <c r="P557">
        <v>0.15341750100000001</v>
      </c>
      <c r="Q557">
        <v>0.20673733799999999</v>
      </c>
      <c r="R557">
        <v>0.44163600200000003</v>
      </c>
      <c r="S557">
        <v>0.50202290299999996</v>
      </c>
      <c r="T557">
        <v>1.3430388689999999</v>
      </c>
      <c r="U557">
        <v>0.57320383699999999</v>
      </c>
      <c r="V557">
        <v>0.37741203200000001</v>
      </c>
      <c r="W557">
        <v>0.48761541800000002</v>
      </c>
      <c r="X557">
        <v>7.1810921649999999</v>
      </c>
      <c r="Y557">
        <v>5.9421541119999999</v>
      </c>
      <c r="Z557">
        <v>2.3430388689999999</v>
      </c>
      <c r="AA557">
        <v>0.32090333700000001</v>
      </c>
      <c r="AB557">
        <v>5.3091578659999996</v>
      </c>
      <c r="AC557">
        <v>14.72695877</v>
      </c>
      <c r="AD557">
        <v>0.31065883500000002</v>
      </c>
      <c r="AE557">
        <v>1.1451717429999999</v>
      </c>
    </row>
    <row r="558" spans="1:31" x14ac:dyDescent="0.3">
      <c r="A558" t="s">
        <v>37</v>
      </c>
      <c r="B558" t="s">
        <v>558</v>
      </c>
      <c r="C558" t="s">
        <v>559</v>
      </c>
      <c r="D558" t="s">
        <v>54</v>
      </c>
      <c r="E558" t="s">
        <v>40</v>
      </c>
      <c r="F558" t="s">
        <v>203</v>
      </c>
      <c r="G558">
        <v>1.1236056679999999</v>
      </c>
      <c r="H558">
        <v>1.1435031659999999</v>
      </c>
      <c r="I558">
        <v>0.36689779900000002</v>
      </c>
      <c r="J558">
        <v>26.147415250000002</v>
      </c>
      <c r="K558" s="4">
        <v>0.168328476</v>
      </c>
      <c r="L558">
        <v>0.26916193700000002</v>
      </c>
      <c r="M558">
        <v>1</v>
      </c>
      <c r="N558">
        <v>0.29268292699999998</v>
      </c>
      <c r="O558">
        <v>7.2999823000000005E-2</v>
      </c>
      <c r="P558">
        <v>0.125996314</v>
      </c>
      <c r="Q558">
        <v>0.177198837</v>
      </c>
      <c r="R558">
        <v>0.43367482699999998</v>
      </c>
      <c r="S558">
        <v>0.48973306</v>
      </c>
      <c r="T558">
        <v>1.4273872320000001</v>
      </c>
      <c r="U558">
        <v>0.58803441499999998</v>
      </c>
      <c r="V558">
        <v>0.374620061</v>
      </c>
      <c r="W558">
        <v>0.45922015999999999</v>
      </c>
      <c r="X558">
        <v>5.5528103770000001</v>
      </c>
      <c r="Y558">
        <v>4.9248507310000003</v>
      </c>
      <c r="Z558">
        <v>2.4273872320000001</v>
      </c>
      <c r="AA558">
        <v>0.26916193700000002</v>
      </c>
      <c r="AB558">
        <v>4.8398479769999998</v>
      </c>
      <c r="AC558">
        <v>12.091826230000001</v>
      </c>
      <c r="AD558">
        <v>0.30030168200000001</v>
      </c>
      <c r="AE558">
        <v>1.1521879020000001</v>
      </c>
    </row>
    <row r="559" spans="1:31" x14ac:dyDescent="0.3">
      <c r="A559" t="s">
        <v>43</v>
      </c>
      <c r="B559" t="s">
        <v>558</v>
      </c>
      <c r="C559" t="s">
        <v>559</v>
      </c>
      <c r="D559" t="s">
        <v>34</v>
      </c>
      <c r="E559" s="2">
        <v>41709</v>
      </c>
      <c r="F559" t="s">
        <v>203</v>
      </c>
      <c r="G559">
        <v>1.2427622840000001</v>
      </c>
      <c r="H559">
        <v>1.2183266930000001</v>
      </c>
      <c r="I559">
        <v>0.42124834</v>
      </c>
      <c r="J559">
        <v>24.512881440000001</v>
      </c>
      <c r="K559" s="4">
        <v>0.215941304</v>
      </c>
      <c r="L559">
        <v>0.34779889899999999</v>
      </c>
      <c r="M559">
        <v>1</v>
      </c>
      <c r="N559">
        <v>0.364890779</v>
      </c>
      <c r="O559">
        <v>9.8262387000000007E-2</v>
      </c>
      <c r="P559">
        <v>0.170435742</v>
      </c>
      <c r="Q559">
        <v>0.24446646799999999</v>
      </c>
      <c r="R559">
        <v>0.455042112</v>
      </c>
      <c r="S559">
        <v>0.518412863</v>
      </c>
      <c r="T559">
        <v>1.487894662</v>
      </c>
      <c r="U559">
        <v>0.59805372199999995</v>
      </c>
      <c r="V559">
        <v>0.37912022099999998</v>
      </c>
      <c r="W559">
        <v>0.411509817</v>
      </c>
      <c r="X559">
        <v>3.3875822090000001</v>
      </c>
      <c r="Y559">
        <v>3.3173559250000002</v>
      </c>
      <c r="Z559">
        <v>2.487894662</v>
      </c>
      <c r="AA559">
        <v>0.34779889899999999</v>
      </c>
      <c r="AB559">
        <v>10.79507282</v>
      </c>
      <c r="AC559">
        <v>8.2320811500000008</v>
      </c>
      <c r="AD559">
        <v>0.307862264</v>
      </c>
      <c r="AE559">
        <v>1.0714501970000001</v>
      </c>
    </row>
    <row r="560" spans="1:31" x14ac:dyDescent="0.3">
      <c r="A560" t="s">
        <v>37</v>
      </c>
      <c r="B560" t="s">
        <v>558</v>
      </c>
      <c r="C560" t="s">
        <v>559</v>
      </c>
      <c r="D560" t="s">
        <v>54</v>
      </c>
      <c r="E560" t="s">
        <v>377</v>
      </c>
      <c r="F560" t="s">
        <v>203</v>
      </c>
      <c r="G560">
        <v>1.1587047130000001</v>
      </c>
      <c r="H560">
        <v>1.171208721</v>
      </c>
      <c r="I560">
        <v>0.34081436399999998</v>
      </c>
      <c r="J560">
        <v>23.215855869999999</v>
      </c>
      <c r="K560" s="4">
        <v>0.18842588199999999</v>
      </c>
      <c r="L560">
        <v>0.30192105499999999</v>
      </c>
      <c r="M560">
        <v>1</v>
      </c>
      <c r="N560">
        <v>0.32232629299999999</v>
      </c>
      <c r="O560">
        <v>8.3621402999999997E-2</v>
      </c>
      <c r="P560">
        <v>0.143480038</v>
      </c>
      <c r="Q560">
        <v>0.198369975</v>
      </c>
      <c r="R560">
        <v>0.44378936699999999</v>
      </c>
      <c r="S560">
        <v>0.49827368599999999</v>
      </c>
      <c r="T560">
        <v>1.3722392720000001</v>
      </c>
      <c r="U560">
        <v>0.57845736199999997</v>
      </c>
      <c r="V560">
        <v>0.37591009800000003</v>
      </c>
      <c r="W560">
        <v>0.39328031200000002</v>
      </c>
      <c r="X560">
        <v>5.1215387870000004</v>
      </c>
      <c r="Y560">
        <v>4.9080532659999996</v>
      </c>
      <c r="Z560">
        <v>2.3722392719999998</v>
      </c>
      <c r="AA560">
        <v>0.30192105499999999</v>
      </c>
      <c r="AB560">
        <v>4.5808228099999999</v>
      </c>
      <c r="AC560">
        <v>13.02261678</v>
      </c>
      <c r="AD560">
        <v>0.29441842699999998</v>
      </c>
      <c r="AE560">
        <v>1.2343482720000001</v>
      </c>
    </row>
    <row r="561" spans="1:31" x14ac:dyDescent="0.3">
      <c r="A561" t="s">
        <v>43</v>
      </c>
      <c r="B561" t="s">
        <v>558</v>
      </c>
      <c r="C561" t="s">
        <v>559</v>
      </c>
      <c r="D561" t="s">
        <v>34</v>
      </c>
      <c r="E561" t="s">
        <v>505</v>
      </c>
      <c r="F561" t="s">
        <v>203</v>
      </c>
      <c r="G561">
        <v>1.288209607</v>
      </c>
      <c r="H561">
        <v>1.296631316</v>
      </c>
      <c r="I561">
        <v>0.43387398599999999</v>
      </c>
      <c r="J561">
        <v>22.690138910000002</v>
      </c>
      <c r="K561" s="4">
        <v>0.21876862399999999</v>
      </c>
      <c r="L561">
        <v>0.35098335899999999</v>
      </c>
      <c r="M561">
        <v>1</v>
      </c>
      <c r="N561">
        <v>0.36913766999999997</v>
      </c>
      <c r="O561">
        <v>8.7399267000000003E-2</v>
      </c>
      <c r="P561">
        <v>0.14896680500000001</v>
      </c>
      <c r="Q561">
        <v>0.23050913000000001</v>
      </c>
      <c r="R561">
        <v>0.39950549499999999</v>
      </c>
      <c r="S561">
        <v>0.44638398899999998</v>
      </c>
      <c r="T561">
        <v>1.6374263360000001</v>
      </c>
      <c r="U561">
        <v>0.620842491</v>
      </c>
      <c r="V561">
        <v>0.376698015</v>
      </c>
      <c r="W561">
        <v>0.36683006499999998</v>
      </c>
      <c r="X561">
        <v>3.1101362269999999</v>
      </c>
      <c r="Y561">
        <v>3.2336642809999998</v>
      </c>
      <c r="Z561">
        <v>2.6374263359999999</v>
      </c>
      <c r="AA561">
        <v>0.35098335899999999</v>
      </c>
      <c r="AB561">
        <v>7.4698330679999998</v>
      </c>
      <c r="AC561">
        <v>8.4784114519999996</v>
      </c>
      <c r="AD561">
        <v>0.33667996100000003</v>
      </c>
      <c r="AE561">
        <v>0</v>
      </c>
    </row>
    <row r="562" spans="1:31" x14ac:dyDescent="0.3">
      <c r="A562" t="s">
        <v>31</v>
      </c>
      <c r="B562" t="s">
        <v>558</v>
      </c>
      <c r="C562" t="s">
        <v>559</v>
      </c>
      <c r="D562" t="s">
        <v>54</v>
      </c>
      <c r="E562" s="2">
        <v>42408</v>
      </c>
      <c r="F562" t="s">
        <v>203</v>
      </c>
      <c r="G562">
        <v>0.98791208799999997</v>
      </c>
      <c r="H562">
        <v>0.71291208800000005</v>
      </c>
      <c r="I562">
        <v>0.35082417599999999</v>
      </c>
      <c r="J562">
        <v>23.026427959999999</v>
      </c>
      <c r="K562" s="4">
        <v>0.21227621499999999</v>
      </c>
      <c r="L562">
        <v>0.339300938</v>
      </c>
      <c r="M562">
        <v>1</v>
      </c>
      <c r="N562">
        <v>0.364675794</v>
      </c>
      <c r="O562">
        <v>7.5971858000000003E-2</v>
      </c>
      <c r="P562">
        <v>0.12992050399999999</v>
      </c>
      <c r="Q562">
        <v>0.212372065</v>
      </c>
      <c r="R562">
        <v>0.35789152499999999</v>
      </c>
      <c r="S562">
        <v>0.39574113399999999</v>
      </c>
      <c r="T562">
        <v>1.7954043749999999</v>
      </c>
      <c r="U562">
        <v>0.64227000300000003</v>
      </c>
      <c r="V562">
        <v>0.37437185899999997</v>
      </c>
      <c r="W562">
        <v>0.53421926900000005</v>
      </c>
      <c r="X562">
        <v>4.8294089380000003</v>
      </c>
      <c r="Y562">
        <v>1.6061989430000001</v>
      </c>
      <c r="Z562">
        <v>2.7954043749999999</v>
      </c>
      <c r="AA562">
        <v>0.339300938</v>
      </c>
      <c r="AB562">
        <v>11.13095596</v>
      </c>
      <c r="AC562">
        <v>9.0401249400000001</v>
      </c>
      <c r="AD562">
        <v>0.377363222</v>
      </c>
      <c r="AE562">
        <v>0.51665510100000001</v>
      </c>
    </row>
    <row r="563" spans="1:31" x14ac:dyDescent="0.3">
      <c r="A563" t="s">
        <v>37</v>
      </c>
      <c r="B563" t="s">
        <v>560</v>
      </c>
      <c r="C563" t="s">
        <v>561</v>
      </c>
      <c r="D563" t="s">
        <v>34</v>
      </c>
      <c r="E563" t="s">
        <v>562</v>
      </c>
      <c r="F563" t="s">
        <v>144</v>
      </c>
      <c r="G563">
        <v>1.756209457</v>
      </c>
      <c r="H563">
        <v>1.5331187719999999</v>
      </c>
      <c r="I563">
        <v>1.073868804</v>
      </c>
      <c r="J563">
        <v>44.148930700000001</v>
      </c>
      <c r="K563" s="4">
        <v>0.16248664199999999</v>
      </c>
      <c r="L563">
        <v>0.229241263</v>
      </c>
      <c r="M563">
        <v>1</v>
      </c>
      <c r="N563">
        <v>0.28308244399999999</v>
      </c>
      <c r="O563">
        <v>0.19027608300000001</v>
      </c>
      <c r="P563">
        <v>0.388570841</v>
      </c>
      <c r="Q563">
        <v>-0.287219479</v>
      </c>
      <c r="R563">
        <v>1.1710260020000001</v>
      </c>
      <c r="S563">
        <v>9.804421219</v>
      </c>
      <c r="T563">
        <v>-2.509488084</v>
      </c>
      <c r="U563">
        <v>1.662476246</v>
      </c>
      <c r="V563">
        <v>0.300907009</v>
      </c>
      <c r="W563">
        <v>0.88609556700000003</v>
      </c>
      <c r="X563">
        <v>2.8225359430000001</v>
      </c>
      <c r="Y563">
        <v>3.7258444480000001</v>
      </c>
      <c r="Z563">
        <v>-1.509488084</v>
      </c>
      <c r="AA563">
        <v>0.229241263</v>
      </c>
      <c r="AB563">
        <v>17.398688450000002</v>
      </c>
      <c r="AC563">
        <v>3.185362896</v>
      </c>
      <c r="AD563">
        <v>0.24260986600000001</v>
      </c>
      <c r="AE563">
        <v>0</v>
      </c>
    </row>
    <row r="564" spans="1:31" x14ac:dyDescent="0.3">
      <c r="A564" t="s">
        <v>37</v>
      </c>
      <c r="B564" t="s">
        <v>560</v>
      </c>
      <c r="C564" t="s">
        <v>561</v>
      </c>
      <c r="D564" t="s">
        <v>34</v>
      </c>
      <c r="E564" s="2">
        <v>41375</v>
      </c>
      <c r="F564" t="s">
        <v>144</v>
      </c>
      <c r="G564">
        <v>1.7607979899999999</v>
      </c>
      <c r="H564">
        <v>1.2717594560000001</v>
      </c>
      <c r="I564">
        <v>0.962469456</v>
      </c>
      <c r="J564">
        <v>26.95806941</v>
      </c>
      <c r="K564" s="4">
        <v>0.15691575199999999</v>
      </c>
      <c r="L564">
        <v>0.21896363799999999</v>
      </c>
      <c r="M564">
        <v>1</v>
      </c>
      <c r="N564">
        <v>0.27081763599999997</v>
      </c>
      <c r="O564">
        <v>0.20435748400000001</v>
      </c>
      <c r="P564">
        <v>0.41528040999999999</v>
      </c>
      <c r="Q564">
        <v>-0.25108474600000003</v>
      </c>
      <c r="R564">
        <v>1.302338872</v>
      </c>
      <c r="S564">
        <v>10.679862050000001</v>
      </c>
      <c r="T564">
        <v>-2.2286545179999999</v>
      </c>
      <c r="U564">
        <v>1.8138984440000001</v>
      </c>
      <c r="V564">
        <v>0.285633256</v>
      </c>
      <c r="W564">
        <v>0.78301378099999996</v>
      </c>
      <c r="X564">
        <v>2.0805524379999998</v>
      </c>
      <c r="Y564">
        <v>2.9036685370000002</v>
      </c>
      <c r="Z564">
        <v>-1.2286545179999999</v>
      </c>
      <c r="AA564">
        <v>0.21896363799999999</v>
      </c>
      <c r="AB564">
        <v>16.615974349999998</v>
      </c>
      <c r="AC564">
        <v>2.6571083299999998</v>
      </c>
      <c r="AD564">
        <v>0.21239632899999999</v>
      </c>
      <c r="AE564">
        <v>0</v>
      </c>
    </row>
    <row r="565" spans="1:31" x14ac:dyDescent="0.3">
      <c r="A565" t="s">
        <v>37</v>
      </c>
      <c r="B565" t="s">
        <v>560</v>
      </c>
      <c r="C565" t="s">
        <v>561</v>
      </c>
      <c r="D565" t="s">
        <v>34</v>
      </c>
      <c r="E565" s="2">
        <v>42285</v>
      </c>
      <c r="F565" t="s">
        <v>144</v>
      </c>
      <c r="G565">
        <v>1.494851358</v>
      </c>
      <c r="H565">
        <v>1.444441774</v>
      </c>
      <c r="I565">
        <v>0.92993327400000003</v>
      </c>
      <c r="J565">
        <v>37.928031650000001</v>
      </c>
      <c r="K565" s="4">
        <v>0.148892052</v>
      </c>
      <c r="L565">
        <v>0.2139664</v>
      </c>
      <c r="M565">
        <v>1</v>
      </c>
      <c r="N565">
        <v>0.26203600999999999</v>
      </c>
      <c r="O565">
        <v>0.178559574</v>
      </c>
      <c r="P565">
        <v>0.36146791499999997</v>
      </c>
      <c r="Q565">
        <v>-0.32338803599999999</v>
      </c>
      <c r="R565">
        <v>1.1992552409999999</v>
      </c>
      <c r="S565">
        <v>9.7538283539999995</v>
      </c>
      <c r="T565">
        <v>-2.8110932329999998</v>
      </c>
      <c r="U565">
        <v>1.55215269</v>
      </c>
      <c r="V565">
        <v>0.30413348899999998</v>
      </c>
      <c r="W565">
        <v>0.82632981400000005</v>
      </c>
      <c r="X565">
        <v>2.3252543389999998</v>
      </c>
      <c r="Y565">
        <v>3.7158974900000001</v>
      </c>
      <c r="Z565">
        <v>-1.811093233</v>
      </c>
      <c r="AA565">
        <v>0.2139664</v>
      </c>
      <c r="AB565">
        <v>13.107278450000001</v>
      </c>
      <c r="AC565">
        <v>2.8139543069999999</v>
      </c>
      <c r="AD565">
        <v>0.18592405000000001</v>
      </c>
      <c r="AE565">
        <v>0</v>
      </c>
    </row>
    <row r="566" spans="1:31" x14ac:dyDescent="0.3">
      <c r="A566" t="s">
        <v>37</v>
      </c>
      <c r="B566" t="s">
        <v>563</v>
      </c>
      <c r="C566" t="s">
        <v>564</v>
      </c>
      <c r="D566" t="s">
        <v>34</v>
      </c>
      <c r="E566" s="2">
        <v>41771</v>
      </c>
      <c r="F566" t="s">
        <v>53</v>
      </c>
      <c r="G566">
        <v>1.658178114</v>
      </c>
      <c r="H566">
        <v>1.7668800929999999</v>
      </c>
      <c r="I566">
        <v>0.362630966</v>
      </c>
      <c r="J566">
        <v>52.537878790000001</v>
      </c>
      <c r="K566" s="4">
        <v>3.8690476000000001E-2</v>
      </c>
      <c r="L566">
        <v>4.7808442E-2</v>
      </c>
      <c r="M566">
        <v>0.14145021599999999</v>
      </c>
      <c r="N566">
        <v>7.2402596999999999E-2</v>
      </c>
      <c r="O566">
        <v>4.3875798000000001E-2</v>
      </c>
      <c r="P566">
        <v>6.8701399999999996E-2</v>
      </c>
      <c r="Q566">
        <v>1.261022928</v>
      </c>
      <c r="R566">
        <v>1.134020619</v>
      </c>
      <c r="S566">
        <v>3.4831778340000001</v>
      </c>
      <c r="T566">
        <v>27.74074074</v>
      </c>
      <c r="U566">
        <v>0.96520618599999997</v>
      </c>
      <c r="V566">
        <v>0.190718732</v>
      </c>
      <c r="W566">
        <v>0.35144472399999999</v>
      </c>
      <c r="X566">
        <v>1.478203435</v>
      </c>
      <c r="Y566">
        <v>9.0118890359999995</v>
      </c>
      <c r="Z566">
        <v>28.74074074</v>
      </c>
      <c r="AA566">
        <v>4.7808442E-2</v>
      </c>
      <c r="AB566">
        <v>6.6962459890000003</v>
      </c>
      <c r="AC566">
        <v>4.206076618</v>
      </c>
      <c r="AD566">
        <v>8.6147186000000001E-2</v>
      </c>
      <c r="AE566">
        <v>7.1420211570000003</v>
      </c>
    </row>
    <row r="567" spans="1:31" x14ac:dyDescent="0.3">
      <c r="A567" t="s">
        <v>78</v>
      </c>
      <c r="B567" t="s">
        <v>563</v>
      </c>
      <c r="C567" t="s">
        <v>564</v>
      </c>
      <c r="D567" t="s">
        <v>34</v>
      </c>
      <c r="E567" s="2">
        <v>41821</v>
      </c>
      <c r="F567" t="s">
        <v>53</v>
      </c>
      <c r="G567">
        <v>1.4957277769999999</v>
      </c>
      <c r="H567">
        <v>1.4570529160000001</v>
      </c>
      <c r="I567">
        <v>0.230849948</v>
      </c>
      <c r="J567">
        <v>52.121722320000003</v>
      </c>
      <c r="K567" s="4">
        <v>2.9464035E-2</v>
      </c>
      <c r="L567">
        <v>2.6907368000000001E-2</v>
      </c>
      <c r="M567">
        <v>0.149253266</v>
      </c>
      <c r="N567">
        <v>7.4922831999999995E-2</v>
      </c>
      <c r="O567">
        <v>3.1198415E-2</v>
      </c>
      <c r="P567">
        <v>3.6538380000000002E-2</v>
      </c>
      <c r="Q567">
        <v>2.8125</v>
      </c>
      <c r="R567">
        <v>1.0588643120000001</v>
      </c>
      <c r="S567">
        <v>3.0300425130000002</v>
      </c>
      <c r="T567">
        <v>89.14880952</v>
      </c>
      <c r="U567">
        <v>0.98890723000000003</v>
      </c>
      <c r="V567">
        <v>-9.5017380999999998E-2</v>
      </c>
      <c r="W567">
        <v>-0.12959641299999999</v>
      </c>
      <c r="X567">
        <v>-0.37679269900000001</v>
      </c>
      <c r="Y567">
        <v>6.7014341589999997</v>
      </c>
      <c r="Z567">
        <v>90.14880952</v>
      </c>
      <c r="AA567">
        <v>2.6907368000000001E-2</v>
      </c>
      <c r="AB567">
        <v>7.0885070690000003</v>
      </c>
      <c r="AC567">
        <v>2.9074315510000002</v>
      </c>
      <c r="AD567">
        <v>6.9528886999999998E-2</v>
      </c>
      <c r="AE567">
        <v>6.12068192</v>
      </c>
    </row>
    <row r="568" spans="1:31" x14ac:dyDescent="0.3">
      <c r="A568" t="s">
        <v>37</v>
      </c>
      <c r="B568" t="s">
        <v>563</v>
      </c>
      <c r="C568" t="s">
        <v>564</v>
      </c>
      <c r="D568" t="s">
        <v>34</v>
      </c>
      <c r="E568" t="s">
        <v>249</v>
      </c>
      <c r="F568" t="s">
        <v>53</v>
      </c>
      <c r="G568">
        <v>1.607837529</v>
      </c>
      <c r="H568">
        <v>2.0645022879999999</v>
      </c>
      <c r="I568">
        <v>0.40403318100000002</v>
      </c>
      <c r="J568">
        <v>50.404806440000002</v>
      </c>
      <c r="K568" s="4">
        <v>6.0362275999999999E-2</v>
      </c>
      <c r="L568">
        <v>6.9867541000000005E-2</v>
      </c>
      <c r="M568">
        <v>0.162793677</v>
      </c>
      <c r="N568">
        <v>9.1747585000000006E-2</v>
      </c>
      <c r="O568">
        <v>7.3562930999999998E-2</v>
      </c>
      <c r="P568">
        <v>0.108927501</v>
      </c>
      <c r="Q568">
        <v>0.78142620200000001</v>
      </c>
      <c r="R568">
        <v>1.21869048</v>
      </c>
      <c r="S568">
        <v>3.7307398200000002</v>
      </c>
      <c r="T568">
        <v>9.6225538969999995</v>
      </c>
      <c r="U568">
        <v>0.90586067999999997</v>
      </c>
      <c r="V568">
        <v>0.13604693800000001</v>
      </c>
      <c r="W568">
        <v>0.48755296599999998</v>
      </c>
      <c r="X568">
        <v>2.425559947</v>
      </c>
      <c r="Y568">
        <v>11.91699605</v>
      </c>
      <c r="Z568">
        <v>10.6225539</v>
      </c>
      <c r="AA568">
        <v>6.9867541000000005E-2</v>
      </c>
      <c r="AB568">
        <v>3.7450817609999998</v>
      </c>
      <c r="AC568">
        <v>4.9749670620000002</v>
      </c>
      <c r="AD568">
        <v>9.6743614000000006E-2</v>
      </c>
      <c r="AE568">
        <v>7.9178580079999996</v>
      </c>
    </row>
    <row r="569" spans="1:31" x14ac:dyDescent="0.3">
      <c r="A569" t="s">
        <v>31</v>
      </c>
      <c r="B569" t="s">
        <v>565</v>
      </c>
      <c r="C569" t="s">
        <v>566</v>
      </c>
      <c r="D569" t="s">
        <v>34</v>
      </c>
      <c r="E569" t="s">
        <v>567</v>
      </c>
      <c r="F569" t="s">
        <v>36</v>
      </c>
      <c r="G569">
        <v>1.12004104</v>
      </c>
      <c r="H569">
        <v>0.68074555400000003</v>
      </c>
      <c r="I569">
        <v>0.18023255799999999</v>
      </c>
      <c r="J569">
        <v>43.916650910000001</v>
      </c>
      <c r="K569" s="4">
        <v>0.10126702</v>
      </c>
      <c r="L569">
        <v>0.13923033300000001</v>
      </c>
      <c r="M569">
        <v>0.34228441799999998</v>
      </c>
      <c r="N569">
        <v>0.151664145</v>
      </c>
      <c r="O569">
        <v>0.11321951500000001</v>
      </c>
      <c r="P569">
        <v>0.22530793399999999</v>
      </c>
      <c r="Q569">
        <v>0.44110378900000002</v>
      </c>
      <c r="R569">
        <v>1.118029494</v>
      </c>
      <c r="S569">
        <v>2.6612984399999999</v>
      </c>
      <c r="T569">
        <v>2.8960049419999998</v>
      </c>
      <c r="U569">
        <v>0.743326814</v>
      </c>
      <c r="V569">
        <v>0.31544991500000003</v>
      </c>
      <c r="W569">
        <v>0.68651315800000001</v>
      </c>
      <c r="X569">
        <v>5.4348958329999997</v>
      </c>
      <c r="Y569">
        <v>3.7395833330000001</v>
      </c>
      <c r="Z569">
        <v>3.8960049419999998</v>
      </c>
      <c r="AA569">
        <v>0.13923033300000001</v>
      </c>
      <c r="AB569">
        <v>10.959498890000001</v>
      </c>
      <c r="AC569">
        <v>7.9166666670000003</v>
      </c>
      <c r="AD569">
        <v>0.14372163399999999</v>
      </c>
      <c r="AE569">
        <v>5.3548883759999999</v>
      </c>
    </row>
    <row r="570" spans="1:31" x14ac:dyDescent="0.3">
      <c r="A570" t="s">
        <v>31</v>
      </c>
      <c r="B570" t="s">
        <v>565</v>
      </c>
      <c r="C570" t="s">
        <v>566</v>
      </c>
      <c r="D570" t="s">
        <v>34</v>
      </c>
      <c r="E570" t="s">
        <v>169</v>
      </c>
      <c r="F570" t="s">
        <v>36</v>
      </c>
      <c r="G570">
        <v>0.85462277499999995</v>
      </c>
      <c r="H570">
        <v>0.49566860899999998</v>
      </c>
      <c r="I570">
        <v>9.7495668999999993E-2</v>
      </c>
      <c r="J570">
        <v>44.783228440000002</v>
      </c>
      <c r="K570" s="4">
        <v>5.4488730999999999E-2</v>
      </c>
      <c r="L570">
        <v>7.1808940000000002E-2</v>
      </c>
      <c r="M570">
        <v>0.35630143600000003</v>
      </c>
      <c r="N570">
        <v>8.6762411999999997E-2</v>
      </c>
      <c r="O570">
        <v>6.8252256999999997E-2</v>
      </c>
      <c r="P570">
        <v>0.15718827299999999</v>
      </c>
      <c r="Q570">
        <v>-5.8218390800000002</v>
      </c>
      <c r="R570">
        <v>1.25259399</v>
      </c>
      <c r="S570">
        <v>2.6169763509999999</v>
      </c>
      <c r="T570">
        <v>-86.298850569999999</v>
      </c>
      <c r="U570">
        <v>1.011723487</v>
      </c>
      <c r="V570">
        <v>0.31310861400000001</v>
      </c>
      <c r="W570">
        <v>0.54206418000000001</v>
      </c>
      <c r="X570">
        <v>3.435953821</v>
      </c>
      <c r="Y570">
        <v>2.3804288069999999</v>
      </c>
      <c r="Z570">
        <v>-85.298850569999999</v>
      </c>
      <c r="AA570">
        <v>7.1808940000000002E-2</v>
      </c>
      <c r="AB570">
        <v>22.83815006</v>
      </c>
      <c r="AC570">
        <v>6.3386476089999997</v>
      </c>
      <c r="AD570">
        <v>0.124038513</v>
      </c>
      <c r="AE570">
        <v>4.5815467080000003</v>
      </c>
    </row>
    <row r="571" spans="1:31" x14ac:dyDescent="0.3">
      <c r="A571" t="s">
        <v>31</v>
      </c>
      <c r="B571" t="s">
        <v>565</v>
      </c>
      <c r="C571" t="s">
        <v>566</v>
      </c>
      <c r="D571" t="s">
        <v>54</v>
      </c>
      <c r="E571" t="s">
        <v>40</v>
      </c>
      <c r="F571" t="s">
        <v>36</v>
      </c>
      <c r="G571">
        <v>1.1641652769999999</v>
      </c>
      <c r="H571">
        <v>0.686307208</v>
      </c>
      <c r="I571">
        <v>0.14156012600000001</v>
      </c>
      <c r="J571">
        <v>45.559339919999999</v>
      </c>
      <c r="K571" s="4">
        <v>7.6321596000000005E-2</v>
      </c>
      <c r="L571">
        <v>0.10472033</v>
      </c>
      <c r="M571">
        <v>0.295116569</v>
      </c>
      <c r="N571">
        <v>0.11714477600000001</v>
      </c>
      <c r="O571">
        <v>8.2124606000000003E-2</v>
      </c>
      <c r="P571">
        <v>0.15619633699999999</v>
      </c>
      <c r="Q571">
        <v>0.30310535300000002</v>
      </c>
      <c r="R571">
        <v>1.076033655</v>
      </c>
      <c r="S571">
        <v>2.5898869420000001</v>
      </c>
      <c r="T571">
        <v>2.690798247</v>
      </c>
      <c r="U571">
        <v>0.72905590300000001</v>
      </c>
      <c r="V571">
        <v>0.30233623500000001</v>
      </c>
      <c r="W571">
        <v>0.57692307700000001</v>
      </c>
      <c r="X571">
        <v>3.3358604999999999</v>
      </c>
      <c r="Y571">
        <v>2.7849380840000002</v>
      </c>
      <c r="Z571">
        <v>3.690798247</v>
      </c>
      <c r="AA571">
        <v>0.10472033</v>
      </c>
      <c r="AB571">
        <v>9.1802660629999995</v>
      </c>
      <c r="AC571">
        <v>5.7821582009999997</v>
      </c>
      <c r="AD571">
        <v>0.10975726800000001</v>
      </c>
      <c r="AE571">
        <v>6.1532663320000003</v>
      </c>
    </row>
    <row r="572" spans="1:31" x14ac:dyDescent="0.3">
      <c r="A572" t="s">
        <v>31</v>
      </c>
      <c r="B572" t="s">
        <v>565</v>
      </c>
      <c r="C572" t="s">
        <v>566</v>
      </c>
      <c r="D572" t="s">
        <v>34</v>
      </c>
      <c r="E572" t="s">
        <v>568</v>
      </c>
      <c r="F572" t="s">
        <v>36</v>
      </c>
      <c r="G572">
        <v>0.89286861500000003</v>
      </c>
      <c r="H572">
        <v>0.52505621599999996</v>
      </c>
      <c r="I572">
        <v>0.12672663000000001</v>
      </c>
      <c r="J572">
        <v>41.137446769999997</v>
      </c>
      <c r="K572" s="4">
        <v>7.7367673999999997E-2</v>
      </c>
      <c r="L572">
        <v>0.11432772300000001</v>
      </c>
      <c r="M572">
        <v>0.33882579600000001</v>
      </c>
      <c r="N572">
        <v>0.12781383099999999</v>
      </c>
      <c r="O572">
        <v>9.8286744999999995E-2</v>
      </c>
      <c r="P572">
        <v>0.24247311799999999</v>
      </c>
      <c r="Q572">
        <v>2.0932784639999999</v>
      </c>
      <c r="R572">
        <v>1.27038516</v>
      </c>
      <c r="S572">
        <v>2.680255469</v>
      </c>
      <c r="T572">
        <v>20.297668040000001</v>
      </c>
      <c r="U572">
        <v>0.95304650300000004</v>
      </c>
      <c r="V572">
        <v>0.379600887</v>
      </c>
      <c r="W572">
        <v>0.63479789099999995</v>
      </c>
      <c r="X572">
        <v>4.8224299070000001</v>
      </c>
      <c r="Y572">
        <v>2.7930574099999999</v>
      </c>
      <c r="Z572">
        <v>21.297668040000001</v>
      </c>
      <c r="AA572">
        <v>0.11432772300000001</v>
      </c>
      <c r="AB572">
        <v>13.774170850000001</v>
      </c>
      <c r="AC572">
        <v>7.596795728</v>
      </c>
      <c r="AD572">
        <v>0.14424051900000001</v>
      </c>
      <c r="AE572">
        <v>4.9850917429999999</v>
      </c>
    </row>
    <row r="573" spans="1:31" x14ac:dyDescent="0.3">
      <c r="A573" t="s">
        <v>78</v>
      </c>
      <c r="B573" t="s">
        <v>569</v>
      </c>
      <c r="C573" t="s">
        <v>570</v>
      </c>
      <c r="D573" t="s">
        <v>34</v>
      </c>
      <c r="E573" s="2">
        <v>42160</v>
      </c>
      <c r="F573" t="s">
        <v>182</v>
      </c>
      <c r="G573">
        <v>1.8019052959999999</v>
      </c>
      <c r="H573">
        <v>0.54104791299999999</v>
      </c>
      <c r="I573">
        <v>0.37937797699999998</v>
      </c>
      <c r="J573">
        <v>0</v>
      </c>
      <c r="K573" s="4">
        <v>5.8262410000000002E-3</v>
      </c>
      <c r="L573">
        <v>9.7104019999999999E-3</v>
      </c>
      <c r="M573">
        <v>0.117210259</v>
      </c>
      <c r="N573">
        <v>2.3590564000000001E-2</v>
      </c>
      <c r="O573">
        <v>8.2832549999999998E-3</v>
      </c>
      <c r="P573">
        <v>1.9439680000000001E-2</v>
      </c>
      <c r="Q573">
        <v>2.6849171000000002E-2</v>
      </c>
      <c r="R573">
        <v>1.4217151210000001</v>
      </c>
      <c r="S573">
        <v>3.8275032790000001</v>
      </c>
      <c r="T573">
        <v>2.2413793100000001</v>
      </c>
      <c r="U573">
        <v>0.691489362</v>
      </c>
      <c r="V573">
        <v>0.4</v>
      </c>
      <c r="W573">
        <v>0.71916890099999997</v>
      </c>
      <c r="X573">
        <v>7.3916398010000002</v>
      </c>
      <c r="Y573">
        <v>13.30219614</v>
      </c>
      <c r="Z573">
        <v>3.2413793100000001</v>
      </c>
      <c r="AA573">
        <v>9.7104019999999999E-3</v>
      </c>
      <c r="AB573">
        <v>5.4728924619999999</v>
      </c>
      <c r="AC573">
        <v>10.27803037</v>
      </c>
      <c r="AD573">
        <v>8.5223054000000006E-2</v>
      </c>
      <c r="AE573">
        <v>8.2602886160000004</v>
      </c>
    </row>
    <row r="574" spans="1:31" x14ac:dyDescent="0.3">
      <c r="A574" t="s">
        <v>93</v>
      </c>
      <c r="B574" t="s">
        <v>569</v>
      </c>
      <c r="C574" t="s">
        <v>570</v>
      </c>
      <c r="D574" t="s">
        <v>34</v>
      </c>
      <c r="E574" t="s">
        <v>571</v>
      </c>
      <c r="F574" t="s">
        <v>182</v>
      </c>
      <c r="G574">
        <v>1.8730354389999999</v>
      </c>
      <c r="H574">
        <v>0.37750385199999997</v>
      </c>
      <c r="I574">
        <v>0.186132512</v>
      </c>
      <c r="J574">
        <v>0</v>
      </c>
      <c r="K574" s="4">
        <v>-9.5959595999999994E-2</v>
      </c>
      <c r="L574">
        <v>-0.12809917400000001</v>
      </c>
      <c r="M574">
        <v>8.0808081000000004E-2</v>
      </c>
      <c r="N574">
        <v>-0.10904499500000001</v>
      </c>
      <c r="O574">
        <v>-0.12721600899999999</v>
      </c>
      <c r="P574">
        <v>-0.22550010100000001</v>
      </c>
      <c r="Q574">
        <v>-0.49940262800000002</v>
      </c>
      <c r="R574">
        <v>1.32572472</v>
      </c>
      <c r="S574">
        <v>2.9422492400000002</v>
      </c>
      <c r="T574">
        <v>2.9256272399999999</v>
      </c>
      <c r="U574">
        <v>0.74526363799999995</v>
      </c>
      <c r="V574">
        <v>0.25089605700000001</v>
      </c>
      <c r="W574">
        <v>-0.18115941999999999</v>
      </c>
      <c r="X574">
        <v>-0.51875112400000001</v>
      </c>
      <c r="Y574">
        <v>8.472935025</v>
      </c>
      <c r="Z574">
        <v>3.9256272399999999</v>
      </c>
      <c r="AA574">
        <v>-0.12809917400000001</v>
      </c>
      <c r="AB574">
        <v>-5.8612507730000001</v>
      </c>
      <c r="AC574">
        <v>2.8635062040000001</v>
      </c>
      <c r="AD574">
        <v>2.3760330999999999E-2</v>
      </c>
      <c r="AE574">
        <v>9.5276621059999993</v>
      </c>
    </row>
    <row r="575" spans="1:31" x14ac:dyDescent="0.3">
      <c r="A575" t="s">
        <v>99</v>
      </c>
      <c r="B575" t="s">
        <v>569</v>
      </c>
      <c r="C575" t="s">
        <v>570</v>
      </c>
      <c r="D575" t="s">
        <v>54</v>
      </c>
      <c r="E575" s="2">
        <v>42405</v>
      </c>
      <c r="F575" t="s">
        <v>182</v>
      </c>
      <c r="G575">
        <v>1.823556797</v>
      </c>
      <c r="H575">
        <v>0.60288640599999999</v>
      </c>
      <c r="I575">
        <v>0.35148975799999999</v>
      </c>
      <c r="J575">
        <v>0</v>
      </c>
      <c r="K575" s="4">
        <v>-0.14186970800000001</v>
      </c>
      <c r="L575">
        <v>-0.12605840700000001</v>
      </c>
      <c r="M575">
        <v>3.7411438999999998E-2</v>
      </c>
      <c r="N575">
        <v>-0.10385346500000001</v>
      </c>
      <c r="O575">
        <v>-0.17867247</v>
      </c>
      <c r="P575">
        <v>-0.20718545899999999</v>
      </c>
      <c r="Q575">
        <v>-0.67405582900000005</v>
      </c>
      <c r="R575">
        <v>1.259412405</v>
      </c>
      <c r="S575">
        <v>2.6238948080000002</v>
      </c>
      <c r="T575">
        <v>2.772577997</v>
      </c>
      <c r="U575">
        <v>0.73492927100000005</v>
      </c>
      <c r="V575">
        <v>-0.12542837600000001</v>
      </c>
      <c r="W575">
        <v>-0.46239554300000002</v>
      </c>
      <c r="X575">
        <v>-1.13625474</v>
      </c>
      <c r="Y575">
        <v>8.8641559539999992</v>
      </c>
      <c r="Z575">
        <v>3.772577997</v>
      </c>
      <c r="AA575">
        <v>-0.12605840700000001</v>
      </c>
      <c r="AB575">
        <v>-5.2345923660000002</v>
      </c>
      <c r="AC575">
        <v>2.4573219979999998</v>
      </c>
      <c r="AD575">
        <v>3.1017798999999999E-2</v>
      </c>
      <c r="AE575">
        <v>7.8902266289999998</v>
      </c>
    </row>
    <row r="576" spans="1:31" x14ac:dyDescent="0.3">
      <c r="A576" t="s">
        <v>93</v>
      </c>
      <c r="B576" t="s">
        <v>569</v>
      </c>
      <c r="C576" t="s">
        <v>570</v>
      </c>
      <c r="D576" t="s">
        <v>54</v>
      </c>
      <c r="E576" t="s">
        <v>40</v>
      </c>
      <c r="F576" t="s">
        <v>182</v>
      </c>
      <c r="G576">
        <v>1.582351329</v>
      </c>
      <c r="H576">
        <v>0.29898602400000002</v>
      </c>
      <c r="I576">
        <v>0.111811455</v>
      </c>
      <c r="J576">
        <v>0</v>
      </c>
      <c r="K576" s="4">
        <v>-2.6654600000000001E-3</v>
      </c>
      <c r="L576">
        <v>1.357876E-3</v>
      </c>
      <c r="M576">
        <v>7.8354456000000003E-2</v>
      </c>
      <c r="N576">
        <v>1.3327298E-2</v>
      </c>
      <c r="O576">
        <v>-3.2974549999999999E-3</v>
      </c>
      <c r="P576">
        <v>2.1732129999999998E-3</v>
      </c>
      <c r="Q576">
        <v>-1.5142856999999999E-2</v>
      </c>
      <c r="R576">
        <v>1.2371057050000001</v>
      </c>
      <c r="S576">
        <v>3.0223438210000002</v>
      </c>
      <c r="T576">
        <v>3.592285714</v>
      </c>
      <c r="U576">
        <v>0.78224351400000003</v>
      </c>
      <c r="V576">
        <v>2.9629629629999998</v>
      </c>
      <c r="W576">
        <v>-4.0476190479999996</v>
      </c>
      <c r="X576">
        <v>-4.7233046459999999</v>
      </c>
      <c r="Y576">
        <v>7.5781255429999996</v>
      </c>
      <c r="Z576">
        <v>4.592285714</v>
      </c>
      <c r="AA576">
        <v>1.357876E-3</v>
      </c>
      <c r="AB576">
        <v>8.0086383829999992</v>
      </c>
      <c r="AC576">
        <v>1.166934089</v>
      </c>
      <c r="AD576">
        <v>8.4490039999999995E-3</v>
      </c>
      <c r="AE576">
        <v>9.2696004050000003</v>
      </c>
    </row>
    <row r="577" spans="1:31" x14ac:dyDescent="0.3">
      <c r="A577" t="s">
        <v>93</v>
      </c>
      <c r="B577" t="s">
        <v>569</v>
      </c>
      <c r="C577" t="s">
        <v>570</v>
      </c>
      <c r="D577" t="s">
        <v>54</v>
      </c>
      <c r="E577" t="s">
        <v>572</v>
      </c>
      <c r="F577" t="s">
        <v>182</v>
      </c>
      <c r="G577">
        <v>1.7973244150000001</v>
      </c>
      <c r="H577">
        <v>0.39431438099999999</v>
      </c>
      <c r="I577">
        <v>0.19063545200000001</v>
      </c>
      <c r="J577">
        <v>0</v>
      </c>
      <c r="K577" s="4">
        <v>-6.415563E-3</v>
      </c>
      <c r="L577">
        <v>3.1042999999999999E-4</v>
      </c>
      <c r="M577">
        <v>8.7851820999999997E-2</v>
      </c>
      <c r="N577">
        <v>1.2779387E-2</v>
      </c>
      <c r="O577">
        <v>-8.1487810000000008E-3</v>
      </c>
      <c r="P577">
        <v>4.90717E-4</v>
      </c>
      <c r="Q577">
        <v>-3.5662928000000003E-2</v>
      </c>
      <c r="R577">
        <v>1.2701583759999999</v>
      </c>
      <c r="S577">
        <v>3.016229713</v>
      </c>
      <c r="T577">
        <v>3.3764739719999999</v>
      </c>
      <c r="U577">
        <v>0.77150555300000001</v>
      </c>
      <c r="V577">
        <v>21.833333329999999</v>
      </c>
      <c r="W577">
        <v>0.362995595</v>
      </c>
      <c r="X577">
        <v>2.8564099359999999</v>
      </c>
      <c r="Y577">
        <v>8.1740468810000007</v>
      </c>
      <c r="Z577">
        <v>4.3764739720000003</v>
      </c>
      <c r="AA577">
        <v>3.1042999999999999E-4</v>
      </c>
      <c r="AB577">
        <v>7.2548125990000001</v>
      </c>
      <c r="AC577">
        <v>7.8689933930000002</v>
      </c>
      <c r="AD577">
        <v>5.8723096000000002E-2</v>
      </c>
      <c r="AE577">
        <v>10.10894495</v>
      </c>
    </row>
    <row r="578" spans="1:31" x14ac:dyDescent="0.3">
      <c r="A578" t="s">
        <v>78</v>
      </c>
      <c r="B578" t="s">
        <v>569</v>
      </c>
      <c r="C578" t="s">
        <v>570</v>
      </c>
      <c r="D578" t="s">
        <v>41</v>
      </c>
      <c r="E578" t="s">
        <v>573</v>
      </c>
      <c r="F578" t="s">
        <v>182</v>
      </c>
      <c r="G578">
        <v>2.0633549320000002</v>
      </c>
      <c r="H578">
        <v>0.51079913600000004</v>
      </c>
      <c r="I578">
        <v>0.26061915000000002</v>
      </c>
      <c r="J578">
        <v>0</v>
      </c>
      <c r="K578" s="4">
        <v>9.4008724000000002E-2</v>
      </c>
      <c r="L578">
        <v>0.13384670200000001</v>
      </c>
      <c r="M578">
        <v>0.12209561100000001</v>
      </c>
      <c r="N578">
        <v>0.136606427</v>
      </c>
      <c r="O578">
        <v>0.131286132</v>
      </c>
      <c r="P578">
        <v>0.22593733599999999</v>
      </c>
      <c r="Q578">
        <v>0.43146067399999999</v>
      </c>
      <c r="R578">
        <v>1.3965313610000001</v>
      </c>
      <c r="S578">
        <v>3.3651887359999999</v>
      </c>
      <c r="T578">
        <v>2.2529111340000001</v>
      </c>
      <c r="U578">
        <v>0.68552247200000005</v>
      </c>
      <c r="V578">
        <v>0.28367143299999997</v>
      </c>
      <c r="W578">
        <v>1</v>
      </c>
      <c r="X578">
        <v>6.2934859440000004</v>
      </c>
      <c r="Y578">
        <v>12.08451496</v>
      </c>
      <c r="Z578">
        <v>3.2864147090000002</v>
      </c>
      <c r="AA578">
        <v>0.13384670200000001</v>
      </c>
      <c r="AB578">
        <v>0.96585620400000005</v>
      </c>
      <c r="AC578">
        <v>6.2934859440000004</v>
      </c>
      <c r="AD578">
        <v>3.2894151000000003E-2</v>
      </c>
      <c r="AE578">
        <v>13.69652778</v>
      </c>
    </row>
    <row r="579" spans="1:31" x14ac:dyDescent="0.3">
      <c r="A579" t="s">
        <v>78</v>
      </c>
      <c r="B579" t="s">
        <v>569</v>
      </c>
      <c r="C579" t="s">
        <v>570</v>
      </c>
      <c r="D579" t="s">
        <v>41</v>
      </c>
      <c r="E579" t="s">
        <v>574</v>
      </c>
      <c r="F579" t="s">
        <v>182</v>
      </c>
      <c r="G579">
        <v>1.8687258689999999</v>
      </c>
      <c r="H579">
        <v>0.87644787599999996</v>
      </c>
      <c r="I579">
        <v>0.64993564999999998</v>
      </c>
      <c r="J579">
        <v>0</v>
      </c>
      <c r="K579" s="4">
        <v>-4.2880810999999998E-2</v>
      </c>
      <c r="L579">
        <v>-4.0541858E-2</v>
      </c>
      <c r="M579">
        <v>6.2177176000000001E-2</v>
      </c>
      <c r="N579">
        <v>-1.6080304E-2</v>
      </c>
      <c r="O579">
        <v>-4.8034934000000001E-2</v>
      </c>
      <c r="P579">
        <v>-6.0916679000000001E-2</v>
      </c>
      <c r="Q579">
        <v>-0.19349164499999999</v>
      </c>
      <c r="R579">
        <v>1.120196507</v>
      </c>
      <c r="S579">
        <v>2.57878864</v>
      </c>
      <c r="T579">
        <v>3.028144239</v>
      </c>
      <c r="U579">
        <v>0.75174672499999995</v>
      </c>
      <c r="V579">
        <v>-5.7692307999999998E-2</v>
      </c>
      <c r="W579">
        <v>0.57909215999999997</v>
      </c>
      <c r="X579">
        <v>2.687125414</v>
      </c>
      <c r="Y579">
        <v>13.039898389999999</v>
      </c>
      <c r="Z579">
        <v>4.0281442390000004</v>
      </c>
      <c r="AA579">
        <v>-4.0541858E-2</v>
      </c>
      <c r="AB579">
        <v>19.550318709999999</v>
      </c>
      <c r="AC579">
        <v>4.6402379480000002</v>
      </c>
      <c r="AD579">
        <v>7.0850793999999995E-2</v>
      </c>
      <c r="AE579">
        <v>6.0068664170000003</v>
      </c>
    </row>
    <row r="580" spans="1:31" x14ac:dyDescent="0.3">
      <c r="A580" t="s">
        <v>43</v>
      </c>
      <c r="B580" t="s">
        <v>575</v>
      </c>
      <c r="C580" t="s">
        <v>576</v>
      </c>
      <c r="D580" t="s">
        <v>34</v>
      </c>
      <c r="E580" t="s">
        <v>532</v>
      </c>
      <c r="F580" t="s">
        <v>82</v>
      </c>
      <c r="G580">
        <v>4.1320384539999999</v>
      </c>
      <c r="H580">
        <v>3.9229612189999998</v>
      </c>
      <c r="I580">
        <v>1.420181806</v>
      </c>
      <c r="J580">
        <v>53.643331760000002</v>
      </c>
      <c r="K580" s="4">
        <v>0.25998011799999998</v>
      </c>
      <c r="L580">
        <v>0.335740072</v>
      </c>
      <c r="M580">
        <v>0.92337675900000005</v>
      </c>
      <c r="N580">
        <v>0.362868205</v>
      </c>
      <c r="O580">
        <v>8.9609838999999997E-2</v>
      </c>
      <c r="P580">
        <v>0.13423001300000001</v>
      </c>
      <c r="Q580">
        <v>0.204220866</v>
      </c>
      <c r="R580">
        <v>0.34467958500000001</v>
      </c>
      <c r="S580">
        <v>10.370591429999999</v>
      </c>
      <c r="T580">
        <v>1.279000473</v>
      </c>
      <c r="U580">
        <v>0.56121114800000005</v>
      </c>
      <c r="V580">
        <v>0.225650616</v>
      </c>
      <c r="W580">
        <v>1</v>
      </c>
      <c r="X580">
        <v>3.2552225250000002</v>
      </c>
      <c r="Y580">
        <v>12.345140779999999</v>
      </c>
      <c r="Z580">
        <v>2.279000473</v>
      </c>
      <c r="AA580">
        <v>0.335740072</v>
      </c>
      <c r="AB580">
        <v>14.254430109999999</v>
      </c>
      <c r="AC580">
        <v>3.2552225250000002</v>
      </c>
      <c r="AD580">
        <v>0.3750327</v>
      </c>
      <c r="AE580">
        <v>3.633995037</v>
      </c>
    </row>
    <row r="581" spans="1:31" x14ac:dyDescent="0.3">
      <c r="A581" t="s">
        <v>43</v>
      </c>
      <c r="B581" t="s">
        <v>575</v>
      </c>
      <c r="C581" t="s">
        <v>576</v>
      </c>
      <c r="D581" t="s">
        <v>34</v>
      </c>
      <c r="E581" t="s">
        <v>577</v>
      </c>
      <c r="F581" t="s">
        <v>82</v>
      </c>
      <c r="G581">
        <v>3.238968303</v>
      </c>
      <c r="H581">
        <v>2.97273151</v>
      </c>
      <c r="I581">
        <v>1.1352548170000001</v>
      </c>
      <c r="J581">
        <v>59.383674020000001</v>
      </c>
      <c r="K581" s="4">
        <v>0.293840775</v>
      </c>
      <c r="L581">
        <v>0.37380311999999999</v>
      </c>
      <c r="M581">
        <v>0.90459924700000005</v>
      </c>
      <c r="N581">
        <v>0.39494351799999999</v>
      </c>
      <c r="O581">
        <v>0.133537867</v>
      </c>
      <c r="P581">
        <v>0.20159558999999999</v>
      </c>
      <c r="Q581">
        <v>0.24469181200000001</v>
      </c>
      <c r="R581">
        <v>0.45445655899999998</v>
      </c>
      <c r="S581">
        <v>12.178185389999999</v>
      </c>
      <c r="T581">
        <v>0.83237771000000005</v>
      </c>
      <c r="U581">
        <v>0.454260989</v>
      </c>
      <c r="V581">
        <v>0.213915671</v>
      </c>
      <c r="W581">
        <v>1</v>
      </c>
      <c r="X581">
        <v>2.9825959320000002</v>
      </c>
      <c r="Y581">
        <v>6.7552946110000001</v>
      </c>
      <c r="Z581">
        <v>1.83237771</v>
      </c>
      <c r="AA581">
        <v>0.37380311999999999</v>
      </c>
      <c r="AB581">
        <v>10.41337442</v>
      </c>
      <c r="AC581">
        <v>2.9825959320000002</v>
      </c>
      <c r="AD581">
        <v>0.38257127499999999</v>
      </c>
      <c r="AE581">
        <v>8.4653937950000007</v>
      </c>
    </row>
    <row r="582" spans="1:31" x14ac:dyDescent="0.3">
      <c r="A582" t="s">
        <v>43</v>
      </c>
      <c r="B582" t="s">
        <v>575</v>
      </c>
      <c r="C582" t="s">
        <v>576</v>
      </c>
      <c r="D582" t="s">
        <v>34</v>
      </c>
      <c r="E582" t="s">
        <v>578</v>
      </c>
      <c r="F582" t="s">
        <v>82</v>
      </c>
      <c r="G582">
        <v>3.345472236</v>
      </c>
      <c r="H582">
        <v>3.1208562099999999</v>
      </c>
      <c r="I582">
        <v>1.2349016610000001</v>
      </c>
      <c r="J582">
        <v>58.047158719999999</v>
      </c>
      <c r="K582" s="4">
        <v>0.286218158</v>
      </c>
      <c r="L582">
        <v>0.35804049599999999</v>
      </c>
      <c r="M582">
        <v>0.92282168499999995</v>
      </c>
      <c r="N582">
        <v>0.38560418000000002</v>
      </c>
      <c r="O582">
        <v>0.121258744</v>
      </c>
      <c r="P582">
        <v>0.18042261900000001</v>
      </c>
      <c r="Q582">
        <v>0.23369171</v>
      </c>
      <c r="R582">
        <v>0.42365846099999999</v>
      </c>
      <c r="S582">
        <v>12.50408363</v>
      </c>
      <c r="T582">
        <v>0.92721532500000003</v>
      </c>
      <c r="U582">
        <v>0.48111662100000002</v>
      </c>
      <c r="V582">
        <v>0.200598365</v>
      </c>
      <c r="W582">
        <v>1</v>
      </c>
      <c r="X582">
        <v>3.2952738519999998</v>
      </c>
      <c r="Y582">
        <v>8.573100707</v>
      </c>
      <c r="Z582">
        <v>1.9272153249999999</v>
      </c>
      <c r="AA582">
        <v>0.35804049599999999</v>
      </c>
      <c r="AB582">
        <v>12.86847618</v>
      </c>
      <c r="AC582">
        <v>3.2952738519999998</v>
      </c>
      <c r="AD582">
        <v>0.38983670799999998</v>
      </c>
      <c r="AE582">
        <v>6.2717622080000002</v>
      </c>
    </row>
    <row r="583" spans="1:31" x14ac:dyDescent="0.3">
      <c r="A583" t="s">
        <v>31</v>
      </c>
      <c r="B583" t="s">
        <v>575</v>
      </c>
      <c r="C583" t="s">
        <v>576</v>
      </c>
      <c r="D583" t="s">
        <v>41</v>
      </c>
      <c r="E583" t="s">
        <v>579</v>
      </c>
      <c r="F583" t="s">
        <v>82</v>
      </c>
      <c r="G583">
        <v>2.7602874860000002</v>
      </c>
      <c r="H583">
        <v>2.4997181510000002</v>
      </c>
      <c r="I583">
        <v>1.1388810599999999</v>
      </c>
      <c r="J583">
        <v>67.913648870000003</v>
      </c>
      <c r="K583" s="4">
        <v>0.23993599500000001</v>
      </c>
      <c r="L583">
        <v>0.32033574799999998</v>
      </c>
      <c r="M583">
        <v>0.94225478600000001</v>
      </c>
      <c r="N583">
        <v>0.337796867</v>
      </c>
      <c r="O583">
        <v>0.116230366</v>
      </c>
      <c r="P583">
        <v>0.19228889699999999</v>
      </c>
      <c r="Q583">
        <v>0.21487831900000001</v>
      </c>
      <c r="R583">
        <v>0.48442238399999998</v>
      </c>
      <c r="S583">
        <v>12.468323420000001</v>
      </c>
      <c r="T583">
        <v>0.84872787599999999</v>
      </c>
      <c r="U583">
        <v>0.459087509</v>
      </c>
      <c r="V583">
        <v>0.25098589100000002</v>
      </c>
      <c r="W583">
        <v>1</v>
      </c>
      <c r="X583">
        <v>2.2214738509999998</v>
      </c>
      <c r="Y583">
        <v>5.7147385100000001</v>
      </c>
      <c r="Z583">
        <v>1.8487278760000001</v>
      </c>
      <c r="AA583">
        <v>0.32033574799999998</v>
      </c>
      <c r="AB583">
        <v>13.958088589999999</v>
      </c>
      <c r="AC583">
        <v>2.2214738509999998</v>
      </c>
      <c r="AD583">
        <v>0.31480545700000001</v>
      </c>
      <c r="AE583">
        <v>2.934379458</v>
      </c>
    </row>
    <row r="584" spans="1:31" x14ac:dyDescent="0.3">
      <c r="A584" t="s">
        <v>43</v>
      </c>
      <c r="B584" t="s">
        <v>580</v>
      </c>
      <c r="C584" t="s">
        <v>581</v>
      </c>
      <c r="D584" t="s">
        <v>34</v>
      </c>
      <c r="E584" t="s">
        <v>46</v>
      </c>
      <c r="F584" t="s">
        <v>97</v>
      </c>
      <c r="G584">
        <v>2.1668906809999999</v>
      </c>
      <c r="H584">
        <v>1.4722222220000001</v>
      </c>
      <c r="I584">
        <v>0.40210573500000002</v>
      </c>
      <c r="J584">
        <v>59.305426359999998</v>
      </c>
      <c r="K584" s="4">
        <v>5.3229973999999999E-2</v>
      </c>
      <c r="L584">
        <v>0.119896641</v>
      </c>
      <c r="M584">
        <v>0.65984496100000001</v>
      </c>
      <c r="N584">
        <v>0.12878553000000001</v>
      </c>
      <c r="O584">
        <v>2.9074691E-2</v>
      </c>
      <c r="P584">
        <v>8.7553777999999999E-2</v>
      </c>
      <c r="Q584">
        <v>5.9918556999999997E-2</v>
      </c>
      <c r="R584">
        <v>0.54620899899999997</v>
      </c>
      <c r="S584">
        <v>8.8114754099999999</v>
      </c>
      <c r="T584">
        <v>1.060849331</v>
      </c>
      <c r="U584">
        <v>0.51476316799999999</v>
      </c>
      <c r="V584">
        <v>0.55603448300000002</v>
      </c>
      <c r="W584">
        <v>0.869248036</v>
      </c>
      <c r="X584">
        <v>4.0924702770000003</v>
      </c>
      <c r="Y584">
        <v>13.210039630000001</v>
      </c>
      <c r="Z584">
        <v>2.060849331</v>
      </c>
      <c r="AA584">
        <v>0.119896641</v>
      </c>
      <c r="AB584">
        <v>22.561838049999999</v>
      </c>
      <c r="AC584">
        <v>4.7080581239999999</v>
      </c>
      <c r="AD584">
        <v>0.18418604699999999</v>
      </c>
      <c r="AE584">
        <v>10.003039510000001</v>
      </c>
    </row>
    <row r="585" spans="1:31" x14ac:dyDescent="0.3">
      <c r="A585" t="s">
        <v>37</v>
      </c>
      <c r="B585" t="s">
        <v>580</v>
      </c>
      <c r="C585" t="s">
        <v>581</v>
      </c>
      <c r="D585" t="s">
        <v>54</v>
      </c>
      <c r="E585" s="2">
        <v>42432</v>
      </c>
      <c r="F585" t="s">
        <v>97</v>
      </c>
      <c r="G585">
        <v>2.267770482</v>
      </c>
      <c r="H585">
        <v>1.638880959</v>
      </c>
      <c r="I585">
        <v>0.96460177000000003</v>
      </c>
      <c r="J585">
        <v>60.99235874</v>
      </c>
      <c r="K585" s="4">
        <v>0.144681279</v>
      </c>
      <c r="L585">
        <v>0.17444198699999999</v>
      </c>
      <c r="M585">
        <v>0.66378443600000003</v>
      </c>
      <c r="N585">
        <v>0.18711039600000001</v>
      </c>
      <c r="O585">
        <v>8.8570198000000003E-2</v>
      </c>
      <c r="P585">
        <v>0.136142498</v>
      </c>
      <c r="Q585">
        <v>0.169075314</v>
      </c>
      <c r="R585">
        <v>0.61217455499999995</v>
      </c>
      <c r="S585">
        <v>8.2952460380000002</v>
      </c>
      <c r="T585">
        <v>0.90894136999999997</v>
      </c>
      <c r="U585">
        <v>0.47614944300000001</v>
      </c>
      <c r="V585">
        <v>0.17060518699999999</v>
      </c>
      <c r="W585">
        <v>0.69966629599999997</v>
      </c>
      <c r="X585">
        <v>1.670207116</v>
      </c>
      <c r="Y585">
        <v>10.83112055</v>
      </c>
      <c r="Z585">
        <v>1.90894137</v>
      </c>
      <c r="AA585">
        <v>0.17444198699999999</v>
      </c>
      <c r="AB585">
        <v>16.821474760000001</v>
      </c>
      <c r="AC585">
        <v>2.387148168</v>
      </c>
      <c r="AD585">
        <v>9.0388096000000001E-2</v>
      </c>
      <c r="AE585">
        <v>8.1560975609999993</v>
      </c>
    </row>
    <row r="586" spans="1:31" x14ac:dyDescent="0.3">
      <c r="A586" t="s">
        <v>43</v>
      </c>
      <c r="B586" t="s">
        <v>580</v>
      </c>
      <c r="C586" t="s">
        <v>581</v>
      </c>
      <c r="D586" t="s">
        <v>34</v>
      </c>
      <c r="E586" t="s">
        <v>48</v>
      </c>
      <c r="F586" t="s">
        <v>97</v>
      </c>
      <c r="G586">
        <v>3.136996613</v>
      </c>
      <c r="H586">
        <v>2.0692510350000002</v>
      </c>
      <c r="I586">
        <v>0.50395182500000002</v>
      </c>
      <c r="J586">
        <v>61.420019949999997</v>
      </c>
      <c r="K586" s="4">
        <v>0.11151757</v>
      </c>
      <c r="L586">
        <v>2.1394524000000002E-2</v>
      </c>
      <c r="M586">
        <v>0.66999224000000002</v>
      </c>
      <c r="N586">
        <v>0.13923068399999999</v>
      </c>
      <c r="O586">
        <v>6.3901417000000002E-2</v>
      </c>
      <c r="P586">
        <v>1.4748585999999999E-2</v>
      </c>
      <c r="Q586">
        <v>0.111197082</v>
      </c>
      <c r="R586">
        <v>0.57301657900000003</v>
      </c>
      <c r="S586">
        <v>8.3450508790000004</v>
      </c>
      <c r="T586">
        <v>0.74013485099999998</v>
      </c>
      <c r="U586">
        <v>0.42533189399999999</v>
      </c>
      <c r="V586">
        <v>1.0673575129999999</v>
      </c>
      <c r="W586">
        <v>0.89660657499999996</v>
      </c>
      <c r="X586">
        <v>4.4664553619999996</v>
      </c>
      <c r="Y586">
        <v>10.512414160000001</v>
      </c>
      <c r="Z586">
        <v>1.7401348510000001</v>
      </c>
      <c r="AA586">
        <v>2.1394524000000002E-2</v>
      </c>
      <c r="AB586">
        <v>19.83928599</v>
      </c>
      <c r="AC586">
        <v>4.9815108290000003</v>
      </c>
      <c r="AD586">
        <v>0.20906773100000001</v>
      </c>
      <c r="AE586">
        <v>9.4808917200000007</v>
      </c>
    </row>
    <row r="587" spans="1:31" x14ac:dyDescent="0.3">
      <c r="A587" t="s">
        <v>31</v>
      </c>
      <c r="B587" t="s">
        <v>580</v>
      </c>
      <c r="C587" t="s">
        <v>581</v>
      </c>
      <c r="D587" t="s">
        <v>54</v>
      </c>
      <c r="E587" t="s">
        <v>40</v>
      </c>
      <c r="F587" t="s">
        <v>97</v>
      </c>
      <c r="G587">
        <v>3.9447483590000001</v>
      </c>
      <c r="H587">
        <v>2.6449671769999998</v>
      </c>
      <c r="I587">
        <v>0.49507658599999999</v>
      </c>
      <c r="J587">
        <v>62.261345849999998</v>
      </c>
      <c r="K587" s="4">
        <v>0.161911641</v>
      </c>
      <c r="L587">
        <v>0.20296135800000001</v>
      </c>
      <c r="M587">
        <v>0.66161068999999995</v>
      </c>
      <c r="N587">
        <v>0.20296135800000001</v>
      </c>
      <c r="O587">
        <v>0.10842402299999999</v>
      </c>
      <c r="P587">
        <v>0.15940247699999999</v>
      </c>
      <c r="Q587">
        <v>0.175061825</v>
      </c>
      <c r="R587">
        <v>0.66964933500000001</v>
      </c>
      <c r="S587">
        <v>9.3547297300000007</v>
      </c>
      <c r="T587">
        <v>0.61460367000000005</v>
      </c>
      <c r="U587">
        <v>0.38065296300000001</v>
      </c>
      <c r="V587">
        <v>0.20225385500000001</v>
      </c>
      <c r="W587">
        <v>0.84239888399999996</v>
      </c>
      <c r="X587">
        <v>3.1254851229999998</v>
      </c>
      <c r="Y587">
        <v>8.8434670119999996</v>
      </c>
      <c r="Z587">
        <v>1.6146036699999999</v>
      </c>
      <c r="AA587">
        <v>0.20296135800000001</v>
      </c>
      <c r="AB587">
        <v>10.211458240000001</v>
      </c>
      <c r="AC587">
        <v>3.7102199219999998</v>
      </c>
      <c r="AD587">
        <v>0.17262549699999999</v>
      </c>
      <c r="AE587">
        <v>8.1478260870000003</v>
      </c>
    </row>
    <row r="588" spans="1:31" x14ac:dyDescent="0.3">
      <c r="A588" t="s">
        <v>31</v>
      </c>
      <c r="B588" t="s">
        <v>580</v>
      </c>
      <c r="C588" t="s">
        <v>581</v>
      </c>
      <c r="D588" t="s">
        <v>54</v>
      </c>
      <c r="E588" t="s">
        <v>572</v>
      </c>
      <c r="F588" t="s">
        <v>97</v>
      </c>
      <c r="G588">
        <v>4.3432835819999998</v>
      </c>
      <c r="H588">
        <v>3.0463752670000002</v>
      </c>
      <c r="I588">
        <v>0.74360341200000002</v>
      </c>
      <c r="J588">
        <v>60.292249050000002</v>
      </c>
      <c r="K588" s="4">
        <v>0.14993646799999999</v>
      </c>
      <c r="L588">
        <v>0.196950445</v>
      </c>
      <c r="M588">
        <v>0.67875707500000004</v>
      </c>
      <c r="N588">
        <v>0.20110892899999999</v>
      </c>
      <c r="O588">
        <v>9.8288657000000001E-2</v>
      </c>
      <c r="P588">
        <v>0.150485437</v>
      </c>
      <c r="Q588">
        <v>0.150982901</v>
      </c>
      <c r="R588">
        <v>0.65553536300000004</v>
      </c>
      <c r="S588">
        <v>9.1318565399999994</v>
      </c>
      <c r="T588">
        <v>0.53611724999999999</v>
      </c>
      <c r="U588">
        <v>0.349008027</v>
      </c>
      <c r="V588">
        <v>0.23870967700000001</v>
      </c>
      <c r="W588">
        <v>0.87326493699999996</v>
      </c>
      <c r="X588">
        <v>3.8018917499999998</v>
      </c>
      <c r="Y588">
        <v>11.258539150000001</v>
      </c>
      <c r="Z588">
        <v>1.53611725</v>
      </c>
      <c r="AA588">
        <v>0.196950445</v>
      </c>
      <c r="AB588">
        <v>12.135494550000001</v>
      </c>
      <c r="AC588">
        <v>4.3536521280000002</v>
      </c>
      <c r="AD588">
        <v>0.19140579899999999</v>
      </c>
      <c r="AE588">
        <v>9.65625</v>
      </c>
    </row>
    <row r="589" spans="1:31" x14ac:dyDescent="0.3">
      <c r="A589" t="s">
        <v>37</v>
      </c>
      <c r="B589" t="s">
        <v>582</v>
      </c>
      <c r="C589" t="s">
        <v>583</v>
      </c>
      <c r="D589" t="s">
        <v>34</v>
      </c>
      <c r="E589" t="s">
        <v>508</v>
      </c>
      <c r="F589" t="s">
        <v>67</v>
      </c>
      <c r="G589">
        <v>0.91485465799999999</v>
      </c>
      <c r="H589">
        <v>0.53055619099999995</v>
      </c>
      <c r="I589">
        <v>0.206912337</v>
      </c>
      <c r="J589">
        <v>45.223074740000001</v>
      </c>
      <c r="K589" s="4">
        <v>9.4818604000000001E-2</v>
      </c>
      <c r="L589">
        <v>0.135455148</v>
      </c>
      <c r="M589">
        <v>1</v>
      </c>
      <c r="N589">
        <v>5.1056170999999997E-2</v>
      </c>
      <c r="O589">
        <v>2.6876812E-2</v>
      </c>
      <c r="P589">
        <v>4.3498098999999998E-2</v>
      </c>
      <c r="Q589">
        <v>9.0933866000000002E-2</v>
      </c>
      <c r="R589">
        <v>0.28345505300000001</v>
      </c>
      <c r="S589">
        <v>0.41465043200000001</v>
      </c>
      <c r="T589">
        <v>2.3833575580000002</v>
      </c>
      <c r="U589">
        <v>0.70443561399999999</v>
      </c>
      <c r="V589">
        <v>0.25594405599999998</v>
      </c>
      <c r="W589">
        <v>-0.44170403600000002</v>
      </c>
      <c r="X589">
        <v>-3.2313225050000001</v>
      </c>
      <c r="Y589">
        <v>4.1416697080000002</v>
      </c>
      <c r="Z589">
        <v>3.3833575580000002</v>
      </c>
      <c r="AA589">
        <v>0.135455148</v>
      </c>
      <c r="AB589">
        <v>16.613987470000001</v>
      </c>
      <c r="AC589">
        <v>7.3155829299999997</v>
      </c>
      <c r="AD589">
        <v>0.16898740200000001</v>
      </c>
      <c r="AE589">
        <v>0</v>
      </c>
    </row>
    <row r="590" spans="1:31" x14ac:dyDescent="0.3">
      <c r="A590" t="s">
        <v>31</v>
      </c>
      <c r="B590" t="s">
        <v>582</v>
      </c>
      <c r="C590" t="s">
        <v>583</v>
      </c>
      <c r="D590" t="s">
        <v>34</v>
      </c>
      <c r="E590" s="2">
        <v>42166</v>
      </c>
      <c r="F590" t="s">
        <v>67</v>
      </c>
      <c r="G590">
        <v>0.62684301799999997</v>
      </c>
      <c r="H590">
        <v>0.38291413699999999</v>
      </c>
      <c r="I590">
        <v>8.7380745999999995E-2</v>
      </c>
      <c r="J590">
        <v>45.772163030000002</v>
      </c>
      <c r="K590" s="4">
        <v>0.13185416899999999</v>
      </c>
      <c r="L590">
        <v>0.116215424</v>
      </c>
      <c r="M590">
        <v>0.99354901799999995</v>
      </c>
      <c r="N590">
        <v>5.9427230999999997E-2</v>
      </c>
      <c r="O590">
        <v>3.2782502999999998E-2</v>
      </c>
      <c r="P590">
        <v>3.2541463999999999E-2</v>
      </c>
      <c r="Q590">
        <v>0.114234906</v>
      </c>
      <c r="R590">
        <v>0.248626974</v>
      </c>
      <c r="S590">
        <v>0.36488462500000002</v>
      </c>
      <c r="T590">
        <v>2.4846303669999998</v>
      </c>
      <c r="U590">
        <v>0.71302551599999997</v>
      </c>
      <c r="V590">
        <v>0.286795627</v>
      </c>
      <c r="W590">
        <v>-8.6402753999999998E-2</v>
      </c>
      <c r="X590">
        <v>-1.011081616</v>
      </c>
      <c r="Y590">
        <v>1.9456271730000001</v>
      </c>
      <c r="Z590">
        <v>3.4846303669999998</v>
      </c>
      <c r="AA590">
        <v>0.116215424</v>
      </c>
      <c r="AB590">
        <v>16.023972730000001</v>
      </c>
      <c r="AC590">
        <v>11.701960529999999</v>
      </c>
      <c r="AD590">
        <v>0.28394096400000002</v>
      </c>
      <c r="AE590">
        <v>5.8252427000000002E-2</v>
      </c>
    </row>
    <row r="591" spans="1:31" x14ac:dyDescent="0.3">
      <c r="A591" t="s">
        <v>31</v>
      </c>
      <c r="B591" t="s">
        <v>582</v>
      </c>
      <c r="C591" t="s">
        <v>583</v>
      </c>
      <c r="D591" t="s">
        <v>34</v>
      </c>
      <c r="E591" t="s">
        <v>584</v>
      </c>
      <c r="F591" t="s">
        <v>67</v>
      </c>
      <c r="G591">
        <v>0.82540935100000001</v>
      </c>
      <c r="H591">
        <v>0.37581376999999999</v>
      </c>
      <c r="I591">
        <v>0.112448215</v>
      </c>
      <c r="J591">
        <v>41.081105569999998</v>
      </c>
      <c r="K591" s="4">
        <v>0.10521069299999999</v>
      </c>
      <c r="L591">
        <v>0.13810602599999999</v>
      </c>
      <c r="M591">
        <v>0.99293158100000001</v>
      </c>
      <c r="N591">
        <v>4.7213412000000003E-2</v>
      </c>
      <c r="O591">
        <v>2.9220778999999999E-2</v>
      </c>
      <c r="P591">
        <v>4.3966189000000003E-2</v>
      </c>
      <c r="Q591">
        <v>0.102507505</v>
      </c>
      <c r="R591">
        <v>0.27773583000000002</v>
      </c>
      <c r="S591">
        <v>0.426028878</v>
      </c>
      <c r="T591">
        <v>2.5080346109999998</v>
      </c>
      <c r="U591">
        <v>0.714940099</v>
      </c>
      <c r="V591">
        <v>0.19685039400000001</v>
      </c>
      <c r="W591">
        <v>-0.44516427600000003</v>
      </c>
      <c r="X591">
        <v>-3.9123026059999999</v>
      </c>
      <c r="Y591">
        <v>2.696316661</v>
      </c>
      <c r="Z591">
        <v>3.5080346109999998</v>
      </c>
      <c r="AA591">
        <v>0.13810602599999999</v>
      </c>
      <c r="AB591">
        <v>18.778994650000001</v>
      </c>
      <c r="AC591">
        <v>8.7884469129999996</v>
      </c>
      <c r="AD591">
        <v>0.19583144499999999</v>
      </c>
      <c r="AE591">
        <v>6.5108514000000006E-2</v>
      </c>
    </row>
    <row r="592" spans="1:31" x14ac:dyDescent="0.3">
      <c r="A592" t="s">
        <v>37</v>
      </c>
      <c r="B592" t="s">
        <v>582</v>
      </c>
      <c r="C592" t="s">
        <v>583</v>
      </c>
      <c r="D592" t="s">
        <v>39</v>
      </c>
      <c r="E592" t="s">
        <v>40</v>
      </c>
      <c r="F592" t="s">
        <v>67</v>
      </c>
      <c r="G592">
        <v>0.56017295199999995</v>
      </c>
      <c r="H592">
        <v>0.36872447800000002</v>
      </c>
      <c r="I592">
        <v>6.0533269000000001E-2</v>
      </c>
      <c r="J592">
        <v>43.570147470000002</v>
      </c>
      <c r="K592" s="4">
        <v>0.13521323199999999</v>
      </c>
      <c r="L592">
        <v>0.17148266200000001</v>
      </c>
      <c r="M592">
        <v>1</v>
      </c>
      <c r="N592">
        <v>4.8425667999999998E-2</v>
      </c>
      <c r="O592">
        <v>4.0682335999999999E-2</v>
      </c>
      <c r="P592">
        <v>5.8952488999999997E-2</v>
      </c>
      <c r="Q592">
        <v>0.13793453999999999</v>
      </c>
      <c r="R592">
        <v>0.30087540499999998</v>
      </c>
      <c r="S592">
        <v>0.42575937600000002</v>
      </c>
      <c r="T592">
        <v>2.3905265299999998</v>
      </c>
      <c r="U592">
        <v>0.70506055899999998</v>
      </c>
      <c r="V592">
        <v>0.21266705399999999</v>
      </c>
      <c r="W592">
        <v>-0.52329941099999999</v>
      </c>
      <c r="X592">
        <v>-4.0755881860000001</v>
      </c>
      <c r="Y592">
        <v>1.4058067750000001</v>
      </c>
      <c r="Z592">
        <v>3.3905265299999998</v>
      </c>
      <c r="AA592">
        <v>0.17148266200000001</v>
      </c>
      <c r="AB592">
        <v>13.26955343</v>
      </c>
      <c r="AC592">
        <v>7.7882529619999996</v>
      </c>
      <c r="AD592">
        <v>0.18603029099999999</v>
      </c>
      <c r="AE592">
        <v>0</v>
      </c>
    </row>
    <row r="593" spans="1:31" x14ac:dyDescent="0.3">
      <c r="A593" t="s">
        <v>37</v>
      </c>
      <c r="B593" t="s">
        <v>582</v>
      </c>
      <c r="C593" t="s">
        <v>583</v>
      </c>
      <c r="D593" t="s">
        <v>54</v>
      </c>
      <c r="E593" s="2">
        <v>42531</v>
      </c>
      <c r="F593" t="s">
        <v>67</v>
      </c>
      <c r="G593">
        <v>0.52471739500000003</v>
      </c>
      <c r="H593">
        <v>0.30740678300000002</v>
      </c>
      <c r="I593">
        <v>5.8883076999999999E-2</v>
      </c>
      <c r="J593">
        <v>49.823234800000002</v>
      </c>
      <c r="K593" s="4">
        <v>0.13453795499999999</v>
      </c>
      <c r="L593">
        <v>0.179711284</v>
      </c>
      <c r="M593">
        <v>0.99204556600000005</v>
      </c>
      <c r="N593">
        <v>5.4699008E-2</v>
      </c>
      <c r="O593">
        <v>2.8669485000000001E-2</v>
      </c>
      <c r="P593">
        <v>4.3718197E-2</v>
      </c>
      <c r="Q593">
        <v>0.10578333700000001</v>
      </c>
      <c r="R593">
        <v>0.21309588600000001</v>
      </c>
      <c r="S593">
        <v>0.30922231300000003</v>
      </c>
      <c r="T593">
        <v>2.6897536870000001</v>
      </c>
      <c r="U593">
        <v>0.72897919899999997</v>
      </c>
      <c r="V593">
        <v>0.21256830600000001</v>
      </c>
      <c r="W593">
        <v>-0.81716257000000003</v>
      </c>
      <c r="X593">
        <v>-7.5734262660000002</v>
      </c>
      <c r="Y593">
        <v>1.726501397</v>
      </c>
      <c r="Z593">
        <v>3.6897536870000001</v>
      </c>
      <c r="AA593">
        <v>0.179711284</v>
      </c>
      <c r="AB593">
        <v>17.151333879999999</v>
      </c>
      <c r="AC593">
        <v>9.2679554149999994</v>
      </c>
      <c r="AD593">
        <v>0.22773249500000001</v>
      </c>
      <c r="AE593">
        <v>6.0178306000000001E-2</v>
      </c>
    </row>
    <row r="594" spans="1:31" x14ac:dyDescent="0.3">
      <c r="A594" t="s">
        <v>37</v>
      </c>
      <c r="B594" t="s">
        <v>582</v>
      </c>
      <c r="C594" t="s">
        <v>583</v>
      </c>
      <c r="D594" t="s">
        <v>54</v>
      </c>
      <c r="E594" t="s">
        <v>585</v>
      </c>
      <c r="F594" t="s">
        <v>67</v>
      </c>
      <c r="G594">
        <v>0.8677783</v>
      </c>
      <c r="H594">
        <v>0.40300610599999998</v>
      </c>
      <c r="I594">
        <v>0.111554721</v>
      </c>
      <c r="J594">
        <v>43.359593660000002</v>
      </c>
      <c r="K594" s="4">
        <v>8.9043226000000003E-2</v>
      </c>
      <c r="L594">
        <v>9.7750595999999995E-2</v>
      </c>
      <c r="M594">
        <v>1</v>
      </c>
      <c r="N594">
        <v>4.3536851000000001E-2</v>
      </c>
      <c r="O594">
        <v>2.3534890999999999E-2</v>
      </c>
      <c r="P594">
        <v>2.9248472000000001E-2</v>
      </c>
      <c r="Q594">
        <v>8.3544058000000004E-2</v>
      </c>
      <c r="R594">
        <v>0.26430861100000003</v>
      </c>
      <c r="S594">
        <v>0.38295423000000001</v>
      </c>
      <c r="T594">
        <v>2.5497957599999999</v>
      </c>
      <c r="U594">
        <v>0.71829365199999995</v>
      </c>
      <c r="V594">
        <v>6.2566278000000003E-2</v>
      </c>
      <c r="W594">
        <v>-0.46481665</v>
      </c>
      <c r="X594">
        <v>-3.8865202380000001</v>
      </c>
      <c r="Y594">
        <v>2.3617447079999998</v>
      </c>
      <c r="Z594">
        <v>3.5497957599999999</v>
      </c>
      <c r="AA594">
        <v>9.7750595999999995E-2</v>
      </c>
      <c r="AB594">
        <v>16.021011089999998</v>
      </c>
      <c r="AC594">
        <v>8.3614049480000006</v>
      </c>
      <c r="AD594">
        <v>0.20918420200000001</v>
      </c>
      <c r="AE594">
        <v>0</v>
      </c>
    </row>
    <row r="595" spans="1:31" x14ac:dyDescent="0.3">
      <c r="A595" t="s">
        <v>78</v>
      </c>
      <c r="B595" t="s">
        <v>586</v>
      </c>
      <c r="C595" t="s">
        <v>587</v>
      </c>
      <c r="D595" t="s">
        <v>34</v>
      </c>
      <c r="E595" s="2">
        <v>41735</v>
      </c>
      <c r="F595" t="s">
        <v>179</v>
      </c>
      <c r="G595">
        <v>1.59806165</v>
      </c>
      <c r="H595">
        <v>1.2834387759999999</v>
      </c>
      <c r="I595">
        <v>0.461434917</v>
      </c>
      <c r="J595">
        <v>63.803517069999998</v>
      </c>
      <c r="K595" s="4">
        <v>2.0152094999999998E-2</v>
      </c>
      <c r="L595">
        <v>1.9942176999999998E-2</v>
      </c>
      <c r="M595">
        <v>0.22236958900000001</v>
      </c>
      <c r="N595">
        <v>5.5313302000000002E-2</v>
      </c>
      <c r="O595">
        <v>2.9178525E-2</v>
      </c>
      <c r="P595">
        <v>4.1720730999999997E-2</v>
      </c>
      <c r="Q595">
        <v>0.33428300100000002</v>
      </c>
      <c r="R595">
        <v>1.4479152280000001</v>
      </c>
      <c r="S595">
        <v>7.3283686460000004</v>
      </c>
      <c r="T595">
        <v>10.45647357</v>
      </c>
      <c r="U595">
        <v>0.91271310500000002</v>
      </c>
      <c r="V595">
        <v>-4.4019138999999999E-2</v>
      </c>
      <c r="W595">
        <v>0.68825561300000004</v>
      </c>
      <c r="X595">
        <v>2.6289169870000002</v>
      </c>
      <c r="Y595">
        <v>5.6536558550000002</v>
      </c>
      <c r="Z595">
        <v>11.45647357</v>
      </c>
      <c r="AA595">
        <v>1.9942176999999998E-2</v>
      </c>
      <c r="AB595">
        <v>6.14487937</v>
      </c>
      <c r="AC595">
        <v>3.8196811429999999</v>
      </c>
      <c r="AD595">
        <v>6.6295811999999996E-2</v>
      </c>
      <c r="AE595">
        <v>7.1301837270000004</v>
      </c>
    </row>
    <row r="596" spans="1:31" x14ac:dyDescent="0.3">
      <c r="A596" t="s">
        <v>93</v>
      </c>
      <c r="B596" t="s">
        <v>586</v>
      </c>
      <c r="C596" t="s">
        <v>587</v>
      </c>
      <c r="D596" t="s">
        <v>34</v>
      </c>
      <c r="E596" s="2">
        <v>42285</v>
      </c>
      <c r="F596" t="s">
        <v>179</v>
      </c>
      <c r="G596">
        <v>1.327044025</v>
      </c>
      <c r="H596">
        <v>0.166688059</v>
      </c>
      <c r="I596">
        <v>0.166688059</v>
      </c>
      <c r="J596">
        <v>0</v>
      </c>
      <c r="K596" s="4">
        <v>1.3422998E-2</v>
      </c>
      <c r="L596">
        <v>2.3790064999999999E-2</v>
      </c>
      <c r="M596">
        <v>0.353075474</v>
      </c>
      <c r="N596">
        <v>5.2181791999999998E-2</v>
      </c>
      <c r="O596">
        <v>2.075749E-2</v>
      </c>
      <c r="P596">
        <v>5.4188588000000003E-2</v>
      </c>
      <c r="Q596">
        <v>0.22132708400000001</v>
      </c>
      <c r="R596">
        <v>1.5464124299999999</v>
      </c>
      <c r="S596">
        <v>7.7734963060000002</v>
      </c>
      <c r="T596">
        <v>9.6625164790000007</v>
      </c>
      <c r="U596">
        <v>0.90621351000000006</v>
      </c>
      <c r="V596">
        <v>0.48319641499999999</v>
      </c>
      <c r="W596">
        <v>0.68159509200000001</v>
      </c>
      <c r="X596">
        <v>2.1614785990000001</v>
      </c>
      <c r="Y596">
        <v>1.894941634</v>
      </c>
      <c r="Z596">
        <v>10.662516480000001</v>
      </c>
      <c r="AA596">
        <v>2.3790064999999999E-2</v>
      </c>
      <c r="AB596">
        <v>5.6707624350000003</v>
      </c>
      <c r="AC596">
        <v>3.1712062259999998</v>
      </c>
      <c r="AD596">
        <v>5.7920546000000003E-2</v>
      </c>
      <c r="AE596">
        <v>5.5072978900000003</v>
      </c>
    </row>
    <row r="597" spans="1:31" x14ac:dyDescent="0.3">
      <c r="A597" t="s">
        <v>78</v>
      </c>
      <c r="B597" t="s">
        <v>586</v>
      </c>
      <c r="C597" t="s">
        <v>587</v>
      </c>
      <c r="D597" t="s">
        <v>54</v>
      </c>
      <c r="E597" t="s">
        <v>40</v>
      </c>
      <c r="F597" t="s">
        <v>179</v>
      </c>
      <c r="G597">
        <v>1.3976459510000001</v>
      </c>
      <c r="H597">
        <v>1.079896422</v>
      </c>
      <c r="I597">
        <v>0.21172316399999999</v>
      </c>
      <c r="J597">
        <v>63.430402409999999</v>
      </c>
      <c r="K597" s="4">
        <v>-1.1554048000000001E-2</v>
      </c>
      <c r="L597">
        <v>-2.2373008999999999E-2</v>
      </c>
      <c r="M597">
        <v>0.322853642</v>
      </c>
      <c r="N597">
        <v>6.1445670000000001E-3</v>
      </c>
      <c r="O597">
        <v>-1.4803724000000001E-2</v>
      </c>
      <c r="P597">
        <v>-3.8553355999999997E-2</v>
      </c>
      <c r="Q597">
        <v>-0.11757936099999999</v>
      </c>
      <c r="R597">
        <v>1.281258679</v>
      </c>
      <c r="S597">
        <v>5.7214493690000001</v>
      </c>
      <c r="T597">
        <v>6.942552987</v>
      </c>
      <c r="U597">
        <v>0.87409589799999998</v>
      </c>
      <c r="V597">
        <v>0.48989048000000002</v>
      </c>
      <c r="W597">
        <v>0.73486209400000002</v>
      </c>
      <c r="X597">
        <v>3.588235294</v>
      </c>
      <c r="Y597">
        <v>2.3204334370000002</v>
      </c>
      <c r="Z597">
        <v>7.942552987</v>
      </c>
      <c r="AA597">
        <v>-2.2373008999999999E-2</v>
      </c>
      <c r="AB597">
        <v>8.7960169080000004</v>
      </c>
      <c r="AC597">
        <v>4.8828689369999996</v>
      </c>
      <c r="AD597">
        <v>8.9181039000000004E-2</v>
      </c>
      <c r="AE597">
        <v>6.7574532119999997</v>
      </c>
    </row>
    <row r="598" spans="1:31" x14ac:dyDescent="0.3">
      <c r="A598" t="s">
        <v>78</v>
      </c>
      <c r="B598" t="s">
        <v>586</v>
      </c>
      <c r="C598" t="s">
        <v>587</v>
      </c>
      <c r="D598" t="s">
        <v>34</v>
      </c>
      <c r="E598" s="2">
        <v>41863</v>
      </c>
      <c r="F598" t="s">
        <v>179</v>
      </c>
      <c r="G598">
        <v>1.424956702</v>
      </c>
      <c r="H598">
        <v>1.081780932</v>
      </c>
      <c r="I598">
        <v>0.22299666300000001</v>
      </c>
      <c r="J598">
        <v>63.950652390000002</v>
      </c>
      <c r="K598" s="4">
        <v>1.0117724E-2</v>
      </c>
      <c r="L598">
        <v>1.2677318999999999E-2</v>
      </c>
      <c r="M598">
        <v>0.21981488199999999</v>
      </c>
      <c r="N598">
        <v>4.4461106E-2</v>
      </c>
      <c r="O598">
        <v>1.53679E-2</v>
      </c>
      <c r="P598">
        <v>2.7902124E-2</v>
      </c>
      <c r="Q598">
        <v>0.19770966700000001</v>
      </c>
      <c r="R598">
        <v>1.518908801</v>
      </c>
      <c r="S598">
        <v>7.6564830089999996</v>
      </c>
      <c r="T598">
        <v>11.8651061</v>
      </c>
      <c r="U598">
        <v>0.92227036500000004</v>
      </c>
      <c r="V598">
        <v>0.17878993900000001</v>
      </c>
      <c r="W598">
        <v>0.69060467699999994</v>
      </c>
      <c r="X598">
        <v>2.5143576830000001</v>
      </c>
      <c r="Y598">
        <v>2.6594458439999999</v>
      </c>
      <c r="Z598">
        <v>12.8651061</v>
      </c>
      <c r="AA598">
        <v>1.2677318999999999E-2</v>
      </c>
      <c r="AB598">
        <v>6.438928175</v>
      </c>
      <c r="AC598">
        <v>3.6408060450000002</v>
      </c>
      <c r="AD598">
        <v>6.2283469000000001E-2</v>
      </c>
      <c r="AE598">
        <v>6.9819528000000002</v>
      </c>
    </row>
    <row r="599" spans="1:31" x14ac:dyDescent="0.3">
      <c r="A599" t="s">
        <v>78</v>
      </c>
      <c r="B599" t="s">
        <v>586</v>
      </c>
      <c r="C599" t="s">
        <v>587</v>
      </c>
      <c r="D599" t="s">
        <v>39</v>
      </c>
      <c r="E599" t="s">
        <v>588</v>
      </c>
      <c r="F599" t="s">
        <v>179</v>
      </c>
      <c r="G599">
        <v>1.449632407</v>
      </c>
      <c r="H599">
        <v>1.1240566729999999</v>
      </c>
      <c r="I599">
        <v>0.209698622</v>
      </c>
      <c r="J599">
        <v>67.058961640000007</v>
      </c>
      <c r="K599" s="4">
        <v>-6.3725922000000004E-2</v>
      </c>
      <c r="L599">
        <v>-6.3941146000000004E-2</v>
      </c>
      <c r="M599">
        <v>0.327502715</v>
      </c>
      <c r="N599">
        <v>-3.6177226999999999E-2</v>
      </c>
      <c r="O599">
        <v>-8.9691162000000005E-2</v>
      </c>
      <c r="P599">
        <v>-0.125479957</v>
      </c>
      <c r="Q599">
        <v>-12.337121209999999</v>
      </c>
      <c r="R599">
        <v>1.4074517740000001</v>
      </c>
      <c r="S599">
        <v>6.3230854880000003</v>
      </c>
      <c r="T599">
        <v>136.55113639999999</v>
      </c>
      <c r="U599">
        <v>0.99272997600000001</v>
      </c>
      <c r="V599">
        <v>-2.0807834000000001E-2</v>
      </c>
      <c r="W599">
        <v>0.70241364399999995</v>
      </c>
      <c r="X599">
        <v>2.6940133039999998</v>
      </c>
      <c r="Y599">
        <v>2.3874722839999998</v>
      </c>
      <c r="Z599">
        <v>137.55113639999999</v>
      </c>
      <c r="AA599">
        <v>-6.3941146000000004E-2</v>
      </c>
      <c r="AB599">
        <v>41.281431130000001</v>
      </c>
      <c r="AC599">
        <v>3.835365854</v>
      </c>
      <c r="AD599">
        <v>6.7688002999999997E-2</v>
      </c>
      <c r="AE599">
        <v>5.6797488229999997</v>
      </c>
    </row>
    <row r="600" spans="1:31" x14ac:dyDescent="0.3">
      <c r="A600" t="s">
        <v>93</v>
      </c>
      <c r="B600" t="s">
        <v>586</v>
      </c>
      <c r="C600" t="s">
        <v>587</v>
      </c>
      <c r="D600" t="s">
        <v>54</v>
      </c>
      <c r="E600" t="s">
        <v>491</v>
      </c>
      <c r="F600" t="s">
        <v>179</v>
      </c>
      <c r="G600">
        <v>1.62265489</v>
      </c>
      <c r="H600">
        <v>1.2890851649999999</v>
      </c>
      <c r="I600">
        <v>0.204693443</v>
      </c>
      <c r="J600">
        <v>71.669301160000003</v>
      </c>
      <c r="K600" s="4">
        <v>-7.1914380999999999E-2</v>
      </c>
      <c r="L600">
        <v>-7.2102904999999995E-2</v>
      </c>
      <c r="M600">
        <v>0.396087417</v>
      </c>
      <c r="N600">
        <v>-4.3592383999999998E-2</v>
      </c>
      <c r="O600">
        <v>-0.115737391</v>
      </c>
      <c r="P600">
        <v>-0.18188469400000001</v>
      </c>
      <c r="Q600">
        <v>4.6915799429999998</v>
      </c>
      <c r="R600">
        <v>1.6093775530000001</v>
      </c>
      <c r="S600">
        <v>10.60387513</v>
      </c>
      <c r="T600">
        <v>-41.536423839999998</v>
      </c>
      <c r="U600">
        <v>1.0246691720000001</v>
      </c>
      <c r="V600">
        <v>2.4738535999999998E-2</v>
      </c>
      <c r="W600">
        <v>-0.37460063900000001</v>
      </c>
      <c r="X600">
        <v>-0.67</v>
      </c>
      <c r="Y600">
        <v>9.2214285710000006</v>
      </c>
      <c r="Z600">
        <v>-40.536423839999998</v>
      </c>
      <c r="AA600">
        <v>-7.2102904999999995E-2</v>
      </c>
      <c r="AB600">
        <v>51.929712459999998</v>
      </c>
      <c r="AC600">
        <v>1.7885714290000001</v>
      </c>
      <c r="AD600">
        <v>1.8156242E-2</v>
      </c>
      <c r="AE600">
        <v>4.1594087100000001</v>
      </c>
    </row>
    <row r="601" spans="1:31" x14ac:dyDescent="0.3">
      <c r="A601" t="s">
        <v>78</v>
      </c>
      <c r="B601" t="s">
        <v>589</v>
      </c>
      <c r="C601" t="s">
        <v>590</v>
      </c>
      <c r="D601" t="s">
        <v>41</v>
      </c>
      <c r="E601" t="s">
        <v>532</v>
      </c>
      <c r="F601" t="s">
        <v>67</v>
      </c>
      <c r="G601">
        <v>1.364595545</v>
      </c>
      <c r="H601">
        <v>0.87576068100000004</v>
      </c>
      <c r="I601">
        <v>4.5774387999999999E-2</v>
      </c>
      <c r="J601">
        <v>91.290251429999998</v>
      </c>
      <c r="K601" s="4">
        <v>9.7044550000000007E-3</v>
      </c>
      <c r="L601">
        <v>5.6021173E-2</v>
      </c>
      <c r="M601">
        <v>0.55535950599999995</v>
      </c>
      <c r="N601">
        <v>6.5284517E-2</v>
      </c>
      <c r="O601">
        <v>2.009683E-3</v>
      </c>
      <c r="P601">
        <v>3.8700558000000003E-2</v>
      </c>
      <c r="Q601">
        <v>6.5456710000000003E-3</v>
      </c>
      <c r="R601">
        <v>0.20708869999999999</v>
      </c>
      <c r="S601">
        <v>0.31604628499999998</v>
      </c>
      <c r="T601">
        <v>1.950907468</v>
      </c>
      <c r="U601">
        <v>0.59897688900000001</v>
      </c>
      <c r="V601">
        <v>0.82677165399999997</v>
      </c>
      <c r="W601">
        <v>-0.14583333300000001</v>
      </c>
      <c r="X601">
        <v>-0.229032392</v>
      </c>
      <c r="Y601">
        <v>1.69459976</v>
      </c>
      <c r="Z601">
        <v>3.257066349</v>
      </c>
      <c r="AA601">
        <v>0.16674018500000001</v>
      </c>
      <c r="AB601">
        <v>7.3278354050000001</v>
      </c>
      <c r="AC601">
        <v>1.5705078290000001</v>
      </c>
      <c r="AD601">
        <v>0.19056021200000001</v>
      </c>
      <c r="AE601">
        <v>3.0179640719999998</v>
      </c>
    </row>
    <row r="602" spans="1:31" x14ac:dyDescent="0.3">
      <c r="A602" t="s">
        <v>78</v>
      </c>
      <c r="B602" t="s">
        <v>589</v>
      </c>
      <c r="C602" t="s">
        <v>590</v>
      </c>
      <c r="D602" t="s">
        <v>41</v>
      </c>
      <c r="E602" t="s">
        <v>591</v>
      </c>
      <c r="F602" t="s">
        <v>67</v>
      </c>
      <c r="G602">
        <v>1.276910435</v>
      </c>
      <c r="H602">
        <v>0.82087099399999996</v>
      </c>
      <c r="I602">
        <v>0.18647043899999999</v>
      </c>
      <c r="J602">
        <v>107.0483938</v>
      </c>
      <c r="K602" s="4">
        <v>7.0504797999999994E-2</v>
      </c>
      <c r="L602">
        <v>8.6357947000000004E-2</v>
      </c>
      <c r="M602">
        <v>0.59824781000000005</v>
      </c>
      <c r="N602">
        <v>0.20108468900000001</v>
      </c>
      <c r="O602">
        <v>1.5369225E-2</v>
      </c>
      <c r="P602">
        <v>4.6579444999999997E-2</v>
      </c>
      <c r="Q602">
        <v>4.8134435000000003E-2</v>
      </c>
      <c r="R602">
        <v>0.21798835899999999</v>
      </c>
      <c r="S602">
        <v>0.35126025799999999</v>
      </c>
      <c r="T602">
        <v>1.803759613</v>
      </c>
      <c r="U602">
        <v>0.57593670399999997</v>
      </c>
      <c r="V602">
        <v>0.183574879</v>
      </c>
      <c r="W602">
        <v>0.52688172</v>
      </c>
      <c r="X602">
        <v>1.3800038189999999</v>
      </c>
      <c r="Y602">
        <v>2.2518564350000001</v>
      </c>
      <c r="Z602">
        <v>3.1318712620000002</v>
      </c>
      <c r="AA602">
        <v>0.18189403400000001</v>
      </c>
      <c r="AB602">
        <v>6.2380661899999996</v>
      </c>
      <c r="AC602">
        <v>2.6191909209999999</v>
      </c>
      <c r="AD602">
        <v>0.31038798499999998</v>
      </c>
      <c r="AE602">
        <v>2.331719128</v>
      </c>
    </row>
    <row r="603" spans="1:31" x14ac:dyDescent="0.3">
      <c r="A603" t="s">
        <v>93</v>
      </c>
      <c r="B603" t="s">
        <v>592</v>
      </c>
      <c r="C603" t="s">
        <v>593</v>
      </c>
      <c r="D603" t="s">
        <v>54</v>
      </c>
      <c r="E603" t="s">
        <v>405</v>
      </c>
      <c r="F603" t="s">
        <v>47</v>
      </c>
      <c r="G603">
        <v>0.86491754300000001</v>
      </c>
      <c r="H603">
        <v>0.58469249000000001</v>
      </c>
      <c r="I603">
        <v>0.16910193200000001</v>
      </c>
      <c r="J603">
        <v>62.898202490000003</v>
      </c>
      <c r="K603" s="4">
        <v>-0.74868879200000005</v>
      </c>
      <c r="L603">
        <v>-1.0821547730000001</v>
      </c>
      <c r="M603">
        <v>1</v>
      </c>
      <c r="N603">
        <v>-1.0821547730000001</v>
      </c>
      <c r="O603">
        <v>-0.197570049</v>
      </c>
      <c r="P603">
        <v>-0.33427037700000001</v>
      </c>
      <c r="Q603">
        <v>-0.42791584599999999</v>
      </c>
      <c r="R603">
        <v>0.26388808200000002</v>
      </c>
      <c r="S603">
        <v>0.308919051</v>
      </c>
      <c r="T603">
        <v>1.165894314</v>
      </c>
      <c r="U603">
        <v>0.53829695499999997</v>
      </c>
      <c r="V603">
        <v>0.31273859300000001</v>
      </c>
      <c r="W603">
        <v>-1.154641536</v>
      </c>
      <c r="X603">
        <v>-7.8368648360000002</v>
      </c>
      <c r="Y603">
        <v>2.6181117729999999</v>
      </c>
      <c r="Z603">
        <v>2.165894314</v>
      </c>
      <c r="AA603">
        <v>-1.0821547730000001</v>
      </c>
      <c r="AB603">
        <v>-3.9215102650000002</v>
      </c>
      <c r="AC603">
        <v>6.7872708460000002</v>
      </c>
      <c r="AD603">
        <v>0.39015423300000002</v>
      </c>
      <c r="AE603">
        <v>0</v>
      </c>
    </row>
    <row r="604" spans="1:31" x14ac:dyDescent="0.3">
      <c r="A604" t="s">
        <v>31</v>
      </c>
      <c r="B604" t="s">
        <v>592</v>
      </c>
      <c r="C604" t="s">
        <v>593</v>
      </c>
      <c r="D604" t="s">
        <v>34</v>
      </c>
      <c r="E604" t="s">
        <v>469</v>
      </c>
      <c r="F604" t="s">
        <v>47</v>
      </c>
      <c r="G604">
        <v>1.0416984469999999</v>
      </c>
      <c r="H604">
        <v>0.80304598000000005</v>
      </c>
      <c r="I604">
        <v>0.37908222200000002</v>
      </c>
      <c r="J604">
        <v>58.206942220000002</v>
      </c>
      <c r="K604" s="4">
        <v>0.16537565900000001</v>
      </c>
      <c r="L604">
        <v>0.228679838</v>
      </c>
      <c r="M604">
        <v>1</v>
      </c>
      <c r="N604">
        <v>0.228679838</v>
      </c>
      <c r="O604">
        <v>5.4091172E-2</v>
      </c>
      <c r="P604">
        <v>9.2116471000000005E-2</v>
      </c>
      <c r="Q604">
        <v>0.105629903</v>
      </c>
      <c r="R604">
        <v>0.32708061100000002</v>
      </c>
      <c r="S604">
        <v>0.41077673799999997</v>
      </c>
      <c r="T604">
        <v>0.95281225700000005</v>
      </c>
      <c r="U604">
        <v>0.48791800299999999</v>
      </c>
      <c r="V604">
        <v>0.18150798200000001</v>
      </c>
      <c r="W604">
        <v>-0.206920203</v>
      </c>
      <c r="X604">
        <v>-3.5270596780000001</v>
      </c>
      <c r="Y604">
        <v>9.251293166</v>
      </c>
      <c r="Z604">
        <v>1.9528122569999999</v>
      </c>
      <c r="AA604">
        <v>0.228679838</v>
      </c>
      <c r="AB604">
        <v>3.0360051910000001</v>
      </c>
      <c r="AC604">
        <v>17.045506580000001</v>
      </c>
      <c r="AD604">
        <v>0.55671881599999995</v>
      </c>
      <c r="AE604">
        <v>0</v>
      </c>
    </row>
    <row r="605" spans="1:31" x14ac:dyDescent="0.3">
      <c r="A605" t="s">
        <v>31</v>
      </c>
      <c r="B605" t="s">
        <v>592</v>
      </c>
      <c r="C605" t="s">
        <v>593</v>
      </c>
      <c r="D605" t="s">
        <v>34</v>
      </c>
      <c r="E605" t="s">
        <v>255</v>
      </c>
      <c r="F605" t="s">
        <v>47</v>
      </c>
      <c r="G605">
        <v>1.0882783069999999</v>
      </c>
      <c r="H605">
        <v>0.659072137</v>
      </c>
      <c r="I605">
        <v>0.23267611299999999</v>
      </c>
      <c r="J605">
        <v>67.708210379999997</v>
      </c>
      <c r="K605" s="4">
        <v>0.20843310800000001</v>
      </c>
      <c r="L605">
        <v>-1.077904E-3</v>
      </c>
      <c r="M605">
        <v>1</v>
      </c>
      <c r="N605">
        <v>0.20843310800000001</v>
      </c>
      <c r="O605">
        <v>6.4163683999999999E-2</v>
      </c>
      <c r="P605">
        <v>-4.0670700000000002E-4</v>
      </c>
      <c r="Q605">
        <v>0.13070129</v>
      </c>
      <c r="R605">
        <v>0.30783825500000001</v>
      </c>
      <c r="S605">
        <v>0.39982694200000002</v>
      </c>
      <c r="T605">
        <v>1.036997905</v>
      </c>
      <c r="U605">
        <v>0.50908147800000003</v>
      </c>
      <c r="V605">
        <v>-100.61101549999999</v>
      </c>
      <c r="W605">
        <v>1.3231599E-2</v>
      </c>
      <c r="X605">
        <v>0.25618735599999998</v>
      </c>
      <c r="Y605">
        <v>5.9865402420000002</v>
      </c>
      <c r="Z605">
        <v>2.0369979050000002</v>
      </c>
      <c r="AA605">
        <v>-1.077904E-3</v>
      </c>
      <c r="AB605">
        <v>4.7259424570000004</v>
      </c>
      <c r="AC605">
        <v>19.361783939999999</v>
      </c>
      <c r="AD605">
        <v>0.67503282399999998</v>
      </c>
      <c r="AE605">
        <v>0</v>
      </c>
    </row>
    <row r="606" spans="1:31" x14ac:dyDescent="0.3">
      <c r="A606" t="s">
        <v>37</v>
      </c>
      <c r="B606" t="s">
        <v>592</v>
      </c>
      <c r="C606" t="s">
        <v>593</v>
      </c>
      <c r="D606" t="s">
        <v>54</v>
      </c>
      <c r="E606" t="s">
        <v>40</v>
      </c>
      <c r="F606" t="s">
        <v>47</v>
      </c>
      <c r="G606">
        <v>1.2204456180000001</v>
      </c>
      <c r="H606">
        <v>0.92043053799999996</v>
      </c>
      <c r="I606">
        <v>0.18190658300000001</v>
      </c>
      <c r="J606">
        <v>20.445699600000001</v>
      </c>
      <c r="K606" s="4">
        <v>3.1453766000000001E-2</v>
      </c>
      <c r="L606">
        <v>5.5900245000000001E-2</v>
      </c>
      <c r="M606">
        <v>0.211574548</v>
      </c>
      <c r="N606">
        <v>5.5900245000000001E-2</v>
      </c>
      <c r="O606">
        <v>6.1726798999999999E-2</v>
      </c>
      <c r="P606">
        <v>0.13709486500000001</v>
      </c>
      <c r="Q606">
        <v>9.9414734000000005E-2</v>
      </c>
      <c r="R606">
        <v>1.9624613230000001</v>
      </c>
      <c r="S606">
        <v>2.648702085</v>
      </c>
      <c r="T606">
        <v>0.61056033399999998</v>
      </c>
      <c r="U606">
        <v>0.379098082</v>
      </c>
      <c r="V606">
        <v>0.52228231999999997</v>
      </c>
      <c r="W606">
        <v>-0.22281408699999999</v>
      </c>
      <c r="X606">
        <v>-2.471552333</v>
      </c>
      <c r="Y606">
        <v>5.4080350020000001</v>
      </c>
      <c r="Z606">
        <v>1.6105603340000001</v>
      </c>
      <c r="AA606">
        <v>5.5900245000000001E-2</v>
      </c>
      <c r="AB606">
        <v>3.615432567</v>
      </c>
      <c r="AC606">
        <v>11.09244198</v>
      </c>
      <c r="AD606">
        <v>7.7323574000000006E-2</v>
      </c>
      <c r="AE606">
        <v>11.270070499999999</v>
      </c>
    </row>
    <row r="607" spans="1:31" x14ac:dyDescent="0.3">
      <c r="A607" t="s">
        <v>37</v>
      </c>
      <c r="B607" t="s">
        <v>592</v>
      </c>
      <c r="C607" t="s">
        <v>593</v>
      </c>
      <c r="D607" t="s">
        <v>54</v>
      </c>
      <c r="E607" t="s">
        <v>139</v>
      </c>
      <c r="F607" t="s">
        <v>47</v>
      </c>
      <c r="G607">
        <v>1.2051878499999999</v>
      </c>
      <c r="H607">
        <v>0.85544549999999997</v>
      </c>
      <c r="I607">
        <v>0.27788016799999998</v>
      </c>
      <c r="J607">
        <v>23.631550789999999</v>
      </c>
      <c r="K607" s="4">
        <v>3.3915826000000003E-2</v>
      </c>
      <c r="L607">
        <v>8.0339769999999994E-3</v>
      </c>
      <c r="M607">
        <v>0.21577342499999999</v>
      </c>
      <c r="N607">
        <v>3.3915826000000003E-2</v>
      </c>
      <c r="O607">
        <v>5.5406938000000003E-2</v>
      </c>
      <c r="P607">
        <v>1.6295035999999999E-2</v>
      </c>
      <c r="Q607">
        <v>0.10857439100000001</v>
      </c>
      <c r="R607">
        <v>1.6336602870000001</v>
      </c>
      <c r="S607">
        <v>2.2000394110000001</v>
      </c>
      <c r="T607">
        <v>0.95958112399999995</v>
      </c>
      <c r="U607">
        <v>0.489686858</v>
      </c>
      <c r="V607">
        <v>2.8651758190000001</v>
      </c>
      <c r="W607">
        <v>-0.202317784</v>
      </c>
      <c r="X607">
        <v>-3.188924981</v>
      </c>
      <c r="Y607">
        <v>5.4817235699999998</v>
      </c>
      <c r="Z607">
        <v>1.9595811240000001</v>
      </c>
      <c r="AA607">
        <v>8.0339769999999994E-3</v>
      </c>
      <c r="AB607">
        <v>4.730256657</v>
      </c>
      <c r="AC607">
        <v>15.761960780000001</v>
      </c>
      <c r="AD607">
        <v>0.106765741</v>
      </c>
      <c r="AE607">
        <v>8.0082624990000006</v>
      </c>
    </row>
    <row r="608" spans="1:31" x14ac:dyDescent="0.3">
      <c r="A608" t="s">
        <v>37</v>
      </c>
      <c r="B608" t="s">
        <v>592</v>
      </c>
      <c r="C608" t="s">
        <v>593</v>
      </c>
      <c r="D608" t="s">
        <v>39</v>
      </c>
      <c r="E608" s="2">
        <v>42712</v>
      </c>
      <c r="F608" t="s">
        <v>47</v>
      </c>
      <c r="G608">
        <v>1.037772758</v>
      </c>
      <c r="H608">
        <v>0.89284440200000004</v>
      </c>
      <c r="I608">
        <v>0.58092279700000005</v>
      </c>
      <c r="J608">
        <v>69.547579170000006</v>
      </c>
      <c r="K608" s="4">
        <v>-0.147252404</v>
      </c>
      <c r="L608">
        <v>-0.26311689300000002</v>
      </c>
      <c r="M608">
        <v>1</v>
      </c>
      <c r="N608">
        <v>-0.26311689300000002</v>
      </c>
      <c r="O608">
        <v>-2.6803977999999999E-2</v>
      </c>
      <c r="P608">
        <v>-5.6077675E-2</v>
      </c>
      <c r="Q608">
        <v>-5.6129351000000001E-2</v>
      </c>
      <c r="R608">
        <v>0.18202743599999999</v>
      </c>
      <c r="S608">
        <v>0.22535914300000001</v>
      </c>
      <c r="T608">
        <v>1.094067967</v>
      </c>
      <c r="U608">
        <v>0.52246058100000003</v>
      </c>
      <c r="V608">
        <v>0.44446427300000002</v>
      </c>
      <c r="W608">
        <v>-0.54286903200000003</v>
      </c>
      <c r="X608">
        <v>-1.8943328930000001</v>
      </c>
      <c r="Y608">
        <v>5.717150374</v>
      </c>
      <c r="Z608">
        <v>2.094067967</v>
      </c>
      <c r="AA608">
        <v>-0.26311689300000002</v>
      </c>
      <c r="AB608">
        <v>11.52823154</v>
      </c>
      <c r="AC608">
        <v>3.489484171</v>
      </c>
      <c r="AD608">
        <v>0.32057291700000001</v>
      </c>
      <c r="AE608">
        <v>0</v>
      </c>
    </row>
    <row r="609" spans="1:31" x14ac:dyDescent="0.3">
      <c r="A609" t="s">
        <v>93</v>
      </c>
      <c r="B609" t="s">
        <v>594</v>
      </c>
      <c r="C609" t="s">
        <v>595</v>
      </c>
      <c r="D609" t="s">
        <v>34</v>
      </c>
      <c r="E609" s="2">
        <v>41764</v>
      </c>
      <c r="F609" t="s">
        <v>182</v>
      </c>
      <c r="G609">
        <v>0.86146682200000002</v>
      </c>
      <c r="H609">
        <v>0.32130384200000001</v>
      </c>
      <c r="I609">
        <v>0.23050058200000001</v>
      </c>
      <c r="J609">
        <v>0</v>
      </c>
      <c r="K609" s="4">
        <v>-4.2944790000000004E-3</v>
      </c>
      <c r="L609">
        <v>4.7852761000000001E-2</v>
      </c>
      <c r="M609">
        <v>1</v>
      </c>
      <c r="N609">
        <v>0.13558282199999999</v>
      </c>
      <c r="O609">
        <v>-1.598904E-3</v>
      </c>
      <c r="P609">
        <v>2.2165388000000001E-2</v>
      </c>
      <c r="Q609">
        <v>-7.7177510000000001E-3</v>
      </c>
      <c r="R609">
        <v>0.37231612600000002</v>
      </c>
      <c r="S609">
        <v>0.61836115300000005</v>
      </c>
      <c r="T609">
        <v>3.8269018739999998</v>
      </c>
      <c r="U609">
        <v>0.79282777500000001</v>
      </c>
      <c r="V609">
        <v>0.51282051299999998</v>
      </c>
      <c r="W609">
        <v>0.40506329099999999</v>
      </c>
      <c r="X609">
        <v>0.99224806200000004</v>
      </c>
      <c r="Y609">
        <v>2.1395348840000001</v>
      </c>
      <c r="Z609">
        <v>4.8269018739999998</v>
      </c>
      <c r="AA609">
        <v>4.7852761000000001E-2</v>
      </c>
      <c r="AB609">
        <v>9.5830821920000009</v>
      </c>
      <c r="AC609">
        <v>2.4496124030000002</v>
      </c>
      <c r="AD609">
        <v>0.19386503099999999</v>
      </c>
      <c r="AE609">
        <v>0</v>
      </c>
    </row>
    <row r="610" spans="1:31" x14ac:dyDescent="0.3">
      <c r="A610" t="s">
        <v>93</v>
      </c>
      <c r="B610" t="s">
        <v>594</v>
      </c>
      <c r="C610" t="s">
        <v>595</v>
      </c>
      <c r="D610" t="s">
        <v>34</v>
      </c>
      <c r="E610" t="s">
        <v>596</v>
      </c>
      <c r="F610" t="s">
        <v>182</v>
      </c>
      <c r="G610">
        <v>1.622107969</v>
      </c>
      <c r="H610">
        <v>0.35218508999999998</v>
      </c>
      <c r="I610">
        <v>0.233933162</v>
      </c>
      <c r="J610">
        <v>0</v>
      </c>
      <c r="K610" s="4">
        <v>-1.1890609999999999E-3</v>
      </c>
      <c r="L610">
        <v>2.378121E-3</v>
      </c>
      <c r="M610">
        <v>1</v>
      </c>
      <c r="N610">
        <v>8.5612365999999995E-2</v>
      </c>
      <c r="O610">
        <v>-4.75737E-4</v>
      </c>
      <c r="P610">
        <v>1.048493E-3</v>
      </c>
      <c r="Q610">
        <v>-2.557545E-3</v>
      </c>
      <c r="R610">
        <v>0.40009514699999998</v>
      </c>
      <c r="S610">
        <v>0.63399924600000002</v>
      </c>
      <c r="T610">
        <v>4.3759590790000003</v>
      </c>
      <c r="U610">
        <v>0.81398667899999999</v>
      </c>
      <c r="V610">
        <v>3.75</v>
      </c>
      <c r="W610">
        <v>0.366568915</v>
      </c>
      <c r="X610">
        <v>0.96153846200000004</v>
      </c>
      <c r="Y610">
        <v>1.0538461539999999</v>
      </c>
      <c r="Z610">
        <v>5.3759590790000003</v>
      </c>
      <c r="AA610">
        <v>2.378121E-3</v>
      </c>
      <c r="AB610">
        <v>12.53922652</v>
      </c>
      <c r="AC610">
        <v>2.6230769230000002</v>
      </c>
      <c r="AD610">
        <v>0.202734839</v>
      </c>
      <c r="AE610">
        <v>0</v>
      </c>
    </row>
    <row r="611" spans="1:31" x14ac:dyDescent="0.3">
      <c r="A611" t="s">
        <v>93</v>
      </c>
      <c r="B611" t="s">
        <v>594</v>
      </c>
      <c r="C611" t="s">
        <v>595</v>
      </c>
      <c r="D611" t="s">
        <v>34</v>
      </c>
      <c r="E611" t="s">
        <v>597</v>
      </c>
      <c r="F611" t="s">
        <v>182</v>
      </c>
      <c r="G611">
        <v>1.892183288</v>
      </c>
      <c r="H611">
        <v>0.26954177899999998</v>
      </c>
      <c r="I611">
        <v>0.25336927199999998</v>
      </c>
      <c r="J611">
        <v>0</v>
      </c>
      <c r="K611" s="4">
        <v>4.1337385999999997E-2</v>
      </c>
      <c r="L611">
        <v>-1.7021277000000001E-2</v>
      </c>
      <c r="M611">
        <v>1</v>
      </c>
      <c r="N611">
        <v>6.0790273999999998E-2</v>
      </c>
      <c r="O611">
        <v>1.5966188999999999E-2</v>
      </c>
      <c r="P611">
        <v>-7.2016459999999999E-3</v>
      </c>
      <c r="Q611">
        <v>0.106583072</v>
      </c>
      <c r="R611">
        <v>0.386240902</v>
      </c>
      <c r="S611">
        <v>0.61152416399999998</v>
      </c>
      <c r="T611">
        <v>5.6755485889999999</v>
      </c>
      <c r="U611">
        <v>0.85019957700000004</v>
      </c>
      <c r="V611">
        <v>3</v>
      </c>
      <c r="W611">
        <v>-0.51004016100000005</v>
      </c>
      <c r="X611">
        <v>-0.962121212</v>
      </c>
      <c r="Y611">
        <v>0.75757575799999999</v>
      </c>
      <c r="Z611">
        <v>6.6755485889999999</v>
      </c>
      <c r="AA611">
        <v>-1.7021277000000001E-2</v>
      </c>
      <c r="AB611">
        <v>13.259738560000001</v>
      </c>
      <c r="AC611">
        <v>1.886363636</v>
      </c>
      <c r="AD611">
        <v>0.15136778100000001</v>
      </c>
      <c r="AE611">
        <v>0</v>
      </c>
    </row>
    <row r="612" spans="1:31" x14ac:dyDescent="0.3">
      <c r="A612" t="s">
        <v>78</v>
      </c>
      <c r="B612" t="s">
        <v>594</v>
      </c>
      <c r="C612" t="s">
        <v>595</v>
      </c>
      <c r="D612" t="s">
        <v>39</v>
      </c>
      <c r="E612" s="2">
        <v>40919</v>
      </c>
      <c r="F612" t="s">
        <v>182</v>
      </c>
      <c r="G612">
        <v>1.9111111110000001</v>
      </c>
      <c r="H612">
        <v>1.35</v>
      </c>
      <c r="I612">
        <v>0.68333333299999999</v>
      </c>
      <c r="J612">
        <v>0</v>
      </c>
      <c r="K612" s="4">
        <v>6.9343065999999995E-2</v>
      </c>
      <c r="L612">
        <v>8.1508516000000003E-2</v>
      </c>
      <c r="M612">
        <v>1</v>
      </c>
      <c r="N612">
        <v>0.15328467200000001</v>
      </c>
      <c r="O612">
        <v>2.5187804000000001E-2</v>
      </c>
      <c r="P612">
        <v>3.2165145999999999E-2</v>
      </c>
      <c r="Q612">
        <v>0.108778626</v>
      </c>
      <c r="R612">
        <v>0.363234644</v>
      </c>
      <c r="S612">
        <v>0.64193674300000003</v>
      </c>
      <c r="T612">
        <v>3.3187022900000001</v>
      </c>
      <c r="U612">
        <v>0.76844896200000001</v>
      </c>
      <c r="V612">
        <v>0.194029851</v>
      </c>
      <c r="W612">
        <v>0.63157894699999995</v>
      </c>
      <c r="X612">
        <v>1.636363636</v>
      </c>
      <c r="Y612">
        <v>3.6818181820000002</v>
      </c>
      <c r="Z612">
        <v>4.3187022900000001</v>
      </c>
      <c r="AA612">
        <v>8.1508516000000003E-2</v>
      </c>
      <c r="AB612">
        <v>9.4945132739999991</v>
      </c>
      <c r="AC612">
        <v>2.5909090909999999</v>
      </c>
      <c r="AD612">
        <v>0.208029197</v>
      </c>
      <c r="AE612">
        <v>0</v>
      </c>
    </row>
    <row r="613" spans="1:31" x14ac:dyDescent="0.3">
      <c r="A613" t="s">
        <v>37</v>
      </c>
      <c r="B613" t="s">
        <v>598</v>
      </c>
      <c r="C613" t="s">
        <v>599</v>
      </c>
      <c r="D613" t="s">
        <v>54</v>
      </c>
      <c r="E613" s="2">
        <v>41915</v>
      </c>
      <c r="F613" t="s">
        <v>47</v>
      </c>
      <c r="G613">
        <v>0.64783743500000002</v>
      </c>
      <c r="H613">
        <v>0.54166666699999999</v>
      </c>
      <c r="I613">
        <v>7.3639074999999998E-2</v>
      </c>
      <c r="J613">
        <v>55.673643599999998</v>
      </c>
      <c r="K613" s="4">
        <v>1.9108086999999999E-2</v>
      </c>
      <c r="L613">
        <v>2.2844644000000001E-2</v>
      </c>
      <c r="M613">
        <v>0.185643113</v>
      </c>
      <c r="N613">
        <v>3.7365574999999998E-2</v>
      </c>
      <c r="O613">
        <v>1.0926208999999999E-2</v>
      </c>
      <c r="P613">
        <v>3.6272417000000001E-2</v>
      </c>
      <c r="Q613">
        <v>4.6606401999999998E-2</v>
      </c>
      <c r="R613">
        <v>0.57181072799999999</v>
      </c>
      <c r="S613">
        <v>0.77858984399999998</v>
      </c>
      <c r="T613">
        <v>2.9681387080000001</v>
      </c>
      <c r="U613">
        <v>0.69583796600000003</v>
      </c>
      <c r="V613">
        <v>0.16356382999999999</v>
      </c>
      <c r="W613">
        <v>-1.528284945</v>
      </c>
      <c r="X613">
        <v>-6.3421590559999999</v>
      </c>
      <c r="Y613">
        <v>0.98125845199999995</v>
      </c>
      <c r="Z613">
        <v>4.2655601660000002</v>
      </c>
      <c r="AA613">
        <v>5.1613099000000003E-2</v>
      </c>
      <c r="AB613">
        <v>18.964905309999999</v>
      </c>
      <c r="AC613">
        <v>4.149853781</v>
      </c>
      <c r="AD613">
        <v>0.10149462300000001</v>
      </c>
      <c r="AE613">
        <v>3.995081967</v>
      </c>
    </row>
    <row r="614" spans="1:31" x14ac:dyDescent="0.3">
      <c r="A614" t="s">
        <v>37</v>
      </c>
      <c r="B614" t="s">
        <v>598</v>
      </c>
      <c r="C614" t="s">
        <v>599</v>
      </c>
      <c r="D614" t="s">
        <v>54</v>
      </c>
      <c r="E614" t="s">
        <v>40</v>
      </c>
      <c r="F614" t="s">
        <v>47</v>
      </c>
      <c r="G614">
        <v>0.91597729100000003</v>
      </c>
      <c r="H614">
        <v>0.78248175200000003</v>
      </c>
      <c r="I614">
        <v>0.120032441</v>
      </c>
      <c r="J614">
        <v>55.644480940000001</v>
      </c>
      <c r="K614" s="4">
        <v>3.0385605999999999E-2</v>
      </c>
      <c r="L614">
        <v>4.9908544999999999E-2</v>
      </c>
      <c r="M614">
        <v>0.21953040400000001</v>
      </c>
      <c r="N614">
        <v>9.6718802000000006E-2</v>
      </c>
      <c r="O614">
        <v>1.9617294E-2</v>
      </c>
      <c r="P614">
        <v>6.4111636E-2</v>
      </c>
      <c r="Q614">
        <v>0.108910891</v>
      </c>
      <c r="R614">
        <v>0.64561141399999999</v>
      </c>
      <c r="S614">
        <v>0.92140744299999999</v>
      </c>
      <c r="T614">
        <v>4.1315226120000004</v>
      </c>
      <c r="U614">
        <v>0.74417988099999999</v>
      </c>
      <c r="V614">
        <v>0.39117427100000002</v>
      </c>
      <c r="W614">
        <v>-9.1960842000000001E-2</v>
      </c>
      <c r="X614">
        <v>-0.40229175700000003</v>
      </c>
      <c r="Y614">
        <v>0.96030935500000003</v>
      </c>
      <c r="Z614">
        <v>5.5517795019999996</v>
      </c>
      <c r="AA614">
        <v>8.4549629000000001E-2</v>
      </c>
      <c r="AB614">
        <v>13.6896088</v>
      </c>
      <c r="AC614">
        <v>4.3745984279999997</v>
      </c>
      <c r="AD614">
        <v>0.12583523099999999</v>
      </c>
      <c r="AE614">
        <v>4.3549260570000001</v>
      </c>
    </row>
    <row r="615" spans="1:31" x14ac:dyDescent="0.3">
      <c r="A615" t="s">
        <v>37</v>
      </c>
      <c r="B615" t="s">
        <v>598</v>
      </c>
      <c r="C615" t="s">
        <v>599</v>
      </c>
      <c r="D615" t="s">
        <v>54</v>
      </c>
      <c r="E615" t="s">
        <v>600</v>
      </c>
      <c r="F615" t="s">
        <v>47</v>
      </c>
      <c r="G615">
        <v>0.86317229799999995</v>
      </c>
      <c r="H615">
        <v>0.74234291100000005</v>
      </c>
      <c r="I615">
        <v>0.137669719</v>
      </c>
      <c r="J615">
        <v>55.708535900000001</v>
      </c>
      <c r="K615" s="4">
        <v>3.7326320000000003E-2</v>
      </c>
      <c r="L615">
        <v>5.3558620000000001E-2</v>
      </c>
      <c r="M615">
        <v>0.216731755</v>
      </c>
      <c r="N615">
        <v>8.5013681999999993E-2</v>
      </c>
      <c r="O615">
        <v>1.9284352000000001E-2</v>
      </c>
      <c r="P615">
        <v>4.9640128999999998E-2</v>
      </c>
      <c r="Q615">
        <v>8.3700703000000001E-2</v>
      </c>
      <c r="R615">
        <v>0.51664218900000003</v>
      </c>
      <c r="S615">
        <v>0.69925691999999995</v>
      </c>
      <c r="T615">
        <v>3.2203026330000002</v>
      </c>
      <c r="U615">
        <v>0.74194655300000001</v>
      </c>
      <c r="V615">
        <v>0.30307539700000002</v>
      </c>
      <c r="W615">
        <v>-3.2135846090000002</v>
      </c>
      <c r="X615">
        <v>-9.8483103199999995</v>
      </c>
      <c r="Y615">
        <v>1.573804508</v>
      </c>
      <c r="Z615">
        <v>4.3403431430000001</v>
      </c>
      <c r="AA615">
        <v>8.3552508999999997E-2</v>
      </c>
      <c r="AB615">
        <v>15.41153274</v>
      </c>
      <c r="AC615">
        <v>3.0645872189999999</v>
      </c>
      <c r="AD615">
        <v>6.7665577000000005E-2</v>
      </c>
      <c r="AE615">
        <v>4.5191600249999997</v>
      </c>
    </row>
    <row r="616" spans="1:31" x14ac:dyDescent="0.3">
      <c r="A616" t="s">
        <v>37</v>
      </c>
      <c r="B616" t="s">
        <v>598</v>
      </c>
      <c r="C616" t="s">
        <v>599</v>
      </c>
      <c r="D616" t="s">
        <v>54</v>
      </c>
      <c r="E616" t="s">
        <v>543</v>
      </c>
      <c r="F616" t="s">
        <v>47</v>
      </c>
      <c r="G616">
        <v>0.630883902</v>
      </c>
      <c r="H616">
        <v>0.53098922500000001</v>
      </c>
      <c r="I616">
        <v>0.126549461</v>
      </c>
      <c r="J616">
        <v>52.722222219999999</v>
      </c>
      <c r="K616" s="4">
        <v>5.9866898000000002E-2</v>
      </c>
      <c r="L616">
        <v>6.3975694E-2</v>
      </c>
      <c r="M616">
        <v>0.30541088</v>
      </c>
      <c r="N616">
        <v>7.4681712999999997E-2</v>
      </c>
      <c r="O616">
        <v>2.4281473000000001E-2</v>
      </c>
      <c r="P616">
        <v>5.2164246999999997E-2</v>
      </c>
      <c r="Q616">
        <v>9.6745533999999994E-2</v>
      </c>
      <c r="R616">
        <v>0.40559095899999997</v>
      </c>
      <c r="S616">
        <v>0.53761433599999997</v>
      </c>
      <c r="T616">
        <v>2.9573552790000002</v>
      </c>
      <c r="U616">
        <v>0.74224553699999996</v>
      </c>
      <c r="V616">
        <v>6.4224332999999995E-2</v>
      </c>
      <c r="W616">
        <v>-9.6061480000000001E-3</v>
      </c>
      <c r="X616">
        <v>-5.7629389000000003E-2</v>
      </c>
      <c r="Y616">
        <v>1.800342111</v>
      </c>
      <c r="Z616">
        <v>3.9843355470000001</v>
      </c>
      <c r="AA616">
        <v>0.10998263899999999</v>
      </c>
      <c r="AB616">
        <v>12.46231102</v>
      </c>
      <c r="AC616">
        <v>5.9992193890000003</v>
      </c>
      <c r="AD616">
        <v>0.15060763899999999</v>
      </c>
      <c r="AE616">
        <v>3.236483754</v>
      </c>
    </row>
    <row r="617" spans="1:31" x14ac:dyDescent="0.3">
      <c r="A617" t="s">
        <v>37</v>
      </c>
      <c r="B617" t="s">
        <v>598</v>
      </c>
      <c r="C617" t="s">
        <v>599</v>
      </c>
      <c r="D617" t="s">
        <v>54</v>
      </c>
      <c r="E617" t="s">
        <v>601</v>
      </c>
      <c r="F617" t="s">
        <v>47</v>
      </c>
      <c r="G617">
        <v>0.93365398200000005</v>
      </c>
      <c r="H617">
        <v>0.82345451999999997</v>
      </c>
      <c r="I617">
        <v>0.25392559100000001</v>
      </c>
      <c r="J617">
        <v>59.590024329999999</v>
      </c>
      <c r="K617" s="4">
        <v>2.8669910999999999E-2</v>
      </c>
      <c r="L617">
        <v>3.5604217000000001E-2</v>
      </c>
      <c r="M617">
        <v>0.222262774</v>
      </c>
      <c r="N617">
        <v>6.4639091999999995E-2</v>
      </c>
      <c r="O617">
        <v>1.5106837999999999E-2</v>
      </c>
      <c r="P617">
        <v>4.3265963999999997E-2</v>
      </c>
      <c r="Q617">
        <v>6.9002538000000002E-2</v>
      </c>
      <c r="R617">
        <v>0.52692307699999996</v>
      </c>
      <c r="S617">
        <v>0.74014046499999997</v>
      </c>
      <c r="T617">
        <v>3.2496584030000002</v>
      </c>
      <c r="U617">
        <v>0.71145299100000003</v>
      </c>
      <c r="V617">
        <v>0.19476082</v>
      </c>
      <c r="W617">
        <v>-0.86395267899999995</v>
      </c>
      <c r="X617">
        <v>-3.1765009449999999</v>
      </c>
      <c r="Y617">
        <v>2.296342809</v>
      </c>
      <c r="Z617">
        <v>4.5676361510000003</v>
      </c>
      <c r="AA617">
        <v>6.9708029000000005E-2</v>
      </c>
      <c r="AB617">
        <v>17.401142369999999</v>
      </c>
      <c r="AC617">
        <v>3.6767070940000002</v>
      </c>
      <c r="AD617">
        <v>0.116545012</v>
      </c>
      <c r="AE617">
        <v>3.7963182899999999</v>
      </c>
    </row>
    <row r="618" spans="1:31" x14ac:dyDescent="0.3">
      <c r="A618" t="s">
        <v>37</v>
      </c>
      <c r="B618" t="s">
        <v>602</v>
      </c>
      <c r="C618" t="s">
        <v>603</v>
      </c>
      <c r="D618" t="s">
        <v>54</v>
      </c>
      <c r="E618" t="s">
        <v>604</v>
      </c>
      <c r="F618" t="s">
        <v>97</v>
      </c>
      <c r="G618">
        <v>1.733790843</v>
      </c>
      <c r="H618">
        <v>1.430605347</v>
      </c>
      <c r="I618">
        <v>0.59407968899999997</v>
      </c>
      <c r="J618">
        <v>49.525999730000002</v>
      </c>
      <c r="K618" s="4">
        <v>8.5035598000000004E-2</v>
      </c>
      <c r="L618">
        <v>7.2509814000000006E-2</v>
      </c>
      <c r="M618">
        <v>0.36647481500000001</v>
      </c>
      <c r="N618">
        <v>0.15144054800000001</v>
      </c>
      <c r="O618">
        <v>7.0010134000000002E-2</v>
      </c>
      <c r="P618">
        <v>6.8911548000000003E-2</v>
      </c>
      <c r="Q618">
        <v>0.18124446</v>
      </c>
      <c r="R618">
        <v>0.82330384300000004</v>
      </c>
      <c r="S618">
        <v>7.6434837890000003</v>
      </c>
      <c r="T618">
        <v>1.5888317670000001</v>
      </c>
      <c r="U618">
        <v>0.61372538300000001</v>
      </c>
      <c r="V618">
        <v>0.72057811400000005</v>
      </c>
      <c r="W618">
        <v>0.724627876</v>
      </c>
      <c r="X618">
        <v>6.3148584909999999</v>
      </c>
      <c r="Y618">
        <v>6.851415094</v>
      </c>
      <c r="Z618">
        <v>2.5888317669999998</v>
      </c>
      <c r="AA618">
        <v>7.2509814000000006E-2</v>
      </c>
      <c r="AB618">
        <v>10.53996366</v>
      </c>
      <c r="AC618">
        <v>8.7146226420000001</v>
      </c>
      <c r="AD618">
        <v>0.12292900399999999</v>
      </c>
      <c r="AE618">
        <v>13.490967059999999</v>
      </c>
    </row>
    <row r="619" spans="1:31" x14ac:dyDescent="0.3">
      <c r="A619" t="s">
        <v>37</v>
      </c>
      <c r="B619" t="s">
        <v>602</v>
      </c>
      <c r="C619" t="s">
        <v>603</v>
      </c>
      <c r="D619" t="s">
        <v>54</v>
      </c>
      <c r="E619" t="s">
        <v>40</v>
      </c>
      <c r="F619" t="s">
        <v>97</v>
      </c>
      <c r="G619">
        <v>1.360421369</v>
      </c>
      <c r="H619">
        <v>1.1726862300000001</v>
      </c>
      <c r="I619">
        <v>0.19977426600000001</v>
      </c>
      <c r="J619">
        <v>46.086823160000002</v>
      </c>
      <c r="K619" s="4">
        <v>9.3769735000000007E-2</v>
      </c>
      <c r="L619">
        <v>0.15047904300000001</v>
      </c>
      <c r="M619">
        <v>0.41042527499999998</v>
      </c>
      <c r="N619">
        <v>0.17112029300000001</v>
      </c>
      <c r="O619">
        <v>8.4688589999999994E-2</v>
      </c>
      <c r="P619">
        <v>0.156203177</v>
      </c>
      <c r="Q619">
        <v>0.20758937499999999</v>
      </c>
      <c r="R619">
        <v>0.90315484099999999</v>
      </c>
      <c r="S619">
        <v>9.5837800449999992</v>
      </c>
      <c r="T619">
        <v>1.451208308</v>
      </c>
      <c r="U619">
        <v>0.59203793599999999</v>
      </c>
      <c r="V619">
        <v>0.399280576</v>
      </c>
      <c r="W619">
        <v>0.82971014499999995</v>
      </c>
      <c r="X619">
        <v>7.0990000000000002</v>
      </c>
      <c r="Y619">
        <v>2.3530000000000002</v>
      </c>
      <c r="Z619">
        <v>2.451208308</v>
      </c>
      <c r="AA619">
        <v>0.15047904300000001</v>
      </c>
      <c r="AB619">
        <v>9.4538904899999991</v>
      </c>
      <c r="AC619">
        <v>8.5559999999999992</v>
      </c>
      <c r="AD619">
        <v>0.154376342</v>
      </c>
      <c r="AE619">
        <v>12.674941820000001</v>
      </c>
    </row>
    <row r="620" spans="1:31" x14ac:dyDescent="0.3">
      <c r="A620" t="s">
        <v>37</v>
      </c>
      <c r="B620" t="s">
        <v>602</v>
      </c>
      <c r="C620" t="s">
        <v>603</v>
      </c>
      <c r="D620" t="s">
        <v>54</v>
      </c>
      <c r="E620" t="s">
        <v>218</v>
      </c>
      <c r="F620" t="s">
        <v>97</v>
      </c>
      <c r="G620">
        <v>1.3532328629999999</v>
      </c>
      <c r="H620">
        <v>1.228293632</v>
      </c>
      <c r="I620">
        <v>0.45386485199999999</v>
      </c>
      <c r="J620">
        <v>46.24122792</v>
      </c>
      <c r="K620" s="4">
        <v>0.10281411999999999</v>
      </c>
      <c r="L620">
        <v>0.10732799699999999</v>
      </c>
      <c r="M620">
        <v>0.39667454200000002</v>
      </c>
      <c r="N620">
        <v>0.18046690400000001</v>
      </c>
      <c r="O620">
        <v>8.5813098000000004E-2</v>
      </c>
      <c r="P620">
        <v>0.105557964</v>
      </c>
      <c r="Q620">
        <v>0.21458011299999999</v>
      </c>
      <c r="R620">
        <v>0.83464311999999996</v>
      </c>
      <c r="S620">
        <v>8.9908053270000003</v>
      </c>
      <c r="T620">
        <v>1.5005519979999999</v>
      </c>
      <c r="U620">
        <v>0.60008830000000002</v>
      </c>
      <c r="V620">
        <v>0.59043864000000001</v>
      </c>
      <c r="W620">
        <v>0.79046826699999995</v>
      </c>
      <c r="X620">
        <v>6.9498432599999997</v>
      </c>
      <c r="Y620">
        <v>5.6927899689999997</v>
      </c>
      <c r="Z620">
        <v>2.5005519980000002</v>
      </c>
      <c r="AA620">
        <v>0.10732799699999999</v>
      </c>
      <c r="AB620">
        <v>8.5975911590000003</v>
      </c>
      <c r="AC620">
        <v>8.7920585160000009</v>
      </c>
      <c r="AD620">
        <v>0.14835843000000001</v>
      </c>
      <c r="AE620">
        <v>14.443647110000001</v>
      </c>
    </row>
    <row r="621" spans="1:31" x14ac:dyDescent="0.3">
      <c r="A621" t="s">
        <v>37</v>
      </c>
      <c r="B621" t="s">
        <v>602</v>
      </c>
      <c r="C621" t="s">
        <v>603</v>
      </c>
      <c r="D621" t="s">
        <v>54</v>
      </c>
      <c r="E621" t="s">
        <v>605</v>
      </c>
      <c r="F621" t="s">
        <v>97</v>
      </c>
      <c r="G621">
        <v>1.946581487</v>
      </c>
      <c r="H621">
        <v>1.6380318060000001</v>
      </c>
      <c r="I621">
        <v>0.54913687600000005</v>
      </c>
      <c r="J621">
        <v>49.31141642</v>
      </c>
      <c r="K621" s="4">
        <v>9.8789663E-2</v>
      </c>
      <c r="L621">
        <v>9.8514194999999999E-2</v>
      </c>
      <c r="M621">
        <v>0.38276259800000001</v>
      </c>
      <c r="N621">
        <v>0.170600692</v>
      </c>
      <c r="O621">
        <v>8.2372701000000006E-2</v>
      </c>
      <c r="P621">
        <v>9.1842958000000002E-2</v>
      </c>
      <c r="Q621">
        <v>0.230321519</v>
      </c>
      <c r="R621">
        <v>0.83381903300000004</v>
      </c>
      <c r="S621">
        <v>8.2107718409999997</v>
      </c>
      <c r="T621">
        <v>1.796090395</v>
      </c>
      <c r="U621">
        <v>0.64235777100000002</v>
      </c>
      <c r="V621">
        <v>0.59454736100000005</v>
      </c>
      <c r="W621">
        <v>0.75302308500000004</v>
      </c>
      <c r="X621">
        <v>6.8348115299999996</v>
      </c>
      <c r="Y621">
        <v>4.6607538799999997</v>
      </c>
      <c r="Z621">
        <v>2.7960903949999998</v>
      </c>
      <c r="AA621">
        <v>9.8514194999999999E-2</v>
      </c>
      <c r="AB621">
        <v>8.7056609340000009</v>
      </c>
      <c r="AC621">
        <v>9.0764966739999995</v>
      </c>
      <c r="AD621">
        <v>0.140953463</v>
      </c>
      <c r="AE621">
        <v>11.77372742</v>
      </c>
    </row>
    <row r="622" spans="1:31" x14ac:dyDescent="0.3">
      <c r="A622" t="s">
        <v>93</v>
      </c>
      <c r="B622" t="s">
        <v>606</v>
      </c>
      <c r="C622" t="s">
        <v>607</v>
      </c>
      <c r="D622" t="s">
        <v>54</v>
      </c>
      <c r="E622" t="s">
        <v>197</v>
      </c>
      <c r="F622" t="s">
        <v>144</v>
      </c>
      <c r="G622">
        <v>1.076318919</v>
      </c>
      <c r="H622">
        <v>1.6275459109999999</v>
      </c>
      <c r="I622">
        <v>0.74635771699999998</v>
      </c>
      <c r="J622">
        <v>19.086260840000001</v>
      </c>
      <c r="K622" s="4">
        <v>-4.8717811E-2</v>
      </c>
      <c r="L622">
        <v>-0.113844968</v>
      </c>
      <c r="M622">
        <v>0.90011031500000005</v>
      </c>
      <c r="N622">
        <v>-1.7000092000000001E-2</v>
      </c>
      <c r="O622">
        <v>-1.7755971999999998E-2</v>
      </c>
      <c r="P622">
        <v>-4.5533911000000003E-2</v>
      </c>
      <c r="Q622">
        <v>-8.7446558999999993E-2</v>
      </c>
      <c r="R622">
        <v>0.36446571999999999</v>
      </c>
      <c r="S622">
        <v>0.597852626</v>
      </c>
      <c r="T622">
        <v>3.9249096720000001</v>
      </c>
      <c r="U622">
        <v>0.79695059099999999</v>
      </c>
      <c r="V622">
        <v>6.302551E-3</v>
      </c>
      <c r="W622">
        <v>-0.48129549999999999</v>
      </c>
      <c r="X622">
        <v>-0.89107397099999996</v>
      </c>
      <c r="Y622">
        <v>5.8242148719999998</v>
      </c>
      <c r="Z622">
        <v>4.9249096720000001</v>
      </c>
      <c r="AA622">
        <v>-0.113844968</v>
      </c>
      <c r="AB622">
        <v>30.886566219999999</v>
      </c>
      <c r="AC622">
        <v>1.8514072349999999</v>
      </c>
      <c r="AD622">
        <v>0.10936578499999999</v>
      </c>
      <c r="AE622">
        <v>5.0430586000000002</v>
      </c>
    </row>
    <row r="623" spans="1:31" x14ac:dyDescent="0.3">
      <c r="A623" t="s">
        <v>93</v>
      </c>
      <c r="B623" t="s">
        <v>606</v>
      </c>
      <c r="C623" t="s">
        <v>607</v>
      </c>
      <c r="D623" t="s">
        <v>34</v>
      </c>
      <c r="E623" s="2">
        <v>41376</v>
      </c>
      <c r="F623" t="s">
        <v>144</v>
      </c>
      <c r="G623">
        <v>1.2275559190000001</v>
      </c>
      <c r="H623">
        <v>1.6920451510000001</v>
      </c>
      <c r="I623">
        <v>0.81417695300000004</v>
      </c>
      <c r="J623">
        <v>21.206075070000001</v>
      </c>
      <c r="K623" s="4">
        <v>-1.5964463000000002E-2</v>
      </c>
      <c r="L623">
        <v>8.9467910000000008E-3</v>
      </c>
      <c r="M623">
        <v>0.91391845000000005</v>
      </c>
      <c r="N623">
        <v>0.11330786800000001</v>
      </c>
      <c r="O623">
        <v>-5.9978890000000002E-3</v>
      </c>
      <c r="P623">
        <v>3.6729660000000002E-3</v>
      </c>
      <c r="Q623">
        <v>-3.7012378999999998E-2</v>
      </c>
      <c r="R623">
        <v>0.375702547</v>
      </c>
      <c r="S623">
        <v>0.697937747</v>
      </c>
      <c r="T623">
        <v>5.1709005929999998</v>
      </c>
      <c r="U623">
        <v>0.83794909900000003</v>
      </c>
      <c r="V623">
        <v>0.35621261300000001</v>
      </c>
      <c r="W623">
        <v>0.57104440599999995</v>
      </c>
      <c r="X623">
        <v>1.5282491359999999</v>
      </c>
      <c r="Y623">
        <v>6.4912357729999997</v>
      </c>
      <c r="Z623">
        <v>6.1709005929999998</v>
      </c>
      <c r="AA623">
        <v>8.9467910000000008E-3</v>
      </c>
      <c r="AB623">
        <v>11.74848409</v>
      </c>
      <c r="AC623">
        <v>2.676235191</v>
      </c>
      <c r="AD623">
        <v>0.13358746399999999</v>
      </c>
      <c r="AE623">
        <v>3.501073833</v>
      </c>
    </row>
    <row r="624" spans="1:31" x14ac:dyDescent="0.3">
      <c r="A624" t="s">
        <v>78</v>
      </c>
      <c r="B624" t="s">
        <v>606</v>
      </c>
      <c r="C624" t="s">
        <v>607</v>
      </c>
      <c r="D624" t="s">
        <v>54</v>
      </c>
      <c r="E624" t="s">
        <v>40</v>
      </c>
      <c r="F624" t="s">
        <v>144</v>
      </c>
      <c r="G624">
        <v>1.612091951</v>
      </c>
      <c r="H624">
        <v>1.495245202</v>
      </c>
      <c r="I624">
        <v>1.069435752</v>
      </c>
      <c r="J624">
        <v>27.57209868</v>
      </c>
      <c r="K624" s="4">
        <v>0.39680382199999997</v>
      </c>
      <c r="L624">
        <v>-0.114992626</v>
      </c>
      <c r="M624">
        <v>0.89438335499999999</v>
      </c>
      <c r="N624">
        <v>0.51687918600000005</v>
      </c>
      <c r="O624">
        <v>0.112173379</v>
      </c>
      <c r="P624">
        <v>-3.4687185000000002E-2</v>
      </c>
      <c r="Q624">
        <v>0.51172218599999997</v>
      </c>
      <c r="R624">
        <v>0.28269228499999999</v>
      </c>
      <c r="S624">
        <v>0.527981433</v>
      </c>
      <c r="T624">
        <v>3.5618861700000002</v>
      </c>
      <c r="U624">
        <v>0.78079242599999998</v>
      </c>
      <c r="V624">
        <v>0.44682826399999998</v>
      </c>
      <c r="W624">
        <v>0.55379588400000002</v>
      </c>
      <c r="X624">
        <v>0.76512937599999997</v>
      </c>
      <c r="Y624">
        <v>4.1254573810000004</v>
      </c>
      <c r="Z624">
        <v>4.5618861700000002</v>
      </c>
      <c r="AA624">
        <v>-0.114992626</v>
      </c>
      <c r="AB624">
        <v>3.628869151</v>
      </c>
      <c r="AC624">
        <v>1.3816089979999999</v>
      </c>
      <c r="AD624">
        <v>8.601085E-2</v>
      </c>
      <c r="AE624">
        <v>4.848228593</v>
      </c>
    </row>
    <row r="625" spans="1:31" x14ac:dyDescent="0.3">
      <c r="A625" t="s">
        <v>78</v>
      </c>
      <c r="B625" t="s">
        <v>606</v>
      </c>
      <c r="C625" t="s">
        <v>607</v>
      </c>
      <c r="D625" t="s">
        <v>34</v>
      </c>
      <c r="E625" t="s">
        <v>608</v>
      </c>
      <c r="F625" t="s">
        <v>144</v>
      </c>
      <c r="G625">
        <v>0.88827072200000001</v>
      </c>
      <c r="H625">
        <v>0.809014283</v>
      </c>
      <c r="I625">
        <v>0.50286171199999996</v>
      </c>
      <c r="J625">
        <v>17.136599799999999</v>
      </c>
      <c r="K625" s="4">
        <v>-1.4865427000000001E-2</v>
      </c>
      <c r="L625">
        <v>4.0754477999999997E-2</v>
      </c>
      <c r="M625">
        <v>0.90984750599999997</v>
      </c>
      <c r="N625">
        <v>0.131277534</v>
      </c>
      <c r="O625">
        <v>-5.6126930000000002E-3</v>
      </c>
      <c r="P625">
        <v>1.7638691000000001E-2</v>
      </c>
      <c r="Q625">
        <v>-3.6635551000000002E-2</v>
      </c>
      <c r="R625">
        <v>0.37756688900000002</v>
      </c>
      <c r="S625">
        <v>0.69812378799999997</v>
      </c>
      <c r="T625">
        <v>5.5272678470000001</v>
      </c>
      <c r="U625">
        <v>0.84679654299999996</v>
      </c>
      <c r="V625">
        <v>0.69047862400000004</v>
      </c>
      <c r="W625">
        <v>0.15356293200000001</v>
      </c>
      <c r="X625">
        <v>0.353713267</v>
      </c>
      <c r="Y625">
        <v>4.6523351159999997</v>
      </c>
      <c r="Z625">
        <v>6.5272678470000001</v>
      </c>
      <c r="AA625">
        <v>4.0754477999999997E-2</v>
      </c>
      <c r="AB625">
        <v>10.10941991</v>
      </c>
      <c r="AC625">
        <v>2.3033766230000001</v>
      </c>
      <c r="AD625">
        <v>0.112147569</v>
      </c>
      <c r="AE625">
        <v>5.533667779</v>
      </c>
    </row>
    <row r="626" spans="1:31" x14ac:dyDescent="0.3">
      <c r="A626" t="s">
        <v>93</v>
      </c>
      <c r="B626" t="s">
        <v>606</v>
      </c>
      <c r="C626" t="s">
        <v>607</v>
      </c>
      <c r="D626" t="s">
        <v>34</v>
      </c>
      <c r="E626" s="2">
        <v>41584</v>
      </c>
      <c r="F626" t="s">
        <v>144</v>
      </c>
      <c r="G626">
        <v>1.3019316379999999</v>
      </c>
      <c r="H626">
        <v>1.1451057840000001</v>
      </c>
      <c r="I626">
        <v>0.80154346200000004</v>
      </c>
      <c r="J626">
        <v>21.57875628</v>
      </c>
      <c r="K626" s="4">
        <v>-0.19296158699999999</v>
      </c>
      <c r="L626">
        <v>-0.18930712099999999</v>
      </c>
      <c r="M626">
        <v>0.90780008899999998</v>
      </c>
      <c r="N626">
        <v>8.7902380000000006E-3</v>
      </c>
      <c r="O626">
        <v>-6.7251612000000002E-2</v>
      </c>
      <c r="P626">
        <v>-7.1193737000000007E-2</v>
      </c>
      <c r="Q626">
        <v>-0.40491846599999998</v>
      </c>
      <c r="R626">
        <v>0.34852331399999997</v>
      </c>
      <c r="S626">
        <v>0.64537291900000004</v>
      </c>
      <c r="T626">
        <v>5.0209481150000004</v>
      </c>
      <c r="U626">
        <v>0.83391320099999999</v>
      </c>
      <c r="V626">
        <v>6.7639326999999999E-2</v>
      </c>
      <c r="W626">
        <v>0.53509370999999994</v>
      </c>
      <c r="X626">
        <v>0.99509190400000003</v>
      </c>
      <c r="Y626">
        <v>3.4019423789999998</v>
      </c>
      <c r="Z626">
        <v>6.0209481150000004</v>
      </c>
      <c r="AA626">
        <v>-0.18930712099999999</v>
      </c>
      <c r="AB626">
        <v>16.819924480000001</v>
      </c>
      <c r="AC626">
        <v>1.8596591330000001</v>
      </c>
      <c r="AD626">
        <v>9.9264980000000003E-2</v>
      </c>
      <c r="AE626">
        <v>4.2311842500000001</v>
      </c>
    </row>
    <row r="627" spans="1:31" x14ac:dyDescent="0.3">
      <c r="A627" t="s">
        <v>78</v>
      </c>
      <c r="B627" t="s">
        <v>606</v>
      </c>
      <c r="C627" t="s">
        <v>607</v>
      </c>
      <c r="D627" t="s">
        <v>41</v>
      </c>
      <c r="E627" s="2">
        <v>42468</v>
      </c>
      <c r="F627" t="s">
        <v>144</v>
      </c>
      <c r="G627">
        <v>0.97216647099999998</v>
      </c>
      <c r="H627">
        <v>1.399633124</v>
      </c>
      <c r="I627">
        <v>0.63075248699999997</v>
      </c>
      <c r="J627">
        <v>20.958718359999999</v>
      </c>
      <c r="K627" s="4">
        <v>0.116491345</v>
      </c>
      <c r="L627">
        <v>0.13317404799999999</v>
      </c>
      <c r="M627">
        <v>0.90018078000000001</v>
      </c>
      <c r="N627">
        <v>0.219964034</v>
      </c>
      <c r="O627">
        <v>3.9095169999999999E-2</v>
      </c>
      <c r="P627">
        <v>4.8654668999999998E-2</v>
      </c>
      <c r="Q627">
        <v>0.17707526100000001</v>
      </c>
      <c r="R627">
        <v>0.33560579200000001</v>
      </c>
      <c r="S627">
        <v>0.51316750099999997</v>
      </c>
      <c r="T627">
        <v>3.5293385399999999</v>
      </c>
      <c r="U627">
        <v>0.77921720999999999</v>
      </c>
      <c r="V627">
        <v>1.7709185999999998E-2</v>
      </c>
      <c r="W627">
        <v>-0.47491153699999999</v>
      </c>
      <c r="X627">
        <v>-1.2822696760000001</v>
      </c>
      <c r="Y627">
        <v>4.6943573169999997</v>
      </c>
      <c r="Z627">
        <v>4.5293385400000004</v>
      </c>
      <c r="AA627">
        <v>0.13317404799999999</v>
      </c>
      <c r="AB627">
        <v>9.4549560760000002</v>
      </c>
      <c r="AC627">
        <v>2.7000179540000002</v>
      </c>
      <c r="AD627">
        <v>0.16223712800000001</v>
      </c>
      <c r="AE627">
        <v>3.7680226129999999</v>
      </c>
    </row>
    <row r="628" spans="1:31" x14ac:dyDescent="0.3">
      <c r="A628" t="s">
        <v>31</v>
      </c>
      <c r="B628" t="s">
        <v>609</v>
      </c>
      <c r="C628" t="s">
        <v>610</v>
      </c>
      <c r="D628" t="s">
        <v>34</v>
      </c>
      <c r="E628" t="s">
        <v>323</v>
      </c>
      <c r="F628" t="s">
        <v>47</v>
      </c>
      <c r="G628">
        <v>0.68671203400000003</v>
      </c>
      <c r="H628">
        <v>7.4110720000000003E-3</v>
      </c>
      <c r="I628">
        <v>6.6323459999999999E-3</v>
      </c>
      <c r="J628">
        <v>9.7184705999999996E-2</v>
      </c>
      <c r="K628" s="4">
        <v>0.282619913</v>
      </c>
      <c r="L628">
        <v>0.44728588000000002</v>
      </c>
      <c r="M628">
        <v>1</v>
      </c>
      <c r="N628">
        <v>0.448255825</v>
      </c>
      <c r="O628">
        <v>7.7854472999999993E-2</v>
      </c>
      <c r="P628">
        <v>0.13602806000000001</v>
      </c>
      <c r="Q628">
        <v>0.14039278899999999</v>
      </c>
      <c r="R628">
        <v>0.27547412300000002</v>
      </c>
      <c r="S628">
        <v>13.59976994</v>
      </c>
      <c r="T628">
        <v>0.80327198399999999</v>
      </c>
      <c r="U628">
        <v>0.44545248399999998</v>
      </c>
      <c r="V628">
        <v>0.36814479100000003</v>
      </c>
      <c r="W628">
        <v>1</v>
      </c>
      <c r="X628">
        <v>15.52795235</v>
      </c>
      <c r="Y628">
        <v>5.3125879000000001E-2</v>
      </c>
      <c r="Z628">
        <v>1.803271984</v>
      </c>
      <c r="AA628">
        <v>0.44728588000000002</v>
      </c>
      <c r="AB628">
        <v>6.1230438400000002</v>
      </c>
      <c r="AC628">
        <v>15.52795235</v>
      </c>
      <c r="AD628">
        <v>0.66281991799999995</v>
      </c>
      <c r="AE628">
        <v>0</v>
      </c>
    </row>
    <row r="629" spans="1:31" x14ac:dyDescent="0.3">
      <c r="A629" t="s">
        <v>37</v>
      </c>
      <c r="B629" t="s">
        <v>609</v>
      </c>
      <c r="C629" t="s">
        <v>610</v>
      </c>
      <c r="D629" t="s">
        <v>41</v>
      </c>
      <c r="E629" t="s">
        <v>161</v>
      </c>
      <c r="F629" t="s">
        <v>47</v>
      </c>
      <c r="G629">
        <v>2.6286679980000001</v>
      </c>
      <c r="H629">
        <v>1.9007137860000001</v>
      </c>
      <c r="I629">
        <v>1.9006211180000001</v>
      </c>
      <c r="J629">
        <v>9.5482710000000005E-3</v>
      </c>
      <c r="K629" s="4">
        <v>-1.6583481280000001</v>
      </c>
      <c r="L629">
        <v>-2.6038376200000002</v>
      </c>
      <c r="M629">
        <v>1</v>
      </c>
      <c r="N629">
        <v>-2.5752127709999999</v>
      </c>
      <c r="O629">
        <v>-0.45943478999999998</v>
      </c>
      <c r="P629">
        <v>-0.78258071900000004</v>
      </c>
      <c r="Q629">
        <v>-0.86105262999999999</v>
      </c>
      <c r="R629">
        <v>0.27704363300000001</v>
      </c>
      <c r="S629">
        <v>6.3154876550000001</v>
      </c>
      <c r="T629">
        <v>0.87415635400000002</v>
      </c>
      <c r="U629">
        <v>0.46642658799999998</v>
      </c>
      <c r="V629">
        <v>0.36311384600000002</v>
      </c>
      <c r="W629">
        <v>1</v>
      </c>
      <c r="X629">
        <v>7.4361235380000004</v>
      </c>
      <c r="Y629">
        <v>8.3811725740000007</v>
      </c>
      <c r="Z629">
        <v>1.8741563539999999</v>
      </c>
      <c r="AA629">
        <v>-2.6038376200000002</v>
      </c>
      <c r="AB629">
        <v>-3.1582960820000001</v>
      </c>
      <c r="AC629">
        <v>7.4361235380000004</v>
      </c>
      <c r="AD629">
        <v>0.47603673099999999</v>
      </c>
      <c r="AE629">
        <v>0</v>
      </c>
    </row>
    <row r="630" spans="1:31" x14ac:dyDescent="0.3">
      <c r="A630" t="s">
        <v>78</v>
      </c>
      <c r="B630" t="s">
        <v>609</v>
      </c>
      <c r="C630" t="s">
        <v>610</v>
      </c>
      <c r="D630" t="s">
        <v>34</v>
      </c>
      <c r="E630" t="s">
        <v>72</v>
      </c>
      <c r="F630" t="s">
        <v>47</v>
      </c>
      <c r="G630">
        <v>1.200272566</v>
      </c>
      <c r="H630">
        <v>0.523359358</v>
      </c>
      <c r="I630">
        <v>0.52279773900000004</v>
      </c>
      <c r="J630">
        <v>6.5647048999999999E-2</v>
      </c>
      <c r="K630" s="4">
        <v>0.20922738299999999</v>
      </c>
      <c r="L630">
        <v>0.33244327099999998</v>
      </c>
      <c r="M630">
        <v>1</v>
      </c>
      <c r="N630">
        <v>0.33575697500000001</v>
      </c>
      <c r="O630">
        <v>5.8130310999999997E-2</v>
      </c>
      <c r="P630">
        <v>0.101384381</v>
      </c>
      <c r="Q630">
        <v>0.112696172</v>
      </c>
      <c r="R630">
        <v>0.27783319099999998</v>
      </c>
      <c r="S630">
        <v>11.48729807</v>
      </c>
      <c r="T630">
        <v>0.93868172299999997</v>
      </c>
      <c r="U630">
        <v>0.48418557400000001</v>
      </c>
      <c r="V630">
        <v>0.37063733599999998</v>
      </c>
      <c r="W630">
        <v>1</v>
      </c>
      <c r="X630">
        <v>18.900372319999999</v>
      </c>
      <c r="Y630">
        <v>4.7370067340000004</v>
      </c>
      <c r="Z630">
        <v>1.938681723</v>
      </c>
      <c r="AA630">
        <v>0.33244327099999998</v>
      </c>
      <c r="AB630">
        <v>6.1336338359999996</v>
      </c>
      <c r="AC630">
        <v>18.900372319999999</v>
      </c>
      <c r="AD630">
        <v>0.66800636599999996</v>
      </c>
      <c r="AE630">
        <v>0</v>
      </c>
    </row>
    <row r="631" spans="1:31" x14ac:dyDescent="0.3">
      <c r="A631" t="s">
        <v>78</v>
      </c>
      <c r="B631" t="s">
        <v>609</v>
      </c>
      <c r="C631" t="s">
        <v>610</v>
      </c>
      <c r="D631" t="s">
        <v>54</v>
      </c>
      <c r="E631" t="s">
        <v>40</v>
      </c>
      <c r="F631" t="s">
        <v>47</v>
      </c>
      <c r="G631">
        <v>0.74292718800000002</v>
      </c>
      <c r="H631">
        <v>8.1205311000000002E-2</v>
      </c>
      <c r="I631">
        <v>3.9036959999999999E-3</v>
      </c>
      <c r="J631">
        <v>9.8925813859999998</v>
      </c>
      <c r="K631" s="4">
        <v>0.30145930700000001</v>
      </c>
      <c r="L631">
        <v>0.47868835900000001</v>
      </c>
      <c r="M631">
        <v>1</v>
      </c>
      <c r="N631">
        <v>0.47686571799999999</v>
      </c>
      <c r="O631">
        <v>9.7618951999999995E-2</v>
      </c>
      <c r="P631">
        <v>0.174862715</v>
      </c>
      <c r="Q631">
        <v>0.16927419599999999</v>
      </c>
      <c r="R631">
        <v>0.32382132600000002</v>
      </c>
      <c r="S631">
        <v>14.870270270000001</v>
      </c>
      <c r="T631">
        <v>0.73403004500000002</v>
      </c>
      <c r="U631">
        <v>0.423308723</v>
      </c>
      <c r="V631">
        <v>0.37023889999999998</v>
      </c>
      <c r="W631">
        <v>1</v>
      </c>
      <c r="X631">
        <v>15.055514130000001</v>
      </c>
      <c r="Y631">
        <v>2.803085E-2</v>
      </c>
      <c r="Z631">
        <v>1.7340300449999999</v>
      </c>
      <c r="AA631">
        <v>0.47868835900000001</v>
      </c>
      <c r="AB631">
        <v>4.3585050680000004</v>
      </c>
      <c r="AC631">
        <v>15.055514130000001</v>
      </c>
      <c r="AD631">
        <v>0.73512889599999998</v>
      </c>
      <c r="AE631">
        <v>0</v>
      </c>
    </row>
    <row r="632" spans="1:31" x14ac:dyDescent="0.3">
      <c r="A632" t="s">
        <v>37</v>
      </c>
      <c r="B632" t="s">
        <v>611</v>
      </c>
      <c r="C632" t="s">
        <v>612</v>
      </c>
      <c r="D632" t="s">
        <v>34</v>
      </c>
      <c r="E632" s="2">
        <v>41740</v>
      </c>
      <c r="F632" t="s">
        <v>97</v>
      </c>
      <c r="G632">
        <v>1.104132063</v>
      </c>
      <c r="H632">
        <v>0.56730280300000002</v>
      </c>
      <c r="I632">
        <v>0.14213077499999999</v>
      </c>
      <c r="J632">
        <v>33.269589930000002</v>
      </c>
      <c r="K632" s="4">
        <v>9.1781789999999999E-3</v>
      </c>
      <c r="L632">
        <v>1.5231562000000001E-2</v>
      </c>
      <c r="M632">
        <v>6.0381224999999997E-2</v>
      </c>
      <c r="N632">
        <v>1.720091E-2</v>
      </c>
      <c r="O632">
        <v>2.4401552999999999E-2</v>
      </c>
      <c r="P632">
        <v>9.4168389000000005E-2</v>
      </c>
      <c r="Q632">
        <v>0.14820464699999999</v>
      </c>
      <c r="R632">
        <v>2.658648737</v>
      </c>
      <c r="S632">
        <v>61.930243019999999</v>
      </c>
      <c r="T632">
        <v>5.0735742779999997</v>
      </c>
      <c r="U632">
        <v>0.83535230599999999</v>
      </c>
      <c r="V632">
        <v>0.35400763400000002</v>
      </c>
      <c r="W632">
        <v>0.91262755100000004</v>
      </c>
      <c r="X632">
        <v>12.2832618</v>
      </c>
      <c r="Y632">
        <v>17.995708149999999</v>
      </c>
      <c r="Z632">
        <v>6.0735742779999997</v>
      </c>
      <c r="AA632">
        <v>1.5231562000000001E-2</v>
      </c>
      <c r="AB632">
        <v>14.848997069999999</v>
      </c>
      <c r="AC632">
        <v>13.45922747</v>
      </c>
      <c r="AD632">
        <v>2.2789206999999999E-2</v>
      </c>
      <c r="AE632">
        <v>6.0338793219999998</v>
      </c>
    </row>
    <row r="633" spans="1:31" x14ac:dyDescent="0.3">
      <c r="A633" t="s">
        <v>37</v>
      </c>
      <c r="B633" t="s">
        <v>611</v>
      </c>
      <c r="C633" t="s">
        <v>612</v>
      </c>
      <c r="D633" t="s">
        <v>54</v>
      </c>
      <c r="E633" s="2">
        <v>41762</v>
      </c>
      <c r="F633" t="s">
        <v>97</v>
      </c>
      <c r="G633">
        <v>1.0848902</v>
      </c>
      <c r="H633">
        <v>0.52156201700000004</v>
      </c>
      <c r="I633">
        <v>0.114997425</v>
      </c>
      <c r="J633">
        <v>25.881303339999999</v>
      </c>
      <c r="K633" s="4">
        <v>1.0926463000000001E-2</v>
      </c>
      <c r="L633">
        <v>1.5671062999999999E-2</v>
      </c>
      <c r="M633">
        <v>5.7033196000000001E-2</v>
      </c>
      <c r="N633">
        <v>1.8904904E-2</v>
      </c>
      <c r="O633">
        <v>3.8463749999999998E-2</v>
      </c>
      <c r="P633">
        <v>0.14289969499999999</v>
      </c>
      <c r="Q633">
        <v>0.18925035400000001</v>
      </c>
      <c r="R633">
        <v>3.520238027</v>
      </c>
      <c r="S633">
        <v>92.698713100000006</v>
      </c>
      <c r="T633">
        <v>3.9202263080000002</v>
      </c>
      <c r="U633">
        <v>0.79675731599999999</v>
      </c>
      <c r="V633">
        <v>0.30276185500000002</v>
      </c>
      <c r="W633">
        <v>0.90092629899999999</v>
      </c>
      <c r="X633">
        <v>9.3598326360000002</v>
      </c>
      <c r="Y633">
        <v>10.27615063</v>
      </c>
      <c r="Z633">
        <v>4.9202263080000002</v>
      </c>
      <c r="AA633">
        <v>1.5671062999999999E-2</v>
      </c>
      <c r="AB633">
        <v>9.5347487960000006</v>
      </c>
      <c r="AC633">
        <v>10.389121340000001</v>
      </c>
      <c r="AD633">
        <v>2.0276835999999999E-2</v>
      </c>
      <c r="AE633">
        <v>7.1685497890000001</v>
      </c>
    </row>
    <row r="634" spans="1:31" x14ac:dyDescent="0.3">
      <c r="A634" t="s">
        <v>37</v>
      </c>
      <c r="B634" t="s">
        <v>611</v>
      </c>
      <c r="C634" t="s">
        <v>612</v>
      </c>
      <c r="D634" t="s">
        <v>34</v>
      </c>
      <c r="E634" s="2">
        <v>42319</v>
      </c>
      <c r="F634" t="s">
        <v>97</v>
      </c>
      <c r="G634">
        <v>1.094724901</v>
      </c>
      <c r="H634">
        <v>0.63954981</v>
      </c>
      <c r="I634">
        <v>0.159447115</v>
      </c>
      <c r="J634">
        <v>32.784663070000001</v>
      </c>
      <c r="K634" s="4">
        <v>8.2437380000000005E-3</v>
      </c>
      <c r="L634">
        <v>1.4839845000000001E-2</v>
      </c>
      <c r="M634">
        <v>6.3732580999999996E-2</v>
      </c>
      <c r="N634">
        <v>1.6576838E-2</v>
      </c>
      <c r="O634">
        <v>2.7399295000000001E-2</v>
      </c>
      <c r="P634">
        <v>0.13041770999999999</v>
      </c>
      <c r="Q634">
        <v>0.18447694000000001</v>
      </c>
      <c r="R634">
        <v>3.3236495270000002</v>
      </c>
      <c r="S634">
        <v>87.552567240000002</v>
      </c>
      <c r="T634">
        <v>5.7329083860000001</v>
      </c>
      <c r="U634">
        <v>0.85147577500000005</v>
      </c>
      <c r="V634">
        <v>0.306736921</v>
      </c>
      <c r="W634">
        <v>0.87917737799999995</v>
      </c>
      <c r="X634">
        <v>11.642553189999999</v>
      </c>
      <c r="Y634">
        <v>22.72765957</v>
      </c>
      <c r="Z634">
        <v>6.7329083860000001</v>
      </c>
      <c r="AA634">
        <v>1.4839845000000001E-2</v>
      </c>
      <c r="AB634">
        <v>14.27026349</v>
      </c>
      <c r="AC634">
        <v>13.242553190000001</v>
      </c>
      <c r="AD634">
        <v>1.7381105000000001E-2</v>
      </c>
      <c r="AE634">
        <v>6.6611300959999999</v>
      </c>
    </row>
    <row r="635" spans="1:31" x14ac:dyDescent="0.3">
      <c r="A635" t="s">
        <v>37</v>
      </c>
      <c r="B635" t="s">
        <v>611</v>
      </c>
      <c r="C635" t="s">
        <v>612</v>
      </c>
      <c r="D635" t="s">
        <v>54</v>
      </c>
      <c r="E635" s="2">
        <v>41397</v>
      </c>
      <c r="F635" t="s">
        <v>97</v>
      </c>
      <c r="G635">
        <v>1.0883980449999999</v>
      </c>
      <c r="H635">
        <v>0.54002582300000002</v>
      </c>
      <c r="I635">
        <v>0.14520889100000001</v>
      </c>
      <c r="J635">
        <v>25.462626490000002</v>
      </c>
      <c r="K635" s="4">
        <v>1.1431225E-2</v>
      </c>
      <c r="L635">
        <v>1.5635439000000001E-2</v>
      </c>
      <c r="M635">
        <v>5.3505956E-2</v>
      </c>
      <c r="N635">
        <v>1.7509410999999999E-2</v>
      </c>
      <c r="O635">
        <v>4.2395673000000002E-2</v>
      </c>
      <c r="P635">
        <v>0.168230034</v>
      </c>
      <c r="Q635">
        <v>0.20538720499999999</v>
      </c>
      <c r="R635">
        <v>3.7087601609999998</v>
      </c>
      <c r="S635">
        <v>117.6740173</v>
      </c>
      <c r="T635">
        <v>3.8445322790000001</v>
      </c>
      <c r="U635">
        <v>0.79358172400000004</v>
      </c>
      <c r="V635">
        <v>0.26889004700000002</v>
      </c>
      <c r="W635">
        <v>0.92372881399999995</v>
      </c>
      <c r="X635">
        <v>10.856573709999999</v>
      </c>
      <c r="Y635">
        <v>12.54581673</v>
      </c>
      <c r="Z635">
        <v>4.8445322790000001</v>
      </c>
      <c r="AA635">
        <v>1.5635439000000001E-2</v>
      </c>
      <c r="AB635">
        <v>8.6573740739999998</v>
      </c>
      <c r="AC635">
        <v>11.752988050000001</v>
      </c>
      <c r="AD635">
        <v>2.403572E-2</v>
      </c>
      <c r="AE635">
        <v>7.2090728559999997</v>
      </c>
    </row>
    <row r="636" spans="1:31" x14ac:dyDescent="0.3">
      <c r="A636" t="s">
        <v>93</v>
      </c>
      <c r="B636" t="s">
        <v>613</v>
      </c>
      <c r="C636" t="s">
        <v>614</v>
      </c>
      <c r="D636" t="s">
        <v>39</v>
      </c>
      <c r="E636" s="2">
        <v>42616</v>
      </c>
      <c r="F636" t="s">
        <v>47</v>
      </c>
      <c r="G636">
        <v>0.55586987300000001</v>
      </c>
      <c r="H636">
        <v>0.48797736899999999</v>
      </c>
      <c r="I636">
        <v>2.1216407E-2</v>
      </c>
      <c r="J636">
        <v>38.096074049999999</v>
      </c>
      <c r="K636" s="4">
        <v>-1.454197255</v>
      </c>
      <c r="L636">
        <v>-2.094158953</v>
      </c>
      <c r="M636">
        <v>0.47302904600000001</v>
      </c>
      <c r="N636">
        <v>-2.0817108200000001</v>
      </c>
      <c r="O636">
        <v>-0.56344298800000003</v>
      </c>
      <c r="P636">
        <v>-0.85390974399999997</v>
      </c>
      <c r="Q636">
        <v>-1.996494303</v>
      </c>
      <c r="R636">
        <v>0.38745980699999999</v>
      </c>
      <c r="S636">
        <v>0.41535198200000001</v>
      </c>
      <c r="T636">
        <v>2.5433829970000001</v>
      </c>
      <c r="U636">
        <v>0.71778382399999996</v>
      </c>
      <c r="V636">
        <v>0.30559365999999999</v>
      </c>
      <c r="W636">
        <v>0.32341772200000002</v>
      </c>
      <c r="X636">
        <v>1.3290727790000001</v>
      </c>
      <c r="Y636">
        <v>4.6816653999999999E-2</v>
      </c>
      <c r="Z636">
        <v>3.5433829970000001</v>
      </c>
      <c r="AA636">
        <v>-2.0111714009999999</v>
      </c>
      <c r="AB636">
        <v>-1.558015752</v>
      </c>
      <c r="AC636">
        <v>4.1094618199999999</v>
      </c>
      <c r="AD636">
        <v>0.504308969</v>
      </c>
      <c r="AE636">
        <v>3.218323587</v>
      </c>
    </row>
    <row r="637" spans="1:31" x14ac:dyDescent="0.3">
      <c r="A637" t="s">
        <v>37</v>
      </c>
      <c r="B637" t="s">
        <v>613</v>
      </c>
      <c r="C637" t="s">
        <v>614</v>
      </c>
      <c r="D637" t="s">
        <v>54</v>
      </c>
      <c r="E637" t="s">
        <v>40</v>
      </c>
      <c r="F637" t="s">
        <v>47</v>
      </c>
      <c r="G637">
        <v>1.105507547</v>
      </c>
      <c r="H637">
        <v>0.404041979</v>
      </c>
      <c r="I637">
        <v>1.7659363000000001E-2</v>
      </c>
      <c r="J637">
        <v>42.285644240000003</v>
      </c>
      <c r="K637" s="4">
        <v>0.21609530900000001</v>
      </c>
      <c r="L637">
        <v>0.35610700499999998</v>
      </c>
      <c r="M637">
        <v>0.65590011599999998</v>
      </c>
      <c r="N637">
        <v>0.363641569</v>
      </c>
      <c r="O637">
        <v>8.0700659999999994E-2</v>
      </c>
      <c r="P637">
        <v>0.159692157</v>
      </c>
      <c r="Q637">
        <v>0.16067527200000001</v>
      </c>
      <c r="R637">
        <v>0.373449382</v>
      </c>
      <c r="S637">
        <v>0.44411118500000002</v>
      </c>
      <c r="T637">
        <v>0.99100320900000005</v>
      </c>
      <c r="U637">
        <v>0.49774063899999998</v>
      </c>
      <c r="V637">
        <v>0.39317310300000002</v>
      </c>
      <c r="W637">
        <v>-0.16675949300000001</v>
      </c>
      <c r="X637">
        <v>-0.83289737699999999</v>
      </c>
      <c r="Y637">
        <v>4.4861415000000002E-2</v>
      </c>
      <c r="Z637">
        <v>1.9910032090000001</v>
      </c>
      <c r="AA637">
        <v>0.379732609</v>
      </c>
      <c r="AB637">
        <v>7.9448091940000003</v>
      </c>
      <c r="AC637">
        <v>4.9946024920000003</v>
      </c>
      <c r="AD637">
        <v>0.58950229899999995</v>
      </c>
      <c r="AE637">
        <v>1.9755111649999999</v>
      </c>
    </row>
    <row r="638" spans="1:31" x14ac:dyDescent="0.3">
      <c r="A638" t="s">
        <v>37</v>
      </c>
      <c r="B638" t="s">
        <v>613</v>
      </c>
      <c r="C638" t="s">
        <v>614</v>
      </c>
      <c r="D638" t="s">
        <v>54</v>
      </c>
      <c r="E638" t="s">
        <v>263</v>
      </c>
      <c r="F638" t="s">
        <v>47</v>
      </c>
      <c r="G638">
        <v>0.20541635999999999</v>
      </c>
      <c r="H638">
        <v>9.7641859999999994E-3</v>
      </c>
      <c r="I638">
        <v>9.7641859999999994E-3</v>
      </c>
      <c r="J638">
        <v>0</v>
      </c>
      <c r="K638" s="4">
        <v>0.228826152</v>
      </c>
      <c r="L638">
        <v>0.35884101000000002</v>
      </c>
      <c r="M638">
        <v>0.50049529500000001</v>
      </c>
      <c r="N638">
        <v>0.34001981199999998</v>
      </c>
      <c r="O638">
        <v>6.1909548000000002E-2</v>
      </c>
      <c r="P638">
        <v>0.14457196999999999</v>
      </c>
      <c r="Q638">
        <v>0.19819819799999999</v>
      </c>
      <c r="R638">
        <v>0.270552764</v>
      </c>
      <c r="S638">
        <v>0.29448658100000003</v>
      </c>
      <c r="T638">
        <v>2.2014157010000002</v>
      </c>
      <c r="U638">
        <v>0.68763819100000001</v>
      </c>
      <c r="V638">
        <v>0.362318841</v>
      </c>
      <c r="W638">
        <v>0.12505353299999999</v>
      </c>
      <c r="X638">
        <v>0.83085133799999999</v>
      </c>
      <c r="Y638">
        <v>0.150805209</v>
      </c>
      <c r="Z638">
        <v>3.2014157010000002</v>
      </c>
      <c r="AA638">
        <v>0.34001981199999998</v>
      </c>
      <c r="AB638">
        <v>7.6899520460000002</v>
      </c>
      <c r="AC638">
        <v>6.6439653229999998</v>
      </c>
      <c r="AD638">
        <v>0.57825656299999995</v>
      </c>
      <c r="AE638">
        <v>3.0888208270000002</v>
      </c>
    </row>
    <row r="639" spans="1:31" x14ac:dyDescent="0.3">
      <c r="A639" t="s">
        <v>78</v>
      </c>
      <c r="B639" t="s">
        <v>615</v>
      </c>
      <c r="C639" t="s">
        <v>616</v>
      </c>
      <c r="D639" t="s">
        <v>34</v>
      </c>
      <c r="E639" t="s">
        <v>73</v>
      </c>
      <c r="F639" t="s">
        <v>47</v>
      </c>
      <c r="G639">
        <v>2.0380228140000001</v>
      </c>
      <c r="H639">
        <v>0.79684953800000002</v>
      </c>
      <c r="I639">
        <v>0.79684953800000002</v>
      </c>
      <c r="J639">
        <v>0</v>
      </c>
      <c r="K639" s="4">
        <v>-101.845815</v>
      </c>
      <c r="L639">
        <v>-124.3436123</v>
      </c>
      <c r="M639">
        <v>1</v>
      </c>
      <c r="N639">
        <v>-124.3436123</v>
      </c>
      <c r="O639">
        <v>-1.2269928880000001</v>
      </c>
      <c r="P639">
        <v>-1.660255279</v>
      </c>
      <c r="Q639">
        <v>-9.0097427900000007</v>
      </c>
      <c r="R639">
        <v>1.2047553000000001E-2</v>
      </c>
      <c r="S639">
        <v>1.6077626000000001E-2</v>
      </c>
      <c r="T639">
        <v>6.34294622</v>
      </c>
      <c r="U639">
        <v>0.86381488200000001</v>
      </c>
      <c r="V639">
        <v>-1.0947353999999999E-2</v>
      </c>
      <c r="W639">
        <v>1</v>
      </c>
      <c r="X639">
        <v>7.8941798939999996</v>
      </c>
      <c r="Y639">
        <v>3.8809523810000002</v>
      </c>
      <c r="Z639">
        <v>7.34294622</v>
      </c>
      <c r="AA639">
        <v>-124.3436123</v>
      </c>
      <c r="AB639">
        <v>21.4774171</v>
      </c>
      <c r="AC639">
        <v>7.8941798939999996</v>
      </c>
      <c r="AD639">
        <v>13.14537445</v>
      </c>
      <c r="AE639">
        <v>0</v>
      </c>
    </row>
    <row r="640" spans="1:31" x14ac:dyDescent="0.3">
      <c r="A640" t="s">
        <v>37</v>
      </c>
      <c r="B640" t="s">
        <v>615</v>
      </c>
      <c r="C640" t="s">
        <v>616</v>
      </c>
      <c r="D640" t="s">
        <v>54</v>
      </c>
      <c r="E640" s="2">
        <v>42281</v>
      </c>
      <c r="F640" t="s">
        <v>47</v>
      </c>
      <c r="G640">
        <v>1.7508187770000001</v>
      </c>
      <c r="H640">
        <v>0.26582969400000001</v>
      </c>
      <c r="I640">
        <v>0.209879913</v>
      </c>
      <c r="J640">
        <v>0</v>
      </c>
      <c r="K640" s="4">
        <v>-0.50251116100000004</v>
      </c>
      <c r="L640">
        <v>-0.270275298</v>
      </c>
      <c r="M640">
        <v>1</v>
      </c>
      <c r="N640">
        <v>-0.270275298</v>
      </c>
      <c r="O640">
        <v>-9.6564913000000002E-2</v>
      </c>
      <c r="P640">
        <v>-5.5576805E-2</v>
      </c>
      <c r="Q640">
        <v>-0.20831244900000001</v>
      </c>
      <c r="R640">
        <v>0.19216471299999999</v>
      </c>
      <c r="S640">
        <v>0.22364589400000001</v>
      </c>
      <c r="T640">
        <v>1.1572271270000001</v>
      </c>
      <c r="U640">
        <v>0.53644194999999995</v>
      </c>
      <c r="V640">
        <v>-0.392980041</v>
      </c>
      <c r="W640">
        <v>1</v>
      </c>
      <c r="X640">
        <v>22.033854170000001</v>
      </c>
      <c r="Y640">
        <v>2.5364583330000001</v>
      </c>
      <c r="Z640">
        <v>2.1572271270000001</v>
      </c>
      <c r="AA640">
        <v>-0.270275298</v>
      </c>
      <c r="AB640">
        <v>5.0909928300000002</v>
      </c>
      <c r="AC640">
        <v>22.033854170000001</v>
      </c>
      <c r="AD640">
        <v>0.78692336299999999</v>
      </c>
      <c r="AE640">
        <v>0</v>
      </c>
    </row>
    <row r="641" spans="1:31" x14ac:dyDescent="0.3">
      <c r="A641" t="s">
        <v>31</v>
      </c>
      <c r="B641" t="s">
        <v>615</v>
      </c>
      <c r="C641" t="s">
        <v>616</v>
      </c>
      <c r="D641" t="s">
        <v>34</v>
      </c>
      <c r="E641" s="2">
        <v>41949</v>
      </c>
      <c r="F641" t="s">
        <v>47</v>
      </c>
      <c r="G641">
        <v>1.3544680849999999</v>
      </c>
      <c r="H641">
        <v>0.405744681</v>
      </c>
      <c r="I641">
        <v>0.40553191500000002</v>
      </c>
      <c r="J641">
        <v>0</v>
      </c>
      <c r="K641" s="4">
        <v>0.16957296799999999</v>
      </c>
      <c r="L641">
        <v>0.17856312499999999</v>
      </c>
      <c r="M641">
        <v>1</v>
      </c>
      <c r="N641">
        <v>0.16957296799999999</v>
      </c>
      <c r="O641">
        <v>3.5498159000000001E-2</v>
      </c>
      <c r="P641">
        <v>4.0465778000000001E-2</v>
      </c>
      <c r="Q641">
        <v>6.5516827999999999E-2</v>
      </c>
      <c r="R641">
        <v>0.20933854700000001</v>
      </c>
      <c r="S641">
        <v>0.24614181299999999</v>
      </c>
      <c r="T641">
        <v>0.84564019599999996</v>
      </c>
      <c r="U641">
        <v>0.45818258499999998</v>
      </c>
      <c r="V641">
        <v>0.72265625</v>
      </c>
      <c r="W641">
        <v>1</v>
      </c>
      <c r="X641">
        <v>24.898734180000002</v>
      </c>
      <c r="Y641">
        <v>4.8278481009999998</v>
      </c>
      <c r="Z641">
        <v>1.845640196</v>
      </c>
      <c r="AA641">
        <v>0.17856312499999999</v>
      </c>
      <c r="AB641">
        <v>4.4919666969999996</v>
      </c>
      <c r="AC641">
        <v>24.898734180000002</v>
      </c>
      <c r="AD641">
        <v>0.76222583899999996</v>
      </c>
      <c r="AE641">
        <v>0</v>
      </c>
    </row>
    <row r="642" spans="1:31" x14ac:dyDescent="0.3">
      <c r="A642" t="s">
        <v>31</v>
      </c>
      <c r="B642" t="s">
        <v>615</v>
      </c>
      <c r="C642" t="s">
        <v>616</v>
      </c>
      <c r="D642" t="s">
        <v>39</v>
      </c>
      <c r="E642" t="s">
        <v>40</v>
      </c>
      <c r="F642" t="s">
        <v>47</v>
      </c>
      <c r="G642">
        <v>0.967761435</v>
      </c>
      <c r="H642">
        <v>5.9439855E-2</v>
      </c>
      <c r="I642">
        <v>5.9439855E-2</v>
      </c>
      <c r="J642">
        <v>0</v>
      </c>
      <c r="K642" s="4">
        <v>0.26817370600000001</v>
      </c>
      <c r="L642">
        <v>0.40279595499999998</v>
      </c>
      <c r="M642">
        <v>1</v>
      </c>
      <c r="N642">
        <v>0.26817370600000001</v>
      </c>
      <c r="O642">
        <v>8.6607366000000005E-2</v>
      </c>
      <c r="P642">
        <v>0.143794597</v>
      </c>
      <c r="Q642">
        <v>0.155485807</v>
      </c>
      <c r="R642">
        <v>0.32295248900000001</v>
      </c>
      <c r="S642">
        <v>0.36987326199999998</v>
      </c>
      <c r="T642">
        <v>0.79529541599999998</v>
      </c>
      <c r="U642">
        <v>0.44298860699999998</v>
      </c>
      <c r="V642">
        <v>0.33421946499999999</v>
      </c>
      <c r="W642">
        <v>1</v>
      </c>
      <c r="X642">
        <v>25.919270829999999</v>
      </c>
      <c r="Y642">
        <v>0.76822916699999999</v>
      </c>
      <c r="Z642">
        <v>1.7952954160000001</v>
      </c>
      <c r="AA642">
        <v>0.40279595499999998</v>
      </c>
      <c r="AB642">
        <v>5.1518870520000002</v>
      </c>
      <c r="AC642">
        <v>25.919270829999999</v>
      </c>
      <c r="AD642">
        <v>0.59208804299999995</v>
      </c>
      <c r="AE642">
        <v>0</v>
      </c>
    </row>
    <row r="643" spans="1:31" x14ac:dyDescent="0.3">
      <c r="A643" t="s">
        <v>31</v>
      </c>
      <c r="B643" t="s">
        <v>615</v>
      </c>
      <c r="C643" t="s">
        <v>616</v>
      </c>
      <c r="D643" t="s">
        <v>54</v>
      </c>
      <c r="E643" t="s">
        <v>68</v>
      </c>
      <c r="F643" t="s">
        <v>47</v>
      </c>
      <c r="G643">
        <v>0.89631502900000004</v>
      </c>
      <c r="H643">
        <v>3.4501444999999999E-2</v>
      </c>
      <c r="I643">
        <v>2.8901733999999998E-2</v>
      </c>
      <c r="J643">
        <v>0</v>
      </c>
      <c r="K643" s="4">
        <v>0.11358942599999999</v>
      </c>
      <c r="L643">
        <v>0.110875081</v>
      </c>
      <c r="M643">
        <v>1</v>
      </c>
      <c r="N643">
        <v>0.11358942599999999</v>
      </c>
      <c r="O643">
        <v>3.1694025000000001E-2</v>
      </c>
      <c r="P643">
        <v>3.4039237999999999E-2</v>
      </c>
      <c r="Q643">
        <v>6.1440745999999997E-2</v>
      </c>
      <c r="R643">
        <v>0.27902267200000003</v>
      </c>
      <c r="S643">
        <v>0.31807432400000002</v>
      </c>
      <c r="T643">
        <v>0.93855925399999995</v>
      </c>
      <c r="U643">
        <v>0.48415298699999998</v>
      </c>
      <c r="V643">
        <v>1.170303353</v>
      </c>
      <c r="W643">
        <v>1</v>
      </c>
      <c r="X643">
        <v>21.86118252</v>
      </c>
      <c r="Y643">
        <v>0.491002571</v>
      </c>
      <c r="Z643">
        <v>1.9385592540000001</v>
      </c>
      <c r="AA643">
        <v>0.110875081</v>
      </c>
      <c r="AB643">
        <v>4.9812973209999996</v>
      </c>
      <c r="AC643">
        <v>21.86118252</v>
      </c>
      <c r="AD643">
        <v>0.50179972900000003</v>
      </c>
      <c r="AE643">
        <v>0</v>
      </c>
    </row>
    <row r="644" spans="1:31" x14ac:dyDescent="0.3">
      <c r="A644" t="s">
        <v>78</v>
      </c>
      <c r="B644" t="s">
        <v>617</v>
      </c>
      <c r="C644" t="s">
        <v>618</v>
      </c>
      <c r="D644" t="s">
        <v>54</v>
      </c>
      <c r="E644" t="s">
        <v>63</v>
      </c>
      <c r="F644" t="s">
        <v>182</v>
      </c>
      <c r="G644">
        <v>1.511475068</v>
      </c>
      <c r="H644">
        <v>0.58387231399999995</v>
      </c>
      <c r="I644">
        <v>0.303463384</v>
      </c>
      <c r="J644">
        <v>16.23029176</v>
      </c>
      <c r="K644" s="4">
        <v>-1.562428358</v>
      </c>
      <c r="L644">
        <v>-2.0770594980000001</v>
      </c>
      <c r="M644">
        <v>9.7627440999999995E-2</v>
      </c>
      <c r="N644">
        <v>-2.0428012199999999</v>
      </c>
      <c r="O644">
        <v>-2.2832490519999999</v>
      </c>
      <c r="P644">
        <v>-4.354629546</v>
      </c>
      <c r="Q644">
        <v>5.047299658</v>
      </c>
      <c r="R644">
        <v>1.461346397</v>
      </c>
      <c r="S644">
        <v>3.2678634529999999</v>
      </c>
      <c r="T644">
        <v>-3.2105777959999999</v>
      </c>
      <c r="U644">
        <v>1.452370417</v>
      </c>
      <c r="V644">
        <v>0.13557274799999999</v>
      </c>
      <c r="W644">
        <v>0.20841460000000001</v>
      </c>
      <c r="X644">
        <v>0.48857594500000001</v>
      </c>
      <c r="Y644">
        <v>2.3128976209999998</v>
      </c>
      <c r="Z644">
        <v>-2.2105777959999999</v>
      </c>
      <c r="AA644">
        <v>-2.0770594980000001</v>
      </c>
      <c r="AB644">
        <v>-0.41113587099999999</v>
      </c>
      <c r="AC644">
        <v>2.3442500879999999</v>
      </c>
      <c r="AD644">
        <v>7.7621817999999995E-2</v>
      </c>
      <c r="AE644">
        <v>15.33370085</v>
      </c>
    </row>
    <row r="645" spans="1:31" x14ac:dyDescent="0.3">
      <c r="A645" t="s">
        <v>619</v>
      </c>
      <c r="B645" t="s">
        <v>617</v>
      </c>
      <c r="C645" t="s">
        <v>618</v>
      </c>
      <c r="D645" t="s">
        <v>54</v>
      </c>
      <c r="E645" s="2">
        <v>42431</v>
      </c>
      <c r="F645" t="s">
        <v>182</v>
      </c>
      <c r="G645">
        <v>1.689358776</v>
      </c>
      <c r="H645">
        <v>0.569365652</v>
      </c>
      <c r="I645">
        <v>0.49028708999999998</v>
      </c>
      <c r="J645">
        <v>7.2880345699999998</v>
      </c>
      <c r="K645" s="4">
        <v>-0.37217503600000001</v>
      </c>
      <c r="L645">
        <v>0.15551582</v>
      </c>
      <c r="M645">
        <v>0.117468832</v>
      </c>
      <c r="N645">
        <v>7.5150251000000001E-2</v>
      </c>
      <c r="O645">
        <v>-0.35087801499999999</v>
      </c>
      <c r="P645">
        <v>0.201505985</v>
      </c>
      <c r="Q645">
        <v>0.37816695299999997</v>
      </c>
      <c r="R645">
        <v>0.94277686699999996</v>
      </c>
      <c r="S645">
        <v>1.9011331440000001</v>
      </c>
      <c r="T645">
        <v>-2.0777732919999998</v>
      </c>
      <c r="U645">
        <v>1.9278389140000001</v>
      </c>
      <c r="V645">
        <v>0.54072181399999997</v>
      </c>
      <c r="W645">
        <v>-1.131926121</v>
      </c>
      <c r="X645">
        <v>-0.27997128500000001</v>
      </c>
      <c r="Y645">
        <v>1.8991059189999999</v>
      </c>
      <c r="Z645">
        <v>-1.077773292</v>
      </c>
      <c r="AA645">
        <v>0.15551582</v>
      </c>
      <c r="AB645">
        <v>9.6326684189999998</v>
      </c>
      <c r="AC645">
        <v>0.24734059899999999</v>
      </c>
      <c r="AD645">
        <v>1.8824815000000002E-2</v>
      </c>
      <c r="AE645">
        <v>16.71495767</v>
      </c>
    </row>
    <row r="646" spans="1:31" x14ac:dyDescent="0.3">
      <c r="A646" t="s">
        <v>99</v>
      </c>
      <c r="B646" t="s">
        <v>617</v>
      </c>
      <c r="C646" t="s">
        <v>618</v>
      </c>
      <c r="D646" t="s">
        <v>54</v>
      </c>
      <c r="E646" s="2">
        <v>42591</v>
      </c>
      <c r="F646" t="s">
        <v>182</v>
      </c>
      <c r="G646">
        <v>2.1084121709999999</v>
      </c>
      <c r="H646">
        <v>1.2104321149999999</v>
      </c>
      <c r="I646">
        <v>0.82689849100000001</v>
      </c>
      <c r="J646">
        <v>22.273826459999999</v>
      </c>
      <c r="K646" s="4">
        <v>8.2550972E-2</v>
      </c>
      <c r="L646">
        <v>9.8150782000000006E-2</v>
      </c>
      <c r="M646">
        <v>0.184589853</v>
      </c>
      <c r="N646">
        <v>0.114177335</v>
      </c>
      <c r="O646">
        <v>9.0493269000000001E-2</v>
      </c>
      <c r="P646">
        <v>0.13504697299999999</v>
      </c>
      <c r="Q646">
        <v>-0.118896401</v>
      </c>
      <c r="R646">
        <v>1.096210822</v>
      </c>
      <c r="S646">
        <v>2.1424217799999998</v>
      </c>
      <c r="T646">
        <v>-2.3138701089999998</v>
      </c>
      <c r="U646">
        <v>1.761110245</v>
      </c>
      <c r="V646">
        <v>-5.8937198000000003E-2</v>
      </c>
      <c r="W646">
        <v>0.77194719499999997</v>
      </c>
      <c r="X646">
        <v>1.1833511249999999</v>
      </c>
      <c r="Y646">
        <v>1.7439124960000001</v>
      </c>
      <c r="Z646">
        <v>-1.313870109</v>
      </c>
      <c r="AA646">
        <v>9.8150782000000006E-2</v>
      </c>
      <c r="AB646">
        <v>10.266152529999999</v>
      </c>
      <c r="AC646">
        <v>1.5329430989999999</v>
      </c>
      <c r="AD646">
        <v>0.143669986</v>
      </c>
      <c r="AE646">
        <v>15.98234201</v>
      </c>
    </row>
    <row r="647" spans="1:31" x14ac:dyDescent="0.3">
      <c r="A647" t="s">
        <v>37</v>
      </c>
      <c r="B647" t="s">
        <v>617</v>
      </c>
      <c r="C647" t="s">
        <v>618</v>
      </c>
      <c r="D647" t="s">
        <v>54</v>
      </c>
      <c r="E647" t="s">
        <v>40</v>
      </c>
      <c r="F647" t="s">
        <v>182</v>
      </c>
      <c r="G647">
        <v>1.1991562309999999</v>
      </c>
      <c r="H647">
        <v>0.60798232100000005</v>
      </c>
      <c r="I647">
        <v>0.349293511</v>
      </c>
      <c r="J647">
        <v>16.342080859999999</v>
      </c>
      <c r="K647" s="4">
        <v>0.23830269500000001</v>
      </c>
      <c r="L647">
        <v>0.32990889400000001</v>
      </c>
      <c r="M647">
        <v>0.39571405399999998</v>
      </c>
      <c r="N647">
        <v>0.34567210799999998</v>
      </c>
      <c r="O647">
        <v>0.111341865</v>
      </c>
      <c r="P647">
        <v>0.171783514</v>
      </c>
      <c r="Q647">
        <v>0.27987899700000002</v>
      </c>
      <c r="R647">
        <v>0.46722872799999998</v>
      </c>
      <c r="S647">
        <v>0.64556372699999998</v>
      </c>
      <c r="T647">
        <v>1.5136905789999999</v>
      </c>
      <c r="U647">
        <v>0.60217856199999997</v>
      </c>
      <c r="V647">
        <v>0.18741913900000001</v>
      </c>
      <c r="W647">
        <v>0.61521321200000001</v>
      </c>
      <c r="X647">
        <v>10.041074200000001</v>
      </c>
      <c r="Y647">
        <v>4.3049474449999998</v>
      </c>
      <c r="Z647">
        <v>2.5136905789999999</v>
      </c>
      <c r="AA647">
        <v>0.32990889400000001</v>
      </c>
      <c r="AB647">
        <v>4.7821190419999997</v>
      </c>
      <c r="AC647">
        <v>16.321291559999999</v>
      </c>
      <c r="AD647">
        <v>0.33687061200000001</v>
      </c>
      <c r="AE647">
        <v>10.79595057</v>
      </c>
    </row>
    <row r="648" spans="1:31" x14ac:dyDescent="0.3">
      <c r="A648" t="s">
        <v>37</v>
      </c>
      <c r="B648" t="s">
        <v>617</v>
      </c>
      <c r="C648" t="s">
        <v>618</v>
      </c>
      <c r="D648" t="s">
        <v>54</v>
      </c>
      <c r="E648" s="2">
        <v>41072</v>
      </c>
      <c r="F648" t="s">
        <v>182</v>
      </c>
      <c r="G648">
        <v>1.194353963</v>
      </c>
      <c r="H648">
        <v>0.436337315</v>
      </c>
      <c r="I648">
        <v>0.141295693</v>
      </c>
      <c r="J648">
        <v>20.448005179999999</v>
      </c>
      <c r="K648" s="4">
        <v>-0.15314931800000001</v>
      </c>
      <c r="L648">
        <v>-8.5446217000000005E-2</v>
      </c>
      <c r="M648">
        <v>0.19958451799999999</v>
      </c>
      <c r="N648">
        <v>-5.2582287999999998E-2</v>
      </c>
      <c r="O648">
        <v>-6.6254631999999994E-2</v>
      </c>
      <c r="P648">
        <v>-4.1153411000000001E-2</v>
      </c>
      <c r="Q648">
        <v>-0.194141645</v>
      </c>
      <c r="R648">
        <v>0.43261460499999999</v>
      </c>
      <c r="S648">
        <v>0.52400667400000001</v>
      </c>
      <c r="T648">
        <v>1.930235068</v>
      </c>
      <c r="U648">
        <v>0.65873045100000005</v>
      </c>
      <c r="V648">
        <v>-0.50996412899999999</v>
      </c>
      <c r="W648">
        <v>-1.1914480080000001</v>
      </c>
      <c r="X648">
        <v>-4.3062570689999999</v>
      </c>
      <c r="Y648">
        <v>1.923414658</v>
      </c>
      <c r="Z648">
        <v>2.930235068</v>
      </c>
      <c r="AA648">
        <v>-8.5446217000000005E-2</v>
      </c>
      <c r="AB648">
        <v>41.67752728</v>
      </c>
      <c r="AC648">
        <v>3.614305484</v>
      </c>
      <c r="AD648">
        <v>8.7608766000000005E-2</v>
      </c>
      <c r="AE648">
        <v>8.461926193</v>
      </c>
    </row>
    <row r="649" spans="1:31" x14ac:dyDescent="0.3">
      <c r="A649" t="s">
        <v>37</v>
      </c>
      <c r="B649" t="s">
        <v>620</v>
      </c>
      <c r="C649" t="s">
        <v>621</v>
      </c>
      <c r="D649" t="s">
        <v>54</v>
      </c>
      <c r="E649" t="s">
        <v>40</v>
      </c>
      <c r="F649" t="s">
        <v>182</v>
      </c>
      <c r="G649">
        <v>1.9789731049999999</v>
      </c>
      <c r="H649">
        <v>0.91458842699999998</v>
      </c>
      <c r="I649">
        <v>0.121760391</v>
      </c>
      <c r="J649">
        <v>55.058458680000001</v>
      </c>
      <c r="K649" s="4">
        <v>5.5915645999999999E-2</v>
      </c>
      <c r="L649">
        <v>7.8740889999999994E-2</v>
      </c>
      <c r="M649">
        <v>0.20998604400000001</v>
      </c>
      <c r="N649">
        <v>8.5315553000000002E-2</v>
      </c>
      <c r="O649">
        <v>5.7458809999999999E-2</v>
      </c>
      <c r="P649">
        <v>0.10057835499999999</v>
      </c>
      <c r="Q649">
        <v>0.120191987</v>
      </c>
      <c r="R649">
        <v>1.027598075</v>
      </c>
      <c r="S649">
        <v>5.7549527039999999</v>
      </c>
      <c r="T649">
        <v>1.09179388</v>
      </c>
      <c r="U649">
        <v>0.52194142600000004</v>
      </c>
      <c r="V649">
        <v>0.28357621100000002</v>
      </c>
      <c r="W649">
        <v>0.58368200800000003</v>
      </c>
      <c r="X649">
        <v>1.8159038030000001</v>
      </c>
      <c r="Y649">
        <v>1.215483997</v>
      </c>
      <c r="Z649">
        <v>2.09179388</v>
      </c>
      <c r="AA649">
        <v>7.8740889999999994E-2</v>
      </c>
      <c r="AB649">
        <v>10.019968520000001</v>
      </c>
      <c r="AC649">
        <v>3.1111183429999998</v>
      </c>
      <c r="AD649">
        <v>5.9296015000000001E-2</v>
      </c>
      <c r="AE649">
        <v>9.7676380369999993</v>
      </c>
    </row>
    <row r="650" spans="1:31" x14ac:dyDescent="0.3">
      <c r="A650" t="s">
        <v>37</v>
      </c>
      <c r="B650" t="s">
        <v>620</v>
      </c>
      <c r="C650" t="s">
        <v>621</v>
      </c>
      <c r="D650" t="s">
        <v>54</v>
      </c>
      <c r="E650" t="s">
        <v>622</v>
      </c>
      <c r="F650" t="s">
        <v>182</v>
      </c>
      <c r="G650">
        <v>2.5611984699999999</v>
      </c>
      <c r="H650">
        <v>1.2647683810000001</v>
      </c>
      <c r="I650">
        <v>0.23905652399999999</v>
      </c>
      <c r="J650">
        <v>48.543974210000002</v>
      </c>
      <c r="K650" s="4">
        <v>7.4447567000000006E-2</v>
      </c>
      <c r="L650">
        <v>0.10988042100000001</v>
      </c>
      <c r="M650">
        <v>0.24734115800000001</v>
      </c>
      <c r="N650">
        <v>0.11690637600000001</v>
      </c>
      <c r="O650">
        <v>7.8153472000000002E-2</v>
      </c>
      <c r="P650">
        <v>0.13352529499999999</v>
      </c>
      <c r="Q650">
        <v>0.15111011699999999</v>
      </c>
      <c r="R650">
        <v>1.049778729</v>
      </c>
      <c r="S650">
        <v>5.6967509029999999</v>
      </c>
      <c r="T650">
        <v>0.93350483799999995</v>
      </c>
      <c r="U650">
        <v>0.482804501</v>
      </c>
      <c r="V650">
        <v>0.329739218</v>
      </c>
      <c r="W650">
        <v>0.71105165699999995</v>
      </c>
      <c r="X650">
        <v>5.5268504150000002</v>
      </c>
      <c r="Y650">
        <v>1.799625678</v>
      </c>
      <c r="Z650">
        <v>1.9335048379999999</v>
      </c>
      <c r="AA650">
        <v>0.10988042100000001</v>
      </c>
      <c r="AB650">
        <v>8.7789739979999997</v>
      </c>
      <c r="AC650">
        <v>7.7727832609999998</v>
      </c>
      <c r="AD650">
        <v>0.13387887800000001</v>
      </c>
      <c r="AE650">
        <v>10.51867539</v>
      </c>
    </row>
    <row r="651" spans="1:31" x14ac:dyDescent="0.3">
      <c r="A651" t="s">
        <v>37</v>
      </c>
      <c r="B651" t="s">
        <v>623</v>
      </c>
      <c r="C651" t="s">
        <v>624</v>
      </c>
      <c r="D651" t="s">
        <v>41</v>
      </c>
      <c r="E651" t="s">
        <v>597</v>
      </c>
      <c r="F651" t="s">
        <v>97</v>
      </c>
      <c r="G651">
        <v>1.856638231</v>
      </c>
      <c r="H651">
        <v>0.70417708300000004</v>
      </c>
      <c r="I651">
        <v>0.15139306599999999</v>
      </c>
      <c r="J651">
        <v>21.95819715</v>
      </c>
      <c r="K651" s="4">
        <v>1.0581149E-2</v>
      </c>
      <c r="L651">
        <v>1.7723417000000002E-2</v>
      </c>
      <c r="M651">
        <v>0.124279107</v>
      </c>
      <c r="N651">
        <v>2.0501392E-2</v>
      </c>
      <c r="O651">
        <v>3.7226405999999997E-2</v>
      </c>
      <c r="P651">
        <v>0.101041213</v>
      </c>
      <c r="Q651">
        <v>0.10418098100000001</v>
      </c>
      <c r="R651">
        <v>3.5181817529999999</v>
      </c>
      <c r="S651">
        <v>46.776173839999998</v>
      </c>
      <c r="T651">
        <v>1.7985774590000001</v>
      </c>
      <c r="U651">
        <v>0.64267560400000001</v>
      </c>
      <c r="V651">
        <v>0.40298481600000002</v>
      </c>
      <c r="W651">
        <v>0.92384559200000005</v>
      </c>
      <c r="X651">
        <v>4.0096915449999999</v>
      </c>
      <c r="Y651">
        <v>2.592246764</v>
      </c>
      <c r="Z651">
        <v>2.7985774590000001</v>
      </c>
      <c r="AA651">
        <v>1.7723417000000002E-2</v>
      </c>
      <c r="AB651">
        <v>10.779156800000001</v>
      </c>
      <c r="AC651">
        <v>4.3402183010000002</v>
      </c>
      <c r="AD651">
        <v>2.7586052E-2</v>
      </c>
      <c r="AE651">
        <v>12.04371602</v>
      </c>
    </row>
    <row r="652" spans="1:31" x14ac:dyDescent="0.3">
      <c r="A652" t="s">
        <v>37</v>
      </c>
      <c r="B652" t="s">
        <v>623</v>
      </c>
      <c r="C652" t="s">
        <v>624</v>
      </c>
      <c r="D652" t="s">
        <v>41</v>
      </c>
      <c r="E652" t="s">
        <v>625</v>
      </c>
      <c r="F652" t="s">
        <v>97</v>
      </c>
      <c r="G652">
        <v>1.896353121</v>
      </c>
      <c r="H652">
        <v>0.76507145499999996</v>
      </c>
      <c r="I652">
        <v>0.17927816299999999</v>
      </c>
      <c r="J652">
        <v>22.751296329999999</v>
      </c>
      <c r="K652" s="4">
        <v>1.1188129E-2</v>
      </c>
      <c r="L652">
        <v>1.7744970999999998E-2</v>
      </c>
      <c r="M652">
        <v>0.12210813199999999</v>
      </c>
      <c r="N652">
        <v>2.0527631000000001E-2</v>
      </c>
      <c r="O652">
        <v>4.0028303000000001E-2</v>
      </c>
      <c r="P652">
        <v>0.10251355500000001</v>
      </c>
      <c r="Q652">
        <v>0.113315306</v>
      </c>
      <c r="R652">
        <v>3.5777477119999999</v>
      </c>
      <c r="S652">
        <v>50.717360919999997</v>
      </c>
      <c r="T652">
        <v>1.8308796110000001</v>
      </c>
      <c r="U652">
        <v>0.64675290500000004</v>
      </c>
      <c r="V652">
        <v>0.36950423700000001</v>
      </c>
      <c r="W652">
        <v>0.89139482400000003</v>
      </c>
      <c r="X652">
        <v>2.7275137900000002</v>
      </c>
      <c r="Y652">
        <v>3.0361579889999999</v>
      </c>
      <c r="Z652">
        <v>2.8308796109999999</v>
      </c>
      <c r="AA652">
        <v>1.7744970999999998E-2</v>
      </c>
      <c r="AB652">
        <v>10.931105410000001</v>
      </c>
      <c r="AC652">
        <v>3.0598268210000001</v>
      </c>
      <c r="AD652">
        <v>1.9225107000000002E-2</v>
      </c>
      <c r="AE652">
        <v>11.370124540000001</v>
      </c>
    </row>
    <row r="653" spans="1:31" x14ac:dyDescent="0.3">
      <c r="A653" t="s">
        <v>37</v>
      </c>
      <c r="B653" t="s">
        <v>623</v>
      </c>
      <c r="C653" t="s">
        <v>624</v>
      </c>
      <c r="D653" t="s">
        <v>41</v>
      </c>
      <c r="E653" s="2">
        <v>41952</v>
      </c>
      <c r="F653" t="s">
        <v>97</v>
      </c>
      <c r="G653">
        <v>1.862223572</v>
      </c>
      <c r="H653">
        <v>0.67986720499999997</v>
      </c>
      <c r="I653">
        <v>5.6514575999999997E-2</v>
      </c>
      <c r="J653">
        <v>24.211406090000001</v>
      </c>
      <c r="K653" s="4">
        <v>7.0446739999999999E-3</v>
      </c>
      <c r="L653">
        <v>1.3398365000000001E-2</v>
      </c>
      <c r="M653">
        <v>0.123934687</v>
      </c>
      <c r="N653">
        <v>1.6899674E-2</v>
      </c>
      <c r="O653">
        <v>2.4311929999999999E-2</v>
      </c>
      <c r="P653">
        <v>7.3075613999999997E-2</v>
      </c>
      <c r="Q653">
        <v>6.7117935000000004E-2</v>
      </c>
      <c r="R653">
        <v>3.4511081720000001</v>
      </c>
      <c r="S653">
        <v>40.519454539999998</v>
      </c>
      <c r="T653">
        <v>1.760699529</v>
      </c>
      <c r="U653">
        <v>0.63777296699999997</v>
      </c>
      <c r="V653">
        <v>0.47421392600000001</v>
      </c>
      <c r="W653">
        <v>13.875299119999999</v>
      </c>
      <c r="X653">
        <v>-0.83871745399999997</v>
      </c>
      <c r="Y653">
        <v>0.91243973</v>
      </c>
      <c r="Z653">
        <v>2.760699529</v>
      </c>
      <c r="AA653">
        <v>1.3398365000000001E-2</v>
      </c>
      <c r="AB653">
        <v>13.49130764</v>
      </c>
      <c r="AC653">
        <v>-6.0446802000000001E-2</v>
      </c>
      <c r="AD653">
        <v>-3.9840299999999997E-4</v>
      </c>
      <c r="AE653">
        <v>13.583428319999999</v>
      </c>
    </row>
    <row r="654" spans="1:31" x14ac:dyDescent="0.3">
      <c r="A654" t="s">
        <v>31</v>
      </c>
      <c r="B654" t="s">
        <v>626</v>
      </c>
      <c r="C654" t="s">
        <v>627</v>
      </c>
      <c r="D654" t="s">
        <v>34</v>
      </c>
      <c r="E654" s="2">
        <v>41679</v>
      </c>
      <c r="F654" t="s">
        <v>67</v>
      </c>
      <c r="G654">
        <v>1.2311180880000001</v>
      </c>
      <c r="H654">
        <v>1.06401535</v>
      </c>
      <c r="I654">
        <v>9.5935810000000003E-3</v>
      </c>
      <c r="J654">
        <v>28.091802210000001</v>
      </c>
      <c r="K654" s="4">
        <v>0.161346867</v>
      </c>
      <c r="L654">
        <v>0.231788349</v>
      </c>
      <c r="M654">
        <v>0.54889731399999997</v>
      </c>
      <c r="N654">
        <v>0.21882515999999999</v>
      </c>
      <c r="O654">
        <v>4.1541594000000001E-2</v>
      </c>
      <c r="P654">
        <v>6.3498798999999995E-2</v>
      </c>
      <c r="Q654">
        <v>0.121994822</v>
      </c>
      <c r="R654">
        <v>0.25746762099999998</v>
      </c>
      <c r="S654">
        <v>0.351452027</v>
      </c>
      <c r="T654">
        <v>1.9366909139999999</v>
      </c>
      <c r="U654">
        <v>0.65948067799999999</v>
      </c>
      <c r="V654">
        <v>0.303904326</v>
      </c>
      <c r="W654">
        <v>0.21105875800000001</v>
      </c>
      <c r="X654">
        <v>0.76455823300000003</v>
      </c>
      <c r="Y654">
        <v>2.1144578310000002</v>
      </c>
      <c r="Z654">
        <v>2.9366909140000002</v>
      </c>
      <c r="AA654">
        <v>0.231788349</v>
      </c>
      <c r="AB654">
        <v>11.925758979999999</v>
      </c>
      <c r="AC654">
        <v>3.6224899599999998</v>
      </c>
      <c r="AD654">
        <v>0.29415841199999998</v>
      </c>
      <c r="AE654">
        <v>6.1786711329999999</v>
      </c>
    </row>
    <row r="655" spans="1:31" x14ac:dyDescent="0.3">
      <c r="A655" t="s">
        <v>31</v>
      </c>
      <c r="B655" t="s">
        <v>626</v>
      </c>
      <c r="C655" t="s">
        <v>627</v>
      </c>
      <c r="D655" t="s">
        <v>34</v>
      </c>
      <c r="E655" t="s">
        <v>628</v>
      </c>
      <c r="F655" t="s">
        <v>67</v>
      </c>
      <c r="G655">
        <v>0.75743889499999995</v>
      </c>
      <c r="H655">
        <v>0.53241232699999996</v>
      </c>
      <c r="I655">
        <v>9.989373E-2</v>
      </c>
      <c r="J655">
        <v>28.759388229999999</v>
      </c>
      <c r="K655" s="4">
        <v>0.123492194</v>
      </c>
      <c r="L655">
        <v>0.16782739299999999</v>
      </c>
      <c r="M655">
        <v>0.60626337100000005</v>
      </c>
      <c r="N655">
        <v>0.219035914</v>
      </c>
      <c r="O655">
        <v>2.8268073000000001E-2</v>
      </c>
      <c r="P655">
        <v>4.1686452999999998E-2</v>
      </c>
      <c r="Q655">
        <v>8.1569453E-2</v>
      </c>
      <c r="R655">
        <v>0.22890574499999999</v>
      </c>
      <c r="S655">
        <v>0.30002458199999998</v>
      </c>
      <c r="T655">
        <v>1.8855682499999999</v>
      </c>
      <c r="U655">
        <v>0.65344780899999999</v>
      </c>
      <c r="V655">
        <v>0.26417141300000002</v>
      </c>
      <c r="W655">
        <v>0.36699791999999998</v>
      </c>
      <c r="X655">
        <v>1.5911823650000001</v>
      </c>
      <c r="Y655">
        <v>1.140781563</v>
      </c>
      <c r="Z655">
        <v>2.8855682499999999</v>
      </c>
      <c r="AA655">
        <v>0.16782739299999999</v>
      </c>
      <c r="AB655">
        <v>10.031565069999999</v>
      </c>
      <c r="AC655">
        <v>4.3356713429999996</v>
      </c>
      <c r="AD655">
        <v>0.39391870400000001</v>
      </c>
      <c r="AE655">
        <v>3.2952380950000002</v>
      </c>
    </row>
    <row r="656" spans="1:31" x14ac:dyDescent="0.3">
      <c r="A656" t="s">
        <v>31</v>
      </c>
      <c r="B656" t="s">
        <v>626</v>
      </c>
      <c r="C656" t="s">
        <v>627</v>
      </c>
      <c r="D656" t="s">
        <v>54</v>
      </c>
      <c r="E656" t="s">
        <v>382</v>
      </c>
      <c r="F656" t="s">
        <v>67</v>
      </c>
      <c r="G656">
        <v>0.635033827</v>
      </c>
      <c r="H656">
        <v>0.53538123999999998</v>
      </c>
      <c r="I656">
        <v>6.2168589999999999E-3</v>
      </c>
      <c r="J656">
        <v>22.83397845</v>
      </c>
      <c r="K656" s="4">
        <v>0.135160582</v>
      </c>
      <c r="L656">
        <v>0.182759703</v>
      </c>
      <c r="M656">
        <v>0.501726122</v>
      </c>
      <c r="N656">
        <v>0.193011821</v>
      </c>
      <c r="O656">
        <v>4.2431607000000003E-2</v>
      </c>
      <c r="P656">
        <v>6.5179270999999997E-2</v>
      </c>
      <c r="Q656">
        <v>0.12762174400000001</v>
      </c>
      <c r="R656">
        <v>0.31393477600000003</v>
      </c>
      <c r="S656">
        <v>0.42975962099999998</v>
      </c>
      <c r="T656">
        <v>2.0077047179999998</v>
      </c>
      <c r="U656">
        <v>0.66752055300000002</v>
      </c>
      <c r="V656">
        <v>0.24861667600000001</v>
      </c>
      <c r="W656">
        <v>-0.58953786900000005</v>
      </c>
      <c r="X656">
        <v>-1.853683148</v>
      </c>
      <c r="Y656">
        <v>2.0494450049999999</v>
      </c>
      <c r="Z656">
        <v>3.0077047179999998</v>
      </c>
      <c r="AA656">
        <v>0.182759703</v>
      </c>
      <c r="AB656">
        <v>10.714843330000001</v>
      </c>
      <c r="AC656">
        <v>3.1442986880000001</v>
      </c>
      <c r="AD656">
        <v>0.217317014</v>
      </c>
      <c r="AE656">
        <v>5.6928286850000003</v>
      </c>
    </row>
    <row r="657" spans="1:31" x14ac:dyDescent="0.3">
      <c r="A657" t="s">
        <v>37</v>
      </c>
      <c r="B657" t="s">
        <v>626</v>
      </c>
      <c r="C657" t="s">
        <v>627</v>
      </c>
      <c r="D657" t="s">
        <v>54</v>
      </c>
      <c r="E657" t="s">
        <v>40</v>
      </c>
      <c r="F657" t="s">
        <v>67</v>
      </c>
      <c r="G657">
        <v>0.65368052099999996</v>
      </c>
      <c r="H657">
        <v>0.33109664500000002</v>
      </c>
      <c r="I657">
        <v>4.6069099999999997E-3</v>
      </c>
      <c r="J657">
        <v>30.06013943</v>
      </c>
      <c r="K657" s="4">
        <v>8.7566077000000006E-2</v>
      </c>
      <c r="L657">
        <v>0.13389003799999999</v>
      </c>
      <c r="M657">
        <v>0.41829464500000002</v>
      </c>
      <c r="N657">
        <v>0.16514722000000001</v>
      </c>
      <c r="O657">
        <v>3.8502133000000001E-2</v>
      </c>
      <c r="P657">
        <v>6.6304141999999996E-2</v>
      </c>
      <c r="Q657">
        <v>0.13377287099999999</v>
      </c>
      <c r="R657">
        <v>0.43969234200000001</v>
      </c>
      <c r="S657">
        <v>0.52393631299999999</v>
      </c>
      <c r="T657">
        <v>2.4744274960000001</v>
      </c>
      <c r="U657">
        <v>0.71218279799999995</v>
      </c>
      <c r="V657">
        <v>0.30650390999999999</v>
      </c>
      <c r="W657">
        <v>-0.52344405800000005</v>
      </c>
      <c r="X657">
        <v>-4.4586312560000003</v>
      </c>
      <c r="Y657">
        <v>8.2737486999999998E-2</v>
      </c>
      <c r="Z657">
        <v>3.4744274960000001</v>
      </c>
      <c r="AA657">
        <v>0.13389003799999999</v>
      </c>
      <c r="AB657">
        <v>5.8538383310000004</v>
      </c>
      <c r="AC657">
        <v>8.5178753829999998</v>
      </c>
      <c r="AD657">
        <v>0.212952323</v>
      </c>
      <c r="AE657">
        <v>5.8708762889999999</v>
      </c>
    </row>
    <row r="658" spans="1:31" x14ac:dyDescent="0.3">
      <c r="A658" t="s">
        <v>37</v>
      </c>
      <c r="B658" t="s">
        <v>626</v>
      </c>
      <c r="C658" t="s">
        <v>627</v>
      </c>
      <c r="D658" t="s">
        <v>54</v>
      </c>
      <c r="E658" s="2">
        <v>41067</v>
      </c>
      <c r="F658" t="s">
        <v>67</v>
      </c>
      <c r="G658">
        <v>0.62221873999999999</v>
      </c>
      <c r="H658">
        <v>0.23315575099999999</v>
      </c>
      <c r="I658">
        <v>1.4102159999999999E-3</v>
      </c>
      <c r="J658">
        <v>29.359473739999999</v>
      </c>
      <c r="K658" s="4">
        <v>9.6698626999999995E-2</v>
      </c>
      <c r="L658">
        <v>0.141670299</v>
      </c>
      <c r="M658">
        <v>0.47736434999999999</v>
      </c>
      <c r="N658">
        <v>0.184381129</v>
      </c>
      <c r="O658">
        <v>3.5778355999999997E-2</v>
      </c>
      <c r="P658">
        <v>6.0156376999999997E-2</v>
      </c>
      <c r="Q658">
        <v>0.12828852299999999</v>
      </c>
      <c r="R658">
        <v>0.36999858899999999</v>
      </c>
      <c r="S658">
        <v>0.43993864399999999</v>
      </c>
      <c r="T658">
        <v>2.5856461409999998</v>
      </c>
      <c r="U658">
        <v>0.72111023799999996</v>
      </c>
      <c r="V658">
        <v>0.25975773899999999</v>
      </c>
      <c r="W658">
        <v>-9.9894847999999994E-2</v>
      </c>
      <c r="X658">
        <v>-1.059837728</v>
      </c>
      <c r="Y658">
        <v>2.3326572E-2</v>
      </c>
      <c r="Z658">
        <v>3.5856461409999998</v>
      </c>
      <c r="AA658">
        <v>0.141670299</v>
      </c>
      <c r="AB658">
        <v>5.8663478180000004</v>
      </c>
      <c r="AC658">
        <v>10.609533470000001</v>
      </c>
      <c r="AD658">
        <v>0.284947701</v>
      </c>
      <c r="AE658">
        <v>4.8366523819999996</v>
      </c>
    </row>
    <row r="659" spans="1:31" x14ac:dyDescent="0.3">
      <c r="A659" t="s">
        <v>99</v>
      </c>
      <c r="B659" t="s">
        <v>629</v>
      </c>
      <c r="C659" t="s">
        <v>630</v>
      </c>
      <c r="D659" t="s">
        <v>54</v>
      </c>
      <c r="E659" s="2">
        <v>42676</v>
      </c>
      <c r="F659" t="s">
        <v>47</v>
      </c>
      <c r="G659">
        <v>0.89226142100000005</v>
      </c>
      <c r="H659">
        <v>0.84561355000000005</v>
      </c>
      <c r="I659">
        <v>2.6763341E-2</v>
      </c>
      <c r="J659">
        <v>59.165368800000003</v>
      </c>
      <c r="K659" s="4">
        <v>-1.0821065750000001</v>
      </c>
      <c r="L659">
        <v>-1.4596732589999999</v>
      </c>
      <c r="M659">
        <v>1</v>
      </c>
      <c r="N659">
        <v>-1.4596732589999999</v>
      </c>
      <c r="O659">
        <v>-0.19485164999999999</v>
      </c>
      <c r="P659">
        <v>-0.27745106400000003</v>
      </c>
      <c r="Q659">
        <v>-0.46713681000000001</v>
      </c>
      <c r="R659">
        <v>0.18006696799999999</v>
      </c>
      <c r="S659">
        <v>0.19077723099999999</v>
      </c>
      <c r="T659">
        <v>1.3973972569999999</v>
      </c>
      <c r="U659">
        <v>0.58288097800000005</v>
      </c>
      <c r="V659">
        <v>0.25863647699999998</v>
      </c>
      <c r="W659">
        <v>1</v>
      </c>
      <c r="X659">
        <v>5.3787345499999999</v>
      </c>
      <c r="Y659">
        <v>0.89415363800000003</v>
      </c>
      <c r="Z659">
        <v>2.3973972570000002</v>
      </c>
      <c r="AA659">
        <v>-1.4596732589999999</v>
      </c>
      <c r="AB659">
        <v>-6.4441726920000004</v>
      </c>
      <c r="AC659">
        <v>5.3787345499999999</v>
      </c>
      <c r="AD659">
        <v>0.51267457800000005</v>
      </c>
      <c r="AE659">
        <v>0</v>
      </c>
    </row>
    <row r="660" spans="1:31" x14ac:dyDescent="0.3">
      <c r="A660" t="s">
        <v>78</v>
      </c>
      <c r="B660" t="s">
        <v>629</v>
      </c>
      <c r="C660" t="s">
        <v>630</v>
      </c>
      <c r="D660" t="s">
        <v>34</v>
      </c>
      <c r="E660" s="2">
        <v>42129</v>
      </c>
      <c r="F660" t="s">
        <v>47</v>
      </c>
      <c r="G660">
        <v>0.69754889499999995</v>
      </c>
      <c r="H660">
        <v>0.62626311899999998</v>
      </c>
      <c r="I660">
        <v>6.4624713E-2</v>
      </c>
      <c r="J660">
        <v>64.263062070000004</v>
      </c>
      <c r="K660" s="4">
        <v>2.1006470999999999E-2</v>
      </c>
      <c r="L660">
        <v>4.6648452E-2</v>
      </c>
      <c r="M660">
        <v>1</v>
      </c>
      <c r="N660">
        <v>4.6648452E-2</v>
      </c>
      <c r="O660">
        <v>4.6226310000000003E-3</v>
      </c>
      <c r="P660">
        <v>1.1233715999999999E-2</v>
      </c>
      <c r="Q660">
        <v>1.1379683E-2</v>
      </c>
      <c r="R660">
        <v>0.22005749999999999</v>
      </c>
      <c r="S660">
        <v>0.25406984900000001</v>
      </c>
      <c r="T660">
        <v>1.4617327490000001</v>
      </c>
      <c r="U660">
        <v>0.59378206200000005</v>
      </c>
      <c r="V660">
        <v>0.55011638799999996</v>
      </c>
      <c r="W660">
        <v>1</v>
      </c>
      <c r="X660">
        <v>14.862712670000001</v>
      </c>
      <c r="Y660">
        <v>1.7494719089999999</v>
      </c>
      <c r="Z660">
        <v>2.4617327489999998</v>
      </c>
      <c r="AA660">
        <v>4.6648452E-2</v>
      </c>
      <c r="AB660">
        <v>16.3686252</v>
      </c>
      <c r="AC660">
        <v>14.862712670000001</v>
      </c>
      <c r="AD660">
        <v>0.58841002399999998</v>
      </c>
      <c r="AE660">
        <v>0</v>
      </c>
    </row>
    <row r="661" spans="1:31" x14ac:dyDescent="0.3">
      <c r="A661" t="s">
        <v>99</v>
      </c>
      <c r="B661" t="s">
        <v>629</v>
      </c>
      <c r="C661" t="s">
        <v>630</v>
      </c>
      <c r="D661" t="s">
        <v>54</v>
      </c>
      <c r="E661" t="s">
        <v>631</v>
      </c>
      <c r="F661" t="s">
        <v>47</v>
      </c>
      <c r="G661">
        <v>1.301613318</v>
      </c>
      <c r="H661">
        <v>0.480616979</v>
      </c>
      <c r="I661">
        <v>0.117021477</v>
      </c>
      <c r="J661">
        <v>49.40180874</v>
      </c>
      <c r="K661" s="4">
        <v>-1.0421173210000001</v>
      </c>
      <c r="L661">
        <v>-1.1103424019999999</v>
      </c>
      <c r="M661">
        <v>1</v>
      </c>
      <c r="N661">
        <v>-0.64452731600000002</v>
      </c>
      <c r="O661">
        <v>-0.13558958500000001</v>
      </c>
      <c r="P661">
        <v>-0.15181939699999999</v>
      </c>
      <c r="Q661">
        <v>-0.26046335199999998</v>
      </c>
      <c r="R661">
        <v>0.13010971299999999</v>
      </c>
      <c r="S661">
        <v>0.14053628500000001</v>
      </c>
      <c r="T661">
        <v>0.92096871800000002</v>
      </c>
      <c r="U661">
        <v>0.47942931599999999</v>
      </c>
      <c r="V661">
        <v>6.1429663000000002E-2</v>
      </c>
      <c r="W661">
        <v>1</v>
      </c>
      <c r="X661">
        <v>2.3623788559999999</v>
      </c>
      <c r="Y661">
        <v>0.22223854500000001</v>
      </c>
      <c r="Z661">
        <v>1.9209687179999999</v>
      </c>
      <c r="AA661">
        <v>-1.1103424019999999</v>
      </c>
      <c r="AB661">
        <v>21.507531480000001</v>
      </c>
      <c r="AC661">
        <v>2.3623788559999999</v>
      </c>
      <c r="AD661">
        <v>0.463049288</v>
      </c>
      <c r="AE661">
        <v>0</v>
      </c>
    </row>
    <row r="662" spans="1:31" x14ac:dyDescent="0.3">
      <c r="A662" t="s">
        <v>78</v>
      </c>
      <c r="B662" t="s">
        <v>629</v>
      </c>
      <c r="C662" t="s">
        <v>630</v>
      </c>
      <c r="D662" t="s">
        <v>54</v>
      </c>
      <c r="E662" s="2">
        <v>41526</v>
      </c>
      <c r="F662" t="s">
        <v>47</v>
      </c>
      <c r="G662">
        <v>1.3753872069999999</v>
      </c>
      <c r="H662">
        <v>1.3397596709999999</v>
      </c>
      <c r="I662">
        <v>0.89941300099999999</v>
      </c>
      <c r="J662">
        <v>44.028519809999999</v>
      </c>
      <c r="K662" s="4">
        <v>0.129421914</v>
      </c>
      <c r="L662">
        <v>0.20218994200000001</v>
      </c>
      <c r="M662">
        <v>1</v>
      </c>
      <c r="N662">
        <v>0.20218994200000001</v>
      </c>
      <c r="O662">
        <v>4.1439548E-2</v>
      </c>
      <c r="P662">
        <v>7.0988861E-2</v>
      </c>
      <c r="Q662">
        <v>9.5611491000000007E-2</v>
      </c>
      <c r="R662">
        <v>0.32018957399999998</v>
      </c>
      <c r="S662">
        <v>0.37239871499999999</v>
      </c>
      <c r="T662">
        <v>1.3072522959999999</v>
      </c>
      <c r="U662">
        <v>0.56658402600000002</v>
      </c>
      <c r="V662">
        <v>0.359990278</v>
      </c>
      <c r="W662">
        <v>1</v>
      </c>
      <c r="X662">
        <v>14.753466939999999</v>
      </c>
      <c r="Y662">
        <v>5.9253678340000002</v>
      </c>
      <c r="Z662">
        <v>2.3072522960000001</v>
      </c>
      <c r="AA662">
        <v>0.20218994200000001</v>
      </c>
      <c r="AB662">
        <v>20.185289390000001</v>
      </c>
      <c r="AC662">
        <v>14.753466939999999</v>
      </c>
      <c r="AD662">
        <v>0.61686969800000002</v>
      </c>
      <c r="AE662">
        <v>0</v>
      </c>
    </row>
    <row r="663" spans="1:31" x14ac:dyDescent="0.3">
      <c r="A663" t="s">
        <v>93</v>
      </c>
      <c r="B663" t="s">
        <v>632</v>
      </c>
      <c r="C663" t="s">
        <v>633</v>
      </c>
      <c r="D663" t="s">
        <v>54</v>
      </c>
      <c r="E663" s="2">
        <v>42166</v>
      </c>
      <c r="F663" t="s">
        <v>182</v>
      </c>
      <c r="G663">
        <v>2.3740875909999999</v>
      </c>
      <c r="H663">
        <v>1.131386861</v>
      </c>
      <c r="I663">
        <v>0.417883212</v>
      </c>
      <c r="J663">
        <v>67.573390149999994</v>
      </c>
      <c r="K663" s="4">
        <v>-0.15056818199999999</v>
      </c>
      <c r="L663">
        <v>-0.12594696999999999</v>
      </c>
      <c r="M663">
        <v>5.6818182000000002E-2</v>
      </c>
      <c r="N663">
        <v>-5.5871212000000003E-2</v>
      </c>
      <c r="O663">
        <v>-6.2697161000000001E-2</v>
      </c>
      <c r="P663">
        <v>-5.8797523999999997E-2</v>
      </c>
      <c r="Q663">
        <v>-0.318637275</v>
      </c>
      <c r="R663">
        <v>0.41640378500000003</v>
      </c>
      <c r="S663">
        <v>1.145957678</v>
      </c>
      <c r="T663">
        <v>4.0821643290000003</v>
      </c>
      <c r="U663">
        <v>0.80323343800000002</v>
      </c>
      <c r="V663">
        <v>-0.15413533800000001</v>
      </c>
      <c r="W663">
        <v>0.11574074099999999</v>
      </c>
      <c r="X663">
        <v>0.21632660100000001</v>
      </c>
      <c r="Y663">
        <v>1.981551667</v>
      </c>
      <c r="Z663">
        <v>5.0821643290000003</v>
      </c>
      <c r="AA663">
        <v>-0.12594696999999999</v>
      </c>
      <c r="AB663">
        <v>16.094748060000001</v>
      </c>
      <c r="AC663">
        <v>1.8690618349999999</v>
      </c>
      <c r="AD663">
        <v>0.10227272699999999</v>
      </c>
      <c r="AE663">
        <v>12.52830189</v>
      </c>
    </row>
    <row r="664" spans="1:31" x14ac:dyDescent="0.3">
      <c r="A664" t="s">
        <v>93</v>
      </c>
      <c r="B664" t="s">
        <v>632</v>
      </c>
      <c r="C664" t="s">
        <v>633</v>
      </c>
      <c r="D664" t="s">
        <v>54</v>
      </c>
      <c r="E664" s="2">
        <v>42127</v>
      </c>
      <c r="F664" t="s">
        <v>182</v>
      </c>
      <c r="G664">
        <v>6.5054644809999997</v>
      </c>
      <c r="H664">
        <v>4.2513661200000001</v>
      </c>
      <c r="I664">
        <v>3.4945355189999998</v>
      </c>
      <c r="J664">
        <v>58.206678179999997</v>
      </c>
      <c r="K664" s="4">
        <v>-0.245826137</v>
      </c>
      <c r="L664">
        <v>-8.5780080999999994E-2</v>
      </c>
      <c r="M664">
        <v>0.11917098399999999</v>
      </c>
      <c r="N664">
        <v>-0.24006908499999999</v>
      </c>
      <c r="O664">
        <v>-8.4304046999999993E-2</v>
      </c>
      <c r="P664">
        <v>-3.1708873999999998E-2</v>
      </c>
      <c r="Q664">
        <v>-0.26521739100000002</v>
      </c>
      <c r="R664">
        <v>0.34294175700000001</v>
      </c>
      <c r="S664">
        <v>1.415647922</v>
      </c>
      <c r="T664">
        <v>2.1459627330000002</v>
      </c>
      <c r="U664">
        <v>0.68213228000000004</v>
      </c>
      <c r="V664">
        <v>-1.7986577180000001</v>
      </c>
      <c r="W664">
        <v>-0.32624113500000002</v>
      </c>
      <c r="X664">
        <v>-0.402516604</v>
      </c>
      <c r="Y664">
        <v>11.191711659999999</v>
      </c>
      <c r="Z664">
        <v>3.1459627330000002</v>
      </c>
      <c r="AA664">
        <v>-8.5780080999999994E-2</v>
      </c>
      <c r="AB664">
        <v>11.57344374</v>
      </c>
      <c r="AC664">
        <v>1.233800894</v>
      </c>
      <c r="AD664">
        <v>8.1174439000000001E-2</v>
      </c>
      <c r="AE664">
        <v>9.5625</v>
      </c>
    </row>
    <row r="665" spans="1:31" x14ac:dyDescent="0.3">
      <c r="A665" t="s">
        <v>37</v>
      </c>
      <c r="B665" t="s">
        <v>634</v>
      </c>
      <c r="C665" t="s">
        <v>635</v>
      </c>
      <c r="D665" t="s">
        <v>54</v>
      </c>
      <c r="E665" s="2">
        <v>42584</v>
      </c>
      <c r="F665" t="s">
        <v>144</v>
      </c>
      <c r="G665">
        <v>1.644151197</v>
      </c>
      <c r="H665">
        <v>1.124356967</v>
      </c>
      <c r="I665">
        <v>0.44665622900000002</v>
      </c>
      <c r="J665">
        <v>53.476621049999999</v>
      </c>
      <c r="K665" s="4">
        <v>7.4416130999999996E-2</v>
      </c>
      <c r="L665">
        <v>0.101204004</v>
      </c>
      <c r="M665">
        <v>0.420240801</v>
      </c>
      <c r="N665">
        <v>0.17339587100000001</v>
      </c>
      <c r="O665">
        <v>6.7343455999999996E-2</v>
      </c>
      <c r="P665">
        <v>0.11386138599999999</v>
      </c>
      <c r="Q665">
        <v>6.01171875</v>
      </c>
      <c r="R665">
        <v>0.90495777399999999</v>
      </c>
      <c r="S665">
        <v>9.1997330959999992</v>
      </c>
      <c r="T665">
        <v>88.26953125</v>
      </c>
      <c r="U665">
        <v>0.98879797000000003</v>
      </c>
      <c r="V665">
        <v>0.26086956500000003</v>
      </c>
      <c r="W665">
        <v>0.86303501900000001</v>
      </c>
      <c r="X665">
        <v>2.3128258599999998</v>
      </c>
      <c r="Y665">
        <v>2.0823774770000001</v>
      </c>
      <c r="Z665">
        <v>89.26953125</v>
      </c>
      <c r="AA665">
        <v>0.101204004</v>
      </c>
      <c r="AB665">
        <v>17.371063620000001</v>
      </c>
      <c r="AC665">
        <v>2.6798748699999999</v>
      </c>
      <c r="AD665">
        <v>0.12426865199999999</v>
      </c>
      <c r="AE665">
        <v>6.8475157050000002</v>
      </c>
    </row>
    <row r="666" spans="1:31" x14ac:dyDescent="0.3">
      <c r="A666" t="s">
        <v>37</v>
      </c>
      <c r="B666" t="s">
        <v>636</v>
      </c>
      <c r="C666" t="s">
        <v>637</v>
      </c>
      <c r="D666" t="s">
        <v>54</v>
      </c>
      <c r="E666" t="s">
        <v>638</v>
      </c>
      <c r="F666" t="s">
        <v>179</v>
      </c>
      <c r="G666">
        <v>2.4224117779999998</v>
      </c>
      <c r="H666">
        <v>2.4224117779999998</v>
      </c>
      <c r="I666">
        <v>2.4224117779999998</v>
      </c>
      <c r="J666">
        <v>0</v>
      </c>
      <c r="K666" s="4">
        <v>0.144063515</v>
      </c>
      <c r="L666">
        <v>0.14110429399999999</v>
      </c>
      <c r="M666">
        <v>0.41627571299999999</v>
      </c>
      <c r="N666">
        <v>0.19981956000000001</v>
      </c>
      <c r="O666">
        <v>7.8883147000000001E-2</v>
      </c>
      <c r="P666">
        <v>8.4399114999999997E-2</v>
      </c>
      <c r="Q666">
        <v>0.72273015299999999</v>
      </c>
      <c r="R666">
        <v>0.54755812000000004</v>
      </c>
      <c r="S666">
        <v>26.403049070000002</v>
      </c>
      <c r="T666">
        <v>8.162034942</v>
      </c>
      <c r="U666">
        <v>0.89085394200000001</v>
      </c>
      <c r="V666">
        <v>0.164322251</v>
      </c>
      <c r="W666">
        <v>0.81673709400000005</v>
      </c>
      <c r="X666">
        <v>1.5973769310000001</v>
      </c>
      <c r="Y666">
        <v>3.724577794</v>
      </c>
      <c r="Z666">
        <v>9.162034942</v>
      </c>
      <c r="AA666">
        <v>0.14110429399999999</v>
      </c>
      <c r="AB666">
        <v>4.8524463579999999</v>
      </c>
      <c r="AC666">
        <v>1.9558030900000001</v>
      </c>
      <c r="AD666">
        <v>0.19642728300000001</v>
      </c>
      <c r="AE666">
        <v>5.0633902019999999</v>
      </c>
    </row>
    <row r="667" spans="1:31" x14ac:dyDescent="0.3">
      <c r="A667" t="s">
        <v>31</v>
      </c>
      <c r="B667" t="s">
        <v>636</v>
      </c>
      <c r="C667" t="s">
        <v>637</v>
      </c>
      <c r="D667" t="s">
        <v>54</v>
      </c>
      <c r="E667" t="s">
        <v>40</v>
      </c>
      <c r="F667" t="s">
        <v>179</v>
      </c>
      <c r="G667">
        <v>1.637090996</v>
      </c>
      <c r="H667">
        <v>1.637090996</v>
      </c>
      <c r="I667">
        <v>1.637090996</v>
      </c>
      <c r="J667">
        <v>0</v>
      </c>
      <c r="K667" s="4">
        <v>0.21222274799999999</v>
      </c>
      <c r="L667">
        <v>0.232108388</v>
      </c>
      <c r="M667">
        <v>0.43511672800000001</v>
      </c>
      <c r="N667">
        <v>0.25221255100000001</v>
      </c>
      <c r="O667">
        <v>0.128490943</v>
      </c>
      <c r="P667">
        <v>0.15482538700000001</v>
      </c>
      <c r="Q667">
        <v>1.302413947</v>
      </c>
      <c r="R667">
        <v>0.60545320199999997</v>
      </c>
      <c r="S667">
        <v>27.72034326</v>
      </c>
      <c r="T667">
        <v>9.1362315600000006</v>
      </c>
      <c r="U667">
        <v>0.90134400599999998</v>
      </c>
      <c r="V667">
        <v>8.5673937000000006E-2</v>
      </c>
      <c r="W667">
        <v>0.87275512799999999</v>
      </c>
      <c r="X667">
        <v>1.626070409</v>
      </c>
      <c r="Y667">
        <v>2.1739613069999999</v>
      </c>
      <c r="Z667">
        <v>10.136231560000001</v>
      </c>
      <c r="AA667">
        <v>0.232108388</v>
      </c>
      <c r="AB667">
        <v>6.7537030930000004</v>
      </c>
      <c r="AC667">
        <v>1.86314621</v>
      </c>
      <c r="AD667">
        <v>0.21395272600000001</v>
      </c>
      <c r="AE667">
        <v>5.7981308409999999</v>
      </c>
    </row>
    <row r="668" spans="1:31" x14ac:dyDescent="0.3">
      <c r="A668" t="s">
        <v>37</v>
      </c>
      <c r="B668" t="s">
        <v>636</v>
      </c>
      <c r="C668" t="s">
        <v>637</v>
      </c>
      <c r="D668" t="s">
        <v>54</v>
      </c>
      <c r="E668" t="s">
        <v>139</v>
      </c>
      <c r="F668" t="s">
        <v>179</v>
      </c>
      <c r="G668">
        <v>2.293737895</v>
      </c>
      <c r="H668">
        <v>2.293737895</v>
      </c>
      <c r="I668">
        <v>2.293737895</v>
      </c>
      <c r="J668">
        <v>0</v>
      </c>
      <c r="K668" s="4">
        <v>0.18110083299999999</v>
      </c>
      <c r="L668">
        <v>0.20632679000000001</v>
      </c>
      <c r="M668">
        <v>0.43613190200000002</v>
      </c>
      <c r="N668">
        <v>0.23478322300000001</v>
      </c>
      <c r="O668">
        <v>0.10838078499999999</v>
      </c>
      <c r="P668">
        <v>0.13448085400000001</v>
      </c>
      <c r="Q668">
        <v>1.090686796</v>
      </c>
      <c r="R668">
        <v>0.59845547600000004</v>
      </c>
      <c r="S668">
        <v>28.887302399999999</v>
      </c>
      <c r="T668">
        <v>9.0634701250000003</v>
      </c>
      <c r="U668">
        <v>0.90063069799999995</v>
      </c>
      <c r="V668">
        <v>0.122262149</v>
      </c>
      <c r="W668">
        <v>0.80106302200000001</v>
      </c>
      <c r="X668">
        <v>1.5696809389999999</v>
      </c>
      <c r="Y668">
        <v>2.9368490660000002</v>
      </c>
      <c r="Z668">
        <v>10.063470130000001</v>
      </c>
      <c r="AA668">
        <v>0.20632679000000001</v>
      </c>
      <c r="AB668">
        <v>4.3035562460000003</v>
      </c>
      <c r="AC668">
        <v>1.9594974380000001</v>
      </c>
      <c r="AD668">
        <v>0.20923951399999999</v>
      </c>
      <c r="AE668">
        <v>5.7428982380000004</v>
      </c>
    </row>
    <row r="669" spans="1:31" x14ac:dyDescent="0.3">
      <c r="A669" t="s">
        <v>37</v>
      </c>
      <c r="B669" t="s">
        <v>639</v>
      </c>
      <c r="C669" t="s">
        <v>640</v>
      </c>
      <c r="D669" t="s">
        <v>34</v>
      </c>
      <c r="E669" s="2">
        <v>42288</v>
      </c>
      <c r="F669" t="s">
        <v>182</v>
      </c>
      <c r="G669">
        <v>1.3998054470000001</v>
      </c>
      <c r="H669">
        <v>0.647373541</v>
      </c>
      <c r="I669">
        <v>0.142509728</v>
      </c>
      <c r="J669">
        <v>29.962686569999999</v>
      </c>
      <c r="K669" s="4">
        <v>8.7893864000000002E-2</v>
      </c>
      <c r="L669">
        <v>0.117019071</v>
      </c>
      <c r="M669">
        <v>0.26741293500000002</v>
      </c>
      <c r="N669">
        <v>0.14344941999999999</v>
      </c>
      <c r="O669">
        <v>5.4320671000000001E-2</v>
      </c>
      <c r="P669">
        <v>8.3290298999999998E-2</v>
      </c>
      <c r="Q669">
        <v>0.21517381399999999</v>
      </c>
      <c r="R669">
        <v>0.61802575100000001</v>
      </c>
      <c r="S669">
        <v>1.8807017539999999</v>
      </c>
      <c r="T669">
        <v>2.9611773659999998</v>
      </c>
      <c r="U669">
        <v>0.74754980500000001</v>
      </c>
      <c r="V669">
        <v>0.24357838800000001</v>
      </c>
      <c r="W669">
        <v>0.59553349899999997</v>
      </c>
      <c r="X669">
        <v>6.4602960969999996</v>
      </c>
      <c r="Y669">
        <v>3.627187079</v>
      </c>
      <c r="Z669">
        <v>3.9611773659999998</v>
      </c>
      <c r="AA669">
        <v>0.117019071</v>
      </c>
      <c r="AB669">
        <v>8.1032255749999997</v>
      </c>
      <c r="AC669">
        <v>10.84791386</v>
      </c>
      <c r="AD669">
        <v>0.16708126000000001</v>
      </c>
      <c r="AE669">
        <v>4.3495384619999999</v>
      </c>
    </row>
    <row r="670" spans="1:31" x14ac:dyDescent="0.3">
      <c r="A670" t="s">
        <v>37</v>
      </c>
      <c r="B670" t="s">
        <v>639</v>
      </c>
      <c r="C670" t="s">
        <v>640</v>
      </c>
      <c r="D670" t="s">
        <v>34</v>
      </c>
      <c r="E670" t="s">
        <v>641</v>
      </c>
      <c r="F670" t="s">
        <v>182</v>
      </c>
      <c r="G670">
        <v>1.931972789</v>
      </c>
      <c r="H670">
        <v>0.90136054399999999</v>
      </c>
      <c r="I670">
        <v>0.16122449</v>
      </c>
      <c r="J670">
        <v>34.352941180000002</v>
      </c>
      <c r="K670" s="4">
        <v>0.12459893</v>
      </c>
      <c r="L670">
        <v>0.17957219299999999</v>
      </c>
      <c r="M670">
        <v>0.29689839600000001</v>
      </c>
      <c r="N670">
        <v>0.19914438500000001</v>
      </c>
      <c r="O670">
        <v>9.8353735999999997E-2</v>
      </c>
      <c r="P670">
        <v>0.161831325</v>
      </c>
      <c r="Q670">
        <v>0.30690200200000001</v>
      </c>
      <c r="R670">
        <v>0.78936260000000003</v>
      </c>
      <c r="S670">
        <v>2.1794871790000001</v>
      </c>
      <c r="T670">
        <v>2.1203898840000002</v>
      </c>
      <c r="U670">
        <v>0.67952722700000001</v>
      </c>
      <c r="V670">
        <v>0.30196545600000002</v>
      </c>
      <c r="W670">
        <v>0.62760215900000005</v>
      </c>
      <c r="X670">
        <v>5.2857142860000002</v>
      </c>
      <c r="Y670">
        <v>2.8896103900000001</v>
      </c>
      <c r="Z670">
        <v>3.1203898840000002</v>
      </c>
      <c r="AA670">
        <v>0.17957219299999999</v>
      </c>
      <c r="AB670">
        <v>6.848095861</v>
      </c>
      <c r="AC670">
        <v>8.4220779219999997</v>
      </c>
      <c r="AD670">
        <v>0.13871657800000001</v>
      </c>
      <c r="AE670">
        <v>4.4721088440000001</v>
      </c>
    </row>
    <row r="671" spans="1:31" x14ac:dyDescent="0.3">
      <c r="A671" t="s">
        <v>37</v>
      </c>
      <c r="B671" t="s">
        <v>639</v>
      </c>
      <c r="C671" t="s">
        <v>640</v>
      </c>
      <c r="D671" t="s">
        <v>34</v>
      </c>
      <c r="E671" t="s">
        <v>175</v>
      </c>
      <c r="F671" t="s">
        <v>182</v>
      </c>
      <c r="G671">
        <v>1.5692383780000001</v>
      </c>
      <c r="H671">
        <v>0.69930761600000002</v>
      </c>
      <c r="I671">
        <v>0.105835806</v>
      </c>
      <c r="J671">
        <v>35.860186839999997</v>
      </c>
      <c r="K671" s="4">
        <v>7.8828592000000003E-2</v>
      </c>
      <c r="L671">
        <v>0.10391518800000001</v>
      </c>
      <c r="M671">
        <v>0.233126902</v>
      </c>
      <c r="N671">
        <v>0.12196914</v>
      </c>
      <c r="O671">
        <v>4.6727227000000003E-2</v>
      </c>
      <c r="P671">
        <v>7.0462632999999997E-2</v>
      </c>
      <c r="Q671">
        <v>0.21396011400000001</v>
      </c>
      <c r="R671">
        <v>0.59277003500000003</v>
      </c>
      <c r="S671">
        <v>1.872813053</v>
      </c>
      <c r="T671">
        <v>3.578917379</v>
      </c>
      <c r="U671">
        <v>0.78160776499999995</v>
      </c>
      <c r="V671">
        <v>0.237373737</v>
      </c>
      <c r="W671">
        <v>0.57883522700000001</v>
      </c>
      <c r="X671">
        <v>5.4515050169999997</v>
      </c>
      <c r="Y671">
        <v>3.1973244150000002</v>
      </c>
      <c r="Z671">
        <v>4.578917379</v>
      </c>
      <c r="AA671">
        <v>0.10391518800000001</v>
      </c>
      <c r="AB671">
        <v>11.12472395</v>
      </c>
      <c r="AC671">
        <v>9.4180602009999994</v>
      </c>
      <c r="AD671">
        <v>0.14779049</v>
      </c>
      <c r="AE671">
        <v>4.2452062750000001</v>
      </c>
    </row>
    <row r="672" spans="1:31" x14ac:dyDescent="0.3">
      <c r="A672" t="s">
        <v>37</v>
      </c>
      <c r="B672" t="s">
        <v>639</v>
      </c>
      <c r="C672" t="s">
        <v>640</v>
      </c>
      <c r="D672" t="s">
        <v>54</v>
      </c>
      <c r="E672" t="s">
        <v>40</v>
      </c>
      <c r="F672" t="s">
        <v>182</v>
      </c>
      <c r="G672">
        <v>2.0664272889999999</v>
      </c>
      <c r="H672">
        <v>1.3294434470000001</v>
      </c>
      <c r="I672">
        <v>0.51795332100000002</v>
      </c>
      <c r="J672">
        <v>32.137085540000001</v>
      </c>
      <c r="K672" s="4">
        <v>9.6962941999999996E-2</v>
      </c>
      <c r="L672">
        <v>0.13429924800000001</v>
      </c>
      <c r="M672">
        <v>0.22847589900000001</v>
      </c>
      <c r="N672">
        <v>0.14224017799999999</v>
      </c>
      <c r="O672">
        <v>0.112548512</v>
      </c>
      <c r="P672">
        <v>0.19013806699999999</v>
      </c>
      <c r="Q672">
        <v>0.372192513</v>
      </c>
      <c r="R672">
        <v>1.160737387</v>
      </c>
      <c r="S672">
        <v>2.310267139</v>
      </c>
      <c r="T672">
        <v>2.306951872</v>
      </c>
      <c r="U672">
        <v>0.69760672700000004</v>
      </c>
      <c r="V672">
        <v>0.31846472999999997</v>
      </c>
      <c r="W672">
        <v>0.26879999999999998</v>
      </c>
      <c r="X672">
        <v>1.2025769509999999</v>
      </c>
      <c r="Y672">
        <v>6.0773085179999997</v>
      </c>
      <c r="Z672">
        <v>3.306951872</v>
      </c>
      <c r="AA672">
        <v>0.13429924800000001</v>
      </c>
      <c r="AB672">
        <v>6.21724575</v>
      </c>
      <c r="AC672">
        <v>4.4738725840000004</v>
      </c>
      <c r="AD672">
        <v>8.7071607999999995E-2</v>
      </c>
      <c r="AE672">
        <v>5.7627471379999999</v>
      </c>
    </row>
    <row r="673" spans="1:31" x14ac:dyDescent="0.3">
      <c r="A673" t="s">
        <v>37</v>
      </c>
      <c r="B673" t="s">
        <v>639</v>
      </c>
      <c r="C673" t="s">
        <v>640</v>
      </c>
      <c r="D673" t="s">
        <v>54</v>
      </c>
      <c r="E673" t="s">
        <v>510</v>
      </c>
      <c r="F673" t="s">
        <v>182</v>
      </c>
      <c r="G673">
        <v>1.5966573820000001</v>
      </c>
      <c r="H673">
        <v>0.77548746499999999</v>
      </c>
      <c r="I673">
        <v>0.100835655</v>
      </c>
      <c r="J673">
        <v>32.901865010000002</v>
      </c>
      <c r="K673" s="4">
        <v>9.4804617999999993E-2</v>
      </c>
      <c r="L673">
        <v>0.11645204300000001</v>
      </c>
      <c r="M673">
        <v>0.26087921800000002</v>
      </c>
      <c r="N673">
        <v>0.15353019500000001</v>
      </c>
      <c r="O673">
        <v>5.5250049000000002E-2</v>
      </c>
      <c r="P673">
        <v>7.6782316000000003E-2</v>
      </c>
      <c r="Q673">
        <v>0.188437776</v>
      </c>
      <c r="R673">
        <v>0.58277802899999998</v>
      </c>
      <c r="S673">
        <v>1.707354056</v>
      </c>
      <c r="T673">
        <v>2.4106354809999999</v>
      </c>
      <c r="U673">
        <v>0.70679950800000002</v>
      </c>
      <c r="V673">
        <v>0.18112488099999999</v>
      </c>
      <c r="W673">
        <v>0.54801443999999999</v>
      </c>
      <c r="X673">
        <v>5.1527494909999998</v>
      </c>
      <c r="Y673">
        <v>3.9375424300000001</v>
      </c>
      <c r="Z673">
        <v>3.4106354809999999</v>
      </c>
      <c r="AA673">
        <v>0.11645204300000001</v>
      </c>
      <c r="AB673">
        <v>9.0914039740000003</v>
      </c>
      <c r="AC673">
        <v>9.4025797690000008</v>
      </c>
      <c r="AD673">
        <v>0.15375222</v>
      </c>
      <c r="AE673">
        <v>4.4034391529999999</v>
      </c>
    </row>
    <row r="674" spans="1:31" x14ac:dyDescent="0.3">
      <c r="A674" t="s">
        <v>78</v>
      </c>
      <c r="B674" t="s">
        <v>642</v>
      </c>
      <c r="C674" t="s">
        <v>643</v>
      </c>
      <c r="D674" t="s">
        <v>54</v>
      </c>
      <c r="E674" t="s">
        <v>104</v>
      </c>
      <c r="F674" t="s">
        <v>144</v>
      </c>
      <c r="G674">
        <v>1.165853517</v>
      </c>
      <c r="H674">
        <v>0.81408051999999997</v>
      </c>
      <c r="I674">
        <v>9.2392811000000005E-2</v>
      </c>
      <c r="J674">
        <v>47.033735880000002</v>
      </c>
      <c r="K674" s="4">
        <v>0.19400825799999999</v>
      </c>
      <c r="L674">
        <v>0.210306518</v>
      </c>
      <c r="M674">
        <v>1</v>
      </c>
      <c r="N674">
        <v>0.28301177199999999</v>
      </c>
      <c r="O674">
        <v>7.7413675000000001E-2</v>
      </c>
      <c r="P674">
        <v>9.0354509999999999E-2</v>
      </c>
      <c r="Q674">
        <v>0.25715458200000002</v>
      </c>
      <c r="R674">
        <v>0.39902257800000002</v>
      </c>
      <c r="S674">
        <v>1.235823463</v>
      </c>
      <c r="T674">
        <v>2.3218237140000002</v>
      </c>
      <c r="U674">
        <v>0.69896054500000004</v>
      </c>
      <c r="V674">
        <v>7.7497646000000003E-2</v>
      </c>
      <c r="W674">
        <v>1</v>
      </c>
      <c r="X674">
        <v>4.9589096230000003</v>
      </c>
      <c r="Y674">
        <v>0.23179645199999999</v>
      </c>
      <c r="Z674">
        <v>3.3218237140000002</v>
      </c>
      <c r="AA674">
        <v>0.210306518</v>
      </c>
      <c r="AB674">
        <v>12.710651289999999</v>
      </c>
      <c r="AC674">
        <v>4.9589096230000003</v>
      </c>
      <c r="AD674">
        <v>0.35292700700000001</v>
      </c>
      <c r="AE674">
        <v>0</v>
      </c>
    </row>
    <row r="675" spans="1:31" x14ac:dyDescent="0.3">
      <c r="A675" t="s">
        <v>78</v>
      </c>
      <c r="B675" t="s">
        <v>644</v>
      </c>
      <c r="C675" t="s">
        <v>645</v>
      </c>
      <c r="D675" t="s">
        <v>41</v>
      </c>
      <c r="E675" t="s">
        <v>200</v>
      </c>
      <c r="F675" t="s">
        <v>82</v>
      </c>
      <c r="G675">
        <v>1.8109080440000001</v>
      </c>
      <c r="H675">
        <v>1.415887178</v>
      </c>
      <c r="I675">
        <v>1.172974529</v>
      </c>
      <c r="J675">
        <v>41.039325839999997</v>
      </c>
      <c r="K675" s="4">
        <v>1.8623979999999998E-2</v>
      </c>
      <c r="L675">
        <v>1.1774665E-2</v>
      </c>
      <c r="M675">
        <v>0.26435277800000001</v>
      </c>
      <c r="N675">
        <v>3.5862706000000001E-2</v>
      </c>
      <c r="O675">
        <v>7.3641289999999996E-3</v>
      </c>
      <c r="P675">
        <v>5.9043719999999997E-3</v>
      </c>
      <c r="Q675">
        <v>2.1713772999999999E-2</v>
      </c>
      <c r="R675">
        <v>0.39541111299999998</v>
      </c>
      <c r="S675">
        <v>3.7093919500000001</v>
      </c>
      <c r="T675">
        <v>1.9485868099999999</v>
      </c>
      <c r="U675">
        <v>0.66085448199999997</v>
      </c>
      <c r="V675">
        <v>-0.58169934599999995</v>
      </c>
      <c r="W675">
        <v>0.70549672200000002</v>
      </c>
      <c r="X675">
        <v>5.8535564850000004</v>
      </c>
      <c r="Y675">
        <v>35.054393310000002</v>
      </c>
      <c r="Z675">
        <v>2.9485868100000001</v>
      </c>
      <c r="AA675">
        <v>1.1774665E-2</v>
      </c>
      <c r="AB675">
        <v>10.3882186</v>
      </c>
      <c r="AC675">
        <v>8.2970711300000008</v>
      </c>
      <c r="AD675">
        <v>0.15260889599999999</v>
      </c>
      <c r="AE675">
        <v>5.0630296609999998</v>
      </c>
    </row>
    <row r="676" spans="1:31" x14ac:dyDescent="0.3">
      <c r="A676" t="s">
        <v>78</v>
      </c>
      <c r="B676" t="s">
        <v>644</v>
      </c>
      <c r="C676" t="s">
        <v>645</v>
      </c>
      <c r="D676" t="s">
        <v>54</v>
      </c>
      <c r="E676" t="s">
        <v>646</v>
      </c>
      <c r="F676" t="s">
        <v>82</v>
      </c>
      <c r="G676">
        <v>2.6270820480000001</v>
      </c>
      <c r="H676">
        <v>2.103022825</v>
      </c>
      <c r="I676">
        <v>1.549660703</v>
      </c>
      <c r="J676">
        <v>38.373593190000001</v>
      </c>
      <c r="K676" s="4">
        <v>0.10053527299999999</v>
      </c>
      <c r="L676">
        <v>0.10822124599999999</v>
      </c>
      <c r="M676">
        <v>0.28966511099999998</v>
      </c>
      <c r="N676">
        <v>0.11055448800000001</v>
      </c>
      <c r="O676">
        <v>9.6502207000000007E-2</v>
      </c>
      <c r="P676">
        <v>0.13208811500000001</v>
      </c>
      <c r="Q676">
        <v>0.158910945</v>
      </c>
      <c r="R676">
        <v>0.95988406599999998</v>
      </c>
      <c r="S676">
        <v>4.9146711639999996</v>
      </c>
      <c r="T676">
        <v>0.64670788599999995</v>
      </c>
      <c r="U676">
        <v>0.39272775199999999</v>
      </c>
      <c r="V676">
        <v>7.1020925999999998E-2</v>
      </c>
      <c r="W676">
        <v>0.72702943799999997</v>
      </c>
      <c r="X676">
        <v>7.0258620690000004</v>
      </c>
      <c r="Y676">
        <v>22.78448276</v>
      </c>
      <c r="Z676">
        <v>1.646707886</v>
      </c>
      <c r="AA676">
        <v>0.10822124599999999</v>
      </c>
      <c r="AB676">
        <v>6.3317137609999996</v>
      </c>
      <c r="AC676">
        <v>9.6637931029999997</v>
      </c>
      <c r="AD676">
        <v>0.15385671200000001</v>
      </c>
      <c r="AE676">
        <v>5.502923977</v>
      </c>
    </row>
    <row r="677" spans="1:31" x14ac:dyDescent="0.3">
      <c r="A677" t="s">
        <v>37</v>
      </c>
      <c r="B677" t="s">
        <v>647</v>
      </c>
      <c r="C677" t="s">
        <v>648</v>
      </c>
      <c r="D677" t="s">
        <v>34</v>
      </c>
      <c r="E677" s="2">
        <v>41984</v>
      </c>
      <c r="F677" t="s">
        <v>182</v>
      </c>
      <c r="G677">
        <v>1.5360134000000001</v>
      </c>
      <c r="H677">
        <v>7.0404103999999995E-2</v>
      </c>
      <c r="I677">
        <v>5.7317839000000002E-2</v>
      </c>
      <c r="J677">
        <v>0</v>
      </c>
      <c r="K677" s="4">
        <v>7.6157217999999999E-2</v>
      </c>
      <c r="L677">
        <v>0.101914456</v>
      </c>
      <c r="M677">
        <v>0.34054040699999999</v>
      </c>
      <c r="N677">
        <v>0.1350769</v>
      </c>
      <c r="O677">
        <v>5.7578878E-2</v>
      </c>
      <c r="P677">
        <v>0.119967348</v>
      </c>
      <c r="Q677">
        <v>0.20091473400000001</v>
      </c>
      <c r="R677">
        <v>0.75605280399999997</v>
      </c>
      <c r="S677">
        <v>3.0857470390000001</v>
      </c>
      <c r="T677">
        <v>2.4893825550000002</v>
      </c>
      <c r="U677">
        <v>0.71341634700000001</v>
      </c>
      <c r="V677">
        <v>0.17861482400000001</v>
      </c>
      <c r="W677">
        <v>0.46359513000000002</v>
      </c>
      <c r="X677">
        <v>1.4565691869999999</v>
      </c>
      <c r="Y677">
        <v>1.008797918</v>
      </c>
      <c r="Z677">
        <v>3.4893825550000002</v>
      </c>
      <c r="AA677">
        <v>0.101914456</v>
      </c>
      <c r="AB677">
        <v>12.14619789</v>
      </c>
      <c r="AC677">
        <v>3.1418992399999999</v>
      </c>
      <c r="AD677">
        <v>0.10374718300000001</v>
      </c>
      <c r="AE677">
        <v>6.1423298730000004</v>
      </c>
    </row>
    <row r="678" spans="1:31" x14ac:dyDescent="0.3">
      <c r="A678" t="s">
        <v>31</v>
      </c>
      <c r="B678" t="s">
        <v>647</v>
      </c>
      <c r="C678" t="s">
        <v>648</v>
      </c>
      <c r="D678" t="s">
        <v>34</v>
      </c>
      <c r="E678" s="2">
        <v>41918</v>
      </c>
      <c r="F678" t="s">
        <v>182</v>
      </c>
      <c r="G678">
        <v>1.4823576789999999</v>
      </c>
      <c r="H678">
        <v>7.5099411000000005E-2</v>
      </c>
      <c r="I678">
        <v>6.2012381999999998E-2</v>
      </c>
      <c r="J678">
        <v>0</v>
      </c>
      <c r="K678" s="4">
        <v>7.5849076000000001E-2</v>
      </c>
      <c r="L678">
        <v>0.12059977299999999</v>
      </c>
      <c r="M678">
        <v>0.34592753199999998</v>
      </c>
      <c r="N678">
        <v>0.17007329400000001</v>
      </c>
      <c r="O678">
        <v>5.6139211000000001E-2</v>
      </c>
      <c r="P678">
        <v>0.143851008</v>
      </c>
      <c r="Q678">
        <v>0.19338070800000001</v>
      </c>
      <c r="R678">
        <v>0.74014364300000002</v>
      </c>
      <c r="S678">
        <v>3.104061524</v>
      </c>
      <c r="T678">
        <v>2.4446637720000002</v>
      </c>
      <c r="U678">
        <v>0.70969590500000002</v>
      </c>
      <c r="V678">
        <v>0.31799700400000003</v>
      </c>
      <c r="W678">
        <v>0.41420274600000001</v>
      </c>
      <c r="X678">
        <v>1.160425711</v>
      </c>
      <c r="Y678">
        <v>1.1034768399999999</v>
      </c>
      <c r="Z678">
        <v>3.4446637720000002</v>
      </c>
      <c r="AA678">
        <v>0.12059977299999999</v>
      </c>
      <c r="AB678">
        <v>12.91646512</v>
      </c>
      <c r="AC678">
        <v>2.801588652</v>
      </c>
      <c r="AD678">
        <v>9.7759884000000005E-2</v>
      </c>
      <c r="AE678">
        <v>5.3333333329999997</v>
      </c>
    </row>
    <row r="679" spans="1:31" x14ac:dyDescent="0.3">
      <c r="A679" t="s">
        <v>37</v>
      </c>
      <c r="B679" t="s">
        <v>647</v>
      </c>
      <c r="C679" t="s">
        <v>648</v>
      </c>
      <c r="D679" t="s">
        <v>34</v>
      </c>
      <c r="E679" s="2">
        <v>42047</v>
      </c>
      <c r="F679" t="s">
        <v>182</v>
      </c>
      <c r="G679">
        <v>2.044932223</v>
      </c>
      <c r="H679">
        <v>5.5459988000000002E-2</v>
      </c>
      <c r="I679">
        <v>5.4083808999999997E-2</v>
      </c>
      <c r="J679">
        <v>0</v>
      </c>
      <c r="K679" s="4">
        <v>0.14924462099999999</v>
      </c>
      <c r="L679">
        <v>-5.4295742000000001E-2</v>
      </c>
      <c r="M679">
        <v>0.32821608400000002</v>
      </c>
      <c r="N679">
        <v>-1.5321227E-2</v>
      </c>
      <c r="O679">
        <v>7.7301254E-2</v>
      </c>
      <c r="P679">
        <v>-3.6510281999999998E-2</v>
      </c>
      <c r="Q679">
        <v>0.26210001599999999</v>
      </c>
      <c r="R679">
        <v>0.51795001500000004</v>
      </c>
      <c r="S679">
        <v>3.2236324280000002</v>
      </c>
      <c r="T679">
        <v>2.3906308620000001</v>
      </c>
      <c r="U679">
        <v>0.705069634</v>
      </c>
      <c r="V679">
        <v>-0.26644182100000002</v>
      </c>
      <c r="W679">
        <v>1.3915553949999999</v>
      </c>
      <c r="X679">
        <v>-2.8841550979999999</v>
      </c>
      <c r="Y679">
        <v>0.60286021999999995</v>
      </c>
      <c r="Z679">
        <v>3.3906308620000001</v>
      </c>
      <c r="AA679">
        <v>-5.4295742000000001E-2</v>
      </c>
      <c r="AB679">
        <v>94.842779849999999</v>
      </c>
      <c r="AC679">
        <v>-2.0726124939999999</v>
      </c>
      <c r="AD679">
        <v>-8.4571952000000006E-2</v>
      </c>
      <c r="AE679">
        <v>5.453666997</v>
      </c>
    </row>
    <row r="680" spans="1:31" x14ac:dyDescent="0.3">
      <c r="A680" t="s">
        <v>37</v>
      </c>
      <c r="B680" t="s">
        <v>647</v>
      </c>
      <c r="C680" t="s">
        <v>648</v>
      </c>
      <c r="D680" t="s">
        <v>54</v>
      </c>
      <c r="E680" t="s">
        <v>40</v>
      </c>
      <c r="F680" t="s">
        <v>182</v>
      </c>
      <c r="G680">
        <v>2.0321774110000002</v>
      </c>
      <c r="H680">
        <v>0.203174258</v>
      </c>
      <c r="I680">
        <v>0.172736167</v>
      </c>
      <c r="J680">
        <v>0</v>
      </c>
      <c r="K680" s="4">
        <v>0.108321738</v>
      </c>
      <c r="L680">
        <v>0.122561355</v>
      </c>
      <c r="M680">
        <v>0.34559933700000001</v>
      </c>
      <c r="N680">
        <v>0.17386541899999999</v>
      </c>
      <c r="O680">
        <v>9.7742754000000001E-2</v>
      </c>
      <c r="P680">
        <v>0.14662133399999999</v>
      </c>
      <c r="Q680">
        <v>0.29493793299999999</v>
      </c>
      <c r="R680">
        <v>0.90233738500000005</v>
      </c>
      <c r="S680">
        <v>3.4230847180000001</v>
      </c>
      <c r="T680">
        <v>2.0174915360000001</v>
      </c>
      <c r="U680">
        <v>0.66859890499999997</v>
      </c>
      <c r="V680">
        <v>0.32971014500000001</v>
      </c>
      <c r="W680">
        <v>0.55474624100000003</v>
      </c>
      <c r="X680">
        <v>3.324041223</v>
      </c>
      <c r="Y680">
        <v>2.6313566480000001</v>
      </c>
      <c r="Z680">
        <v>3.0174915360000001</v>
      </c>
      <c r="AA680">
        <v>0.122561355</v>
      </c>
      <c r="AB680">
        <v>4.9016490829999997</v>
      </c>
      <c r="AC680">
        <v>5.9920031539999998</v>
      </c>
      <c r="AD680">
        <v>0.12599544100000001</v>
      </c>
      <c r="AE680">
        <v>4.8232598729999996</v>
      </c>
    </row>
    <row r="681" spans="1:31" x14ac:dyDescent="0.3">
      <c r="A681" t="s">
        <v>43</v>
      </c>
      <c r="B681" t="s">
        <v>649</v>
      </c>
      <c r="C681" t="s">
        <v>650</v>
      </c>
      <c r="D681" t="s">
        <v>54</v>
      </c>
      <c r="E681" s="2">
        <v>42586</v>
      </c>
      <c r="F681" t="s">
        <v>47</v>
      </c>
      <c r="G681">
        <v>1.3356635429999999</v>
      </c>
      <c r="H681">
        <v>0.91414752099999996</v>
      </c>
      <c r="I681">
        <v>0.41649032600000002</v>
      </c>
      <c r="J681">
        <v>33.896603769999999</v>
      </c>
      <c r="K681" s="4">
        <v>3.3124634E-2</v>
      </c>
      <c r="L681">
        <v>3.4966095000000003E-2</v>
      </c>
      <c r="M681">
        <v>0.83366190799999995</v>
      </c>
      <c r="N681">
        <v>3.4966095000000003E-2</v>
      </c>
      <c r="O681">
        <v>1.7237685999999999E-2</v>
      </c>
      <c r="P681">
        <v>2.0205391999999999E-2</v>
      </c>
      <c r="Q681">
        <v>3.0036146E-2</v>
      </c>
      <c r="R681">
        <v>0.52038872199999997</v>
      </c>
      <c r="S681">
        <v>0.73503152900000002</v>
      </c>
      <c r="T681">
        <v>0.74246968199999996</v>
      </c>
      <c r="U681">
        <v>0.42610192299999999</v>
      </c>
      <c r="V681">
        <v>2.7261462E-2</v>
      </c>
      <c r="W681">
        <v>-0.51644736800000002</v>
      </c>
      <c r="X681">
        <v>-5.3790149889999999</v>
      </c>
      <c r="Y681">
        <v>6.0663811560000003</v>
      </c>
      <c r="Z681">
        <v>1.7424696820000001</v>
      </c>
      <c r="AA681">
        <v>3.4966095000000003E-2</v>
      </c>
      <c r="AB681">
        <v>7.3038355419999998</v>
      </c>
      <c r="AC681">
        <v>10.41541756</v>
      </c>
      <c r="AD681">
        <v>0.140499866</v>
      </c>
      <c r="AE681">
        <v>1.704202427</v>
      </c>
    </row>
    <row r="682" spans="1:31" x14ac:dyDescent="0.3">
      <c r="A682" t="s">
        <v>43</v>
      </c>
      <c r="B682" t="s">
        <v>649</v>
      </c>
      <c r="C682" t="s">
        <v>650</v>
      </c>
      <c r="D682" t="s">
        <v>34</v>
      </c>
      <c r="E682" t="s">
        <v>651</v>
      </c>
      <c r="F682" t="s">
        <v>47</v>
      </c>
      <c r="G682">
        <v>1.322808996</v>
      </c>
      <c r="H682">
        <v>0.93788761499999995</v>
      </c>
      <c r="I682">
        <v>0.40045730800000001</v>
      </c>
      <c r="J682">
        <v>28.818417700000001</v>
      </c>
      <c r="K682" s="4">
        <v>9.0772278999999997E-2</v>
      </c>
      <c r="L682">
        <v>0.14720007500000001</v>
      </c>
      <c r="M682">
        <v>0.88071425199999998</v>
      </c>
      <c r="N682">
        <v>0.14720007500000001</v>
      </c>
      <c r="O682">
        <v>7.2327516999999994E-2</v>
      </c>
      <c r="P682">
        <v>0.133284921</v>
      </c>
      <c r="Q682">
        <v>0.124113063</v>
      </c>
      <c r="R682">
        <v>0.796801816</v>
      </c>
      <c r="S682">
        <v>1.1572120349999999</v>
      </c>
      <c r="T682">
        <v>0.71598678900000001</v>
      </c>
      <c r="U682">
        <v>0.41724493099999999</v>
      </c>
      <c r="V682">
        <v>0.38112941500000003</v>
      </c>
      <c r="W682">
        <v>-0.124924543</v>
      </c>
      <c r="X682">
        <v>-2.0870488319999998</v>
      </c>
      <c r="Y682">
        <v>7.0100849260000002</v>
      </c>
      <c r="Z682">
        <v>1.715986789</v>
      </c>
      <c r="AA682">
        <v>0.14720007500000001</v>
      </c>
      <c r="AB682">
        <v>4.3365250550000001</v>
      </c>
      <c r="AC682">
        <v>16.706475579999999</v>
      </c>
      <c r="AD682">
        <v>0.14848799400000001</v>
      </c>
      <c r="AE682">
        <v>1.3307894739999999</v>
      </c>
    </row>
    <row r="683" spans="1:31" x14ac:dyDescent="0.3">
      <c r="A683" t="s">
        <v>43</v>
      </c>
      <c r="B683" t="s">
        <v>649</v>
      </c>
      <c r="C683" t="s">
        <v>650</v>
      </c>
      <c r="D683" t="s">
        <v>34</v>
      </c>
      <c r="E683" t="s">
        <v>652</v>
      </c>
      <c r="F683" t="s">
        <v>47</v>
      </c>
      <c r="G683">
        <v>1.521897147</v>
      </c>
      <c r="H683">
        <v>1.154824641</v>
      </c>
      <c r="I683">
        <v>0.492004361</v>
      </c>
      <c r="J683">
        <v>34.485903309999998</v>
      </c>
      <c r="K683" s="4">
        <v>9.3612353999999995E-2</v>
      </c>
      <c r="L683">
        <v>0.156894533</v>
      </c>
      <c r="M683">
        <v>0.89238708700000002</v>
      </c>
      <c r="N683">
        <v>0.156894533</v>
      </c>
      <c r="O683">
        <v>8.4424618000000007E-2</v>
      </c>
      <c r="P683">
        <v>0.162661109</v>
      </c>
      <c r="Q683">
        <v>0.143669566</v>
      </c>
      <c r="R683">
        <v>0.90185337700000001</v>
      </c>
      <c r="S683">
        <v>1.388396459</v>
      </c>
      <c r="T683">
        <v>0.70174968000000004</v>
      </c>
      <c r="U683">
        <v>0.41236950900000002</v>
      </c>
      <c r="V683">
        <v>0.39849603099999997</v>
      </c>
      <c r="W683">
        <v>-8.5223701999999998E-2</v>
      </c>
      <c r="X683">
        <v>-1.5560772039999999</v>
      </c>
      <c r="Y683">
        <v>8.6113719349999993</v>
      </c>
      <c r="Z683">
        <v>1.70174968</v>
      </c>
      <c r="AA683">
        <v>0.156894533</v>
      </c>
      <c r="AB683">
        <v>4.5382134519999999</v>
      </c>
      <c r="AC683">
        <v>18.258737610000001</v>
      </c>
      <c r="AD683">
        <v>0.152948682</v>
      </c>
      <c r="AE683">
        <v>1.079421433</v>
      </c>
    </row>
    <row r="684" spans="1:31" x14ac:dyDescent="0.3">
      <c r="A684" t="s">
        <v>43</v>
      </c>
      <c r="B684" t="s">
        <v>649</v>
      </c>
      <c r="C684" t="s">
        <v>650</v>
      </c>
      <c r="D684" t="s">
        <v>54</v>
      </c>
      <c r="E684" t="s">
        <v>653</v>
      </c>
      <c r="F684" t="s">
        <v>47</v>
      </c>
      <c r="G684">
        <v>1.6286683040000001</v>
      </c>
      <c r="H684">
        <v>1.233543786</v>
      </c>
      <c r="I684">
        <v>0.61203671199999998</v>
      </c>
      <c r="J684">
        <v>31.680942009999999</v>
      </c>
      <c r="K684" s="4">
        <v>0.10821838</v>
      </c>
      <c r="L684">
        <v>0.19152656600000001</v>
      </c>
      <c r="M684">
        <v>0.90670045300000002</v>
      </c>
      <c r="N684">
        <v>0.19152656600000001</v>
      </c>
      <c r="O684">
        <v>0.112364904</v>
      </c>
      <c r="P684">
        <v>0.233093525</v>
      </c>
      <c r="Q684">
        <v>0.19175383100000001</v>
      </c>
      <c r="R684">
        <v>1.038316265</v>
      </c>
      <c r="S684">
        <v>1.71144268</v>
      </c>
      <c r="T684">
        <v>0.70652778999999999</v>
      </c>
      <c r="U684">
        <v>0.41401481699999998</v>
      </c>
      <c r="V684">
        <v>0.43158076499999998</v>
      </c>
      <c r="W684">
        <v>0.20287539900000001</v>
      </c>
      <c r="X684">
        <v>4.037948718</v>
      </c>
      <c r="Y684">
        <v>10.874358969999999</v>
      </c>
      <c r="Z684">
        <v>1.70652779</v>
      </c>
      <c r="AA684">
        <v>0.19152656600000001</v>
      </c>
      <c r="AB684">
        <v>3.6527157080000001</v>
      </c>
      <c r="AC684">
        <v>19.903589740000001</v>
      </c>
      <c r="AD684">
        <v>0.16044049599999999</v>
      </c>
      <c r="AE684">
        <v>0.99095539200000005</v>
      </c>
    </row>
    <row r="685" spans="1:31" x14ac:dyDescent="0.3">
      <c r="A685" t="s">
        <v>78</v>
      </c>
      <c r="B685" t="s">
        <v>654</v>
      </c>
      <c r="C685" t="s">
        <v>655</v>
      </c>
      <c r="D685" t="s">
        <v>41</v>
      </c>
      <c r="E685" t="s">
        <v>656</v>
      </c>
      <c r="F685" t="s">
        <v>82</v>
      </c>
      <c r="G685">
        <v>1.5262648270000001</v>
      </c>
      <c r="H685">
        <v>0.84241103799999995</v>
      </c>
      <c r="I685">
        <v>0.49834583999999998</v>
      </c>
      <c r="J685">
        <v>44.520853600000002</v>
      </c>
      <c r="K685" s="4">
        <v>5.8985068000000002E-2</v>
      </c>
      <c r="L685">
        <v>6.2875450999999999E-2</v>
      </c>
      <c r="M685">
        <v>0.34132387400000003</v>
      </c>
      <c r="N685">
        <v>7.4689627999999994E-2</v>
      </c>
      <c r="O685">
        <v>5.3287161E-2</v>
      </c>
      <c r="P685">
        <v>8.3564611999999996E-2</v>
      </c>
      <c r="Q685">
        <v>0.128217883</v>
      </c>
      <c r="R685">
        <v>0.90340086799999997</v>
      </c>
      <c r="S685">
        <v>2.7437406800000002</v>
      </c>
      <c r="T685">
        <v>1.4061683869999999</v>
      </c>
      <c r="U685">
        <v>0.584401489</v>
      </c>
      <c r="V685">
        <v>4.9135577999999999E-2</v>
      </c>
      <c r="W685">
        <v>0.42456438600000002</v>
      </c>
      <c r="X685">
        <v>0.47435897399999999</v>
      </c>
      <c r="Y685">
        <v>1.4662868</v>
      </c>
      <c r="Z685">
        <v>2.4061683870000001</v>
      </c>
      <c r="AA685">
        <v>6.2875450999999999E-2</v>
      </c>
      <c r="AB685">
        <v>6.8572331770000003</v>
      </c>
      <c r="AC685">
        <v>1.1172839510000001</v>
      </c>
      <c r="AD685">
        <v>0.13461868499999999</v>
      </c>
      <c r="AE685">
        <v>6.8184779390000001</v>
      </c>
    </row>
    <row r="686" spans="1:31" x14ac:dyDescent="0.3">
      <c r="A686" t="s">
        <v>78</v>
      </c>
      <c r="B686" t="s">
        <v>654</v>
      </c>
      <c r="C686" t="s">
        <v>655</v>
      </c>
      <c r="D686" t="s">
        <v>54</v>
      </c>
      <c r="E686" t="s">
        <v>40</v>
      </c>
      <c r="F686" t="s">
        <v>82</v>
      </c>
      <c r="G686">
        <v>1.6681301449999999</v>
      </c>
      <c r="H686">
        <v>1.065229322</v>
      </c>
      <c r="I686">
        <v>0.51187769500000002</v>
      </c>
      <c r="J686">
        <v>48.478633469999998</v>
      </c>
      <c r="K686" s="4">
        <v>3.3698399999999998E-3</v>
      </c>
      <c r="L686">
        <v>1.0981029999999999E-2</v>
      </c>
      <c r="M686">
        <v>0.29305987300000003</v>
      </c>
      <c r="N686">
        <v>3.2943090000000001E-2</v>
      </c>
      <c r="O686">
        <v>2.986996E-3</v>
      </c>
      <c r="P686">
        <v>1.4493865E-2</v>
      </c>
      <c r="Q686">
        <v>7.9008310000000005E-3</v>
      </c>
      <c r="R686">
        <v>0.88639114200000002</v>
      </c>
      <c r="S686">
        <v>3.1025687249999998</v>
      </c>
      <c r="T686">
        <v>1.645075603</v>
      </c>
      <c r="U686">
        <v>0.62193897300000001</v>
      </c>
      <c r="V686">
        <v>0.60582010600000002</v>
      </c>
      <c r="W686">
        <v>0.41998166799999997</v>
      </c>
      <c r="X686">
        <v>0.51287217399999996</v>
      </c>
      <c r="Y686">
        <v>2.0181329749999999</v>
      </c>
      <c r="Z686">
        <v>2.645075603</v>
      </c>
      <c r="AA686">
        <v>1.0981029999999999E-2</v>
      </c>
      <c r="AB686">
        <v>11.80278947</v>
      </c>
      <c r="AC686">
        <v>1.221177524</v>
      </c>
      <c r="AD686">
        <v>0.158469628</v>
      </c>
      <c r="AE686">
        <v>5.3862328460000004</v>
      </c>
    </row>
    <row r="687" spans="1:31" x14ac:dyDescent="0.3">
      <c r="A687" t="s">
        <v>78</v>
      </c>
      <c r="B687" t="s">
        <v>654</v>
      </c>
      <c r="C687" t="s">
        <v>655</v>
      </c>
      <c r="D687" t="s">
        <v>41</v>
      </c>
      <c r="E687" t="s">
        <v>221</v>
      </c>
      <c r="F687" t="s">
        <v>82</v>
      </c>
      <c r="G687">
        <v>1.9094236659999999</v>
      </c>
      <c r="H687">
        <v>1.103354186</v>
      </c>
      <c r="I687">
        <v>0.68421402899999995</v>
      </c>
      <c r="J687">
        <v>58.838721239999998</v>
      </c>
      <c r="K687" s="4">
        <v>4.6609843999999997E-2</v>
      </c>
      <c r="L687">
        <v>4.6225908000000003E-2</v>
      </c>
      <c r="M687">
        <v>0.33195116299999999</v>
      </c>
      <c r="N687">
        <v>6.0431543999999997E-2</v>
      </c>
      <c r="O687">
        <v>2.6298307E-2</v>
      </c>
      <c r="P687">
        <v>3.3309971000000001E-2</v>
      </c>
      <c r="Q687">
        <v>9.9879333000000001E-2</v>
      </c>
      <c r="R687">
        <v>0.56422217100000005</v>
      </c>
      <c r="S687">
        <v>1.80950396</v>
      </c>
      <c r="T687">
        <v>2.7979376920000001</v>
      </c>
      <c r="U687">
        <v>0.73669920899999997</v>
      </c>
      <c r="V687">
        <v>-2.1594683999999999E-2</v>
      </c>
      <c r="W687">
        <v>0.63747419100000002</v>
      </c>
      <c r="X687">
        <v>0.89234104000000003</v>
      </c>
      <c r="Y687">
        <v>2.476156069</v>
      </c>
      <c r="Z687">
        <v>3.7979376920000001</v>
      </c>
      <c r="AA687">
        <v>4.6225908000000003E-2</v>
      </c>
      <c r="AB687">
        <v>13.56288795</v>
      </c>
      <c r="AC687">
        <v>1.399807322</v>
      </c>
      <c r="AD687">
        <v>0.14876244599999999</v>
      </c>
      <c r="AE687">
        <v>6.013824885</v>
      </c>
    </row>
    <row r="688" spans="1:31" x14ac:dyDescent="0.3">
      <c r="A688" t="s">
        <v>78</v>
      </c>
      <c r="B688" t="s">
        <v>657</v>
      </c>
      <c r="C688" t="s">
        <v>658</v>
      </c>
      <c r="D688" t="s">
        <v>34</v>
      </c>
      <c r="E688" t="s">
        <v>659</v>
      </c>
      <c r="F688" t="s">
        <v>59</v>
      </c>
      <c r="G688">
        <v>2.0307993839999998</v>
      </c>
      <c r="H688">
        <v>0.95450091000000004</v>
      </c>
      <c r="I688">
        <v>0.33550329000000001</v>
      </c>
      <c r="J688">
        <v>31.255217689999998</v>
      </c>
      <c r="K688" s="4">
        <v>5.3268941E-2</v>
      </c>
      <c r="L688">
        <v>4.7493083999999998E-2</v>
      </c>
      <c r="M688">
        <v>0.52500849400000005</v>
      </c>
      <c r="N688">
        <v>4.7493083999999998E-2</v>
      </c>
      <c r="O688">
        <v>4.0158070999999997E-2</v>
      </c>
      <c r="P688">
        <v>4.1186127000000003E-2</v>
      </c>
      <c r="Q688">
        <v>0.100588869</v>
      </c>
      <c r="R688">
        <v>0.75387401899999995</v>
      </c>
      <c r="S688">
        <v>11.3562078</v>
      </c>
      <c r="T688">
        <v>1.504823225</v>
      </c>
      <c r="U688">
        <v>0.60077022999999996</v>
      </c>
      <c r="V688">
        <v>-0.121359223</v>
      </c>
      <c r="W688">
        <v>0.67583322800000001</v>
      </c>
      <c r="X688">
        <v>6.4905503949999996</v>
      </c>
      <c r="Y688">
        <v>8.0070000090000004</v>
      </c>
      <c r="Z688">
        <v>2.504823225</v>
      </c>
      <c r="AA688">
        <v>4.7493083999999998E-2</v>
      </c>
      <c r="AB688">
        <v>18.478676270000001</v>
      </c>
      <c r="AC688">
        <v>9.6037752049999998</v>
      </c>
      <c r="AD688">
        <v>9.5750618999999995E-2</v>
      </c>
      <c r="AE688">
        <v>6.9246417830000002</v>
      </c>
    </row>
    <row r="689" spans="1:31" x14ac:dyDescent="0.3">
      <c r="A689" t="s">
        <v>78</v>
      </c>
      <c r="B689" t="s">
        <v>657</v>
      </c>
      <c r="C689" t="s">
        <v>658</v>
      </c>
      <c r="D689" t="s">
        <v>34</v>
      </c>
      <c r="E689" s="2">
        <v>42130</v>
      </c>
      <c r="F689" t="s">
        <v>59</v>
      </c>
      <c r="G689">
        <v>1.9315883760000001</v>
      </c>
      <c r="H689">
        <v>0.97024343599999996</v>
      </c>
      <c r="I689">
        <v>0.38209233799999998</v>
      </c>
      <c r="J689">
        <v>32.559270300000001</v>
      </c>
      <c r="K689" s="4">
        <v>1.7533697000000001E-2</v>
      </c>
      <c r="L689">
        <v>4.0160262000000002E-2</v>
      </c>
      <c r="M689">
        <v>0.51540301700000002</v>
      </c>
      <c r="N689">
        <v>4.0160262000000002E-2</v>
      </c>
      <c r="O689">
        <v>1.2399986E-2</v>
      </c>
      <c r="P689">
        <v>3.2800564999999997E-2</v>
      </c>
      <c r="Q689">
        <v>3.3109820999999998E-2</v>
      </c>
      <c r="R689">
        <v>0.70720883199999995</v>
      </c>
      <c r="S689">
        <v>11.49642455</v>
      </c>
      <c r="T689">
        <v>1.670149952</v>
      </c>
      <c r="U689">
        <v>0.62548919800000002</v>
      </c>
      <c r="V689">
        <v>0.56357409199999997</v>
      </c>
      <c r="W689">
        <v>0.42421556900000001</v>
      </c>
      <c r="X689">
        <v>2.1525306820000001</v>
      </c>
      <c r="Y689">
        <v>9.5598052150000008</v>
      </c>
      <c r="Z689">
        <v>2.670149952</v>
      </c>
      <c r="AA689">
        <v>4.0160262000000002E-2</v>
      </c>
      <c r="AB689">
        <v>21.210613970000001</v>
      </c>
      <c r="AC689">
        <v>5.0741435240000001</v>
      </c>
      <c r="AD689">
        <v>5.031045E-2</v>
      </c>
      <c r="AE689">
        <v>6.8055791919999997</v>
      </c>
    </row>
    <row r="690" spans="1:31" x14ac:dyDescent="0.3">
      <c r="A690" t="s">
        <v>78</v>
      </c>
      <c r="B690" t="s">
        <v>657</v>
      </c>
      <c r="C690" t="s">
        <v>658</v>
      </c>
      <c r="D690" t="s">
        <v>34</v>
      </c>
      <c r="E690" s="2">
        <v>41374</v>
      </c>
      <c r="F690" t="s">
        <v>59</v>
      </c>
      <c r="G690">
        <v>2.096444827</v>
      </c>
      <c r="H690">
        <v>1.2829273080000001</v>
      </c>
      <c r="I690">
        <v>0.767526606</v>
      </c>
      <c r="J690">
        <v>25.262558380000002</v>
      </c>
      <c r="K690" s="4">
        <v>7.1792168000000003E-2</v>
      </c>
      <c r="L690">
        <v>8.9874579999999996E-2</v>
      </c>
      <c r="M690">
        <v>0.53768501400000002</v>
      </c>
      <c r="N690">
        <v>8.9874579999999996E-2</v>
      </c>
      <c r="O690">
        <v>5.5752396000000003E-2</v>
      </c>
      <c r="P690">
        <v>8.2052217999999996E-2</v>
      </c>
      <c r="Q690">
        <v>0.133383796</v>
      </c>
      <c r="R690">
        <v>0.77658047299999999</v>
      </c>
      <c r="S690">
        <v>10.765405680000001</v>
      </c>
      <c r="T690">
        <v>1.392431644</v>
      </c>
      <c r="U690">
        <v>0.582015226</v>
      </c>
      <c r="V690">
        <v>0.20119607</v>
      </c>
      <c r="W690">
        <v>0.63030672300000001</v>
      </c>
      <c r="X690">
        <v>4.9561376240000001</v>
      </c>
      <c r="Y690">
        <v>14.81505248</v>
      </c>
      <c r="Z690">
        <v>2.3924316440000002</v>
      </c>
      <c r="AA690">
        <v>8.9874579999999996E-2</v>
      </c>
      <c r="AB690">
        <v>15.31381753</v>
      </c>
      <c r="AC690">
        <v>7.8630568959999998</v>
      </c>
      <c r="AD690">
        <v>9.4247409000000004E-2</v>
      </c>
      <c r="AE690">
        <v>7.4059899639999998</v>
      </c>
    </row>
    <row r="691" spans="1:31" x14ac:dyDescent="0.3">
      <c r="A691" t="s">
        <v>78</v>
      </c>
      <c r="B691" t="s">
        <v>657</v>
      </c>
      <c r="C691" t="s">
        <v>658</v>
      </c>
      <c r="D691" t="s">
        <v>41</v>
      </c>
      <c r="E691" t="s">
        <v>483</v>
      </c>
      <c r="F691" t="s">
        <v>59</v>
      </c>
      <c r="G691">
        <v>1.841671032</v>
      </c>
      <c r="H691">
        <v>0.91723415399999997</v>
      </c>
      <c r="I691">
        <v>0.364326873</v>
      </c>
      <c r="J691">
        <v>29.908856279999998</v>
      </c>
      <c r="K691" s="4">
        <v>7.1368900999999998E-2</v>
      </c>
      <c r="L691">
        <v>8.0732640999999994E-2</v>
      </c>
      <c r="M691">
        <v>0.51888333399999997</v>
      </c>
      <c r="N691">
        <v>9.4821889000000006E-2</v>
      </c>
      <c r="O691">
        <v>5.3513331999999997E-2</v>
      </c>
      <c r="P691">
        <v>7.0616847999999996E-2</v>
      </c>
      <c r="Q691">
        <v>0.12573863800000001</v>
      </c>
      <c r="R691">
        <v>0.74981302100000002</v>
      </c>
      <c r="S691">
        <v>10.7712866</v>
      </c>
      <c r="T691">
        <v>1.3496693980000001</v>
      </c>
      <c r="U691">
        <v>0.57440821200000003</v>
      </c>
      <c r="V691">
        <v>0.115984556</v>
      </c>
      <c r="W691">
        <v>0.70675855899999995</v>
      </c>
      <c r="X691">
        <v>7.7079863670000002</v>
      </c>
      <c r="Y691">
        <v>9.0148767900000006</v>
      </c>
      <c r="Z691">
        <v>2.3496693980000001</v>
      </c>
      <c r="AA691">
        <v>8.0732640999999994E-2</v>
      </c>
      <c r="AB691">
        <v>9.2743978249999994</v>
      </c>
      <c r="AC691">
        <v>10.90610968</v>
      </c>
      <c r="AD691">
        <v>0.11216538</v>
      </c>
      <c r="AE691">
        <v>6.0661845620000001</v>
      </c>
    </row>
    <row r="692" spans="1:31" x14ac:dyDescent="0.3">
      <c r="A692" t="s">
        <v>78</v>
      </c>
      <c r="B692" t="s">
        <v>657</v>
      </c>
      <c r="C692" t="s">
        <v>658</v>
      </c>
      <c r="D692" t="s">
        <v>34</v>
      </c>
      <c r="E692" t="s">
        <v>416</v>
      </c>
      <c r="F692" t="s">
        <v>59</v>
      </c>
      <c r="G692">
        <v>1.6661397819999999</v>
      </c>
      <c r="H692">
        <v>0.79070114999999996</v>
      </c>
      <c r="I692">
        <v>0.22339637800000001</v>
      </c>
      <c r="J692">
        <v>28.975575419999998</v>
      </c>
      <c r="K692" s="4">
        <v>5.3963891999999999E-2</v>
      </c>
      <c r="L692">
        <v>7.3263036000000004E-2</v>
      </c>
      <c r="M692">
        <v>0.51877169499999998</v>
      </c>
      <c r="N692">
        <v>7.3263036000000004E-2</v>
      </c>
      <c r="O692">
        <v>4.7077015E-2</v>
      </c>
      <c r="P692">
        <v>7.5600553000000001E-2</v>
      </c>
      <c r="Q692">
        <v>0.11706388199999999</v>
      </c>
      <c r="R692">
        <v>0.87237989800000004</v>
      </c>
      <c r="S692">
        <v>12.83665184</v>
      </c>
      <c r="T692">
        <v>1.4866462229999999</v>
      </c>
      <c r="U692">
        <v>0.59785192200000004</v>
      </c>
      <c r="V692">
        <v>0.263422659</v>
      </c>
      <c r="W692">
        <v>0.65389498300000004</v>
      </c>
      <c r="X692">
        <v>4.5019612740000001</v>
      </c>
      <c r="Y692">
        <v>5.0194174440000001</v>
      </c>
      <c r="Z692">
        <v>2.4866462230000002</v>
      </c>
      <c r="AA692">
        <v>7.3263036000000004E-2</v>
      </c>
      <c r="AB692">
        <v>13.50270624</v>
      </c>
      <c r="AC692">
        <v>6.8848383770000003</v>
      </c>
      <c r="AD692">
        <v>8.3305435999999997E-2</v>
      </c>
      <c r="AE692">
        <v>7.7422583830000002</v>
      </c>
    </row>
    <row r="693" spans="1:31" x14ac:dyDescent="0.3">
      <c r="A693" t="s">
        <v>78</v>
      </c>
      <c r="B693" t="s">
        <v>660</v>
      </c>
      <c r="C693" t="s">
        <v>661</v>
      </c>
      <c r="D693" t="s">
        <v>41</v>
      </c>
      <c r="E693" t="s">
        <v>662</v>
      </c>
      <c r="F693" t="s">
        <v>82</v>
      </c>
      <c r="G693">
        <v>1.7099130730000001</v>
      </c>
      <c r="H693">
        <v>1.316476113</v>
      </c>
      <c r="I693">
        <v>0.64223868500000003</v>
      </c>
      <c r="J693">
        <v>54.781141349999999</v>
      </c>
      <c r="K693" s="4">
        <v>4.1664323000000003E-2</v>
      </c>
      <c r="L693">
        <v>4.3483178999999997E-2</v>
      </c>
      <c r="M693">
        <v>0.176652053</v>
      </c>
      <c r="N693">
        <v>7.0766654999999998E-2</v>
      </c>
      <c r="O693">
        <v>3.5865605000000002E-2</v>
      </c>
      <c r="P693">
        <v>4.6366807000000003E-2</v>
      </c>
      <c r="Q693">
        <v>0.116808737</v>
      </c>
      <c r="R693">
        <v>0.86082293399999998</v>
      </c>
      <c r="S693">
        <v>1.418297774</v>
      </c>
      <c r="T693">
        <v>2.2568455570000001</v>
      </c>
      <c r="U693">
        <v>0.69295443000000001</v>
      </c>
      <c r="V693">
        <v>0.24871764699999999</v>
      </c>
      <c r="W693">
        <v>-0.10948039499999999</v>
      </c>
      <c r="X693">
        <v>-0.29132243899999999</v>
      </c>
      <c r="Y693">
        <v>1.961887218</v>
      </c>
      <c r="Z693">
        <v>3.2568455570000001</v>
      </c>
      <c r="AA693">
        <v>4.3483178999999997E-2</v>
      </c>
      <c r="AB693">
        <v>3.5893023419999999</v>
      </c>
      <c r="AC693">
        <v>2.660955312</v>
      </c>
      <c r="AD693">
        <v>0.19617215900000001</v>
      </c>
      <c r="AE693">
        <v>8.3378949920000007</v>
      </c>
    </row>
    <row r="694" spans="1:31" x14ac:dyDescent="0.3">
      <c r="A694" t="s">
        <v>78</v>
      </c>
      <c r="B694" t="s">
        <v>660</v>
      </c>
      <c r="C694" t="s">
        <v>661</v>
      </c>
      <c r="D694" t="s">
        <v>41</v>
      </c>
      <c r="E694" t="s">
        <v>663</v>
      </c>
      <c r="F694" t="s">
        <v>82</v>
      </c>
      <c r="G694">
        <v>1.6723304430000001</v>
      </c>
      <c r="H694">
        <v>1.2542003319999999</v>
      </c>
      <c r="I694">
        <v>0.63290057</v>
      </c>
      <c r="J694">
        <v>51.544759540000001</v>
      </c>
      <c r="K694" s="4">
        <v>1.5153942E-2</v>
      </c>
      <c r="L694">
        <v>2.1635081E-2</v>
      </c>
      <c r="M694">
        <v>0.153579611</v>
      </c>
      <c r="N694">
        <v>5.5332289999999999E-2</v>
      </c>
      <c r="O694">
        <v>1.3823149999999999E-2</v>
      </c>
      <c r="P694">
        <v>2.5163661E-2</v>
      </c>
      <c r="Q694">
        <v>6.3557537999999997E-2</v>
      </c>
      <c r="R694">
        <v>0.91218177899999997</v>
      </c>
      <c r="S694">
        <v>1.5162598920000001</v>
      </c>
      <c r="T694">
        <v>3.5979056319999998</v>
      </c>
      <c r="U694">
        <v>0.78250967299999996</v>
      </c>
      <c r="V694">
        <v>0.28475956000000002</v>
      </c>
      <c r="W694">
        <v>-0.37127406099999999</v>
      </c>
      <c r="X694">
        <v>-0.90221417199999998</v>
      </c>
      <c r="Y694">
        <v>2.6784047969999998</v>
      </c>
      <c r="Z694">
        <v>4.5979056319999998</v>
      </c>
      <c r="AA694">
        <v>2.1635081E-2</v>
      </c>
      <c r="AB694">
        <v>3.1072990730000001</v>
      </c>
      <c r="AC694">
        <v>2.4300490300000002</v>
      </c>
      <c r="AD694">
        <v>0.14098804700000001</v>
      </c>
      <c r="AE694">
        <v>5.3125598470000002</v>
      </c>
    </row>
    <row r="695" spans="1:31" x14ac:dyDescent="0.3">
      <c r="A695" t="s">
        <v>78</v>
      </c>
      <c r="B695" t="s">
        <v>660</v>
      </c>
      <c r="C695" t="s">
        <v>661</v>
      </c>
      <c r="D695" t="s">
        <v>41</v>
      </c>
      <c r="E695" t="s">
        <v>664</v>
      </c>
      <c r="F695" t="s">
        <v>82</v>
      </c>
      <c r="G695">
        <v>1.4017606330000001</v>
      </c>
      <c r="H695">
        <v>1.1083506270000001</v>
      </c>
      <c r="I695">
        <v>0.54642469000000005</v>
      </c>
      <c r="J695">
        <v>52.787191149999998</v>
      </c>
      <c r="K695" s="4">
        <v>4.2168822000000002E-2</v>
      </c>
      <c r="L695">
        <v>5.5258646000000002E-2</v>
      </c>
      <c r="M695">
        <v>0.178618951</v>
      </c>
      <c r="N695">
        <v>7.5492437999999995E-2</v>
      </c>
      <c r="O695">
        <v>4.0123789999999999E-2</v>
      </c>
      <c r="P695">
        <v>6.9710749000000002E-2</v>
      </c>
      <c r="Q695">
        <v>0.11866972000000001</v>
      </c>
      <c r="R695">
        <v>0.95150370699999998</v>
      </c>
      <c r="S695">
        <v>1.5181947</v>
      </c>
      <c r="T695">
        <v>1.957589976</v>
      </c>
      <c r="U695">
        <v>0.66188687099999999</v>
      </c>
      <c r="V695">
        <v>0.222409682</v>
      </c>
      <c r="W695">
        <v>0.10880694</v>
      </c>
      <c r="X695">
        <v>0.33428244099999999</v>
      </c>
      <c r="Y695">
        <v>2.3230026619999999</v>
      </c>
      <c r="Z695">
        <v>2.957589976</v>
      </c>
      <c r="AA695">
        <v>5.5258646000000002E-2</v>
      </c>
      <c r="AB695">
        <v>3.659941613</v>
      </c>
      <c r="AC695">
        <v>3.0722529230000002</v>
      </c>
      <c r="AD695">
        <v>0.187331889</v>
      </c>
      <c r="AE695">
        <v>6.5612662329999996</v>
      </c>
    </row>
    <row r="696" spans="1:31" x14ac:dyDescent="0.3">
      <c r="A696" t="s">
        <v>78</v>
      </c>
      <c r="B696" t="s">
        <v>660</v>
      </c>
      <c r="C696" t="s">
        <v>661</v>
      </c>
      <c r="D696" t="s">
        <v>41</v>
      </c>
      <c r="E696" t="s">
        <v>665</v>
      </c>
      <c r="F696" t="s">
        <v>82</v>
      </c>
      <c r="G696">
        <v>1.2939507990000001</v>
      </c>
      <c r="H696">
        <v>1.032539305</v>
      </c>
      <c r="I696">
        <v>0.51382854200000005</v>
      </c>
      <c r="J696">
        <v>66.574913429999995</v>
      </c>
      <c r="K696" s="4">
        <v>1.9694910999999999E-2</v>
      </c>
      <c r="L696">
        <v>2.3412234000000001E-2</v>
      </c>
      <c r="M696">
        <v>0.16614591300000001</v>
      </c>
      <c r="N696">
        <v>5.7144432000000002E-2</v>
      </c>
      <c r="O696">
        <v>1.4092723999999999E-2</v>
      </c>
      <c r="P696">
        <v>2.2413674000000001E-2</v>
      </c>
      <c r="Q696">
        <v>4.7034356999999999E-2</v>
      </c>
      <c r="R696">
        <v>0.715551559</v>
      </c>
      <c r="S696">
        <v>1.1184893309999999</v>
      </c>
      <c r="T696">
        <v>2.3374921249999998</v>
      </c>
      <c r="U696">
        <v>0.70037382500000001</v>
      </c>
      <c r="V696">
        <v>0.41511808700000002</v>
      </c>
      <c r="W696">
        <v>6.9158830000000004E-2</v>
      </c>
      <c r="X696">
        <v>0.16875659700000001</v>
      </c>
      <c r="Y696">
        <v>2.2173189780000002</v>
      </c>
      <c r="Z696">
        <v>3.3374921249999998</v>
      </c>
      <c r="AA696">
        <v>2.3412234000000001E-2</v>
      </c>
      <c r="AB696">
        <v>3.7111384219999999</v>
      </c>
      <c r="AC696">
        <v>2.4401308849999999</v>
      </c>
      <c r="AD696">
        <v>0.20035512699999999</v>
      </c>
      <c r="AE696">
        <v>5.539419928</v>
      </c>
    </row>
    <row r="697" spans="1:31" x14ac:dyDescent="0.3">
      <c r="A697" t="s">
        <v>78</v>
      </c>
      <c r="B697" t="s">
        <v>660</v>
      </c>
      <c r="C697" t="s">
        <v>661</v>
      </c>
      <c r="D697" t="s">
        <v>41</v>
      </c>
      <c r="E697" s="2">
        <v>41856</v>
      </c>
      <c r="F697" t="s">
        <v>82</v>
      </c>
      <c r="G697">
        <v>1.7836905300000001</v>
      </c>
      <c r="H697">
        <v>1.4453798899999999</v>
      </c>
      <c r="I697">
        <v>0.88350006400000003</v>
      </c>
      <c r="J697">
        <v>47.165859390000001</v>
      </c>
      <c r="K697" s="4">
        <v>3.6968661999999999E-2</v>
      </c>
      <c r="L697">
        <v>4.1937796999999999E-2</v>
      </c>
      <c r="M697">
        <v>0.18417798399999999</v>
      </c>
      <c r="N697">
        <v>7.8509361E-2</v>
      </c>
      <c r="O697">
        <v>3.1889844000000001E-2</v>
      </c>
      <c r="P697">
        <v>4.5310890999999999E-2</v>
      </c>
      <c r="Q697">
        <v>0.11459727</v>
      </c>
      <c r="R697">
        <v>0.86261830699999997</v>
      </c>
      <c r="S697">
        <v>1.473397413</v>
      </c>
      <c r="T697">
        <v>2.5935349259999998</v>
      </c>
      <c r="U697">
        <v>0.72172247599999995</v>
      </c>
      <c r="V697">
        <v>0.18264818099999999</v>
      </c>
      <c r="W697">
        <v>-1.5640246E-2</v>
      </c>
      <c r="X697">
        <v>-4.6623037999999999E-2</v>
      </c>
      <c r="Y697">
        <v>3.2969117579999998</v>
      </c>
      <c r="Z697">
        <v>3.5935349259999998</v>
      </c>
      <c r="AA697">
        <v>4.1937796999999999E-2</v>
      </c>
      <c r="AB697">
        <v>3.0610465570000001</v>
      </c>
      <c r="AC697">
        <v>2.9809658240000001</v>
      </c>
      <c r="AD697">
        <v>0.18858292900000001</v>
      </c>
      <c r="AE697">
        <v>6.602005288</v>
      </c>
    </row>
    <row r="698" spans="1:31" x14ac:dyDescent="0.3">
      <c r="A698" t="s">
        <v>78</v>
      </c>
      <c r="B698" t="s">
        <v>660</v>
      </c>
      <c r="C698" t="s">
        <v>661</v>
      </c>
      <c r="D698" t="s">
        <v>41</v>
      </c>
      <c r="E698" t="s">
        <v>666</v>
      </c>
      <c r="F698" t="s">
        <v>82</v>
      </c>
      <c r="G698">
        <v>1.552244988</v>
      </c>
      <c r="H698">
        <v>1.188208712</v>
      </c>
      <c r="I698">
        <v>0.67679924499999999</v>
      </c>
      <c r="J698">
        <v>39.248596810000002</v>
      </c>
      <c r="K698" s="4">
        <v>3.3067770000000003E-2</v>
      </c>
      <c r="L698">
        <v>3.6097276999999997E-2</v>
      </c>
      <c r="M698">
        <v>0.176695089</v>
      </c>
      <c r="N698">
        <v>6.9756829000000006E-2</v>
      </c>
      <c r="O698">
        <v>3.3107263999999997E-2</v>
      </c>
      <c r="P698">
        <v>4.7032162000000002E-2</v>
      </c>
      <c r="Q698">
        <v>0.132428245</v>
      </c>
      <c r="R698">
        <v>1.0011943539999999</v>
      </c>
      <c r="S698">
        <v>1.6763286630000001</v>
      </c>
      <c r="T698">
        <v>2.9999754780000001</v>
      </c>
      <c r="U698">
        <v>0.74999846699999995</v>
      </c>
      <c r="V698">
        <v>7.1084325000000004E-2</v>
      </c>
      <c r="W698">
        <v>9.7010246999999994E-2</v>
      </c>
      <c r="X698">
        <v>0.262737844</v>
      </c>
      <c r="Y698">
        <v>2.4341583299999998</v>
      </c>
      <c r="Z698">
        <v>3.9999754780000001</v>
      </c>
      <c r="AA698">
        <v>3.6097276999999997E-2</v>
      </c>
      <c r="AB698">
        <v>3.3437296989999998</v>
      </c>
      <c r="AC698">
        <v>2.7083514559999999</v>
      </c>
      <c r="AD698">
        <v>0.1861546</v>
      </c>
      <c r="AE698">
        <v>5.3846135730000002</v>
      </c>
    </row>
    <row r="699" spans="1:31" x14ac:dyDescent="0.3">
      <c r="A699" t="s">
        <v>78</v>
      </c>
      <c r="B699" t="s">
        <v>667</v>
      </c>
      <c r="C699" t="s">
        <v>668</v>
      </c>
      <c r="D699" t="s">
        <v>41</v>
      </c>
      <c r="E699" t="s">
        <v>669</v>
      </c>
      <c r="F699" t="s">
        <v>53</v>
      </c>
      <c r="G699">
        <v>2.4246107399999999</v>
      </c>
      <c r="H699">
        <v>0.82356212299999998</v>
      </c>
      <c r="I699">
        <v>0.30020654600000002</v>
      </c>
      <c r="J699">
        <v>32.510295329999998</v>
      </c>
      <c r="K699" s="4">
        <v>5.2770914000000002E-2</v>
      </c>
      <c r="L699">
        <v>3.8592776000000002E-2</v>
      </c>
      <c r="M699">
        <v>0.16004824100000001</v>
      </c>
      <c r="N699">
        <v>5.2064948999999999E-2</v>
      </c>
      <c r="O699">
        <v>6.9498517999999995E-2</v>
      </c>
      <c r="P699">
        <v>6.7214836E-2</v>
      </c>
      <c r="Q699">
        <v>0.22127659599999999</v>
      </c>
      <c r="R699">
        <v>1.3169852980000001</v>
      </c>
      <c r="S699">
        <v>3.8120654859999998</v>
      </c>
      <c r="T699">
        <v>2.1839037929999998</v>
      </c>
      <c r="U699">
        <v>0.68592015799999995</v>
      </c>
      <c r="V699">
        <v>-0.36547256099999997</v>
      </c>
      <c r="W699">
        <v>0.39103982300000001</v>
      </c>
      <c r="X699">
        <v>1.01</v>
      </c>
      <c r="Y699">
        <v>3.0792857140000001</v>
      </c>
      <c r="Z699">
        <v>3.1839037929999998</v>
      </c>
      <c r="AA699">
        <v>3.8592776000000002E-2</v>
      </c>
      <c r="AB699">
        <v>12.798120369999999</v>
      </c>
      <c r="AC699">
        <v>2.582857143</v>
      </c>
      <c r="AD699">
        <v>5.3182726999999999E-2</v>
      </c>
      <c r="AE699">
        <v>9.3439136129999998</v>
      </c>
    </row>
    <row r="700" spans="1:31" x14ac:dyDescent="0.3">
      <c r="A700" t="s">
        <v>37</v>
      </c>
      <c r="B700" t="s">
        <v>667</v>
      </c>
      <c r="C700" t="s">
        <v>668</v>
      </c>
      <c r="D700" t="s">
        <v>41</v>
      </c>
      <c r="E700" t="s">
        <v>670</v>
      </c>
      <c r="F700" t="s">
        <v>53</v>
      </c>
      <c r="G700">
        <v>2.2612063060000001</v>
      </c>
      <c r="H700">
        <v>1.024194654</v>
      </c>
      <c r="I700">
        <v>0.65613433899999996</v>
      </c>
      <c r="J700">
        <v>29.501497610000001</v>
      </c>
      <c r="K700" s="4">
        <v>0.118710396</v>
      </c>
      <c r="L700">
        <v>0.121630368</v>
      </c>
      <c r="M700">
        <v>0.16731136799999999</v>
      </c>
      <c r="N700">
        <v>0.129893587</v>
      </c>
      <c r="O700">
        <v>0.13651233199999999</v>
      </c>
      <c r="P700">
        <v>0.18712515900000001</v>
      </c>
      <c r="Q700">
        <v>0.372116065</v>
      </c>
      <c r="R700">
        <v>1.149961056</v>
      </c>
      <c r="S700">
        <v>3.405905572</v>
      </c>
      <c r="T700">
        <v>1.7258787449999999</v>
      </c>
      <c r="U700">
        <v>0.63314582399999997</v>
      </c>
      <c r="V700">
        <v>2.5491895000000001E-2</v>
      </c>
      <c r="W700">
        <v>0.72078777999999999</v>
      </c>
      <c r="X700">
        <v>6.7167630059999999</v>
      </c>
      <c r="Y700">
        <v>6.916907514</v>
      </c>
      <c r="Z700">
        <v>2.7258787450000002</v>
      </c>
      <c r="AA700">
        <v>0.121630368</v>
      </c>
      <c r="AB700">
        <v>5.7507706949999999</v>
      </c>
      <c r="AC700">
        <v>9.3186416179999991</v>
      </c>
      <c r="AD700">
        <v>0.194117913</v>
      </c>
      <c r="AE700">
        <v>8.9490456159999994</v>
      </c>
    </row>
    <row r="701" spans="1:31" x14ac:dyDescent="0.3">
      <c r="A701" t="s">
        <v>93</v>
      </c>
      <c r="B701" t="s">
        <v>667</v>
      </c>
      <c r="C701" t="s">
        <v>668</v>
      </c>
      <c r="D701" t="s">
        <v>41</v>
      </c>
      <c r="E701" s="2">
        <v>41732</v>
      </c>
      <c r="F701" t="s">
        <v>53</v>
      </c>
      <c r="G701">
        <v>2.204402516</v>
      </c>
      <c r="H701">
        <v>0.72776280299999996</v>
      </c>
      <c r="I701">
        <v>0.31498951800000002</v>
      </c>
      <c r="J701">
        <v>33.726220429999998</v>
      </c>
      <c r="K701" s="4">
        <v>-0.10424425399999999</v>
      </c>
      <c r="L701">
        <v>-8.3844991999999993E-2</v>
      </c>
      <c r="M701">
        <v>-1.6524073E-2</v>
      </c>
      <c r="N701">
        <v>-6.1113907000000002E-2</v>
      </c>
      <c r="O701">
        <v>-0.121671366</v>
      </c>
      <c r="P701">
        <v>-0.13251670400000001</v>
      </c>
      <c r="Q701">
        <v>-0.41972306700000001</v>
      </c>
      <c r="R701">
        <v>1.1671757519999999</v>
      </c>
      <c r="S701">
        <v>3.3056063880000002</v>
      </c>
      <c r="T701">
        <v>2.4496453900000001</v>
      </c>
      <c r="U701">
        <v>0.71011513199999998</v>
      </c>
      <c r="V701">
        <v>-0.382352941</v>
      </c>
      <c r="W701">
        <v>0.10130468199999999</v>
      </c>
      <c r="X701">
        <v>0.18683651800000001</v>
      </c>
      <c r="Y701">
        <v>2.9808917199999998</v>
      </c>
      <c r="Z701">
        <v>3.4496453900000001</v>
      </c>
      <c r="AA701">
        <v>-8.3844991999999993E-2</v>
      </c>
      <c r="AB701">
        <v>-28.20514519</v>
      </c>
      <c r="AC701">
        <v>1.8443029019999999</v>
      </c>
      <c r="AD701">
        <v>4.3717497000000001E-2</v>
      </c>
      <c r="AE701">
        <v>8.0396709570000002</v>
      </c>
    </row>
    <row r="702" spans="1:31" x14ac:dyDescent="0.3">
      <c r="A702" t="s">
        <v>78</v>
      </c>
      <c r="B702" t="s">
        <v>671</v>
      </c>
      <c r="C702" t="s">
        <v>672</v>
      </c>
      <c r="D702" t="s">
        <v>41</v>
      </c>
      <c r="E702" t="s">
        <v>600</v>
      </c>
      <c r="F702" t="s">
        <v>67</v>
      </c>
      <c r="G702">
        <v>0.736268017</v>
      </c>
      <c r="H702">
        <v>0.563303467</v>
      </c>
      <c r="I702">
        <v>9.3494351000000003E-2</v>
      </c>
      <c r="J702">
        <v>46.455414429999998</v>
      </c>
      <c r="K702" s="4">
        <v>0.27681026600000003</v>
      </c>
      <c r="L702">
        <v>0.46929422500000001</v>
      </c>
      <c r="M702">
        <v>0.80463532800000004</v>
      </c>
      <c r="N702">
        <v>0.20544716499999999</v>
      </c>
      <c r="O702">
        <v>4.1809227999999997E-2</v>
      </c>
      <c r="P702">
        <v>7.4672889000000006E-2</v>
      </c>
      <c r="Q702">
        <v>0.24085678499999999</v>
      </c>
      <c r="R702">
        <v>0.15103929799999999</v>
      </c>
      <c r="S702">
        <v>0.27196324900000002</v>
      </c>
      <c r="T702">
        <v>4.760852227</v>
      </c>
      <c r="U702">
        <v>0.82641457200000001</v>
      </c>
      <c r="V702">
        <v>0.348493304</v>
      </c>
      <c r="W702">
        <v>-0.90591016499999999</v>
      </c>
      <c r="X702">
        <v>-2.6636082440000002</v>
      </c>
      <c r="Y702">
        <v>0.65895110000000001</v>
      </c>
      <c r="Z702">
        <v>5.760852227</v>
      </c>
      <c r="AA702">
        <v>0.46929422500000001</v>
      </c>
      <c r="AB702">
        <v>19.016974319999999</v>
      </c>
      <c r="AC702">
        <v>2.9402564899999999</v>
      </c>
      <c r="AD702">
        <v>0.27694120700000002</v>
      </c>
      <c r="AE702">
        <v>1.724855491</v>
      </c>
    </row>
    <row r="703" spans="1:31" x14ac:dyDescent="0.3">
      <c r="A703" t="s">
        <v>78</v>
      </c>
      <c r="B703" t="s">
        <v>671</v>
      </c>
      <c r="C703" t="s">
        <v>672</v>
      </c>
      <c r="D703" t="s">
        <v>41</v>
      </c>
      <c r="E703" t="s">
        <v>673</v>
      </c>
      <c r="F703" t="s">
        <v>67</v>
      </c>
      <c r="G703">
        <v>0.98290598299999998</v>
      </c>
      <c r="H703">
        <v>0.79797979799999996</v>
      </c>
      <c r="I703">
        <v>0.30885780899999998</v>
      </c>
      <c r="J703">
        <v>32.605553239999999</v>
      </c>
      <c r="K703" s="4">
        <v>-0.11408069899999999</v>
      </c>
      <c r="L703">
        <v>-9.5257903000000005E-2</v>
      </c>
      <c r="M703">
        <v>1</v>
      </c>
      <c r="N703">
        <v>4.575707E-3</v>
      </c>
      <c r="O703">
        <v>-4.3929201000000001E-2</v>
      </c>
      <c r="P703">
        <v>-4.0896508999999998E-2</v>
      </c>
      <c r="Q703">
        <v>-0.150521405</v>
      </c>
      <c r="R703">
        <v>0.38507128000000002</v>
      </c>
      <c r="S703">
        <v>0.47434885599999999</v>
      </c>
      <c r="T703">
        <v>2.4264544460000002</v>
      </c>
      <c r="U703">
        <v>0.70815313199999996</v>
      </c>
      <c r="V703">
        <v>3.2751092000000002E-2</v>
      </c>
      <c r="W703">
        <v>-5.1678611999999999E-2</v>
      </c>
      <c r="X703">
        <v>-0.234367516</v>
      </c>
      <c r="Y703">
        <v>2.044300593</v>
      </c>
      <c r="Z703">
        <v>3.4264544460000002</v>
      </c>
      <c r="AA703">
        <v>-9.5257903000000005E-2</v>
      </c>
      <c r="AB703">
        <v>13.53068173</v>
      </c>
      <c r="AC703">
        <v>4.535096963</v>
      </c>
      <c r="AD703">
        <v>0.27568635600000002</v>
      </c>
      <c r="AE703">
        <v>0</v>
      </c>
    </row>
    <row r="704" spans="1:31" x14ac:dyDescent="0.3">
      <c r="A704" t="s">
        <v>78</v>
      </c>
      <c r="B704" t="s">
        <v>671</v>
      </c>
      <c r="C704" t="s">
        <v>672</v>
      </c>
      <c r="D704" t="s">
        <v>41</v>
      </c>
      <c r="E704" t="s">
        <v>674</v>
      </c>
      <c r="F704" t="s">
        <v>67</v>
      </c>
      <c r="G704">
        <v>0.61153384099999997</v>
      </c>
      <c r="H704">
        <v>0.47376852200000003</v>
      </c>
      <c r="I704">
        <v>4.0048057999999997E-2</v>
      </c>
      <c r="J704">
        <v>51.278532609999999</v>
      </c>
      <c r="K704" s="4">
        <v>-7.7581522E-2</v>
      </c>
      <c r="L704">
        <v>-0.23274456499999999</v>
      </c>
      <c r="M704">
        <v>0.77513586999999995</v>
      </c>
      <c r="N704">
        <v>3.0706522E-2</v>
      </c>
      <c r="O704">
        <v>-1.1648307E-2</v>
      </c>
      <c r="P704">
        <v>-3.6820497000000001E-2</v>
      </c>
      <c r="Q704">
        <v>-9.2875732000000003E-2</v>
      </c>
      <c r="R704">
        <v>0.15014279899999999</v>
      </c>
      <c r="S704">
        <v>0.24882518000000001</v>
      </c>
      <c r="T704">
        <v>6.9733246580000001</v>
      </c>
      <c r="U704">
        <v>0.87458180299999999</v>
      </c>
      <c r="V704">
        <v>0.23292469399999999</v>
      </c>
      <c r="W704">
        <v>-0.18259895400000001</v>
      </c>
      <c r="X704">
        <v>-0.65263436100000005</v>
      </c>
      <c r="Y704">
        <v>0.198859959</v>
      </c>
      <c r="Z704">
        <v>7.9733246580000001</v>
      </c>
      <c r="AA704">
        <v>-0.23274456499999999</v>
      </c>
      <c r="AB704">
        <v>19.525931920000001</v>
      </c>
      <c r="AC704">
        <v>3.574140731</v>
      </c>
      <c r="AD704">
        <v>0.36385869599999998</v>
      </c>
      <c r="AE704">
        <v>2.224462366</v>
      </c>
    </row>
    <row r="705" spans="1:31" x14ac:dyDescent="0.3">
      <c r="A705" t="s">
        <v>78</v>
      </c>
      <c r="B705" t="s">
        <v>671</v>
      </c>
      <c r="C705" t="s">
        <v>672</v>
      </c>
      <c r="D705" t="s">
        <v>41</v>
      </c>
      <c r="E705" s="2">
        <v>42376</v>
      </c>
      <c r="F705" t="s">
        <v>67</v>
      </c>
      <c r="G705">
        <v>0.495761275</v>
      </c>
      <c r="H705">
        <v>2.648016277</v>
      </c>
      <c r="I705">
        <v>5.7646660000000002E-2</v>
      </c>
      <c r="J705">
        <v>45.655420720000002</v>
      </c>
      <c r="K705" s="4">
        <v>-5.6540871999999999E-2</v>
      </c>
      <c r="L705">
        <v>-5.0006667999999997E-2</v>
      </c>
      <c r="M705">
        <v>0.78930524099999999</v>
      </c>
      <c r="N705">
        <v>9.3345779000000004E-2</v>
      </c>
      <c r="O705">
        <v>-9.0530590000000005E-3</v>
      </c>
      <c r="P705">
        <v>-8.5448659999999999E-3</v>
      </c>
      <c r="Q705">
        <v>-9.1320266999999997E-2</v>
      </c>
      <c r="R705">
        <v>0.16011529799999999</v>
      </c>
      <c r="S705">
        <v>0.26378922199999999</v>
      </c>
      <c r="T705">
        <v>9.0872280849999996</v>
      </c>
      <c r="U705">
        <v>0.900864738</v>
      </c>
      <c r="V705">
        <v>6.6666666999999999E-2</v>
      </c>
      <c r="W705">
        <v>0.44022925800000001</v>
      </c>
      <c r="X705">
        <v>2.1487385319999999</v>
      </c>
      <c r="Y705">
        <v>9.1531199339999993</v>
      </c>
      <c r="Z705">
        <v>10.08722809</v>
      </c>
      <c r="AA705">
        <v>-5.0006667999999997E-2</v>
      </c>
      <c r="AB705">
        <v>18.020892570000001</v>
      </c>
      <c r="AC705">
        <v>4.8809534909999996</v>
      </c>
      <c r="AD705">
        <v>0.48859848</v>
      </c>
      <c r="AE705">
        <v>2.5361155700000002</v>
      </c>
    </row>
    <row r="706" spans="1:31" x14ac:dyDescent="0.3">
      <c r="A706" t="s">
        <v>78</v>
      </c>
      <c r="B706" t="s">
        <v>671</v>
      </c>
      <c r="C706" t="s">
        <v>672</v>
      </c>
      <c r="D706" t="s">
        <v>41</v>
      </c>
      <c r="E706" t="s">
        <v>675</v>
      </c>
      <c r="F706" t="s">
        <v>67</v>
      </c>
      <c r="G706">
        <v>1.1307462690000001</v>
      </c>
      <c r="H706">
        <v>0.934925373</v>
      </c>
      <c r="I706">
        <v>0.53074626899999999</v>
      </c>
      <c r="J706">
        <v>29.319672130000001</v>
      </c>
      <c r="K706" s="4">
        <v>4.741488E-2</v>
      </c>
      <c r="L706">
        <v>0.151576293</v>
      </c>
      <c r="M706">
        <v>1</v>
      </c>
      <c r="N706">
        <v>0.235435057</v>
      </c>
      <c r="O706">
        <v>2.2785117000000001E-2</v>
      </c>
      <c r="P706">
        <v>8.1068320999999999E-2</v>
      </c>
      <c r="Q706">
        <v>0.29012345699999997</v>
      </c>
      <c r="R706">
        <v>0.48054781200000002</v>
      </c>
      <c r="S706">
        <v>0.63036566000000005</v>
      </c>
      <c r="T706">
        <v>11.733024690000001</v>
      </c>
      <c r="U706">
        <v>0.921464065</v>
      </c>
      <c r="V706">
        <v>0.103161398</v>
      </c>
      <c r="W706">
        <v>0.186972957</v>
      </c>
      <c r="X706">
        <v>1.092509935</v>
      </c>
      <c r="Y706">
        <v>1.578447481</v>
      </c>
      <c r="Z706">
        <v>12.733024690000001</v>
      </c>
      <c r="AA706">
        <v>0.151576293</v>
      </c>
      <c r="AB706">
        <v>7.1043828299999996</v>
      </c>
      <c r="AC706">
        <v>5.8431441179999997</v>
      </c>
      <c r="AD706">
        <v>0.43366960900000001</v>
      </c>
      <c r="AE706">
        <v>0</v>
      </c>
    </row>
    <row r="707" spans="1:31" x14ac:dyDescent="0.3">
      <c r="A707" t="s">
        <v>93</v>
      </c>
      <c r="B707" t="s">
        <v>676</v>
      </c>
      <c r="C707" t="s">
        <v>677</v>
      </c>
      <c r="D707" t="s">
        <v>41</v>
      </c>
      <c r="E707" s="2">
        <v>42563</v>
      </c>
      <c r="F707" t="s">
        <v>179</v>
      </c>
      <c r="G707">
        <v>2.8459882240000001</v>
      </c>
      <c r="H707">
        <v>1.915658474</v>
      </c>
      <c r="I707">
        <v>0.97781976500000001</v>
      </c>
      <c r="J707">
        <v>46.02441013</v>
      </c>
      <c r="K707" s="4">
        <v>3.8595653000000001E-2</v>
      </c>
      <c r="L707">
        <v>5.6965939E-2</v>
      </c>
      <c r="M707">
        <v>0.24201514499999999</v>
      </c>
      <c r="N707">
        <v>8.3313203000000002E-2</v>
      </c>
      <c r="O707">
        <v>5.0487391E-2</v>
      </c>
      <c r="P707">
        <v>9.0420798999999996E-2</v>
      </c>
      <c r="Q707">
        <v>0.22855943300000001</v>
      </c>
      <c r="R707">
        <v>1.3081108189999999</v>
      </c>
      <c r="S707">
        <v>7.5157578989999996</v>
      </c>
      <c r="T707">
        <v>3.5270597019999999</v>
      </c>
      <c r="U707">
        <v>0.77910607200000004</v>
      </c>
      <c r="V707">
        <v>0.32247842300000001</v>
      </c>
      <c r="W707">
        <v>0.892560295</v>
      </c>
      <c r="X707">
        <v>2.2375572130000001</v>
      </c>
      <c r="Y707">
        <v>3.2051819610000001</v>
      </c>
      <c r="Z707">
        <v>4.5270597019999999</v>
      </c>
      <c r="AA707">
        <v>5.6965939E-2</v>
      </c>
      <c r="AB707">
        <v>8.7309115409999993</v>
      </c>
      <c r="AC707">
        <v>2.5068975450000002</v>
      </c>
      <c r="AD707">
        <v>0.10282765200000001</v>
      </c>
      <c r="AE707">
        <v>10.118491390000001</v>
      </c>
    </row>
    <row r="708" spans="1:31" x14ac:dyDescent="0.3">
      <c r="A708" t="s">
        <v>78</v>
      </c>
      <c r="B708" t="s">
        <v>678</v>
      </c>
      <c r="C708" t="s">
        <v>679</v>
      </c>
      <c r="D708" t="s">
        <v>41</v>
      </c>
      <c r="E708" t="s">
        <v>680</v>
      </c>
      <c r="F708" t="s">
        <v>82</v>
      </c>
      <c r="G708">
        <v>0.86885722799999998</v>
      </c>
      <c r="H708">
        <v>0.843500111</v>
      </c>
      <c r="I708">
        <v>0.54505112300000003</v>
      </c>
      <c r="J708">
        <v>6.1067110910000002</v>
      </c>
      <c r="K708" s="4">
        <v>5.7122306999999997E-2</v>
      </c>
      <c r="L708">
        <v>8.9012359999999999E-2</v>
      </c>
      <c r="M708">
        <v>0.71213912800000001</v>
      </c>
      <c r="N708">
        <v>0.101713492</v>
      </c>
      <c r="O708">
        <v>5.8770005E-2</v>
      </c>
      <c r="P708">
        <v>9.7185172E-2</v>
      </c>
      <c r="Q708">
        <v>0.121127067</v>
      </c>
      <c r="R708">
        <v>1.0288450899999999</v>
      </c>
      <c r="S708">
        <v>10.020770389999999</v>
      </c>
      <c r="T708">
        <v>1.0610354989999999</v>
      </c>
      <c r="U708">
        <v>0.51480699900000004</v>
      </c>
      <c r="V708">
        <v>0.35826544500000002</v>
      </c>
      <c r="W708">
        <v>0.53699245699999998</v>
      </c>
      <c r="X708">
        <v>2.5154605480000001</v>
      </c>
      <c r="Y708">
        <v>1.439252795</v>
      </c>
      <c r="Z708">
        <v>2.0610354989999999</v>
      </c>
      <c r="AA708">
        <v>8.9012359999999999E-2</v>
      </c>
      <c r="AB708">
        <v>2.3729471059999998</v>
      </c>
      <c r="AC708">
        <v>4.6843498730000004</v>
      </c>
      <c r="AD708">
        <v>9.9447501999999993E-2</v>
      </c>
      <c r="AE708">
        <v>7.8967867199999997</v>
      </c>
    </row>
    <row r="709" spans="1:31" x14ac:dyDescent="0.3">
      <c r="A709" t="s">
        <v>93</v>
      </c>
      <c r="B709" t="s">
        <v>678</v>
      </c>
      <c r="C709" t="s">
        <v>679</v>
      </c>
      <c r="D709" t="s">
        <v>41</v>
      </c>
      <c r="E709" s="2">
        <v>41704</v>
      </c>
      <c r="F709" t="s">
        <v>82</v>
      </c>
      <c r="G709">
        <v>0.31032821500000002</v>
      </c>
      <c r="H709">
        <v>0.29839365099999998</v>
      </c>
      <c r="I709">
        <v>0.124943475</v>
      </c>
      <c r="J709">
        <v>6.9004920140000001</v>
      </c>
      <c r="K709" s="4">
        <v>4.1311353000000002E-2</v>
      </c>
      <c r="L709">
        <v>6.6798896999999996E-2</v>
      </c>
      <c r="M709">
        <v>0.69243533599999996</v>
      </c>
      <c r="N709">
        <v>7.9302347999999995E-2</v>
      </c>
      <c r="O709">
        <v>4.2483268999999997E-2</v>
      </c>
      <c r="P709">
        <v>7.7365637000000001E-2</v>
      </c>
      <c r="Q709">
        <v>9.5447064999999998E-2</v>
      </c>
      <c r="R709">
        <v>1.0283678970000001</v>
      </c>
      <c r="S709">
        <v>9.2249671620000004</v>
      </c>
      <c r="T709">
        <v>1.246697744</v>
      </c>
      <c r="U709">
        <v>0.55490229899999999</v>
      </c>
      <c r="V709">
        <v>0.38155635700000001</v>
      </c>
      <c r="W709">
        <v>0.19334980900000001</v>
      </c>
      <c r="X709">
        <v>0.47396175499999998</v>
      </c>
      <c r="Y709">
        <v>0.77136705299999997</v>
      </c>
      <c r="Z709">
        <v>2.246697744</v>
      </c>
      <c r="AA709">
        <v>6.6798896999999996E-2</v>
      </c>
      <c r="AB709">
        <v>1.5127199149999999</v>
      </c>
      <c r="AC709">
        <v>2.4513174219999998</v>
      </c>
      <c r="AD709">
        <v>4.3277731999999999E-2</v>
      </c>
      <c r="AE709">
        <v>7.9451508750000004</v>
      </c>
    </row>
    <row r="710" spans="1:31" x14ac:dyDescent="0.3">
      <c r="A710" t="s">
        <v>93</v>
      </c>
      <c r="B710" t="s">
        <v>678</v>
      </c>
      <c r="C710" t="s">
        <v>679</v>
      </c>
      <c r="D710" t="s">
        <v>41</v>
      </c>
      <c r="E710" s="2">
        <v>42069</v>
      </c>
      <c r="F710" t="s">
        <v>82</v>
      </c>
      <c r="G710">
        <v>0.50942991900000001</v>
      </c>
      <c r="H710">
        <v>0.48819510700000002</v>
      </c>
      <c r="I710">
        <v>0.201746022</v>
      </c>
      <c r="J710">
        <v>7.5700203559999997</v>
      </c>
      <c r="K710" s="4">
        <v>3.0534588000000001E-2</v>
      </c>
      <c r="L710">
        <v>4.5079859E-2</v>
      </c>
      <c r="M710">
        <v>0.69173657799999999</v>
      </c>
      <c r="N710">
        <v>6.1264882E-2</v>
      </c>
      <c r="O710">
        <v>2.9476059999999998E-2</v>
      </c>
      <c r="P710">
        <v>4.6787199000000002E-2</v>
      </c>
      <c r="Q710">
        <v>6.9398551000000003E-2</v>
      </c>
      <c r="R710">
        <v>0.96533348500000005</v>
      </c>
      <c r="S710">
        <v>9.4906800189999991</v>
      </c>
      <c r="T710">
        <v>1.3544038949999999</v>
      </c>
      <c r="U710">
        <v>0.575264039</v>
      </c>
      <c r="V710">
        <v>0.32265565200000002</v>
      </c>
      <c r="W710">
        <v>-3.3836655680000001</v>
      </c>
      <c r="X710">
        <v>-1.2236896880000001</v>
      </c>
      <c r="Y710">
        <v>0.87277199599999999</v>
      </c>
      <c r="Z710">
        <v>2.3544038949999999</v>
      </c>
      <c r="AA710">
        <v>4.5079859E-2</v>
      </c>
      <c r="AB710">
        <v>1.8625610669999999</v>
      </c>
      <c r="AC710">
        <v>0.36164616799999999</v>
      </c>
      <c r="AD710">
        <v>6.0526390000000003E-3</v>
      </c>
      <c r="AE710">
        <v>6.8610566830000002</v>
      </c>
    </row>
    <row r="711" spans="1:31" x14ac:dyDescent="0.3">
      <c r="A711" t="s">
        <v>93</v>
      </c>
      <c r="B711" t="s">
        <v>678</v>
      </c>
      <c r="C711" t="s">
        <v>679</v>
      </c>
      <c r="D711" t="s">
        <v>41</v>
      </c>
      <c r="E711" t="s">
        <v>681</v>
      </c>
      <c r="F711" t="s">
        <v>82</v>
      </c>
      <c r="G711">
        <v>0.84313940899999995</v>
      </c>
      <c r="H711">
        <v>0.82501398500000001</v>
      </c>
      <c r="I711">
        <v>0.476465417</v>
      </c>
      <c r="J711">
        <v>8.5958011669999994</v>
      </c>
      <c r="K711" s="4">
        <v>-3.5499849E-2</v>
      </c>
      <c r="L711">
        <v>-3.8226245999999998E-2</v>
      </c>
      <c r="M711">
        <v>0.65301533599999995</v>
      </c>
      <c r="N711">
        <v>-2.2473957999999999E-2</v>
      </c>
      <c r="O711">
        <v>-6.5634435000000005E-2</v>
      </c>
      <c r="P711">
        <v>-8.0764336000000006E-2</v>
      </c>
      <c r="Q711">
        <v>-0.39706265400000001</v>
      </c>
      <c r="R711">
        <v>1.8488651629999999</v>
      </c>
      <c r="S711">
        <v>9.3646959180000007</v>
      </c>
      <c r="T711">
        <v>5.0496087689999998</v>
      </c>
      <c r="U711">
        <v>0.83470005400000002</v>
      </c>
      <c r="V711">
        <v>7.1322633999999996E-2</v>
      </c>
      <c r="W711">
        <v>0.82715026800000002</v>
      </c>
      <c r="X711">
        <v>5.5080288399999997</v>
      </c>
      <c r="Y711">
        <v>1.795824627</v>
      </c>
      <c r="Z711">
        <v>6.0496087689999998</v>
      </c>
      <c r="AA711">
        <v>-3.8226245999999998E-2</v>
      </c>
      <c r="AB711">
        <v>0.81904527800000004</v>
      </c>
      <c r="AC711">
        <v>6.6590425629999999</v>
      </c>
      <c r="AD711">
        <v>0.119373918</v>
      </c>
      <c r="AE711">
        <v>9.4994641439999992</v>
      </c>
    </row>
    <row r="712" spans="1:31" x14ac:dyDescent="0.3">
      <c r="A712" t="s">
        <v>93</v>
      </c>
      <c r="B712" t="s">
        <v>678</v>
      </c>
      <c r="C712" t="s">
        <v>679</v>
      </c>
      <c r="D712" t="s">
        <v>41</v>
      </c>
      <c r="E712" t="s">
        <v>682</v>
      </c>
      <c r="F712" t="s">
        <v>82</v>
      </c>
      <c r="G712">
        <v>0.67640869199999998</v>
      </c>
      <c r="H712">
        <v>0.65290700000000002</v>
      </c>
      <c r="I712">
        <v>0.30390587200000002</v>
      </c>
      <c r="J712">
        <v>7.717681078</v>
      </c>
      <c r="K712" s="4">
        <v>-0.26434319000000001</v>
      </c>
      <c r="L712">
        <v>-0.32228329500000003</v>
      </c>
      <c r="M712">
        <v>0.64607615900000004</v>
      </c>
      <c r="N712">
        <v>-0.30743101900000003</v>
      </c>
      <c r="O712">
        <v>-0.43614721200000001</v>
      </c>
      <c r="P712">
        <v>-0.59080152799999996</v>
      </c>
      <c r="Q712">
        <v>-1.842000332</v>
      </c>
      <c r="R712">
        <v>1.649927932</v>
      </c>
      <c r="S712">
        <v>9.9064177989999997</v>
      </c>
      <c r="T712">
        <v>3.2233454199999998</v>
      </c>
      <c r="U712">
        <v>0.76322088300000002</v>
      </c>
      <c r="V712">
        <v>0.179780045</v>
      </c>
      <c r="W712">
        <v>0.64913574699999999</v>
      </c>
      <c r="X712">
        <v>2.8203204519999998</v>
      </c>
      <c r="Y712">
        <v>1.137851084</v>
      </c>
      <c r="Z712">
        <v>4.2233454200000002</v>
      </c>
      <c r="AA712">
        <v>-0.32228329500000003</v>
      </c>
      <c r="AB712">
        <v>-5.3280860319999999</v>
      </c>
      <c r="AC712">
        <v>4.3447313850000002</v>
      </c>
      <c r="AD712">
        <v>7.0304597999999996E-2</v>
      </c>
      <c r="AE712">
        <v>12.04204245</v>
      </c>
    </row>
    <row r="713" spans="1:31" x14ac:dyDescent="0.3">
      <c r="A713" t="s">
        <v>37</v>
      </c>
      <c r="B713" t="s">
        <v>683</v>
      </c>
      <c r="C713" t="s">
        <v>684</v>
      </c>
      <c r="D713" t="s">
        <v>54</v>
      </c>
      <c r="E713" t="s">
        <v>685</v>
      </c>
      <c r="F713" t="s">
        <v>203</v>
      </c>
      <c r="G713">
        <v>0.60351648400000002</v>
      </c>
      <c r="H713">
        <v>0.38505494499999998</v>
      </c>
      <c r="I713">
        <v>0.13978022000000001</v>
      </c>
      <c r="J713">
        <v>0</v>
      </c>
      <c r="K713" s="4">
        <v>0.105517456</v>
      </c>
      <c r="L713">
        <v>0.17097880300000001</v>
      </c>
      <c r="M713">
        <v>1</v>
      </c>
      <c r="N713">
        <v>0.18952618500000001</v>
      </c>
      <c r="O713">
        <v>7.8175519999999998E-2</v>
      </c>
      <c r="P713">
        <v>0.171808927</v>
      </c>
      <c r="Q713">
        <v>0.210903427</v>
      </c>
      <c r="R713">
        <v>0.74087759799999997</v>
      </c>
      <c r="S713">
        <v>0.96452194800000002</v>
      </c>
      <c r="T713">
        <v>1.6978193150000001</v>
      </c>
      <c r="U713">
        <v>0.62933025399999998</v>
      </c>
      <c r="V713">
        <v>0.38286235200000002</v>
      </c>
      <c r="W713">
        <v>0.47622027500000003</v>
      </c>
      <c r="X713">
        <v>2.4151063150000001</v>
      </c>
      <c r="Y713">
        <v>2.7800698189999999</v>
      </c>
      <c r="Z713">
        <v>2.6978193149999998</v>
      </c>
      <c r="AA713">
        <v>0.17097880300000001</v>
      </c>
      <c r="AB713">
        <v>5.2785272259999996</v>
      </c>
      <c r="AC713">
        <v>5.0714059029999996</v>
      </c>
      <c r="AD713">
        <v>0.24906483800000001</v>
      </c>
      <c r="AE713">
        <v>6.5756097560000004</v>
      </c>
    </row>
    <row r="714" spans="1:31" x14ac:dyDescent="0.3">
      <c r="A714" t="s">
        <v>78</v>
      </c>
      <c r="B714" t="s">
        <v>683</v>
      </c>
      <c r="C714" t="s">
        <v>684</v>
      </c>
      <c r="D714" t="s">
        <v>34</v>
      </c>
      <c r="E714" s="2">
        <v>42217</v>
      </c>
      <c r="F714" t="s">
        <v>203</v>
      </c>
      <c r="G714">
        <v>0.61983471099999998</v>
      </c>
      <c r="H714">
        <v>0.36570247900000002</v>
      </c>
      <c r="I714">
        <v>0.17613636399999999</v>
      </c>
      <c r="J714">
        <v>0</v>
      </c>
      <c r="K714" s="4">
        <v>6.8935878000000006E-2</v>
      </c>
      <c r="L714">
        <v>0.10709987999999999</v>
      </c>
      <c r="M714">
        <v>1</v>
      </c>
      <c r="N714">
        <v>8.8533608E-2</v>
      </c>
      <c r="O714">
        <v>5.1154484E-2</v>
      </c>
      <c r="P714">
        <v>0.10553955600000001</v>
      </c>
      <c r="Q714">
        <v>0.158560696</v>
      </c>
      <c r="R714">
        <v>0.74205893599999995</v>
      </c>
      <c r="S714">
        <v>0.95800395299999996</v>
      </c>
      <c r="T714">
        <v>2.099644128</v>
      </c>
      <c r="U714">
        <v>0.67738231900000001</v>
      </c>
      <c r="V714">
        <v>0.35634028899999998</v>
      </c>
      <c r="W714">
        <v>0.199561404</v>
      </c>
      <c r="X714">
        <v>0.61757719700000002</v>
      </c>
      <c r="Y714">
        <v>2.402443163</v>
      </c>
      <c r="Z714">
        <v>3.099644128</v>
      </c>
      <c r="AA714">
        <v>0.10709987999999999</v>
      </c>
      <c r="AB714">
        <v>8.1428726190000003</v>
      </c>
      <c r="AC714">
        <v>3.0946725480000001</v>
      </c>
      <c r="AD714">
        <v>0.156781846</v>
      </c>
      <c r="AE714">
        <v>9.192307692</v>
      </c>
    </row>
    <row r="715" spans="1:31" x14ac:dyDescent="0.3">
      <c r="A715" t="s">
        <v>78</v>
      </c>
      <c r="B715" t="s">
        <v>683</v>
      </c>
      <c r="C715" t="s">
        <v>684</v>
      </c>
      <c r="D715" t="s">
        <v>34</v>
      </c>
      <c r="E715" t="s">
        <v>686</v>
      </c>
      <c r="F715" t="s">
        <v>203</v>
      </c>
      <c r="G715">
        <v>0.563500534</v>
      </c>
      <c r="H715">
        <v>0.33457844199999998</v>
      </c>
      <c r="I715">
        <v>0.120064034</v>
      </c>
      <c r="J715">
        <v>0</v>
      </c>
      <c r="K715" s="4">
        <v>3.0876677000000002E-2</v>
      </c>
      <c r="L715">
        <v>5.1277338999999998E-2</v>
      </c>
      <c r="M715">
        <v>1</v>
      </c>
      <c r="N715">
        <v>7.8662011000000004E-2</v>
      </c>
      <c r="O715">
        <v>2.2857143E-2</v>
      </c>
      <c r="P715">
        <v>5.0949597999999999E-2</v>
      </c>
      <c r="Q715">
        <v>7.8725398000000002E-2</v>
      </c>
      <c r="R715">
        <v>0.74027210899999996</v>
      </c>
      <c r="S715">
        <v>0.96198726999999995</v>
      </c>
      <c r="T715">
        <v>2.444236176</v>
      </c>
      <c r="U715">
        <v>0.70965986400000003</v>
      </c>
      <c r="V715">
        <v>0.39784946199999999</v>
      </c>
      <c r="W715">
        <v>0.188654354</v>
      </c>
      <c r="X715">
        <v>0.50573818299999995</v>
      </c>
      <c r="Y715">
        <v>2.2174674190000001</v>
      </c>
      <c r="Z715">
        <v>3.444236176</v>
      </c>
      <c r="AA715">
        <v>5.1277338999999998E-2</v>
      </c>
      <c r="AB715">
        <v>6.678429768</v>
      </c>
      <c r="AC715">
        <v>2.6807660339999999</v>
      </c>
      <c r="AD715">
        <v>0.13931262599999999</v>
      </c>
      <c r="AE715">
        <v>10.55</v>
      </c>
    </row>
    <row r="716" spans="1:31" x14ac:dyDescent="0.3">
      <c r="A716" t="s">
        <v>31</v>
      </c>
      <c r="B716" t="s">
        <v>687</v>
      </c>
      <c r="C716" t="s">
        <v>688</v>
      </c>
      <c r="D716" t="s">
        <v>54</v>
      </c>
      <c r="E716" t="s">
        <v>40</v>
      </c>
      <c r="F716" t="s">
        <v>59</v>
      </c>
      <c r="G716">
        <v>2.080798911</v>
      </c>
      <c r="H716">
        <v>0.102436072</v>
      </c>
      <c r="I716">
        <v>4.6527462999999998E-2</v>
      </c>
      <c r="J716">
        <v>0</v>
      </c>
      <c r="K716" s="4">
        <v>2.5236748999999999E-2</v>
      </c>
      <c r="L716">
        <v>3.7371709000000003E-2</v>
      </c>
      <c r="M716">
        <v>5.3299618E-2</v>
      </c>
      <c r="N716">
        <v>2.5236748999999999E-2</v>
      </c>
      <c r="O716">
        <v>4.8254449999999997E-2</v>
      </c>
      <c r="P716">
        <v>0.10405522</v>
      </c>
      <c r="Q716">
        <v>0.108079414</v>
      </c>
      <c r="R716">
        <v>1.912070723</v>
      </c>
      <c r="S716">
        <v>8.4922105259999991</v>
      </c>
      <c r="T716">
        <v>1.2397812930000001</v>
      </c>
      <c r="U716">
        <v>0.553527836</v>
      </c>
      <c r="V716">
        <v>0.33067993400000001</v>
      </c>
      <c r="W716">
        <v>1.532905983</v>
      </c>
      <c r="X716">
        <v>-5.587227414</v>
      </c>
      <c r="Y716">
        <v>2.1090342679999998</v>
      </c>
      <c r="Z716">
        <v>2.2397812930000001</v>
      </c>
      <c r="AA716">
        <v>3.7371709000000003E-2</v>
      </c>
      <c r="AB716">
        <v>9.3830964639999994</v>
      </c>
      <c r="AC716">
        <v>-3.6448598130000001</v>
      </c>
      <c r="AD716">
        <v>-2.9004908999999999E-2</v>
      </c>
      <c r="AE716">
        <v>10.116026489999999</v>
      </c>
    </row>
    <row r="717" spans="1:31" x14ac:dyDescent="0.3">
      <c r="A717" t="s">
        <v>31</v>
      </c>
      <c r="B717" t="s">
        <v>687</v>
      </c>
      <c r="C717" t="s">
        <v>688</v>
      </c>
      <c r="D717" t="s">
        <v>54</v>
      </c>
      <c r="E717" s="2">
        <v>42590</v>
      </c>
      <c r="F717" t="s">
        <v>59</v>
      </c>
      <c r="G717">
        <v>1.597585971</v>
      </c>
      <c r="H717">
        <v>0.214074243</v>
      </c>
      <c r="I717">
        <v>4.6990055000000003E-2</v>
      </c>
      <c r="J717">
        <v>11.152680200000001</v>
      </c>
      <c r="K717" s="4">
        <v>2.0514548000000001E-2</v>
      </c>
      <c r="L717">
        <v>2.9224007999999999E-2</v>
      </c>
      <c r="M717">
        <v>5.9089597000000001E-2</v>
      </c>
      <c r="N717">
        <v>2.9224007999999999E-2</v>
      </c>
      <c r="O717">
        <v>3.2160728E-2</v>
      </c>
      <c r="P717">
        <v>6.8506542000000004E-2</v>
      </c>
      <c r="Q717">
        <v>7.4442698000000002E-2</v>
      </c>
      <c r="R717">
        <v>1.567703488</v>
      </c>
      <c r="S717">
        <v>6.3892191020000002</v>
      </c>
      <c r="T717">
        <v>1.314708108</v>
      </c>
      <c r="U717">
        <v>0.56798008499999997</v>
      </c>
      <c r="V717">
        <v>0.29308452299999999</v>
      </c>
      <c r="W717">
        <v>0.402033898</v>
      </c>
      <c r="X717">
        <v>1.008503401</v>
      </c>
      <c r="Y717">
        <v>1.5561224490000001</v>
      </c>
      <c r="Z717">
        <v>2.314708108</v>
      </c>
      <c r="AA717">
        <v>2.9224007999999999E-2</v>
      </c>
      <c r="AB717">
        <v>11.795165320000001</v>
      </c>
      <c r="AC717">
        <v>2.508503401</v>
      </c>
      <c r="AD717">
        <v>2.3658294E-2</v>
      </c>
      <c r="AE717">
        <v>16.267886860000001</v>
      </c>
    </row>
    <row r="718" spans="1:31" x14ac:dyDescent="0.3">
      <c r="A718" t="s">
        <v>31</v>
      </c>
      <c r="B718" t="s">
        <v>687</v>
      </c>
      <c r="C718" t="s">
        <v>688</v>
      </c>
      <c r="D718" t="s">
        <v>34</v>
      </c>
      <c r="E718" t="s">
        <v>527</v>
      </c>
      <c r="F718" t="s">
        <v>59</v>
      </c>
      <c r="G718">
        <v>1.822071784</v>
      </c>
      <c r="H718">
        <v>0.432877762</v>
      </c>
      <c r="I718">
        <v>0.19932303000000001</v>
      </c>
      <c r="J718">
        <v>13.10364794</v>
      </c>
      <c r="K718" s="4">
        <v>1.4943655E-2</v>
      </c>
      <c r="L718">
        <v>2.2537972E-2</v>
      </c>
      <c r="M718">
        <v>4.3305420999999997E-2</v>
      </c>
      <c r="N718">
        <v>2.2537972E-2</v>
      </c>
      <c r="O718">
        <v>3.0672884000000001E-2</v>
      </c>
      <c r="P718">
        <v>7.2043853000000005E-2</v>
      </c>
      <c r="Q718">
        <v>6.6455383000000007E-2</v>
      </c>
      <c r="R718">
        <v>2.0525690249999999</v>
      </c>
      <c r="S718">
        <v>8.8590312719999993</v>
      </c>
      <c r="T718">
        <v>1.1665841340000001</v>
      </c>
      <c r="U718">
        <v>0.53844395700000003</v>
      </c>
      <c r="V718">
        <v>0.331027668</v>
      </c>
      <c r="W718">
        <v>0.82529659399999999</v>
      </c>
      <c r="X718">
        <v>6.5249621790000001</v>
      </c>
      <c r="Y718">
        <v>5.3767019669999998</v>
      </c>
      <c r="Z718">
        <v>2.1665841339999998</v>
      </c>
      <c r="AA718">
        <v>2.2537972E-2</v>
      </c>
      <c r="AB718">
        <v>10.060385269999999</v>
      </c>
      <c r="AC718">
        <v>7.9062027229999998</v>
      </c>
      <c r="AD718">
        <v>5.8193399E-2</v>
      </c>
      <c r="AE718">
        <v>19.037225790000001</v>
      </c>
    </row>
    <row r="719" spans="1:31" x14ac:dyDescent="0.3">
      <c r="A719" t="s">
        <v>31</v>
      </c>
      <c r="B719" t="s">
        <v>687</v>
      </c>
      <c r="C719" t="s">
        <v>688</v>
      </c>
      <c r="D719" t="s">
        <v>34</v>
      </c>
      <c r="E719" t="s">
        <v>502</v>
      </c>
      <c r="F719" t="s">
        <v>59</v>
      </c>
      <c r="G719">
        <v>1.61636431</v>
      </c>
      <c r="H719">
        <v>0.22850796000000001</v>
      </c>
      <c r="I719">
        <v>6.7382450999999996E-2</v>
      </c>
      <c r="J719">
        <v>9.3700333820000008</v>
      </c>
      <c r="K719" s="4">
        <v>2.7310862000000002E-2</v>
      </c>
      <c r="L719">
        <v>3.3736079000000002E-2</v>
      </c>
      <c r="M719">
        <v>5.9377861999999997E-2</v>
      </c>
      <c r="N719">
        <v>3.3736079000000002E-2</v>
      </c>
      <c r="O719">
        <v>4.6044276000000002E-2</v>
      </c>
      <c r="P719">
        <v>8.5697132999999995E-2</v>
      </c>
      <c r="Q719">
        <v>0.103209601</v>
      </c>
      <c r="R719">
        <v>1.685932714</v>
      </c>
      <c r="S719">
        <v>6.8712067389999998</v>
      </c>
      <c r="T719">
        <v>1.2415294450000001</v>
      </c>
      <c r="U719">
        <v>0.55387603699999999</v>
      </c>
      <c r="V719">
        <v>0.191768827</v>
      </c>
      <c r="W719">
        <v>0.54655380899999995</v>
      </c>
      <c r="X719">
        <v>2.1941747569999999</v>
      </c>
      <c r="Y719">
        <v>2.1812297730000001</v>
      </c>
      <c r="Z719">
        <v>2.2415294449999998</v>
      </c>
      <c r="AA719">
        <v>3.3736079000000002E-2</v>
      </c>
      <c r="AB719">
        <v>8.4419772579999997</v>
      </c>
      <c r="AC719">
        <v>4.0145631069999999</v>
      </c>
      <c r="AD719">
        <v>3.6645889000000001E-2</v>
      </c>
      <c r="AE719">
        <v>18.331030510000001</v>
      </c>
    </row>
    <row r="720" spans="1:31" x14ac:dyDescent="0.3">
      <c r="A720" t="s">
        <v>31</v>
      </c>
      <c r="B720" t="s">
        <v>687</v>
      </c>
      <c r="C720" t="s">
        <v>688</v>
      </c>
      <c r="D720" t="s">
        <v>34</v>
      </c>
      <c r="E720" s="2">
        <v>41710</v>
      </c>
      <c r="F720" t="s">
        <v>59</v>
      </c>
      <c r="G720">
        <v>1.6682476610000001</v>
      </c>
      <c r="H720">
        <v>0.27675938999999999</v>
      </c>
      <c r="I720">
        <v>7.0439687000000001E-2</v>
      </c>
      <c r="J720">
        <v>12.15453012</v>
      </c>
      <c r="K720" s="4">
        <v>2.7684388000000001E-2</v>
      </c>
      <c r="L720">
        <v>3.8546323E-2</v>
      </c>
      <c r="M720">
        <v>5.8718488999999999E-2</v>
      </c>
      <c r="N720">
        <v>3.8546323E-2</v>
      </c>
      <c r="O720">
        <v>5.1059577000000002E-2</v>
      </c>
      <c r="P720">
        <v>0.11011433599999999</v>
      </c>
      <c r="Q720">
        <v>0.114518594</v>
      </c>
      <c r="R720">
        <v>1.8443455150000001</v>
      </c>
      <c r="S720">
        <v>8.1527108429999995</v>
      </c>
      <c r="T720">
        <v>1.242842588</v>
      </c>
      <c r="U720">
        <v>0.55413723400000003</v>
      </c>
      <c r="V720">
        <v>0.28019169300000002</v>
      </c>
      <c r="W720">
        <v>0.81983071299999999</v>
      </c>
      <c r="X720">
        <v>6.229709035</v>
      </c>
      <c r="Y720">
        <v>2.4716692189999998</v>
      </c>
      <c r="Z720">
        <v>2.2428425879999998</v>
      </c>
      <c r="AA720">
        <v>3.8546323E-2</v>
      </c>
      <c r="AB720">
        <v>8.6810114309999999</v>
      </c>
      <c r="AC720">
        <v>7.5987748850000001</v>
      </c>
      <c r="AD720">
        <v>6.1107622E-2</v>
      </c>
      <c r="AE720">
        <v>17.668284790000001</v>
      </c>
    </row>
    <row r="721" spans="1:31" x14ac:dyDescent="0.3">
      <c r="A721" t="s">
        <v>37</v>
      </c>
      <c r="B721" t="s">
        <v>689</v>
      </c>
      <c r="C721" t="s">
        <v>690</v>
      </c>
      <c r="D721" t="s">
        <v>54</v>
      </c>
      <c r="E721" s="2">
        <v>42380</v>
      </c>
      <c r="F721" t="s">
        <v>182</v>
      </c>
      <c r="G721">
        <v>2.0704902490000001</v>
      </c>
      <c r="H721">
        <v>1.240046046</v>
      </c>
      <c r="I721">
        <v>0.455782774</v>
      </c>
      <c r="J721">
        <v>28.067515499999999</v>
      </c>
      <c r="K721" s="4">
        <v>4.1575920000000002E-2</v>
      </c>
      <c r="L721">
        <v>3.3841514000000003E-2</v>
      </c>
      <c r="M721">
        <v>0.113084269</v>
      </c>
      <c r="N721">
        <v>4.4535656E-2</v>
      </c>
      <c r="O721">
        <v>1.768335E-2</v>
      </c>
      <c r="P721">
        <v>1.5777243999999999E-2</v>
      </c>
      <c r="Q721">
        <v>3.1070675999999998E-2</v>
      </c>
      <c r="R721">
        <v>0.42532673799999998</v>
      </c>
      <c r="S721">
        <v>0.77869217800000001</v>
      </c>
      <c r="T721">
        <v>0.75705819799999996</v>
      </c>
      <c r="U721">
        <v>0.430866888</v>
      </c>
      <c r="V721">
        <v>-0.306105611</v>
      </c>
      <c r="W721">
        <v>0.33409683299999998</v>
      </c>
      <c r="X721">
        <v>1.2071917809999999</v>
      </c>
      <c r="Y721">
        <v>3.6543949769999999</v>
      </c>
      <c r="Z721">
        <v>1.757058198</v>
      </c>
      <c r="AA721">
        <v>3.3841514000000003E-2</v>
      </c>
      <c r="AB721">
        <v>13.58657348</v>
      </c>
      <c r="AC721">
        <v>3.6132990870000001</v>
      </c>
      <c r="AD721">
        <v>0.17676048499999999</v>
      </c>
      <c r="AE721">
        <v>13.46502755</v>
      </c>
    </row>
    <row r="722" spans="1:31" x14ac:dyDescent="0.3">
      <c r="A722" t="s">
        <v>37</v>
      </c>
      <c r="B722" t="s">
        <v>689</v>
      </c>
      <c r="C722" t="s">
        <v>690</v>
      </c>
      <c r="D722" t="s">
        <v>54</v>
      </c>
      <c r="E722" t="s">
        <v>40</v>
      </c>
      <c r="F722" t="s">
        <v>182</v>
      </c>
      <c r="G722">
        <v>3.466372829</v>
      </c>
      <c r="H722">
        <v>2.649831475</v>
      </c>
      <c r="I722">
        <v>2.0256157639999999</v>
      </c>
      <c r="J722">
        <v>32.412857979999998</v>
      </c>
      <c r="K722" s="4">
        <v>0.25303387100000002</v>
      </c>
      <c r="L722">
        <v>0.25342631199999999</v>
      </c>
      <c r="M722">
        <v>0.31413391299999999</v>
      </c>
      <c r="N722">
        <v>0.26808750399999998</v>
      </c>
      <c r="O722">
        <v>0.159283963</v>
      </c>
      <c r="P722">
        <v>0.18173093600000001</v>
      </c>
      <c r="Q722">
        <v>0.21600123700000001</v>
      </c>
      <c r="R722">
        <v>0.62949660799999996</v>
      </c>
      <c r="S722">
        <v>1.497581338</v>
      </c>
      <c r="T722">
        <v>0.35607648400000003</v>
      </c>
      <c r="U722">
        <v>0.26257846699999998</v>
      </c>
      <c r="V722">
        <v>0.29890808000000002</v>
      </c>
      <c r="W722">
        <v>0.47945769999999999</v>
      </c>
      <c r="X722">
        <v>2.608744395</v>
      </c>
      <c r="Y722">
        <v>9.4791479820000006</v>
      </c>
      <c r="Z722">
        <v>1.3560764839999999</v>
      </c>
      <c r="AA722">
        <v>0.25342631199999999</v>
      </c>
      <c r="AB722">
        <v>8.7127137159999997</v>
      </c>
      <c r="AC722">
        <v>5.44103139</v>
      </c>
      <c r="AD722">
        <v>0.24418885500000001</v>
      </c>
      <c r="AE722">
        <v>7.2425884600000003</v>
      </c>
    </row>
    <row r="723" spans="1:31" x14ac:dyDescent="0.3">
      <c r="A723" t="s">
        <v>37</v>
      </c>
      <c r="B723" t="s">
        <v>691</v>
      </c>
      <c r="C723" t="s">
        <v>692</v>
      </c>
      <c r="D723" t="s">
        <v>34</v>
      </c>
      <c r="E723" t="s">
        <v>693</v>
      </c>
      <c r="F723" t="s">
        <v>67</v>
      </c>
      <c r="G723">
        <v>1.0490635180000001</v>
      </c>
      <c r="H723">
        <v>0.89861563499999997</v>
      </c>
      <c r="I723">
        <v>0.22434853399999999</v>
      </c>
      <c r="J723">
        <v>28.405986510000002</v>
      </c>
      <c r="K723" s="4">
        <v>9.5278245999999997E-2</v>
      </c>
      <c r="L723">
        <v>9.5193928999999997E-2</v>
      </c>
      <c r="M723">
        <v>1</v>
      </c>
      <c r="N723">
        <v>0.197217538</v>
      </c>
      <c r="O723">
        <v>2.4427679000000001E-2</v>
      </c>
      <c r="P723">
        <v>2.7305487999999999E-2</v>
      </c>
      <c r="Q723">
        <v>9.0646559000000002E-2</v>
      </c>
      <c r="R723">
        <v>0.25638254199999999</v>
      </c>
      <c r="S723">
        <v>0.35844893799999999</v>
      </c>
      <c r="T723">
        <v>2.7108134119999998</v>
      </c>
      <c r="U723">
        <v>0.73051730500000001</v>
      </c>
      <c r="V723">
        <v>0.15943312700000001</v>
      </c>
      <c r="W723">
        <v>-0.50752537600000003</v>
      </c>
      <c r="X723">
        <v>-2.3810188459999999</v>
      </c>
      <c r="Y723">
        <v>5.7325081320000004</v>
      </c>
      <c r="Z723">
        <v>3.7108134119999998</v>
      </c>
      <c r="AA723">
        <v>9.5193928999999997E-2</v>
      </c>
      <c r="AB723">
        <v>9.9530652150000005</v>
      </c>
      <c r="AC723">
        <v>4.6914281679999998</v>
      </c>
      <c r="AD723">
        <v>0.24089376100000001</v>
      </c>
      <c r="AE723">
        <v>0.80198776800000005</v>
      </c>
    </row>
    <row r="724" spans="1:31" x14ac:dyDescent="0.3">
      <c r="A724" t="s">
        <v>31</v>
      </c>
      <c r="B724" t="s">
        <v>691</v>
      </c>
      <c r="C724" t="s">
        <v>692</v>
      </c>
      <c r="D724" t="s">
        <v>34</v>
      </c>
      <c r="E724" s="2">
        <v>41741</v>
      </c>
      <c r="F724" t="s">
        <v>67</v>
      </c>
      <c r="G724">
        <v>0.82748891599999996</v>
      </c>
      <c r="H724">
        <v>0.71086927300000002</v>
      </c>
      <c r="I724">
        <v>0.23525460200000001</v>
      </c>
      <c r="J724">
        <v>29.29776502</v>
      </c>
      <c r="K724" s="4">
        <v>0.15105661400000001</v>
      </c>
      <c r="L724">
        <v>0.13766414499999999</v>
      </c>
      <c r="M724">
        <v>1</v>
      </c>
      <c r="N724">
        <v>0.28454648199999999</v>
      </c>
      <c r="O724">
        <v>3.5547641999999997E-2</v>
      </c>
      <c r="P724">
        <v>3.8217329000000001E-2</v>
      </c>
      <c r="Q724">
        <v>0.12745817400000001</v>
      </c>
      <c r="R724">
        <v>0.23532662100000001</v>
      </c>
      <c r="S724">
        <v>0.33236985899999999</v>
      </c>
      <c r="T724">
        <v>2.5855591429999998</v>
      </c>
      <c r="U724">
        <v>0.72110347100000005</v>
      </c>
      <c r="V724">
        <v>0.49336702500000001</v>
      </c>
      <c r="W724">
        <v>-0.22979723799999999</v>
      </c>
      <c r="X724">
        <v>-1.1966261869999999</v>
      </c>
      <c r="Y724">
        <v>6.6839682700000003</v>
      </c>
      <c r="Z724">
        <v>3.5855591429999998</v>
      </c>
      <c r="AA724">
        <v>0.13766414499999999</v>
      </c>
      <c r="AB724">
        <v>8.4958501670000004</v>
      </c>
      <c r="AC724">
        <v>5.207313192</v>
      </c>
      <c r="AD724">
        <v>0.29593877699999999</v>
      </c>
      <c r="AE724">
        <v>1.593657817</v>
      </c>
    </row>
    <row r="725" spans="1:31" x14ac:dyDescent="0.3">
      <c r="A725" t="s">
        <v>78</v>
      </c>
      <c r="B725" t="s">
        <v>691</v>
      </c>
      <c r="C725" t="s">
        <v>692</v>
      </c>
      <c r="D725" t="s">
        <v>34</v>
      </c>
      <c r="E725" s="2">
        <v>41614</v>
      </c>
      <c r="F725" t="s">
        <v>67</v>
      </c>
      <c r="G725">
        <v>0.90097777800000001</v>
      </c>
      <c r="H725">
        <v>0.77262222199999997</v>
      </c>
      <c r="I725">
        <v>0.16017777799999999</v>
      </c>
      <c r="J725">
        <v>22.13291551</v>
      </c>
      <c r="K725" s="4">
        <v>0.124206414</v>
      </c>
      <c r="L725">
        <v>0.12510174199999999</v>
      </c>
      <c r="M725">
        <v>1</v>
      </c>
      <c r="N725">
        <v>0.253052255</v>
      </c>
      <c r="O725">
        <v>3.4972728000000002E-2</v>
      </c>
      <c r="P725">
        <v>4.0437791000000001E-2</v>
      </c>
      <c r="Q725">
        <v>0.14561068699999999</v>
      </c>
      <c r="R725">
        <v>0.28156941800000002</v>
      </c>
      <c r="S725">
        <v>0.40909696299999998</v>
      </c>
      <c r="T725">
        <v>3.1635496179999998</v>
      </c>
      <c r="U725">
        <v>0.75982032399999999</v>
      </c>
      <c r="V725">
        <v>0.354586858</v>
      </c>
      <c r="W725">
        <v>-0.139652677</v>
      </c>
      <c r="X725">
        <v>-0.66520069800000003</v>
      </c>
      <c r="Y725">
        <v>6.2056676480000004</v>
      </c>
      <c r="Z725">
        <v>4.1635496180000002</v>
      </c>
      <c r="AA725">
        <v>0.12510174199999999</v>
      </c>
      <c r="AB725">
        <v>7.8915726419999999</v>
      </c>
      <c r="AC725">
        <v>4.7632505910000003</v>
      </c>
      <c r="AD725">
        <v>0.22497151200000001</v>
      </c>
      <c r="AE725">
        <v>0.77076677299999996</v>
      </c>
    </row>
    <row r="726" spans="1:31" x14ac:dyDescent="0.3">
      <c r="A726" t="s">
        <v>37</v>
      </c>
      <c r="B726" t="s">
        <v>691</v>
      </c>
      <c r="C726" t="s">
        <v>692</v>
      </c>
      <c r="D726" t="s">
        <v>34</v>
      </c>
      <c r="E726" s="2">
        <v>42165</v>
      </c>
      <c r="F726" t="s">
        <v>67</v>
      </c>
      <c r="G726">
        <v>0.68266253899999996</v>
      </c>
      <c r="H726">
        <v>0.57430340599999996</v>
      </c>
      <c r="I726">
        <v>0.21568627500000001</v>
      </c>
      <c r="J726">
        <v>32.030903639999998</v>
      </c>
      <c r="K726" s="4">
        <v>8.8929456000000004E-2</v>
      </c>
      <c r="L726">
        <v>0.209023341</v>
      </c>
      <c r="M726">
        <v>1</v>
      </c>
      <c r="N726">
        <v>0.36914851999999998</v>
      </c>
      <c r="O726">
        <v>1.7353248000000002E-2</v>
      </c>
      <c r="P726">
        <v>4.5250528999999998E-2</v>
      </c>
      <c r="Q726">
        <v>6.8756930999999993E-2</v>
      </c>
      <c r="R726">
        <v>0.19513498400000001</v>
      </c>
      <c r="S726">
        <v>0.25241919600000001</v>
      </c>
      <c r="T726">
        <v>2.9621937699999998</v>
      </c>
      <c r="U726">
        <v>0.74761456500000001</v>
      </c>
      <c r="V726">
        <v>0.29008109799999998</v>
      </c>
      <c r="W726">
        <v>-0.36520076499999998</v>
      </c>
      <c r="X726">
        <v>-1.425768945</v>
      </c>
      <c r="Y726">
        <v>2.3185541060000001</v>
      </c>
      <c r="Z726">
        <v>3.9621937699999998</v>
      </c>
      <c r="AA726">
        <v>0.209023341</v>
      </c>
      <c r="AB726">
        <v>11.051067809999999</v>
      </c>
      <c r="AC726">
        <v>3.9040688910000001</v>
      </c>
      <c r="AD726">
        <v>0.34098317900000003</v>
      </c>
      <c r="AE726">
        <v>1.062807882</v>
      </c>
    </row>
    <row r="727" spans="1:31" x14ac:dyDescent="0.3">
      <c r="A727" t="s">
        <v>37</v>
      </c>
      <c r="B727" t="s">
        <v>694</v>
      </c>
      <c r="C727" t="s">
        <v>695</v>
      </c>
      <c r="D727" t="s">
        <v>54</v>
      </c>
      <c r="E727" t="s">
        <v>40</v>
      </c>
      <c r="F727" t="s">
        <v>144</v>
      </c>
      <c r="G727">
        <v>1.4752759200000001</v>
      </c>
      <c r="H727">
        <v>0.900273133</v>
      </c>
      <c r="I727">
        <v>4.5287068E-2</v>
      </c>
      <c r="J727">
        <v>59.784770139999999</v>
      </c>
      <c r="K727" s="4">
        <v>9.8910678000000002E-2</v>
      </c>
      <c r="L727">
        <v>0.15928679900000001</v>
      </c>
      <c r="M727">
        <v>1</v>
      </c>
      <c r="N727">
        <v>0.168796007</v>
      </c>
      <c r="O727">
        <v>6.1824523999999999E-2</v>
      </c>
      <c r="P727">
        <v>0.113294032</v>
      </c>
      <c r="Q727">
        <v>0.12687891000000001</v>
      </c>
      <c r="R727">
        <v>0.62505408900000003</v>
      </c>
      <c r="S727">
        <v>1.0155001749999999</v>
      </c>
      <c r="T727">
        <v>1.052242422</v>
      </c>
      <c r="U727">
        <v>0.51272813100000003</v>
      </c>
      <c r="V727">
        <v>0.37067383199999998</v>
      </c>
      <c r="W727">
        <v>0.27486658400000002</v>
      </c>
      <c r="X727">
        <v>1.5824952480000001</v>
      </c>
      <c r="Y727">
        <v>0.3677917</v>
      </c>
      <c r="Z727">
        <v>2.052242422</v>
      </c>
      <c r="AA727">
        <v>0.15928679900000001</v>
      </c>
      <c r="AB727">
        <v>10.121872700000001</v>
      </c>
      <c r="AC727">
        <v>5.7573213259999996</v>
      </c>
      <c r="AD727">
        <v>0.16860794100000001</v>
      </c>
      <c r="AE727">
        <v>7.7330899249999998</v>
      </c>
    </row>
    <row r="728" spans="1:31" x14ac:dyDescent="0.3">
      <c r="A728" t="s">
        <v>37</v>
      </c>
      <c r="B728" t="s">
        <v>694</v>
      </c>
      <c r="C728" t="s">
        <v>695</v>
      </c>
      <c r="D728" t="s">
        <v>54</v>
      </c>
      <c r="E728" t="s">
        <v>73</v>
      </c>
      <c r="F728" t="s">
        <v>144</v>
      </c>
      <c r="G728">
        <v>1.770505392</v>
      </c>
      <c r="H728">
        <v>0.82589654499999998</v>
      </c>
      <c r="I728">
        <v>1.6260634E-2</v>
      </c>
      <c r="J728">
        <v>49.447372610000002</v>
      </c>
      <c r="K728" s="4">
        <v>0.10555558700000001</v>
      </c>
      <c r="L728">
        <v>0.16843148299999999</v>
      </c>
      <c r="M728">
        <v>1</v>
      </c>
      <c r="N728">
        <v>0.177255566</v>
      </c>
      <c r="O728">
        <v>5.4540300999999999E-2</v>
      </c>
      <c r="P728">
        <v>9.5329132999999996E-2</v>
      </c>
      <c r="Q728">
        <v>9.9913126000000005E-2</v>
      </c>
      <c r="R728">
        <v>0.51669743899999998</v>
      </c>
      <c r="S728">
        <v>0.77277706199999996</v>
      </c>
      <c r="T728">
        <v>0.83191371999999997</v>
      </c>
      <c r="U728">
        <v>0.45412276299999998</v>
      </c>
      <c r="V728">
        <v>0.369747202</v>
      </c>
      <c r="W728">
        <v>0.33728815200000001</v>
      </c>
      <c r="X728">
        <v>3.2127391329999999</v>
      </c>
      <c r="Y728">
        <v>0.14571799199999999</v>
      </c>
      <c r="Z728">
        <v>1.83191372</v>
      </c>
      <c r="AA728">
        <v>0.16843148299999999</v>
      </c>
      <c r="AB728">
        <v>6.4363241139999996</v>
      </c>
      <c r="AC728">
        <v>9.5252060150000002</v>
      </c>
      <c r="AD728">
        <v>0.242746092</v>
      </c>
      <c r="AE728">
        <v>10.258857369999999</v>
      </c>
    </row>
    <row r="729" spans="1:31" x14ac:dyDescent="0.3">
      <c r="A729" t="s">
        <v>37</v>
      </c>
      <c r="B729" t="s">
        <v>694</v>
      </c>
      <c r="C729" t="s">
        <v>695</v>
      </c>
      <c r="D729" t="s">
        <v>39</v>
      </c>
      <c r="E729" t="s">
        <v>696</v>
      </c>
      <c r="F729" t="s">
        <v>144</v>
      </c>
      <c r="G729">
        <v>1.6794997460000001</v>
      </c>
      <c r="H729">
        <v>0.91839614700000005</v>
      </c>
      <c r="I729">
        <v>3.1150358E-2</v>
      </c>
      <c r="J729">
        <v>54.107872639999997</v>
      </c>
      <c r="K729" s="4">
        <v>9.9134834000000005E-2</v>
      </c>
      <c r="L729">
        <v>9.8297026999999995E-2</v>
      </c>
      <c r="M729">
        <v>1</v>
      </c>
      <c r="N729">
        <v>0.17268909599999999</v>
      </c>
      <c r="O729">
        <v>5.7331142000000002E-2</v>
      </c>
      <c r="P729">
        <v>6.2965797000000004E-2</v>
      </c>
      <c r="Q729">
        <v>0.123564575</v>
      </c>
      <c r="R729">
        <v>0.57831480300000004</v>
      </c>
      <c r="S729">
        <v>0.91253020799999995</v>
      </c>
      <c r="T729">
        <v>1.155278448</v>
      </c>
      <c r="U729">
        <v>0.53602282800000001</v>
      </c>
      <c r="V729">
        <v>0.61592060400000004</v>
      </c>
      <c r="W729">
        <v>4.1638781E-2</v>
      </c>
      <c r="X729">
        <v>0.24452817900000001</v>
      </c>
      <c r="Y729">
        <v>0.23197995199999999</v>
      </c>
      <c r="Z729">
        <v>2.1552784479999998</v>
      </c>
      <c r="AA729">
        <v>9.8297026999999995E-2</v>
      </c>
      <c r="AB729">
        <v>9.4356353970000004</v>
      </c>
      <c r="AC729">
        <v>5.872606642</v>
      </c>
      <c r="AD729">
        <v>0.154180184</v>
      </c>
      <c r="AE729">
        <v>8.9923132369999994</v>
      </c>
    </row>
    <row r="730" spans="1:31" x14ac:dyDescent="0.3">
      <c r="A730" t="s">
        <v>37</v>
      </c>
      <c r="B730" t="s">
        <v>697</v>
      </c>
      <c r="C730" t="s">
        <v>698</v>
      </c>
      <c r="D730" t="s">
        <v>54</v>
      </c>
      <c r="E730" t="s">
        <v>40</v>
      </c>
      <c r="F730" t="s">
        <v>97</v>
      </c>
      <c r="G730">
        <v>1.718317654</v>
      </c>
      <c r="H730">
        <v>0.83729939099999995</v>
      </c>
      <c r="I730">
        <v>0.14775871600000001</v>
      </c>
      <c r="J730">
        <v>59.668066119999999</v>
      </c>
      <c r="K730" s="4">
        <v>5.785883E-2</v>
      </c>
      <c r="L730">
        <v>8.4229861000000003E-2</v>
      </c>
      <c r="M730">
        <v>0.65114143300000005</v>
      </c>
      <c r="N730">
        <v>0.11860404099999999</v>
      </c>
      <c r="O730">
        <v>2.0713949999999998E-2</v>
      </c>
      <c r="P730">
        <v>3.2951804000000001E-2</v>
      </c>
      <c r="Q730">
        <v>3.8844358000000002E-2</v>
      </c>
      <c r="R730">
        <v>0.358008455</v>
      </c>
      <c r="S730">
        <v>4.564071856</v>
      </c>
      <c r="T730">
        <v>0.87527525799999994</v>
      </c>
      <c r="U730">
        <v>0.46674495100000002</v>
      </c>
      <c r="V730">
        <v>0.31308411200000003</v>
      </c>
      <c r="W730">
        <v>0.69841269800000005</v>
      </c>
      <c r="X730">
        <v>0.46644139699999998</v>
      </c>
      <c r="Y730">
        <v>0.17690320000000001</v>
      </c>
      <c r="Z730">
        <v>1.8752752580000001</v>
      </c>
      <c r="AA730">
        <v>8.4229861000000003E-2</v>
      </c>
      <c r="AB730">
        <v>8.0411517579999998</v>
      </c>
      <c r="AC730">
        <v>0.66785927300000003</v>
      </c>
      <c r="AD730">
        <v>0.132248754</v>
      </c>
      <c r="AE730">
        <v>13.098522170000001</v>
      </c>
    </row>
    <row r="731" spans="1:31" x14ac:dyDescent="0.3">
      <c r="A731" t="s">
        <v>78</v>
      </c>
      <c r="B731" t="s">
        <v>697</v>
      </c>
      <c r="C731" t="s">
        <v>698</v>
      </c>
      <c r="D731" t="s">
        <v>34</v>
      </c>
      <c r="E731" t="s">
        <v>699</v>
      </c>
      <c r="F731" t="s">
        <v>97</v>
      </c>
      <c r="G731">
        <v>1.650767544</v>
      </c>
      <c r="H731">
        <v>0.83552631600000005</v>
      </c>
      <c r="I731">
        <v>0.118969298</v>
      </c>
      <c r="J731">
        <v>66.786364270000007</v>
      </c>
      <c r="K731" s="4">
        <v>-1.6939661000000002E-2</v>
      </c>
      <c r="L731">
        <v>-3.1219376E-2</v>
      </c>
      <c r="M731">
        <v>0.69564608699999997</v>
      </c>
      <c r="N731">
        <v>1.6799663999999999E-2</v>
      </c>
      <c r="O731">
        <v>-7.3019130000000002E-3</v>
      </c>
      <c r="P731">
        <v>-1.512172E-2</v>
      </c>
      <c r="Q731">
        <v>-1.8504357999999999E-2</v>
      </c>
      <c r="R731">
        <v>0.431054251</v>
      </c>
      <c r="S731">
        <v>4.6203104789999996</v>
      </c>
      <c r="T731">
        <v>1.5341795380000001</v>
      </c>
      <c r="U731">
        <v>0.60539496699999995</v>
      </c>
      <c r="V731">
        <v>0.45739910299999997</v>
      </c>
      <c r="W731">
        <v>0.77356746799999998</v>
      </c>
      <c r="X731">
        <v>0.62406799899999998</v>
      </c>
      <c r="Y731">
        <v>0.161795407</v>
      </c>
      <c r="Z731">
        <v>2.5341795380000001</v>
      </c>
      <c r="AA731">
        <v>-3.1219376E-2</v>
      </c>
      <c r="AB731">
        <v>27.453241040000002</v>
      </c>
      <c r="AC731">
        <v>0.80674023299999997</v>
      </c>
      <c r="AD731">
        <v>0.15147696999999999</v>
      </c>
      <c r="AE731">
        <v>8.8373983739999993</v>
      </c>
    </row>
    <row r="732" spans="1:31" x14ac:dyDescent="0.3">
      <c r="A732" t="s">
        <v>78</v>
      </c>
      <c r="B732" t="s">
        <v>697</v>
      </c>
      <c r="C732" t="s">
        <v>698</v>
      </c>
      <c r="D732" t="s">
        <v>34</v>
      </c>
      <c r="E732" t="s">
        <v>66</v>
      </c>
      <c r="F732" t="s">
        <v>97</v>
      </c>
      <c r="G732">
        <v>1.2670414619999999</v>
      </c>
      <c r="H732">
        <v>0.62192550899999999</v>
      </c>
      <c r="I732">
        <v>0.20625439200000001</v>
      </c>
      <c r="J732">
        <v>58.508807590000004</v>
      </c>
      <c r="K732" s="4">
        <v>-1.6124660999999998E-2</v>
      </c>
      <c r="L732">
        <v>-6.8970190000000001E-2</v>
      </c>
      <c r="M732">
        <v>0.70054200499999997</v>
      </c>
      <c r="N732">
        <v>-4.0785908000000003E-2</v>
      </c>
      <c r="O732">
        <v>-6.9827489999999999E-3</v>
      </c>
      <c r="P732">
        <v>-3.5855169999999999E-2</v>
      </c>
      <c r="Q732">
        <v>-1.8429610999999999E-2</v>
      </c>
      <c r="R732">
        <v>0.433047764</v>
      </c>
      <c r="S732">
        <v>4.8971466489999997</v>
      </c>
      <c r="T732">
        <v>1.6393061790000001</v>
      </c>
      <c r="U732">
        <v>0.62111254500000002</v>
      </c>
      <c r="V732">
        <v>0.76620825100000001</v>
      </c>
      <c r="W732">
        <v>0.79590228500000004</v>
      </c>
      <c r="X732">
        <v>0.76266706900000003</v>
      </c>
      <c r="Y732">
        <v>0.44325303900000002</v>
      </c>
      <c r="Z732">
        <v>2.6393061790000001</v>
      </c>
      <c r="AA732">
        <v>-6.8970190000000001E-2</v>
      </c>
      <c r="AB732">
        <v>54.924252359999997</v>
      </c>
      <c r="AC732">
        <v>0.95824209000000005</v>
      </c>
      <c r="AD732">
        <v>0.17195121999999999</v>
      </c>
      <c r="AE732">
        <v>8.4351145039999995</v>
      </c>
    </row>
    <row r="733" spans="1:31" x14ac:dyDescent="0.3">
      <c r="A733" t="s">
        <v>37</v>
      </c>
      <c r="B733" t="s">
        <v>697</v>
      </c>
      <c r="C733" t="s">
        <v>698</v>
      </c>
      <c r="D733" t="s">
        <v>54</v>
      </c>
      <c r="E733" s="2">
        <v>42563</v>
      </c>
      <c r="F733" t="s">
        <v>97</v>
      </c>
      <c r="G733">
        <v>0.90298299400000004</v>
      </c>
      <c r="H733">
        <v>0.56175076700000004</v>
      </c>
      <c r="I733">
        <v>5.4641762000000003E-2</v>
      </c>
      <c r="J733">
        <v>64.068685909999999</v>
      </c>
      <c r="K733" s="4">
        <v>4.1378487999999998E-2</v>
      </c>
      <c r="L733">
        <v>2.1106606E-2</v>
      </c>
      <c r="M733">
        <v>0.71094681599999998</v>
      </c>
      <c r="N733">
        <v>5.3303124E-2</v>
      </c>
      <c r="O733">
        <v>1.9175508000000001E-2</v>
      </c>
      <c r="P733">
        <v>1.2199325E-2</v>
      </c>
      <c r="Q733">
        <v>5.1537205000000003E-2</v>
      </c>
      <c r="R733">
        <v>0.46341733000000002</v>
      </c>
      <c r="S733">
        <v>5.1447852760000004</v>
      </c>
      <c r="T733">
        <v>1.687657805</v>
      </c>
      <c r="U733">
        <v>0.62792882400000005</v>
      </c>
      <c r="V733">
        <v>-0.96045197699999996</v>
      </c>
      <c r="W733">
        <v>0.613168724</v>
      </c>
      <c r="X733">
        <v>0.439010018</v>
      </c>
      <c r="Y733">
        <v>0.39997053599999999</v>
      </c>
      <c r="Z733">
        <v>2.6876578050000002</v>
      </c>
      <c r="AA733">
        <v>2.1106606E-2</v>
      </c>
      <c r="AB733">
        <v>29.33548287</v>
      </c>
      <c r="AC733">
        <v>0.71596935799999994</v>
      </c>
      <c r="AD733">
        <v>0.115907465</v>
      </c>
      <c r="AE733">
        <v>5.4228187920000002</v>
      </c>
    </row>
    <row r="734" spans="1:31" x14ac:dyDescent="0.3">
      <c r="A734" t="s">
        <v>78</v>
      </c>
      <c r="B734" t="s">
        <v>697</v>
      </c>
      <c r="C734" t="s">
        <v>698</v>
      </c>
      <c r="D734" t="s">
        <v>34</v>
      </c>
      <c r="E734" t="s">
        <v>318</v>
      </c>
      <c r="F734" t="s">
        <v>97</v>
      </c>
      <c r="G734">
        <v>1.4283950620000001</v>
      </c>
      <c r="H734">
        <v>0.65596707799999998</v>
      </c>
      <c r="I734">
        <v>0.13127572000000001</v>
      </c>
      <c r="J734">
        <v>62.240872009999997</v>
      </c>
      <c r="K734" s="4">
        <v>-3.1964692000000003E-2</v>
      </c>
      <c r="L734">
        <v>-8.6933261999999997E-2</v>
      </c>
      <c r="M734">
        <v>0.70937541800000004</v>
      </c>
      <c r="N734">
        <v>-4.3734118000000002E-2</v>
      </c>
      <c r="O734">
        <v>-1.3180389000000001E-2</v>
      </c>
      <c r="P734">
        <v>-4.1393364000000002E-2</v>
      </c>
      <c r="Q734">
        <v>-3.7816455999999998E-2</v>
      </c>
      <c r="R734">
        <v>0.412342139</v>
      </c>
      <c r="S734">
        <v>5.0181208049999997</v>
      </c>
      <c r="T734">
        <v>1.8691455699999999</v>
      </c>
      <c r="U734">
        <v>0.65146418100000003</v>
      </c>
      <c r="V734">
        <v>0.63230769200000003</v>
      </c>
      <c r="W734">
        <v>0.58833333300000001</v>
      </c>
      <c r="X734">
        <v>0.26319713700000003</v>
      </c>
      <c r="Y734">
        <v>0.23784670399999999</v>
      </c>
      <c r="Z734">
        <v>2.8691455700000001</v>
      </c>
      <c r="AA734">
        <v>-8.6933261999999997E-2</v>
      </c>
      <c r="AB734">
        <v>60.395891210000002</v>
      </c>
      <c r="AC734">
        <v>0.44736057299999998</v>
      </c>
      <c r="AD734">
        <v>8.0246087999999993E-2</v>
      </c>
      <c r="AE734">
        <v>10.397129189999999</v>
      </c>
    </row>
    <row r="735" spans="1:31" x14ac:dyDescent="0.3">
      <c r="A735" t="s">
        <v>99</v>
      </c>
      <c r="B735" t="s">
        <v>700</v>
      </c>
      <c r="C735" t="s">
        <v>701</v>
      </c>
      <c r="D735" t="s">
        <v>34</v>
      </c>
      <c r="E735" t="s">
        <v>702</v>
      </c>
      <c r="F735" t="s">
        <v>82</v>
      </c>
      <c r="G735">
        <v>1.317995013</v>
      </c>
      <c r="H735">
        <v>0.67917745699999998</v>
      </c>
      <c r="I735">
        <v>0.45921672299999999</v>
      </c>
      <c r="J735">
        <v>52.495474039999998</v>
      </c>
      <c r="K735" s="4">
        <v>3.8127346999999999E-2</v>
      </c>
      <c r="L735">
        <v>1.6585414E-2</v>
      </c>
      <c r="M735">
        <v>0.19586447500000001</v>
      </c>
      <c r="N735">
        <v>6.3380987E-2</v>
      </c>
      <c r="O735">
        <v>2.4519262E-2</v>
      </c>
      <c r="P735">
        <v>1.8578520000000001E-2</v>
      </c>
      <c r="Q735">
        <v>8.5645068000000005E-2</v>
      </c>
      <c r="R735">
        <v>0.64308857600000002</v>
      </c>
      <c r="S735">
        <v>4.700532634</v>
      </c>
      <c r="T735">
        <v>2.4929709459999998</v>
      </c>
      <c r="U735">
        <v>0.71371075900000003</v>
      </c>
      <c r="V735">
        <v>0.28629487999999997</v>
      </c>
      <c r="W735">
        <v>0.79034532000000002</v>
      </c>
      <c r="X735">
        <v>1.0625398319999999</v>
      </c>
      <c r="Y735">
        <v>6.3496056080000001</v>
      </c>
      <c r="Z735">
        <v>3.4929709459999998</v>
      </c>
      <c r="AA735">
        <v>1.6585414E-2</v>
      </c>
      <c r="AB735">
        <v>12.91856336</v>
      </c>
      <c r="AC735">
        <v>1.344399474</v>
      </c>
      <c r="AD735">
        <v>6.4784941999999998E-2</v>
      </c>
      <c r="AE735">
        <v>4.5411526479999997</v>
      </c>
    </row>
    <row r="736" spans="1:31" x14ac:dyDescent="0.3">
      <c r="A736" t="s">
        <v>43</v>
      </c>
      <c r="B736" t="s">
        <v>703</v>
      </c>
      <c r="C736" t="s">
        <v>704</v>
      </c>
      <c r="D736" t="s">
        <v>34</v>
      </c>
      <c r="E736" s="2">
        <v>42129</v>
      </c>
      <c r="F736" t="s">
        <v>53</v>
      </c>
      <c r="G736">
        <v>1.2658715730000001</v>
      </c>
      <c r="H736">
        <v>0.94749472800000001</v>
      </c>
      <c r="I736">
        <v>0.31910406499999999</v>
      </c>
      <c r="J736">
        <v>47.91423571</v>
      </c>
      <c r="K736" s="4">
        <v>8.2101647E-2</v>
      </c>
      <c r="L736">
        <v>0.12323350199999999</v>
      </c>
      <c r="M736">
        <v>0.50294956599999996</v>
      </c>
      <c r="N736">
        <v>0.126053416</v>
      </c>
      <c r="O736">
        <v>7.1644745999999995E-2</v>
      </c>
      <c r="P736">
        <v>0.17598592900000001</v>
      </c>
      <c r="Q736">
        <v>0.21413475400000001</v>
      </c>
      <c r="R736">
        <v>0.87263470499999995</v>
      </c>
      <c r="S736">
        <v>9.267647942</v>
      </c>
      <c r="T736">
        <v>1.9888409840000001</v>
      </c>
      <c r="U736">
        <v>0.66542214700000002</v>
      </c>
      <c r="V736">
        <v>0.29694897399999998</v>
      </c>
      <c r="W736">
        <v>0.86024678099999996</v>
      </c>
      <c r="X736">
        <v>9.5676507789999992</v>
      </c>
      <c r="Y736">
        <v>26.787632160000001</v>
      </c>
      <c r="Z736">
        <v>2.9888409839999999</v>
      </c>
      <c r="AA736">
        <v>0.12323350199999999</v>
      </c>
      <c r="AB736">
        <v>10.07387145</v>
      </c>
      <c r="AC736">
        <v>11.121983820000001</v>
      </c>
      <c r="AD736">
        <v>0.12083495399999999</v>
      </c>
      <c r="AE736">
        <v>7.4550315989999998</v>
      </c>
    </row>
    <row r="737" spans="1:31" x14ac:dyDescent="0.3">
      <c r="A737" t="s">
        <v>31</v>
      </c>
      <c r="B737" t="s">
        <v>703</v>
      </c>
      <c r="C737" t="s">
        <v>704</v>
      </c>
      <c r="D737" t="s">
        <v>34</v>
      </c>
      <c r="E737" t="s">
        <v>398</v>
      </c>
      <c r="F737" t="s">
        <v>53</v>
      </c>
      <c r="G737">
        <v>1.4667869440000001</v>
      </c>
      <c r="H737">
        <v>1.18771527</v>
      </c>
      <c r="I737">
        <v>0.434721994</v>
      </c>
      <c r="J737">
        <v>51.468063299999997</v>
      </c>
      <c r="K737" s="4">
        <v>7.5501313E-2</v>
      </c>
      <c r="L737">
        <v>0.11554231500000001</v>
      </c>
      <c r="M737">
        <v>0.51002626699999998</v>
      </c>
      <c r="N737">
        <v>0.118040874</v>
      </c>
      <c r="O737">
        <v>6.6491762999999995E-2</v>
      </c>
      <c r="P737">
        <v>0.155113099</v>
      </c>
      <c r="Q737">
        <v>0.162540514</v>
      </c>
      <c r="R737">
        <v>0.88067027799999997</v>
      </c>
      <c r="S737">
        <v>9.1414348459999992</v>
      </c>
      <c r="T737">
        <v>1.444521068</v>
      </c>
      <c r="U737">
        <v>0.59092191400000005</v>
      </c>
      <c r="V737">
        <v>0.31078458599999997</v>
      </c>
      <c r="W737">
        <v>0.85833869900000004</v>
      </c>
      <c r="X737">
        <v>7.6016355210000004</v>
      </c>
      <c r="Y737">
        <v>28.74421894</v>
      </c>
      <c r="Z737">
        <v>2.4445210679999998</v>
      </c>
      <c r="AA737">
        <v>0.11554231500000001</v>
      </c>
      <c r="AB737">
        <v>8.7744045889999995</v>
      </c>
      <c r="AC737">
        <v>8.8562190269999999</v>
      </c>
      <c r="AD737">
        <v>9.9493882000000006E-2</v>
      </c>
      <c r="AE737">
        <v>6.8042704629999999</v>
      </c>
    </row>
    <row r="738" spans="1:31" x14ac:dyDescent="0.3">
      <c r="A738" t="s">
        <v>31</v>
      </c>
      <c r="B738" t="s">
        <v>703</v>
      </c>
      <c r="C738" t="s">
        <v>704</v>
      </c>
      <c r="D738" t="s">
        <v>54</v>
      </c>
      <c r="E738" s="2">
        <v>40919</v>
      </c>
      <c r="F738" t="s">
        <v>53</v>
      </c>
      <c r="G738">
        <v>1.3549053360000001</v>
      </c>
      <c r="H738">
        <v>1.0726333910000001</v>
      </c>
      <c r="I738">
        <v>0.28364888100000002</v>
      </c>
      <c r="J738">
        <v>48.692920379999997</v>
      </c>
      <c r="K738" s="4">
        <v>-1.0535335E-2</v>
      </c>
      <c r="L738">
        <v>1.7167518E-2</v>
      </c>
      <c r="M738">
        <v>0.48503792099999998</v>
      </c>
      <c r="N738">
        <v>2.6433535000000001E-2</v>
      </c>
      <c r="O738">
        <v>-9.6767610000000007E-3</v>
      </c>
      <c r="P738">
        <v>2.3844153999999999E-2</v>
      </c>
      <c r="Q738">
        <v>-2.9148376E-2</v>
      </c>
      <c r="R738">
        <v>0.91850534800000005</v>
      </c>
      <c r="S738">
        <v>9.2603585069999994</v>
      </c>
      <c r="T738">
        <v>2.012203687</v>
      </c>
      <c r="U738">
        <v>0.66801713799999995</v>
      </c>
      <c r="V738">
        <v>1.6136783729999999</v>
      </c>
      <c r="W738">
        <v>0.83252698199999997</v>
      </c>
      <c r="X738">
        <v>6.3309051180000004</v>
      </c>
      <c r="Y738">
        <v>23.376520459999998</v>
      </c>
      <c r="Z738">
        <v>3.012203687</v>
      </c>
      <c r="AA738">
        <v>1.7167518E-2</v>
      </c>
      <c r="AB738">
        <v>19.20197301</v>
      </c>
      <c r="AC738">
        <v>7.6044443690000003</v>
      </c>
      <c r="AD738">
        <v>8.5266397999999993E-2</v>
      </c>
      <c r="AE738">
        <v>6.5727014989999999</v>
      </c>
    </row>
    <row r="739" spans="1:31" x14ac:dyDescent="0.3">
      <c r="A739" t="s">
        <v>43</v>
      </c>
      <c r="B739" t="s">
        <v>703</v>
      </c>
      <c r="C739" t="s">
        <v>704</v>
      </c>
      <c r="D739" t="s">
        <v>34</v>
      </c>
      <c r="E739" s="2">
        <v>42102</v>
      </c>
      <c r="F739" t="s">
        <v>53</v>
      </c>
      <c r="G739">
        <v>1.1708316590000001</v>
      </c>
      <c r="H739">
        <v>0.85078344699999997</v>
      </c>
      <c r="I739">
        <v>0.223784652</v>
      </c>
      <c r="J739">
        <v>39.969176009999998</v>
      </c>
      <c r="K739" s="4">
        <v>9.4219707999999999E-2</v>
      </c>
      <c r="L739">
        <v>0.13035050400000001</v>
      </c>
      <c r="M739">
        <v>0.495662398</v>
      </c>
      <c r="N739">
        <v>0.13276557899999999</v>
      </c>
      <c r="O739">
        <v>9.2664937000000003E-2</v>
      </c>
      <c r="P739">
        <v>0.209799509</v>
      </c>
      <c r="Q739">
        <v>0.27612218300000002</v>
      </c>
      <c r="R739">
        <v>0.98349845300000005</v>
      </c>
      <c r="S739">
        <v>9.0793421809999995</v>
      </c>
      <c r="T739">
        <v>1.9797913949999999</v>
      </c>
      <c r="U739">
        <v>0.66440603799999998</v>
      </c>
      <c r="V739">
        <v>0.27718186299999997</v>
      </c>
      <c r="W739">
        <v>0.77230892399999995</v>
      </c>
      <c r="X739">
        <v>6.0066041520000004</v>
      </c>
      <c r="Y739">
        <v>22.22754759</v>
      </c>
      <c r="Z739">
        <v>2.9797913949999999</v>
      </c>
      <c r="AA739">
        <v>0.13035050400000001</v>
      </c>
      <c r="AB739">
        <v>9.3553733930000007</v>
      </c>
      <c r="AC739">
        <v>7.777463097</v>
      </c>
      <c r="AD739">
        <v>7.9411484000000004E-2</v>
      </c>
      <c r="AE739">
        <v>8.0809572299999992</v>
      </c>
    </row>
    <row r="740" spans="1:31" x14ac:dyDescent="0.3">
      <c r="A740" t="s">
        <v>31</v>
      </c>
      <c r="B740" t="s">
        <v>703</v>
      </c>
      <c r="C740" t="s">
        <v>704</v>
      </c>
      <c r="D740" t="s">
        <v>54</v>
      </c>
      <c r="E740" s="2">
        <v>42621</v>
      </c>
      <c r="F740" t="s">
        <v>53</v>
      </c>
      <c r="G740">
        <v>1.2024754790000001</v>
      </c>
      <c r="H740">
        <v>0.87396855100000004</v>
      </c>
      <c r="I740">
        <v>0.18169079899999999</v>
      </c>
      <c r="J740">
        <v>42.03792301</v>
      </c>
      <c r="K740" s="4">
        <v>9.4249353999999994E-2</v>
      </c>
      <c r="L740">
        <v>0.13494721400000001</v>
      </c>
      <c r="M740">
        <v>0.50744745300000005</v>
      </c>
      <c r="N740">
        <v>0.13743501399999999</v>
      </c>
      <c r="O740">
        <v>8.9894135E-2</v>
      </c>
      <c r="P740">
        <v>0.211275342</v>
      </c>
      <c r="Q740">
        <v>0.26922376100000001</v>
      </c>
      <c r="R740">
        <v>0.95379046000000001</v>
      </c>
      <c r="S740">
        <v>9.0432650710000004</v>
      </c>
      <c r="T740">
        <v>1.994897959</v>
      </c>
      <c r="U740">
        <v>0.66609880700000001</v>
      </c>
      <c r="V740">
        <v>0.27629401999999997</v>
      </c>
      <c r="W740">
        <v>0.82165605100000005</v>
      </c>
      <c r="X740">
        <v>5.9270052870000001</v>
      </c>
      <c r="Y740">
        <v>24.994502919999999</v>
      </c>
      <c r="Z740">
        <v>2.9948979590000002</v>
      </c>
      <c r="AA740">
        <v>0.13494721400000001</v>
      </c>
      <c r="AB740">
        <v>11.999556220000001</v>
      </c>
      <c r="AC740">
        <v>7.2134870549999999</v>
      </c>
      <c r="AD740">
        <v>7.0104933999999994E-2</v>
      </c>
      <c r="AE740">
        <v>6.0847123720000003</v>
      </c>
    </row>
    <row r="741" spans="1:31" x14ac:dyDescent="0.3">
      <c r="A741" t="s">
        <v>31</v>
      </c>
      <c r="B741" t="s">
        <v>703</v>
      </c>
      <c r="C741" t="s">
        <v>704</v>
      </c>
      <c r="D741" t="s">
        <v>54</v>
      </c>
      <c r="E741" t="s">
        <v>40</v>
      </c>
      <c r="F741" t="s">
        <v>53</v>
      </c>
      <c r="G741">
        <v>1.3789143109999999</v>
      </c>
      <c r="H741">
        <v>1.1008524</v>
      </c>
      <c r="I741">
        <v>0.237685061</v>
      </c>
      <c r="J741">
        <v>49.728555249999999</v>
      </c>
      <c r="K741" s="4">
        <v>7.7302077999999996E-2</v>
      </c>
      <c r="L741">
        <v>0.113780335</v>
      </c>
      <c r="M741">
        <v>0.47271781400000001</v>
      </c>
      <c r="N741">
        <v>0.117085412</v>
      </c>
      <c r="O741">
        <v>7.2413496999999993E-2</v>
      </c>
      <c r="P741">
        <v>0.156626506</v>
      </c>
      <c r="Q741">
        <v>0.19090084600000001</v>
      </c>
      <c r="R741">
        <v>0.93676002599999997</v>
      </c>
      <c r="S741">
        <v>9.9503654079999997</v>
      </c>
      <c r="T741">
        <v>1.6362605800000001</v>
      </c>
      <c r="U741">
        <v>0.62067482699999998</v>
      </c>
      <c r="V741">
        <v>0.31360946699999998</v>
      </c>
      <c r="W741">
        <v>0.85855466300000005</v>
      </c>
      <c r="X741">
        <v>7.6342795629999998</v>
      </c>
      <c r="Y741">
        <v>21.466605520000002</v>
      </c>
      <c r="Z741">
        <v>2.6362605800000001</v>
      </c>
      <c r="AA741">
        <v>0.113780335</v>
      </c>
      <c r="AB741">
        <v>5.991183339</v>
      </c>
      <c r="AC741">
        <v>8.8920133900000007</v>
      </c>
      <c r="AD741">
        <v>9.9091103999999999E-2</v>
      </c>
      <c r="AE741">
        <v>5.9516407600000001</v>
      </c>
    </row>
    <row r="742" spans="1:31" x14ac:dyDescent="0.3">
      <c r="A742" t="s">
        <v>93</v>
      </c>
      <c r="B742" t="s">
        <v>705</v>
      </c>
      <c r="C742" t="s">
        <v>706</v>
      </c>
      <c r="D742" t="s">
        <v>41</v>
      </c>
      <c r="E742" t="s">
        <v>707</v>
      </c>
      <c r="F742" t="s">
        <v>144</v>
      </c>
      <c r="G742">
        <v>2.0246696040000001</v>
      </c>
      <c r="H742">
        <v>1.041409692</v>
      </c>
      <c r="I742">
        <v>7.4889867999999998E-2</v>
      </c>
      <c r="J742">
        <v>40.601215940000003</v>
      </c>
      <c r="K742" s="4">
        <v>3.3776200000000002E-4</v>
      </c>
      <c r="L742">
        <v>5.8545369999999999E-3</v>
      </c>
      <c r="M742">
        <v>0.28799819900000001</v>
      </c>
      <c r="N742">
        <v>6.9578924E-2</v>
      </c>
      <c r="O742">
        <v>4.9505000000000003E-4</v>
      </c>
      <c r="P742">
        <v>1.0558376E-2</v>
      </c>
      <c r="Q742">
        <v>-3.9473679999999997E-3</v>
      </c>
      <c r="R742">
        <v>1.4656765679999999</v>
      </c>
      <c r="S742">
        <v>23.87634409</v>
      </c>
      <c r="T742">
        <v>-8.9736842110000001</v>
      </c>
      <c r="U742">
        <v>1.125412541</v>
      </c>
      <c r="V742">
        <v>1.076923077</v>
      </c>
      <c r="W742">
        <v>0.59661016899999997</v>
      </c>
      <c r="X742">
        <v>9.0739399999999995E-4</v>
      </c>
      <c r="Y742">
        <v>1.0001960000000001E-3</v>
      </c>
      <c r="Z742">
        <v>-7.9736842110000001</v>
      </c>
      <c r="AA742">
        <v>5.8545369999999999E-3</v>
      </c>
      <c r="AB742">
        <v>6776.4129380000004</v>
      </c>
      <c r="AC742">
        <v>1.520916E-3</v>
      </c>
      <c r="AD742">
        <v>3.3213239999999998E-2</v>
      </c>
      <c r="AE742">
        <v>9.1918604649999995</v>
      </c>
    </row>
    <row r="743" spans="1:31" x14ac:dyDescent="0.3">
      <c r="A743" t="s">
        <v>93</v>
      </c>
      <c r="B743" t="s">
        <v>705</v>
      </c>
      <c r="C743" t="s">
        <v>706</v>
      </c>
      <c r="D743" t="s">
        <v>41</v>
      </c>
      <c r="E743" t="s">
        <v>708</v>
      </c>
      <c r="F743" t="s">
        <v>144</v>
      </c>
      <c r="G743">
        <v>2.2766934559999998</v>
      </c>
      <c r="H743">
        <v>1.345579793</v>
      </c>
      <c r="I743">
        <v>0.30884041299999998</v>
      </c>
      <c r="J743">
        <v>40.264618300000002</v>
      </c>
      <c r="K743" s="4">
        <v>0.199242014</v>
      </c>
      <c r="L743">
        <v>3.2620466000000001E-2</v>
      </c>
      <c r="M743">
        <v>0.33243096900000002</v>
      </c>
      <c r="N743">
        <v>9.9621006999999998E-2</v>
      </c>
      <c r="O743">
        <v>0.244680851</v>
      </c>
      <c r="P743">
        <v>4.6841594E-2</v>
      </c>
      <c r="Q743">
        <v>1.9784946240000001</v>
      </c>
      <c r="R743">
        <v>1.228058511</v>
      </c>
      <c r="S743">
        <v>22.662576690000002</v>
      </c>
      <c r="T743">
        <v>7.0860215049999997</v>
      </c>
      <c r="U743">
        <v>0.87632978699999997</v>
      </c>
      <c r="V743">
        <v>-4.5020746889999996</v>
      </c>
      <c r="W743">
        <v>0.796208531</v>
      </c>
      <c r="X743">
        <v>1.7054889999999999E-3</v>
      </c>
      <c r="Y743">
        <v>1.812082E-3</v>
      </c>
      <c r="Z743">
        <v>8.0860215049999997</v>
      </c>
      <c r="AA743">
        <v>3.2620466000000001E-2</v>
      </c>
      <c r="AB743">
        <v>6438.074149</v>
      </c>
      <c r="AC743">
        <v>2.142012E-3</v>
      </c>
      <c r="AD743">
        <v>5.7119652999999999E-2</v>
      </c>
      <c r="AE743">
        <v>9.7086614170000001</v>
      </c>
    </row>
    <row r="744" spans="1:31" x14ac:dyDescent="0.3">
      <c r="A744" t="s">
        <v>37</v>
      </c>
      <c r="B744" t="s">
        <v>709</v>
      </c>
      <c r="C744" t="s">
        <v>710</v>
      </c>
      <c r="D744" t="s">
        <v>34</v>
      </c>
      <c r="E744" s="2">
        <v>42096</v>
      </c>
      <c r="F744" t="s">
        <v>53</v>
      </c>
      <c r="G744">
        <v>1.348526959</v>
      </c>
      <c r="H744">
        <v>0.74819344099999996</v>
      </c>
      <c r="I744">
        <v>0.156753752</v>
      </c>
      <c r="J744">
        <v>46.123515439999998</v>
      </c>
      <c r="K744" s="4">
        <v>2.6840855E-2</v>
      </c>
      <c r="L744">
        <v>4.7624702999999997E-2</v>
      </c>
      <c r="M744">
        <v>1</v>
      </c>
      <c r="N744">
        <v>4.7624702999999997E-2</v>
      </c>
      <c r="O744">
        <v>5.6359102000000001E-2</v>
      </c>
      <c r="P744">
        <v>0.181365898</v>
      </c>
      <c r="Q744">
        <v>0.45472836999999999</v>
      </c>
      <c r="R744">
        <v>2.0997506229999998</v>
      </c>
      <c r="S744">
        <v>6.9129720849999998</v>
      </c>
      <c r="T744">
        <v>7.0684104630000002</v>
      </c>
      <c r="U744">
        <v>0.87605984999999997</v>
      </c>
      <c r="V744">
        <v>0.32668329200000001</v>
      </c>
      <c r="W744">
        <v>3.8123166999999999E-2</v>
      </c>
      <c r="X744">
        <v>0.21404806700000001</v>
      </c>
      <c r="Y744">
        <v>4.6431965269999997</v>
      </c>
      <c r="Z744">
        <v>8.0684104629999993</v>
      </c>
      <c r="AA744">
        <v>4.7624702999999997E-2</v>
      </c>
      <c r="AB744">
        <v>6.5187904950000002</v>
      </c>
      <c r="AC744">
        <v>5.6146454449999998</v>
      </c>
      <c r="AD744">
        <v>4.0498812000000002E-2</v>
      </c>
      <c r="AE744">
        <v>2.471574344</v>
      </c>
    </row>
    <row r="745" spans="1:31" x14ac:dyDescent="0.3">
      <c r="A745" t="s">
        <v>37</v>
      </c>
      <c r="B745" t="s">
        <v>709</v>
      </c>
      <c r="C745" t="s">
        <v>710</v>
      </c>
      <c r="D745" t="s">
        <v>34</v>
      </c>
      <c r="E745" t="s">
        <v>159</v>
      </c>
      <c r="F745" t="s">
        <v>53</v>
      </c>
      <c r="G745">
        <v>1.245919478</v>
      </c>
      <c r="H745">
        <v>0.71599564699999996</v>
      </c>
      <c r="I745">
        <v>0.14961915100000001</v>
      </c>
      <c r="J745">
        <v>47.710321450000002</v>
      </c>
      <c r="K745" s="4">
        <v>2.2978403000000001E-2</v>
      </c>
      <c r="L745">
        <v>4.3194375E-2</v>
      </c>
      <c r="M745">
        <v>1</v>
      </c>
      <c r="N745">
        <v>4.3194375E-2</v>
      </c>
      <c r="O745">
        <v>4.7780679E-2</v>
      </c>
      <c r="P745">
        <v>0.172690763</v>
      </c>
      <c r="Q745">
        <v>0.42263279399999998</v>
      </c>
      <c r="R745">
        <v>2.0793733680000002</v>
      </c>
      <c r="S745">
        <v>6.7778723400000001</v>
      </c>
      <c r="T745">
        <v>7.8452655890000003</v>
      </c>
      <c r="U745">
        <v>0.88694516999999995</v>
      </c>
      <c r="V745">
        <v>0.35465116299999999</v>
      </c>
      <c r="W745">
        <v>0.514910537</v>
      </c>
      <c r="X745">
        <v>4.2827974480000002</v>
      </c>
      <c r="Y745">
        <v>4.5473718080000003</v>
      </c>
      <c r="Z745">
        <v>8.8452655890000003</v>
      </c>
      <c r="AA745">
        <v>4.3194375E-2</v>
      </c>
      <c r="AB745">
        <v>7.5912767539999999</v>
      </c>
      <c r="AC745">
        <v>8.3175564340000001</v>
      </c>
      <c r="AD745">
        <v>6.3159216000000004E-2</v>
      </c>
      <c r="AE745">
        <v>4.955114054</v>
      </c>
    </row>
    <row r="746" spans="1:31" x14ac:dyDescent="0.3">
      <c r="A746" t="s">
        <v>31</v>
      </c>
      <c r="B746" t="s">
        <v>709</v>
      </c>
      <c r="C746" t="s">
        <v>710</v>
      </c>
      <c r="D746" t="s">
        <v>34</v>
      </c>
      <c r="E746" t="s">
        <v>268</v>
      </c>
      <c r="F746" t="s">
        <v>53</v>
      </c>
      <c r="G746">
        <v>1.2881828319999999</v>
      </c>
      <c r="H746">
        <v>0.77424749199999998</v>
      </c>
      <c r="I746">
        <v>0.159977703</v>
      </c>
      <c r="J746">
        <v>48.998660010000002</v>
      </c>
      <c r="K746" s="4">
        <v>3.0088927000000001E-2</v>
      </c>
      <c r="L746">
        <v>5.5061517999999997E-2</v>
      </c>
      <c r="M746">
        <v>0.16615909400000001</v>
      </c>
      <c r="N746">
        <v>5.5061517999999997E-2</v>
      </c>
      <c r="O746">
        <v>6.2263674999999997E-2</v>
      </c>
      <c r="P746">
        <v>0.208007363</v>
      </c>
      <c r="Q746">
        <v>0.57043879900000005</v>
      </c>
      <c r="R746">
        <v>2.0693219059999999</v>
      </c>
      <c r="S746">
        <v>6.6041834269999997</v>
      </c>
      <c r="T746">
        <v>8.1616628179999999</v>
      </c>
      <c r="U746">
        <v>0.89084950799999996</v>
      </c>
      <c r="V746">
        <v>0.32964601799999999</v>
      </c>
      <c r="W746">
        <v>0.44680851100000002</v>
      </c>
      <c r="X746">
        <v>3.8707531070000001</v>
      </c>
      <c r="Y746">
        <v>4.8091174969999999</v>
      </c>
      <c r="Z746">
        <v>9.1616628179999999</v>
      </c>
      <c r="AA746">
        <v>5.5061517999999997E-2</v>
      </c>
      <c r="AB746">
        <v>4.8905468499999998</v>
      </c>
      <c r="AC746">
        <v>8.6631140969999993</v>
      </c>
      <c r="AD746">
        <v>6.2979655999999995E-2</v>
      </c>
      <c r="AE746">
        <v>4.9745639529999996</v>
      </c>
    </row>
    <row r="747" spans="1:31" x14ac:dyDescent="0.3">
      <c r="A747" t="s">
        <v>37</v>
      </c>
      <c r="B747" t="s">
        <v>709</v>
      </c>
      <c r="C747" t="s">
        <v>710</v>
      </c>
      <c r="D747" t="s">
        <v>41</v>
      </c>
      <c r="E747" t="s">
        <v>483</v>
      </c>
      <c r="F747" t="s">
        <v>53</v>
      </c>
      <c r="G747">
        <v>1.3188038520000001</v>
      </c>
      <c r="H747">
        <v>0.82057780000000002</v>
      </c>
      <c r="I747">
        <v>0.17587430300000001</v>
      </c>
      <c r="J747">
        <v>53.992324689999997</v>
      </c>
      <c r="K747" s="4">
        <v>4.1400162999999997E-2</v>
      </c>
      <c r="L747">
        <v>4.9308059000000001E-2</v>
      </c>
      <c r="M747">
        <v>0.17164786600000001</v>
      </c>
      <c r="N747">
        <v>4.9308059000000001E-2</v>
      </c>
      <c r="O747">
        <v>8.1914403999999996E-2</v>
      </c>
      <c r="P747">
        <v>0.17867678000000001</v>
      </c>
      <c r="Q747">
        <v>0.621291449</v>
      </c>
      <c r="R747">
        <v>1.9786010119999999</v>
      </c>
      <c r="S747">
        <v>6.336772292</v>
      </c>
      <c r="T747">
        <v>6.5846422340000004</v>
      </c>
      <c r="U747">
        <v>0.86815462499999996</v>
      </c>
      <c r="V747">
        <v>-0.22405660399999999</v>
      </c>
      <c r="W747">
        <v>0.33537832299999998</v>
      </c>
      <c r="X747">
        <v>2.931757883</v>
      </c>
      <c r="Y747">
        <v>6.203170643</v>
      </c>
      <c r="Z747">
        <v>7.5846422340000004</v>
      </c>
      <c r="AA747">
        <v>4.9308059000000001E-2</v>
      </c>
      <c r="AB747">
        <v>7.4487009119999996</v>
      </c>
      <c r="AC747">
        <v>8.7416439310000005</v>
      </c>
      <c r="AD747">
        <v>5.6867078000000001E-2</v>
      </c>
      <c r="AE747">
        <v>4.7455029980000001</v>
      </c>
    </row>
    <row r="748" spans="1:31" x14ac:dyDescent="0.3">
      <c r="A748" t="s">
        <v>37</v>
      </c>
      <c r="B748" t="s">
        <v>711</v>
      </c>
      <c r="C748" t="s">
        <v>712</v>
      </c>
      <c r="D748" t="s">
        <v>41</v>
      </c>
      <c r="E748" t="s">
        <v>713</v>
      </c>
      <c r="F748" t="s">
        <v>144</v>
      </c>
      <c r="G748">
        <v>1.326402225</v>
      </c>
      <c r="H748">
        <v>0.88947751799999997</v>
      </c>
      <c r="I748">
        <v>0.284683134</v>
      </c>
      <c r="J748">
        <v>136.55913319999999</v>
      </c>
      <c r="K748" s="4">
        <v>6.7633444000000001E-2</v>
      </c>
      <c r="L748">
        <v>5.3500471000000001E-2</v>
      </c>
      <c r="M748">
        <v>0.27417967300000001</v>
      </c>
      <c r="N748">
        <v>0.1876613</v>
      </c>
      <c r="O748">
        <v>1.0329984E-2</v>
      </c>
      <c r="P748">
        <v>3.1362929999999997E-2</v>
      </c>
      <c r="Q748">
        <v>6.2412581000000002E-2</v>
      </c>
      <c r="R748">
        <v>0.15273484900000001</v>
      </c>
      <c r="S748">
        <v>0.538327526</v>
      </c>
      <c r="T748">
        <v>3.4074774130000001</v>
      </c>
      <c r="U748">
        <v>0.56397582400000001</v>
      </c>
      <c r="V748">
        <v>-0.26416539100000003</v>
      </c>
      <c r="W748">
        <v>1.2069412909999999</v>
      </c>
      <c r="X748">
        <v>3.7666840239999999</v>
      </c>
      <c r="Y748">
        <v>4.3517803329999998</v>
      </c>
      <c r="Z748">
        <v>6.0418856080000003</v>
      </c>
      <c r="AA748">
        <v>0.18594076400000001</v>
      </c>
      <c r="AB748">
        <v>14.478141109999999</v>
      </c>
      <c r="AC748">
        <v>3.1208510739999999</v>
      </c>
      <c r="AD748">
        <v>0.12629552299999999</v>
      </c>
      <c r="AE748">
        <v>1.4870331510000001</v>
      </c>
    </row>
    <row r="749" spans="1:31" x14ac:dyDescent="0.3">
      <c r="A749" t="s">
        <v>31</v>
      </c>
      <c r="B749" t="s">
        <v>714</v>
      </c>
      <c r="C749" t="s">
        <v>715</v>
      </c>
      <c r="D749" t="s">
        <v>34</v>
      </c>
      <c r="E749" s="2">
        <v>42014</v>
      </c>
      <c r="F749" t="s">
        <v>59</v>
      </c>
      <c r="G749">
        <v>2.794919315</v>
      </c>
      <c r="H749">
        <v>1.4962918119999999</v>
      </c>
      <c r="I749">
        <v>0.67155241499999996</v>
      </c>
      <c r="J749">
        <v>40.44942176</v>
      </c>
      <c r="K749" s="4">
        <v>9.6186947999999994E-2</v>
      </c>
      <c r="L749">
        <v>0.14507249</v>
      </c>
      <c r="M749">
        <v>0.42916817600000001</v>
      </c>
      <c r="N749">
        <v>0.15555611599999999</v>
      </c>
      <c r="O749">
        <v>0.102712489</v>
      </c>
      <c r="P749">
        <v>0.18185379300000001</v>
      </c>
      <c r="Q749">
        <v>0.22283468400000001</v>
      </c>
      <c r="R749">
        <v>1.067842269</v>
      </c>
      <c r="S749">
        <v>5.1374548009999996</v>
      </c>
      <c r="T749">
        <v>1.1694994190000001</v>
      </c>
      <c r="U749">
        <v>0.53906417699999998</v>
      </c>
      <c r="V749">
        <v>0.371679808</v>
      </c>
      <c r="W749">
        <v>0.62479923299999995</v>
      </c>
      <c r="X749">
        <v>3.1281794650000001</v>
      </c>
      <c r="Y749">
        <v>3.7373080239999998</v>
      </c>
      <c r="Z749">
        <v>2.1694994190000001</v>
      </c>
      <c r="AA749">
        <v>0.14507249</v>
      </c>
      <c r="AB749">
        <v>12.550846809999999</v>
      </c>
      <c r="AC749">
        <v>5.0066954270000004</v>
      </c>
      <c r="AD749">
        <v>0.12961598799999999</v>
      </c>
      <c r="AE749">
        <v>23.315563789999999</v>
      </c>
    </row>
    <row r="750" spans="1:31" x14ac:dyDescent="0.3">
      <c r="A750" t="s">
        <v>31</v>
      </c>
      <c r="B750" t="s">
        <v>714</v>
      </c>
      <c r="C750" t="s">
        <v>715</v>
      </c>
      <c r="D750" t="s">
        <v>34</v>
      </c>
      <c r="E750" s="2">
        <v>41649</v>
      </c>
      <c r="F750" t="s">
        <v>59</v>
      </c>
      <c r="G750">
        <v>2.865564462</v>
      </c>
      <c r="H750">
        <v>1.6304466849999999</v>
      </c>
      <c r="I750">
        <v>0.81457347800000002</v>
      </c>
      <c r="J750">
        <v>40.769666010000002</v>
      </c>
      <c r="K750" s="4">
        <v>8.2262185000000002E-2</v>
      </c>
      <c r="L750">
        <v>0.130765726</v>
      </c>
      <c r="M750">
        <v>0.42057668500000001</v>
      </c>
      <c r="N750">
        <v>0.124567974</v>
      </c>
      <c r="O750">
        <v>8.3909473999999998E-2</v>
      </c>
      <c r="P750">
        <v>0.15531606000000001</v>
      </c>
      <c r="Q750">
        <v>0.170755243</v>
      </c>
      <c r="R750">
        <v>1.0200248649999999</v>
      </c>
      <c r="S750">
        <v>5.3193892270000003</v>
      </c>
      <c r="T750">
        <v>1.0349936019999999</v>
      </c>
      <c r="U750">
        <v>0.50859796400000001</v>
      </c>
      <c r="V750">
        <v>0.39215014300000001</v>
      </c>
      <c r="W750">
        <v>0.76054700200000003</v>
      </c>
      <c r="X750">
        <v>3.841173978</v>
      </c>
      <c r="Y750">
        <v>4.3111890150000001</v>
      </c>
      <c r="Z750">
        <v>2.0349936020000001</v>
      </c>
      <c r="AA750">
        <v>0.130765726</v>
      </c>
      <c r="AB750">
        <v>11.13175652</v>
      </c>
      <c r="AC750">
        <v>5.0505412160000001</v>
      </c>
      <c r="AD750">
        <v>0.13356636899999999</v>
      </c>
      <c r="AE750">
        <v>17.574638499999999</v>
      </c>
    </row>
    <row r="751" spans="1:31" x14ac:dyDescent="0.3">
      <c r="A751" t="s">
        <v>31</v>
      </c>
      <c r="B751" t="s">
        <v>714</v>
      </c>
      <c r="C751" t="s">
        <v>715</v>
      </c>
      <c r="D751" t="s">
        <v>34</v>
      </c>
      <c r="E751" s="2">
        <v>41527</v>
      </c>
      <c r="F751" t="s">
        <v>59</v>
      </c>
      <c r="G751">
        <v>2.9210039980000002</v>
      </c>
      <c r="H751">
        <v>1.5352679339999999</v>
      </c>
      <c r="I751">
        <v>0.63329294400000002</v>
      </c>
      <c r="J751">
        <v>41.945812910000001</v>
      </c>
      <c r="K751" s="4">
        <v>7.3078678999999994E-2</v>
      </c>
      <c r="L751">
        <v>0.115814053</v>
      </c>
      <c r="M751">
        <v>0.41401112200000001</v>
      </c>
      <c r="N751">
        <v>0.130942847</v>
      </c>
      <c r="O751">
        <v>7.2588290999999999E-2</v>
      </c>
      <c r="P751">
        <v>0.13192356699999999</v>
      </c>
      <c r="Q751">
        <v>0.14328555400000001</v>
      </c>
      <c r="R751">
        <v>0.993289584</v>
      </c>
      <c r="S751">
        <v>4.3746405959999999</v>
      </c>
      <c r="T751">
        <v>0.97394857700000004</v>
      </c>
      <c r="U751">
        <v>0.49340118999999999</v>
      </c>
      <c r="V751">
        <v>0.36899989599999999</v>
      </c>
      <c r="W751">
        <v>0.64452879100000005</v>
      </c>
      <c r="X751">
        <v>2.8741004870000002</v>
      </c>
      <c r="Y751">
        <v>2.8877424249999999</v>
      </c>
      <c r="Z751">
        <v>1.973948577</v>
      </c>
      <c r="AA751">
        <v>0.115814053</v>
      </c>
      <c r="AB751">
        <v>8.7489454379999998</v>
      </c>
      <c r="AC751">
        <v>4.4592274679999999</v>
      </c>
      <c r="AD751">
        <v>0.128055534</v>
      </c>
      <c r="AE751">
        <v>20.899156399999999</v>
      </c>
    </row>
    <row r="752" spans="1:31" x14ac:dyDescent="0.3">
      <c r="A752" t="s">
        <v>31</v>
      </c>
      <c r="B752" t="s">
        <v>716</v>
      </c>
      <c r="C752" t="s">
        <v>717</v>
      </c>
      <c r="D752" t="s">
        <v>34</v>
      </c>
      <c r="E752" t="s">
        <v>249</v>
      </c>
      <c r="F752" t="s">
        <v>67</v>
      </c>
      <c r="G752">
        <v>0.55822842399999995</v>
      </c>
      <c r="H752">
        <v>0.35666849499999997</v>
      </c>
      <c r="I752">
        <v>2.9411976999999999E-2</v>
      </c>
      <c r="J752">
        <v>11740.53831</v>
      </c>
      <c r="K752" s="4">
        <v>39.72744908</v>
      </c>
      <c r="L752">
        <v>56.65033948</v>
      </c>
      <c r="M752">
        <v>1</v>
      </c>
      <c r="N752">
        <v>70.897672159999999</v>
      </c>
      <c r="O752">
        <v>2.53314E-2</v>
      </c>
      <c r="P752">
        <v>3.9506721000000002E-2</v>
      </c>
      <c r="Q752">
        <v>8.0585280999999995E-2</v>
      </c>
      <c r="R752">
        <v>6.3763000000000003E-4</v>
      </c>
      <c r="S752">
        <v>9.0183199999999998E-4</v>
      </c>
      <c r="T752">
        <v>2.1812406420000001</v>
      </c>
      <c r="U752">
        <v>0.68565722900000003</v>
      </c>
      <c r="V752">
        <v>0.29872531299999999</v>
      </c>
      <c r="W752">
        <v>-0.14102590100000001</v>
      </c>
      <c r="X752">
        <v>-0.86373710999999997</v>
      </c>
      <c r="Y752">
        <v>0.806803508</v>
      </c>
      <c r="Z752">
        <v>3.1812406420000001</v>
      </c>
      <c r="AA752">
        <v>56.65033948</v>
      </c>
      <c r="AB752">
        <v>9.8252083809999995</v>
      </c>
      <c r="AC752">
        <v>6.1246700369999996</v>
      </c>
      <c r="AD752">
        <v>119.62706110000001</v>
      </c>
      <c r="AE752">
        <v>3.1411517560000002</v>
      </c>
    </row>
    <row r="753" spans="1:31" x14ac:dyDescent="0.3">
      <c r="A753" t="s">
        <v>31</v>
      </c>
      <c r="B753" t="s">
        <v>716</v>
      </c>
      <c r="C753" t="s">
        <v>717</v>
      </c>
      <c r="D753" t="s">
        <v>34</v>
      </c>
      <c r="E753" t="s">
        <v>108</v>
      </c>
      <c r="F753" t="s">
        <v>67</v>
      </c>
      <c r="G753">
        <v>1.300090167</v>
      </c>
      <c r="H753">
        <v>0.87108244499999998</v>
      </c>
      <c r="I753">
        <v>0.186093861</v>
      </c>
      <c r="J753">
        <v>26240.64906</v>
      </c>
      <c r="K753" s="4">
        <v>97.451045100000002</v>
      </c>
      <c r="L753">
        <v>145.4763476</v>
      </c>
      <c r="M753">
        <v>1</v>
      </c>
      <c r="N753">
        <v>182.21672169999999</v>
      </c>
      <c r="O753">
        <v>3.1792477999999999E-2</v>
      </c>
      <c r="P753">
        <v>4.9924379999999997E-2</v>
      </c>
      <c r="Q753">
        <v>9.3854526999999993E-2</v>
      </c>
      <c r="R753">
        <v>3.2624100000000001E-4</v>
      </c>
      <c r="S753">
        <v>4.8806400000000002E-4</v>
      </c>
      <c r="T753">
        <v>1.952098517</v>
      </c>
      <c r="U753">
        <v>0.66125791700000003</v>
      </c>
      <c r="V753">
        <v>0.33012447299999997</v>
      </c>
      <c r="W753">
        <v>4.0666734000000003E-2</v>
      </c>
      <c r="X753">
        <v>0.25088126300000002</v>
      </c>
      <c r="Y753">
        <v>1.3571868629999999</v>
      </c>
      <c r="Z753">
        <v>2.952098517</v>
      </c>
      <c r="AA753">
        <v>145.4763476</v>
      </c>
      <c r="AB753">
        <v>8.0358503589999994</v>
      </c>
      <c r="AC753">
        <v>6.1692011640000004</v>
      </c>
      <c r="AD753">
        <v>272.24972500000001</v>
      </c>
      <c r="AE753">
        <v>3.6696820130000001</v>
      </c>
    </row>
    <row r="754" spans="1:31" x14ac:dyDescent="0.3">
      <c r="A754" t="s">
        <v>31</v>
      </c>
      <c r="B754" t="s">
        <v>716</v>
      </c>
      <c r="C754" t="s">
        <v>717</v>
      </c>
      <c r="D754" t="s">
        <v>34</v>
      </c>
      <c r="E754" t="s">
        <v>718</v>
      </c>
      <c r="F754" t="s">
        <v>67</v>
      </c>
      <c r="G754">
        <v>1.1084058530000001</v>
      </c>
      <c r="H754">
        <v>0.79032506899999999</v>
      </c>
      <c r="I754">
        <v>0.23143952600000001</v>
      </c>
      <c r="J754">
        <v>6374.2883439999996</v>
      </c>
      <c r="K754" s="4">
        <v>22.436319019999999</v>
      </c>
      <c r="L754">
        <v>32.519263799999997</v>
      </c>
      <c r="M754">
        <v>1</v>
      </c>
      <c r="N754">
        <v>37.095214720000001</v>
      </c>
      <c r="O754">
        <v>2.9885258000000001E-2</v>
      </c>
      <c r="P754">
        <v>4.5944031000000003E-2</v>
      </c>
      <c r="Q754">
        <v>9.2890656000000002E-2</v>
      </c>
      <c r="R754">
        <v>1.3320039999999999E-3</v>
      </c>
      <c r="S754">
        <v>2.0763449999999998E-3</v>
      </c>
      <c r="T754">
        <v>2.1082434010000002</v>
      </c>
      <c r="U754">
        <v>0.67827487399999997</v>
      </c>
      <c r="V754">
        <v>0.31006067199999998</v>
      </c>
      <c r="W754">
        <v>-0.138645517</v>
      </c>
      <c r="X754">
        <v>-0.83944185400000004</v>
      </c>
      <c r="Y754">
        <v>1.670747556</v>
      </c>
      <c r="Z754">
        <v>3.1082434010000002</v>
      </c>
      <c r="AA754">
        <v>32.519263799999997</v>
      </c>
      <c r="AB754">
        <v>9.1617026490000004</v>
      </c>
      <c r="AC754">
        <v>6.0545906919999997</v>
      </c>
      <c r="AD754">
        <v>59.715337419999997</v>
      </c>
      <c r="AE754">
        <v>3.1828383759999999</v>
      </c>
    </row>
    <row r="755" spans="1:31" x14ac:dyDescent="0.3">
      <c r="A755" t="s">
        <v>31</v>
      </c>
      <c r="B755" t="s">
        <v>719</v>
      </c>
      <c r="C755" t="s">
        <v>720</v>
      </c>
      <c r="D755" t="s">
        <v>34</v>
      </c>
      <c r="E755" s="2">
        <v>41978</v>
      </c>
      <c r="F755" t="s">
        <v>53</v>
      </c>
      <c r="G755">
        <v>1.6316423040000001</v>
      </c>
      <c r="H755">
        <v>1.347377472</v>
      </c>
      <c r="I755">
        <v>0.88564058499999998</v>
      </c>
      <c r="J755">
        <v>39.739872669999997</v>
      </c>
      <c r="K755" s="4">
        <v>7.9153319E-2</v>
      </c>
      <c r="L755">
        <v>7.9153319E-2</v>
      </c>
      <c r="M755">
        <v>0.56923887900000003</v>
      </c>
      <c r="N755">
        <v>0.12663720000000001</v>
      </c>
      <c r="O755">
        <v>7.3992645999999995E-2</v>
      </c>
      <c r="P755">
        <v>9.4913936000000004E-2</v>
      </c>
      <c r="Q755">
        <v>0.183804143</v>
      </c>
      <c r="R755">
        <v>0.93480156199999997</v>
      </c>
      <c r="S755">
        <v>8.7886671419999995</v>
      </c>
      <c r="T755">
        <v>1.4840866290000001</v>
      </c>
      <c r="U755">
        <v>0.59743754999999998</v>
      </c>
      <c r="V755">
        <v>0.46670082000000002</v>
      </c>
      <c r="W755">
        <v>0.85340314100000003</v>
      </c>
      <c r="X755">
        <v>9.2290940769999992</v>
      </c>
      <c r="Y755">
        <v>22.430313590000001</v>
      </c>
      <c r="Z755">
        <v>2.4840866290000001</v>
      </c>
      <c r="AA755">
        <v>7.9153319E-2</v>
      </c>
      <c r="AB755">
        <v>7.4024875620000001</v>
      </c>
      <c r="AC755">
        <v>10.81445993</v>
      </c>
      <c r="AD755">
        <v>0.100685293</v>
      </c>
      <c r="AE755">
        <v>8.6436126929999997</v>
      </c>
    </row>
    <row r="756" spans="1:31" x14ac:dyDescent="0.3">
      <c r="A756" t="s">
        <v>37</v>
      </c>
      <c r="B756" t="s">
        <v>719</v>
      </c>
      <c r="C756" t="s">
        <v>720</v>
      </c>
      <c r="D756" t="s">
        <v>39</v>
      </c>
      <c r="E756" t="s">
        <v>298</v>
      </c>
      <c r="F756" t="s">
        <v>53</v>
      </c>
      <c r="G756">
        <v>1.385733157</v>
      </c>
      <c r="H756">
        <v>1.1096433290000001</v>
      </c>
      <c r="I756">
        <v>0.63771466300000001</v>
      </c>
      <c r="J756">
        <v>41.366087720000003</v>
      </c>
      <c r="K756" s="4">
        <v>7.8436038E-2</v>
      </c>
      <c r="L756">
        <v>0.11757474800000001</v>
      </c>
      <c r="M756">
        <v>0.58700134800000003</v>
      </c>
      <c r="N756">
        <v>0.124117694</v>
      </c>
      <c r="O756">
        <v>7.4520588999999998E-2</v>
      </c>
      <c r="P756">
        <v>0.14472592400000001</v>
      </c>
      <c r="Q756">
        <v>0.20790414099999999</v>
      </c>
      <c r="R756">
        <v>0.95008100100000004</v>
      </c>
      <c r="S756">
        <v>8.7350190510000001</v>
      </c>
      <c r="T756">
        <v>1.7898885849999999</v>
      </c>
      <c r="U756">
        <v>0.64156274700000004</v>
      </c>
      <c r="V756">
        <v>0.33288364199999998</v>
      </c>
      <c r="W756">
        <v>0.87462121199999998</v>
      </c>
      <c r="X756">
        <v>9.2880128719999995</v>
      </c>
      <c r="Y756">
        <v>15.53499598</v>
      </c>
      <c r="Z756">
        <v>2.7898885849999999</v>
      </c>
      <c r="AA756">
        <v>0.11757474800000001</v>
      </c>
      <c r="AB756">
        <v>4.5508582420000003</v>
      </c>
      <c r="AC756">
        <v>10.619469029999999</v>
      </c>
      <c r="AD756">
        <v>0.104687128</v>
      </c>
      <c r="AE756">
        <v>7.48204023</v>
      </c>
    </row>
    <row r="757" spans="1:31" x14ac:dyDescent="0.3">
      <c r="A757" t="s">
        <v>31</v>
      </c>
      <c r="B757" t="s">
        <v>719</v>
      </c>
      <c r="C757" t="s">
        <v>720</v>
      </c>
      <c r="D757" t="s">
        <v>34</v>
      </c>
      <c r="E757" s="2">
        <v>42313</v>
      </c>
      <c r="F757" t="s">
        <v>53</v>
      </c>
      <c r="G757">
        <v>1.389002037</v>
      </c>
      <c r="H757">
        <v>1.1318737270000001</v>
      </c>
      <c r="I757">
        <v>0.65563475900000001</v>
      </c>
      <c r="J757">
        <v>42.711956299999997</v>
      </c>
      <c r="K757" s="4">
        <v>8.6283832000000005E-2</v>
      </c>
      <c r="L757">
        <v>0.122482172</v>
      </c>
      <c r="M757">
        <v>0.56499436999999997</v>
      </c>
      <c r="N757">
        <v>0.13328329</v>
      </c>
      <c r="O757">
        <v>7.7863917000000005E-2</v>
      </c>
      <c r="P757">
        <v>0.142021277</v>
      </c>
      <c r="Q757">
        <v>0.28597097399999999</v>
      </c>
      <c r="R757">
        <v>0.90241607700000004</v>
      </c>
      <c r="S757">
        <v>8.0170511530000006</v>
      </c>
      <c r="T757">
        <v>2.6727021419999999</v>
      </c>
      <c r="U757">
        <v>0.72772090899999997</v>
      </c>
      <c r="V757">
        <v>0.29553966599999998</v>
      </c>
      <c r="W757">
        <v>0.78364828399999997</v>
      </c>
      <c r="X757">
        <v>9.7318007659999992</v>
      </c>
      <c r="Y757">
        <v>18.500957849999999</v>
      </c>
      <c r="Z757">
        <v>3.6727021419999999</v>
      </c>
      <c r="AA757">
        <v>0.122482172</v>
      </c>
      <c r="AB757">
        <v>9.5232804810000005</v>
      </c>
      <c r="AC757">
        <v>12.41858238</v>
      </c>
      <c r="AD757">
        <v>0.108136286</v>
      </c>
      <c r="AE757">
        <v>7.9931034480000003</v>
      </c>
    </row>
    <row r="758" spans="1:31" x14ac:dyDescent="0.3">
      <c r="A758" t="s">
        <v>31</v>
      </c>
      <c r="B758" t="s">
        <v>719</v>
      </c>
      <c r="C758" t="s">
        <v>720</v>
      </c>
      <c r="D758" t="s">
        <v>34</v>
      </c>
      <c r="E758" t="s">
        <v>478</v>
      </c>
      <c r="F758" t="s">
        <v>53</v>
      </c>
      <c r="G758">
        <v>1.160711013</v>
      </c>
      <c r="H758">
        <v>0.94557449100000002</v>
      </c>
      <c r="I758">
        <v>0.42495876900000001</v>
      </c>
      <c r="J758">
        <v>44.07740372</v>
      </c>
      <c r="K758" s="4">
        <v>8.4587264999999995E-2</v>
      </c>
      <c r="L758">
        <v>0.118592196</v>
      </c>
      <c r="M758">
        <v>0.56078381399999999</v>
      </c>
      <c r="N758">
        <v>0.130748959</v>
      </c>
      <c r="O758">
        <v>8.1377279999999996E-2</v>
      </c>
      <c r="P758">
        <v>0.14686529500000001</v>
      </c>
      <c r="Q758">
        <v>0.36037667499999998</v>
      </c>
      <c r="R758">
        <v>0.96205119800000005</v>
      </c>
      <c r="S758">
        <v>7.6781984330000004</v>
      </c>
      <c r="T758">
        <v>3.428467946</v>
      </c>
      <c r="U758">
        <v>0.77418827199999996</v>
      </c>
      <c r="V758">
        <v>0.286738351</v>
      </c>
      <c r="W758">
        <v>0.78214616100000001</v>
      </c>
      <c r="X758">
        <v>8.9281942979999993</v>
      </c>
      <c r="Y758">
        <v>12.24392819</v>
      </c>
      <c r="Z758">
        <v>4.4284679459999996</v>
      </c>
      <c r="AA758">
        <v>0.118592196</v>
      </c>
      <c r="AB758">
        <v>11.0802608</v>
      </c>
      <c r="AC758">
        <v>11.414994719999999</v>
      </c>
      <c r="AD758">
        <v>9.1898325000000003E-2</v>
      </c>
      <c r="AE758">
        <v>8.0600624019999998</v>
      </c>
    </row>
    <row r="759" spans="1:31" x14ac:dyDescent="0.3">
      <c r="A759" t="s">
        <v>37</v>
      </c>
      <c r="B759" t="s">
        <v>719</v>
      </c>
      <c r="C759" t="s">
        <v>720</v>
      </c>
      <c r="D759" t="s">
        <v>54</v>
      </c>
      <c r="E759" t="s">
        <v>543</v>
      </c>
      <c r="F759" t="s">
        <v>53</v>
      </c>
      <c r="G759">
        <v>1.217761989</v>
      </c>
      <c r="H759">
        <v>1.037300178</v>
      </c>
      <c r="I759">
        <v>0.45133214900000002</v>
      </c>
      <c r="J759">
        <v>49.132324140000001</v>
      </c>
      <c r="K759" s="4">
        <v>8.9766606999999998E-2</v>
      </c>
      <c r="L759">
        <v>0.119267178</v>
      </c>
      <c r="M759">
        <v>0.55108535999999997</v>
      </c>
      <c r="N759">
        <v>0.13028398899999999</v>
      </c>
      <c r="O759">
        <v>8.5890528999999993E-2</v>
      </c>
      <c r="P759">
        <v>0.146267014</v>
      </c>
      <c r="Q759">
        <v>0.41833048099999998</v>
      </c>
      <c r="R759">
        <v>0.95682048900000005</v>
      </c>
      <c r="S759">
        <v>6.8305462649999997</v>
      </c>
      <c r="T759">
        <v>3.8705077010000002</v>
      </c>
      <c r="U759">
        <v>0.79468259500000005</v>
      </c>
      <c r="V759">
        <v>0.24734861399999999</v>
      </c>
      <c r="W759">
        <v>0.67294703199999995</v>
      </c>
      <c r="X759">
        <v>10.58133035</v>
      </c>
      <c r="Y759">
        <v>14.203465619999999</v>
      </c>
      <c r="Z759">
        <v>4.8705077010000002</v>
      </c>
      <c r="AA759">
        <v>0.119267178</v>
      </c>
      <c r="AB759">
        <v>12.491907919999999</v>
      </c>
      <c r="AC759">
        <v>15.723868080000001</v>
      </c>
      <c r="AD759">
        <v>0.114778848</v>
      </c>
      <c r="AE759">
        <v>7.0797940800000001</v>
      </c>
    </row>
    <row r="760" spans="1:31" x14ac:dyDescent="0.3">
      <c r="A760" t="s">
        <v>37</v>
      </c>
      <c r="B760" t="s">
        <v>721</v>
      </c>
      <c r="C760" t="s">
        <v>722</v>
      </c>
      <c r="D760" t="s">
        <v>54</v>
      </c>
      <c r="E760" t="s">
        <v>188</v>
      </c>
      <c r="F760" t="s">
        <v>53</v>
      </c>
      <c r="G760">
        <v>2.3874925789999999</v>
      </c>
      <c r="H760">
        <v>1.175341381</v>
      </c>
      <c r="I760">
        <v>0.25648129800000002</v>
      </c>
      <c r="J760">
        <v>57.768687110000002</v>
      </c>
      <c r="K760" s="4">
        <v>-2.4649236000000001E-2</v>
      </c>
      <c r="L760">
        <v>-6.6009817999999998E-2</v>
      </c>
      <c r="M760">
        <v>0.27639870500000002</v>
      </c>
      <c r="N760">
        <v>-5.2710370999999999E-2</v>
      </c>
      <c r="O760">
        <v>-2.5419165000000001E-2</v>
      </c>
      <c r="P760">
        <v>-8.3157894999999996E-2</v>
      </c>
      <c r="Q760">
        <v>-5.3454134E-2</v>
      </c>
      <c r="R760">
        <v>1.031235414</v>
      </c>
      <c r="S760">
        <v>3.6928516330000001</v>
      </c>
      <c r="T760">
        <v>1.102906757</v>
      </c>
      <c r="U760">
        <v>0.52446774100000004</v>
      </c>
      <c r="V760">
        <v>0.641350211</v>
      </c>
      <c r="W760">
        <v>0.71824973299999995</v>
      </c>
      <c r="X760">
        <v>3.1808382900000001</v>
      </c>
      <c r="Y760">
        <v>1.64595384</v>
      </c>
      <c r="Z760">
        <v>2.102906757</v>
      </c>
      <c r="AA760">
        <v>-6.6009817999999998E-2</v>
      </c>
      <c r="AB760">
        <v>-131.70260709999999</v>
      </c>
      <c r="AC760">
        <v>4.4285965489999999</v>
      </c>
      <c r="AD760">
        <v>0.13048776200000001</v>
      </c>
      <c r="AE760">
        <v>13.014402</v>
      </c>
    </row>
    <row r="761" spans="1:31" x14ac:dyDescent="0.3">
      <c r="A761" t="s">
        <v>37</v>
      </c>
      <c r="B761" t="s">
        <v>721</v>
      </c>
      <c r="C761" t="s">
        <v>722</v>
      </c>
      <c r="D761" t="s">
        <v>54</v>
      </c>
      <c r="E761" t="s">
        <v>723</v>
      </c>
      <c r="F761" t="s">
        <v>53</v>
      </c>
      <c r="G761">
        <v>2.7761333829999999</v>
      </c>
      <c r="H761">
        <v>1.4291869610000001</v>
      </c>
      <c r="I761">
        <v>0.52229299399999995</v>
      </c>
      <c r="J761">
        <v>56.443176649999998</v>
      </c>
      <c r="K761" s="4">
        <v>5.5523047999999998E-2</v>
      </c>
      <c r="L761">
        <v>6.6315583999999997E-2</v>
      </c>
      <c r="M761">
        <v>0.291918601</v>
      </c>
      <c r="N761">
        <v>6.7745920000000001E-2</v>
      </c>
      <c r="O761">
        <v>5.6906776999999999E-2</v>
      </c>
      <c r="P761">
        <v>8.2671421999999994E-2</v>
      </c>
      <c r="Q761">
        <v>0.10836188300000001</v>
      </c>
      <c r="R761">
        <v>1.024921703</v>
      </c>
      <c r="S761">
        <v>3.9413196670000001</v>
      </c>
      <c r="T761">
        <v>0.90419997500000004</v>
      </c>
      <c r="U761">
        <v>0.47484507199999998</v>
      </c>
      <c r="V761">
        <v>0.26813725500000002</v>
      </c>
      <c r="W761">
        <v>0.58697068399999996</v>
      </c>
      <c r="X761">
        <v>1.99408315</v>
      </c>
      <c r="Y761">
        <v>3.1781391829999999</v>
      </c>
      <c r="Z761">
        <v>1.904199975</v>
      </c>
      <c r="AA761">
        <v>6.6315583999999997E-2</v>
      </c>
      <c r="AB761">
        <v>10.65073186</v>
      </c>
      <c r="AC761">
        <v>3.3972448790000001</v>
      </c>
      <c r="AD761">
        <v>9.9798452999999995E-2</v>
      </c>
      <c r="AE761">
        <v>15.13690063</v>
      </c>
    </row>
    <row r="762" spans="1:31" x14ac:dyDescent="0.3">
      <c r="A762" t="s">
        <v>37</v>
      </c>
      <c r="B762" t="s">
        <v>724</v>
      </c>
      <c r="C762" t="s">
        <v>725</v>
      </c>
      <c r="D762" t="s">
        <v>34</v>
      </c>
      <c r="E762" s="2">
        <v>41798</v>
      </c>
      <c r="F762" t="s">
        <v>97</v>
      </c>
      <c r="G762">
        <v>1.718563034</v>
      </c>
      <c r="H762">
        <v>1.0547687349999999</v>
      </c>
      <c r="I762">
        <v>0.114736528</v>
      </c>
      <c r="J762">
        <v>0.79745133999999995</v>
      </c>
      <c r="K762" s="4">
        <v>3.4784857000000002E-2</v>
      </c>
      <c r="L762">
        <v>5.9128977999999999E-2</v>
      </c>
      <c r="M762">
        <v>0.23038114800000001</v>
      </c>
      <c r="N762">
        <v>5.9128977999999999E-2</v>
      </c>
      <c r="O762">
        <v>4.1403367000000003E-2</v>
      </c>
      <c r="P762">
        <v>0.100852889</v>
      </c>
      <c r="Q762">
        <v>0.10596133000000001</v>
      </c>
      <c r="R762">
        <v>1.1902698780000001</v>
      </c>
      <c r="S762">
        <v>37.995216790000001</v>
      </c>
      <c r="T762">
        <v>1.5592442470000001</v>
      </c>
      <c r="U762">
        <v>0.60925964700000002</v>
      </c>
      <c r="V762">
        <v>0.41390993799999998</v>
      </c>
      <c r="W762">
        <v>0.78790846800000003</v>
      </c>
      <c r="X762">
        <v>9.6219644800000008</v>
      </c>
      <c r="Y762">
        <v>71.109459950000002</v>
      </c>
      <c r="Z762">
        <v>2.5592442470000001</v>
      </c>
      <c r="AA762">
        <v>5.9128977999999999E-2</v>
      </c>
      <c r="AB762">
        <v>9.5487658789999994</v>
      </c>
      <c r="AC762">
        <v>12.21203335</v>
      </c>
      <c r="AD762">
        <v>4.5608677E-2</v>
      </c>
      <c r="AE762">
        <v>15.56900707</v>
      </c>
    </row>
    <row r="763" spans="1:31" x14ac:dyDescent="0.3">
      <c r="A763" t="s">
        <v>37</v>
      </c>
      <c r="B763" t="s">
        <v>724</v>
      </c>
      <c r="C763" t="s">
        <v>725</v>
      </c>
      <c r="D763" t="s">
        <v>34</v>
      </c>
      <c r="E763" t="s">
        <v>605</v>
      </c>
      <c r="F763" t="s">
        <v>97</v>
      </c>
      <c r="G763">
        <v>1.8191480900000001</v>
      </c>
      <c r="H763">
        <v>1.20377947</v>
      </c>
      <c r="I763">
        <v>9.6755648999999999E-2</v>
      </c>
      <c r="J763">
        <v>5.4644519069999999</v>
      </c>
      <c r="K763" s="4">
        <v>3.5054595000000001E-2</v>
      </c>
      <c r="L763">
        <v>5.4069428000000003E-2</v>
      </c>
      <c r="M763">
        <v>0.20819024699999999</v>
      </c>
      <c r="N763">
        <v>5.4069428000000003E-2</v>
      </c>
      <c r="O763">
        <v>4.1791370000000001E-2</v>
      </c>
      <c r="P763">
        <v>8.8846216000000006E-2</v>
      </c>
      <c r="Q763">
        <v>0.100532198</v>
      </c>
      <c r="R763">
        <v>1.1921795399999999</v>
      </c>
      <c r="S763">
        <v>39.424646129999999</v>
      </c>
      <c r="T763">
        <v>1.405573143</v>
      </c>
      <c r="U763">
        <v>0.584298651</v>
      </c>
      <c r="V763">
        <v>0.31402010299999999</v>
      </c>
      <c r="W763">
        <v>0.78819251099999998</v>
      </c>
      <c r="X763">
        <v>8.0596314909999993</v>
      </c>
      <c r="Y763">
        <v>62.37956449</v>
      </c>
      <c r="Z763">
        <v>2.4055731429999998</v>
      </c>
      <c r="AA763">
        <v>5.4069428000000003E-2</v>
      </c>
      <c r="AB763">
        <v>8.1503179620000008</v>
      </c>
      <c r="AC763">
        <v>10.22546064</v>
      </c>
      <c r="AD763">
        <v>4.2975916000000003E-2</v>
      </c>
      <c r="AE763">
        <v>16.413361349999999</v>
      </c>
    </row>
    <row r="764" spans="1:31" x14ac:dyDescent="0.3">
      <c r="A764" t="s">
        <v>37</v>
      </c>
      <c r="B764" t="s">
        <v>726</v>
      </c>
      <c r="C764" t="s">
        <v>727</v>
      </c>
      <c r="D764" t="s">
        <v>41</v>
      </c>
      <c r="E764" t="s">
        <v>728</v>
      </c>
      <c r="F764" t="s">
        <v>47</v>
      </c>
      <c r="G764">
        <v>1.2378743240000001</v>
      </c>
      <c r="H764">
        <v>0.96785079699999998</v>
      </c>
      <c r="I764">
        <v>0.43136341099999997</v>
      </c>
      <c r="J764">
        <v>42.746206860000001</v>
      </c>
      <c r="K764" s="4">
        <v>0.200860342</v>
      </c>
      <c r="L764">
        <v>0.30844032500000002</v>
      </c>
      <c r="M764">
        <v>0.40209476100000002</v>
      </c>
      <c r="N764">
        <v>0.33949959600000001</v>
      </c>
      <c r="O764">
        <v>0.15690231199999999</v>
      </c>
      <c r="P764">
        <v>0.29142494800000002</v>
      </c>
      <c r="Q764">
        <v>0.30215083300000001</v>
      </c>
      <c r="R764">
        <v>0.78115127200000001</v>
      </c>
      <c r="S764">
        <v>1.4633000570000001</v>
      </c>
      <c r="T764">
        <v>0.91434227800000001</v>
      </c>
      <c r="U764">
        <v>0.47480397699999999</v>
      </c>
      <c r="V764">
        <v>0.34878702499999997</v>
      </c>
      <c r="W764">
        <v>0.27991786299999999</v>
      </c>
      <c r="X764">
        <v>101.2602564</v>
      </c>
      <c r="Y764">
        <v>98.512514920000001</v>
      </c>
      <c r="Z764">
        <v>1.92572582</v>
      </c>
      <c r="AA764">
        <v>0.30844032500000002</v>
      </c>
      <c r="AB764">
        <v>0.43036563</v>
      </c>
      <c r="AC764">
        <v>361.74989060000001</v>
      </c>
      <c r="AD764">
        <v>0.35814992899999998</v>
      </c>
      <c r="AE764">
        <v>4.892090821</v>
      </c>
    </row>
    <row r="765" spans="1:31" x14ac:dyDescent="0.3">
      <c r="A765" t="s">
        <v>37</v>
      </c>
      <c r="B765" t="s">
        <v>726</v>
      </c>
      <c r="C765" t="s">
        <v>727</v>
      </c>
      <c r="D765" t="s">
        <v>41</v>
      </c>
      <c r="E765" t="s">
        <v>729</v>
      </c>
      <c r="F765" t="s">
        <v>47</v>
      </c>
      <c r="G765">
        <v>1.2253388650000001</v>
      </c>
      <c r="H765">
        <v>0.87513739499999998</v>
      </c>
      <c r="I765">
        <v>0.45228568699999999</v>
      </c>
      <c r="J765">
        <v>26.13051342</v>
      </c>
      <c r="K765" s="4">
        <v>7.6494961E-2</v>
      </c>
      <c r="L765">
        <v>0.15887633800000001</v>
      </c>
      <c r="M765">
        <v>0.34858423300000002</v>
      </c>
      <c r="N765">
        <v>0.21901793999999999</v>
      </c>
      <c r="O765">
        <v>4.5495328000000002E-2</v>
      </c>
      <c r="P765">
        <v>0.128844073</v>
      </c>
      <c r="Q765">
        <v>0.107320307</v>
      </c>
      <c r="R765">
        <v>0.59474934700000004</v>
      </c>
      <c r="S765">
        <v>0.82686386099999998</v>
      </c>
      <c r="T765">
        <v>1.326791031</v>
      </c>
      <c r="U765">
        <v>0.56245453499999998</v>
      </c>
      <c r="V765">
        <v>0.51852515099999996</v>
      </c>
      <c r="W765">
        <v>0.147963663</v>
      </c>
      <c r="X765">
        <v>65.26601359</v>
      </c>
      <c r="Y765">
        <v>243.63874960000001</v>
      </c>
      <c r="Z765">
        <v>2.3589302760000002</v>
      </c>
      <c r="AA765">
        <v>0.183739868</v>
      </c>
      <c r="AB765">
        <v>1.5313963159999999</v>
      </c>
      <c r="AC765">
        <v>441.09487580000001</v>
      </c>
      <c r="AD765">
        <v>0.274910504</v>
      </c>
      <c r="AE765">
        <v>4.8672739409999997</v>
      </c>
    </row>
    <row r="766" spans="1:31" x14ac:dyDescent="0.3">
      <c r="A766" t="s">
        <v>37</v>
      </c>
      <c r="B766" t="s">
        <v>726</v>
      </c>
      <c r="C766" t="s">
        <v>727</v>
      </c>
      <c r="D766" t="s">
        <v>41</v>
      </c>
      <c r="E766" t="s">
        <v>730</v>
      </c>
      <c r="F766" t="s">
        <v>47</v>
      </c>
      <c r="G766">
        <v>1.153049252</v>
      </c>
      <c r="H766">
        <v>0.67676071800000004</v>
      </c>
      <c r="I766">
        <v>0.37552153100000002</v>
      </c>
      <c r="J766">
        <v>27.97421464</v>
      </c>
      <c r="K766" s="4">
        <v>-0.120139577</v>
      </c>
      <c r="L766">
        <v>-0.106569567</v>
      </c>
      <c r="M766">
        <v>0.29328663599999999</v>
      </c>
      <c r="N766">
        <v>4.0712054999999997E-2</v>
      </c>
      <c r="O766">
        <v>-5.0886569E-2</v>
      </c>
      <c r="P766">
        <v>-2.6946377000000001E-2</v>
      </c>
      <c r="Q766">
        <v>-0.152549193</v>
      </c>
      <c r="R766">
        <v>0.42356208099999998</v>
      </c>
      <c r="S766">
        <v>0.58719268800000002</v>
      </c>
      <c r="T766">
        <v>1.952345768</v>
      </c>
      <c r="U766">
        <v>0.65125338399999999</v>
      </c>
      <c r="V766">
        <v>-0.12733475899999999</v>
      </c>
      <c r="W766">
        <v>-0.30498321</v>
      </c>
      <c r="X766">
        <v>-86.62096262</v>
      </c>
      <c r="Y766">
        <v>189.53771320000001</v>
      </c>
      <c r="Z766">
        <v>2.9978282100000002</v>
      </c>
      <c r="AA766">
        <v>-5.4639181000000002E-2</v>
      </c>
      <c r="AB766">
        <v>12.049333519999999</v>
      </c>
      <c r="AC766">
        <v>284.0187914</v>
      </c>
      <c r="AD766">
        <v>0.22308545900000001</v>
      </c>
      <c r="AE766">
        <v>4.7690043019999999</v>
      </c>
    </row>
    <row r="767" spans="1:31" x14ac:dyDescent="0.3">
      <c r="A767" t="s">
        <v>37</v>
      </c>
      <c r="B767" t="s">
        <v>726</v>
      </c>
      <c r="C767" t="s">
        <v>727</v>
      </c>
      <c r="D767" t="s">
        <v>41</v>
      </c>
      <c r="E767" t="s">
        <v>731</v>
      </c>
      <c r="F767" t="s">
        <v>47</v>
      </c>
      <c r="G767">
        <v>1.133260648</v>
      </c>
      <c r="H767">
        <v>0.89364546199999995</v>
      </c>
      <c r="I767">
        <v>0.44808867499999999</v>
      </c>
      <c r="J767">
        <v>35.97518591</v>
      </c>
      <c r="K767" s="4">
        <v>0.21977386300000001</v>
      </c>
      <c r="L767">
        <v>0.332325235</v>
      </c>
      <c r="M767">
        <v>0.42641951299999997</v>
      </c>
      <c r="N767">
        <v>0.35229507399999999</v>
      </c>
      <c r="O767">
        <v>0.18027195100000001</v>
      </c>
      <c r="P767">
        <v>0.34869797000000002</v>
      </c>
      <c r="Q767">
        <v>0.39033976799999998</v>
      </c>
      <c r="R767">
        <v>0.82026110100000005</v>
      </c>
      <c r="S767">
        <v>1.3181391920000001</v>
      </c>
      <c r="T767">
        <v>1.1006200749999999</v>
      </c>
      <c r="U767">
        <v>0.50830313500000002</v>
      </c>
      <c r="V767">
        <v>0.33867837899999997</v>
      </c>
      <c r="W767">
        <v>0.24366188999999999</v>
      </c>
      <c r="X767">
        <v>119.2766974</v>
      </c>
      <c r="Y767">
        <v>226.40567820000001</v>
      </c>
      <c r="Z767">
        <v>2.1652828789999998</v>
      </c>
      <c r="AA767">
        <v>0.332325235</v>
      </c>
      <c r="AB767">
        <v>0.32598480600000002</v>
      </c>
      <c r="AC767">
        <v>489.51724619999999</v>
      </c>
      <c r="AD767">
        <v>0.30100485700000001</v>
      </c>
      <c r="AE767">
        <v>5.2978464220000001</v>
      </c>
    </row>
    <row r="768" spans="1:31" x14ac:dyDescent="0.3">
      <c r="A768" t="s">
        <v>37</v>
      </c>
      <c r="B768" t="s">
        <v>726</v>
      </c>
      <c r="C768" t="s">
        <v>727</v>
      </c>
      <c r="D768" t="s">
        <v>54</v>
      </c>
      <c r="E768" t="s">
        <v>40</v>
      </c>
      <c r="F768" t="s">
        <v>47</v>
      </c>
      <c r="G768">
        <v>1.273604521</v>
      </c>
      <c r="H768">
        <v>0.99285178799999996</v>
      </c>
      <c r="I768">
        <v>0.50584985999999998</v>
      </c>
      <c r="J768">
        <v>34.231666369999999</v>
      </c>
      <c r="K768" s="4">
        <v>0.23625949900000001</v>
      </c>
      <c r="L768">
        <v>0.37018243299999998</v>
      </c>
      <c r="M768">
        <v>0.46553342199999997</v>
      </c>
      <c r="N768">
        <v>0.37747714799999998</v>
      </c>
      <c r="O768">
        <v>0.208960647</v>
      </c>
      <c r="P768">
        <v>0.407835848</v>
      </c>
      <c r="Q768">
        <v>0.410959254</v>
      </c>
      <c r="R768">
        <v>0.88445395000000004</v>
      </c>
      <c r="S768">
        <v>1.5186946059999999</v>
      </c>
      <c r="T768">
        <v>0.90322093299999995</v>
      </c>
      <c r="U768">
        <v>0.45926117599999999</v>
      </c>
      <c r="V768">
        <v>0.36177550000000003</v>
      </c>
      <c r="W768">
        <v>0.33493203999999999</v>
      </c>
      <c r="X768">
        <v>183.38770009999999</v>
      </c>
      <c r="Y768">
        <v>197.70734479999999</v>
      </c>
      <c r="Z768">
        <v>1.966682534</v>
      </c>
      <c r="AA768">
        <v>0.37018243299999998</v>
      </c>
      <c r="AB768">
        <v>0.15319813199999999</v>
      </c>
      <c r="AC768">
        <v>547.53704630000004</v>
      </c>
      <c r="AD768">
        <v>0.35334309200000003</v>
      </c>
      <c r="AE768">
        <v>6.465906886</v>
      </c>
    </row>
    <row r="769" spans="1:31" x14ac:dyDescent="0.3">
      <c r="A769" t="s">
        <v>37</v>
      </c>
      <c r="B769" t="s">
        <v>726</v>
      </c>
      <c r="C769" t="s">
        <v>727</v>
      </c>
      <c r="D769" t="s">
        <v>54</v>
      </c>
      <c r="E769" s="2">
        <v>41556</v>
      </c>
      <c r="F769" t="s">
        <v>47</v>
      </c>
      <c r="G769">
        <v>1.268025527</v>
      </c>
      <c r="H769">
        <v>0.96411838100000002</v>
      </c>
      <c r="I769">
        <v>0.47114500399999998</v>
      </c>
      <c r="J769">
        <v>32.860293800000001</v>
      </c>
      <c r="K769" s="4">
        <v>0.20380412000000001</v>
      </c>
      <c r="L769">
        <v>0.33202975000000001</v>
      </c>
      <c r="M769">
        <v>0.41295503</v>
      </c>
      <c r="N769">
        <v>0.34077209800000002</v>
      </c>
      <c r="O769">
        <v>0.13663218199999999</v>
      </c>
      <c r="P769">
        <v>0.27248392199999999</v>
      </c>
      <c r="Q769">
        <v>0.28697825399999999</v>
      </c>
      <c r="R769">
        <v>0.67040932200000003</v>
      </c>
      <c r="S769">
        <v>1.001577009</v>
      </c>
      <c r="T769">
        <v>1.0743297249999999</v>
      </c>
      <c r="U769">
        <v>0.51149525299999998</v>
      </c>
      <c r="V769">
        <v>0.386187171</v>
      </c>
      <c r="W769">
        <v>0.20042606399999999</v>
      </c>
      <c r="X769">
        <v>81.701914939999995</v>
      </c>
      <c r="Y769">
        <v>288.38054720000002</v>
      </c>
      <c r="Z769">
        <v>2.10037086</v>
      </c>
      <c r="AA769">
        <v>0.33202975000000001</v>
      </c>
      <c r="AB769">
        <v>0.56573120099999996</v>
      </c>
      <c r="AC769">
        <v>407.64116840000003</v>
      </c>
      <c r="AD769">
        <v>0.244924904</v>
      </c>
      <c r="AE769">
        <v>4.0156957139999996</v>
      </c>
    </row>
    <row r="770" spans="1:31" x14ac:dyDescent="0.3">
      <c r="A770" t="s">
        <v>31</v>
      </c>
      <c r="B770" t="s">
        <v>732</v>
      </c>
      <c r="C770" t="s">
        <v>733</v>
      </c>
      <c r="D770" t="s">
        <v>54</v>
      </c>
      <c r="E770" t="s">
        <v>734</v>
      </c>
      <c r="F770" t="s">
        <v>144</v>
      </c>
      <c r="G770">
        <v>0.67680712899999995</v>
      </c>
      <c r="H770">
        <v>0.51144240299999999</v>
      </c>
      <c r="I770">
        <v>0.12625151300000001</v>
      </c>
      <c r="J770">
        <v>33.781237419999997</v>
      </c>
      <c r="K770" s="4">
        <v>0.109555764</v>
      </c>
      <c r="L770">
        <v>0.17946584400000001</v>
      </c>
      <c r="M770">
        <v>1</v>
      </c>
      <c r="N770">
        <v>0.214709435</v>
      </c>
      <c r="O770">
        <v>4.9005247000000002E-2</v>
      </c>
      <c r="P770">
        <v>9.0110246000000005E-2</v>
      </c>
      <c r="Q770">
        <v>0.15617287499999999</v>
      </c>
      <c r="R770">
        <v>0.447308704</v>
      </c>
      <c r="S770">
        <v>2.2132778850000001</v>
      </c>
      <c r="T770">
        <v>2.1868602799999999</v>
      </c>
      <c r="U770">
        <v>0.68621153400000001</v>
      </c>
      <c r="V770">
        <v>0.37084953599999998</v>
      </c>
      <c r="W770">
        <v>0.47443817199999999</v>
      </c>
      <c r="X770">
        <v>3.583668544</v>
      </c>
      <c r="Y770">
        <v>0.96580852800000005</v>
      </c>
      <c r="Z770">
        <v>3.1868602799999999</v>
      </c>
      <c r="AA770">
        <v>0.17946584400000001</v>
      </c>
      <c r="AB770">
        <v>6.6732312179999997</v>
      </c>
      <c r="AC770">
        <v>7.5534995980000001</v>
      </c>
      <c r="AD770">
        <v>0.25201986300000001</v>
      </c>
      <c r="AE770">
        <v>0</v>
      </c>
    </row>
    <row r="771" spans="1:31" x14ac:dyDescent="0.3">
      <c r="A771" t="s">
        <v>37</v>
      </c>
      <c r="B771" t="s">
        <v>732</v>
      </c>
      <c r="C771" t="s">
        <v>733</v>
      </c>
      <c r="D771" t="s">
        <v>54</v>
      </c>
      <c r="E771" t="s">
        <v>40</v>
      </c>
      <c r="F771" t="s">
        <v>144</v>
      </c>
      <c r="G771">
        <v>0.647458651</v>
      </c>
      <c r="H771">
        <v>1.1951514240000001</v>
      </c>
      <c r="I771">
        <v>0.122347255</v>
      </c>
      <c r="J771">
        <v>28.439436270000002</v>
      </c>
      <c r="K771" s="4">
        <v>7.4495899000000004E-2</v>
      </c>
      <c r="L771">
        <v>0.146968232</v>
      </c>
      <c r="M771">
        <v>1</v>
      </c>
      <c r="N771">
        <v>0.19198810899999999</v>
      </c>
      <c r="O771">
        <v>2.6359476999999999E-2</v>
      </c>
      <c r="P771">
        <v>5.6765599E-2</v>
      </c>
      <c r="Q771">
        <v>8.7997631000000007E-2</v>
      </c>
      <c r="R771">
        <v>0.35383796499999998</v>
      </c>
      <c r="S771">
        <v>2.02627091</v>
      </c>
      <c r="T771">
        <v>2.3383678130000001</v>
      </c>
      <c r="U771">
        <v>0.70045241999999996</v>
      </c>
      <c r="V771">
        <v>0.37163397100000001</v>
      </c>
      <c r="W771">
        <v>0.56354130400000002</v>
      </c>
      <c r="X771">
        <v>2.9439184269999998</v>
      </c>
      <c r="Y771">
        <v>4.1784413689999997</v>
      </c>
      <c r="Z771">
        <v>3.3383678130000001</v>
      </c>
      <c r="AA771">
        <v>0.146968232</v>
      </c>
      <c r="AB771">
        <v>5.7494161630000002</v>
      </c>
      <c r="AC771">
        <v>5.2239621270000001</v>
      </c>
      <c r="AD771">
        <v>0.25688549799999999</v>
      </c>
      <c r="AE771">
        <v>0</v>
      </c>
    </row>
    <row r="772" spans="1:31" x14ac:dyDescent="0.3">
      <c r="A772" t="s">
        <v>31</v>
      </c>
      <c r="B772" t="s">
        <v>732</v>
      </c>
      <c r="C772" t="s">
        <v>733</v>
      </c>
      <c r="D772" t="s">
        <v>54</v>
      </c>
      <c r="E772" t="s">
        <v>735</v>
      </c>
      <c r="F772" t="s">
        <v>144</v>
      </c>
      <c r="G772">
        <v>1.196063181</v>
      </c>
      <c r="H772">
        <v>1.073112361</v>
      </c>
      <c r="I772">
        <v>0.65519923400000002</v>
      </c>
      <c r="J772">
        <v>32.20656864</v>
      </c>
      <c r="K772" s="4">
        <v>9.9136967000000006E-2</v>
      </c>
      <c r="L772">
        <v>0.18553619900000001</v>
      </c>
      <c r="M772">
        <v>1</v>
      </c>
      <c r="N772">
        <v>0.19464599599999999</v>
      </c>
      <c r="O772">
        <v>3.7600547999999998E-2</v>
      </c>
      <c r="P772">
        <v>7.8303216999999994E-2</v>
      </c>
      <c r="Q772">
        <v>0.12567874200000001</v>
      </c>
      <c r="R772">
        <v>0.37927878199999998</v>
      </c>
      <c r="S772">
        <v>2.2976645119999999</v>
      </c>
      <c r="T772">
        <v>2.3424710270000002</v>
      </c>
      <c r="U772">
        <v>0.70082014400000003</v>
      </c>
      <c r="V772">
        <v>0.322508399</v>
      </c>
      <c r="W772">
        <v>0.55318432699999998</v>
      </c>
      <c r="X772">
        <v>3.068334578</v>
      </c>
      <c r="Y772">
        <v>4.6359223299999996</v>
      </c>
      <c r="Z772">
        <v>3.3424710270000002</v>
      </c>
      <c r="AA772">
        <v>0.18553619900000001</v>
      </c>
      <c r="AB772">
        <v>4.8779524990000001</v>
      </c>
      <c r="AC772">
        <v>5.5466766239999998</v>
      </c>
      <c r="AD772">
        <v>0.23739811399999999</v>
      </c>
      <c r="AE772">
        <v>0</v>
      </c>
    </row>
    <row r="773" spans="1:31" x14ac:dyDescent="0.3">
      <c r="A773" t="s">
        <v>31</v>
      </c>
      <c r="B773" t="s">
        <v>732</v>
      </c>
      <c r="C773" t="s">
        <v>733</v>
      </c>
      <c r="D773" t="s">
        <v>54</v>
      </c>
      <c r="E773" s="2">
        <v>41767</v>
      </c>
      <c r="F773" t="s">
        <v>144</v>
      </c>
      <c r="G773">
        <v>0.77719701299999999</v>
      </c>
      <c r="H773">
        <v>0.62222860400000002</v>
      </c>
      <c r="I773">
        <v>0.22458357300000001</v>
      </c>
      <c r="J773">
        <v>33.546564889999999</v>
      </c>
      <c r="K773" s="4">
        <v>0.121846601</v>
      </c>
      <c r="L773">
        <v>0.181243184</v>
      </c>
      <c r="M773">
        <v>1</v>
      </c>
      <c r="N773">
        <v>0.216706652</v>
      </c>
      <c r="O773">
        <v>5.2592272000000002E-2</v>
      </c>
      <c r="P773">
        <v>8.7825603000000002E-2</v>
      </c>
      <c r="Q773">
        <v>0.15898009900000001</v>
      </c>
      <c r="R773">
        <v>0.431626909</v>
      </c>
      <c r="S773">
        <v>2.2219171000000002</v>
      </c>
      <c r="T773">
        <v>2.0228794749999999</v>
      </c>
      <c r="U773">
        <v>0.66918958900000003</v>
      </c>
      <c r="V773">
        <v>0.31070998799999999</v>
      </c>
      <c r="W773">
        <v>0.49589849499999999</v>
      </c>
      <c r="X773">
        <v>3.253193961</v>
      </c>
      <c r="Y773">
        <v>1.746806039</v>
      </c>
      <c r="Z773">
        <v>3.0228794749999999</v>
      </c>
      <c r="AA773">
        <v>0.181243184</v>
      </c>
      <c r="AB773">
        <v>7.7254373340000004</v>
      </c>
      <c r="AC773">
        <v>6.5602013159999997</v>
      </c>
      <c r="AD773">
        <v>0.246383133</v>
      </c>
      <c r="AE773">
        <v>0</v>
      </c>
    </row>
    <row r="774" spans="1:31" x14ac:dyDescent="0.3">
      <c r="A774" t="s">
        <v>31</v>
      </c>
      <c r="B774" t="s">
        <v>732</v>
      </c>
      <c r="C774" t="s">
        <v>733</v>
      </c>
      <c r="D774" t="s">
        <v>54</v>
      </c>
      <c r="E774" s="2">
        <v>42711</v>
      </c>
      <c r="F774" t="s">
        <v>144</v>
      </c>
      <c r="G774">
        <v>0.75973995800000005</v>
      </c>
      <c r="H774">
        <v>0.60496865600000005</v>
      </c>
      <c r="I774">
        <v>0.15328534899999999</v>
      </c>
      <c r="J774">
        <v>36.112769419999999</v>
      </c>
      <c r="K774" s="4">
        <v>0.10814273100000001</v>
      </c>
      <c r="L774">
        <v>0.17851323999999999</v>
      </c>
      <c r="M774">
        <v>1</v>
      </c>
      <c r="N774">
        <v>0.209681231</v>
      </c>
      <c r="O774">
        <v>4.8171745000000002E-2</v>
      </c>
      <c r="P774">
        <v>9.0290314999999996E-2</v>
      </c>
      <c r="Q774">
        <v>0.16118866200000001</v>
      </c>
      <c r="R774">
        <v>0.44544598299999999</v>
      </c>
      <c r="S774">
        <v>2.2178302489999999</v>
      </c>
      <c r="T774">
        <v>2.3461246130000002</v>
      </c>
      <c r="U774">
        <v>0.70114681400000001</v>
      </c>
      <c r="V774">
        <v>0.36981815600000001</v>
      </c>
      <c r="W774">
        <v>0.43757796300000001</v>
      </c>
      <c r="X774">
        <v>3.4933609959999998</v>
      </c>
      <c r="Y774">
        <v>2.1049792530000002</v>
      </c>
      <c r="Z774">
        <v>3.3461246130000002</v>
      </c>
      <c r="AA774">
        <v>0.17851323999999999</v>
      </c>
      <c r="AB774">
        <v>6.3906537459999999</v>
      </c>
      <c r="AC774">
        <v>7.9834024899999996</v>
      </c>
      <c r="AD774">
        <v>0.23929455399999999</v>
      </c>
      <c r="AE774">
        <v>0</v>
      </c>
    </row>
    <row r="775" spans="1:31" x14ac:dyDescent="0.3">
      <c r="A775" t="s">
        <v>31</v>
      </c>
      <c r="B775" t="s">
        <v>732</v>
      </c>
      <c r="C775" t="s">
        <v>733</v>
      </c>
      <c r="D775" t="s">
        <v>54</v>
      </c>
      <c r="E775" t="s">
        <v>143</v>
      </c>
      <c r="F775" t="s">
        <v>144</v>
      </c>
      <c r="G775">
        <v>0.74423646399999999</v>
      </c>
      <c r="H775">
        <v>0.61690989799999996</v>
      </c>
      <c r="I775">
        <v>9.0841794000000003E-2</v>
      </c>
      <c r="J775">
        <v>35.993627910000001</v>
      </c>
      <c r="K775" s="4">
        <v>0.10541782</v>
      </c>
      <c r="L775">
        <v>0.17190714100000001</v>
      </c>
      <c r="M775">
        <v>1</v>
      </c>
      <c r="N775">
        <v>0.20976847100000001</v>
      </c>
      <c r="O775">
        <v>4.2918401000000002E-2</v>
      </c>
      <c r="P775">
        <v>7.9449038999999999E-2</v>
      </c>
      <c r="Q775">
        <v>0.13445378199999999</v>
      </c>
      <c r="R775">
        <v>0.40712662100000002</v>
      </c>
      <c r="S775">
        <v>2.1667895439999998</v>
      </c>
      <c r="T775">
        <v>2.1327770539999999</v>
      </c>
      <c r="U775">
        <v>0.680794393</v>
      </c>
      <c r="V775">
        <v>0.35807467399999998</v>
      </c>
      <c r="W775">
        <v>0.46292372900000001</v>
      </c>
      <c r="X775">
        <v>2.497142857</v>
      </c>
      <c r="Y775">
        <v>2.015619048</v>
      </c>
      <c r="Z775">
        <v>3.1327770539999999</v>
      </c>
      <c r="AA775">
        <v>0.17190714100000001</v>
      </c>
      <c r="AB775">
        <v>5.0029983490000003</v>
      </c>
      <c r="AC775">
        <v>5.3942857139999996</v>
      </c>
      <c r="AD775">
        <v>0.21900180999999999</v>
      </c>
      <c r="AE775">
        <v>0</v>
      </c>
    </row>
    <row r="776" spans="1:31" x14ac:dyDescent="0.3">
      <c r="A776" t="s">
        <v>37</v>
      </c>
      <c r="B776" t="s">
        <v>736</v>
      </c>
      <c r="C776" t="s">
        <v>737</v>
      </c>
      <c r="D776" t="s">
        <v>34</v>
      </c>
      <c r="E776" t="s">
        <v>738</v>
      </c>
      <c r="F776" t="s">
        <v>82</v>
      </c>
      <c r="G776">
        <v>1.106390457</v>
      </c>
      <c r="H776">
        <v>0.62604072799999999</v>
      </c>
      <c r="I776">
        <v>0.26719535999999999</v>
      </c>
      <c r="J776">
        <v>51.601453280000001</v>
      </c>
      <c r="K776" s="4">
        <v>4.5530642000000003E-2</v>
      </c>
      <c r="L776">
        <v>2.3312970999999998E-2</v>
      </c>
      <c r="M776">
        <v>0.50460382199999998</v>
      </c>
      <c r="N776">
        <v>6.3500686000000001E-2</v>
      </c>
      <c r="O776">
        <v>4.8383739000000002E-2</v>
      </c>
      <c r="P776">
        <v>4.3520903999999999E-2</v>
      </c>
      <c r="Q776">
        <v>0.18750229199999999</v>
      </c>
      <c r="R776">
        <v>1.062663235</v>
      </c>
      <c r="S776">
        <v>9.7965628539999994</v>
      </c>
      <c r="T776">
        <v>2.875316293</v>
      </c>
      <c r="U776">
        <v>0.74195654600000005</v>
      </c>
      <c r="V776">
        <v>0.53361344499999996</v>
      </c>
      <c r="W776">
        <v>0.72441419699999998</v>
      </c>
      <c r="X776">
        <v>4.3479834540000004</v>
      </c>
      <c r="Y776">
        <v>6.5263702170000002</v>
      </c>
      <c r="Z776">
        <v>3.875316293</v>
      </c>
      <c r="AA776">
        <v>2.3312970999999998E-2</v>
      </c>
      <c r="AB776">
        <v>2.9334253110000001</v>
      </c>
      <c r="AC776">
        <v>6.0020682519999999</v>
      </c>
      <c r="AD776">
        <v>0.103367825</v>
      </c>
      <c r="AE776">
        <v>3.968328697</v>
      </c>
    </row>
    <row r="777" spans="1:31" x14ac:dyDescent="0.3">
      <c r="A777" t="s">
        <v>31</v>
      </c>
      <c r="B777" t="s">
        <v>736</v>
      </c>
      <c r="C777" t="s">
        <v>737</v>
      </c>
      <c r="D777" t="s">
        <v>54</v>
      </c>
      <c r="E777" t="s">
        <v>40</v>
      </c>
      <c r="F777" t="s">
        <v>82</v>
      </c>
      <c r="G777">
        <v>1.01147853</v>
      </c>
      <c r="H777">
        <v>0.53298838299999995</v>
      </c>
      <c r="I777">
        <v>0.15945045799999999</v>
      </c>
      <c r="J777">
        <v>52.275217099999999</v>
      </c>
      <c r="K777" s="4">
        <v>5.5593539999999997E-2</v>
      </c>
      <c r="L777">
        <v>2.3883060000000001E-2</v>
      </c>
      <c r="M777">
        <v>0.48786199899999999</v>
      </c>
      <c r="N777">
        <v>7.6050139000000003E-2</v>
      </c>
      <c r="O777">
        <v>5.4618313000000002E-2</v>
      </c>
      <c r="P777">
        <v>3.8431868000000001E-2</v>
      </c>
      <c r="Q777">
        <v>0.183145631</v>
      </c>
      <c r="R777">
        <v>0.98245790099999997</v>
      </c>
      <c r="S777">
        <v>10.35185486</v>
      </c>
      <c r="T777">
        <v>2.3531909390000001</v>
      </c>
      <c r="U777">
        <v>0.70177660100000006</v>
      </c>
      <c r="V777">
        <v>0.62783810500000004</v>
      </c>
      <c r="W777">
        <v>0.64087348700000002</v>
      </c>
      <c r="X777">
        <v>3.8681948419999999</v>
      </c>
      <c r="Y777">
        <v>4.1361031519999996</v>
      </c>
      <c r="Z777">
        <v>3.3531909390000001</v>
      </c>
      <c r="AA777">
        <v>2.3883060000000001E-2</v>
      </c>
      <c r="AB777">
        <v>3.3533769869999999</v>
      </c>
      <c r="AC777">
        <v>6.0358166190000002</v>
      </c>
      <c r="AD777">
        <v>9.9328068000000005E-2</v>
      </c>
      <c r="AE777">
        <v>4.4181016949999998</v>
      </c>
    </row>
    <row r="778" spans="1:31" x14ac:dyDescent="0.3">
      <c r="A778" t="s">
        <v>37</v>
      </c>
      <c r="B778" t="s">
        <v>736</v>
      </c>
      <c r="C778" t="s">
        <v>737</v>
      </c>
      <c r="D778" t="s">
        <v>34</v>
      </c>
      <c r="E778" s="2">
        <v>42189</v>
      </c>
      <c r="F778" t="s">
        <v>82</v>
      </c>
      <c r="G778">
        <v>1.1465645360000001</v>
      </c>
      <c r="H778">
        <v>0.67527152199999996</v>
      </c>
      <c r="I778">
        <v>0.34601577700000002</v>
      </c>
      <c r="J778">
        <v>45.298329359999997</v>
      </c>
      <c r="K778" s="4">
        <v>4.4978196999999998E-2</v>
      </c>
      <c r="L778">
        <v>5.8831446000000003E-2</v>
      </c>
      <c r="M778">
        <v>0.49334254500000002</v>
      </c>
      <c r="N778">
        <v>6.4466058000000007E-2</v>
      </c>
      <c r="O778">
        <v>4.8572757000000001E-2</v>
      </c>
      <c r="P778">
        <v>0.11025541899999999</v>
      </c>
      <c r="Q778">
        <v>0.187535072</v>
      </c>
      <c r="R778">
        <v>1.079917834</v>
      </c>
      <c r="S778">
        <v>9.8283950620000002</v>
      </c>
      <c r="T778">
        <v>2.8609105530000001</v>
      </c>
      <c r="U778">
        <v>0.74099374100000004</v>
      </c>
      <c r="V778">
        <v>0.23547354000000001</v>
      </c>
      <c r="W778">
        <v>0.68758615099999998</v>
      </c>
      <c r="X778">
        <v>4.5058448459999996</v>
      </c>
      <c r="Y778">
        <v>8.3427205099999995</v>
      </c>
      <c r="Z778">
        <v>3.8609105530000001</v>
      </c>
      <c r="AA778">
        <v>5.8831446000000003E-2</v>
      </c>
      <c r="AB778">
        <v>3.279684</v>
      </c>
      <c r="AC778">
        <v>6.5531349629999998</v>
      </c>
      <c r="AD778">
        <v>0.11065551699999999</v>
      </c>
      <c r="AE778">
        <v>3.5508394640000001</v>
      </c>
    </row>
    <row r="779" spans="1:31" x14ac:dyDescent="0.3">
      <c r="A779" t="s">
        <v>37</v>
      </c>
      <c r="B779" t="s">
        <v>736</v>
      </c>
      <c r="C779" t="s">
        <v>737</v>
      </c>
      <c r="D779" t="s">
        <v>54</v>
      </c>
      <c r="E779" t="s">
        <v>68</v>
      </c>
      <c r="F779" t="s">
        <v>82</v>
      </c>
      <c r="G779">
        <v>1.085094073</v>
      </c>
      <c r="H779">
        <v>0.611708739</v>
      </c>
      <c r="I779">
        <v>0.24216774499999999</v>
      </c>
      <c r="J779">
        <v>49.756599119999997</v>
      </c>
      <c r="K779" s="4">
        <v>-0.105103982</v>
      </c>
      <c r="L779">
        <v>-2.6521099999999999E-2</v>
      </c>
      <c r="M779">
        <v>0.50590327099999999</v>
      </c>
      <c r="N779">
        <v>-9.1868357999999997E-2</v>
      </c>
      <c r="O779">
        <v>-0.116302589</v>
      </c>
      <c r="P779">
        <v>-5.1399311000000003E-2</v>
      </c>
      <c r="Q779">
        <v>-0.563825994</v>
      </c>
      <c r="R779">
        <v>1.1065478820000001</v>
      </c>
      <c r="S779">
        <v>10.068345320000001</v>
      </c>
      <c r="T779">
        <v>3.847922981</v>
      </c>
      <c r="U779">
        <v>0.79372609599999999</v>
      </c>
      <c r="V779">
        <v>-0.22462405999999999</v>
      </c>
      <c r="W779">
        <v>0.64941822000000005</v>
      </c>
      <c r="X779">
        <v>3.4777102329999998</v>
      </c>
      <c r="Y779">
        <v>6.149442756</v>
      </c>
      <c r="Z779">
        <v>4.847922981</v>
      </c>
      <c r="AA779">
        <v>-2.6521099999999999E-2</v>
      </c>
      <c r="AB779">
        <v>-4.8275075479999998</v>
      </c>
      <c r="AC779">
        <v>5.3551165149999997</v>
      </c>
      <c r="AD779">
        <v>8.7830371000000004E-2</v>
      </c>
      <c r="AE779">
        <v>4.4545318350000001</v>
      </c>
    </row>
    <row r="780" spans="1:31" x14ac:dyDescent="0.3">
      <c r="A780" t="s">
        <v>37</v>
      </c>
      <c r="B780" t="s">
        <v>739</v>
      </c>
      <c r="C780" t="s">
        <v>740</v>
      </c>
      <c r="D780" t="s">
        <v>34</v>
      </c>
      <c r="E780" s="2">
        <v>42279</v>
      </c>
      <c r="F780" t="s">
        <v>53</v>
      </c>
      <c r="G780">
        <v>2.710226102</v>
      </c>
      <c r="H780">
        <v>1.3457715240000001</v>
      </c>
      <c r="I780">
        <v>0.316174328</v>
      </c>
      <c r="J780">
        <v>68.378562939999995</v>
      </c>
      <c r="K780" s="4">
        <v>5.5817904000000002E-2</v>
      </c>
      <c r="L780">
        <v>6.5359034999999996E-2</v>
      </c>
      <c r="M780">
        <v>0.316158946</v>
      </c>
      <c r="N780">
        <v>9.2849614999999996E-2</v>
      </c>
      <c r="O780">
        <v>4.0941696E-2</v>
      </c>
      <c r="P780">
        <v>5.6102114000000002E-2</v>
      </c>
      <c r="Q780">
        <v>8.2086566E-2</v>
      </c>
      <c r="R780">
        <v>0.73348679400000005</v>
      </c>
      <c r="S780">
        <v>3.207828975</v>
      </c>
      <c r="T780">
        <v>1.004962535</v>
      </c>
      <c r="U780">
        <v>0.501237563</v>
      </c>
      <c r="V780">
        <v>0.35921288200000001</v>
      </c>
      <c r="W780">
        <v>0.56826900800000002</v>
      </c>
      <c r="X780">
        <v>1.9636620149999999</v>
      </c>
      <c r="Y780">
        <v>2.87025598</v>
      </c>
      <c r="Z780">
        <v>2.0049625350000002</v>
      </c>
      <c r="AA780">
        <v>6.5359034999999996E-2</v>
      </c>
      <c r="AB780">
        <v>10.905263250000001</v>
      </c>
      <c r="AC780">
        <v>3.4555148830000002</v>
      </c>
      <c r="AD780">
        <v>9.5824742000000004E-2</v>
      </c>
      <c r="AE780">
        <v>9.3778221380000009</v>
      </c>
    </row>
    <row r="781" spans="1:31" x14ac:dyDescent="0.3">
      <c r="A781" t="s">
        <v>31</v>
      </c>
      <c r="B781" t="s">
        <v>739</v>
      </c>
      <c r="C781" t="s">
        <v>740</v>
      </c>
      <c r="D781" t="s">
        <v>34</v>
      </c>
      <c r="E781" t="s">
        <v>338</v>
      </c>
      <c r="F781" t="s">
        <v>53</v>
      </c>
      <c r="G781">
        <v>3.2067909490000002</v>
      </c>
      <c r="H781">
        <v>1.865607483</v>
      </c>
      <c r="I781">
        <v>0.80693252500000001</v>
      </c>
      <c r="J781">
        <v>62.77292997</v>
      </c>
      <c r="K781" s="4">
        <v>7.8499699000000006E-2</v>
      </c>
      <c r="L781">
        <v>0.102962764</v>
      </c>
      <c r="M781">
        <v>0.32633537200000001</v>
      </c>
      <c r="N781">
        <v>0.114465548</v>
      </c>
      <c r="O781">
        <v>6.1576066999999998E-2</v>
      </c>
      <c r="P781">
        <v>9.4093552999999996E-2</v>
      </c>
      <c r="Q781">
        <v>0.11407679499999999</v>
      </c>
      <c r="R781">
        <v>0.78441151399999998</v>
      </c>
      <c r="S781">
        <v>3.4921589470000001</v>
      </c>
      <c r="T781">
        <v>0.85261580000000003</v>
      </c>
      <c r="U781">
        <v>0.46022267500000003</v>
      </c>
      <c r="V781">
        <v>0.22389716800000001</v>
      </c>
      <c r="W781">
        <v>0.70848143600000002</v>
      </c>
      <c r="X781">
        <v>2.5334432379999998</v>
      </c>
      <c r="Y781">
        <v>5.373859532</v>
      </c>
      <c r="Z781">
        <v>1.8526157999999999</v>
      </c>
      <c r="AA781">
        <v>0.102962764</v>
      </c>
      <c r="AB781">
        <v>9.0860864029999995</v>
      </c>
      <c r="AC781">
        <v>3.575878082</v>
      </c>
      <c r="AD781">
        <v>0.10973699000000001</v>
      </c>
      <c r="AE781">
        <v>9.1508842060000006</v>
      </c>
    </row>
    <row r="782" spans="1:31" x14ac:dyDescent="0.3">
      <c r="A782" t="s">
        <v>37</v>
      </c>
      <c r="B782" t="s">
        <v>739</v>
      </c>
      <c r="C782" t="s">
        <v>740</v>
      </c>
      <c r="D782" t="s">
        <v>54</v>
      </c>
      <c r="E782" t="s">
        <v>741</v>
      </c>
      <c r="F782" t="s">
        <v>53</v>
      </c>
      <c r="G782">
        <v>2.6070671000000001</v>
      </c>
      <c r="H782">
        <v>1.291193676</v>
      </c>
      <c r="I782">
        <v>0.218529904</v>
      </c>
      <c r="J782">
        <v>61.408828970000002</v>
      </c>
      <c r="K782" s="4">
        <v>-0.141242334</v>
      </c>
      <c r="L782">
        <v>-0.14642480099999999</v>
      </c>
      <c r="M782">
        <v>0.30447058100000002</v>
      </c>
      <c r="N782">
        <v>-0.13517062399999999</v>
      </c>
      <c r="O782">
        <v>-0.131213264</v>
      </c>
      <c r="P782">
        <v>-0.163772797</v>
      </c>
      <c r="Q782">
        <v>-0.27782289700000001</v>
      </c>
      <c r="R782">
        <v>0.92899387899999997</v>
      </c>
      <c r="S782">
        <v>3.2448074039999999</v>
      </c>
      <c r="T782">
        <v>1.117338519</v>
      </c>
      <c r="U782">
        <v>0.52770896499999997</v>
      </c>
      <c r="V782">
        <v>4.2965313999999998E-2</v>
      </c>
      <c r="W782">
        <v>0.71278209199999998</v>
      </c>
      <c r="X782">
        <v>3.1571929120000002</v>
      </c>
      <c r="Y782">
        <v>2.2427339869999998</v>
      </c>
      <c r="Z782">
        <v>2.117338519</v>
      </c>
      <c r="AA782">
        <v>-0.14642480099999999</v>
      </c>
      <c r="AB782">
        <v>-14.45664652</v>
      </c>
      <c r="AC782">
        <v>4.4293942680000002</v>
      </c>
      <c r="AD782">
        <v>0.13275825899999999</v>
      </c>
      <c r="AE782">
        <v>9.8259802220000001</v>
      </c>
    </row>
    <row r="783" spans="1:31" x14ac:dyDescent="0.3">
      <c r="A783" t="s">
        <v>78</v>
      </c>
      <c r="B783" t="s">
        <v>742</v>
      </c>
      <c r="C783" t="s">
        <v>743</v>
      </c>
      <c r="D783" t="s">
        <v>34</v>
      </c>
      <c r="E783" t="s">
        <v>744</v>
      </c>
      <c r="F783" t="s">
        <v>59</v>
      </c>
      <c r="G783">
        <v>1.5028722430000001</v>
      </c>
      <c r="H783">
        <v>0.252987132</v>
      </c>
      <c r="I783">
        <v>2.9181985000000001E-2</v>
      </c>
      <c r="J783">
        <v>11.749269610000001</v>
      </c>
      <c r="K783" s="4">
        <v>9.0096389999999998E-3</v>
      </c>
      <c r="L783">
        <v>1.2840923000000001E-2</v>
      </c>
      <c r="M783">
        <v>4.5852942000000001E-2</v>
      </c>
      <c r="N783">
        <v>1.2840923000000001E-2</v>
      </c>
      <c r="O783">
        <v>2.4029489000000001E-2</v>
      </c>
      <c r="P783">
        <v>5.7668133000000003E-2</v>
      </c>
      <c r="Q783">
        <v>6.097561E-2</v>
      </c>
      <c r="R783">
        <v>2.6670865990000001</v>
      </c>
      <c r="S783">
        <v>10.16014931</v>
      </c>
      <c r="T783">
        <v>1.53753256</v>
      </c>
      <c r="U783">
        <v>0.60591638699999995</v>
      </c>
      <c r="V783">
        <v>0.33923705700000001</v>
      </c>
      <c r="W783">
        <v>0.40028591899999999</v>
      </c>
      <c r="X783">
        <v>3.8301202679999999</v>
      </c>
      <c r="Y783">
        <v>2.4758991730000002</v>
      </c>
      <c r="Z783">
        <v>2.5375325599999998</v>
      </c>
      <c r="AA783">
        <v>1.2840923000000001E-2</v>
      </c>
      <c r="AB783">
        <v>12.005322339999999</v>
      </c>
      <c r="AC783">
        <v>9.5684611700000008</v>
      </c>
      <c r="AD783">
        <v>2.4474729000000001E-2</v>
      </c>
      <c r="AE783">
        <v>16.791871919999998</v>
      </c>
    </row>
    <row r="784" spans="1:31" x14ac:dyDescent="0.3">
      <c r="A784" t="s">
        <v>37</v>
      </c>
      <c r="B784" t="s">
        <v>742</v>
      </c>
      <c r="C784" t="s">
        <v>743</v>
      </c>
      <c r="D784" t="s">
        <v>34</v>
      </c>
      <c r="E784" s="2">
        <v>41497</v>
      </c>
      <c r="F784" t="s">
        <v>59</v>
      </c>
      <c r="G784">
        <v>1.417790187</v>
      </c>
      <c r="H784">
        <v>0.24315915399999999</v>
      </c>
      <c r="I784">
        <v>5.9194256000000001E-2</v>
      </c>
      <c r="J784">
        <v>12.756288</v>
      </c>
      <c r="K784" s="4">
        <v>4.9880189999999998E-3</v>
      </c>
      <c r="L784">
        <v>1.6528925999999999E-2</v>
      </c>
      <c r="M784">
        <v>4.4989975000000001E-2</v>
      </c>
      <c r="N784">
        <v>1.6528925999999999E-2</v>
      </c>
      <c r="O784">
        <v>1.1426011E-2</v>
      </c>
      <c r="P784">
        <v>7.1177874000000002E-2</v>
      </c>
      <c r="Q784">
        <v>3.1043927999999998E-2</v>
      </c>
      <c r="R784">
        <v>2.2906911619999999</v>
      </c>
      <c r="S784">
        <v>10.0982716</v>
      </c>
      <c r="T784">
        <v>1.7169524199999999</v>
      </c>
      <c r="U784">
        <v>0.63194055500000001</v>
      </c>
      <c r="V784">
        <v>0.89151873800000003</v>
      </c>
      <c r="W784">
        <v>0.53168539299999995</v>
      </c>
      <c r="X784">
        <v>8.0364619239999993</v>
      </c>
      <c r="Y784">
        <v>6.1411340479999996</v>
      </c>
      <c r="Z784">
        <v>2.7169524200000001</v>
      </c>
      <c r="AA784">
        <v>1.6528925999999999E-2</v>
      </c>
      <c r="AB784">
        <v>9.1534265769999994</v>
      </c>
      <c r="AC784">
        <v>15.11506997</v>
      </c>
      <c r="AD784">
        <v>3.6269092000000003E-2</v>
      </c>
      <c r="AE784">
        <v>16.63458262</v>
      </c>
    </row>
    <row r="785" spans="1:31" x14ac:dyDescent="0.3">
      <c r="A785" t="s">
        <v>37</v>
      </c>
      <c r="B785" t="s">
        <v>742</v>
      </c>
      <c r="C785" t="s">
        <v>743</v>
      </c>
      <c r="D785" t="s">
        <v>34</v>
      </c>
      <c r="E785" t="s">
        <v>35</v>
      </c>
      <c r="F785" t="s">
        <v>59</v>
      </c>
      <c r="G785">
        <v>1.4871934600000001</v>
      </c>
      <c r="H785">
        <v>0.27493188000000002</v>
      </c>
      <c r="I785">
        <v>2.4114441E-2</v>
      </c>
      <c r="J785">
        <v>13.49798642</v>
      </c>
      <c r="K785" s="4">
        <v>1.8202738E-2</v>
      </c>
      <c r="L785">
        <v>2.4185939E-2</v>
      </c>
      <c r="M785">
        <v>6.1972155000000001E-2</v>
      </c>
      <c r="N785">
        <v>2.4185939E-2</v>
      </c>
      <c r="O785">
        <v>4.4135699E-2</v>
      </c>
      <c r="P785">
        <v>9.9319598999999995E-2</v>
      </c>
      <c r="Q785">
        <v>0.122807018</v>
      </c>
      <c r="R785">
        <v>2.4246735859999999</v>
      </c>
      <c r="S785">
        <v>9.1754645270000008</v>
      </c>
      <c r="T785">
        <v>1.782487191</v>
      </c>
      <c r="U785">
        <v>0.64060930699999996</v>
      </c>
      <c r="V785">
        <v>0.28163653700000002</v>
      </c>
      <c r="W785">
        <v>-6.3934426000000003E-2</v>
      </c>
      <c r="X785">
        <v>-0.27145249799999999</v>
      </c>
      <c r="Y785">
        <v>2.8606917059999999</v>
      </c>
      <c r="Z785">
        <v>2.782487191</v>
      </c>
      <c r="AA785">
        <v>2.4185939E-2</v>
      </c>
      <c r="AB785">
        <v>7.8540554929999997</v>
      </c>
      <c r="AC785">
        <v>4.2457954759999996</v>
      </c>
      <c r="AD785">
        <v>1.403751E-2</v>
      </c>
      <c r="AE785">
        <v>15.23813084</v>
      </c>
    </row>
    <row r="786" spans="1:31" x14ac:dyDescent="0.3">
      <c r="A786" t="s">
        <v>78</v>
      </c>
      <c r="B786" t="s">
        <v>742</v>
      </c>
      <c r="C786" t="s">
        <v>743</v>
      </c>
      <c r="D786" t="s">
        <v>41</v>
      </c>
      <c r="E786" t="s">
        <v>745</v>
      </c>
      <c r="F786" t="s">
        <v>59</v>
      </c>
      <c r="G786">
        <v>1.8897365770000001</v>
      </c>
      <c r="H786">
        <v>0.48135886</v>
      </c>
      <c r="I786">
        <v>0.12019576799999999</v>
      </c>
      <c r="J786">
        <v>15.279011970000001</v>
      </c>
      <c r="K786" s="4">
        <v>1.6035952999999999E-2</v>
      </c>
      <c r="L786">
        <v>-4.8346190000000001E-3</v>
      </c>
      <c r="M786">
        <v>4.6439576000000003E-2</v>
      </c>
      <c r="N786">
        <v>1.6035952999999999E-2</v>
      </c>
      <c r="O786">
        <v>4.0472609999999999E-2</v>
      </c>
      <c r="P786">
        <v>-1.7393434999999999E-2</v>
      </c>
      <c r="Q786">
        <v>8.0464678999999997E-2</v>
      </c>
      <c r="R786">
        <v>2.5238668099999999</v>
      </c>
      <c r="S786">
        <v>10.64763458</v>
      </c>
      <c r="T786">
        <v>0.98812676200000005</v>
      </c>
      <c r="U786">
        <v>0.497013963</v>
      </c>
      <c r="V786">
        <v>-0.15492957700000001</v>
      </c>
      <c r="W786">
        <v>0.569625096</v>
      </c>
      <c r="X786">
        <v>10.15805857</v>
      </c>
      <c r="Y786">
        <v>6.0375297760000004</v>
      </c>
      <c r="Z786">
        <v>1.988126762</v>
      </c>
      <c r="AA786">
        <v>-4.8346190000000001E-3</v>
      </c>
      <c r="AB786">
        <v>7.4489156830000001</v>
      </c>
      <c r="AC786">
        <v>17.83288456</v>
      </c>
      <c r="AD786">
        <v>4.4498918999999998E-2</v>
      </c>
      <c r="AE786">
        <v>17.65364009</v>
      </c>
    </row>
    <row r="787" spans="1:31" x14ac:dyDescent="0.3">
      <c r="A787" t="s">
        <v>78</v>
      </c>
      <c r="B787" t="s">
        <v>742</v>
      </c>
      <c r="C787" t="s">
        <v>743</v>
      </c>
      <c r="D787" t="s">
        <v>41</v>
      </c>
      <c r="E787" t="s">
        <v>114</v>
      </c>
      <c r="F787" t="s">
        <v>59</v>
      </c>
      <c r="G787">
        <v>1.4435190010000001</v>
      </c>
      <c r="H787">
        <v>0.33966684000000003</v>
      </c>
      <c r="I787">
        <v>0.10931806400000001</v>
      </c>
      <c r="J787">
        <v>14.333512969999999</v>
      </c>
      <c r="K787" s="4">
        <v>1.7455892000000001E-2</v>
      </c>
      <c r="L787">
        <v>2.3337004000000001E-2</v>
      </c>
      <c r="M787">
        <v>5.6468051999999998E-2</v>
      </c>
      <c r="N787">
        <v>2.3337004000000001E-2</v>
      </c>
      <c r="O787">
        <v>3.8826350000000003E-2</v>
      </c>
      <c r="P787">
        <v>8.6578581000000002E-2</v>
      </c>
      <c r="Q787">
        <v>0.104283315</v>
      </c>
      <c r="R787">
        <v>2.2242547429999999</v>
      </c>
      <c r="S787">
        <v>8.3700725630000008</v>
      </c>
      <c r="T787">
        <v>1.6858902579999999</v>
      </c>
      <c r="U787">
        <v>0.62768396900000001</v>
      </c>
      <c r="V787">
        <v>0.22088353399999999</v>
      </c>
      <c r="W787">
        <v>0.58823529399999996</v>
      </c>
      <c r="X787">
        <v>8.0088598579999992</v>
      </c>
      <c r="Y787">
        <v>6.6788170610000002</v>
      </c>
      <c r="Z787">
        <v>2.6858902580000001</v>
      </c>
      <c r="AA787">
        <v>2.3337004000000001E-2</v>
      </c>
      <c r="AB787">
        <v>8.1982487739999996</v>
      </c>
      <c r="AC787">
        <v>13.61506176</v>
      </c>
      <c r="AD787">
        <v>4.4612104E-2</v>
      </c>
      <c r="AE787">
        <v>11.554949779999999</v>
      </c>
    </row>
    <row r="788" spans="1:31" x14ac:dyDescent="0.3">
      <c r="A788" t="s">
        <v>78</v>
      </c>
      <c r="B788" t="s">
        <v>742</v>
      </c>
      <c r="C788" t="s">
        <v>743</v>
      </c>
      <c r="D788" t="s">
        <v>41</v>
      </c>
      <c r="E788" t="s">
        <v>88</v>
      </c>
      <c r="F788" t="s">
        <v>59</v>
      </c>
      <c r="G788">
        <v>1.5808676530000001</v>
      </c>
      <c r="H788">
        <v>0.35165933599999999</v>
      </c>
      <c r="I788">
        <v>5.7776888999999998E-2</v>
      </c>
      <c r="J788">
        <v>23.166364009999999</v>
      </c>
      <c r="K788" s="4">
        <v>5.1501958E-2</v>
      </c>
      <c r="L788">
        <v>6.6729385000000002E-2</v>
      </c>
      <c r="M788">
        <v>5.4936881E-2</v>
      </c>
      <c r="N788">
        <v>6.6729385000000002E-2</v>
      </c>
      <c r="O788">
        <v>9.0534979000000002E-2</v>
      </c>
      <c r="P788">
        <v>0.19066074899999999</v>
      </c>
      <c r="Q788">
        <v>0.19263502499999999</v>
      </c>
      <c r="R788">
        <v>1.757893927</v>
      </c>
      <c r="S788">
        <v>8.604480422</v>
      </c>
      <c r="T788">
        <v>1.1277414079999999</v>
      </c>
      <c r="U788">
        <v>0.53001807599999995</v>
      </c>
      <c r="V788">
        <v>0.22590163899999999</v>
      </c>
      <c r="W788">
        <v>1.4402464070000001</v>
      </c>
      <c r="X788">
        <v>-24.838669759999998</v>
      </c>
      <c r="Y788">
        <v>4.3699627149999998</v>
      </c>
      <c r="Z788">
        <v>2.1277414079999999</v>
      </c>
      <c r="AA788">
        <v>6.6729385000000002E-2</v>
      </c>
      <c r="AB788">
        <v>3.4409939039999999</v>
      </c>
      <c r="AC788">
        <v>-17.24612514</v>
      </c>
      <c r="AD788">
        <v>-5.3274116000000003E-2</v>
      </c>
      <c r="AE788">
        <v>11.87682156</v>
      </c>
    </row>
    <row r="789" spans="1:31" x14ac:dyDescent="0.3">
      <c r="A789" t="s">
        <v>78</v>
      </c>
      <c r="B789" t="s">
        <v>742</v>
      </c>
      <c r="C789" t="s">
        <v>743</v>
      </c>
      <c r="D789" t="s">
        <v>41</v>
      </c>
      <c r="E789" s="2">
        <v>41521</v>
      </c>
      <c r="F789" t="s">
        <v>59</v>
      </c>
      <c r="G789">
        <v>1.4932964280000001</v>
      </c>
      <c r="H789">
        <v>0.27203529100000001</v>
      </c>
      <c r="I789">
        <v>4.9217195999999998E-2</v>
      </c>
      <c r="J789">
        <v>14.787673590000001</v>
      </c>
      <c r="K789" s="4">
        <v>1.049335E-3</v>
      </c>
      <c r="L789">
        <v>6.0992609999999999E-3</v>
      </c>
      <c r="M789">
        <v>4.2186552000000002E-2</v>
      </c>
      <c r="N789">
        <v>6.0992609999999999E-3</v>
      </c>
      <c r="O789">
        <v>2.3460410000000001E-3</v>
      </c>
      <c r="P789">
        <v>2.3665628000000001E-2</v>
      </c>
      <c r="Q789">
        <v>5.8921010000000003E-3</v>
      </c>
      <c r="R789">
        <v>2.235740469</v>
      </c>
      <c r="S789">
        <v>10.358525820000001</v>
      </c>
      <c r="T789">
        <v>1.51150801</v>
      </c>
      <c r="U789">
        <v>0.60183284500000001</v>
      </c>
      <c r="V789">
        <v>-1.6129032000000001E-2</v>
      </c>
      <c r="W789">
        <v>3.396061269</v>
      </c>
      <c r="X789">
        <v>-10.630097599999999</v>
      </c>
      <c r="Y789">
        <v>4.6164212500000001</v>
      </c>
      <c r="Z789">
        <v>2.51150801</v>
      </c>
      <c r="AA789">
        <v>6.0992609999999999E-3</v>
      </c>
      <c r="AB789">
        <v>16.084716029999999</v>
      </c>
      <c r="AC789">
        <v>-3.1301253880000002</v>
      </c>
      <c r="AD789">
        <v>-7.4929089999999999E-3</v>
      </c>
      <c r="AE789">
        <v>17.601084660000001</v>
      </c>
    </row>
    <row r="790" spans="1:31" x14ac:dyDescent="0.3">
      <c r="A790" t="s">
        <v>37</v>
      </c>
      <c r="B790" t="s">
        <v>746</v>
      </c>
      <c r="C790" t="s">
        <v>747</v>
      </c>
      <c r="D790" t="s">
        <v>39</v>
      </c>
      <c r="E790" s="2">
        <v>42253</v>
      </c>
      <c r="F790" t="s">
        <v>67</v>
      </c>
      <c r="G790">
        <v>0.722608044</v>
      </c>
      <c r="H790">
        <v>0.58031476400000004</v>
      </c>
      <c r="I790">
        <v>0.33764676500000002</v>
      </c>
      <c r="J790">
        <v>42.676638359999998</v>
      </c>
      <c r="K790" s="4">
        <v>2.3450374E-2</v>
      </c>
      <c r="L790">
        <v>6.3328685999999995E-2</v>
      </c>
      <c r="M790">
        <v>1</v>
      </c>
      <c r="N790">
        <v>0.111446318</v>
      </c>
      <c r="O790">
        <v>1.0463327E-2</v>
      </c>
      <c r="P790">
        <v>6.0696896E-2</v>
      </c>
      <c r="Q790">
        <v>3.1293346E-2</v>
      </c>
      <c r="R790">
        <v>0.44619021800000003</v>
      </c>
      <c r="S790">
        <v>1.6919018619999999</v>
      </c>
      <c r="T790">
        <v>1.918298995</v>
      </c>
      <c r="U790">
        <v>0.64140762900000003</v>
      </c>
      <c r="V790">
        <v>0.62970376299999997</v>
      </c>
      <c r="W790">
        <v>0.32526698500000001</v>
      </c>
      <c r="X790">
        <v>1.0808319669999999</v>
      </c>
      <c r="Y790">
        <v>2.6437534989999998</v>
      </c>
      <c r="Z790">
        <v>2.9907642339999998</v>
      </c>
      <c r="AA790">
        <v>0.10523513800000001</v>
      </c>
      <c r="AB790">
        <v>7.8553717479999996</v>
      </c>
      <c r="AC790">
        <v>3.322907083</v>
      </c>
      <c r="AD790">
        <v>0.22314615300000001</v>
      </c>
      <c r="AE790">
        <v>0</v>
      </c>
    </row>
    <row r="791" spans="1:31" x14ac:dyDescent="0.3">
      <c r="A791" t="s">
        <v>37</v>
      </c>
      <c r="B791" t="s">
        <v>746</v>
      </c>
      <c r="C791" t="s">
        <v>747</v>
      </c>
      <c r="D791" t="s">
        <v>39</v>
      </c>
      <c r="E791" t="s">
        <v>73</v>
      </c>
      <c r="F791" t="s">
        <v>67</v>
      </c>
      <c r="G791">
        <v>0.661795986</v>
      </c>
      <c r="H791">
        <v>0.49144548199999999</v>
      </c>
      <c r="I791">
        <v>0.20664940300000001</v>
      </c>
      <c r="J791">
        <v>44.232528080000002</v>
      </c>
      <c r="K791" s="4">
        <v>6.5911124000000001E-2</v>
      </c>
      <c r="L791">
        <v>8.2040957999999997E-2</v>
      </c>
      <c r="M791">
        <v>1</v>
      </c>
      <c r="N791">
        <v>0.114226066</v>
      </c>
      <c r="O791">
        <v>2.9005797E-2</v>
      </c>
      <c r="P791">
        <v>7.0167899000000006E-2</v>
      </c>
      <c r="Q791">
        <v>8.5805804999999999E-2</v>
      </c>
      <c r="R791">
        <v>0.44007437399999999</v>
      </c>
      <c r="S791">
        <v>1.601560323</v>
      </c>
      <c r="T791">
        <v>1.881871421</v>
      </c>
      <c r="U791">
        <v>0.63614787299999997</v>
      </c>
      <c r="V791">
        <v>0.19660708900000001</v>
      </c>
      <c r="W791">
        <v>0.32392148599999998</v>
      </c>
      <c r="X791">
        <v>1.1650183199999999</v>
      </c>
      <c r="Y791">
        <v>2.171479384</v>
      </c>
      <c r="Z791">
        <v>2.9582295269999999</v>
      </c>
      <c r="AA791">
        <v>0.121731782</v>
      </c>
      <c r="AB791">
        <v>7.1014644059999998</v>
      </c>
      <c r="AC791">
        <v>3.5966071089999998</v>
      </c>
      <c r="AD791">
        <v>0.23677801000000001</v>
      </c>
      <c r="AE791">
        <v>0</v>
      </c>
    </row>
    <row r="792" spans="1:31" x14ac:dyDescent="0.3">
      <c r="A792" t="s">
        <v>37</v>
      </c>
      <c r="B792" t="s">
        <v>746</v>
      </c>
      <c r="C792" t="s">
        <v>747</v>
      </c>
      <c r="D792" t="s">
        <v>54</v>
      </c>
      <c r="E792" s="2">
        <v>42380</v>
      </c>
      <c r="F792" t="s">
        <v>67</v>
      </c>
      <c r="G792">
        <v>0.81140080199999998</v>
      </c>
      <c r="H792">
        <v>0.62758407900000002</v>
      </c>
      <c r="I792">
        <v>0.24510182</v>
      </c>
      <c r="J792">
        <v>44.50869608</v>
      </c>
      <c r="K792" s="4">
        <v>6.9101895999999996E-2</v>
      </c>
      <c r="L792">
        <v>9.2463398000000002E-2</v>
      </c>
      <c r="M792">
        <v>1</v>
      </c>
      <c r="N792">
        <v>9.3175788999999995E-2</v>
      </c>
      <c r="O792">
        <v>2.9482973999999999E-2</v>
      </c>
      <c r="P792">
        <v>7.4421081E-2</v>
      </c>
      <c r="Q792">
        <v>9.0041932000000005E-2</v>
      </c>
      <c r="R792">
        <v>0.42665940000000002</v>
      </c>
      <c r="S792">
        <v>1.571009571</v>
      </c>
      <c r="T792">
        <v>1.9706795560000001</v>
      </c>
      <c r="U792">
        <v>0.64527151000000005</v>
      </c>
      <c r="V792">
        <v>0.25265674799999999</v>
      </c>
      <c r="W792">
        <v>4.9714286000000003E-2</v>
      </c>
      <c r="X792">
        <v>0.164220016</v>
      </c>
      <c r="Y792">
        <v>4.2689653820000002</v>
      </c>
      <c r="Z792">
        <v>3.054031561</v>
      </c>
      <c r="AA792">
        <v>0.127026629</v>
      </c>
      <c r="AB792">
        <v>6.3131911330000001</v>
      </c>
      <c r="AC792">
        <v>3.303276184</v>
      </c>
      <c r="AD792">
        <v>0.214945465</v>
      </c>
      <c r="AE792">
        <v>0</v>
      </c>
    </row>
    <row r="793" spans="1:31" x14ac:dyDescent="0.3">
      <c r="A793" t="s">
        <v>99</v>
      </c>
      <c r="B793" t="s">
        <v>748</v>
      </c>
      <c r="C793" t="s">
        <v>749</v>
      </c>
      <c r="D793" t="s">
        <v>54</v>
      </c>
      <c r="E793" t="s">
        <v>656</v>
      </c>
      <c r="F793" t="s">
        <v>203</v>
      </c>
      <c r="G793">
        <v>1.7413304270000001</v>
      </c>
      <c r="H793">
        <v>1.6973768950000001</v>
      </c>
      <c r="I793">
        <v>0.57917685399999996</v>
      </c>
      <c r="J793">
        <v>39.339531340000001</v>
      </c>
      <c r="K793" s="4">
        <v>2.0123979E-2</v>
      </c>
      <c r="L793">
        <v>3.1649126E-2</v>
      </c>
      <c r="M793">
        <v>0.117056837</v>
      </c>
      <c r="N793">
        <v>3.3194397E-2</v>
      </c>
      <c r="O793">
        <v>5.4528084999999997E-2</v>
      </c>
      <c r="P793">
        <v>0.118395796</v>
      </c>
      <c r="Q793">
        <v>0.109516239</v>
      </c>
      <c r="R793">
        <v>2.7096075310000001</v>
      </c>
      <c r="S793">
        <v>9.4054240799999995</v>
      </c>
      <c r="T793">
        <v>1.008437268</v>
      </c>
      <c r="U793">
        <v>0.50210045599999997</v>
      </c>
      <c r="V793">
        <v>0.36415371699999999</v>
      </c>
      <c r="W793">
        <v>0.51634565499999996</v>
      </c>
      <c r="X793">
        <v>2.4711506299999999</v>
      </c>
      <c r="Y793">
        <v>6.3791113839999998</v>
      </c>
      <c r="Z793">
        <v>2.0084372680000002</v>
      </c>
      <c r="AA793">
        <v>3.1649126E-2</v>
      </c>
      <c r="AB793">
        <v>6.611822525</v>
      </c>
      <c r="AC793">
        <v>4.7858456909999996</v>
      </c>
      <c r="AD793">
        <v>4.8700147999999999E-2</v>
      </c>
      <c r="AE793">
        <v>13.50897445</v>
      </c>
    </row>
    <row r="794" spans="1:31" x14ac:dyDescent="0.3">
      <c r="A794" t="s">
        <v>99</v>
      </c>
      <c r="B794" t="s">
        <v>748</v>
      </c>
      <c r="C794" t="s">
        <v>749</v>
      </c>
      <c r="D794" t="s">
        <v>54</v>
      </c>
      <c r="E794" s="2">
        <v>41710</v>
      </c>
      <c r="F794" t="s">
        <v>203</v>
      </c>
      <c r="G794">
        <v>1.5870392419999999</v>
      </c>
      <c r="H794">
        <v>1.4839840230000001</v>
      </c>
      <c r="I794">
        <v>0.30532438099999998</v>
      </c>
      <c r="J794">
        <v>41.067745860000002</v>
      </c>
      <c r="K794" s="4">
        <v>1.4437462999999999E-2</v>
      </c>
      <c r="L794">
        <v>2.2924702000000002E-2</v>
      </c>
      <c r="M794">
        <v>0.103730588</v>
      </c>
      <c r="N794">
        <v>2.3487549999999999E-2</v>
      </c>
      <c r="O794">
        <v>4.2535147000000002E-2</v>
      </c>
      <c r="P794">
        <v>9.6019169000000001E-2</v>
      </c>
      <c r="Q794">
        <v>8.5817864999999993E-2</v>
      </c>
      <c r="R794">
        <v>2.9461648820000002</v>
      </c>
      <c r="S794">
        <v>10.5552498</v>
      </c>
      <c r="T794">
        <v>1.0175753679999999</v>
      </c>
      <c r="U794">
        <v>0.50435556699999995</v>
      </c>
      <c r="V794">
        <v>0.37022243399999999</v>
      </c>
      <c r="W794">
        <v>-0.20935448200000001</v>
      </c>
      <c r="X794">
        <v>-0.56381524999999999</v>
      </c>
      <c r="Y794">
        <v>3.5996993709999998</v>
      </c>
      <c r="Z794">
        <v>2.0175753680000001</v>
      </c>
      <c r="AA794">
        <v>2.2924702000000002E-2</v>
      </c>
      <c r="AB794">
        <v>10.63436256</v>
      </c>
      <c r="AC794">
        <v>2.6931128719999999</v>
      </c>
      <c r="AD794">
        <v>2.7593817999999999E-2</v>
      </c>
      <c r="AE794">
        <v>12.48587255</v>
      </c>
    </row>
    <row r="795" spans="1:31" x14ac:dyDescent="0.3">
      <c r="A795" t="s">
        <v>99</v>
      </c>
      <c r="B795" t="s">
        <v>748</v>
      </c>
      <c r="C795" t="s">
        <v>749</v>
      </c>
      <c r="D795" t="s">
        <v>54</v>
      </c>
      <c r="E795" s="2">
        <v>41556</v>
      </c>
      <c r="F795" t="s">
        <v>203</v>
      </c>
      <c r="G795">
        <v>1.5125931690000001</v>
      </c>
      <c r="H795">
        <v>1.4354500889999999</v>
      </c>
      <c r="I795">
        <v>0.21462382299999999</v>
      </c>
      <c r="J795">
        <v>40.193189009999998</v>
      </c>
      <c r="K795" s="4">
        <v>2.0483725000000001E-2</v>
      </c>
      <c r="L795">
        <v>3.3360521999999997E-2</v>
      </c>
      <c r="M795">
        <v>0.109968648</v>
      </c>
      <c r="N795">
        <v>3.3713822999999997E-2</v>
      </c>
      <c r="O795">
        <v>6.5948243000000004E-2</v>
      </c>
      <c r="P795">
        <v>0.15490257599999999</v>
      </c>
      <c r="Q795">
        <v>0.123075115</v>
      </c>
      <c r="R795">
        <v>3.2195434289999998</v>
      </c>
      <c r="S795">
        <v>12.956597540000001</v>
      </c>
      <c r="T795">
        <v>0.866237955</v>
      </c>
      <c r="U795">
        <v>0.46416265000000001</v>
      </c>
      <c r="V795">
        <v>0.38598907199999999</v>
      </c>
      <c r="W795">
        <v>5.5358253000000003E-2</v>
      </c>
      <c r="X795">
        <v>0.17649135199999999</v>
      </c>
      <c r="Y795">
        <v>2.4360694020000002</v>
      </c>
      <c r="Z795">
        <v>1.8662379549999999</v>
      </c>
      <c r="AA795">
        <v>3.3360521999999997E-2</v>
      </c>
      <c r="AB795">
        <v>10.845983159999999</v>
      </c>
      <c r="AC795">
        <v>3.1881669339999998</v>
      </c>
      <c r="AD795">
        <v>3.4801586000000002E-2</v>
      </c>
      <c r="AE795">
        <v>12.92392942</v>
      </c>
    </row>
    <row r="796" spans="1:31" x14ac:dyDescent="0.3">
      <c r="A796" t="s">
        <v>37</v>
      </c>
      <c r="B796" t="s">
        <v>750</v>
      </c>
      <c r="C796" t="s">
        <v>751</v>
      </c>
      <c r="D796" t="s">
        <v>41</v>
      </c>
      <c r="E796" t="s">
        <v>662</v>
      </c>
      <c r="F796" t="s">
        <v>179</v>
      </c>
      <c r="G796">
        <v>1.5467508910000001</v>
      </c>
      <c r="H796">
        <v>1.0998186249999999</v>
      </c>
      <c r="I796">
        <v>0.30821189599999999</v>
      </c>
      <c r="J796">
        <v>64.101780539999993</v>
      </c>
      <c r="K796" s="4">
        <v>0.10588106899999999</v>
      </c>
      <c r="L796">
        <v>0.16423960800000001</v>
      </c>
      <c r="M796">
        <v>0.32447223200000003</v>
      </c>
      <c r="N796">
        <v>0.19810408800000001</v>
      </c>
      <c r="O796">
        <v>4.6768362000000001E-2</v>
      </c>
      <c r="P796">
        <v>8.1522412000000002E-2</v>
      </c>
      <c r="Q796">
        <v>0.103573444</v>
      </c>
      <c r="R796">
        <v>0.441706553</v>
      </c>
      <c r="S796">
        <v>13.27084627</v>
      </c>
      <c r="T796">
        <v>1.2146049080000001</v>
      </c>
      <c r="U796">
        <v>0.54845218799999995</v>
      </c>
      <c r="V796">
        <v>0.31811277799999998</v>
      </c>
      <c r="W796">
        <v>0.87252124600000003</v>
      </c>
      <c r="X796">
        <v>3.5688202250000001</v>
      </c>
      <c r="Y796">
        <v>2.219452247</v>
      </c>
      <c r="Z796">
        <v>2.2146049080000001</v>
      </c>
      <c r="AA796">
        <v>0.16423960800000001</v>
      </c>
      <c r="AB796">
        <v>11.66386518</v>
      </c>
      <c r="AC796">
        <v>4.0902387640000004</v>
      </c>
      <c r="AD796">
        <v>0.18162399800000001</v>
      </c>
      <c r="AE796">
        <v>5.9327673560000003</v>
      </c>
    </row>
    <row r="797" spans="1:31" x14ac:dyDescent="0.3">
      <c r="A797" t="s">
        <v>37</v>
      </c>
      <c r="B797" t="s">
        <v>750</v>
      </c>
      <c r="C797" t="s">
        <v>751</v>
      </c>
      <c r="D797" t="s">
        <v>41</v>
      </c>
      <c r="E797" s="2">
        <v>42675</v>
      </c>
      <c r="F797" t="s">
        <v>179</v>
      </c>
      <c r="G797">
        <v>1.4854266249999999</v>
      </c>
      <c r="H797">
        <v>1.063412158</v>
      </c>
      <c r="I797">
        <v>0.290875249</v>
      </c>
      <c r="J797">
        <v>94.149987870000004</v>
      </c>
      <c r="K797" s="4">
        <v>9.5751455999999999E-2</v>
      </c>
      <c r="L797">
        <v>0.15722040300000001</v>
      </c>
      <c r="M797">
        <v>0.33387918500000002</v>
      </c>
      <c r="N797">
        <v>0.16666666699999999</v>
      </c>
      <c r="O797">
        <v>2.4039926E-2</v>
      </c>
      <c r="P797">
        <v>4.3376044000000002E-2</v>
      </c>
      <c r="Q797">
        <v>6.7750241000000003E-2</v>
      </c>
      <c r="R797">
        <v>0.25106590299999998</v>
      </c>
      <c r="S797">
        <v>10.79941051</v>
      </c>
      <c r="T797">
        <v>1.818238386</v>
      </c>
      <c r="U797">
        <v>0.64516841300000005</v>
      </c>
      <c r="V797">
        <v>0.365319703</v>
      </c>
      <c r="W797">
        <v>0.88275134099999997</v>
      </c>
      <c r="X797">
        <v>3.5214035090000002</v>
      </c>
      <c r="Y797">
        <v>2.8512280699999999</v>
      </c>
      <c r="Z797">
        <v>2.818238386</v>
      </c>
      <c r="AA797">
        <v>0.15722040300000001</v>
      </c>
      <c r="AB797">
        <v>15.64964878</v>
      </c>
      <c r="AC797">
        <v>3.9891228070000002</v>
      </c>
      <c r="AD797">
        <v>0.17238294500000001</v>
      </c>
      <c r="AE797">
        <v>3.7029669589999998</v>
      </c>
    </row>
    <row r="798" spans="1:31" x14ac:dyDescent="0.3">
      <c r="A798" t="s">
        <v>37</v>
      </c>
      <c r="B798" t="s">
        <v>750</v>
      </c>
      <c r="C798" t="s">
        <v>751</v>
      </c>
      <c r="D798" t="s">
        <v>41</v>
      </c>
      <c r="E798" t="s">
        <v>479</v>
      </c>
      <c r="F798" t="s">
        <v>179</v>
      </c>
      <c r="G798">
        <v>1.406050099</v>
      </c>
      <c r="H798">
        <v>0.91791714000000002</v>
      </c>
      <c r="I798">
        <v>0.32731511899999999</v>
      </c>
      <c r="J798">
        <v>59.397351209999997</v>
      </c>
      <c r="K798" s="4">
        <v>8.1226218000000003E-2</v>
      </c>
      <c r="L798">
        <v>8.4965490000000005E-2</v>
      </c>
      <c r="M798">
        <v>0.32699688700000001</v>
      </c>
      <c r="N798">
        <v>0.175333981</v>
      </c>
      <c r="O798">
        <v>3.5322096999999997E-2</v>
      </c>
      <c r="P798">
        <v>4.1977961000000001E-2</v>
      </c>
      <c r="Q798">
        <v>7.4933516000000006E-2</v>
      </c>
      <c r="R798">
        <v>0.434860782</v>
      </c>
      <c r="S798">
        <v>13.828473799999999</v>
      </c>
      <c r="T798">
        <v>1.121434541</v>
      </c>
      <c r="U798">
        <v>0.528620855</v>
      </c>
      <c r="V798">
        <v>0.59945715399999999</v>
      </c>
      <c r="W798">
        <v>0.87578987100000005</v>
      </c>
      <c r="X798">
        <v>3.2053848810000001</v>
      </c>
      <c r="Y798">
        <v>1.889886089</v>
      </c>
      <c r="Z798">
        <v>2.1214345410000002</v>
      </c>
      <c r="AA798">
        <v>8.4965490000000005E-2</v>
      </c>
      <c r="AB798">
        <v>11.12742598</v>
      </c>
      <c r="AC798">
        <v>3.659993096</v>
      </c>
      <c r="AD798">
        <v>0.17465860599999999</v>
      </c>
      <c r="AE798">
        <v>5.3197916669999996</v>
      </c>
    </row>
    <row r="799" spans="1:31" x14ac:dyDescent="0.3">
      <c r="A799" t="s">
        <v>37</v>
      </c>
      <c r="B799" t="s">
        <v>750</v>
      </c>
      <c r="C799" t="s">
        <v>751</v>
      </c>
      <c r="D799" t="s">
        <v>41</v>
      </c>
      <c r="E799" t="s">
        <v>752</v>
      </c>
      <c r="F799" t="s">
        <v>179</v>
      </c>
      <c r="G799">
        <v>1.4673774669999999</v>
      </c>
      <c r="H799">
        <v>1.148392743</v>
      </c>
      <c r="I799">
        <v>0.411839593</v>
      </c>
      <c r="J799">
        <v>58.179024040000002</v>
      </c>
      <c r="K799" s="4">
        <v>7.9413182999999998E-2</v>
      </c>
      <c r="L799">
        <v>0.14312280499999999</v>
      </c>
      <c r="M799">
        <v>0.32039052299999998</v>
      </c>
      <c r="N799">
        <v>0.18582546999999999</v>
      </c>
      <c r="O799">
        <v>3.4037654000000001E-2</v>
      </c>
      <c r="P799">
        <v>6.7616265999999994E-2</v>
      </c>
      <c r="Q799">
        <v>6.9448417999999998E-2</v>
      </c>
      <c r="R799">
        <v>0.42861465599999998</v>
      </c>
      <c r="S799">
        <v>13.84410012</v>
      </c>
      <c r="T799">
        <v>1.0403409180000001</v>
      </c>
      <c r="U799">
        <v>0.50988582800000004</v>
      </c>
      <c r="V799">
        <v>0.325914341</v>
      </c>
      <c r="W799">
        <v>0.88181905000000005</v>
      </c>
      <c r="X799">
        <v>3.1631254279999999</v>
      </c>
      <c r="Y799">
        <v>1.7738176830000001</v>
      </c>
      <c r="Z799">
        <v>2.0403409180000001</v>
      </c>
      <c r="AA799">
        <v>0.14312280499999999</v>
      </c>
      <c r="AB799">
        <v>8.4495842430000003</v>
      </c>
      <c r="AC799">
        <v>3.5870459220000002</v>
      </c>
      <c r="AD799">
        <v>0.18022935500000001</v>
      </c>
      <c r="AE799">
        <v>6.3190842140000001</v>
      </c>
    </row>
    <row r="800" spans="1:31" x14ac:dyDescent="0.3">
      <c r="A800" t="s">
        <v>78</v>
      </c>
      <c r="B800" t="s">
        <v>750</v>
      </c>
      <c r="C800" t="s">
        <v>751</v>
      </c>
      <c r="D800" t="s">
        <v>41</v>
      </c>
      <c r="E800" s="2">
        <v>41032</v>
      </c>
      <c r="F800" t="s">
        <v>179</v>
      </c>
      <c r="G800">
        <v>1.241936674</v>
      </c>
      <c r="H800">
        <v>0.94029079599999998</v>
      </c>
      <c r="I800">
        <v>0.30666469899999999</v>
      </c>
      <c r="J800">
        <v>54.536871050000002</v>
      </c>
      <c r="K800" s="4">
        <v>8.1730685999999997E-2</v>
      </c>
      <c r="L800">
        <v>0.129540352</v>
      </c>
      <c r="M800">
        <v>0.30417529599999998</v>
      </c>
      <c r="N800">
        <v>0.18566928299999999</v>
      </c>
      <c r="O800">
        <v>3.3910298999999998E-2</v>
      </c>
      <c r="P800">
        <v>5.9575455999999999E-2</v>
      </c>
      <c r="Q800">
        <v>7.2212824999999994E-2</v>
      </c>
      <c r="R800">
        <v>0.41490291200000001</v>
      </c>
      <c r="S800">
        <v>13.86176116</v>
      </c>
      <c r="T800">
        <v>1.129524835</v>
      </c>
      <c r="U800">
        <v>0.53041167499999997</v>
      </c>
      <c r="V800">
        <v>0.32110707999999999</v>
      </c>
      <c r="W800">
        <v>0.89423815600000001</v>
      </c>
      <c r="X800">
        <v>3.48502994</v>
      </c>
      <c r="Y800">
        <v>1.3822355289999999</v>
      </c>
      <c r="Z800">
        <v>2.1295248349999998</v>
      </c>
      <c r="AA800">
        <v>0.129540352</v>
      </c>
      <c r="AB800">
        <v>7.4500264029999999</v>
      </c>
      <c r="AC800">
        <v>3.8972055889999999</v>
      </c>
      <c r="AD800">
        <v>0.203891606</v>
      </c>
      <c r="AE800">
        <v>6.2322681219999998</v>
      </c>
    </row>
    <row r="801" spans="1:31" x14ac:dyDescent="0.3">
      <c r="A801" t="s">
        <v>99</v>
      </c>
      <c r="B801" t="s">
        <v>753</v>
      </c>
      <c r="C801" t="s">
        <v>754</v>
      </c>
      <c r="D801" t="s">
        <v>41</v>
      </c>
      <c r="E801" t="s">
        <v>664</v>
      </c>
      <c r="F801" t="s">
        <v>53</v>
      </c>
      <c r="G801">
        <v>1.898727735</v>
      </c>
      <c r="H801">
        <v>1.590330789</v>
      </c>
      <c r="I801">
        <v>0.351653944</v>
      </c>
      <c r="J801">
        <v>125.2145955</v>
      </c>
      <c r="K801" s="4">
        <v>-9.0474053999999998E-2</v>
      </c>
      <c r="L801">
        <v>-7.8211454999999999E-2</v>
      </c>
      <c r="M801">
        <v>0.22969941699999999</v>
      </c>
      <c r="N801">
        <v>-2.7815164E-2</v>
      </c>
      <c r="O801">
        <v>-6.3778198999999994E-2</v>
      </c>
      <c r="P801">
        <v>-6.9538625000000007E-2</v>
      </c>
      <c r="Q801">
        <v>-0.218885673</v>
      </c>
      <c r="R801">
        <v>0.704933586</v>
      </c>
      <c r="S801">
        <v>13.42771084</v>
      </c>
      <c r="T801">
        <v>2.4319826340000001</v>
      </c>
      <c r="U801">
        <v>0.70862323400000005</v>
      </c>
      <c r="V801">
        <v>-0.154875717</v>
      </c>
      <c r="W801">
        <v>1</v>
      </c>
      <c r="X801">
        <v>-0.20228384999999999</v>
      </c>
      <c r="Y801">
        <v>1.3556280590000001</v>
      </c>
      <c r="Z801">
        <v>3.4319826340000001</v>
      </c>
      <c r="AA801">
        <v>-7.8211454999999999E-2</v>
      </c>
      <c r="AB801">
        <v>129.5665152</v>
      </c>
      <c r="AC801">
        <v>-0.20228384999999999</v>
      </c>
      <c r="AD801">
        <v>-1.8543443E-2</v>
      </c>
      <c r="AE801">
        <v>9.7741935479999995</v>
      </c>
    </row>
    <row r="802" spans="1:31" x14ac:dyDescent="0.3">
      <c r="A802" t="s">
        <v>93</v>
      </c>
      <c r="B802" t="s">
        <v>753</v>
      </c>
      <c r="C802" t="s">
        <v>754</v>
      </c>
      <c r="D802" t="s">
        <v>41</v>
      </c>
      <c r="E802" s="2">
        <v>41795</v>
      </c>
      <c r="F802" t="s">
        <v>53</v>
      </c>
      <c r="G802">
        <v>1.7143426289999999</v>
      </c>
      <c r="H802">
        <v>1.3505976099999999</v>
      </c>
      <c r="I802">
        <v>0.22191235100000001</v>
      </c>
      <c r="J802">
        <v>102.0586998</v>
      </c>
      <c r="K802" s="4">
        <v>-3.9133178999999997E-2</v>
      </c>
      <c r="L802">
        <v>-3.3557753000000003E-2</v>
      </c>
      <c r="M802">
        <v>0.25247212299999999</v>
      </c>
      <c r="N802">
        <v>3.3452556000000001E-2</v>
      </c>
      <c r="O802">
        <v>-3.0577018000000001E-2</v>
      </c>
      <c r="P802">
        <v>-3.3036454E-2</v>
      </c>
      <c r="Q802">
        <v>-0.125760649</v>
      </c>
      <c r="R802">
        <v>0.78135788299999998</v>
      </c>
      <c r="S802">
        <v>11.20990566</v>
      </c>
      <c r="T802">
        <v>3.1129141310000001</v>
      </c>
      <c r="U802">
        <v>0.75686339000000002</v>
      </c>
      <c r="V802">
        <v>0</v>
      </c>
      <c r="W802">
        <v>1</v>
      </c>
      <c r="X802">
        <v>0.39788732399999999</v>
      </c>
      <c r="Y802">
        <v>1.2887323939999999</v>
      </c>
      <c r="Z802">
        <v>4.1129141310000001</v>
      </c>
      <c r="AA802">
        <v>-3.3557753000000003E-2</v>
      </c>
      <c r="AB802">
        <v>11.411056909999999</v>
      </c>
      <c r="AC802">
        <v>0.39788732399999999</v>
      </c>
      <c r="AD802">
        <v>2.3774457999999998E-2</v>
      </c>
      <c r="AE802">
        <v>11.479806140000001</v>
      </c>
    </row>
    <row r="803" spans="1:31" x14ac:dyDescent="0.3">
      <c r="A803" t="s">
        <v>93</v>
      </c>
      <c r="B803" t="s">
        <v>753</v>
      </c>
      <c r="C803" t="s">
        <v>754</v>
      </c>
      <c r="D803" t="s">
        <v>41</v>
      </c>
      <c r="E803" t="s">
        <v>755</v>
      </c>
      <c r="F803" t="s">
        <v>53</v>
      </c>
      <c r="G803">
        <v>1.658115878</v>
      </c>
      <c r="H803">
        <v>1.3184431670000001</v>
      </c>
      <c r="I803">
        <v>0.15347191499999999</v>
      </c>
      <c r="J803">
        <v>104.3698157</v>
      </c>
      <c r="K803" s="4">
        <v>-8.9861751000000004E-2</v>
      </c>
      <c r="L803">
        <v>-8.3986174999999996E-2</v>
      </c>
      <c r="M803">
        <v>0.25138248800000002</v>
      </c>
      <c r="N803">
        <v>2.2926267E-2</v>
      </c>
      <c r="O803">
        <v>-6.8493151000000002E-2</v>
      </c>
      <c r="P803">
        <v>-7.9872904999999994E-2</v>
      </c>
      <c r="Q803">
        <v>-0.34774855100000002</v>
      </c>
      <c r="R803">
        <v>0.76220583099999994</v>
      </c>
      <c r="S803">
        <v>10.50847458</v>
      </c>
      <c r="T803">
        <v>4.0771288449999998</v>
      </c>
      <c r="U803">
        <v>0.80303828600000005</v>
      </c>
      <c r="V803">
        <v>-6.9958848000000004E-2</v>
      </c>
      <c r="W803">
        <v>1</v>
      </c>
      <c r="X803">
        <v>0.13368055600000001</v>
      </c>
      <c r="Y803">
        <v>0.86631944400000005</v>
      </c>
      <c r="Z803">
        <v>5.0771288449999998</v>
      </c>
      <c r="AA803">
        <v>-8.3986174999999996E-2</v>
      </c>
      <c r="AB803">
        <v>14.39862969</v>
      </c>
      <c r="AC803">
        <v>0.13368055600000001</v>
      </c>
      <c r="AD803">
        <v>8.8709679999999999E-3</v>
      </c>
      <c r="AE803">
        <v>13.42561983</v>
      </c>
    </row>
    <row r="804" spans="1:31" x14ac:dyDescent="0.3">
      <c r="A804" t="s">
        <v>93</v>
      </c>
      <c r="B804" t="s">
        <v>753</v>
      </c>
      <c r="C804" t="s">
        <v>754</v>
      </c>
      <c r="D804" t="s">
        <v>41</v>
      </c>
      <c r="E804" t="s">
        <v>756</v>
      </c>
      <c r="F804" t="s">
        <v>53</v>
      </c>
      <c r="G804">
        <v>1.8584686770000001</v>
      </c>
      <c r="H804">
        <v>1.457076566</v>
      </c>
      <c r="I804">
        <v>0.16531322500000001</v>
      </c>
      <c r="J804">
        <v>114.8714047</v>
      </c>
      <c r="K804" s="4">
        <v>3.01324E-2</v>
      </c>
      <c r="L804">
        <v>-6.7873991999999994E-2</v>
      </c>
      <c r="M804">
        <v>0.24623344999999999</v>
      </c>
      <c r="N804">
        <v>-6.8482730000000002E-3</v>
      </c>
      <c r="O804">
        <v>2.1919628E-2</v>
      </c>
      <c r="P804">
        <v>-6.1020658999999998E-2</v>
      </c>
      <c r="Q804">
        <v>7.7891424000000001E-2</v>
      </c>
      <c r="R804">
        <v>0.72744381700000005</v>
      </c>
      <c r="S804">
        <v>11.692170819999999</v>
      </c>
      <c r="T804">
        <v>2.55350118</v>
      </c>
      <c r="U804">
        <v>0.71858740200000004</v>
      </c>
      <c r="V804">
        <v>0.25560538100000002</v>
      </c>
      <c r="W804">
        <v>1</v>
      </c>
      <c r="X804">
        <v>-0.50596252100000005</v>
      </c>
      <c r="Y804">
        <v>0.75638841599999995</v>
      </c>
      <c r="Z804">
        <v>3.55350118</v>
      </c>
      <c r="AA804">
        <v>-6.7873991999999994E-2</v>
      </c>
      <c r="AB804">
        <v>24.671375000000001</v>
      </c>
      <c r="AC804">
        <v>-0.50596252100000005</v>
      </c>
      <c r="AD804">
        <v>-4.5198599999999998E-2</v>
      </c>
      <c r="AE804">
        <v>10.254658389999999</v>
      </c>
    </row>
    <row r="805" spans="1:31" x14ac:dyDescent="0.3">
      <c r="A805" t="s">
        <v>37</v>
      </c>
      <c r="B805" t="s">
        <v>757</v>
      </c>
      <c r="C805" t="s">
        <v>758</v>
      </c>
      <c r="D805" t="s">
        <v>41</v>
      </c>
      <c r="E805" s="2">
        <v>42590</v>
      </c>
      <c r="F805" t="s">
        <v>182</v>
      </c>
      <c r="G805">
        <v>2.0356272550000001</v>
      </c>
      <c r="H805">
        <v>1.181824099</v>
      </c>
      <c r="I805">
        <v>0.38835229599999999</v>
      </c>
      <c r="J805">
        <v>67.509440530000006</v>
      </c>
      <c r="K805" s="4">
        <v>7.8585845000000001E-2</v>
      </c>
      <c r="L805">
        <v>0.110015534</v>
      </c>
      <c r="M805">
        <v>0.19319682799999999</v>
      </c>
      <c r="N805">
        <v>0.114561923</v>
      </c>
      <c r="O805">
        <v>3.6625320000000003E-2</v>
      </c>
      <c r="P805">
        <v>5.7522325999999999E-2</v>
      </c>
      <c r="Q805">
        <v>0.113195515</v>
      </c>
      <c r="R805">
        <v>0.46605492100000001</v>
      </c>
      <c r="S805">
        <v>0.79056183599999996</v>
      </c>
      <c r="T805">
        <v>2.0906355350000001</v>
      </c>
      <c r="U805">
        <v>0.67644195200000001</v>
      </c>
      <c r="V805">
        <v>0.24807523200000001</v>
      </c>
      <c r="W805">
        <v>0.24628950899999999</v>
      </c>
      <c r="X805">
        <v>1.5874826630000001</v>
      </c>
      <c r="Y805">
        <v>3.5515276020000002</v>
      </c>
      <c r="Z805">
        <v>3.0906355350000001</v>
      </c>
      <c r="AA805">
        <v>0.110015534</v>
      </c>
      <c r="AB805">
        <v>11.86403046</v>
      </c>
      <c r="AC805">
        <v>6.4455959460000001</v>
      </c>
      <c r="AD805">
        <v>0.16429105099999999</v>
      </c>
      <c r="AE805">
        <v>8.2515259170000004</v>
      </c>
    </row>
    <row r="806" spans="1:31" x14ac:dyDescent="0.3">
      <c r="A806" t="s">
        <v>37</v>
      </c>
      <c r="B806" t="s">
        <v>757</v>
      </c>
      <c r="C806" t="s">
        <v>758</v>
      </c>
      <c r="D806" t="s">
        <v>54</v>
      </c>
      <c r="E806" t="s">
        <v>40</v>
      </c>
      <c r="F806" t="s">
        <v>182</v>
      </c>
      <c r="G806">
        <v>4.8167308929999999</v>
      </c>
      <c r="H806">
        <v>3.5107831979999999</v>
      </c>
      <c r="I806">
        <v>2.265255969</v>
      </c>
      <c r="J806">
        <v>41.076525869999998</v>
      </c>
      <c r="K806" s="4">
        <v>7.1540572999999996E-2</v>
      </c>
      <c r="L806">
        <v>0.111723476</v>
      </c>
      <c r="M806">
        <v>0.15442803099999999</v>
      </c>
      <c r="N806">
        <v>0.123429492</v>
      </c>
      <c r="O806">
        <v>7.9271561000000004E-2</v>
      </c>
      <c r="P806">
        <v>0.1393489</v>
      </c>
      <c r="Q806">
        <v>0.14744874499999999</v>
      </c>
      <c r="R806">
        <v>1.108064384</v>
      </c>
      <c r="S806">
        <v>2.9380309169999999</v>
      </c>
      <c r="T806">
        <v>0.86004593699999998</v>
      </c>
      <c r="U806">
        <v>0.46237886900000003</v>
      </c>
      <c r="V806">
        <v>0.35227064800000002</v>
      </c>
      <c r="W806">
        <v>0.51188254899999996</v>
      </c>
      <c r="X806">
        <v>2.8129873299999999</v>
      </c>
      <c r="Y806">
        <v>13.23640432</v>
      </c>
      <c r="Z806">
        <v>1.860045937</v>
      </c>
      <c r="AA806">
        <v>0.111723476</v>
      </c>
      <c r="AB806">
        <v>3.1458212460000001</v>
      </c>
      <c r="AC806">
        <v>5.4953764989999998</v>
      </c>
      <c r="AD806">
        <v>0.10008597</v>
      </c>
      <c r="AE806">
        <v>13.48186615</v>
      </c>
    </row>
    <row r="807" spans="1:31" x14ac:dyDescent="0.3">
      <c r="A807" t="s">
        <v>37</v>
      </c>
      <c r="B807" t="s">
        <v>757</v>
      </c>
      <c r="C807" t="s">
        <v>758</v>
      </c>
      <c r="D807" t="s">
        <v>54</v>
      </c>
      <c r="E807" s="2">
        <v>41189</v>
      </c>
      <c r="F807" t="s">
        <v>182</v>
      </c>
      <c r="G807">
        <v>4.3949035160000003</v>
      </c>
      <c r="H807">
        <v>3.3000677519999999</v>
      </c>
      <c r="I807">
        <v>1.9825801110000001</v>
      </c>
      <c r="J807">
        <v>40.900688340000002</v>
      </c>
      <c r="K807" s="4">
        <v>0.107967117</v>
      </c>
      <c r="L807">
        <v>0.16427450699999999</v>
      </c>
      <c r="M807">
        <v>0.20637119500000001</v>
      </c>
      <c r="N807">
        <v>0.17231698000000001</v>
      </c>
      <c r="O807">
        <v>0.11299321599999999</v>
      </c>
      <c r="P807">
        <v>0.19465564799999999</v>
      </c>
      <c r="Q807">
        <v>0.20593070599999999</v>
      </c>
      <c r="R807">
        <v>1.046552132</v>
      </c>
      <c r="S807">
        <v>2.3648526400000001</v>
      </c>
      <c r="T807">
        <v>0.82250504199999996</v>
      </c>
      <c r="U807">
        <v>0.45130467299999999</v>
      </c>
      <c r="V807">
        <v>0.34027182299999997</v>
      </c>
      <c r="W807">
        <v>0.38005044399999999</v>
      </c>
      <c r="X807">
        <v>3.577825357</v>
      </c>
      <c r="Y807">
        <v>13.80236659</v>
      </c>
      <c r="Z807">
        <v>1.822505042</v>
      </c>
      <c r="AA807">
        <v>0.16427450699999999</v>
      </c>
      <c r="AB807">
        <v>3.8623255429999999</v>
      </c>
      <c r="AC807">
        <v>9.4140801849999995</v>
      </c>
      <c r="AD807">
        <v>0.174754084</v>
      </c>
      <c r="AE807">
        <v>13.05727252</v>
      </c>
    </row>
    <row r="808" spans="1:31" x14ac:dyDescent="0.3">
      <c r="A808" t="s">
        <v>37</v>
      </c>
      <c r="B808" t="s">
        <v>759</v>
      </c>
      <c r="C808" t="s">
        <v>760</v>
      </c>
      <c r="D808" t="s">
        <v>34</v>
      </c>
      <c r="E808" t="s">
        <v>420</v>
      </c>
      <c r="F808" t="s">
        <v>182</v>
      </c>
      <c r="G808">
        <v>2.699630515</v>
      </c>
      <c r="H808">
        <v>1.441643121</v>
      </c>
      <c r="I808">
        <v>0.29830471600000003</v>
      </c>
      <c r="J808">
        <v>32.449909830000003</v>
      </c>
      <c r="K808" s="4">
        <v>0.14594026800000001</v>
      </c>
      <c r="L808">
        <v>0.23567648999999999</v>
      </c>
      <c r="M808">
        <v>0.318595295</v>
      </c>
      <c r="N808">
        <v>0.28030678399999998</v>
      </c>
      <c r="O808">
        <v>5.8476002999999999E-2</v>
      </c>
      <c r="P808">
        <v>0.101876124</v>
      </c>
      <c r="Q808">
        <v>0.13992285600000001</v>
      </c>
      <c r="R808">
        <v>0.400684496</v>
      </c>
      <c r="S808">
        <v>0.61067676800000004</v>
      </c>
      <c r="T808">
        <v>1.3928252480000001</v>
      </c>
      <c r="U808">
        <v>0.582083982</v>
      </c>
      <c r="V808">
        <v>0.39093508199999999</v>
      </c>
      <c r="W808">
        <v>-0.30666060499999998</v>
      </c>
      <c r="X808">
        <v>-0.33949918200000001</v>
      </c>
      <c r="Y808">
        <v>1.104819429</v>
      </c>
      <c r="Z808">
        <v>2.3928252479999998</v>
      </c>
      <c r="AA808">
        <v>0.23567648999999999</v>
      </c>
      <c r="AB808">
        <v>13.660601529999999</v>
      </c>
      <c r="AC808">
        <v>1.1070844339999999</v>
      </c>
      <c r="AD808">
        <v>0.17435938100000001</v>
      </c>
      <c r="AE808">
        <v>4.5276832660000004</v>
      </c>
    </row>
    <row r="809" spans="1:31" x14ac:dyDescent="0.3">
      <c r="A809" t="s">
        <v>37</v>
      </c>
      <c r="B809" t="s">
        <v>759</v>
      </c>
      <c r="C809" t="s">
        <v>760</v>
      </c>
      <c r="D809" t="s">
        <v>34</v>
      </c>
      <c r="E809" t="s">
        <v>145</v>
      </c>
      <c r="F809" t="s">
        <v>182</v>
      </c>
      <c r="G809">
        <v>2.1633314650000002</v>
      </c>
      <c r="H809">
        <v>1.0798493360000001</v>
      </c>
      <c r="I809">
        <v>0.31624678000000001</v>
      </c>
      <c r="J809">
        <v>34.07046485</v>
      </c>
      <c r="K809" s="4">
        <v>0.23031158900000001</v>
      </c>
      <c r="L809">
        <v>0.35743182000000001</v>
      </c>
      <c r="M809">
        <v>0.43233107999999998</v>
      </c>
      <c r="N809">
        <v>0.38579095600000002</v>
      </c>
      <c r="O809">
        <v>0.115389836</v>
      </c>
      <c r="P809">
        <v>0.198894818</v>
      </c>
      <c r="Q809">
        <v>0.229646341</v>
      </c>
      <c r="R809">
        <v>0.50101619600000002</v>
      </c>
      <c r="S809">
        <v>0.77828931400000001</v>
      </c>
      <c r="T809">
        <v>0.99017824200000004</v>
      </c>
      <c r="U809">
        <v>0.49753244299999999</v>
      </c>
      <c r="V809">
        <v>0.36478310600000002</v>
      </c>
      <c r="W809">
        <v>-0.128259383</v>
      </c>
      <c r="X809">
        <v>-0.20998093500000001</v>
      </c>
      <c r="Y809">
        <v>0.84829732999999996</v>
      </c>
      <c r="Z809">
        <v>1.990178242</v>
      </c>
      <c r="AA809">
        <v>0.35743182000000001</v>
      </c>
      <c r="AB809">
        <v>9.8719923549999997</v>
      </c>
      <c r="AC809">
        <v>1.6371584610000001</v>
      </c>
      <c r="AD809">
        <v>0.23427171499999999</v>
      </c>
      <c r="AE809">
        <v>5.1676797040000002</v>
      </c>
    </row>
    <row r="810" spans="1:31" x14ac:dyDescent="0.3">
      <c r="A810" t="s">
        <v>37</v>
      </c>
      <c r="B810" t="s">
        <v>759</v>
      </c>
      <c r="C810" t="s">
        <v>760</v>
      </c>
      <c r="D810" t="s">
        <v>34</v>
      </c>
      <c r="E810" t="s">
        <v>403</v>
      </c>
      <c r="F810" t="s">
        <v>182</v>
      </c>
      <c r="G810">
        <v>4.3595198469999996</v>
      </c>
      <c r="H810">
        <v>3.2710188059999998</v>
      </c>
      <c r="I810">
        <v>2.134672224</v>
      </c>
      <c r="J810">
        <v>32.69433119</v>
      </c>
      <c r="K810" s="4">
        <v>0.271885184</v>
      </c>
      <c r="L810">
        <v>0.27320738700000002</v>
      </c>
      <c r="M810">
        <v>0.45113820199999999</v>
      </c>
      <c r="N810">
        <v>0.425354652</v>
      </c>
      <c r="O810">
        <v>0.14437609900000001</v>
      </c>
      <c r="P810">
        <v>0.15598094100000001</v>
      </c>
      <c r="Q810">
        <v>0.29248569899999999</v>
      </c>
      <c r="R810">
        <v>0.53101863599999999</v>
      </c>
      <c r="S810">
        <v>0.919207624</v>
      </c>
      <c r="T810">
        <v>1.0258595479999999</v>
      </c>
      <c r="U810">
        <v>0.506382365</v>
      </c>
      <c r="V810">
        <v>0.473024887</v>
      </c>
      <c r="W810">
        <v>8.2852149E-2</v>
      </c>
      <c r="X810">
        <v>0.18260453700000001</v>
      </c>
      <c r="Y810">
        <v>2.408887011</v>
      </c>
      <c r="Z810">
        <v>2.0258595480000001</v>
      </c>
      <c r="AA810">
        <v>0.27320738700000002</v>
      </c>
      <c r="AB810">
        <v>8.9065810180000007</v>
      </c>
      <c r="AC810">
        <v>2.2039806899999999</v>
      </c>
      <c r="AD810">
        <v>0.31198417299999998</v>
      </c>
      <c r="AE810">
        <v>5.7341458689999998</v>
      </c>
    </row>
    <row r="811" spans="1:31" x14ac:dyDescent="0.3">
      <c r="A811" t="s">
        <v>37</v>
      </c>
      <c r="B811" t="s">
        <v>759</v>
      </c>
      <c r="C811" t="s">
        <v>760</v>
      </c>
      <c r="D811" t="s">
        <v>54</v>
      </c>
      <c r="E811" t="s">
        <v>40</v>
      </c>
      <c r="F811" t="s">
        <v>182</v>
      </c>
      <c r="G811">
        <v>3.123753496</v>
      </c>
      <c r="H811">
        <v>2.3592559799999999</v>
      </c>
      <c r="I811">
        <v>0.85420248399999998</v>
      </c>
      <c r="J811">
        <v>37.208291699999997</v>
      </c>
      <c r="K811" s="4">
        <v>0.34264842299999998</v>
      </c>
      <c r="L811">
        <v>0.36424382199999999</v>
      </c>
      <c r="M811">
        <v>0.55250830799999995</v>
      </c>
      <c r="N811">
        <v>0.53168666099999995</v>
      </c>
      <c r="O811">
        <v>0.28978179900000001</v>
      </c>
      <c r="P811">
        <v>0.35130676500000002</v>
      </c>
      <c r="Q811">
        <v>0.58187972799999998</v>
      </c>
      <c r="R811">
        <v>0.84571175300000001</v>
      </c>
      <c r="S811">
        <v>1.542737198</v>
      </c>
      <c r="T811">
        <v>1.0079926699999999</v>
      </c>
      <c r="U811">
        <v>0.50199021399999999</v>
      </c>
      <c r="V811">
        <v>0.44463712500000002</v>
      </c>
      <c r="W811">
        <v>0.70393522900000005</v>
      </c>
      <c r="X811">
        <v>1.7227394220000001</v>
      </c>
      <c r="Y811">
        <v>1.947446569</v>
      </c>
      <c r="Z811">
        <v>2.0079926700000001</v>
      </c>
      <c r="AA811">
        <v>0.36424382199999999</v>
      </c>
      <c r="AB811">
        <v>7.9981205759999998</v>
      </c>
      <c r="AC811">
        <v>2.4472982060000001</v>
      </c>
      <c r="AD811">
        <v>0.30360121800000001</v>
      </c>
      <c r="AE811">
        <v>6.2355054479999996</v>
      </c>
    </row>
    <row r="812" spans="1:31" x14ac:dyDescent="0.3">
      <c r="A812" t="s">
        <v>37</v>
      </c>
      <c r="B812" t="s">
        <v>759</v>
      </c>
      <c r="C812" t="s">
        <v>760</v>
      </c>
      <c r="D812" t="s">
        <v>41</v>
      </c>
      <c r="E812" t="s">
        <v>761</v>
      </c>
      <c r="F812" t="s">
        <v>182</v>
      </c>
      <c r="G812">
        <v>2.568668669</v>
      </c>
      <c r="H812">
        <v>1.1903903899999999</v>
      </c>
      <c r="I812">
        <v>0.54654654700000005</v>
      </c>
      <c r="J812">
        <v>40.158277259999998</v>
      </c>
      <c r="K812" s="4">
        <v>0.14433622099999999</v>
      </c>
      <c r="L812">
        <v>0.23346592799999999</v>
      </c>
      <c r="M812">
        <v>0.31573664400000001</v>
      </c>
      <c r="N812">
        <v>0.29075430299999999</v>
      </c>
      <c r="O812">
        <v>5.8673296E-2</v>
      </c>
      <c r="P812">
        <v>0.102653797</v>
      </c>
      <c r="Q812">
        <v>0.13313786999999999</v>
      </c>
      <c r="R812">
        <v>0.40650431100000001</v>
      </c>
      <c r="S812">
        <v>0.61367706600000005</v>
      </c>
      <c r="T812">
        <v>1.269139105</v>
      </c>
      <c r="U812">
        <v>0.55930423200000001</v>
      </c>
      <c r="V812">
        <v>0.39896496799999998</v>
      </c>
      <c r="W812">
        <v>-0.21167804100000001</v>
      </c>
      <c r="X812">
        <v>-0.25258531499999998</v>
      </c>
      <c r="Y812">
        <v>0.77210444700000003</v>
      </c>
      <c r="Z812">
        <v>2.2691391049999998</v>
      </c>
      <c r="AA812">
        <v>0.23346592799999999</v>
      </c>
      <c r="AB812">
        <v>15.87400895</v>
      </c>
      <c r="AC812">
        <v>1.1932523269999999</v>
      </c>
      <c r="AD812">
        <v>0.171586304</v>
      </c>
      <c r="AE812">
        <v>5.1935980830000004</v>
      </c>
    </row>
    <row r="813" spans="1:31" x14ac:dyDescent="0.3">
      <c r="A813" t="s">
        <v>37</v>
      </c>
      <c r="B813" t="s">
        <v>759</v>
      </c>
      <c r="C813" t="s">
        <v>760</v>
      </c>
      <c r="D813" t="s">
        <v>54</v>
      </c>
      <c r="E813" t="s">
        <v>762</v>
      </c>
      <c r="F813" t="s">
        <v>182</v>
      </c>
      <c r="G813">
        <v>5.0026646909999997</v>
      </c>
      <c r="H813">
        <v>3.807007064</v>
      </c>
      <c r="I813">
        <v>2.86942897</v>
      </c>
      <c r="J813">
        <v>36.631699050000002</v>
      </c>
      <c r="K813" s="4">
        <v>0.29008169700000003</v>
      </c>
      <c r="L813">
        <v>0.44585745999999998</v>
      </c>
      <c r="M813">
        <v>0.53593603899999998</v>
      </c>
      <c r="N813">
        <v>0.46615069799999997</v>
      </c>
      <c r="O813">
        <v>0.18631344</v>
      </c>
      <c r="P813">
        <v>0.31212999699999999</v>
      </c>
      <c r="Q813">
        <v>0.405996886</v>
      </c>
      <c r="R813">
        <v>0.64227920000000005</v>
      </c>
      <c r="S813">
        <v>1.2933127600000001</v>
      </c>
      <c r="T813">
        <v>1.179106805</v>
      </c>
      <c r="U813">
        <v>0.54109638100000002</v>
      </c>
      <c r="V813">
        <v>0.36349646299999999</v>
      </c>
      <c r="W813">
        <v>0.47508984700000001</v>
      </c>
      <c r="X813">
        <v>1.1222567210000001</v>
      </c>
      <c r="Y813">
        <v>3.0574624030000002</v>
      </c>
      <c r="Z813">
        <v>2.179106805</v>
      </c>
      <c r="AA813">
        <v>0.44585745999999998</v>
      </c>
      <c r="AB813">
        <v>10.190645140000001</v>
      </c>
      <c r="AC813">
        <v>2.3621989139999999</v>
      </c>
      <c r="AD813">
        <v>0.30047714399999997</v>
      </c>
      <c r="AE813">
        <v>5.8230256159999998</v>
      </c>
    </row>
    <row r="814" spans="1:31" x14ac:dyDescent="0.3">
      <c r="A814" t="s">
        <v>37</v>
      </c>
      <c r="B814" t="s">
        <v>763</v>
      </c>
      <c r="C814" t="s">
        <v>764</v>
      </c>
      <c r="D814" t="s">
        <v>34</v>
      </c>
      <c r="E814" t="s">
        <v>765</v>
      </c>
      <c r="F814" t="s">
        <v>53</v>
      </c>
      <c r="G814">
        <v>1.855477855</v>
      </c>
      <c r="H814">
        <v>0.71328671300000002</v>
      </c>
      <c r="I814">
        <v>0.40326340300000002</v>
      </c>
      <c r="J814">
        <v>29.522058820000002</v>
      </c>
      <c r="K814" s="4">
        <v>4.1143423999999998E-2</v>
      </c>
      <c r="L814">
        <v>3.7508262000000001E-2</v>
      </c>
      <c r="M814">
        <v>0.163003966</v>
      </c>
      <c r="N814">
        <v>4.1143423999999998E-2</v>
      </c>
      <c r="O814">
        <v>3.8473423999999999E-2</v>
      </c>
      <c r="P814">
        <v>4.566945E-2</v>
      </c>
      <c r="Q814">
        <v>0.113594891</v>
      </c>
      <c r="R814">
        <v>0.93510506800000004</v>
      </c>
      <c r="S814">
        <v>5.4645598189999998</v>
      </c>
      <c r="T814">
        <v>1.952554745</v>
      </c>
      <c r="U814">
        <v>0.66131026000000004</v>
      </c>
      <c r="V814">
        <v>0.38766519799999999</v>
      </c>
      <c r="W814">
        <v>0.451851852</v>
      </c>
      <c r="X814">
        <v>1.3104235959999999</v>
      </c>
      <c r="Y814">
        <v>4.1639962910000001</v>
      </c>
      <c r="Z814">
        <v>2.952554745</v>
      </c>
      <c r="AA814">
        <v>3.7508262000000001E-2</v>
      </c>
      <c r="AB814">
        <v>12.38988076</v>
      </c>
      <c r="AC814">
        <v>2.9001177949999999</v>
      </c>
      <c r="AD814">
        <v>6.6920025999999994E-2</v>
      </c>
      <c r="AE814">
        <v>9.1517615180000007</v>
      </c>
    </row>
    <row r="815" spans="1:31" x14ac:dyDescent="0.3">
      <c r="A815" t="s">
        <v>37</v>
      </c>
      <c r="B815" t="s">
        <v>763</v>
      </c>
      <c r="C815" t="s">
        <v>764</v>
      </c>
      <c r="D815" t="s">
        <v>41</v>
      </c>
      <c r="E815" t="s">
        <v>741</v>
      </c>
      <c r="F815" t="s">
        <v>53</v>
      </c>
      <c r="G815">
        <v>1.7242990650000001</v>
      </c>
      <c r="H815">
        <v>0.48543155599999999</v>
      </c>
      <c r="I815">
        <v>0.22594832300000001</v>
      </c>
      <c r="J815">
        <v>27.221141370000002</v>
      </c>
      <c r="K815" s="4">
        <v>4.3233895000000001E-2</v>
      </c>
      <c r="L815">
        <v>6.1464188000000003E-2</v>
      </c>
      <c r="M815">
        <v>0.177042802</v>
      </c>
      <c r="N815">
        <v>6.1464188000000003E-2</v>
      </c>
      <c r="O815">
        <v>4.1081820999999998E-2</v>
      </c>
      <c r="P815">
        <v>7.7778791E-2</v>
      </c>
      <c r="Q815">
        <v>0.14044943800000001</v>
      </c>
      <c r="R815">
        <v>0.95022252699999998</v>
      </c>
      <c r="S815">
        <v>5.5578694430000004</v>
      </c>
      <c r="T815">
        <v>2.4187734079999998</v>
      </c>
      <c r="U815">
        <v>0.70749743200000004</v>
      </c>
      <c r="V815">
        <v>0.29073856999999997</v>
      </c>
      <c r="W815">
        <v>0.64486754999999996</v>
      </c>
      <c r="X815">
        <v>2.7880275870000002</v>
      </c>
      <c r="Y815">
        <v>2.6162364130000002</v>
      </c>
      <c r="Z815">
        <v>3.4187734079999998</v>
      </c>
      <c r="AA815">
        <v>6.1464188000000003E-2</v>
      </c>
      <c r="AB815">
        <v>10.69263248</v>
      </c>
      <c r="AC815">
        <v>4.3234111999999998</v>
      </c>
      <c r="AD815">
        <v>8.7044242999999993E-2</v>
      </c>
      <c r="AE815">
        <v>11.263313610000001</v>
      </c>
    </row>
    <row r="816" spans="1:31" x14ac:dyDescent="0.3">
      <c r="A816" t="s">
        <v>37</v>
      </c>
      <c r="B816" t="s">
        <v>763</v>
      </c>
      <c r="C816" t="s">
        <v>764</v>
      </c>
      <c r="D816" t="s">
        <v>41</v>
      </c>
      <c r="E816" t="s">
        <v>412</v>
      </c>
      <c r="F816" t="s">
        <v>53</v>
      </c>
      <c r="G816">
        <v>1.534453303</v>
      </c>
      <c r="H816">
        <v>0.62841685599999997</v>
      </c>
      <c r="I816">
        <v>0.40233485200000002</v>
      </c>
      <c r="J816">
        <v>24.727057290000001</v>
      </c>
      <c r="K816" s="4">
        <v>4.8132712000000001E-2</v>
      </c>
      <c r="L816">
        <v>5.2627278E-2</v>
      </c>
      <c r="M816">
        <v>0.181253575</v>
      </c>
      <c r="N816">
        <v>4.8132712000000001E-2</v>
      </c>
      <c r="O816">
        <v>4.5192971999999998E-2</v>
      </c>
      <c r="P816">
        <v>6.7639954000000002E-2</v>
      </c>
      <c r="Q816">
        <v>0.19692410599999999</v>
      </c>
      <c r="R816">
        <v>0.93892426900000003</v>
      </c>
      <c r="S816">
        <v>5.6942764080000003</v>
      </c>
      <c r="T816">
        <v>3.3574055500000002</v>
      </c>
      <c r="U816">
        <v>0.77050563999999999</v>
      </c>
      <c r="V816">
        <v>0.40372670799999999</v>
      </c>
      <c r="W816">
        <v>0.48220064699999998</v>
      </c>
      <c r="X816">
        <v>1.5953915670000001</v>
      </c>
      <c r="Y816">
        <v>4.9182317209999997</v>
      </c>
      <c r="Z816">
        <v>4.3574055500000002</v>
      </c>
      <c r="AA816">
        <v>5.2627278E-2</v>
      </c>
      <c r="AB816">
        <v>9.1806787649999997</v>
      </c>
      <c r="AC816">
        <v>3.3085637189999999</v>
      </c>
      <c r="AD816">
        <v>7.5753861000000006E-2</v>
      </c>
      <c r="AE816">
        <v>9.812928501</v>
      </c>
    </row>
    <row r="817" spans="1:31" x14ac:dyDescent="0.3">
      <c r="A817" t="s">
        <v>43</v>
      </c>
      <c r="B817" t="s">
        <v>766</v>
      </c>
      <c r="C817" t="s">
        <v>767</v>
      </c>
      <c r="D817" t="s">
        <v>34</v>
      </c>
      <c r="E817" s="2">
        <v>41405</v>
      </c>
      <c r="F817" t="s">
        <v>97</v>
      </c>
      <c r="G817">
        <v>1.8113928450000001</v>
      </c>
      <c r="H817">
        <v>1.1642833699999999</v>
      </c>
      <c r="I817">
        <v>0.34269987899999999</v>
      </c>
      <c r="J817">
        <v>43.407321400000001</v>
      </c>
      <c r="K817" s="4">
        <v>0.26865082800000001</v>
      </c>
      <c r="L817">
        <v>0.27262647800000001</v>
      </c>
      <c r="M817">
        <v>0.87627317100000002</v>
      </c>
      <c r="N817">
        <v>0.36287316600000002</v>
      </c>
      <c r="O817">
        <v>0.156982923</v>
      </c>
      <c r="P817">
        <v>0.18702528700000001</v>
      </c>
      <c r="Q817">
        <v>0.21604277499999999</v>
      </c>
      <c r="R817">
        <v>0.58433813099999998</v>
      </c>
      <c r="S817">
        <v>3.9596500849999998</v>
      </c>
      <c r="T817">
        <v>0.37621832399999999</v>
      </c>
      <c r="U817">
        <v>0.273371105</v>
      </c>
      <c r="V817">
        <v>0.31801348299999999</v>
      </c>
      <c r="W817">
        <v>-0.49632549500000001</v>
      </c>
      <c r="X817">
        <v>-4912.74233</v>
      </c>
      <c r="Y817">
        <v>5160.9579649999996</v>
      </c>
      <c r="Z817">
        <v>1.3762183240000001</v>
      </c>
      <c r="AA817">
        <v>0.27262647800000001</v>
      </c>
      <c r="AB817">
        <v>2.2568415000000001E-2</v>
      </c>
      <c r="AC817">
        <v>9898.2268199999999</v>
      </c>
      <c r="AD817">
        <v>0.33828775</v>
      </c>
      <c r="AE817">
        <v>3.9002969360000002</v>
      </c>
    </row>
    <row r="818" spans="1:31" x14ac:dyDescent="0.3">
      <c r="A818" t="s">
        <v>37</v>
      </c>
      <c r="B818" t="s">
        <v>766</v>
      </c>
      <c r="C818" t="s">
        <v>767</v>
      </c>
      <c r="D818" t="s">
        <v>54</v>
      </c>
      <c r="E818" s="2">
        <v>42286</v>
      </c>
      <c r="F818" t="s">
        <v>97</v>
      </c>
      <c r="G818">
        <v>2.5993327380000002</v>
      </c>
      <c r="H818">
        <v>1.8060674240000001</v>
      </c>
      <c r="I818">
        <v>0.50742910299999999</v>
      </c>
      <c r="J818">
        <v>41.607517790000003</v>
      </c>
      <c r="K818" s="4">
        <v>0.329530463</v>
      </c>
      <c r="L818">
        <v>0.44290120599999999</v>
      </c>
      <c r="M818">
        <v>0.88476188700000002</v>
      </c>
      <c r="N818">
        <v>0.45439342999999999</v>
      </c>
      <c r="O818">
        <v>0.18185267199999999</v>
      </c>
      <c r="P818">
        <v>0.28163713800000001</v>
      </c>
      <c r="Q818">
        <v>0.37843547300000002</v>
      </c>
      <c r="R818">
        <v>0.55185390300000003</v>
      </c>
      <c r="S818">
        <v>4.9203693550000001</v>
      </c>
      <c r="T818">
        <v>1.081000341</v>
      </c>
      <c r="U818">
        <v>0.51946187600000004</v>
      </c>
      <c r="V818">
        <v>0.243659933</v>
      </c>
      <c r="W818">
        <v>0.82696913400000005</v>
      </c>
      <c r="X818">
        <v>13.361304349999999</v>
      </c>
      <c r="Y818">
        <v>14.906521740000001</v>
      </c>
      <c r="Z818">
        <v>2.0810003410000002</v>
      </c>
      <c r="AA818">
        <v>0.44290120599999999</v>
      </c>
      <c r="AB818">
        <v>12.38702335</v>
      </c>
      <c r="AC818">
        <v>16.156956520000001</v>
      </c>
      <c r="AD818">
        <v>0.34524052799999999</v>
      </c>
      <c r="AE818">
        <v>4.6387434550000002</v>
      </c>
    </row>
    <row r="819" spans="1:31" x14ac:dyDescent="0.3">
      <c r="A819" t="s">
        <v>43</v>
      </c>
      <c r="B819" t="s">
        <v>766</v>
      </c>
      <c r="C819" t="s">
        <v>767</v>
      </c>
      <c r="D819" t="s">
        <v>34</v>
      </c>
      <c r="E819" t="s">
        <v>768</v>
      </c>
      <c r="F819" t="s">
        <v>97</v>
      </c>
      <c r="G819">
        <v>2.1050864389999999</v>
      </c>
      <c r="H819">
        <v>1.4136236959999999</v>
      </c>
      <c r="I819">
        <v>0.54283044700000005</v>
      </c>
      <c r="J819">
        <v>48.616579739999999</v>
      </c>
      <c r="K819" s="4">
        <v>0.30245140700000001</v>
      </c>
      <c r="L819">
        <v>0.40673000300000001</v>
      </c>
      <c r="M819">
        <v>0.879317232</v>
      </c>
      <c r="N819">
        <v>0.40938692799999998</v>
      </c>
      <c r="O819">
        <v>0.204992275</v>
      </c>
      <c r="P819">
        <v>0.326252869</v>
      </c>
      <c r="Q819">
        <v>0.271512747</v>
      </c>
      <c r="R819">
        <v>0.67776928800000003</v>
      </c>
      <c r="S819">
        <v>5.4955074039999996</v>
      </c>
      <c r="T819">
        <v>0.324502336</v>
      </c>
      <c r="U819">
        <v>0.24499944400000001</v>
      </c>
      <c r="V819">
        <v>0.25083203799999998</v>
      </c>
      <c r="W819">
        <v>0.90219586900000004</v>
      </c>
      <c r="X819">
        <v>11230.221820000001</v>
      </c>
      <c r="Y819">
        <v>7807.5469940000003</v>
      </c>
      <c r="Z819">
        <v>1.3245023359999999</v>
      </c>
      <c r="AA819">
        <v>0.40673000300000001</v>
      </c>
      <c r="AB819">
        <v>-0.113236409</v>
      </c>
      <c r="AC819">
        <v>12447.653780000001</v>
      </c>
      <c r="AD819">
        <v>0.30320692199999999</v>
      </c>
      <c r="AE819">
        <v>5.1097225740000001</v>
      </c>
    </row>
    <row r="820" spans="1:31" x14ac:dyDescent="0.3">
      <c r="A820" t="s">
        <v>37</v>
      </c>
      <c r="B820" t="s">
        <v>766</v>
      </c>
      <c r="C820" t="s">
        <v>767</v>
      </c>
      <c r="D820" t="s">
        <v>54</v>
      </c>
      <c r="E820" t="s">
        <v>40</v>
      </c>
      <c r="F820" t="s">
        <v>97</v>
      </c>
      <c r="G820">
        <v>3.2593524509999998</v>
      </c>
      <c r="H820">
        <v>2.4923731139999998</v>
      </c>
      <c r="I820">
        <v>0.56364136300000001</v>
      </c>
      <c r="J820">
        <v>42.26491661</v>
      </c>
      <c r="K820" s="4">
        <v>0.244507326</v>
      </c>
      <c r="L820">
        <v>0.33894594099999997</v>
      </c>
      <c r="M820">
        <v>0.90755241900000005</v>
      </c>
      <c r="N820">
        <v>0.34161537600000003</v>
      </c>
      <c r="O820">
        <v>0.13640685299999999</v>
      </c>
      <c r="P820">
        <v>0.210307722</v>
      </c>
      <c r="Q820">
        <v>0.19211395100000001</v>
      </c>
      <c r="R820">
        <v>0.55788452200000005</v>
      </c>
      <c r="S820">
        <v>3.2128520850000002</v>
      </c>
      <c r="T820">
        <v>0.40838929400000001</v>
      </c>
      <c r="U820">
        <v>0.28996904200000001</v>
      </c>
      <c r="V820">
        <v>0.25977347099999998</v>
      </c>
      <c r="W820">
        <v>0.85404351700000003</v>
      </c>
      <c r="X820">
        <v>6087.4440480000003</v>
      </c>
      <c r="Y820">
        <v>6974.8014599999997</v>
      </c>
      <c r="Z820">
        <v>1.408389294</v>
      </c>
      <c r="AA820">
        <v>0.33894594099999997</v>
      </c>
      <c r="AB820">
        <v>0.27731318599999999</v>
      </c>
      <c r="AC820">
        <v>7127.7914149999997</v>
      </c>
      <c r="AD820">
        <v>0.34221949899999998</v>
      </c>
      <c r="AE820">
        <v>2.5035398610000001</v>
      </c>
    </row>
    <row r="821" spans="1:31" x14ac:dyDescent="0.3">
      <c r="A821" t="s">
        <v>31</v>
      </c>
      <c r="B821" t="s">
        <v>766</v>
      </c>
      <c r="C821" t="s">
        <v>767</v>
      </c>
      <c r="D821" t="s">
        <v>41</v>
      </c>
      <c r="E821" t="s">
        <v>769</v>
      </c>
      <c r="F821" t="s">
        <v>97</v>
      </c>
      <c r="G821">
        <v>1.9574988129999999</v>
      </c>
      <c r="H821">
        <v>1.44357058</v>
      </c>
      <c r="I821">
        <v>0.344349456</v>
      </c>
      <c r="J821">
        <v>45.445716009999998</v>
      </c>
      <c r="K821" s="4">
        <v>0.25016636599999997</v>
      </c>
      <c r="L821">
        <v>0.33628534700000001</v>
      </c>
      <c r="M821">
        <v>0.90112120799999995</v>
      </c>
      <c r="N821">
        <v>0.33642021599999999</v>
      </c>
      <c r="O821">
        <v>0.13623069300000001</v>
      </c>
      <c r="P821">
        <v>0.218950116</v>
      </c>
      <c r="Q821">
        <v>0.19823722499999999</v>
      </c>
      <c r="R821">
        <v>0.54456038900000003</v>
      </c>
      <c r="S821">
        <v>3.1663291669999998</v>
      </c>
      <c r="T821">
        <v>0.45515830400000001</v>
      </c>
      <c r="U821">
        <v>0.312789545</v>
      </c>
      <c r="V821">
        <v>0.25365356700000002</v>
      </c>
      <c r="W821">
        <v>0.861065792</v>
      </c>
      <c r="X821">
        <v>6803.0957639999997</v>
      </c>
      <c r="Y821">
        <v>7168.7162200000002</v>
      </c>
      <c r="Z821">
        <v>1.455158304</v>
      </c>
      <c r="AA821">
        <v>0.33628534700000001</v>
      </c>
      <c r="AB821">
        <v>0.27321820600000002</v>
      </c>
      <c r="AC821">
        <v>7900.7850779999999</v>
      </c>
      <c r="AD821">
        <v>0.340779532</v>
      </c>
      <c r="AE821">
        <v>2.6740033040000002</v>
      </c>
    </row>
    <row r="822" spans="1:31" x14ac:dyDescent="0.3">
      <c r="A822" t="s">
        <v>37</v>
      </c>
      <c r="B822" t="s">
        <v>766</v>
      </c>
      <c r="C822" t="s">
        <v>767</v>
      </c>
      <c r="D822" t="s">
        <v>41</v>
      </c>
      <c r="E822" t="s">
        <v>770</v>
      </c>
      <c r="F822" t="s">
        <v>97</v>
      </c>
      <c r="G822">
        <v>2.419166535</v>
      </c>
      <c r="H822">
        <v>1.726535583</v>
      </c>
      <c r="I822">
        <v>0.72334262100000002</v>
      </c>
      <c r="J822">
        <v>46.845901009999999</v>
      </c>
      <c r="K822" s="4">
        <v>0.19052001900000001</v>
      </c>
      <c r="L822">
        <v>0.26077092699999999</v>
      </c>
      <c r="M822">
        <v>0.91513441399999995</v>
      </c>
      <c r="N822">
        <v>0.26479580000000003</v>
      </c>
      <c r="O822">
        <v>0.111037847</v>
      </c>
      <c r="P822">
        <v>0.17464373899999999</v>
      </c>
      <c r="Q822">
        <v>0.166510146</v>
      </c>
      <c r="R822">
        <v>0.58281459099999999</v>
      </c>
      <c r="S822">
        <v>2.8730051890000001</v>
      </c>
      <c r="T822">
        <v>0.48977060300000003</v>
      </c>
      <c r="U822">
        <v>0.326605164</v>
      </c>
      <c r="V822">
        <v>0.26939701100000002</v>
      </c>
      <c r="W822">
        <v>0.89348318100000002</v>
      </c>
      <c r="X822">
        <v>5753379.8109999998</v>
      </c>
      <c r="Y822">
        <v>4786803.3779999996</v>
      </c>
      <c r="Z822">
        <v>1.4995800990000001</v>
      </c>
      <c r="AA822">
        <v>0.26077092699999999</v>
      </c>
      <c r="AB822">
        <v>2.7133306999999999E-2</v>
      </c>
      <c r="AC822">
        <v>6439270.4129999997</v>
      </c>
      <c r="AD822">
        <v>0.34447143499999999</v>
      </c>
      <c r="AE822">
        <v>2.4627112699999998</v>
      </c>
    </row>
    <row r="823" spans="1:31" x14ac:dyDescent="0.3">
      <c r="A823" t="s">
        <v>37</v>
      </c>
      <c r="B823" t="s">
        <v>771</v>
      </c>
      <c r="C823" t="s">
        <v>772</v>
      </c>
      <c r="D823" t="s">
        <v>54</v>
      </c>
      <c r="E823" t="s">
        <v>773</v>
      </c>
      <c r="F823" t="s">
        <v>144</v>
      </c>
      <c r="G823">
        <v>1.017499489</v>
      </c>
      <c r="H823">
        <v>0.705763115</v>
      </c>
      <c r="I823">
        <v>0.47899503500000001</v>
      </c>
      <c r="J823">
        <v>13.759619130000001</v>
      </c>
      <c r="K823" s="4">
        <v>5.5733900000000001E-4</v>
      </c>
      <c r="L823">
        <v>-1.5437612E-2</v>
      </c>
      <c r="M823">
        <v>0.571433368</v>
      </c>
      <c r="N823">
        <v>-2.1850365E-2</v>
      </c>
      <c r="O823">
        <v>7.2069300000000001E-4</v>
      </c>
      <c r="P823">
        <v>-3.7446656000000002E-2</v>
      </c>
      <c r="Q823">
        <v>1.852596E-3</v>
      </c>
      <c r="R823">
        <v>1.293096113</v>
      </c>
      <c r="S823">
        <v>4.6530854550000003</v>
      </c>
      <c r="T823">
        <v>1.5705772060000001</v>
      </c>
      <c r="U823">
        <v>0.61098231300000005</v>
      </c>
      <c r="V823">
        <v>1.0382775120000001</v>
      </c>
      <c r="W823">
        <v>0.60416738299999995</v>
      </c>
      <c r="X823">
        <v>2.3449886559999999</v>
      </c>
      <c r="Y823">
        <v>4.3156279189999998</v>
      </c>
      <c r="Z823">
        <v>2.5705772059999998</v>
      </c>
      <c r="AA823">
        <v>-1.5437612E-2</v>
      </c>
      <c r="AB823">
        <v>86.472843729999994</v>
      </c>
      <c r="AC823">
        <v>3.881355932</v>
      </c>
      <c r="AD823">
        <v>0.19529015199999999</v>
      </c>
      <c r="AE823">
        <v>12.98006915</v>
      </c>
    </row>
    <row r="824" spans="1:31" x14ac:dyDescent="0.3">
      <c r="A824" t="s">
        <v>31</v>
      </c>
      <c r="B824" t="s">
        <v>771</v>
      </c>
      <c r="C824" t="s">
        <v>772</v>
      </c>
      <c r="D824" t="s">
        <v>34</v>
      </c>
      <c r="E824" t="s">
        <v>774</v>
      </c>
      <c r="F824" t="s">
        <v>144</v>
      </c>
      <c r="G824">
        <v>1.3718695489999999</v>
      </c>
      <c r="H824">
        <v>0.81429558700000004</v>
      </c>
      <c r="I824">
        <v>0.56221410500000002</v>
      </c>
      <c r="J824">
        <v>14.002784569999999</v>
      </c>
      <c r="K824" s="4">
        <v>0.125737181</v>
      </c>
      <c r="L824">
        <v>0.19210471900000001</v>
      </c>
      <c r="M824">
        <v>0.58299590199999995</v>
      </c>
      <c r="N824">
        <v>0.18732596500000001</v>
      </c>
      <c r="O824">
        <v>0.19232951100000001</v>
      </c>
      <c r="P824">
        <v>0.409595292</v>
      </c>
      <c r="Q824">
        <v>0.39227996999999998</v>
      </c>
      <c r="R824">
        <v>1.5296152670000001</v>
      </c>
      <c r="S824">
        <v>4.6739982949999996</v>
      </c>
      <c r="T824">
        <v>1.039624431</v>
      </c>
      <c r="U824">
        <v>0.50971365899999999</v>
      </c>
      <c r="V824">
        <v>0.34560243099999999</v>
      </c>
      <c r="W824">
        <v>-0.91000329099999999</v>
      </c>
      <c r="X824">
        <v>-0.73443101799999999</v>
      </c>
      <c r="Y824">
        <v>2.4477493030000002</v>
      </c>
      <c r="Z824">
        <v>2.039624431</v>
      </c>
      <c r="AA824">
        <v>0.19210471900000001</v>
      </c>
      <c r="AB824">
        <v>7.6659728420000004</v>
      </c>
      <c r="AC824">
        <v>0.80706413499999996</v>
      </c>
      <c r="AD824">
        <v>3.6953270000000003E-2</v>
      </c>
      <c r="AE824">
        <v>12.851414650000001</v>
      </c>
    </row>
    <row r="825" spans="1:31" x14ac:dyDescent="0.3">
      <c r="A825" t="s">
        <v>31</v>
      </c>
      <c r="B825" t="s">
        <v>771</v>
      </c>
      <c r="C825" t="s">
        <v>772</v>
      </c>
      <c r="D825" t="s">
        <v>54</v>
      </c>
      <c r="E825" t="s">
        <v>775</v>
      </c>
      <c r="F825" t="s">
        <v>144</v>
      </c>
      <c r="G825">
        <v>1.191378131</v>
      </c>
      <c r="H825">
        <v>0.63785411199999997</v>
      </c>
      <c r="I825">
        <v>0.41880388699999999</v>
      </c>
      <c r="J825">
        <v>13.695095159999999</v>
      </c>
      <c r="K825" s="4">
        <v>0.14389412800000001</v>
      </c>
      <c r="L825">
        <v>0.203676935</v>
      </c>
      <c r="M825">
        <v>0.59361154699999996</v>
      </c>
      <c r="N825">
        <v>0.187917152</v>
      </c>
      <c r="O825">
        <v>0.221547312</v>
      </c>
      <c r="P825">
        <v>0.44389600299999998</v>
      </c>
      <c r="Q825">
        <v>0.47394293599999998</v>
      </c>
      <c r="R825">
        <v>1.539654992</v>
      </c>
      <c r="S825">
        <v>4.687204951</v>
      </c>
      <c r="T825">
        <v>1.139240289</v>
      </c>
      <c r="U825">
        <v>0.53254433099999998</v>
      </c>
      <c r="V825">
        <v>0.29303100199999998</v>
      </c>
      <c r="W825">
        <v>0.65226320999999998</v>
      </c>
      <c r="X825">
        <v>1.6347349419999999</v>
      </c>
      <c r="Y825">
        <v>1.077211044</v>
      </c>
      <c r="Z825">
        <v>2.139240289</v>
      </c>
      <c r="AA825">
        <v>0.203676935</v>
      </c>
      <c r="AB825">
        <v>20.8664746</v>
      </c>
      <c r="AC825">
        <v>2.506250418</v>
      </c>
      <c r="AD825">
        <v>0.195645708</v>
      </c>
      <c r="AE825">
        <v>11.38190588</v>
      </c>
    </row>
    <row r="826" spans="1:31" x14ac:dyDescent="0.3">
      <c r="A826" t="s">
        <v>37</v>
      </c>
      <c r="B826" t="s">
        <v>771</v>
      </c>
      <c r="C826" t="s">
        <v>772</v>
      </c>
      <c r="D826" t="s">
        <v>54</v>
      </c>
      <c r="E826" t="s">
        <v>40</v>
      </c>
      <c r="F826" t="s">
        <v>144</v>
      </c>
      <c r="G826">
        <v>1.8281626360000001</v>
      </c>
      <c r="H826">
        <v>1.151170633</v>
      </c>
      <c r="I826">
        <v>0.55308796599999999</v>
      </c>
      <c r="J826">
        <v>12.057066430000001</v>
      </c>
      <c r="K826" s="4">
        <v>0.10646644600000001</v>
      </c>
      <c r="L826">
        <v>0.15478958000000001</v>
      </c>
      <c r="M826">
        <v>1</v>
      </c>
      <c r="N826">
        <v>0.147729992</v>
      </c>
      <c r="O826">
        <v>0.16924351900000001</v>
      </c>
      <c r="P826">
        <v>0.34271278799999999</v>
      </c>
      <c r="Q826">
        <v>0.28408857700000001</v>
      </c>
      <c r="R826">
        <v>1.5896418670000001</v>
      </c>
      <c r="S826">
        <v>4.9683227179999996</v>
      </c>
      <c r="T826">
        <v>0.67857875899999998</v>
      </c>
      <c r="U826">
        <v>0.40425792100000002</v>
      </c>
      <c r="V826">
        <v>0.31091601800000002</v>
      </c>
      <c r="W826">
        <v>0.67011907699999995</v>
      </c>
      <c r="X826">
        <v>1.4439395960000001</v>
      </c>
      <c r="Y826">
        <v>2.6768675659999999</v>
      </c>
      <c r="Z826">
        <v>1.6785787590000001</v>
      </c>
      <c r="AA826">
        <v>0.15478958000000001</v>
      </c>
      <c r="AB826">
        <v>6.5092587230000003</v>
      </c>
      <c r="AC826">
        <v>2.154750768</v>
      </c>
      <c r="AD826">
        <v>0.13780725399999999</v>
      </c>
      <c r="AE826">
        <v>9.1648148149999997</v>
      </c>
    </row>
    <row r="827" spans="1:31" x14ac:dyDescent="0.3">
      <c r="A827" t="s">
        <v>37</v>
      </c>
      <c r="B827" t="s">
        <v>771</v>
      </c>
      <c r="C827" t="s">
        <v>772</v>
      </c>
      <c r="D827" t="s">
        <v>54</v>
      </c>
      <c r="E827" t="s">
        <v>412</v>
      </c>
      <c r="F827" t="s">
        <v>144</v>
      </c>
      <c r="G827">
        <v>1.900443479</v>
      </c>
      <c r="H827">
        <v>1.1415060189999999</v>
      </c>
      <c r="I827">
        <v>0.537876731</v>
      </c>
      <c r="J827">
        <v>13.33535095</v>
      </c>
      <c r="K827" s="4">
        <v>0.104049024</v>
      </c>
      <c r="L827">
        <v>0.15482536899999999</v>
      </c>
      <c r="M827">
        <v>0.56289334199999996</v>
      </c>
      <c r="N827">
        <v>0.15018609699999999</v>
      </c>
      <c r="O827">
        <v>0.16836188399999999</v>
      </c>
      <c r="P827">
        <v>0.34264652000000001</v>
      </c>
      <c r="Q827">
        <v>0.27085535300000002</v>
      </c>
      <c r="R827">
        <v>1.618101518</v>
      </c>
      <c r="S827">
        <v>5.0018804770000003</v>
      </c>
      <c r="T827">
        <v>0.60876883900000001</v>
      </c>
      <c r="U827">
        <v>0.37840665800000001</v>
      </c>
      <c r="V827">
        <v>0.32752173299999998</v>
      </c>
      <c r="W827">
        <v>0.51082671499999999</v>
      </c>
      <c r="X827">
        <v>1.1851802760000001</v>
      </c>
      <c r="Y827">
        <v>2.6996288439999998</v>
      </c>
      <c r="Z827">
        <v>1.6087688389999999</v>
      </c>
      <c r="AA827">
        <v>0.15482536899999999</v>
      </c>
      <c r="AB827">
        <v>6.462138092</v>
      </c>
      <c r="AC827">
        <v>2.320121951</v>
      </c>
      <c r="AD827">
        <v>0.13160645100000001</v>
      </c>
      <c r="AE827">
        <v>14.602612410000001</v>
      </c>
    </row>
    <row r="828" spans="1:31" x14ac:dyDescent="0.3">
      <c r="A828" t="s">
        <v>31</v>
      </c>
      <c r="B828" t="s">
        <v>771</v>
      </c>
      <c r="C828" t="s">
        <v>772</v>
      </c>
      <c r="D828" t="s">
        <v>41</v>
      </c>
      <c r="E828" t="s">
        <v>483</v>
      </c>
      <c r="F828" t="s">
        <v>144</v>
      </c>
      <c r="G828">
        <v>1.046977061</v>
      </c>
      <c r="H828">
        <v>0.66682794899999998</v>
      </c>
      <c r="I828">
        <v>0.46818711600000001</v>
      </c>
      <c r="J828">
        <v>13.16444532</v>
      </c>
      <c r="K828" s="4">
        <v>0.13218771000000001</v>
      </c>
      <c r="L828">
        <v>0.196970337</v>
      </c>
      <c r="M828">
        <v>0.60071589800000003</v>
      </c>
      <c r="N828">
        <v>0.195717751</v>
      </c>
      <c r="O828">
        <v>0.19663631000000001</v>
      </c>
      <c r="P828">
        <v>0.42919060399999998</v>
      </c>
      <c r="Q828">
        <v>0.47887491500000001</v>
      </c>
      <c r="R828">
        <v>1.487553648</v>
      </c>
      <c r="S828">
        <v>4.7015527810000002</v>
      </c>
      <c r="T828">
        <v>1.4353331069999999</v>
      </c>
      <c r="U828">
        <v>0.58937855500000003</v>
      </c>
      <c r="V828">
        <v>0.32860953700000001</v>
      </c>
      <c r="W828">
        <v>0.68518720899999996</v>
      </c>
      <c r="X828">
        <v>2.130198423</v>
      </c>
      <c r="Y828">
        <v>1.5379179119999999</v>
      </c>
      <c r="Z828">
        <v>2.4353331069999999</v>
      </c>
      <c r="AA828">
        <v>0.196970337</v>
      </c>
      <c r="AB828">
        <v>15.13502499</v>
      </c>
      <c r="AC828">
        <v>3.1089290570000001</v>
      </c>
      <c r="AD828">
        <v>0.21463320799999999</v>
      </c>
      <c r="AE828">
        <v>11.64946619</v>
      </c>
    </row>
    <row r="829" spans="1:31" x14ac:dyDescent="0.3">
      <c r="A829" t="s">
        <v>78</v>
      </c>
      <c r="B829" t="s">
        <v>776</v>
      </c>
      <c r="C829" t="s">
        <v>777</v>
      </c>
      <c r="D829" t="s">
        <v>54</v>
      </c>
      <c r="E829" t="s">
        <v>752</v>
      </c>
      <c r="F829" t="s">
        <v>182</v>
      </c>
      <c r="G829">
        <v>2.6810390709999998</v>
      </c>
      <c r="H829">
        <v>0.18645018399999999</v>
      </c>
      <c r="I829">
        <v>7.1989836000000001E-2</v>
      </c>
      <c r="J829">
        <v>0</v>
      </c>
      <c r="K829" s="4">
        <v>3.4215901E-2</v>
      </c>
      <c r="L829">
        <v>5.9537300000000001E-2</v>
      </c>
      <c r="M829">
        <v>0.142149833</v>
      </c>
      <c r="N829">
        <v>7.7568526999999998E-2</v>
      </c>
      <c r="O829">
        <v>3.9260929E-2</v>
      </c>
      <c r="P829">
        <v>7.6499101999999999E-2</v>
      </c>
      <c r="Q829">
        <v>0.11856482</v>
      </c>
      <c r="R829">
        <v>1.147446886</v>
      </c>
      <c r="S829">
        <v>2.136258416</v>
      </c>
      <c r="T829">
        <v>2.0199188750000001</v>
      </c>
      <c r="U829">
        <v>0.66886527699999998</v>
      </c>
      <c r="V829">
        <v>0.42530311599999998</v>
      </c>
      <c r="W829">
        <v>-2.558218E-2</v>
      </c>
      <c r="X829">
        <v>-0.21816702499999999</v>
      </c>
      <c r="Y829">
        <v>1.398320582</v>
      </c>
      <c r="Z829">
        <v>3.0199188750000001</v>
      </c>
      <c r="AA829">
        <v>5.9537300000000001E-2</v>
      </c>
      <c r="AB829">
        <v>6.9566065970000004</v>
      </c>
      <c r="AC829">
        <v>8.5280859249999992</v>
      </c>
      <c r="AD829">
        <v>0.106008951</v>
      </c>
      <c r="AE829">
        <v>9.7096065120000006</v>
      </c>
    </row>
    <row r="830" spans="1:31" x14ac:dyDescent="0.3">
      <c r="A830" t="s">
        <v>78</v>
      </c>
      <c r="B830" t="s">
        <v>776</v>
      </c>
      <c r="C830" t="s">
        <v>777</v>
      </c>
      <c r="D830" t="s">
        <v>54</v>
      </c>
      <c r="E830" t="s">
        <v>778</v>
      </c>
      <c r="F830" t="s">
        <v>182</v>
      </c>
      <c r="G830">
        <v>2.3535114259999999</v>
      </c>
      <c r="H830">
        <v>0.34562731000000002</v>
      </c>
      <c r="I830">
        <v>0.122154634</v>
      </c>
      <c r="J830">
        <v>0</v>
      </c>
      <c r="K830" s="4">
        <v>-1.1768359999999999E-3</v>
      </c>
      <c r="L830">
        <v>8.2561530000000004E-3</v>
      </c>
      <c r="M830">
        <v>0.13130693900000001</v>
      </c>
      <c r="N830">
        <v>4.0572120000000003E-2</v>
      </c>
      <c r="O830">
        <v>-1.4597130000000001E-3</v>
      </c>
      <c r="P830">
        <v>1.1922739E-2</v>
      </c>
      <c r="Q830">
        <v>-4.6529199999999996E-3</v>
      </c>
      <c r="R830">
        <v>1.240370937</v>
      </c>
      <c r="S830">
        <v>2.4256110149999999</v>
      </c>
      <c r="T830">
        <v>2.1875579100000002</v>
      </c>
      <c r="U830">
        <v>0.68628020899999997</v>
      </c>
      <c r="V830">
        <v>1.142540484</v>
      </c>
      <c r="W830">
        <v>0.33121495299999998</v>
      </c>
      <c r="X830">
        <v>2.2887736670000001</v>
      </c>
      <c r="Y830">
        <v>3.8416642749999999</v>
      </c>
      <c r="Z830">
        <v>3.1875579100000002</v>
      </c>
      <c r="AA830">
        <v>8.2561530000000004E-3</v>
      </c>
      <c r="AB830">
        <v>11.571229539999999</v>
      </c>
      <c r="AC830">
        <v>6.9102365240000001</v>
      </c>
      <c r="AD830">
        <v>7.0711831000000003E-2</v>
      </c>
      <c r="AE830">
        <v>7.9176744230000002</v>
      </c>
    </row>
    <row r="831" spans="1:31" x14ac:dyDescent="0.3">
      <c r="A831" t="s">
        <v>93</v>
      </c>
      <c r="B831" t="s">
        <v>779</v>
      </c>
      <c r="C831" t="s">
        <v>780</v>
      </c>
      <c r="D831" t="s">
        <v>41</v>
      </c>
      <c r="E831" t="s">
        <v>205</v>
      </c>
      <c r="F831" t="s">
        <v>47</v>
      </c>
      <c r="G831">
        <v>0.87441780899999999</v>
      </c>
      <c r="H831">
        <v>0.40048942300000001</v>
      </c>
      <c r="I831">
        <v>4.4590672999999997E-2</v>
      </c>
      <c r="J831">
        <v>40.792352350000002</v>
      </c>
      <c r="K831" s="4">
        <v>8.2315313000000001E-2</v>
      </c>
      <c r="L831">
        <v>0.13668637</v>
      </c>
      <c r="M831">
        <v>1</v>
      </c>
      <c r="N831">
        <v>0.19360976799999999</v>
      </c>
      <c r="O831">
        <v>3.0644699000000001E-2</v>
      </c>
      <c r="P831">
        <v>5.7622574000000003E-2</v>
      </c>
      <c r="Q831">
        <v>0.13301132500000001</v>
      </c>
      <c r="R831">
        <v>0.37228430800000001</v>
      </c>
      <c r="S831">
        <v>0.424416452</v>
      </c>
      <c r="T831">
        <v>3.340435007</v>
      </c>
      <c r="U831">
        <v>0.76960834600000005</v>
      </c>
      <c r="V831">
        <v>0.39777965500000001</v>
      </c>
      <c r="W831">
        <v>1</v>
      </c>
      <c r="X831">
        <v>5.0827983000000003</v>
      </c>
      <c r="Y831">
        <v>0.161601885</v>
      </c>
      <c r="Z831">
        <v>4.340435007</v>
      </c>
      <c r="AA831">
        <v>0.13668637</v>
      </c>
      <c r="AB831">
        <v>4.5757693250000004</v>
      </c>
      <c r="AC831">
        <v>5.0827983000000003</v>
      </c>
      <c r="AD831">
        <v>0.44041276600000001</v>
      </c>
      <c r="AE831">
        <v>0</v>
      </c>
    </row>
    <row r="832" spans="1:31" x14ac:dyDescent="0.3">
      <c r="A832" t="s">
        <v>93</v>
      </c>
      <c r="B832" t="s">
        <v>779</v>
      </c>
      <c r="C832" t="s">
        <v>780</v>
      </c>
      <c r="D832" t="s">
        <v>41</v>
      </c>
      <c r="E832" t="s">
        <v>399</v>
      </c>
      <c r="F832" t="s">
        <v>47</v>
      </c>
      <c r="G832">
        <v>0.94440203099999998</v>
      </c>
      <c r="H832">
        <v>0.55809268599999995</v>
      </c>
      <c r="I832">
        <v>0.34594072799999998</v>
      </c>
      <c r="J832">
        <v>39.305488189999998</v>
      </c>
      <c r="K832" s="4">
        <v>-0.62257178999999996</v>
      </c>
      <c r="L832">
        <v>-0.73101558600000005</v>
      </c>
      <c r="M832">
        <v>1</v>
      </c>
      <c r="N832">
        <v>-0.82644892599999997</v>
      </c>
      <c r="O832">
        <v>-0.30012317300000002</v>
      </c>
      <c r="P832">
        <v>-0.46656677800000002</v>
      </c>
      <c r="Q832">
        <v>0.377854354</v>
      </c>
      <c r="R832">
        <v>0.48206998499999998</v>
      </c>
      <c r="S832">
        <v>0.73116498799999996</v>
      </c>
      <c r="T832">
        <v>-2.2589975980000001</v>
      </c>
      <c r="U832">
        <v>1.794282691</v>
      </c>
      <c r="V832">
        <v>0.14834676299999999</v>
      </c>
      <c r="W832">
        <v>1</v>
      </c>
      <c r="X832">
        <v>0.14805236499999999</v>
      </c>
      <c r="Y832">
        <v>0.73332905000000004</v>
      </c>
      <c r="Z832">
        <v>-1.2589975980000001</v>
      </c>
      <c r="AA832">
        <v>-0.73101558600000005</v>
      </c>
      <c r="AB832">
        <v>-10.550927980000001</v>
      </c>
      <c r="AC832">
        <v>0.14805236499999999</v>
      </c>
      <c r="AD832">
        <v>3.5451241000000001E-2</v>
      </c>
      <c r="AE832">
        <v>0</v>
      </c>
    </row>
    <row r="833" spans="1:31" x14ac:dyDescent="0.3">
      <c r="A833" t="s">
        <v>238</v>
      </c>
      <c r="B833" t="s">
        <v>779</v>
      </c>
      <c r="C833" t="s">
        <v>780</v>
      </c>
      <c r="D833" t="s">
        <v>41</v>
      </c>
      <c r="E833" t="s">
        <v>781</v>
      </c>
      <c r="F833" t="s">
        <v>47</v>
      </c>
      <c r="G833">
        <v>0.74424268000000005</v>
      </c>
      <c r="H833">
        <v>0.57344621600000001</v>
      </c>
      <c r="I833">
        <v>0.375457706</v>
      </c>
      <c r="J833">
        <v>25.187673109999999</v>
      </c>
      <c r="K833" s="4">
        <v>-2.0595113010000001</v>
      </c>
      <c r="L833">
        <v>-2.459665067</v>
      </c>
      <c r="M833">
        <v>0.98127211599999997</v>
      </c>
      <c r="N833">
        <v>-2.2585887059999998</v>
      </c>
      <c r="O833">
        <v>-0.86481703099999996</v>
      </c>
      <c r="P833">
        <v>-1.272478427</v>
      </c>
      <c r="Q833">
        <v>1.9843036249999999</v>
      </c>
      <c r="R833">
        <v>0.41991371</v>
      </c>
      <c r="S833">
        <v>0.51236352900000004</v>
      </c>
      <c r="T833">
        <v>-3.2944779679999998</v>
      </c>
      <c r="U833">
        <v>1.4358289829999999</v>
      </c>
      <c r="V833">
        <v>0.16268628199999999</v>
      </c>
      <c r="W833">
        <v>1</v>
      </c>
      <c r="X833">
        <v>1.7458711790000001</v>
      </c>
      <c r="Y833">
        <v>1.25717371</v>
      </c>
      <c r="Z833">
        <v>-2.2944779679999998</v>
      </c>
      <c r="AA833">
        <v>-2.459665067</v>
      </c>
      <c r="AB833">
        <v>-1.6855700419999999</v>
      </c>
      <c r="AC833">
        <v>1.7458711790000001</v>
      </c>
      <c r="AD833">
        <v>0.26131114900000002</v>
      </c>
      <c r="AE833">
        <v>8.6523311000000006E-2</v>
      </c>
    </row>
    <row r="834" spans="1:31" x14ac:dyDescent="0.3">
      <c r="A834" t="s">
        <v>93</v>
      </c>
      <c r="B834" t="s">
        <v>779</v>
      </c>
      <c r="C834" t="s">
        <v>780</v>
      </c>
      <c r="D834" t="s">
        <v>41</v>
      </c>
      <c r="E834" t="s">
        <v>404</v>
      </c>
      <c r="F834" t="s">
        <v>47</v>
      </c>
      <c r="G834">
        <v>0.64169871099999998</v>
      </c>
      <c r="H834">
        <v>0.31953827400000001</v>
      </c>
      <c r="I834">
        <v>8.3185119000000002E-2</v>
      </c>
      <c r="J834">
        <v>25.870267770000002</v>
      </c>
      <c r="K834" s="4">
        <v>-1.2291453000000001E-2</v>
      </c>
      <c r="L834">
        <v>-1.6991530000000001E-2</v>
      </c>
      <c r="M834">
        <v>0.99304316999999998</v>
      </c>
      <c r="N834">
        <v>6.5423712999999994E-2</v>
      </c>
      <c r="O834">
        <v>-4.3043700000000001E-3</v>
      </c>
      <c r="P834">
        <v>-6.6484949999999999E-3</v>
      </c>
      <c r="Q834">
        <v>-2.2895772000000002E-2</v>
      </c>
      <c r="R834">
        <v>0.35019214799999998</v>
      </c>
      <c r="S834">
        <v>0.38041796300000003</v>
      </c>
      <c r="T834">
        <v>4.319191923</v>
      </c>
      <c r="U834">
        <v>0.81200151899999995</v>
      </c>
      <c r="V834">
        <v>0.27661290300000002</v>
      </c>
      <c r="W834">
        <v>1</v>
      </c>
      <c r="X834">
        <v>7.017209502</v>
      </c>
      <c r="Y834">
        <v>0.32472000699999998</v>
      </c>
      <c r="Z834">
        <v>5.319191923</v>
      </c>
      <c r="AA834">
        <v>-1.6991530000000001E-2</v>
      </c>
      <c r="AB834">
        <v>2.9713474369999999</v>
      </c>
      <c r="AC834">
        <v>7.017209502</v>
      </c>
      <c r="AD834">
        <v>0.53907313899999998</v>
      </c>
      <c r="AE834">
        <v>3.4001515000000003E-2</v>
      </c>
    </row>
    <row r="835" spans="1:31" x14ac:dyDescent="0.3">
      <c r="A835" t="s">
        <v>93</v>
      </c>
      <c r="B835" t="s">
        <v>779</v>
      </c>
      <c r="C835" t="s">
        <v>780</v>
      </c>
      <c r="D835" t="s">
        <v>41</v>
      </c>
      <c r="E835" t="s">
        <v>782</v>
      </c>
      <c r="F835" t="s">
        <v>47</v>
      </c>
      <c r="G835">
        <v>0.59228806199999995</v>
      </c>
      <c r="H835">
        <v>0.384000218</v>
      </c>
      <c r="I835">
        <v>5.3905781E-2</v>
      </c>
      <c r="J835">
        <v>35.885489919999998</v>
      </c>
      <c r="K835" s="4">
        <v>5.2151839999999998E-2</v>
      </c>
      <c r="L835">
        <v>8.1391094999999997E-2</v>
      </c>
      <c r="M835">
        <v>1</v>
      </c>
      <c r="N835">
        <v>0.14910353500000001</v>
      </c>
      <c r="O835">
        <v>2.0469014000000001E-2</v>
      </c>
      <c r="P835">
        <v>3.6173820000000002E-2</v>
      </c>
      <c r="Q835">
        <v>9.4933501000000003E-2</v>
      </c>
      <c r="R835">
        <v>0.39248881899999999</v>
      </c>
      <c r="S835">
        <v>0.43240953599999998</v>
      </c>
      <c r="T835">
        <v>3.6379127279999999</v>
      </c>
      <c r="U835">
        <v>0.78438576599999998</v>
      </c>
      <c r="V835">
        <v>0.35924390699999997</v>
      </c>
      <c r="W835">
        <v>1</v>
      </c>
      <c r="X835">
        <v>7.4378130640000002</v>
      </c>
      <c r="Y835">
        <v>0.20934492099999999</v>
      </c>
      <c r="Z835">
        <v>4.6379127279999999</v>
      </c>
      <c r="AA835">
        <v>8.1391094999999997E-2</v>
      </c>
      <c r="AB835">
        <v>3.8085061900000001</v>
      </c>
      <c r="AC835">
        <v>7.4378130640000002</v>
      </c>
      <c r="AD835">
        <v>0.57043475799999999</v>
      </c>
      <c r="AE835">
        <v>0</v>
      </c>
    </row>
    <row r="836" spans="1:31" x14ac:dyDescent="0.3">
      <c r="A836" t="s">
        <v>93</v>
      </c>
      <c r="B836" t="s">
        <v>779</v>
      </c>
      <c r="C836" t="s">
        <v>780</v>
      </c>
      <c r="D836" t="s">
        <v>41</v>
      </c>
      <c r="E836" s="2">
        <v>40549</v>
      </c>
      <c r="F836" t="s">
        <v>47</v>
      </c>
      <c r="G836">
        <v>0.67955519900000005</v>
      </c>
      <c r="H836">
        <v>0.118587462</v>
      </c>
      <c r="I836">
        <v>0.118587462</v>
      </c>
      <c r="J836">
        <v>0</v>
      </c>
      <c r="K836" s="4">
        <v>0.16703717700000001</v>
      </c>
      <c r="L836">
        <v>0.18389929999999999</v>
      </c>
      <c r="M836">
        <v>1</v>
      </c>
      <c r="N836">
        <v>0.236317678</v>
      </c>
      <c r="O836">
        <v>8.2783861E-2</v>
      </c>
      <c r="P836">
        <v>0.109765421</v>
      </c>
      <c r="Q836">
        <v>0.27953516699999997</v>
      </c>
      <c r="R836">
        <v>0.49560141400000002</v>
      </c>
      <c r="S836">
        <v>0.134654845</v>
      </c>
      <c r="T836">
        <v>3.3766867500000002</v>
      </c>
      <c r="U836">
        <v>1</v>
      </c>
      <c r="V836">
        <v>9.1692155999999997E-2</v>
      </c>
      <c r="W836">
        <v>0.620855724</v>
      </c>
      <c r="X836">
        <v>3.882241976</v>
      </c>
      <c r="Y836">
        <v>0.388885119</v>
      </c>
      <c r="Z836">
        <v>3.3766867500000002</v>
      </c>
      <c r="AA836">
        <v>0.18389929999999999</v>
      </c>
      <c r="AB836">
        <v>4.2419537619999996</v>
      </c>
      <c r="AC836">
        <v>6.2530501459999996</v>
      </c>
      <c r="AD836">
        <v>0.65282955200000004</v>
      </c>
      <c r="AE836">
        <v>0</v>
      </c>
    </row>
    <row r="837" spans="1:31" x14ac:dyDescent="0.3">
      <c r="A837" t="s">
        <v>93</v>
      </c>
      <c r="B837" t="s">
        <v>779</v>
      </c>
      <c r="C837" t="s">
        <v>780</v>
      </c>
      <c r="D837" t="s">
        <v>41</v>
      </c>
      <c r="E837" t="s">
        <v>783</v>
      </c>
      <c r="F837" t="s">
        <v>47</v>
      </c>
      <c r="G837">
        <v>0.559904128</v>
      </c>
      <c r="H837">
        <v>0.35799711699999998</v>
      </c>
      <c r="I837">
        <v>1.5672925000000001E-2</v>
      </c>
      <c r="J837">
        <v>37.043263609999997</v>
      </c>
      <c r="K837" s="4">
        <v>0.17796975800000001</v>
      </c>
      <c r="L837">
        <v>0.27221545400000002</v>
      </c>
      <c r="M837">
        <v>1</v>
      </c>
      <c r="N837">
        <v>0.33928326800000003</v>
      </c>
      <c r="O837">
        <v>9.2468665000000005E-2</v>
      </c>
      <c r="P837">
        <v>0.167189951</v>
      </c>
      <c r="Q837">
        <v>0.31734346499999999</v>
      </c>
      <c r="R837">
        <v>0.51957515700000001</v>
      </c>
      <c r="S837">
        <v>0.58563626199999996</v>
      </c>
      <c r="T837">
        <v>2.431902735</v>
      </c>
      <c r="U837">
        <v>0.70861645100000004</v>
      </c>
      <c r="V837">
        <v>0.34621728600000001</v>
      </c>
      <c r="W837">
        <v>1</v>
      </c>
      <c r="X837">
        <v>7.0438588199999996</v>
      </c>
      <c r="Y837">
        <v>6.0945793999999998E-2</v>
      </c>
      <c r="Z837">
        <v>3.431902735</v>
      </c>
      <c r="AA837">
        <v>0.27221545400000002</v>
      </c>
      <c r="AB837">
        <v>3.6928480619999999</v>
      </c>
      <c r="AC837">
        <v>7.0438588199999996</v>
      </c>
      <c r="AD837">
        <v>0.53702652900000003</v>
      </c>
      <c r="AE837">
        <v>0</v>
      </c>
    </row>
    <row r="838" spans="1:31" x14ac:dyDescent="0.3">
      <c r="A838" t="s">
        <v>93</v>
      </c>
      <c r="B838" t="s">
        <v>784</v>
      </c>
      <c r="C838" t="s">
        <v>785</v>
      </c>
      <c r="D838" t="s">
        <v>41</v>
      </c>
      <c r="E838" t="s">
        <v>455</v>
      </c>
      <c r="F838" t="s">
        <v>144</v>
      </c>
      <c r="G838">
        <v>0.940035226</v>
      </c>
      <c r="H838">
        <v>0.98644050800000005</v>
      </c>
      <c r="I838">
        <v>0.20035502899999999</v>
      </c>
      <c r="J838">
        <v>118.89902979999999</v>
      </c>
      <c r="K838" s="4">
        <v>0.82680349099999995</v>
      </c>
      <c r="L838">
        <v>1.2797883750000001</v>
      </c>
      <c r="M838">
        <v>0.63089445200000005</v>
      </c>
      <c r="N838">
        <v>0.49722760100000002</v>
      </c>
      <c r="O838">
        <v>0.359414016</v>
      </c>
      <c r="P838">
        <v>0.85583716200000004</v>
      </c>
      <c r="Q838">
        <v>2.379588923</v>
      </c>
      <c r="R838">
        <v>0.43470307000000002</v>
      </c>
      <c r="S838">
        <v>0.64661431899999999</v>
      </c>
      <c r="T838">
        <v>5.4278716869999997</v>
      </c>
      <c r="U838">
        <v>0.81982780399999999</v>
      </c>
      <c r="V838">
        <v>0.35395295999999998</v>
      </c>
      <c r="W838">
        <v>0.98237577899999995</v>
      </c>
      <c r="X838">
        <v>11.57021175</v>
      </c>
      <c r="Y838">
        <v>4.7291493850000004</v>
      </c>
      <c r="Z838">
        <v>6.6207460400000002</v>
      </c>
      <c r="AA838">
        <v>1.4987387969999999</v>
      </c>
      <c r="AB838">
        <v>1.8199780910000001</v>
      </c>
      <c r="AC838">
        <v>11.77778606</v>
      </c>
      <c r="AD838">
        <v>0.53800704200000005</v>
      </c>
      <c r="AE838">
        <v>0.96957987999999995</v>
      </c>
    </row>
    <row r="839" spans="1:31" x14ac:dyDescent="0.3">
      <c r="A839" t="s">
        <v>93</v>
      </c>
      <c r="B839" t="s">
        <v>784</v>
      </c>
      <c r="C839" t="s">
        <v>785</v>
      </c>
      <c r="D839" t="s">
        <v>39</v>
      </c>
      <c r="E839" t="s">
        <v>40</v>
      </c>
      <c r="F839" t="s">
        <v>144</v>
      </c>
      <c r="G839">
        <v>0.97098114000000002</v>
      </c>
      <c r="H839">
        <v>1.0778923359999999</v>
      </c>
      <c r="I839">
        <v>0.271222825</v>
      </c>
      <c r="J839">
        <v>171.96084379999999</v>
      </c>
      <c r="K839" s="4">
        <v>0.31764642700000001</v>
      </c>
      <c r="L839">
        <v>0.44208890499999998</v>
      </c>
      <c r="M839">
        <v>0.69904304699999997</v>
      </c>
      <c r="N839">
        <v>0.55300489900000005</v>
      </c>
      <c r="O839">
        <v>0.11433939</v>
      </c>
      <c r="P839">
        <v>0.205477928</v>
      </c>
      <c r="Q839">
        <v>0.341811594</v>
      </c>
      <c r="R839">
        <v>0.35995805600000003</v>
      </c>
      <c r="S839">
        <v>0.54471782099999999</v>
      </c>
      <c r="T839">
        <v>1.8175251720000001</v>
      </c>
      <c r="U839">
        <v>0.60798031399999997</v>
      </c>
      <c r="V839">
        <v>0.28148744799999997</v>
      </c>
      <c r="W839">
        <v>0.90065994699999996</v>
      </c>
      <c r="X839">
        <v>5.9907740819999997</v>
      </c>
      <c r="Y839">
        <v>2.237003021</v>
      </c>
      <c r="Z839">
        <v>2.9894474049999999</v>
      </c>
      <c r="AA839">
        <v>0.44208890499999998</v>
      </c>
      <c r="AB839">
        <v>4.564422972</v>
      </c>
      <c r="AC839">
        <v>6.6515382409999999</v>
      </c>
      <c r="AD839">
        <v>0.60737003599999995</v>
      </c>
      <c r="AE839">
        <v>0.55020609200000004</v>
      </c>
    </row>
    <row r="840" spans="1:31" x14ac:dyDescent="0.3">
      <c r="A840" t="s">
        <v>93</v>
      </c>
      <c r="B840" t="s">
        <v>784</v>
      </c>
      <c r="C840" t="s">
        <v>785</v>
      </c>
      <c r="D840" t="s">
        <v>39</v>
      </c>
      <c r="E840" s="2">
        <v>41647</v>
      </c>
      <c r="F840" t="s">
        <v>144</v>
      </c>
      <c r="G840">
        <v>1.1473092</v>
      </c>
      <c r="H840">
        <v>1.2125703919999999</v>
      </c>
      <c r="I840">
        <v>0.104369616</v>
      </c>
      <c r="J840">
        <v>176.73241630000001</v>
      </c>
      <c r="K840" s="4">
        <v>0.17841954700000001</v>
      </c>
      <c r="L840">
        <v>0.28570705200000002</v>
      </c>
      <c r="M840">
        <v>0.54745306900000001</v>
      </c>
      <c r="N840">
        <v>0.45011060000000003</v>
      </c>
      <c r="O840">
        <v>0.107831632</v>
      </c>
      <c r="P840">
        <v>0.46408524699999998</v>
      </c>
      <c r="Q840">
        <v>0.463440719</v>
      </c>
      <c r="R840">
        <v>0.60437117900000004</v>
      </c>
      <c r="S840">
        <v>1.1890611600000001</v>
      </c>
      <c r="T840">
        <v>3.0616715449999998</v>
      </c>
      <c r="U840">
        <v>0.71237814300000002</v>
      </c>
      <c r="V840">
        <v>0.375515775</v>
      </c>
      <c r="W840">
        <v>0.99029323400000002</v>
      </c>
      <c r="X840">
        <v>9.1306643259999998</v>
      </c>
      <c r="Y840">
        <v>2.6407928109999999</v>
      </c>
      <c r="Z840">
        <v>4.2978179120000002</v>
      </c>
      <c r="AA840">
        <v>0.52228901500000002</v>
      </c>
      <c r="AB840">
        <v>3.5600759150000001</v>
      </c>
      <c r="AC840">
        <v>9.2201622820000004</v>
      </c>
      <c r="AD840">
        <v>0.54986384399999999</v>
      </c>
      <c r="AE840">
        <v>1.394982232</v>
      </c>
    </row>
    <row r="841" spans="1:31" x14ac:dyDescent="0.3">
      <c r="A841" t="s">
        <v>93</v>
      </c>
      <c r="B841" t="s">
        <v>784</v>
      </c>
      <c r="C841" t="s">
        <v>785</v>
      </c>
      <c r="D841" t="s">
        <v>39</v>
      </c>
      <c r="E841" t="s">
        <v>786</v>
      </c>
      <c r="F841" t="s">
        <v>144</v>
      </c>
      <c r="G841">
        <v>0.98373725899999998</v>
      </c>
      <c r="H841">
        <v>1.099287844</v>
      </c>
      <c r="I841">
        <v>0.18403867900000001</v>
      </c>
      <c r="J841">
        <v>124.29496570000001</v>
      </c>
      <c r="K841" s="4">
        <v>0.24282434899999999</v>
      </c>
      <c r="L841">
        <v>0.37403039399999999</v>
      </c>
      <c r="M841">
        <v>0.54712502299999999</v>
      </c>
      <c r="N841">
        <v>0.45763278299999999</v>
      </c>
      <c r="O841">
        <v>0.13261372599999999</v>
      </c>
      <c r="P841">
        <v>0.34320566600000002</v>
      </c>
      <c r="Q841">
        <v>0.40303031</v>
      </c>
      <c r="R841">
        <v>0.54613026399999998</v>
      </c>
      <c r="S841">
        <v>0.87027001599999998</v>
      </c>
      <c r="T841">
        <v>1.8587056790000001</v>
      </c>
      <c r="U841">
        <v>0.61159143500000002</v>
      </c>
      <c r="V841">
        <v>0.35078979300000002</v>
      </c>
      <c r="W841">
        <v>0.99246649099999995</v>
      </c>
      <c r="X841">
        <v>6.0723951500000002</v>
      </c>
      <c r="Y841">
        <v>1.173142374</v>
      </c>
      <c r="Z841">
        <v>3.0391296749999999</v>
      </c>
      <c r="AA841">
        <v>0.48837642999999997</v>
      </c>
      <c r="AB841">
        <v>3.5610496010000001</v>
      </c>
      <c r="AC841">
        <v>6.1184888409999996</v>
      </c>
      <c r="AD841">
        <v>0.563601833</v>
      </c>
      <c r="AE841">
        <v>1.186156357</v>
      </c>
    </row>
    <row r="842" spans="1:31" x14ac:dyDescent="0.3">
      <c r="A842" t="s">
        <v>31</v>
      </c>
      <c r="B842" t="s">
        <v>787</v>
      </c>
      <c r="C842" t="s">
        <v>788</v>
      </c>
      <c r="D842" t="s">
        <v>54</v>
      </c>
      <c r="E842" t="s">
        <v>789</v>
      </c>
      <c r="F842" t="s">
        <v>67</v>
      </c>
      <c r="G842">
        <v>1.4848446740000001</v>
      </c>
      <c r="H842">
        <v>1.197560322</v>
      </c>
      <c r="I842">
        <v>0.214640055</v>
      </c>
      <c r="J842">
        <v>3.8869072249999999</v>
      </c>
      <c r="K842" s="4">
        <v>0.142111917</v>
      </c>
      <c r="L842">
        <v>0.185721524</v>
      </c>
      <c r="M842">
        <v>1</v>
      </c>
      <c r="N842">
        <v>0.28304103000000003</v>
      </c>
      <c r="O842">
        <v>4.1811915999999998E-2</v>
      </c>
      <c r="P842">
        <v>5.7433551999999999E-2</v>
      </c>
      <c r="Q842">
        <v>0.118466107</v>
      </c>
      <c r="R842">
        <v>0.29421822199999997</v>
      </c>
      <c r="S842">
        <v>0.35513359999999999</v>
      </c>
      <c r="T842">
        <v>1.833309716</v>
      </c>
      <c r="U842">
        <v>0.64705588199999997</v>
      </c>
      <c r="V842">
        <v>0.50843028099999998</v>
      </c>
      <c r="W842">
        <v>4.7539035E-2</v>
      </c>
      <c r="X842">
        <v>0.42039607899999998</v>
      </c>
      <c r="Y842">
        <v>4.0994933639999998</v>
      </c>
      <c r="Z842">
        <v>2.833309716</v>
      </c>
      <c r="AA842">
        <v>0.185721524</v>
      </c>
      <c r="AB842">
        <v>8.9944145209999995</v>
      </c>
      <c r="AC842">
        <v>8.8431765769999995</v>
      </c>
      <c r="AD842">
        <v>0.403690304</v>
      </c>
      <c r="AE842">
        <v>0</v>
      </c>
    </row>
    <row r="843" spans="1:31" x14ac:dyDescent="0.3">
      <c r="A843" t="s">
        <v>37</v>
      </c>
      <c r="B843" t="s">
        <v>787</v>
      </c>
      <c r="C843" t="s">
        <v>788</v>
      </c>
      <c r="D843" t="s">
        <v>54</v>
      </c>
      <c r="E843" t="s">
        <v>405</v>
      </c>
      <c r="F843" t="s">
        <v>67</v>
      </c>
      <c r="G843">
        <v>1.149865513</v>
      </c>
      <c r="H843">
        <v>0.94571659100000005</v>
      </c>
      <c r="I843">
        <v>0.25461962599999999</v>
      </c>
      <c r="J843">
        <v>4.3002067679999998</v>
      </c>
      <c r="K843" s="4">
        <v>-0.21547174699999999</v>
      </c>
      <c r="L843">
        <v>-0.396705005</v>
      </c>
      <c r="M843">
        <v>1</v>
      </c>
      <c r="N843">
        <v>-0.34700919400000002</v>
      </c>
      <c r="O843">
        <v>-5.6612822E-2</v>
      </c>
      <c r="P843">
        <v>-0.11166290099999999</v>
      </c>
      <c r="Q843">
        <v>-0.18733065400000001</v>
      </c>
      <c r="R843">
        <v>0.262738955</v>
      </c>
      <c r="S843">
        <v>0.330260255</v>
      </c>
      <c r="T843">
        <v>2.3089792839999999</v>
      </c>
      <c r="U843">
        <v>0.69779200299999999</v>
      </c>
      <c r="V843">
        <v>0.45684641199999998</v>
      </c>
      <c r="W843">
        <v>-0.19283371199999999</v>
      </c>
      <c r="X843">
        <v>-1.9505081040000001</v>
      </c>
      <c r="Y843">
        <v>4.7539598610000002</v>
      </c>
      <c r="Z843">
        <v>3.3089792839999999</v>
      </c>
      <c r="AA843">
        <v>-0.396705005</v>
      </c>
      <c r="AB843">
        <v>-23.29362764</v>
      </c>
      <c r="AC843">
        <v>10.11497462</v>
      </c>
      <c r="AD843">
        <v>0.48473717900000002</v>
      </c>
      <c r="AE843">
        <v>0</v>
      </c>
    </row>
    <row r="844" spans="1:31" x14ac:dyDescent="0.3">
      <c r="A844" t="s">
        <v>37</v>
      </c>
      <c r="B844" t="s">
        <v>787</v>
      </c>
      <c r="C844" t="s">
        <v>788</v>
      </c>
      <c r="D844" t="s">
        <v>54</v>
      </c>
      <c r="E844" t="s">
        <v>40</v>
      </c>
      <c r="F844" t="s">
        <v>67</v>
      </c>
      <c r="G844">
        <v>0.72890442600000005</v>
      </c>
      <c r="H844">
        <v>0.603547363</v>
      </c>
      <c r="I844">
        <v>0.15214767600000001</v>
      </c>
      <c r="J844">
        <v>3.5464982269999998</v>
      </c>
      <c r="K844" s="4">
        <v>0.145264166</v>
      </c>
      <c r="L844">
        <v>0.14373845499999999</v>
      </c>
      <c r="M844">
        <v>1</v>
      </c>
      <c r="N844">
        <v>0.248005163</v>
      </c>
      <c r="O844">
        <v>4.8895859E-2</v>
      </c>
      <c r="P844">
        <v>5.3759741999999999E-2</v>
      </c>
      <c r="Q844">
        <v>0.13658441199999999</v>
      </c>
      <c r="R844">
        <v>0.336599592</v>
      </c>
      <c r="S844">
        <v>0.444652251</v>
      </c>
      <c r="T844">
        <v>1.793373804</v>
      </c>
      <c r="U844">
        <v>0.64200995999999999</v>
      </c>
      <c r="V844">
        <v>0.64289681200000004</v>
      </c>
      <c r="W844">
        <v>-0.23671831400000001</v>
      </c>
      <c r="X844">
        <v>-1.943015377</v>
      </c>
      <c r="Y844">
        <v>3.6570999479999999</v>
      </c>
      <c r="Z844">
        <v>2.7933738039999998</v>
      </c>
      <c r="AA844">
        <v>0.14373845499999999</v>
      </c>
      <c r="AB844">
        <v>9.2004299619999994</v>
      </c>
      <c r="AC844">
        <v>8.2081328849999995</v>
      </c>
      <c r="AD844">
        <v>0.38074545100000001</v>
      </c>
      <c r="AE844">
        <v>0</v>
      </c>
    </row>
    <row r="845" spans="1:31" x14ac:dyDescent="0.3">
      <c r="A845" t="s">
        <v>31</v>
      </c>
      <c r="B845" t="s">
        <v>787</v>
      </c>
      <c r="C845" t="s">
        <v>788</v>
      </c>
      <c r="D845" t="s">
        <v>34</v>
      </c>
      <c r="E845" t="s">
        <v>790</v>
      </c>
      <c r="F845" t="s">
        <v>67</v>
      </c>
      <c r="G845">
        <v>0.76916114899999999</v>
      </c>
      <c r="H845">
        <v>0.60085083699999997</v>
      </c>
      <c r="I845">
        <v>7.5189165000000002E-2</v>
      </c>
      <c r="J845">
        <v>4.4328613050000003</v>
      </c>
      <c r="K845" s="4">
        <v>0.14169499399999999</v>
      </c>
      <c r="L845">
        <v>0.231428421</v>
      </c>
      <c r="M845">
        <v>1</v>
      </c>
      <c r="N845">
        <v>0.26959354600000002</v>
      </c>
      <c r="O845">
        <v>4.4425949999999999E-2</v>
      </c>
      <c r="P845">
        <v>7.8256577999999993E-2</v>
      </c>
      <c r="Q845">
        <v>0.12420256</v>
      </c>
      <c r="R845">
        <v>0.31353224800000001</v>
      </c>
      <c r="S845">
        <v>0.367934445</v>
      </c>
      <c r="T845">
        <v>1.795720964</v>
      </c>
      <c r="U845">
        <v>0.642310512</v>
      </c>
      <c r="V845">
        <v>0.38773728200000002</v>
      </c>
      <c r="W845">
        <v>-5.5278810000000001E-3</v>
      </c>
      <c r="X845">
        <v>-5.9895159000000003E-2</v>
      </c>
      <c r="Y845">
        <v>3.2062437180000001</v>
      </c>
      <c r="Z845">
        <v>2.795720964</v>
      </c>
      <c r="AA845">
        <v>0.231428421</v>
      </c>
      <c r="AB845">
        <v>7.7734926399999997</v>
      </c>
      <c r="AC845">
        <v>10.8351021</v>
      </c>
      <c r="AD845">
        <v>0.43036211099999999</v>
      </c>
      <c r="AE845">
        <v>0</v>
      </c>
    </row>
    <row r="846" spans="1:31" x14ac:dyDescent="0.3">
      <c r="A846" t="s">
        <v>37</v>
      </c>
      <c r="B846" t="s">
        <v>787</v>
      </c>
      <c r="C846" t="s">
        <v>788</v>
      </c>
      <c r="D846" t="s">
        <v>54</v>
      </c>
      <c r="E846" s="2">
        <v>41610</v>
      </c>
      <c r="F846" t="s">
        <v>67</v>
      </c>
      <c r="G846">
        <v>0.48412003599999998</v>
      </c>
      <c r="H846">
        <v>0.36880291999999998</v>
      </c>
      <c r="I846">
        <v>0.10142427499999999</v>
      </c>
      <c r="J846">
        <v>4.4091137920000003</v>
      </c>
      <c r="K846" s="4">
        <v>0.13527774200000001</v>
      </c>
      <c r="L846">
        <v>0.10373156</v>
      </c>
      <c r="M846">
        <v>1</v>
      </c>
      <c r="N846">
        <v>0.27540841100000002</v>
      </c>
      <c r="O846">
        <v>3.7080325999999997E-2</v>
      </c>
      <c r="P846">
        <v>3.2448940000000003E-2</v>
      </c>
      <c r="Q846">
        <v>0.112278742</v>
      </c>
      <c r="R846">
        <v>0.27410515200000002</v>
      </c>
      <c r="S846">
        <v>0.34323219799999999</v>
      </c>
      <c r="T846">
        <v>2.027986909</v>
      </c>
      <c r="U846">
        <v>0.66974758099999998</v>
      </c>
      <c r="V846">
        <v>0.892140131</v>
      </c>
      <c r="W846">
        <v>-0.56901391800000001</v>
      </c>
      <c r="X846">
        <v>-4.523117429</v>
      </c>
      <c r="Y846">
        <v>3.0221642700000002</v>
      </c>
      <c r="Z846">
        <v>3.027986909</v>
      </c>
      <c r="AA846">
        <v>0.10373156</v>
      </c>
      <c r="AB846">
        <v>8.0130558349999994</v>
      </c>
      <c r="AC846">
        <v>7.9490453280000004</v>
      </c>
      <c r="AD846">
        <v>0.40617498899999999</v>
      </c>
      <c r="AE846">
        <v>0</v>
      </c>
    </row>
    <row r="847" spans="1:31" x14ac:dyDescent="0.3">
      <c r="A847" t="s">
        <v>31</v>
      </c>
      <c r="B847" t="s">
        <v>791</v>
      </c>
      <c r="C847" t="s">
        <v>792</v>
      </c>
      <c r="D847" t="s">
        <v>34</v>
      </c>
      <c r="E847" s="2">
        <v>42069</v>
      </c>
      <c r="F847" t="s">
        <v>67</v>
      </c>
      <c r="G847">
        <v>1.026158347</v>
      </c>
      <c r="H847">
        <v>0.51948638499999999</v>
      </c>
      <c r="I847">
        <v>5.7474127999999999E-2</v>
      </c>
      <c r="J847">
        <v>42.6145894</v>
      </c>
      <c r="K847" s="4">
        <v>0.130412845</v>
      </c>
      <c r="L847">
        <v>0.130456986</v>
      </c>
      <c r="M847">
        <v>1</v>
      </c>
      <c r="N847">
        <v>0.17152961999999999</v>
      </c>
      <c r="O847">
        <v>4.0752866999999998E-2</v>
      </c>
      <c r="P847">
        <v>4.4396405999999999E-2</v>
      </c>
      <c r="Q847">
        <v>0.12947381499999999</v>
      </c>
      <c r="R847">
        <v>0.31249120699999999</v>
      </c>
      <c r="S847">
        <v>0.297738697</v>
      </c>
      <c r="T847">
        <v>2.1770479800000002</v>
      </c>
      <c r="U847">
        <v>0.68524239899999995</v>
      </c>
      <c r="V847">
        <v>0.37604239299999997</v>
      </c>
      <c r="W847">
        <v>-0.21793854900000001</v>
      </c>
      <c r="X847">
        <v>-0.945093458</v>
      </c>
      <c r="Y847">
        <v>0.457830348</v>
      </c>
      <c r="Z847">
        <v>3.1770479800000002</v>
      </c>
      <c r="AA847">
        <v>0.130456986</v>
      </c>
      <c r="AB847">
        <v>9.5391236569999993</v>
      </c>
      <c r="AC847">
        <v>4.3365134989999996</v>
      </c>
      <c r="AD847">
        <v>0.18149863999999999</v>
      </c>
      <c r="AE847">
        <v>0</v>
      </c>
    </row>
    <row r="848" spans="1:31" x14ac:dyDescent="0.3">
      <c r="A848" t="s">
        <v>31</v>
      </c>
      <c r="B848" t="s">
        <v>791</v>
      </c>
      <c r="C848" t="s">
        <v>792</v>
      </c>
      <c r="D848" t="s">
        <v>34</v>
      </c>
      <c r="E848" s="2">
        <v>42197</v>
      </c>
      <c r="F848" t="s">
        <v>67</v>
      </c>
      <c r="G848">
        <v>0.64474172100000005</v>
      </c>
      <c r="H848">
        <v>0.39112244000000002</v>
      </c>
      <c r="I848">
        <v>2.2086458E-2</v>
      </c>
      <c r="J848">
        <v>41.646514359999998</v>
      </c>
      <c r="K848" s="4">
        <v>8.2993663999999995E-2</v>
      </c>
      <c r="L848">
        <v>0.125014817</v>
      </c>
      <c r="M848">
        <v>1</v>
      </c>
      <c r="N848">
        <v>0.170540203</v>
      </c>
      <c r="O848">
        <v>2.5114289000000001E-2</v>
      </c>
      <c r="P848">
        <v>4.1881835999999999E-2</v>
      </c>
      <c r="Q848">
        <v>8.0630798000000004E-2</v>
      </c>
      <c r="R848">
        <v>0.30260489400000001</v>
      </c>
      <c r="S848">
        <v>0.27847164499999999</v>
      </c>
      <c r="T848">
        <v>2.2105546930000002</v>
      </c>
      <c r="U848">
        <v>0.68852734299999996</v>
      </c>
      <c r="V848">
        <v>0.36337336199999998</v>
      </c>
      <c r="W848">
        <v>-4.7345863000000002E-2</v>
      </c>
      <c r="X848">
        <v>-0.28546893299999998</v>
      </c>
      <c r="Y848">
        <v>0.260750229</v>
      </c>
      <c r="Z848">
        <v>3.2105546930000002</v>
      </c>
      <c r="AA848">
        <v>0.125014817</v>
      </c>
      <c r="AB848">
        <v>8.7573633090000005</v>
      </c>
      <c r="AC848">
        <v>6.0294377299999997</v>
      </c>
      <c r="AD848">
        <v>0.25299439099999999</v>
      </c>
      <c r="AE848">
        <v>0</v>
      </c>
    </row>
    <row r="849" spans="1:31" x14ac:dyDescent="0.3">
      <c r="A849" t="s">
        <v>31</v>
      </c>
      <c r="B849" t="s">
        <v>791</v>
      </c>
      <c r="C849" t="s">
        <v>792</v>
      </c>
      <c r="D849" t="s">
        <v>34</v>
      </c>
      <c r="E849" t="s">
        <v>793</v>
      </c>
      <c r="F849" t="s">
        <v>67</v>
      </c>
      <c r="G849">
        <v>0.87900822000000001</v>
      </c>
      <c r="H849">
        <v>0.59692007499999999</v>
      </c>
      <c r="I849">
        <v>0.132046567</v>
      </c>
      <c r="J849">
        <v>49.916555709999997</v>
      </c>
      <c r="K849" s="4">
        <v>6.8629383000000002E-2</v>
      </c>
      <c r="L849">
        <v>6.9925640999999997E-2</v>
      </c>
      <c r="M849">
        <v>1</v>
      </c>
      <c r="N849">
        <v>0.15099922499999999</v>
      </c>
      <c r="O849">
        <v>2.5465145000000002E-2</v>
      </c>
      <c r="P849">
        <v>3.0288368E-2</v>
      </c>
      <c r="Q849">
        <v>8.4259865000000003E-2</v>
      </c>
      <c r="R849">
        <v>0.37105308799999998</v>
      </c>
      <c r="S849">
        <v>0.36364467700000003</v>
      </c>
      <c r="T849">
        <v>2.3088312160000002</v>
      </c>
      <c r="U849">
        <v>0.69777847999999998</v>
      </c>
      <c r="V849">
        <v>0.55869229099999995</v>
      </c>
      <c r="W849">
        <v>-0.213582787</v>
      </c>
      <c r="X849">
        <v>-0.86400933999999996</v>
      </c>
      <c r="Y849">
        <v>2.533939293</v>
      </c>
      <c r="Z849">
        <v>3.3088312160000002</v>
      </c>
      <c r="AA849">
        <v>6.9925640999999997E-2</v>
      </c>
      <c r="AB849">
        <v>7.538305201</v>
      </c>
      <c r="AC849">
        <v>4.0453135419999997</v>
      </c>
      <c r="AD849">
        <v>0.149864844</v>
      </c>
      <c r="AE849">
        <v>0</v>
      </c>
    </row>
    <row r="850" spans="1:31" x14ac:dyDescent="0.3">
      <c r="A850" t="s">
        <v>31</v>
      </c>
      <c r="B850" t="s">
        <v>791</v>
      </c>
      <c r="C850" t="s">
        <v>792</v>
      </c>
      <c r="D850" t="s">
        <v>54</v>
      </c>
      <c r="E850" t="s">
        <v>40</v>
      </c>
      <c r="F850" t="s">
        <v>67</v>
      </c>
      <c r="G850">
        <v>0.97988118099999999</v>
      </c>
      <c r="H850">
        <v>0.45181400999999999</v>
      </c>
      <c r="I850">
        <v>0.11904511299999999</v>
      </c>
      <c r="J850">
        <v>45.845719789999997</v>
      </c>
      <c r="K850" s="4">
        <v>6.1875068999999998E-2</v>
      </c>
      <c r="L850">
        <v>9.8884416000000003E-2</v>
      </c>
      <c r="M850">
        <v>1</v>
      </c>
      <c r="N850">
        <v>0.145465434</v>
      </c>
      <c r="O850">
        <v>2.3780582000000001E-2</v>
      </c>
      <c r="P850">
        <v>4.4648748000000002E-2</v>
      </c>
      <c r="Q850">
        <v>8.4514809999999996E-2</v>
      </c>
      <c r="R850">
        <v>0.38433220699999998</v>
      </c>
      <c r="S850">
        <v>0.40834385000000001</v>
      </c>
      <c r="T850">
        <v>2.5539420260000001</v>
      </c>
      <c r="U850">
        <v>0.71862230900000001</v>
      </c>
      <c r="V850">
        <v>0.35357211999999999</v>
      </c>
      <c r="W850">
        <v>0.11015530799999999</v>
      </c>
      <c r="X850">
        <v>0.512907797</v>
      </c>
      <c r="Y850">
        <v>1.3808750350000001</v>
      </c>
      <c r="Z850">
        <v>3.5539420260000001</v>
      </c>
      <c r="AA850">
        <v>9.8884416000000003E-2</v>
      </c>
      <c r="AB850">
        <v>6.7524217059999998</v>
      </c>
      <c r="AC850">
        <v>4.6562240810000004</v>
      </c>
      <c r="AD850">
        <v>0.166359012</v>
      </c>
      <c r="AE850">
        <v>0</v>
      </c>
    </row>
    <row r="851" spans="1:31" x14ac:dyDescent="0.3">
      <c r="A851" t="s">
        <v>78</v>
      </c>
      <c r="B851" t="s">
        <v>794</v>
      </c>
      <c r="C851" t="s">
        <v>795</v>
      </c>
      <c r="D851" t="s">
        <v>41</v>
      </c>
      <c r="E851" t="s">
        <v>494</v>
      </c>
      <c r="F851" t="s">
        <v>182</v>
      </c>
      <c r="G851">
        <v>2.9562473709999999</v>
      </c>
      <c r="H851">
        <v>2.0185107279999999</v>
      </c>
      <c r="I851">
        <v>1.122423223</v>
      </c>
      <c r="J851">
        <v>60.619883039999998</v>
      </c>
      <c r="K851" s="4">
        <v>0.16990253399999999</v>
      </c>
      <c r="L851">
        <v>0.14370370399999999</v>
      </c>
      <c r="M851">
        <v>0.32857699800000001</v>
      </c>
      <c r="N851">
        <v>0.242495127</v>
      </c>
      <c r="O851">
        <v>0.133093086</v>
      </c>
      <c r="P851">
        <v>0.131689889</v>
      </c>
      <c r="Q851">
        <v>0.33338433299999998</v>
      </c>
      <c r="R851">
        <v>0.78334962100000005</v>
      </c>
      <c r="S851">
        <v>1.8297902699999999</v>
      </c>
      <c r="T851">
        <v>1.5048959609999999</v>
      </c>
      <c r="U851">
        <v>0.60078182300000005</v>
      </c>
      <c r="V851">
        <v>0.40097666799999998</v>
      </c>
      <c r="W851">
        <v>0.48456154800000001</v>
      </c>
      <c r="X851">
        <v>3.5074649099999999</v>
      </c>
      <c r="Y851">
        <v>7.9506511309999999</v>
      </c>
      <c r="Z851">
        <v>2.5048959609999999</v>
      </c>
      <c r="AA851">
        <v>0.14370370399999999</v>
      </c>
      <c r="AB851">
        <v>8.4379338799999992</v>
      </c>
      <c r="AC851">
        <v>7.2384301339999997</v>
      </c>
      <c r="AD851">
        <v>0.18939571199999999</v>
      </c>
      <c r="AE851">
        <v>0.183505155</v>
      </c>
    </row>
    <row r="852" spans="1:31" x14ac:dyDescent="0.3">
      <c r="A852" t="s">
        <v>78</v>
      </c>
      <c r="B852" t="s">
        <v>794</v>
      </c>
      <c r="C852" t="s">
        <v>795</v>
      </c>
      <c r="D852" t="s">
        <v>41</v>
      </c>
      <c r="E852" t="s">
        <v>85</v>
      </c>
      <c r="F852" t="s">
        <v>182</v>
      </c>
      <c r="G852">
        <v>1.922043011</v>
      </c>
      <c r="H852">
        <v>1.1327956990000001</v>
      </c>
      <c r="I852">
        <v>0.208064516</v>
      </c>
      <c r="J852">
        <v>102.6362039</v>
      </c>
      <c r="K852" s="4">
        <v>0.142970123</v>
      </c>
      <c r="L852">
        <v>0.17337434099999999</v>
      </c>
      <c r="M852">
        <v>0.26318101900000002</v>
      </c>
      <c r="N852">
        <v>0.153427065</v>
      </c>
      <c r="O852">
        <v>6.5963915999999997E-2</v>
      </c>
      <c r="P852">
        <v>9.4199092999999998E-2</v>
      </c>
      <c r="Q852">
        <v>0.226886069</v>
      </c>
      <c r="R852">
        <v>0.46138252600000002</v>
      </c>
      <c r="S852">
        <v>1.0418383229999999</v>
      </c>
      <c r="T852">
        <v>2.4395481800000001</v>
      </c>
      <c r="U852">
        <v>0.70926413899999996</v>
      </c>
      <c r="V852">
        <v>0.175367461</v>
      </c>
      <c r="W852">
        <v>-8.9061565999999995E-2</v>
      </c>
      <c r="X852">
        <v>-0.44114163899999997</v>
      </c>
      <c r="Y852">
        <v>3.0021316910000002</v>
      </c>
      <c r="Z852">
        <v>3.4395481800000001</v>
      </c>
      <c r="AA852">
        <v>0.17337434099999999</v>
      </c>
      <c r="AB852">
        <v>15.064104909999999</v>
      </c>
      <c r="AC852">
        <v>4.9532212219999998</v>
      </c>
      <c r="AD852">
        <v>0.14701230200000001</v>
      </c>
      <c r="AE852">
        <v>0.152</v>
      </c>
    </row>
    <row r="853" spans="1:31" x14ac:dyDescent="0.3">
      <c r="A853" t="s">
        <v>78</v>
      </c>
      <c r="B853" t="s">
        <v>794</v>
      </c>
      <c r="C853" t="s">
        <v>795</v>
      </c>
      <c r="D853" t="s">
        <v>41</v>
      </c>
      <c r="E853" t="s">
        <v>306</v>
      </c>
      <c r="F853" t="s">
        <v>182</v>
      </c>
      <c r="G853">
        <v>2.9994145200000002</v>
      </c>
      <c r="H853">
        <v>1.8817330210000001</v>
      </c>
      <c r="I853">
        <v>0.341920375</v>
      </c>
      <c r="J853">
        <v>48.834986800000003</v>
      </c>
      <c r="K853" s="4">
        <v>0.144898516</v>
      </c>
      <c r="L853">
        <v>0.19523072699999999</v>
      </c>
      <c r="M853">
        <v>0.300445982</v>
      </c>
      <c r="N853">
        <v>0.20151087600000001</v>
      </c>
      <c r="O853">
        <v>9.7734667999999997E-2</v>
      </c>
      <c r="P853">
        <v>0.147109252</v>
      </c>
      <c r="Q853">
        <v>0.24886665599999999</v>
      </c>
      <c r="R853">
        <v>0.67450426699999999</v>
      </c>
      <c r="S853">
        <v>1.3721743470000001</v>
      </c>
      <c r="T853">
        <v>1.546349851</v>
      </c>
      <c r="U853">
        <v>0.60728098699999999</v>
      </c>
      <c r="V853">
        <v>0.25780885799999997</v>
      </c>
      <c r="W853">
        <v>-0.57795503999999998</v>
      </c>
      <c r="X853">
        <v>-2.3666003500000001</v>
      </c>
      <c r="Y853">
        <v>5.1786085460000004</v>
      </c>
      <c r="Z853">
        <v>2.546349851</v>
      </c>
      <c r="AA853">
        <v>0.19523072699999999</v>
      </c>
      <c r="AB853">
        <v>10.599280329999999</v>
      </c>
      <c r="AC853">
        <v>4.0947827889999999</v>
      </c>
      <c r="AD853">
        <v>0.125511969</v>
      </c>
      <c r="AE853">
        <v>0.17499999999999999</v>
      </c>
    </row>
    <row r="854" spans="1:31" x14ac:dyDescent="0.3">
      <c r="A854" t="s">
        <v>78</v>
      </c>
      <c r="B854" t="s">
        <v>794</v>
      </c>
      <c r="C854" t="s">
        <v>795</v>
      </c>
      <c r="D854" t="s">
        <v>41</v>
      </c>
      <c r="E854" s="2">
        <v>41979</v>
      </c>
      <c r="F854" t="s">
        <v>182</v>
      </c>
      <c r="G854">
        <v>2.2414596269999998</v>
      </c>
      <c r="H854">
        <v>1.438664596</v>
      </c>
      <c r="I854">
        <v>0.619565217</v>
      </c>
      <c r="J854">
        <v>68.179001420000006</v>
      </c>
      <c r="K854" s="4">
        <v>0.115793201</v>
      </c>
      <c r="L854">
        <v>9.9415721999999998E-2</v>
      </c>
      <c r="M854">
        <v>0.25318696899999998</v>
      </c>
      <c r="N854">
        <v>0.16430594900000001</v>
      </c>
      <c r="O854">
        <v>9.3109338999999999E-2</v>
      </c>
      <c r="P854">
        <v>9.7890515999999997E-2</v>
      </c>
      <c r="Q854">
        <v>0.23601587900000001</v>
      </c>
      <c r="R854">
        <v>0.80410022800000003</v>
      </c>
      <c r="S854">
        <v>1.6677986119999999</v>
      </c>
      <c r="T854">
        <v>1.5348249730000001</v>
      </c>
      <c r="U854">
        <v>0.60549544399999999</v>
      </c>
      <c r="V854">
        <v>0.38557435400000001</v>
      </c>
      <c r="W854">
        <v>0.48510281199999999</v>
      </c>
      <c r="X854">
        <v>3.4607669969999999</v>
      </c>
      <c r="Y854">
        <v>4.7780139510000001</v>
      </c>
      <c r="Z854">
        <v>2.5348249730000001</v>
      </c>
      <c r="AA854">
        <v>9.9415721999999998E-2</v>
      </c>
      <c r="AB854">
        <v>11.399196809999999</v>
      </c>
      <c r="AC854">
        <v>7.1340897520000004</v>
      </c>
      <c r="AD854">
        <v>0.21095963200000001</v>
      </c>
      <c r="AE854">
        <v>0.134862385</v>
      </c>
    </row>
    <row r="855" spans="1:31" x14ac:dyDescent="0.3">
      <c r="A855" t="s">
        <v>37</v>
      </c>
      <c r="B855" t="s">
        <v>796</v>
      </c>
      <c r="C855" t="s">
        <v>797</v>
      </c>
      <c r="D855" t="s">
        <v>41</v>
      </c>
      <c r="E855" t="s">
        <v>322</v>
      </c>
      <c r="F855" t="s">
        <v>59</v>
      </c>
      <c r="G855">
        <v>1.253897214</v>
      </c>
      <c r="H855">
        <v>0.76712259900000002</v>
      </c>
      <c r="I855">
        <v>0.13818767000000001</v>
      </c>
      <c r="J855">
        <v>77.168466960000003</v>
      </c>
      <c r="K855" s="4">
        <v>5.9164596E-2</v>
      </c>
      <c r="L855">
        <v>5.7051575E-2</v>
      </c>
      <c r="M855">
        <v>0.38957350800000001</v>
      </c>
      <c r="N855">
        <v>0.10166168</v>
      </c>
      <c r="O855">
        <v>4.8090134999999999E-2</v>
      </c>
      <c r="P855">
        <v>6.3806858999999994E-2</v>
      </c>
      <c r="Q855">
        <v>0.192001755</v>
      </c>
      <c r="R855">
        <v>0.81281945600000005</v>
      </c>
      <c r="S855">
        <v>9.8726635510000005</v>
      </c>
      <c r="T855">
        <v>2.9925393599999999</v>
      </c>
      <c r="U855">
        <v>0.74953283900000001</v>
      </c>
      <c r="V855">
        <v>0.23170370400000001</v>
      </c>
      <c r="W855">
        <v>0.62636974199999995</v>
      </c>
      <c r="X855">
        <v>1.3160044559999999</v>
      </c>
      <c r="Y855">
        <v>1.0204233199999999</v>
      </c>
      <c r="Z855">
        <v>3.9925393599999999</v>
      </c>
      <c r="AA855">
        <v>5.7051575E-2</v>
      </c>
      <c r="AB855">
        <v>16.639267790000002</v>
      </c>
      <c r="AC855">
        <v>2.1010025990000001</v>
      </c>
      <c r="AD855">
        <v>9.5643795000000004E-2</v>
      </c>
      <c r="AE855">
        <v>5.62126401</v>
      </c>
    </row>
    <row r="856" spans="1:31" x14ac:dyDescent="0.3">
      <c r="A856" t="s">
        <v>31</v>
      </c>
      <c r="B856" t="s">
        <v>796</v>
      </c>
      <c r="C856" t="s">
        <v>797</v>
      </c>
      <c r="D856" t="s">
        <v>34</v>
      </c>
      <c r="E856" t="s">
        <v>798</v>
      </c>
      <c r="F856" t="s">
        <v>59</v>
      </c>
      <c r="G856">
        <v>1.424493612</v>
      </c>
      <c r="H856">
        <v>0.82979121199999994</v>
      </c>
      <c r="I856">
        <v>0.14104082300000001</v>
      </c>
      <c r="J856">
        <v>70.858410190000001</v>
      </c>
      <c r="K856" s="4">
        <v>8.3372858999999994E-2</v>
      </c>
      <c r="L856">
        <v>0.104822134</v>
      </c>
      <c r="M856">
        <v>0.38264383000000002</v>
      </c>
      <c r="N856">
        <v>0.109090909</v>
      </c>
      <c r="O856">
        <v>7.8191673000000003E-2</v>
      </c>
      <c r="P856">
        <v>0.133633432</v>
      </c>
      <c r="Q856">
        <v>0.22910934099999999</v>
      </c>
      <c r="R856">
        <v>0.93785524799999997</v>
      </c>
      <c r="S856">
        <v>10.5494811</v>
      </c>
      <c r="T856">
        <v>1.930098962</v>
      </c>
      <c r="U856">
        <v>0.65871459899999996</v>
      </c>
      <c r="V856">
        <v>0.20462543999999999</v>
      </c>
      <c r="W856">
        <v>0.77164573700000005</v>
      </c>
      <c r="X856">
        <v>1.618156618</v>
      </c>
      <c r="Y856">
        <v>0.78413028399999996</v>
      </c>
      <c r="Z856">
        <v>2.9300989620000002</v>
      </c>
      <c r="AA856">
        <v>0.104822134</v>
      </c>
      <c r="AB856">
        <v>13.042725989999999</v>
      </c>
      <c r="AC856">
        <v>2.0970200970000001</v>
      </c>
      <c r="AD856">
        <v>0.106315327</v>
      </c>
      <c r="AE856">
        <v>6.2878869210000001</v>
      </c>
    </row>
    <row r="857" spans="1:31" x14ac:dyDescent="0.3">
      <c r="A857" t="s">
        <v>31</v>
      </c>
      <c r="B857" t="s">
        <v>796</v>
      </c>
      <c r="C857" t="s">
        <v>797</v>
      </c>
      <c r="D857" t="s">
        <v>34</v>
      </c>
      <c r="E857" s="2">
        <v>41827</v>
      </c>
      <c r="F857" t="s">
        <v>59</v>
      </c>
      <c r="G857">
        <v>1.283439996</v>
      </c>
      <c r="H857">
        <v>0.765642355</v>
      </c>
      <c r="I857">
        <v>0.105463585</v>
      </c>
      <c r="J857">
        <v>79.551772310000004</v>
      </c>
      <c r="K857" s="4">
        <v>6.5968220999999994E-2</v>
      </c>
      <c r="L857">
        <v>8.0687968999999998E-2</v>
      </c>
      <c r="M857">
        <v>0.38473895600000002</v>
      </c>
      <c r="N857">
        <v>0.10558756800000001</v>
      </c>
      <c r="O857">
        <v>5.6547575000000003E-2</v>
      </c>
      <c r="P857">
        <v>9.6463760999999995E-2</v>
      </c>
      <c r="Q857">
        <v>0.20406179099999999</v>
      </c>
      <c r="R857">
        <v>0.85719417499999995</v>
      </c>
      <c r="S857">
        <v>10.243248080000001</v>
      </c>
      <c r="T857">
        <v>2.6086745169999999</v>
      </c>
      <c r="U857">
        <v>0.72288994299999998</v>
      </c>
      <c r="V857">
        <v>0.19281540799999999</v>
      </c>
      <c r="W857">
        <v>0.74467749599999999</v>
      </c>
      <c r="X857">
        <v>1.7102499090000001</v>
      </c>
      <c r="Y857">
        <v>0.72220210100000004</v>
      </c>
      <c r="Z857">
        <v>3.6086745169999999</v>
      </c>
      <c r="AA857">
        <v>8.0687968999999998E-2</v>
      </c>
      <c r="AB857">
        <v>15.86699132</v>
      </c>
      <c r="AC857">
        <v>2.2966316550000001</v>
      </c>
      <c r="AD857">
        <v>0.11072114500000001</v>
      </c>
      <c r="AE857">
        <v>5.2271176380000002</v>
      </c>
    </row>
    <row r="858" spans="1:31" x14ac:dyDescent="0.3">
      <c r="A858" t="s">
        <v>78</v>
      </c>
      <c r="B858" t="s">
        <v>796</v>
      </c>
      <c r="C858" t="s">
        <v>797</v>
      </c>
      <c r="D858" t="s">
        <v>54</v>
      </c>
      <c r="E858" t="s">
        <v>40</v>
      </c>
      <c r="F858" t="s">
        <v>59</v>
      </c>
      <c r="G858">
        <v>1.2932747309999999</v>
      </c>
      <c r="H858">
        <v>0.70576193600000003</v>
      </c>
      <c r="I858">
        <v>0.10247456200000001</v>
      </c>
      <c r="J858">
        <v>62.362309449999998</v>
      </c>
      <c r="K858" s="4">
        <v>2.1348430000000002E-2</v>
      </c>
      <c r="L858">
        <v>2.6003478E-2</v>
      </c>
      <c r="M858">
        <v>0.376018825</v>
      </c>
      <c r="N858">
        <v>4.3856357999999998E-2</v>
      </c>
      <c r="O858">
        <v>2.0321705999999998E-2</v>
      </c>
      <c r="P858">
        <v>3.3888888999999998E-2</v>
      </c>
      <c r="Q858">
        <v>6.7708615E-2</v>
      </c>
      <c r="R858">
        <v>0.95190637700000003</v>
      </c>
      <c r="S858">
        <v>10.63583605</v>
      </c>
      <c r="T858">
        <v>2.3318371099999999</v>
      </c>
      <c r="U858">
        <v>0.69986527899999995</v>
      </c>
      <c r="V858">
        <v>0.117377049</v>
      </c>
      <c r="W858">
        <v>0.60288615700000003</v>
      </c>
      <c r="X858">
        <v>1.152588556</v>
      </c>
      <c r="Y858">
        <v>0.57970027199999996</v>
      </c>
      <c r="Z858">
        <v>3.3318371099999999</v>
      </c>
      <c r="AA858">
        <v>2.6003478E-2</v>
      </c>
      <c r="AB858">
        <v>17.583476600000001</v>
      </c>
      <c r="AC858">
        <v>1.911784741</v>
      </c>
      <c r="AD858">
        <v>9.5709851999999998E-2</v>
      </c>
      <c r="AE858">
        <v>7.8108858059999999</v>
      </c>
    </row>
    <row r="859" spans="1:31" x14ac:dyDescent="0.3">
      <c r="A859" t="s">
        <v>37</v>
      </c>
      <c r="B859" t="s">
        <v>796</v>
      </c>
      <c r="C859" t="s">
        <v>797</v>
      </c>
      <c r="D859" t="s">
        <v>39</v>
      </c>
      <c r="E859" t="s">
        <v>799</v>
      </c>
      <c r="F859" t="s">
        <v>59</v>
      </c>
      <c r="G859">
        <v>1.743825722</v>
      </c>
      <c r="H859">
        <v>0.77688723199999998</v>
      </c>
      <c r="I859">
        <v>0.13688257200000001</v>
      </c>
      <c r="J859">
        <v>75.589452649999998</v>
      </c>
      <c r="K859" s="4">
        <v>3.9791918000000003E-2</v>
      </c>
      <c r="L859">
        <v>6.1406814999999997E-2</v>
      </c>
      <c r="M859">
        <v>0.33163449900000003</v>
      </c>
      <c r="N859">
        <v>8.2938782000000003E-2</v>
      </c>
      <c r="O859">
        <v>1.5598079000000001E-2</v>
      </c>
      <c r="P859">
        <v>2.7567649999999999E-2</v>
      </c>
      <c r="Q859">
        <v>4.6507119999999999E-2</v>
      </c>
      <c r="R859">
        <v>0.39199113400000002</v>
      </c>
      <c r="S859">
        <v>8.5940132180000006</v>
      </c>
      <c r="T859">
        <v>1.9815927680000001</v>
      </c>
      <c r="U859">
        <v>0.664608792</v>
      </c>
      <c r="V859">
        <v>0.35113566600000001</v>
      </c>
      <c r="W859">
        <v>0.75859994500000005</v>
      </c>
      <c r="X859">
        <v>3.2924281980000001</v>
      </c>
      <c r="Y859">
        <v>1.3944932350000001</v>
      </c>
      <c r="Z859">
        <v>2.9815927680000001</v>
      </c>
      <c r="AA859">
        <v>6.1406814999999997E-2</v>
      </c>
      <c r="AB859">
        <v>20.037119629999999</v>
      </c>
      <c r="AC859">
        <v>4.3401376689999998</v>
      </c>
      <c r="AD859">
        <v>0.13785434299999999</v>
      </c>
      <c r="AE859">
        <v>5.8365922709999998</v>
      </c>
    </row>
    <row r="860" spans="1:31" x14ac:dyDescent="0.3">
      <c r="A860" t="s">
        <v>31</v>
      </c>
      <c r="B860" t="s">
        <v>800</v>
      </c>
      <c r="C860" t="s">
        <v>801</v>
      </c>
      <c r="D860" t="s">
        <v>54</v>
      </c>
      <c r="E860" t="s">
        <v>40</v>
      </c>
      <c r="F860" t="s">
        <v>59</v>
      </c>
      <c r="G860">
        <v>1.8970663919999999</v>
      </c>
      <c r="H860">
        <v>1.1312403499999999</v>
      </c>
      <c r="I860">
        <v>0.64487905300000004</v>
      </c>
      <c r="J860">
        <v>39.151532349999997</v>
      </c>
      <c r="K860" s="4">
        <v>7.9909194000000003E-2</v>
      </c>
      <c r="L860">
        <v>0.116345062</v>
      </c>
      <c r="M860">
        <v>0.78013620900000002</v>
      </c>
      <c r="N860">
        <v>0.12360953500000001</v>
      </c>
      <c r="O860">
        <v>0.112227005</v>
      </c>
      <c r="P860">
        <v>0.236720554</v>
      </c>
      <c r="Q860">
        <v>0.26778242699999999</v>
      </c>
      <c r="R860">
        <v>1.4044316910000001</v>
      </c>
      <c r="S860">
        <v>7.7077865269999997</v>
      </c>
      <c r="T860">
        <v>2.3860783570000001</v>
      </c>
      <c r="U860">
        <v>1</v>
      </c>
      <c r="V860">
        <v>0.31317073200000001</v>
      </c>
      <c r="W860">
        <v>1</v>
      </c>
      <c r="X860">
        <v>5.2131979700000004</v>
      </c>
      <c r="Y860">
        <v>6.3604060909999998</v>
      </c>
      <c r="Z860">
        <v>2.3860783570000001</v>
      </c>
      <c r="AA860">
        <v>0.116345062</v>
      </c>
      <c r="AB860">
        <v>7.3475198839999996</v>
      </c>
      <c r="AC860">
        <v>5.2131979700000004</v>
      </c>
      <c r="AD860">
        <v>0.116572077</v>
      </c>
      <c r="AE860">
        <v>4.3408071750000001</v>
      </c>
    </row>
    <row r="861" spans="1:31" x14ac:dyDescent="0.3">
      <c r="A861" t="s">
        <v>31</v>
      </c>
      <c r="B861" t="s">
        <v>800</v>
      </c>
      <c r="C861" t="s">
        <v>801</v>
      </c>
      <c r="D861" t="s">
        <v>54</v>
      </c>
      <c r="E861" s="2">
        <v>40916</v>
      </c>
      <c r="F861" t="s">
        <v>59</v>
      </c>
      <c r="G861">
        <v>1.814117647</v>
      </c>
      <c r="H861">
        <v>1.132705882</v>
      </c>
      <c r="I861">
        <v>0.63388235299999995</v>
      </c>
      <c r="J861">
        <v>39.833213219999998</v>
      </c>
      <c r="K861" s="4">
        <v>8.8644084999999997E-2</v>
      </c>
      <c r="L861">
        <v>0.12982600599999999</v>
      </c>
      <c r="M861">
        <v>0.79450221399999998</v>
      </c>
      <c r="N861">
        <v>0.13497374700000001</v>
      </c>
      <c r="O861">
        <v>0.13059305299999999</v>
      </c>
      <c r="P861">
        <v>0.28222918499999999</v>
      </c>
      <c r="Q861">
        <v>0.31503841900000001</v>
      </c>
      <c r="R861">
        <v>1.4732291820000001</v>
      </c>
      <c r="S861">
        <v>7.8903330629999999</v>
      </c>
      <c r="T861">
        <v>2.4123673619999999</v>
      </c>
      <c r="U861">
        <v>1</v>
      </c>
      <c r="V861">
        <v>0.317208565</v>
      </c>
      <c r="W861">
        <v>1</v>
      </c>
      <c r="X861">
        <v>2.902061856</v>
      </c>
      <c r="Y861">
        <v>3.4716494849999999</v>
      </c>
      <c r="Z861">
        <v>2.4123673619999999</v>
      </c>
      <c r="AA861">
        <v>0.12982600599999999</v>
      </c>
      <c r="AB861">
        <v>12.83190535</v>
      </c>
      <c r="AC861">
        <v>2.902061856</v>
      </c>
      <c r="AD861">
        <v>0.115927108</v>
      </c>
      <c r="AE861">
        <v>4.0466531440000004</v>
      </c>
    </row>
    <row r="862" spans="1:31" x14ac:dyDescent="0.3">
      <c r="A862" t="s">
        <v>31</v>
      </c>
      <c r="B862" t="s">
        <v>800</v>
      </c>
      <c r="C862" t="s">
        <v>801</v>
      </c>
      <c r="D862" t="s">
        <v>54</v>
      </c>
      <c r="E862" s="2">
        <v>42495</v>
      </c>
      <c r="F862" t="s">
        <v>59</v>
      </c>
      <c r="G862">
        <v>2.0923862149999999</v>
      </c>
      <c r="H862">
        <v>1.2640944000000001</v>
      </c>
      <c r="I862">
        <v>0.47827308499999999</v>
      </c>
      <c r="J862">
        <v>39.765917780000002</v>
      </c>
      <c r="K862" s="4">
        <v>0.10100738400000001</v>
      </c>
      <c r="L862">
        <v>0.14476271800000001</v>
      </c>
      <c r="M862">
        <v>0.80514637700000002</v>
      </c>
      <c r="N862">
        <v>0.149001892</v>
      </c>
      <c r="O862">
        <v>0.132160889</v>
      </c>
      <c r="P862">
        <v>0.25568516899999999</v>
      </c>
      <c r="Q862">
        <v>0.298885595</v>
      </c>
      <c r="R862">
        <v>1.308428003</v>
      </c>
      <c r="S862">
        <v>7.2341967519999999</v>
      </c>
      <c r="T862">
        <v>1.2615283269999999</v>
      </c>
      <c r="U862">
        <v>0.55782114800000004</v>
      </c>
      <c r="V862">
        <v>0.29937203600000001</v>
      </c>
      <c r="W862">
        <v>0.75659959899999996</v>
      </c>
      <c r="X862">
        <v>3.8763511730000002</v>
      </c>
      <c r="Y862">
        <v>4.020827841</v>
      </c>
      <c r="Z862">
        <v>2.2615283270000002</v>
      </c>
      <c r="AA862">
        <v>0.14476271800000001</v>
      </c>
      <c r="AB862">
        <v>17.153517069999999</v>
      </c>
      <c r="AC862">
        <v>5.1233851829999999</v>
      </c>
      <c r="AD862">
        <v>0.180262328</v>
      </c>
      <c r="AE862">
        <v>3.3059490079999998</v>
      </c>
    </row>
    <row r="863" spans="1:31" x14ac:dyDescent="0.3">
      <c r="A863" t="s">
        <v>31</v>
      </c>
      <c r="B863" t="s">
        <v>800</v>
      </c>
      <c r="C863" t="s">
        <v>801</v>
      </c>
      <c r="D863" t="s">
        <v>54</v>
      </c>
      <c r="E863" s="2">
        <v>42010</v>
      </c>
      <c r="F863" t="s">
        <v>59</v>
      </c>
      <c r="G863">
        <v>2.346789883</v>
      </c>
      <c r="H863">
        <v>1.4630350190000001</v>
      </c>
      <c r="I863">
        <v>0.79231517500000004</v>
      </c>
      <c r="J863">
        <v>45.891229029999998</v>
      </c>
      <c r="K863" s="4">
        <v>0.110229759</v>
      </c>
      <c r="L863">
        <v>0.161925602</v>
      </c>
      <c r="M863">
        <v>0.80324580599999995</v>
      </c>
      <c r="N863">
        <v>0.16657549199999999</v>
      </c>
      <c r="O863">
        <v>0.153660397</v>
      </c>
      <c r="P863">
        <v>0.30557467300000002</v>
      </c>
      <c r="Q863">
        <v>0.31370005200000001</v>
      </c>
      <c r="R863">
        <v>1.3940010169999999</v>
      </c>
      <c r="S863">
        <v>7.3022636480000003</v>
      </c>
      <c r="T863">
        <v>2.0415153089999998</v>
      </c>
      <c r="U863">
        <v>1</v>
      </c>
      <c r="V863">
        <v>0.319256757</v>
      </c>
      <c r="W863">
        <v>1</v>
      </c>
      <c r="X863">
        <v>3.9766839379999999</v>
      </c>
      <c r="Y863">
        <v>4.220207254</v>
      </c>
      <c r="Z863">
        <v>2.0415153089999998</v>
      </c>
      <c r="AA863">
        <v>0.161925602</v>
      </c>
      <c r="AB863">
        <v>12.82823157</v>
      </c>
      <c r="AC863">
        <v>3.9766839379999999</v>
      </c>
      <c r="AD863">
        <v>0.13995258899999999</v>
      </c>
      <c r="AE863">
        <v>4.1183206109999997</v>
      </c>
    </row>
    <row r="864" spans="1:31" x14ac:dyDescent="0.3">
      <c r="A864" t="s">
        <v>31</v>
      </c>
      <c r="B864" t="s">
        <v>802</v>
      </c>
      <c r="C864" t="s">
        <v>803</v>
      </c>
      <c r="D864" t="s">
        <v>54</v>
      </c>
      <c r="E864" t="s">
        <v>641</v>
      </c>
      <c r="F864" t="s">
        <v>203</v>
      </c>
      <c r="G864">
        <v>0.791433147</v>
      </c>
      <c r="H864">
        <v>0.59127301799999998</v>
      </c>
      <c r="I864">
        <v>0.26501201000000002</v>
      </c>
      <c r="J864">
        <v>28.130023640000001</v>
      </c>
      <c r="K864" s="4">
        <v>0.24699763599999999</v>
      </c>
      <c r="L864">
        <v>0.33938534300000001</v>
      </c>
      <c r="M864">
        <v>0.486808511</v>
      </c>
      <c r="N864">
        <v>0.366241135</v>
      </c>
      <c r="O864">
        <v>8.6596161000000005E-2</v>
      </c>
      <c r="P864">
        <v>0.14263509799999999</v>
      </c>
      <c r="Q864">
        <v>0.20165212699999999</v>
      </c>
      <c r="R864">
        <v>0.35059509999999999</v>
      </c>
      <c r="S864">
        <v>0.40321043200000001</v>
      </c>
      <c r="T864">
        <v>1.3286497340000001</v>
      </c>
      <c r="U864">
        <v>0.57056658800000004</v>
      </c>
      <c r="V864">
        <v>0.272220674</v>
      </c>
      <c r="W864">
        <v>0.45856820700000001</v>
      </c>
      <c r="X864">
        <v>1.899054641</v>
      </c>
      <c r="Y864">
        <v>0.77269463599999999</v>
      </c>
      <c r="Z864">
        <v>2.3286497339999999</v>
      </c>
      <c r="AA864">
        <v>0.37314420799999998</v>
      </c>
      <c r="AB864">
        <v>11.50466692</v>
      </c>
      <c r="AC864">
        <v>4.1412697390000002</v>
      </c>
      <c r="AD864">
        <v>0.335508274</v>
      </c>
      <c r="AE864">
        <v>3.6743398780000001</v>
      </c>
    </row>
    <row r="865" spans="1:31" x14ac:dyDescent="0.3">
      <c r="A865" t="s">
        <v>31</v>
      </c>
      <c r="B865" t="s">
        <v>802</v>
      </c>
      <c r="C865" t="s">
        <v>803</v>
      </c>
      <c r="D865" t="s">
        <v>54</v>
      </c>
      <c r="E865" t="s">
        <v>631</v>
      </c>
      <c r="F865" t="s">
        <v>203</v>
      </c>
      <c r="G865">
        <v>0.70046542599999995</v>
      </c>
      <c r="H865">
        <v>0.51429521300000003</v>
      </c>
      <c r="I865">
        <v>0.223404255</v>
      </c>
      <c r="J865">
        <v>26.532773949999999</v>
      </c>
      <c r="K865" s="4">
        <v>0.30240093000000001</v>
      </c>
      <c r="L865">
        <v>0.40932125899999999</v>
      </c>
      <c r="M865">
        <v>0.54997092299999994</v>
      </c>
      <c r="N865">
        <v>0.41804436299999997</v>
      </c>
      <c r="O865">
        <v>9.8227055999999993E-2</v>
      </c>
      <c r="P865">
        <v>0.15880055200000001</v>
      </c>
      <c r="Q865">
        <v>0.245266491</v>
      </c>
      <c r="R865">
        <v>0.32482391999999999</v>
      </c>
      <c r="S865">
        <v>0.35659902199999999</v>
      </c>
      <c r="T865">
        <v>1.496934169</v>
      </c>
      <c r="U865">
        <v>0.599508865</v>
      </c>
      <c r="V865">
        <v>0.26121371999999998</v>
      </c>
      <c r="W865">
        <v>0.49826989599999999</v>
      </c>
      <c r="X865">
        <v>3.286553305</v>
      </c>
      <c r="Y865">
        <v>0.85206937500000002</v>
      </c>
      <c r="Z865">
        <v>2.4969341690000002</v>
      </c>
      <c r="AA865">
        <v>0.44919830500000002</v>
      </c>
      <c r="AB865">
        <v>9.6045339149999993</v>
      </c>
      <c r="AC865">
        <v>6.5959298960000003</v>
      </c>
      <c r="AD865">
        <v>0.43216748399999999</v>
      </c>
      <c r="AE865">
        <v>3.5661619490000001</v>
      </c>
    </row>
    <row r="866" spans="1:31" x14ac:dyDescent="0.3">
      <c r="A866" t="s">
        <v>31</v>
      </c>
      <c r="B866" t="s">
        <v>802</v>
      </c>
      <c r="C866" t="s">
        <v>803</v>
      </c>
      <c r="D866" t="s">
        <v>54</v>
      </c>
      <c r="E866" t="s">
        <v>608</v>
      </c>
      <c r="F866" t="s">
        <v>203</v>
      </c>
      <c r="G866">
        <v>0.90549750100000004</v>
      </c>
      <c r="H866">
        <v>0.65561108599999995</v>
      </c>
      <c r="I866">
        <v>0.23398455200000001</v>
      </c>
      <c r="J866">
        <v>27.91494973</v>
      </c>
      <c r="K866" s="4">
        <v>0.26100214300000002</v>
      </c>
      <c r="L866">
        <v>0.35932091599999999</v>
      </c>
      <c r="M866">
        <v>0.497939674</v>
      </c>
      <c r="N866">
        <v>0.38107796300000002</v>
      </c>
      <c r="O866">
        <v>9.9946350000000003E-2</v>
      </c>
      <c r="P866">
        <v>0.16044902699999999</v>
      </c>
      <c r="Q866">
        <v>0.23511507100000001</v>
      </c>
      <c r="R866">
        <v>0.38293306399999999</v>
      </c>
      <c r="S866">
        <v>0.42554534599999999</v>
      </c>
      <c r="T866">
        <v>1.3524127690000001</v>
      </c>
      <c r="U866">
        <v>0.57490453500000005</v>
      </c>
      <c r="V866">
        <v>0.27362385299999997</v>
      </c>
      <c r="W866">
        <v>0.51517918299999998</v>
      </c>
      <c r="X866">
        <v>2.7173714649999998</v>
      </c>
      <c r="Y866">
        <v>0.62004709999999996</v>
      </c>
      <c r="Z866">
        <v>2.3524127689999998</v>
      </c>
      <c r="AA866">
        <v>0.38989615999999999</v>
      </c>
      <c r="AB866">
        <v>11.136154550000001</v>
      </c>
      <c r="AC866">
        <v>5.274614261</v>
      </c>
      <c r="AD866">
        <v>0.36105159100000001</v>
      </c>
      <c r="AE866">
        <v>3.676523838</v>
      </c>
    </row>
    <row r="867" spans="1:31" x14ac:dyDescent="0.3">
      <c r="A867" t="s">
        <v>31</v>
      </c>
      <c r="B867" t="s">
        <v>802</v>
      </c>
      <c r="C867" t="s">
        <v>803</v>
      </c>
      <c r="D867" t="s">
        <v>54</v>
      </c>
      <c r="E867" t="s">
        <v>775</v>
      </c>
      <c r="F867" t="s">
        <v>203</v>
      </c>
      <c r="G867">
        <v>0.71814542999999997</v>
      </c>
      <c r="H867">
        <v>0.51834556399999998</v>
      </c>
      <c r="I867">
        <v>0.225483656</v>
      </c>
      <c r="J867">
        <v>25.41194196</v>
      </c>
      <c r="K867" s="4">
        <v>0.280548727</v>
      </c>
      <c r="L867">
        <v>0.38648798699999998</v>
      </c>
      <c r="M867">
        <v>0.540639125</v>
      </c>
      <c r="N867">
        <v>0.41757196099999999</v>
      </c>
      <c r="O867">
        <v>9.7192461999999993E-2</v>
      </c>
      <c r="P867">
        <v>0.15905280799999999</v>
      </c>
      <c r="Q867">
        <v>0.23665551800000001</v>
      </c>
      <c r="R867">
        <v>0.34643700900000002</v>
      </c>
      <c r="S867">
        <v>0.38655591</v>
      </c>
      <c r="T867">
        <v>1.434916388</v>
      </c>
      <c r="U867">
        <v>0.58930828000000002</v>
      </c>
      <c r="V867">
        <v>0.27410750900000003</v>
      </c>
      <c r="W867">
        <v>0.47354085600000001</v>
      </c>
      <c r="X867">
        <v>3.00744196</v>
      </c>
      <c r="Y867">
        <v>0.83526325599999995</v>
      </c>
      <c r="Z867">
        <v>2.434916388</v>
      </c>
      <c r="AA867">
        <v>0.42129886599999999</v>
      </c>
      <c r="AB867">
        <v>9.0073034849999996</v>
      </c>
      <c r="AC867">
        <v>6.350966176</v>
      </c>
      <c r="AD867">
        <v>0.40758068400000003</v>
      </c>
      <c r="AE867">
        <v>3.7230077119999998</v>
      </c>
    </row>
    <row r="868" spans="1:31" x14ac:dyDescent="0.3">
      <c r="A868" t="s">
        <v>31</v>
      </c>
      <c r="B868" t="s">
        <v>802</v>
      </c>
      <c r="C868" t="s">
        <v>803</v>
      </c>
      <c r="D868" t="s">
        <v>54</v>
      </c>
      <c r="E868" t="s">
        <v>40</v>
      </c>
      <c r="F868" t="s">
        <v>203</v>
      </c>
      <c r="G868">
        <v>1.07755102</v>
      </c>
      <c r="H868">
        <v>0.82798833800000005</v>
      </c>
      <c r="I868">
        <v>0.34985422700000002</v>
      </c>
      <c r="J868">
        <v>33.152414710000002</v>
      </c>
      <c r="K868" s="4">
        <v>0.27215330100000001</v>
      </c>
      <c r="L868">
        <v>0.37173238800000002</v>
      </c>
      <c r="M868">
        <v>0.49357554300000001</v>
      </c>
      <c r="N868">
        <v>0.36508639799999998</v>
      </c>
      <c r="O868">
        <v>9.4405593999999995E-2</v>
      </c>
      <c r="P868">
        <v>0.152071079</v>
      </c>
      <c r="Q868">
        <v>0.23005618</v>
      </c>
      <c r="R868">
        <v>0.346883885</v>
      </c>
      <c r="S868">
        <v>0.37747209100000001</v>
      </c>
      <c r="T868">
        <v>1.4368913860000001</v>
      </c>
      <c r="U868">
        <v>0.58964112800000001</v>
      </c>
      <c r="V868">
        <v>0.26787842699999997</v>
      </c>
      <c r="W868">
        <v>0.57795698900000003</v>
      </c>
      <c r="X868">
        <v>1.8721831680000001</v>
      </c>
      <c r="Y868">
        <v>0.653087152</v>
      </c>
      <c r="Z868">
        <v>2.4368913860000001</v>
      </c>
      <c r="AA868">
        <v>0.40950376599999999</v>
      </c>
      <c r="AB868">
        <v>9.0517143660000006</v>
      </c>
      <c r="AC868">
        <v>3.2393122729999999</v>
      </c>
      <c r="AD868">
        <v>0.32964111699999998</v>
      </c>
      <c r="AE868">
        <v>2.8936708860000002</v>
      </c>
    </row>
    <row r="869" spans="1:31" x14ac:dyDescent="0.3">
      <c r="A869" t="s">
        <v>31</v>
      </c>
      <c r="B869" t="s">
        <v>802</v>
      </c>
      <c r="C869" t="s">
        <v>803</v>
      </c>
      <c r="D869" t="s">
        <v>54</v>
      </c>
      <c r="E869" s="2">
        <v>41132</v>
      </c>
      <c r="F869" t="s">
        <v>203</v>
      </c>
      <c r="G869">
        <v>0.84838856100000004</v>
      </c>
      <c r="H869">
        <v>0.68406718099999997</v>
      </c>
      <c r="I869">
        <v>0.30685428999999997</v>
      </c>
      <c r="J869">
        <v>30.576108869999999</v>
      </c>
      <c r="K869" s="4">
        <v>0.27016129</v>
      </c>
      <c r="L869">
        <v>0.36875000000000002</v>
      </c>
      <c r="M869">
        <v>0.498689516</v>
      </c>
      <c r="N869">
        <v>0.37147177399999998</v>
      </c>
      <c r="O869">
        <v>0.100528902</v>
      </c>
      <c r="P869">
        <v>0.16355904499999999</v>
      </c>
      <c r="Q869">
        <v>0.243238337</v>
      </c>
      <c r="R869">
        <v>0.372106981</v>
      </c>
      <c r="S869">
        <v>0.40422150699999998</v>
      </c>
      <c r="T869">
        <v>1.4195861320000001</v>
      </c>
      <c r="U869">
        <v>0.58670617800000002</v>
      </c>
      <c r="V869">
        <v>0.26735921299999998</v>
      </c>
      <c r="W869">
        <v>0.53594771200000002</v>
      </c>
      <c r="X869">
        <v>1.854905442</v>
      </c>
      <c r="Y869">
        <v>0.76458297500000005</v>
      </c>
      <c r="Z869">
        <v>2.4195861320000001</v>
      </c>
      <c r="AA869">
        <v>0.40322580600000002</v>
      </c>
      <c r="AB869">
        <v>9.2704907429999999</v>
      </c>
      <c r="AC869">
        <v>3.4609821049999998</v>
      </c>
      <c r="AD869">
        <v>0.30846774199999999</v>
      </c>
      <c r="AE869">
        <v>3.0584255840000001</v>
      </c>
    </row>
    <row r="870" spans="1:31" x14ac:dyDescent="0.3">
      <c r="A870" t="s">
        <v>37</v>
      </c>
      <c r="B870" t="s">
        <v>804</v>
      </c>
      <c r="C870" t="s">
        <v>805</v>
      </c>
      <c r="D870" t="s">
        <v>54</v>
      </c>
      <c r="E870" t="s">
        <v>40</v>
      </c>
      <c r="F870" t="s">
        <v>182</v>
      </c>
      <c r="G870">
        <v>2.2481977340000001</v>
      </c>
      <c r="H870">
        <v>1.089941641</v>
      </c>
      <c r="I870">
        <v>0.94370065199999997</v>
      </c>
      <c r="J870">
        <v>10.92230964</v>
      </c>
      <c r="K870" s="4">
        <v>0.314976117</v>
      </c>
      <c r="L870">
        <v>0.47562517599999998</v>
      </c>
      <c r="M870">
        <v>0.56167462800000001</v>
      </c>
      <c r="N870">
        <v>0.46874121899999999</v>
      </c>
      <c r="O870">
        <v>9.1723602000000001E-2</v>
      </c>
      <c r="P870">
        <v>0.151610728</v>
      </c>
      <c r="Q870">
        <v>0.19192740699999999</v>
      </c>
      <c r="R870">
        <v>0.29120811699999999</v>
      </c>
      <c r="S870">
        <v>0.48961342699999999</v>
      </c>
      <c r="T870">
        <v>0.99867311599999997</v>
      </c>
      <c r="U870">
        <v>0.47727365700000002</v>
      </c>
      <c r="V870">
        <v>0.33776399400000001</v>
      </c>
      <c r="W870">
        <v>6.4346189999999998E-2</v>
      </c>
      <c r="X870">
        <v>0.34251388300000002</v>
      </c>
      <c r="Y870">
        <v>2.7531305960000001</v>
      </c>
      <c r="Z870">
        <v>2.0924538799999999</v>
      </c>
      <c r="AA870">
        <v>0.48960382099999999</v>
      </c>
      <c r="AB870">
        <v>7.5516471249999997</v>
      </c>
      <c r="AC870">
        <v>5.3229862199999998</v>
      </c>
      <c r="AD870">
        <v>0.37334925499999999</v>
      </c>
      <c r="AE870">
        <v>2.992805755</v>
      </c>
    </row>
    <row r="871" spans="1:31" x14ac:dyDescent="0.3">
      <c r="A871" t="s">
        <v>37</v>
      </c>
      <c r="B871" t="s">
        <v>804</v>
      </c>
      <c r="C871" t="s">
        <v>805</v>
      </c>
      <c r="D871" t="s">
        <v>41</v>
      </c>
      <c r="E871" t="s">
        <v>806</v>
      </c>
      <c r="F871" t="s">
        <v>182</v>
      </c>
      <c r="G871">
        <v>2.1539528429999999</v>
      </c>
      <c r="H871">
        <v>0.96705963900000003</v>
      </c>
      <c r="I871">
        <v>0.83356449399999999</v>
      </c>
      <c r="J871">
        <v>11.21776962</v>
      </c>
      <c r="K871" s="4">
        <v>-0.82749261600000001</v>
      </c>
      <c r="L871">
        <v>-0.77720124499999999</v>
      </c>
      <c r="M871">
        <v>0.41494372200000001</v>
      </c>
      <c r="N871">
        <v>-0.69569729400000002</v>
      </c>
      <c r="O871">
        <v>-0.27681051099999998</v>
      </c>
      <c r="P871">
        <v>-0.262672144</v>
      </c>
      <c r="Q871">
        <v>-0.765979458</v>
      </c>
      <c r="R871">
        <v>0.33451719699999999</v>
      </c>
      <c r="S871">
        <v>0.57760051599999995</v>
      </c>
      <c r="T871">
        <v>1.5847927289999999</v>
      </c>
      <c r="U871">
        <v>0.57271416399999997</v>
      </c>
      <c r="V871">
        <v>-6.4708298999999997E-2</v>
      </c>
      <c r="W871">
        <v>-0.29771172400000001</v>
      </c>
      <c r="X871">
        <v>-1.2606032760000001</v>
      </c>
      <c r="Y871">
        <v>2.4013393619999999</v>
      </c>
      <c r="Z871">
        <v>2.7671617529999999</v>
      </c>
      <c r="AA871">
        <v>-0.72475453000000001</v>
      </c>
      <c r="AB871">
        <v>-3.5706026980000001</v>
      </c>
      <c r="AC871">
        <v>4.234308467</v>
      </c>
      <c r="AD871">
        <v>0.33838908000000001</v>
      </c>
      <c r="AE871">
        <v>3.3852194</v>
      </c>
    </row>
    <row r="872" spans="1:31" x14ac:dyDescent="0.3">
      <c r="A872" t="s">
        <v>37</v>
      </c>
      <c r="B872" t="s">
        <v>804</v>
      </c>
      <c r="C872" t="s">
        <v>805</v>
      </c>
      <c r="D872" t="s">
        <v>41</v>
      </c>
      <c r="E872" t="s">
        <v>807</v>
      </c>
      <c r="F872" t="s">
        <v>182</v>
      </c>
      <c r="G872">
        <v>1.3033733300000001</v>
      </c>
      <c r="H872">
        <v>0.576409328</v>
      </c>
      <c r="I872">
        <v>0.47475662200000002</v>
      </c>
      <c r="J872">
        <v>11.3856468</v>
      </c>
      <c r="K872" s="4">
        <v>-3.7376685E-2</v>
      </c>
      <c r="L872">
        <v>-4.4462970999999997E-2</v>
      </c>
      <c r="M872">
        <v>0.49583159599999999</v>
      </c>
      <c r="N872">
        <v>-2.2370431999999999E-2</v>
      </c>
      <c r="O872">
        <v>-1.1331564000000001E-2</v>
      </c>
      <c r="P872">
        <v>-1.0821857000000001E-2</v>
      </c>
      <c r="Q872">
        <v>-2.4485709000000001E-2</v>
      </c>
      <c r="R872">
        <v>0.30317199500000003</v>
      </c>
      <c r="S872">
        <v>0.491648735</v>
      </c>
      <c r="T872">
        <v>1.0395958489999999</v>
      </c>
      <c r="U872">
        <v>0.48110703900000001</v>
      </c>
      <c r="V872">
        <v>0.15937499999999999</v>
      </c>
      <c r="W872">
        <v>-0.132040782</v>
      </c>
      <c r="X872">
        <v>-0.78966655500000005</v>
      </c>
      <c r="Y872">
        <v>2.0961148949999999</v>
      </c>
      <c r="Z872">
        <v>2.16084107</v>
      </c>
      <c r="AA872">
        <v>-3.2374601000000003E-2</v>
      </c>
      <c r="AB872">
        <v>38.455894000000001</v>
      </c>
      <c r="AC872">
        <v>5.9804746849999999</v>
      </c>
      <c r="AD872">
        <v>0.41565930200000001</v>
      </c>
      <c r="AE872">
        <v>3.20114689</v>
      </c>
    </row>
    <row r="873" spans="1:31" x14ac:dyDescent="0.3">
      <c r="A873" t="s">
        <v>37</v>
      </c>
      <c r="B873" t="s">
        <v>804</v>
      </c>
      <c r="C873" t="s">
        <v>805</v>
      </c>
      <c r="D873" t="s">
        <v>41</v>
      </c>
      <c r="E873" s="2">
        <v>42038</v>
      </c>
      <c r="F873" t="s">
        <v>182</v>
      </c>
      <c r="G873">
        <v>2.4728588660000002</v>
      </c>
      <c r="H873">
        <v>1.25331725</v>
      </c>
      <c r="I873">
        <v>1.0852432649999999</v>
      </c>
      <c r="J873">
        <v>14.90086923</v>
      </c>
      <c r="K873" s="4">
        <v>-0.28391444500000002</v>
      </c>
      <c r="L873">
        <v>-0.25402871399999999</v>
      </c>
      <c r="M873">
        <v>0.33294267</v>
      </c>
      <c r="N873">
        <v>-0.15069831</v>
      </c>
      <c r="O873">
        <v>-8.5805365999999994E-2</v>
      </c>
      <c r="P873">
        <v>-5.7498726E-2</v>
      </c>
      <c r="Q873">
        <v>-0.28369278799999997</v>
      </c>
      <c r="R873">
        <v>0.302222616</v>
      </c>
      <c r="S873">
        <v>0.53347574600000003</v>
      </c>
      <c r="T873">
        <v>2.051039329</v>
      </c>
      <c r="U873">
        <v>0.62035479199999999</v>
      </c>
      <c r="V873">
        <v>-0.117647059</v>
      </c>
      <c r="W873">
        <v>-5.9233449000000001E-2</v>
      </c>
      <c r="X873">
        <v>-0.116773036</v>
      </c>
      <c r="Y873">
        <v>2.3174295950000001</v>
      </c>
      <c r="Z873">
        <v>3.3062359720000001</v>
      </c>
      <c r="AA873">
        <v>-0.17628674699999999</v>
      </c>
      <c r="AB873">
        <v>-158.18685740000001</v>
      </c>
      <c r="AC873">
        <v>1.9714036130000001</v>
      </c>
      <c r="AD873">
        <v>0.22424064899999999</v>
      </c>
      <c r="AE873">
        <v>4.1318814279999998</v>
      </c>
    </row>
    <row r="874" spans="1:31" x14ac:dyDescent="0.3">
      <c r="A874" t="s">
        <v>37</v>
      </c>
      <c r="B874" t="s">
        <v>808</v>
      </c>
      <c r="C874" t="s">
        <v>809</v>
      </c>
      <c r="D874" t="s">
        <v>39</v>
      </c>
      <c r="E874" t="s">
        <v>810</v>
      </c>
      <c r="F874" t="s">
        <v>182</v>
      </c>
      <c r="G874">
        <v>1.1251279139999999</v>
      </c>
      <c r="H874">
        <v>0.59864113200000002</v>
      </c>
      <c r="I874">
        <v>0.34531694400000001</v>
      </c>
      <c r="J874">
        <v>15.866473429999999</v>
      </c>
      <c r="K874" s="4">
        <v>-0.24217255100000001</v>
      </c>
      <c r="L874">
        <v>-0.19582054900000001</v>
      </c>
      <c r="M874">
        <v>0.29347331799999998</v>
      </c>
      <c r="N874">
        <v>-0.11401099100000001</v>
      </c>
      <c r="O874">
        <v>-3.9107708999999997E-2</v>
      </c>
      <c r="P874">
        <v>-3.0914454000000001E-2</v>
      </c>
      <c r="Q874">
        <v>-6.2504753999999996E-2</v>
      </c>
      <c r="R874">
        <v>0.16148696000000001</v>
      </c>
      <c r="S874">
        <v>0.179584615</v>
      </c>
      <c r="T874">
        <v>0.59565322600000004</v>
      </c>
      <c r="U874">
        <v>0.37268578299999999</v>
      </c>
      <c r="V874">
        <v>-0.236706528</v>
      </c>
      <c r="W874">
        <v>-0.45595321</v>
      </c>
      <c r="X874">
        <v>-0.39589219399999998</v>
      </c>
      <c r="Y874">
        <v>0.40057564899999998</v>
      </c>
      <c r="Z874">
        <v>1.5982719299999999</v>
      </c>
      <c r="AA874">
        <v>-0.180746868</v>
      </c>
      <c r="AB874">
        <v>112.670205</v>
      </c>
      <c r="AC874">
        <v>0.86827372999999997</v>
      </c>
      <c r="AD874">
        <v>0.354448027</v>
      </c>
      <c r="AE874">
        <v>3.1392361110000002</v>
      </c>
    </row>
    <row r="875" spans="1:31" x14ac:dyDescent="0.3">
      <c r="A875" t="s">
        <v>78</v>
      </c>
      <c r="B875" t="s">
        <v>808</v>
      </c>
      <c r="C875" t="s">
        <v>809</v>
      </c>
      <c r="D875" t="s">
        <v>41</v>
      </c>
      <c r="E875" t="s">
        <v>811</v>
      </c>
      <c r="F875" t="s">
        <v>182</v>
      </c>
      <c r="G875">
        <v>1.162702589</v>
      </c>
      <c r="H875">
        <v>0.31235529400000001</v>
      </c>
      <c r="I875">
        <v>0.205009472</v>
      </c>
      <c r="J875">
        <v>7.4727303239999996</v>
      </c>
      <c r="K875" s="4">
        <v>-0.17223247699999999</v>
      </c>
      <c r="L875">
        <v>-0.35397437999999998</v>
      </c>
      <c r="M875">
        <v>-0.23208592</v>
      </c>
      <c r="N875">
        <v>-0.26486546999999999</v>
      </c>
      <c r="O875">
        <v>-3.4981879E-2</v>
      </c>
      <c r="P875">
        <v>-5.8727451999999999E-2</v>
      </c>
      <c r="Q875">
        <v>-6.8237223999999999E-2</v>
      </c>
      <c r="R875">
        <v>0.20310849</v>
      </c>
      <c r="S875">
        <v>0.23627136100000001</v>
      </c>
      <c r="T875">
        <v>0.93561898899999996</v>
      </c>
      <c r="U875">
        <v>0.479645977</v>
      </c>
      <c r="V875">
        <v>0.51343236400000003</v>
      </c>
      <c r="W875">
        <v>0.25481347799999998</v>
      </c>
      <c r="X875">
        <v>0.18086580699999999</v>
      </c>
      <c r="Y875">
        <v>0.119367162</v>
      </c>
      <c r="Z875">
        <v>1.9506449180000001</v>
      </c>
      <c r="AA875">
        <v>-0.27353582799999998</v>
      </c>
      <c r="AB875">
        <v>-163.04582250000001</v>
      </c>
      <c r="AC875">
        <v>0.70979686200000003</v>
      </c>
      <c r="AD875">
        <v>0.37187447600000001</v>
      </c>
      <c r="AE875">
        <v>6.4782352940000001</v>
      </c>
    </row>
    <row r="876" spans="1:31" x14ac:dyDescent="0.3">
      <c r="A876" t="s">
        <v>37</v>
      </c>
      <c r="B876" t="s">
        <v>812</v>
      </c>
      <c r="C876" t="s">
        <v>813</v>
      </c>
      <c r="D876" t="s">
        <v>34</v>
      </c>
      <c r="E876" t="s">
        <v>814</v>
      </c>
      <c r="F876" t="s">
        <v>182</v>
      </c>
      <c r="G876">
        <v>4.7089619789999997</v>
      </c>
      <c r="H876">
        <v>9.2664453830000006</v>
      </c>
      <c r="I876">
        <v>0.16022933</v>
      </c>
      <c r="J876">
        <v>39.972731449999998</v>
      </c>
      <c r="K876" s="4">
        <v>3.5544797000000003E-2</v>
      </c>
      <c r="L876">
        <v>5.2269508999999999E-2</v>
      </c>
      <c r="M876">
        <v>0.250775001</v>
      </c>
      <c r="N876">
        <v>5.9072294999999997E-2</v>
      </c>
      <c r="O876">
        <v>4.7405762999999997E-2</v>
      </c>
      <c r="P876">
        <v>7.6152108999999996E-2</v>
      </c>
      <c r="Q876">
        <v>9.0631860999999994E-2</v>
      </c>
      <c r="R876">
        <v>1.3336906310000001</v>
      </c>
      <c r="S876">
        <v>6.3098285440000002</v>
      </c>
      <c r="T876">
        <v>0.91183215399999995</v>
      </c>
      <c r="U876">
        <v>0.47694153099999997</v>
      </c>
      <c r="V876">
        <v>0.31118433099999998</v>
      </c>
      <c r="W876">
        <v>0.46516853899999999</v>
      </c>
      <c r="X876">
        <v>2.1317420989999998</v>
      </c>
      <c r="Y876">
        <v>64.328149870000004</v>
      </c>
      <c r="Z876">
        <v>1.9118321540000001</v>
      </c>
      <c r="AA876">
        <v>5.2269508999999999E-2</v>
      </c>
      <c r="AB876">
        <v>7.5532431720000002</v>
      </c>
      <c r="AC876">
        <v>4.5827305999999997</v>
      </c>
      <c r="AD876">
        <v>3.4061769999999998E-2</v>
      </c>
      <c r="AE876">
        <v>27.33193717</v>
      </c>
    </row>
    <row r="877" spans="1:31" x14ac:dyDescent="0.3">
      <c r="A877" t="s">
        <v>37</v>
      </c>
      <c r="B877" t="s">
        <v>812</v>
      </c>
      <c r="C877" t="s">
        <v>813</v>
      </c>
      <c r="D877" t="s">
        <v>34</v>
      </c>
      <c r="E877" t="s">
        <v>77</v>
      </c>
      <c r="F877" t="s">
        <v>182</v>
      </c>
      <c r="G877">
        <v>2.5807820549999998</v>
      </c>
      <c r="H877">
        <v>6.1300394059999999</v>
      </c>
      <c r="I877">
        <v>0.10538546999999999</v>
      </c>
      <c r="J877">
        <v>35.779797870000003</v>
      </c>
      <c r="K877" s="4">
        <v>3.3313727000000001E-2</v>
      </c>
      <c r="L877">
        <v>4.9056200000000001E-2</v>
      </c>
      <c r="M877">
        <v>0.27238115600000001</v>
      </c>
      <c r="N877">
        <v>5.8456767E-2</v>
      </c>
      <c r="O877">
        <v>4.3740171000000001E-2</v>
      </c>
      <c r="P877">
        <v>7.4805524999999998E-2</v>
      </c>
      <c r="Q877">
        <v>7.9584067999999994E-2</v>
      </c>
      <c r="R877">
        <v>1.312977421</v>
      </c>
      <c r="S877">
        <v>5.7172118620000001</v>
      </c>
      <c r="T877">
        <v>0.81947318700000005</v>
      </c>
      <c r="U877">
        <v>0.45039036199999999</v>
      </c>
      <c r="V877">
        <v>0.31066056199999997</v>
      </c>
      <c r="W877">
        <v>0.83199999999999996</v>
      </c>
      <c r="X877">
        <v>11.50933901</v>
      </c>
      <c r="Y877">
        <v>69.5081481</v>
      </c>
      <c r="Z877">
        <v>1.819473187</v>
      </c>
      <c r="AA877">
        <v>4.9056200000000001E-2</v>
      </c>
      <c r="AB877">
        <v>7.898897023</v>
      </c>
      <c r="AC877">
        <v>13.833340160000001</v>
      </c>
      <c r="AD877">
        <v>0.109619806</v>
      </c>
      <c r="AE877">
        <v>27.54493927</v>
      </c>
    </row>
    <row r="878" spans="1:31" x14ac:dyDescent="0.3">
      <c r="A878" t="s">
        <v>37</v>
      </c>
      <c r="B878" t="s">
        <v>812</v>
      </c>
      <c r="C878" t="s">
        <v>813</v>
      </c>
      <c r="D878" t="s">
        <v>41</v>
      </c>
      <c r="E878" t="s">
        <v>815</v>
      </c>
      <c r="F878" t="s">
        <v>182</v>
      </c>
      <c r="G878">
        <v>3.946391395</v>
      </c>
      <c r="H878">
        <v>7.2827897290000001</v>
      </c>
      <c r="I878">
        <v>0.146773074</v>
      </c>
      <c r="J878">
        <v>40.212054530000003</v>
      </c>
      <c r="K878" s="4">
        <v>4.2927212999999999E-2</v>
      </c>
      <c r="L878">
        <v>6.2891072000000006E-2</v>
      </c>
      <c r="M878">
        <v>0.244139304</v>
      </c>
      <c r="N878">
        <v>7.0414398000000003E-2</v>
      </c>
      <c r="O878">
        <v>6.2291513999999999E-2</v>
      </c>
      <c r="P878">
        <v>0.101719853</v>
      </c>
      <c r="Q878">
        <v>0.107757823</v>
      </c>
      <c r="R878">
        <v>1.451096167</v>
      </c>
      <c r="S878">
        <v>7.3583898689999998</v>
      </c>
      <c r="T878">
        <v>0.72989569799999998</v>
      </c>
      <c r="U878">
        <v>0.421930466</v>
      </c>
      <c r="V878">
        <v>0.31743549599999998</v>
      </c>
      <c r="W878">
        <v>0.33390119299999999</v>
      </c>
      <c r="X878">
        <v>1.0485770999999999</v>
      </c>
      <c r="Y878">
        <v>44.157935610000003</v>
      </c>
      <c r="Z878">
        <v>1.729895698</v>
      </c>
      <c r="AA878">
        <v>6.2891072000000006E-2</v>
      </c>
      <c r="AB878">
        <v>7.4993500360000001</v>
      </c>
      <c r="AC878">
        <v>3.1403814159999999</v>
      </c>
      <c r="AD878">
        <v>2.8864002E-2</v>
      </c>
      <c r="AE878">
        <v>18.343377090000001</v>
      </c>
    </row>
    <row r="879" spans="1:31" x14ac:dyDescent="0.3">
      <c r="A879" t="s">
        <v>37</v>
      </c>
      <c r="B879" t="s">
        <v>812</v>
      </c>
      <c r="C879" t="s">
        <v>813</v>
      </c>
      <c r="D879" t="s">
        <v>41</v>
      </c>
      <c r="E879" s="2">
        <v>41337</v>
      </c>
      <c r="F879" t="s">
        <v>182</v>
      </c>
      <c r="G879">
        <v>3.9387755100000001</v>
      </c>
      <c r="H879">
        <v>8.0029401589999996</v>
      </c>
      <c r="I879">
        <v>0.16879972300000001</v>
      </c>
      <c r="J879">
        <v>34.920637739999997</v>
      </c>
      <c r="K879" s="4">
        <v>4.7795032000000001E-2</v>
      </c>
      <c r="L879">
        <v>7.2184120000000004E-2</v>
      </c>
      <c r="M879">
        <v>0.261409805</v>
      </c>
      <c r="N879">
        <v>7.8082987000000006E-2</v>
      </c>
      <c r="O879">
        <v>6.8883691999999996E-2</v>
      </c>
      <c r="P879">
        <v>0.11542759700000001</v>
      </c>
      <c r="Q879">
        <v>0.11339365999999999</v>
      </c>
      <c r="R879">
        <v>1.4412312</v>
      </c>
      <c r="S879">
        <v>6.8044652210000001</v>
      </c>
      <c r="T879">
        <v>0.64616119599999999</v>
      </c>
      <c r="U879">
        <v>0.39252607699999997</v>
      </c>
      <c r="V879">
        <v>0.32999671800000002</v>
      </c>
      <c r="W879">
        <v>0.644459212</v>
      </c>
      <c r="X879">
        <v>5.1570819370000001</v>
      </c>
      <c r="Y879">
        <v>50.781103809999998</v>
      </c>
      <c r="Z879">
        <v>1.646161196</v>
      </c>
      <c r="AA879">
        <v>7.2184120000000004E-2</v>
      </c>
      <c r="AB879">
        <v>7.3198661569999999</v>
      </c>
      <c r="AC879">
        <v>8.0021851460000004</v>
      </c>
      <c r="AD879">
        <v>7.1295736999999998E-2</v>
      </c>
      <c r="AE879">
        <v>24.395148670000001</v>
      </c>
    </row>
    <row r="880" spans="1:31" x14ac:dyDescent="0.3">
      <c r="A880" t="s">
        <v>37</v>
      </c>
      <c r="B880" t="s">
        <v>812</v>
      </c>
      <c r="C880" t="s">
        <v>813</v>
      </c>
      <c r="D880" t="s">
        <v>34</v>
      </c>
      <c r="E880" t="s">
        <v>368</v>
      </c>
      <c r="F880" t="s">
        <v>182</v>
      </c>
      <c r="G880">
        <v>4.7765957449999998</v>
      </c>
      <c r="H880">
        <v>9.9652947330000003</v>
      </c>
      <c r="I880">
        <v>0.14579700000000001</v>
      </c>
      <c r="J880">
        <v>38.918612719999999</v>
      </c>
      <c r="K880" s="4">
        <v>3.4866323999999997E-2</v>
      </c>
      <c r="L880">
        <v>5.1854984E-2</v>
      </c>
      <c r="M880">
        <v>0.25993625199999998</v>
      </c>
      <c r="N880">
        <v>5.9834341999999999E-2</v>
      </c>
      <c r="O880">
        <v>4.3808745000000003E-2</v>
      </c>
      <c r="P880">
        <v>7.0674980999999998E-2</v>
      </c>
      <c r="Q880">
        <v>8.3002116000000001E-2</v>
      </c>
      <c r="R880">
        <v>1.256477319</v>
      </c>
      <c r="S880">
        <v>5.7508572850000004</v>
      </c>
      <c r="T880">
        <v>0.89464718899999995</v>
      </c>
      <c r="U880">
        <v>0.47219724800000001</v>
      </c>
      <c r="V880">
        <v>0.32113736100000001</v>
      </c>
      <c r="W880">
        <v>0.73472287999999997</v>
      </c>
      <c r="X880">
        <v>6.055052806</v>
      </c>
      <c r="Y880">
        <v>61.560354179999997</v>
      </c>
      <c r="Z880">
        <v>1.8946471890000001</v>
      </c>
      <c r="AA880">
        <v>5.1854984E-2</v>
      </c>
      <c r="AB880">
        <v>10.005116940000001</v>
      </c>
      <c r="AC880">
        <v>8.2412743210000006</v>
      </c>
      <c r="AD880">
        <v>6.8659338E-2</v>
      </c>
      <c r="AE880">
        <v>24.353193009999998</v>
      </c>
    </row>
    <row r="881" spans="1:31" x14ac:dyDescent="0.3">
      <c r="A881" t="s">
        <v>37</v>
      </c>
      <c r="B881" t="s">
        <v>816</v>
      </c>
      <c r="C881" t="s">
        <v>817</v>
      </c>
      <c r="D881" t="s">
        <v>34</v>
      </c>
      <c r="E881" s="2">
        <v>41700</v>
      </c>
      <c r="F881" t="s">
        <v>182</v>
      </c>
      <c r="G881">
        <v>3.2700712570000001</v>
      </c>
      <c r="H881">
        <v>1.6949305589999999</v>
      </c>
      <c r="I881">
        <v>0.75667783600000005</v>
      </c>
      <c r="J881">
        <v>34.69497475</v>
      </c>
      <c r="K881" s="4">
        <v>2.5615359000000001E-2</v>
      </c>
      <c r="L881">
        <v>4.1524307000000003E-2</v>
      </c>
      <c r="M881">
        <v>7.4040603999999996E-2</v>
      </c>
      <c r="N881">
        <v>4.1524307000000003E-2</v>
      </c>
      <c r="O881">
        <v>3.2099975000000003E-2</v>
      </c>
      <c r="P881">
        <v>5.9738654000000002E-2</v>
      </c>
      <c r="Q881">
        <v>6.3829419999999998E-2</v>
      </c>
      <c r="R881">
        <v>1.253153414</v>
      </c>
      <c r="S881">
        <v>3.874710801</v>
      </c>
      <c r="T881">
        <v>0.98845701500000005</v>
      </c>
      <c r="U881">
        <v>0.49709750200000002</v>
      </c>
      <c r="V881">
        <v>0.259876151</v>
      </c>
      <c r="W881">
        <v>-0.110397616</v>
      </c>
      <c r="X881">
        <v>-0.372960132</v>
      </c>
      <c r="Y881">
        <v>4.7369224360000004</v>
      </c>
      <c r="Z881">
        <v>1.988457015</v>
      </c>
      <c r="AA881">
        <v>4.1524307000000003E-2</v>
      </c>
      <c r="AB881">
        <v>13.13101575</v>
      </c>
      <c r="AC881">
        <v>3.3783350099999998</v>
      </c>
      <c r="AD881">
        <v>5.6579173000000003E-2</v>
      </c>
      <c r="AE881">
        <v>15.79247018</v>
      </c>
    </row>
    <row r="882" spans="1:31" x14ac:dyDescent="0.3">
      <c r="A882" t="s">
        <v>37</v>
      </c>
      <c r="B882" t="s">
        <v>816</v>
      </c>
      <c r="C882" t="s">
        <v>817</v>
      </c>
      <c r="D882" t="s">
        <v>34</v>
      </c>
      <c r="E882" t="s">
        <v>818</v>
      </c>
      <c r="F882" t="s">
        <v>182</v>
      </c>
      <c r="G882">
        <v>3.0708178570000002</v>
      </c>
      <c r="H882">
        <v>1.521822158</v>
      </c>
      <c r="I882">
        <v>0.48820465099999999</v>
      </c>
      <c r="J882">
        <v>35.769899379999998</v>
      </c>
      <c r="K882" s="4">
        <v>3.3828061E-2</v>
      </c>
      <c r="L882">
        <v>5.7075051000000002E-2</v>
      </c>
      <c r="M882">
        <v>9.0334672000000005E-2</v>
      </c>
      <c r="N882">
        <v>5.7075051000000002E-2</v>
      </c>
      <c r="O882">
        <v>4.5719092000000003E-2</v>
      </c>
      <c r="P882">
        <v>8.9108118E-2</v>
      </c>
      <c r="Q882">
        <v>9.1855742000000004E-2</v>
      </c>
      <c r="R882">
        <v>1.3515138099999999</v>
      </c>
      <c r="S882">
        <v>3.9914111000000001</v>
      </c>
      <c r="T882">
        <v>1.009133133</v>
      </c>
      <c r="U882">
        <v>0.50227290400000002</v>
      </c>
      <c r="V882">
        <v>0.32275811300000001</v>
      </c>
      <c r="W882">
        <v>0.50258172999999995</v>
      </c>
      <c r="X882">
        <v>2.1101807789999998</v>
      </c>
      <c r="Y882">
        <v>3.5147293319999999</v>
      </c>
      <c r="Z882">
        <v>2.0091331330000002</v>
      </c>
      <c r="AA882">
        <v>5.7075051000000002E-2</v>
      </c>
      <c r="AB882">
        <v>8.9754897360000001</v>
      </c>
      <c r="AC882">
        <v>4.1986818330000002</v>
      </c>
      <c r="AD882">
        <v>6.3628952000000003E-2</v>
      </c>
      <c r="AE882">
        <v>19.316989509999999</v>
      </c>
    </row>
    <row r="883" spans="1:31" x14ac:dyDescent="0.3">
      <c r="A883" t="s">
        <v>37</v>
      </c>
      <c r="B883" t="s">
        <v>816</v>
      </c>
      <c r="C883" t="s">
        <v>817</v>
      </c>
      <c r="D883" t="s">
        <v>34</v>
      </c>
      <c r="E883" t="s">
        <v>77</v>
      </c>
      <c r="F883" t="s">
        <v>182</v>
      </c>
      <c r="G883">
        <v>4.1542680949999999</v>
      </c>
      <c r="H883">
        <v>2.4713822749999999</v>
      </c>
      <c r="I883">
        <v>1.4001637339999999</v>
      </c>
      <c r="J883">
        <v>30.724917269999999</v>
      </c>
      <c r="K883" s="4">
        <v>2.1756372E-2</v>
      </c>
      <c r="L883">
        <v>4.3142897999999999E-2</v>
      </c>
      <c r="M883">
        <v>9.6188055999999994E-2</v>
      </c>
      <c r="N883">
        <v>4.3142897999999999E-2</v>
      </c>
      <c r="O883">
        <v>2.5098174000000001E-2</v>
      </c>
      <c r="P883">
        <v>5.5128297E-2</v>
      </c>
      <c r="Q883">
        <v>4.8222310999999997E-2</v>
      </c>
      <c r="R883">
        <v>1.153601103</v>
      </c>
      <c r="S883">
        <v>3.3610226459999999</v>
      </c>
      <c r="T883">
        <v>0.92134736500000003</v>
      </c>
      <c r="U883">
        <v>0.47953190600000001</v>
      </c>
      <c r="V883">
        <v>0.30053945199999998</v>
      </c>
      <c r="W883">
        <v>0.82655746799999996</v>
      </c>
      <c r="X883">
        <v>5.5618049379999999</v>
      </c>
      <c r="Y883">
        <v>6.3621075290000002</v>
      </c>
      <c r="Z883">
        <v>1.9213473649999999</v>
      </c>
      <c r="AA883">
        <v>4.3142897999999999E-2</v>
      </c>
      <c r="AB883">
        <v>10.64173663</v>
      </c>
      <c r="AC883">
        <v>6.728878699</v>
      </c>
      <c r="AD883">
        <v>0.131212774</v>
      </c>
      <c r="AE883">
        <v>26.226488759999999</v>
      </c>
    </row>
    <row r="884" spans="1:31" x14ac:dyDescent="0.3">
      <c r="A884" t="s">
        <v>31</v>
      </c>
      <c r="B884" t="s">
        <v>816</v>
      </c>
      <c r="C884" t="s">
        <v>817</v>
      </c>
      <c r="D884" t="s">
        <v>54</v>
      </c>
      <c r="E884" t="s">
        <v>819</v>
      </c>
      <c r="F884" t="s">
        <v>182</v>
      </c>
      <c r="G884">
        <v>2.7894428769999999</v>
      </c>
      <c r="H884">
        <v>1.4113082189999999</v>
      </c>
      <c r="I884">
        <v>0.51876162800000003</v>
      </c>
      <c r="J884">
        <v>32.073804559999999</v>
      </c>
      <c r="K884" s="4">
        <v>2.5972098999999998E-2</v>
      </c>
      <c r="L884">
        <v>4.3899738000000001E-2</v>
      </c>
      <c r="M884">
        <v>7.7899878000000006E-2</v>
      </c>
      <c r="N884">
        <v>4.3899738000000001E-2</v>
      </c>
      <c r="O884">
        <v>3.5656932000000002E-2</v>
      </c>
      <c r="P884">
        <v>7.0360125999999995E-2</v>
      </c>
      <c r="Q884">
        <v>6.6036027999999997E-2</v>
      </c>
      <c r="R884">
        <v>1.372893725</v>
      </c>
      <c r="S884">
        <v>4.5363107559999998</v>
      </c>
      <c r="T884">
        <v>0.851982923</v>
      </c>
      <c r="U884">
        <v>0.460038218</v>
      </c>
      <c r="V884">
        <v>0.304609937</v>
      </c>
      <c r="W884">
        <v>0.21057993899999999</v>
      </c>
      <c r="X884">
        <v>0.79446651499999998</v>
      </c>
      <c r="Y884">
        <v>3.636489069</v>
      </c>
      <c r="Z884">
        <v>1.851982923</v>
      </c>
      <c r="AA884">
        <v>4.3899738000000001E-2</v>
      </c>
      <c r="AB884">
        <v>11.855591759999999</v>
      </c>
      <c r="AC884">
        <v>3.772754988</v>
      </c>
      <c r="AD884">
        <v>6.1782291000000003E-2</v>
      </c>
      <c r="AE884">
        <v>17.116186580000001</v>
      </c>
    </row>
    <row r="885" spans="1:31" x14ac:dyDescent="0.3">
      <c r="A885" t="s">
        <v>31</v>
      </c>
      <c r="B885" t="s">
        <v>816</v>
      </c>
      <c r="C885" t="s">
        <v>817</v>
      </c>
      <c r="D885" t="s">
        <v>54</v>
      </c>
      <c r="E885" t="s">
        <v>40</v>
      </c>
      <c r="F885" t="s">
        <v>182</v>
      </c>
      <c r="G885">
        <v>2.7996309770000001</v>
      </c>
      <c r="H885">
        <v>1.7837870440000001</v>
      </c>
      <c r="I885">
        <v>0.50109158399999998</v>
      </c>
      <c r="J885">
        <v>31.184865240000001</v>
      </c>
      <c r="K885" s="4">
        <v>3.8863610999999999E-2</v>
      </c>
      <c r="L885">
        <v>6.2516943000000005E-2</v>
      </c>
      <c r="M885">
        <v>9.7315192999999994E-2</v>
      </c>
      <c r="N885">
        <v>6.2516943000000005E-2</v>
      </c>
      <c r="O885">
        <v>5.3409011999999999E-2</v>
      </c>
      <c r="P885">
        <v>0.10282422200000001</v>
      </c>
      <c r="Q885">
        <v>0.10410701999999999</v>
      </c>
      <c r="R885">
        <v>1.3742678800000001</v>
      </c>
      <c r="S885">
        <v>5.3316494499999996</v>
      </c>
      <c r="T885">
        <v>0.94924069099999997</v>
      </c>
      <c r="U885">
        <v>0.48697972299999998</v>
      </c>
      <c r="V885">
        <v>0.312209821</v>
      </c>
      <c r="W885">
        <v>0.57340995500000003</v>
      </c>
      <c r="X885">
        <v>1.867872567</v>
      </c>
      <c r="Y885">
        <v>8.0861522350000001</v>
      </c>
      <c r="Z885">
        <v>1.949240691</v>
      </c>
      <c r="AA885">
        <v>6.2516943000000005E-2</v>
      </c>
      <c r="AB885">
        <v>9.3461671079999995</v>
      </c>
      <c r="AC885">
        <v>3.2574819320000001</v>
      </c>
      <c r="AD885">
        <v>5.1569839999999999E-2</v>
      </c>
      <c r="AE885">
        <v>18.85470325</v>
      </c>
    </row>
    <row r="886" spans="1:31" x14ac:dyDescent="0.3">
      <c r="A886" t="s">
        <v>37</v>
      </c>
      <c r="B886" t="s">
        <v>820</v>
      </c>
      <c r="C886" t="s">
        <v>821</v>
      </c>
      <c r="D886" t="s">
        <v>34</v>
      </c>
      <c r="E886" t="s">
        <v>268</v>
      </c>
      <c r="F886" t="s">
        <v>82</v>
      </c>
      <c r="G886">
        <v>0.408697745</v>
      </c>
      <c r="H886">
        <v>0.31233450299999999</v>
      </c>
      <c r="I886">
        <v>9.3525331000000003E-2</v>
      </c>
      <c r="J886">
        <v>56.496890729999997</v>
      </c>
      <c r="K886" s="4">
        <v>0.24544223700000001</v>
      </c>
      <c r="L886">
        <v>0.34692095299999998</v>
      </c>
      <c r="M886">
        <v>0.61157151099999996</v>
      </c>
      <c r="N886">
        <v>0.35616945799999999</v>
      </c>
      <c r="O886">
        <v>9.0381694999999998E-2</v>
      </c>
      <c r="P886">
        <v>0.17343322</v>
      </c>
      <c r="Q886">
        <v>0.36995111600000002</v>
      </c>
      <c r="R886">
        <v>0.368240185</v>
      </c>
      <c r="S886">
        <v>4.9454047179999998</v>
      </c>
      <c r="T886">
        <v>3.0932084359999998</v>
      </c>
      <c r="U886">
        <v>0.75569287100000004</v>
      </c>
      <c r="V886">
        <v>0.29251250299999998</v>
      </c>
      <c r="W886">
        <v>0.73361958800000004</v>
      </c>
      <c r="X886">
        <v>2.771506129</v>
      </c>
      <c r="Y886">
        <v>0.85967456099999995</v>
      </c>
      <c r="Z886">
        <v>4.0932084360000003</v>
      </c>
      <c r="AA886">
        <v>0.34692095299999998</v>
      </c>
      <c r="AB886">
        <v>16.058444250000001</v>
      </c>
      <c r="AC886">
        <v>3.7778518650000001</v>
      </c>
      <c r="AD886">
        <v>0.30158800000000002</v>
      </c>
      <c r="AE886">
        <v>3.2698075420000001</v>
      </c>
    </row>
    <row r="887" spans="1:31" x14ac:dyDescent="0.3">
      <c r="A887" t="s">
        <v>37</v>
      </c>
      <c r="B887" t="s">
        <v>820</v>
      </c>
      <c r="C887" t="s">
        <v>821</v>
      </c>
      <c r="D887" t="s">
        <v>34</v>
      </c>
      <c r="E887" s="2">
        <v>42280</v>
      </c>
      <c r="F887" t="s">
        <v>82</v>
      </c>
      <c r="G887">
        <v>0.49850635999999998</v>
      </c>
      <c r="H887">
        <v>0.34206957399999999</v>
      </c>
      <c r="I887">
        <v>5.1031416000000003E-2</v>
      </c>
      <c r="J887">
        <v>46.111307670000002</v>
      </c>
      <c r="K887" s="4">
        <v>0.2290239</v>
      </c>
      <c r="L887">
        <v>0.33812973499999999</v>
      </c>
      <c r="M887">
        <v>0.58974790600000004</v>
      </c>
      <c r="N887">
        <v>0.378105095</v>
      </c>
      <c r="O887">
        <v>0.17056959999999999</v>
      </c>
      <c r="P887">
        <v>0.37522076700000001</v>
      </c>
      <c r="Q887">
        <v>1.895547353</v>
      </c>
      <c r="R887">
        <v>0.74476768699999996</v>
      </c>
      <c r="S887">
        <v>5.7786371919999997</v>
      </c>
      <c r="T887">
        <v>10.11304331</v>
      </c>
      <c r="U887">
        <v>0.91001564800000001</v>
      </c>
      <c r="V887">
        <v>0.37207510799999999</v>
      </c>
      <c r="W887">
        <v>0.70003595900000004</v>
      </c>
      <c r="X887">
        <v>2.0662534199999998</v>
      </c>
      <c r="Y887">
        <v>0.26027626399999998</v>
      </c>
      <c r="Z887">
        <v>11.11304331</v>
      </c>
      <c r="AA887">
        <v>0.33812973499999999</v>
      </c>
      <c r="AB887">
        <v>15.06111353</v>
      </c>
      <c r="AC887">
        <v>2.9516389749999998</v>
      </c>
      <c r="AD887">
        <v>0.28021109199999999</v>
      </c>
      <c r="AE887">
        <v>3.9651073999999999</v>
      </c>
    </row>
    <row r="888" spans="1:31" x14ac:dyDescent="0.3">
      <c r="A888" t="s">
        <v>37</v>
      </c>
      <c r="B888" t="s">
        <v>820</v>
      </c>
      <c r="C888" t="s">
        <v>821</v>
      </c>
      <c r="D888" t="s">
        <v>34</v>
      </c>
      <c r="E888" s="2">
        <v>41434</v>
      </c>
      <c r="F888" t="s">
        <v>82</v>
      </c>
      <c r="G888">
        <v>1.1012711660000001</v>
      </c>
      <c r="H888">
        <v>0.76130562899999998</v>
      </c>
      <c r="I888">
        <v>0.384529395</v>
      </c>
      <c r="J888">
        <v>36.265931070000001</v>
      </c>
      <c r="K888" s="4">
        <v>0.21832383599999999</v>
      </c>
      <c r="L888">
        <v>0.33761921900000003</v>
      </c>
      <c r="M888">
        <v>0.60987539700000004</v>
      </c>
      <c r="N888">
        <v>0.38495070799999997</v>
      </c>
      <c r="O888">
        <v>0.13910433899999999</v>
      </c>
      <c r="P888">
        <v>0.25985013099999998</v>
      </c>
      <c r="Q888">
        <v>0.63620708199999998</v>
      </c>
      <c r="R888">
        <v>0.637146824</v>
      </c>
      <c r="S888">
        <v>6.837564757</v>
      </c>
      <c r="T888">
        <v>3.5735962560000001</v>
      </c>
      <c r="U888">
        <v>0.781353678</v>
      </c>
      <c r="V888">
        <v>0.36460259099999998</v>
      </c>
      <c r="W888">
        <v>0.71203345699999998</v>
      </c>
      <c r="X888">
        <v>2.1480745520000002</v>
      </c>
      <c r="Y888">
        <v>1.0100016300000001</v>
      </c>
      <c r="Z888">
        <v>4.5735962560000001</v>
      </c>
      <c r="AA888">
        <v>0.33761921900000003</v>
      </c>
      <c r="AB888">
        <v>16.024662719999998</v>
      </c>
      <c r="AC888">
        <v>3.0168168789999998</v>
      </c>
      <c r="AD888">
        <v>0.31767816399999999</v>
      </c>
      <c r="AE888">
        <v>3.3066491739999999</v>
      </c>
    </row>
    <row r="889" spans="1:31" x14ac:dyDescent="0.3">
      <c r="A889" t="s">
        <v>31</v>
      </c>
      <c r="B889" t="s">
        <v>822</v>
      </c>
      <c r="C889" t="s">
        <v>823</v>
      </c>
      <c r="D889" t="s">
        <v>41</v>
      </c>
      <c r="E889" t="s">
        <v>662</v>
      </c>
      <c r="F889" t="s">
        <v>82</v>
      </c>
      <c r="G889">
        <v>3.7746062990000002</v>
      </c>
      <c r="H889">
        <v>2.3484251970000001</v>
      </c>
      <c r="I889">
        <v>1.5787401569999999</v>
      </c>
      <c r="J889">
        <v>66.861091590000001</v>
      </c>
      <c r="K889" s="4">
        <v>6.1606934000000002E-2</v>
      </c>
      <c r="L889">
        <v>6.9337080999999995E-2</v>
      </c>
      <c r="M889">
        <v>0.43968142399999999</v>
      </c>
      <c r="N889">
        <v>0.10260014100000001</v>
      </c>
      <c r="O889">
        <v>2.5069107E-2</v>
      </c>
      <c r="P889">
        <v>4.2849603999999999E-2</v>
      </c>
      <c r="Q889">
        <v>8.1097748999999997E-2</v>
      </c>
      <c r="R889">
        <v>0.40692021699999997</v>
      </c>
      <c r="S889">
        <v>3.6865284969999998</v>
      </c>
      <c r="T889">
        <v>2.2349676230000002</v>
      </c>
      <c r="U889">
        <v>0.69087789499999996</v>
      </c>
      <c r="V889">
        <v>0.111486486</v>
      </c>
      <c r="W889">
        <v>0.65191489400000002</v>
      </c>
      <c r="X889">
        <v>3.0288747570000001</v>
      </c>
      <c r="Y889">
        <v>6.3424479250000001</v>
      </c>
      <c r="Z889">
        <v>3.2349676230000002</v>
      </c>
      <c r="AA889">
        <v>9.5104240000000007E-2</v>
      </c>
      <c r="AB889">
        <v>24.262362889999999</v>
      </c>
      <c r="AC889">
        <v>4.646119895</v>
      </c>
      <c r="AD889">
        <v>0.27524010300000001</v>
      </c>
      <c r="AE889">
        <v>4.6446601940000001</v>
      </c>
    </row>
    <row r="890" spans="1:31" x14ac:dyDescent="0.3">
      <c r="A890" t="s">
        <v>31</v>
      </c>
      <c r="B890" t="s">
        <v>822</v>
      </c>
      <c r="C890" t="s">
        <v>823</v>
      </c>
      <c r="D890" t="s">
        <v>54</v>
      </c>
      <c r="E890" t="s">
        <v>40</v>
      </c>
      <c r="F890" t="s">
        <v>82</v>
      </c>
      <c r="G890">
        <v>3.98</v>
      </c>
      <c r="H890">
        <v>3.3057142860000002</v>
      </c>
      <c r="I890">
        <v>2.3685714290000002</v>
      </c>
      <c r="J890">
        <v>51.25</v>
      </c>
      <c r="K890" s="4">
        <v>0.23630137000000001</v>
      </c>
      <c r="L890">
        <v>0.24015411</v>
      </c>
      <c r="M890">
        <v>0.49101027400000002</v>
      </c>
      <c r="N890">
        <v>0.25</v>
      </c>
      <c r="O890">
        <v>0.22567457099999999</v>
      </c>
      <c r="P890">
        <v>0.26956106899999999</v>
      </c>
      <c r="Q890">
        <v>0.27517447699999997</v>
      </c>
      <c r="R890">
        <v>0.95502861800000005</v>
      </c>
      <c r="S890">
        <v>7.392405063</v>
      </c>
      <c r="T890">
        <v>0.219341974</v>
      </c>
      <c r="U890">
        <v>0.17988552699999999</v>
      </c>
      <c r="V890">
        <v>1.6042780999999999E-2</v>
      </c>
      <c r="W890">
        <v>0.84573002799999997</v>
      </c>
      <c r="X890">
        <v>2.5011648649999998</v>
      </c>
      <c r="Y890">
        <v>3.3769799229999999</v>
      </c>
      <c r="Z890">
        <v>1.219341974</v>
      </c>
      <c r="AA890">
        <v>0.24186643799999999</v>
      </c>
      <c r="AB890">
        <v>10.00216575</v>
      </c>
      <c r="AC890">
        <v>2.9574034070000002</v>
      </c>
      <c r="AD890">
        <v>0.31078767099999999</v>
      </c>
      <c r="AE890">
        <v>5.3800904980000004</v>
      </c>
    </row>
    <row r="891" spans="1:31" x14ac:dyDescent="0.3">
      <c r="A891" t="s">
        <v>31</v>
      </c>
      <c r="B891" t="s">
        <v>822</v>
      </c>
      <c r="C891" t="s">
        <v>823</v>
      </c>
      <c r="D891" t="s">
        <v>34</v>
      </c>
      <c r="E891" s="2">
        <v>42316</v>
      </c>
      <c r="F891" t="s">
        <v>82</v>
      </c>
      <c r="G891">
        <v>3.3592493299999999</v>
      </c>
      <c r="H891">
        <v>2.5388739949999999</v>
      </c>
      <c r="I891">
        <v>1.6282395000000001</v>
      </c>
      <c r="J891">
        <v>54.503956619999997</v>
      </c>
      <c r="K891" s="4">
        <v>0.19988276699999999</v>
      </c>
      <c r="L891">
        <v>0.21101992999999999</v>
      </c>
      <c r="M891">
        <v>0.52066236799999999</v>
      </c>
      <c r="N891">
        <v>0.23915591999999999</v>
      </c>
      <c r="O891">
        <v>0.12971944799999999</v>
      </c>
      <c r="P891">
        <v>0.173584504</v>
      </c>
      <c r="Q891">
        <v>0.28935086999999998</v>
      </c>
      <c r="R891">
        <v>0.64897765100000004</v>
      </c>
      <c r="S891">
        <v>4.6739726030000002</v>
      </c>
      <c r="T891">
        <v>1.230589733</v>
      </c>
      <c r="U891">
        <v>0.55168806500000001</v>
      </c>
      <c r="V891">
        <v>5.2777777999999997E-2</v>
      </c>
      <c r="W891">
        <v>0.79163071600000001</v>
      </c>
      <c r="X891">
        <v>6.6639733559999996</v>
      </c>
      <c r="Y891">
        <v>6.6167626459999997</v>
      </c>
      <c r="Z891">
        <v>2.230589733</v>
      </c>
      <c r="AA891">
        <v>0.23900937899999999</v>
      </c>
      <c r="AB891">
        <v>13.887505730000001</v>
      </c>
      <c r="AC891">
        <v>8.4180328279999994</v>
      </c>
      <c r="AD891">
        <v>0.33968346999999999</v>
      </c>
      <c r="AE891">
        <v>5.3014586709999998</v>
      </c>
    </row>
    <row r="892" spans="1:31" x14ac:dyDescent="0.3">
      <c r="A892" t="s">
        <v>31</v>
      </c>
      <c r="B892" t="s">
        <v>822</v>
      </c>
      <c r="C892" t="s">
        <v>823</v>
      </c>
      <c r="D892" t="s">
        <v>54</v>
      </c>
      <c r="E892" t="s">
        <v>824</v>
      </c>
      <c r="F892" t="s">
        <v>82</v>
      </c>
      <c r="G892">
        <v>4.8872832370000001</v>
      </c>
      <c r="H892">
        <v>4.1184971099999999</v>
      </c>
      <c r="I892">
        <v>3.1329479770000002</v>
      </c>
      <c r="J892">
        <v>52.650169200000001</v>
      </c>
      <c r="K892" s="4">
        <v>0.23815566799999999</v>
      </c>
      <c r="L892">
        <v>0.247461929</v>
      </c>
      <c r="M892">
        <v>0.48307952599999998</v>
      </c>
      <c r="N892">
        <v>0.246192893</v>
      </c>
      <c r="O892">
        <v>0.196715584</v>
      </c>
      <c r="P892">
        <v>0.23290938</v>
      </c>
      <c r="Q892">
        <v>0.232740802</v>
      </c>
      <c r="R892">
        <v>0.82599580699999997</v>
      </c>
      <c r="S892">
        <v>4.6998011929999999</v>
      </c>
      <c r="T892">
        <v>0.18313352599999999</v>
      </c>
      <c r="U892">
        <v>0.154786862</v>
      </c>
      <c r="V892">
        <v>3.7606837999999997E-2</v>
      </c>
      <c r="W892">
        <v>0.65223665200000003</v>
      </c>
      <c r="X892">
        <v>1.84591248</v>
      </c>
      <c r="Y892">
        <v>4.4269228509999996</v>
      </c>
      <c r="Z892">
        <v>1.183133526</v>
      </c>
      <c r="AA892">
        <v>0.247884941</v>
      </c>
      <c r="AB892">
        <v>10.064041359999999</v>
      </c>
      <c r="AC892">
        <v>2.8301268780000002</v>
      </c>
      <c r="AD892">
        <v>0.29314720799999999</v>
      </c>
      <c r="AE892">
        <v>4.9274193549999996</v>
      </c>
    </row>
    <row r="893" spans="1:31" x14ac:dyDescent="0.3">
      <c r="A893" t="s">
        <v>93</v>
      </c>
      <c r="B893" t="s">
        <v>825</v>
      </c>
      <c r="C893" t="s">
        <v>826</v>
      </c>
      <c r="D893" t="s">
        <v>34</v>
      </c>
      <c r="E893" t="s">
        <v>827</v>
      </c>
      <c r="F893" t="s">
        <v>203</v>
      </c>
      <c r="G893">
        <v>1.2454394689999999</v>
      </c>
      <c r="H893">
        <v>1.0630182420000001</v>
      </c>
      <c r="I893">
        <v>0.28358209000000001</v>
      </c>
      <c r="J893" s="3">
        <v>3.3800000000000002E-5</v>
      </c>
      <c r="K893" s="4">
        <v>-1.3220205E-2</v>
      </c>
      <c r="L893">
        <v>-1.6377269E-2</v>
      </c>
      <c r="M893">
        <v>1</v>
      </c>
      <c r="N893">
        <v>8.8792420000000007E-3</v>
      </c>
      <c r="O893">
        <v>-33753.148609999997</v>
      </c>
      <c r="P893">
        <v>-60057.887119999999</v>
      </c>
      <c r="Q893">
        <v>141350.21100000001</v>
      </c>
      <c r="R893">
        <v>2553148.6150000002</v>
      </c>
      <c r="S893">
        <v>5098591.5489999996</v>
      </c>
      <c r="T893">
        <v>-4.1877637129999998</v>
      </c>
      <c r="U893">
        <v>1</v>
      </c>
      <c r="V893">
        <v>0</v>
      </c>
      <c r="W893">
        <v>-1.4642857140000001</v>
      </c>
      <c r="X893">
        <v>17498.932990000001</v>
      </c>
      <c r="Y893">
        <v>-7.2983355E-2</v>
      </c>
      <c r="Z893">
        <v>-4.1877637129999998</v>
      </c>
      <c r="AA893">
        <v>-1.6377269E-2</v>
      </c>
      <c r="AB893">
        <v>-1.7932700000000001E-4</v>
      </c>
      <c r="AC893">
        <v>-11950.490820000001</v>
      </c>
      <c r="AD893">
        <v>5.5248620000000002E-3</v>
      </c>
      <c r="AE893">
        <v>0</v>
      </c>
    </row>
    <row r="894" spans="1:31" x14ac:dyDescent="0.3">
      <c r="A894" t="s">
        <v>238</v>
      </c>
      <c r="B894" t="s">
        <v>825</v>
      </c>
      <c r="C894" t="s">
        <v>826</v>
      </c>
      <c r="D894" t="s">
        <v>34</v>
      </c>
      <c r="E894" t="s">
        <v>211</v>
      </c>
      <c r="F894" t="s">
        <v>203</v>
      </c>
      <c r="G894">
        <v>1.3647260269999999</v>
      </c>
      <c r="H894">
        <v>1.0890410960000001</v>
      </c>
      <c r="I894">
        <v>0.30136986300000002</v>
      </c>
      <c r="J894" s="3">
        <v>3.4499999999999998E-5</v>
      </c>
      <c r="K894" s="4">
        <v>-1.7060637E-2</v>
      </c>
      <c r="L894">
        <v>-2.651593E-2</v>
      </c>
      <c r="M894">
        <v>1</v>
      </c>
      <c r="N894">
        <v>5.7553960000000003E-3</v>
      </c>
      <c r="O894">
        <v>-40213.178290000003</v>
      </c>
      <c r="P894">
        <v>-87162.162160000007</v>
      </c>
      <c r="Q894">
        <v>139028.47570000001</v>
      </c>
      <c r="R894">
        <v>2357073.6430000002</v>
      </c>
      <c r="S894">
        <v>4467401.2860000003</v>
      </c>
      <c r="T894">
        <v>-3.4572864320000001</v>
      </c>
      <c r="U894">
        <v>1</v>
      </c>
      <c r="V894">
        <v>0</v>
      </c>
      <c r="W894">
        <v>-4.5</v>
      </c>
      <c r="X894">
        <v>6071.5088820000001</v>
      </c>
      <c r="Y894">
        <v>-1.9788621999999999E-2</v>
      </c>
      <c r="Z894">
        <v>-3.4572864320000001</v>
      </c>
      <c r="AA894">
        <v>-2.651593E-2</v>
      </c>
      <c r="AB894">
        <v>-1.024095E-3</v>
      </c>
      <c r="AC894">
        <v>-1349.2241959999999</v>
      </c>
      <c r="AD894">
        <v>2.466598E-3</v>
      </c>
      <c r="AE894">
        <v>0</v>
      </c>
    </row>
    <row r="895" spans="1:31" x14ac:dyDescent="0.3">
      <c r="A895" t="s">
        <v>93</v>
      </c>
      <c r="B895" t="s">
        <v>825</v>
      </c>
      <c r="C895" t="s">
        <v>826</v>
      </c>
      <c r="D895" t="s">
        <v>34</v>
      </c>
      <c r="E895" s="2">
        <v>42047</v>
      </c>
      <c r="F895" t="s">
        <v>203</v>
      </c>
      <c r="G895">
        <v>1.2809773120000001</v>
      </c>
      <c r="H895">
        <v>1.0471204190000001</v>
      </c>
      <c r="I895">
        <v>0.30191972099999997</v>
      </c>
      <c r="J895" s="3">
        <v>3.2299999999999999E-5</v>
      </c>
      <c r="K895" s="4">
        <v>-8.2781499999999997E-4</v>
      </c>
      <c r="L895">
        <v>-8.2781499999999997E-4</v>
      </c>
      <c r="M895">
        <v>1</v>
      </c>
      <c r="N895">
        <v>1.9246689000000001E-2</v>
      </c>
      <c r="O895">
        <v>-2111.9324179999999</v>
      </c>
      <c r="P895">
        <v>-3028.0090839999998</v>
      </c>
      <c r="Q895">
        <v>10554.08971</v>
      </c>
      <c r="R895">
        <v>2551214.361</v>
      </c>
      <c r="S895">
        <v>5156883.6710000001</v>
      </c>
      <c r="T895">
        <v>-4.9973614780000002</v>
      </c>
      <c r="U895">
        <v>1</v>
      </c>
      <c r="V895">
        <v>0</v>
      </c>
      <c r="W895">
        <v>0.22857142899999999</v>
      </c>
      <c r="X895">
        <v>-0.25388800099999997</v>
      </c>
      <c r="Y895" s="3">
        <v>-1.37E-6</v>
      </c>
      <c r="Z895">
        <v>-4.9973614780000002</v>
      </c>
      <c r="AA895">
        <v>-8.2781499999999997E-4</v>
      </c>
      <c r="AB895">
        <v>-5.0908280450000003</v>
      </c>
      <c r="AC895">
        <v>-1.1107600049999999</v>
      </c>
      <c r="AD895">
        <v>2.8973510000000001E-2</v>
      </c>
      <c r="AE895">
        <v>0</v>
      </c>
    </row>
    <row r="896" spans="1:31" x14ac:dyDescent="0.3">
      <c r="A896" t="s">
        <v>31</v>
      </c>
      <c r="B896" t="s">
        <v>828</v>
      </c>
      <c r="C896" t="s">
        <v>829</v>
      </c>
      <c r="D896" t="s">
        <v>54</v>
      </c>
      <c r="E896" t="s">
        <v>665</v>
      </c>
      <c r="F896" t="s">
        <v>59</v>
      </c>
      <c r="G896">
        <v>0.93868394799999999</v>
      </c>
      <c r="H896">
        <v>0.71684945200000005</v>
      </c>
      <c r="I896">
        <v>7.7766699999999994E-2</v>
      </c>
      <c r="J896">
        <v>72.780850060000006</v>
      </c>
      <c r="K896" s="4">
        <v>8.1055458999999996E-2</v>
      </c>
      <c r="L896">
        <v>0.101753832</v>
      </c>
      <c r="M896">
        <v>0.36530257500000002</v>
      </c>
      <c r="N896">
        <v>0.119924159</v>
      </c>
      <c r="O896">
        <v>7.3327615999999998E-2</v>
      </c>
      <c r="P896">
        <v>0.155911824</v>
      </c>
      <c r="Q896">
        <v>0.58897818599999996</v>
      </c>
      <c r="R896">
        <v>0.90465980599999996</v>
      </c>
      <c r="S896">
        <v>3.7405437350000001</v>
      </c>
      <c r="T896">
        <v>7.0321469580000002</v>
      </c>
      <c r="U896">
        <v>0.87550028599999996</v>
      </c>
      <c r="V896">
        <v>0.20341614899999999</v>
      </c>
      <c r="W896">
        <v>0.67353579200000002</v>
      </c>
      <c r="X896">
        <v>2.9703396519999998</v>
      </c>
      <c r="Y896">
        <v>0.84183539200000002</v>
      </c>
      <c r="Z896">
        <v>8.0321469580000002</v>
      </c>
      <c r="AA896">
        <v>0.12292621300000001</v>
      </c>
      <c r="AB896">
        <v>13.94537553</v>
      </c>
      <c r="AC896">
        <v>4.4100694989999996</v>
      </c>
      <c r="AD896">
        <v>0.14567862200000001</v>
      </c>
      <c r="AE896">
        <v>2.719702099</v>
      </c>
    </row>
    <row r="897" spans="1:31" x14ac:dyDescent="0.3">
      <c r="A897" t="s">
        <v>31</v>
      </c>
      <c r="B897" t="s">
        <v>830</v>
      </c>
      <c r="C897" t="s">
        <v>831</v>
      </c>
      <c r="D897" t="s">
        <v>34</v>
      </c>
      <c r="E897" t="s">
        <v>832</v>
      </c>
      <c r="F897" t="s">
        <v>47</v>
      </c>
      <c r="G897">
        <v>0.91739050099999997</v>
      </c>
      <c r="H897">
        <v>0.76954352199999998</v>
      </c>
      <c r="I897">
        <v>7.5771579999999996E-3</v>
      </c>
      <c r="J897">
        <v>31.429619639999999</v>
      </c>
      <c r="K897" s="4">
        <v>3.2213779999999997E-2</v>
      </c>
      <c r="L897">
        <v>3.5267106999999999E-2</v>
      </c>
      <c r="M897">
        <v>5.1291154999999998E-2</v>
      </c>
      <c r="N897">
        <v>4.0900376000000002E-2</v>
      </c>
      <c r="O897">
        <v>6.6846758000000006E-2</v>
      </c>
      <c r="P897">
        <v>9.9672219000000006E-2</v>
      </c>
      <c r="Q897">
        <v>0.17804814199999999</v>
      </c>
      <c r="R897">
        <v>2.0750982320000002</v>
      </c>
      <c r="S897">
        <v>3.9050744060000002</v>
      </c>
      <c r="T897">
        <v>1.663526949</v>
      </c>
      <c r="U897">
        <v>0.62455795700000005</v>
      </c>
      <c r="V897">
        <v>6.7114093999999999E-2</v>
      </c>
      <c r="W897">
        <v>0.17451381799999999</v>
      </c>
      <c r="X897">
        <v>1</v>
      </c>
      <c r="Y897">
        <v>1.5425219939999999</v>
      </c>
      <c r="Z897">
        <v>2.663526949</v>
      </c>
      <c r="AA897">
        <v>3.5267106999999999E-2</v>
      </c>
      <c r="AB897">
        <v>11.76087019</v>
      </c>
      <c r="AC897">
        <v>5.7302052789999998</v>
      </c>
      <c r="AD897">
        <v>4.6249615000000001E-2</v>
      </c>
      <c r="AE897">
        <v>0.33191061999999999</v>
      </c>
    </row>
    <row r="898" spans="1:31" x14ac:dyDescent="0.3">
      <c r="A898" t="s">
        <v>37</v>
      </c>
      <c r="B898" t="s">
        <v>830</v>
      </c>
      <c r="C898" t="s">
        <v>831</v>
      </c>
      <c r="D898" t="s">
        <v>54</v>
      </c>
      <c r="E898" t="s">
        <v>448</v>
      </c>
      <c r="F898" t="s">
        <v>47</v>
      </c>
      <c r="G898">
        <v>0.91595197299999997</v>
      </c>
      <c r="H898">
        <v>1.001072041</v>
      </c>
      <c r="I898">
        <v>1.0077187E-2</v>
      </c>
      <c r="J898">
        <v>41.216678229999999</v>
      </c>
      <c r="K898" s="4">
        <v>3.5972649000000002E-2</v>
      </c>
      <c r="L898">
        <v>3.7409573000000002E-2</v>
      </c>
      <c r="M898">
        <v>0.14612030500000001</v>
      </c>
      <c r="N898">
        <v>4.9251809000000001E-2</v>
      </c>
      <c r="O898">
        <v>2.9987607999999999E-2</v>
      </c>
      <c r="P898">
        <v>3.8626829000000001E-2</v>
      </c>
      <c r="Q898">
        <v>8.2886174000000007E-2</v>
      </c>
      <c r="R898">
        <v>0.83362247</v>
      </c>
      <c r="S898">
        <v>1.4548731260000001</v>
      </c>
      <c r="T898">
        <v>1.7640141570000001</v>
      </c>
      <c r="U898">
        <v>0.63820735200000001</v>
      </c>
      <c r="V898">
        <v>0.11258278100000001</v>
      </c>
      <c r="W898">
        <v>-0.83746556500000002</v>
      </c>
      <c r="X898">
        <v>-1.3103448280000001</v>
      </c>
      <c r="Y898">
        <v>5.1508620690000004</v>
      </c>
      <c r="Z898">
        <v>2.7640141570000001</v>
      </c>
      <c r="AA898">
        <v>3.7409573000000002E-2</v>
      </c>
      <c r="AB898">
        <v>10.977473120000001</v>
      </c>
      <c r="AC898">
        <v>1.5646551719999999</v>
      </c>
      <c r="AD898">
        <v>3.5972649000000002E-2</v>
      </c>
      <c r="AE898">
        <v>6.6588098919999998</v>
      </c>
    </row>
    <row r="899" spans="1:31" x14ac:dyDescent="0.3">
      <c r="A899" t="s">
        <v>37</v>
      </c>
      <c r="B899" t="s">
        <v>830</v>
      </c>
      <c r="C899" t="s">
        <v>831</v>
      </c>
      <c r="D899" t="s">
        <v>54</v>
      </c>
      <c r="E899" t="s">
        <v>40</v>
      </c>
      <c r="F899" t="s">
        <v>47</v>
      </c>
      <c r="G899">
        <v>0.96453114600000001</v>
      </c>
      <c r="H899">
        <v>0.75526490800000001</v>
      </c>
      <c r="I899">
        <v>5.7636889999999998E-3</v>
      </c>
      <c r="J899">
        <v>33.970824219999997</v>
      </c>
      <c r="K899" s="4">
        <v>2.8183807000000002E-2</v>
      </c>
      <c r="L899">
        <v>3.0313639999999999E-2</v>
      </c>
      <c r="M899">
        <v>4.5514222999999999E-2</v>
      </c>
      <c r="N899">
        <v>3.7870168000000003E-2</v>
      </c>
      <c r="O899">
        <v>6.2804759000000002E-2</v>
      </c>
      <c r="P899">
        <v>9.5584177000000006E-2</v>
      </c>
      <c r="Q899">
        <v>0.177247706</v>
      </c>
      <c r="R899">
        <v>2.2283986740000001</v>
      </c>
      <c r="S899">
        <v>4.4282945739999997</v>
      </c>
      <c r="T899">
        <v>1.822201835</v>
      </c>
      <c r="U899">
        <v>0.64566673200000002</v>
      </c>
      <c r="V899">
        <v>3.6573627999999997E-2</v>
      </c>
      <c r="W899">
        <v>0.73150105700000001</v>
      </c>
      <c r="X899">
        <v>11.61073826</v>
      </c>
      <c r="Y899">
        <v>1.4563758389999999</v>
      </c>
      <c r="Z899">
        <v>2.822201835</v>
      </c>
      <c r="AA899">
        <v>3.0313639999999999E-2</v>
      </c>
      <c r="AB899">
        <v>6.8852617970000001</v>
      </c>
      <c r="AC899">
        <v>15.872483219999999</v>
      </c>
      <c r="AD899">
        <v>6.9000728999999997E-2</v>
      </c>
      <c r="AE899">
        <v>9.0900250069999995</v>
      </c>
    </row>
    <row r="900" spans="1:31" x14ac:dyDescent="0.3">
      <c r="A900" t="s">
        <v>37</v>
      </c>
      <c r="B900" t="s">
        <v>830</v>
      </c>
      <c r="C900" t="s">
        <v>831</v>
      </c>
      <c r="D900" t="s">
        <v>41</v>
      </c>
      <c r="E900" s="2">
        <v>42316</v>
      </c>
      <c r="F900" t="s">
        <v>47</v>
      </c>
      <c r="G900">
        <v>0.87144115099999997</v>
      </c>
      <c r="H900">
        <v>1.1267977689999999</v>
      </c>
      <c r="I900">
        <v>7.9248610000000001E-3</v>
      </c>
      <c r="J900">
        <v>28.141197300000002</v>
      </c>
      <c r="K900" s="4">
        <v>3.9003110000000001E-2</v>
      </c>
      <c r="L900">
        <v>4.3451969999999999E-2</v>
      </c>
      <c r="M900">
        <v>0.147978576</v>
      </c>
      <c r="N900">
        <v>5.4509330000000002E-2</v>
      </c>
      <c r="O900">
        <v>4.0515074999999998E-2</v>
      </c>
      <c r="P900">
        <v>5.3281075999999997E-2</v>
      </c>
      <c r="Q900">
        <v>0.114579368</v>
      </c>
      <c r="R900">
        <v>1.0387652549999999</v>
      </c>
      <c r="S900">
        <v>1.718272228</v>
      </c>
      <c r="T900">
        <v>1.8280675040000001</v>
      </c>
      <c r="U900">
        <v>0.64640165100000002</v>
      </c>
      <c r="V900">
        <v>8.3499006000000001E-2</v>
      </c>
      <c r="W900">
        <v>-0.546875</v>
      </c>
      <c r="X900">
        <v>-1.8654822339999999</v>
      </c>
      <c r="Y900">
        <v>5.2131979700000004</v>
      </c>
      <c r="Z900">
        <v>2.8280675039999998</v>
      </c>
      <c r="AA900">
        <v>4.3451969999999999E-2</v>
      </c>
      <c r="AB900">
        <v>5.883317591</v>
      </c>
      <c r="AC900">
        <v>3.4111675130000001</v>
      </c>
      <c r="AD900">
        <v>5.8051140000000001E-2</v>
      </c>
      <c r="AE900">
        <v>9.6790971540000008</v>
      </c>
    </row>
    <row r="901" spans="1:31" x14ac:dyDescent="0.3">
      <c r="A901" t="s">
        <v>31</v>
      </c>
      <c r="B901" t="s">
        <v>830</v>
      </c>
      <c r="C901" t="s">
        <v>831</v>
      </c>
      <c r="D901" t="s">
        <v>34</v>
      </c>
      <c r="E901" t="s">
        <v>256</v>
      </c>
      <c r="F901" t="s">
        <v>47</v>
      </c>
      <c r="G901">
        <v>0.87886435299999999</v>
      </c>
      <c r="H901">
        <v>0.99957938999999996</v>
      </c>
      <c r="I901">
        <v>8.4752891999999996E-2</v>
      </c>
      <c r="J901">
        <v>21.960127920000001</v>
      </c>
      <c r="K901" s="4">
        <v>3.1842443999999998E-2</v>
      </c>
      <c r="L901">
        <v>3.582275E-2</v>
      </c>
      <c r="M901">
        <v>5.2710289E-2</v>
      </c>
      <c r="N901">
        <v>4.1206515999999999E-2</v>
      </c>
      <c r="O901">
        <v>6.2185478000000002E-2</v>
      </c>
      <c r="P901">
        <v>8.8966345000000002E-2</v>
      </c>
      <c r="Q901">
        <v>0.17017090900000001</v>
      </c>
      <c r="R901">
        <v>1.952911574</v>
      </c>
      <c r="S901">
        <v>3.541720991</v>
      </c>
      <c r="T901">
        <v>1.736505594</v>
      </c>
      <c r="U901">
        <v>0.63457045300000003</v>
      </c>
      <c r="V901">
        <v>4.5600514000000002E-2</v>
      </c>
      <c r="W901">
        <v>3.5928144000000002E-2</v>
      </c>
      <c r="X901">
        <v>0.19618528599999999</v>
      </c>
      <c r="Y901">
        <v>5.825613079</v>
      </c>
      <c r="Z901">
        <v>2.736505594</v>
      </c>
      <c r="AA901">
        <v>3.582275E-2</v>
      </c>
      <c r="AB901">
        <v>8.7441731560000004</v>
      </c>
      <c r="AC901">
        <v>5.4604904630000002</v>
      </c>
      <c r="AD901">
        <v>4.6107123E-2</v>
      </c>
      <c r="AE901">
        <v>0.48760884100000002</v>
      </c>
    </row>
    <row r="902" spans="1:31" x14ac:dyDescent="0.3">
      <c r="A902" t="s">
        <v>37</v>
      </c>
      <c r="B902" t="s">
        <v>830</v>
      </c>
      <c r="C902" t="s">
        <v>831</v>
      </c>
      <c r="D902" t="s">
        <v>41</v>
      </c>
      <c r="E902" t="s">
        <v>601</v>
      </c>
      <c r="F902" t="s">
        <v>47</v>
      </c>
      <c r="G902">
        <v>0.99305421599999999</v>
      </c>
      <c r="H902">
        <v>0.758248119</v>
      </c>
      <c r="I902">
        <v>4.6305230000000001E-3</v>
      </c>
      <c r="J902">
        <v>34.407360369999999</v>
      </c>
      <c r="K902" s="4">
        <v>2.8944095999999999E-2</v>
      </c>
      <c r="L902">
        <v>3.1245866000000001E-2</v>
      </c>
      <c r="M902">
        <v>5.1459111000000002E-2</v>
      </c>
      <c r="N902">
        <v>3.7701405E-2</v>
      </c>
      <c r="O902">
        <v>5.6875487000000002E-2</v>
      </c>
      <c r="P902">
        <v>8.4044975999999993E-2</v>
      </c>
      <c r="Q902">
        <v>0.16483350899999999</v>
      </c>
      <c r="R902">
        <v>1.965011697</v>
      </c>
      <c r="S902">
        <v>3.9196308200000001</v>
      </c>
      <c r="T902">
        <v>1.898146753</v>
      </c>
      <c r="U902">
        <v>0.65495191100000005</v>
      </c>
      <c r="V902">
        <v>4.4877223000000001E-2</v>
      </c>
      <c r="W902">
        <v>2.9032257999999998E-2</v>
      </c>
      <c r="X902">
        <v>0.110769231</v>
      </c>
      <c r="Y902">
        <v>1.1292307690000001</v>
      </c>
      <c r="Z902">
        <v>2.8981467529999998</v>
      </c>
      <c r="AA902">
        <v>3.1245866000000001E-2</v>
      </c>
      <c r="AB902">
        <v>12.60461458</v>
      </c>
      <c r="AC902">
        <v>3.8153846150000001</v>
      </c>
      <c r="AD902">
        <v>3.2806836999999998E-2</v>
      </c>
      <c r="AE902">
        <v>9.3804290950000002</v>
      </c>
    </row>
    <row r="903" spans="1:31" x14ac:dyDescent="0.3">
      <c r="A903" t="s">
        <v>37</v>
      </c>
      <c r="B903" t="s">
        <v>830</v>
      </c>
      <c r="C903" t="s">
        <v>831</v>
      </c>
      <c r="D903" t="s">
        <v>41</v>
      </c>
      <c r="E903" t="s">
        <v>833</v>
      </c>
      <c r="F903" t="s">
        <v>47</v>
      </c>
      <c r="G903">
        <v>1.0393831549999999</v>
      </c>
      <c r="H903">
        <v>0.70747331000000002</v>
      </c>
      <c r="I903">
        <v>8.5409249999999996E-3</v>
      </c>
      <c r="J903">
        <v>38.708917470000003</v>
      </c>
      <c r="K903" s="4">
        <v>1.9503341E-2</v>
      </c>
      <c r="L903">
        <v>1.9657823000000001E-2</v>
      </c>
      <c r="M903">
        <v>3.9663229000000001E-2</v>
      </c>
      <c r="N903">
        <v>2.9621906E-2</v>
      </c>
      <c r="O903">
        <v>3.6853244E-2</v>
      </c>
      <c r="P903">
        <v>5.3646711999999999E-2</v>
      </c>
      <c r="Q903">
        <v>0.11630585</v>
      </c>
      <c r="R903">
        <v>1.8895862219999999</v>
      </c>
      <c r="S903">
        <v>3.8698251379999999</v>
      </c>
      <c r="T903">
        <v>2.155918931</v>
      </c>
      <c r="U903">
        <v>0.68313508000000001</v>
      </c>
      <c r="V903">
        <v>-1.964637E-3</v>
      </c>
      <c r="W903">
        <v>-0.741312741</v>
      </c>
      <c r="X903">
        <v>-1.4014598540000001</v>
      </c>
      <c r="Y903">
        <v>1.722627737</v>
      </c>
      <c r="Z903">
        <v>3.155918931</v>
      </c>
      <c r="AA903">
        <v>1.9657823000000001E-2</v>
      </c>
      <c r="AB903">
        <v>9.8555327469999998</v>
      </c>
      <c r="AC903">
        <v>1.8905109490000001</v>
      </c>
      <c r="AD903">
        <v>1.0002703E-2</v>
      </c>
      <c r="AE903">
        <v>9.0818115410000004</v>
      </c>
    </row>
    <row r="904" spans="1:31" x14ac:dyDescent="0.3">
      <c r="A904" t="s">
        <v>78</v>
      </c>
      <c r="B904" t="s">
        <v>834</v>
      </c>
      <c r="C904" t="s">
        <v>835</v>
      </c>
      <c r="D904" t="s">
        <v>54</v>
      </c>
      <c r="E904" t="s">
        <v>71</v>
      </c>
      <c r="F904" t="s">
        <v>59</v>
      </c>
      <c r="G904">
        <v>6.3771294770000004</v>
      </c>
      <c r="H904">
        <v>5.7456618629999996</v>
      </c>
      <c r="I904">
        <v>4.9255503269999998</v>
      </c>
      <c r="J904">
        <v>23.897223749999998</v>
      </c>
      <c r="K904" s="4">
        <v>6.3222419000000002E-2</v>
      </c>
      <c r="L904">
        <v>0.101227118</v>
      </c>
      <c r="M904">
        <v>0.26831191399999998</v>
      </c>
      <c r="N904">
        <v>9.8381828000000004E-2</v>
      </c>
      <c r="O904">
        <v>3.3588943000000003E-2</v>
      </c>
      <c r="P904">
        <v>5.6880106E-2</v>
      </c>
      <c r="Q904">
        <v>5.3918648E-2</v>
      </c>
      <c r="R904">
        <v>0.53128216399999995</v>
      </c>
      <c r="S904">
        <v>2.5856882890000001</v>
      </c>
      <c r="T904">
        <v>0.60524990199999995</v>
      </c>
      <c r="U904">
        <v>0.37704403600000003</v>
      </c>
      <c r="V904">
        <v>0.313583997</v>
      </c>
      <c r="W904">
        <v>0.42706232399999999</v>
      </c>
      <c r="X904">
        <v>0.75289895100000004</v>
      </c>
      <c r="Y904">
        <v>7.5549420209999996</v>
      </c>
      <c r="Z904">
        <v>1.605249902</v>
      </c>
      <c r="AA904">
        <v>0.101227118</v>
      </c>
      <c r="AB904">
        <v>8.6691037659999992</v>
      </c>
      <c r="AC904">
        <v>1.762972073</v>
      </c>
      <c r="AD904">
        <v>0.12225987100000001</v>
      </c>
      <c r="AE904">
        <v>28.830437570000001</v>
      </c>
    </row>
    <row r="905" spans="1:31" x14ac:dyDescent="0.3">
      <c r="A905" t="s">
        <v>78</v>
      </c>
      <c r="B905" t="s">
        <v>834</v>
      </c>
      <c r="C905" t="s">
        <v>835</v>
      </c>
      <c r="D905" t="s">
        <v>54</v>
      </c>
      <c r="E905" t="s">
        <v>40</v>
      </c>
      <c r="F905" t="s">
        <v>59</v>
      </c>
      <c r="G905">
        <v>1.7262704609999999</v>
      </c>
      <c r="H905">
        <v>1.2542728489999999</v>
      </c>
      <c r="I905">
        <v>0.30596352300000002</v>
      </c>
      <c r="J905">
        <v>19.45726775</v>
      </c>
      <c r="K905" s="4">
        <v>9.4265180000000004E-2</v>
      </c>
      <c r="L905">
        <v>0.151505996</v>
      </c>
      <c r="M905">
        <v>0.29470039999999997</v>
      </c>
      <c r="N905">
        <v>0.175048644</v>
      </c>
      <c r="O905">
        <v>0.11955851300000001</v>
      </c>
      <c r="P905">
        <v>0.21111777000000001</v>
      </c>
      <c r="Q905">
        <v>0.184074969</v>
      </c>
      <c r="R905">
        <v>1.2683210659999999</v>
      </c>
      <c r="S905">
        <v>4.4906302</v>
      </c>
      <c r="T905">
        <v>0.53962243700000001</v>
      </c>
      <c r="U905">
        <v>0.35049011000000002</v>
      </c>
      <c r="V905">
        <v>0.37781221799999998</v>
      </c>
      <c r="W905">
        <v>0.75026155800000005</v>
      </c>
      <c r="X905">
        <v>1.5724391769999999</v>
      </c>
      <c r="Y905">
        <v>0.55521910100000005</v>
      </c>
      <c r="Z905">
        <v>1.539622437</v>
      </c>
      <c r="AA905">
        <v>0.151505996</v>
      </c>
      <c r="AB905">
        <v>4.9833701829999999</v>
      </c>
      <c r="AC905">
        <v>2.0958546519999999</v>
      </c>
      <c r="AD905">
        <v>0.134018158</v>
      </c>
      <c r="AE905">
        <v>20.986043509999998</v>
      </c>
    </row>
    <row r="906" spans="1:31" x14ac:dyDescent="0.3">
      <c r="A906" t="s">
        <v>37</v>
      </c>
      <c r="B906" t="s">
        <v>834</v>
      </c>
      <c r="C906" t="s">
        <v>835</v>
      </c>
      <c r="D906" t="s">
        <v>54</v>
      </c>
      <c r="E906" t="s">
        <v>303</v>
      </c>
      <c r="F906" t="s">
        <v>59</v>
      </c>
      <c r="G906">
        <v>2.2042313419999999</v>
      </c>
      <c r="H906">
        <v>1.627760396</v>
      </c>
      <c r="I906">
        <v>0.78406640100000002</v>
      </c>
      <c r="J906">
        <v>21.05160721</v>
      </c>
      <c r="K906" s="4">
        <v>7.6858922999999996E-2</v>
      </c>
      <c r="L906">
        <v>0.12153607399999999</v>
      </c>
      <c r="M906">
        <v>0.27554779000000001</v>
      </c>
      <c r="N906">
        <v>0.13620374399999999</v>
      </c>
      <c r="O906">
        <v>8.4236441999999995E-2</v>
      </c>
      <c r="P906">
        <v>0.14554821000000001</v>
      </c>
      <c r="Q906">
        <v>0.123085061</v>
      </c>
      <c r="R906">
        <v>1.095987802</v>
      </c>
      <c r="S906">
        <v>3.74824366</v>
      </c>
      <c r="T906">
        <v>0.46118542699999998</v>
      </c>
      <c r="U906">
        <v>0.31562416300000001</v>
      </c>
      <c r="V906">
        <v>0.367604033</v>
      </c>
      <c r="W906">
        <v>0.53694241700000001</v>
      </c>
      <c r="X906">
        <v>1.13942275</v>
      </c>
      <c r="Y906">
        <v>0.98832403599999996</v>
      </c>
      <c r="Z906">
        <v>1.461185427</v>
      </c>
      <c r="AA906">
        <v>0.12153607399999999</v>
      </c>
      <c r="AB906">
        <v>6.684781074</v>
      </c>
      <c r="AC906">
        <v>2.1220576229999999</v>
      </c>
      <c r="AD906">
        <v>0.146663187</v>
      </c>
      <c r="AE906">
        <v>22.82008368</v>
      </c>
    </row>
    <row r="907" spans="1:31" x14ac:dyDescent="0.3">
      <c r="A907" t="s">
        <v>78</v>
      </c>
      <c r="B907" t="s">
        <v>834</v>
      </c>
      <c r="C907" t="s">
        <v>835</v>
      </c>
      <c r="D907" t="s">
        <v>41</v>
      </c>
      <c r="E907" t="s">
        <v>42</v>
      </c>
      <c r="F907" t="s">
        <v>59</v>
      </c>
      <c r="G907">
        <v>1.9769835630000001</v>
      </c>
      <c r="H907">
        <v>1.1966710270000001</v>
      </c>
      <c r="I907">
        <v>0.25354375699999998</v>
      </c>
      <c r="J907">
        <v>41.71868963</v>
      </c>
      <c r="K907" s="4">
        <v>3.0108751E-2</v>
      </c>
      <c r="L907">
        <v>3.6060874999999999E-2</v>
      </c>
      <c r="M907">
        <v>1</v>
      </c>
      <c r="N907">
        <v>4.4750397999999997E-2</v>
      </c>
      <c r="O907">
        <v>2.1777912E-2</v>
      </c>
      <c r="P907">
        <v>2.8858740000000001E-2</v>
      </c>
      <c r="Q907">
        <v>5.1856721000000001E-2</v>
      </c>
      <c r="R907">
        <v>0.72330836600000004</v>
      </c>
      <c r="S907">
        <v>2.2421292249999998</v>
      </c>
      <c r="T907">
        <v>1.381161321</v>
      </c>
      <c r="U907">
        <v>0.58003685400000005</v>
      </c>
      <c r="V907">
        <v>0.124980618</v>
      </c>
      <c r="W907">
        <v>0.377177549</v>
      </c>
      <c r="X907">
        <v>0.896051033</v>
      </c>
      <c r="Y907">
        <v>0.92539489699999999</v>
      </c>
      <c r="Z907">
        <v>2.381161321</v>
      </c>
      <c r="AA907">
        <v>3.6060874999999999E-2</v>
      </c>
      <c r="AB907">
        <v>7.8428784540000001</v>
      </c>
      <c r="AC907">
        <v>2.3756743619999998</v>
      </c>
      <c r="AD907">
        <v>0.115074387</v>
      </c>
      <c r="AE907">
        <v>14.603687219999999</v>
      </c>
    </row>
    <row r="908" spans="1:31" x14ac:dyDescent="0.3">
      <c r="A908" t="s">
        <v>78</v>
      </c>
      <c r="B908" t="s">
        <v>834</v>
      </c>
      <c r="C908" t="s">
        <v>835</v>
      </c>
      <c r="D908" t="s">
        <v>41</v>
      </c>
      <c r="E908" t="s">
        <v>417</v>
      </c>
      <c r="F908" t="s">
        <v>59</v>
      </c>
      <c r="G908">
        <v>2.1766929799999999</v>
      </c>
      <c r="H908">
        <v>1.30293383</v>
      </c>
      <c r="I908">
        <v>0.224740364</v>
      </c>
      <c r="J908">
        <v>37.803990859999999</v>
      </c>
      <c r="K908" s="4">
        <v>1.6230488000000001E-2</v>
      </c>
      <c r="L908">
        <v>2.0587179000000001E-2</v>
      </c>
      <c r="M908">
        <v>1</v>
      </c>
      <c r="N908">
        <v>4.1579773E-2</v>
      </c>
      <c r="O908">
        <v>1.2418983999999999E-2</v>
      </c>
      <c r="P908">
        <v>1.7379504E-2</v>
      </c>
      <c r="Q908">
        <v>3.2880353000000001E-2</v>
      </c>
      <c r="R908">
        <v>0.76516391500000003</v>
      </c>
      <c r="S908">
        <v>2.5134380190000001</v>
      </c>
      <c r="T908">
        <v>1.6475880570000001</v>
      </c>
      <c r="U908">
        <v>0.62229773700000002</v>
      </c>
      <c r="V908">
        <v>0.161334283</v>
      </c>
      <c r="W908">
        <v>0.127069615</v>
      </c>
      <c r="X908">
        <v>0.21239529400000001</v>
      </c>
      <c r="Y908">
        <v>1.3418029849999999</v>
      </c>
      <c r="Z908">
        <v>2.6475880570000001</v>
      </c>
      <c r="AA908">
        <v>2.0587179000000001E-2</v>
      </c>
      <c r="AB908">
        <v>10.99945436</v>
      </c>
      <c r="AC908">
        <v>1.671487666</v>
      </c>
      <c r="AD908">
        <v>6.9550350999999996E-2</v>
      </c>
      <c r="AE908">
        <v>18.533159659999999</v>
      </c>
    </row>
    <row r="909" spans="1:31" x14ac:dyDescent="0.3">
      <c r="A909" t="s">
        <v>78</v>
      </c>
      <c r="B909" t="s">
        <v>836</v>
      </c>
      <c r="C909" t="s">
        <v>837</v>
      </c>
      <c r="D909" t="s">
        <v>54</v>
      </c>
      <c r="E909" t="s">
        <v>40</v>
      </c>
      <c r="F909" t="s">
        <v>144</v>
      </c>
      <c r="G909">
        <v>1.19248351</v>
      </c>
      <c r="H909">
        <v>1.313914386</v>
      </c>
      <c r="I909">
        <v>0.18507501100000001</v>
      </c>
      <c r="J909">
        <v>48.285561289999997</v>
      </c>
      <c r="K909" s="4">
        <v>8.7547511999999994E-2</v>
      </c>
      <c r="L909">
        <v>0.124604651</v>
      </c>
      <c r="M909">
        <v>0.43490396599999998</v>
      </c>
      <c r="N909">
        <v>0.15854823400000001</v>
      </c>
      <c r="O909">
        <v>6.9334461999999999E-2</v>
      </c>
      <c r="P909">
        <v>0.11425768</v>
      </c>
      <c r="Q909">
        <v>0.197065928</v>
      </c>
      <c r="R909">
        <v>0.79196381699999996</v>
      </c>
      <c r="S909">
        <v>3.1946730539999999</v>
      </c>
      <c r="T909">
        <v>1.8422507749999999</v>
      </c>
      <c r="U909">
        <v>0.64816616199999999</v>
      </c>
      <c r="V909">
        <v>0.23402309900000001</v>
      </c>
      <c r="W909">
        <v>0.91100872600000005</v>
      </c>
      <c r="X909">
        <v>3.1003268849999999</v>
      </c>
      <c r="Y909">
        <v>2.056088752</v>
      </c>
      <c r="Z909">
        <v>2.8422507750000001</v>
      </c>
      <c r="AA909">
        <v>0.124604651</v>
      </c>
      <c r="AB909">
        <v>3.653711548</v>
      </c>
      <c r="AC909">
        <v>3.4031802299999998</v>
      </c>
      <c r="AD909">
        <v>0.15536979200000001</v>
      </c>
      <c r="AE909">
        <v>15.672984700000001</v>
      </c>
    </row>
    <row r="910" spans="1:31" x14ac:dyDescent="0.3">
      <c r="A910" t="s">
        <v>78</v>
      </c>
      <c r="B910" t="s">
        <v>836</v>
      </c>
      <c r="C910" t="s">
        <v>837</v>
      </c>
      <c r="D910" t="s">
        <v>41</v>
      </c>
      <c r="E910" s="2">
        <v>41707</v>
      </c>
      <c r="F910" t="s">
        <v>144</v>
      </c>
      <c r="G910">
        <v>1.3125434419999999</v>
      </c>
      <c r="H910">
        <v>1.190755504</v>
      </c>
      <c r="I910">
        <v>0.105044967</v>
      </c>
      <c r="J910">
        <v>55.404763580000001</v>
      </c>
      <c r="K910" s="4">
        <v>0.17678765599999999</v>
      </c>
      <c r="L910">
        <v>0.22570251799999999</v>
      </c>
      <c r="M910">
        <v>0.492594755</v>
      </c>
      <c r="N910">
        <v>0.176098595</v>
      </c>
      <c r="O910">
        <v>9.4790527999999999E-2</v>
      </c>
      <c r="P910">
        <v>0.13456288199999999</v>
      </c>
      <c r="Q910">
        <v>0.326328438</v>
      </c>
      <c r="R910">
        <v>0.53618295699999996</v>
      </c>
      <c r="S910">
        <v>3.7336055159999999</v>
      </c>
      <c r="T910">
        <v>2.4426270560000001</v>
      </c>
      <c r="U910">
        <v>0.70952415599999996</v>
      </c>
      <c r="V910">
        <v>0.16636432000000001</v>
      </c>
      <c r="W910">
        <v>0.81690917799999996</v>
      </c>
      <c r="X910">
        <v>2.9645104560000002</v>
      </c>
      <c r="Y910">
        <v>1.905025365</v>
      </c>
      <c r="Z910">
        <v>3.4426270560000001</v>
      </c>
      <c r="AA910">
        <v>0.22570251799999999</v>
      </c>
      <c r="AB910">
        <v>6.1958087409999996</v>
      </c>
      <c r="AC910">
        <v>3.6289351810000001</v>
      </c>
      <c r="AD910">
        <v>0.13668029600000001</v>
      </c>
      <c r="AE910">
        <v>12.34942478</v>
      </c>
    </row>
    <row r="911" spans="1:31" x14ac:dyDescent="0.3">
      <c r="A911" t="s">
        <v>78</v>
      </c>
      <c r="B911" t="s">
        <v>836</v>
      </c>
      <c r="C911" t="s">
        <v>837</v>
      </c>
      <c r="D911" t="s">
        <v>41</v>
      </c>
      <c r="E911" s="2">
        <v>41887</v>
      </c>
      <c r="F911" t="s">
        <v>144</v>
      </c>
      <c r="G911">
        <v>1.909750077</v>
      </c>
      <c r="H911">
        <v>1.6711222889999999</v>
      </c>
      <c r="I911">
        <v>0.46585258800000001</v>
      </c>
      <c r="J911">
        <v>58.98229576</v>
      </c>
      <c r="K911" s="4">
        <v>7.5305704000000001E-2</v>
      </c>
      <c r="L911">
        <v>0.108326639</v>
      </c>
      <c r="M911">
        <v>0.44153326199999998</v>
      </c>
      <c r="N911">
        <v>0.14322634200000001</v>
      </c>
      <c r="O911">
        <v>4.2061721000000003E-2</v>
      </c>
      <c r="P911">
        <v>6.7906970999999997E-2</v>
      </c>
      <c r="Q911">
        <v>0.144324492</v>
      </c>
      <c r="R911">
        <v>0.55854628399999995</v>
      </c>
      <c r="S911">
        <v>3.0913171290000001</v>
      </c>
      <c r="T911">
        <v>2.4312550079999999</v>
      </c>
      <c r="U911">
        <v>0.70856144499999996</v>
      </c>
      <c r="V911">
        <v>0.20246354499999999</v>
      </c>
      <c r="W911">
        <v>0.78414547400000001</v>
      </c>
      <c r="X911">
        <v>1.7549630039999999</v>
      </c>
      <c r="Y911">
        <v>3.7152589690000002</v>
      </c>
      <c r="Z911">
        <v>3.4312550079999999</v>
      </c>
      <c r="AA911">
        <v>0.108326639</v>
      </c>
      <c r="AB911">
        <v>7.0650369770000001</v>
      </c>
      <c r="AC911">
        <v>2.2380579410000001</v>
      </c>
      <c r="AD911">
        <v>9.9099424000000005E-2</v>
      </c>
      <c r="AE911">
        <v>16.37243475</v>
      </c>
    </row>
    <row r="912" spans="1:31" x14ac:dyDescent="0.3">
      <c r="A912" t="s">
        <v>78</v>
      </c>
      <c r="B912" t="s">
        <v>836</v>
      </c>
      <c r="C912" t="s">
        <v>837</v>
      </c>
      <c r="D912" t="s">
        <v>41</v>
      </c>
      <c r="E912" t="s">
        <v>838</v>
      </c>
      <c r="F912" t="s">
        <v>144</v>
      </c>
      <c r="G912">
        <v>1.326930715</v>
      </c>
      <c r="H912">
        <v>1.1761057909999999</v>
      </c>
      <c r="I912">
        <v>0.21292620300000001</v>
      </c>
      <c r="J912">
        <v>66.559087430000005</v>
      </c>
      <c r="K912" s="4">
        <v>0.15061628399999999</v>
      </c>
      <c r="L912">
        <v>0.20417805</v>
      </c>
      <c r="M912">
        <v>0.69736065400000002</v>
      </c>
      <c r="N912">
        <v>0.29930333100000001</v>
      </c>
      <c r="O912">
        <v>5.3822327000000003E-2</v>
      </c>
      <c r="P912">
        <v>7.8544692999999999E-2</v>
      </c>
      <c r="Q912">
        <v>0.209638722</v>
      </c>
      <c r="R912">
        <v>0.35734732699999999</v>
      </c>
      <c r="S912">
        <v>6.6568154499999999</v>
      </c>
      <c r="T912">
        <v>2.8950141220000001</v>
      </c>
      <c r="U912">
        <v>0.74326152099999998</v>
      </c>
      <c r="V912">
        <v>0.32477493699999999</v>
      </c>
      <c r="W912">
        <v>0.80628635199999998</v>
      </c>
      <c r="X912">
        <v>2.2001130459999998</v>
      </c>
      <c r="Y912">
        <v>0.70003738500000001</v>
      </c>
      <c r="Z912">
        <v>3.8950141220000001</v>
      </c>
      <c r="AA912">
        <v>0.20417805</v>
      </c>
      <c r="AB912">
        <v>6.4026746250000004</v>
      </c>
      <c r="AC912">
        <v>2.728699352</v>
      </c>
      <c r="AD912">
        <v>0.200956097</v>
      </c>
      <c r="AE912">
        <v>10.52762639</v>
      </c>
    </row>
    <row r="913" spans="1:31" x14ac:dyDescent="0.3">
      <c r="A913" t="s">
        <v>78</v>
      </c>
      <c r="B913" t="s">
        <v>836</v>
      </c>
      <c r="C913" t="s">
        <v>837</v>
      </c>
      <c r="D913" t="s">
        <v>41</v>
      </c>
      <c r="E913" t="s">
        <v>839</v>
      </c>
      <c r="F913" t="s">
        <v>144</v>
      </c>
      <c r="G913">
        <v>1.147888319</v>
      </c>
      <c r="H913">
        <v>1.2170000299999999</v>
      </c>
      <c r="I913">
        <v>0.187294814</v>
      </c>
      <c r="J913">
        <v>46.286065129999997</v>
      </c>
      <c r="K913" s="4">
        <v>7.9257310999999997E-2</v>
      </c>
      <c r="L913">
        <v>0.12523488299999999</v>
      </c>
      <c r="M913">
        <v>0.45007684199999998</v>
      </c>
      <c r="N913">
        <v>0.14752959800000001</v>
      </c>
      <c r="O913">
        <v>6.6502755999999996E-2</v>
      </c>
      <c r="P913">
        <v>0.12311505</v>
      </c>
      <c r="Q913">
        <v>0.18049752099999999</v>
      </c>
      <c r="R913">
        <v>0.83907408400000005</v>
      </c>
      <c r="S913">
        <v>3.5249058720000002</v>
      </c>
      <c r="T913">
        <v>1.714135966</v>
      </c>
      <c r="U913">
        <v>0.63155861999999996</v>
      </c>
      <c r="V913">
        <v>0.29146473699999997</v>
      </c>
      <c r="W913">
        <v>0.87859238299999998</v>
      </c>
      <c r="X913">
        <v>2.8617681109999999</v>
      </c>
      <c r="Y913">
        <v>1.973343606</v>
      </c>
      <c r="Z913">
        <v>2.7141359660000002</v>
      </c>
      <c r="AA913">
        <v>0.12523488299999999</v>
      </c>
      <c r="AB913">
        <v>3.935072779</v>
      </c>
      <c r="AC913">
        <v>3.2572193500000002</v>
      </c>
      <c r="AD913">
        <v>0.14136225499999999</v>
      </c>
      <c r="AE913">
        <v>15.683370180000001</v>
      </c>
    </row>
    <row r="914" spans="1:31" x14ac:dyDescent="0.3">
      <c r="A914" t="s">
        <v>31</v>
      </c>
      <c r="B914" t="s">
        <v>840</v>
      </c>
      <c r="C914" t="s">
        <v>841</v>
      </c>
      <c r="D914" t="s">
        <v>41</v>
      </c>
      <c r="E914" s="2">
        <v>42248</v>
      </c>
      <c r="F914" t="s">
        <v>144</v>
      </c>
      <c r="G914">
        <v>1.1412127599999999</v>
      </c>
      <c r="H914">
        <v>0.845847126</v>
      </c>
      <c r="I914">
        <v>0.25737285599999998</v>
      </c>
      <c r="J914">
        <v>58.489131989999997</v>
      </c>
      <c r="K914" s="4">
        <v>0.15366808000000001</v>
      </c>
      <c r="L914">
        <v>0.24057115900000001</v>
      </c>
      <c r="M914">
        <v>0.45875074300000002</v>
      </c>
      <c r="N914">
        <v>0.23354434299999999</v>
      </c>
      <c r="O914">
        <v>8.9147978000000003E-2</v>
      </c>
      <c r="P914">
        <v>0.165422236</v>
      </c>
      <c r="Q914">
        <v>0.166844611</v>
      </c>
      <c r="R914">
        <v>0.58013334800000005</v>
      </c>
      <c r="S914">
        <v>2.0921052630000001</v>
      </c>
      <c r="T914">
        <v>0.79992437400000005</v>
      </c>
      <c r="U914">
        <v>0.427413508</v>
      </c>
      <c r="V914">
        <v>0.361236481</v>
      </c>
      <c r="W914">
        <v>0.66145194299999999</v>
      </c>
      <c r="X914">
        <v>3.7686176069999999</v>
      </c>
      <c r="Y914">
        <v>1.9929573089999999</v>
      </c>
      <c r="Z914">
        <v>1.8715467770000001</v>
      </c>
      <c r="AA914">
        <v>0.24009997299999999</v>
      </c>
      <c r="AB914">
        <v>11.868776009999999</v>
      </c>
      <c r="AC914">
        <v>5.6974926879999996</v>
      </c>
      <c r="AD914">
        <v>0.20035646200000001</v>
      </c>
      <c r="AE914">
        <v>3.4786043449999999</v>
      </c>
    </row>
    <row r="915" spans="1:31" x14ac:dyDescent="0.3">
      <c r="A915" t="s">
        <v>31</v>
      </c>
      <c r="B915" t="s">
        <v>840</v>
      </c>
      <c r="C915" t="s">
        <v>841</v>
      </c>
      <c r="D915" t="s">
        <v>41</v>
      </c>
      <c r="E915" s="2">
        <v>41255</v>
      </c>
      <c r="F915" t="s">
        <v>144</v>
      </c>
      <c r="G915">
        <v>1.0699289780000001</v>
      </c>
      <c r="H915">
        <v>0.77476000899999997</v>
      </c>
      <c r="I915">
        <v>0.26434090399999999</v>
      </c>
      <c r="J915">
        <v>56.461989690000003</v>
      </c>
      <c r="K915" s="4">
        <v>0.13439614</v>
      </c>
      <c r="L915">
        <v>0.20741283899999999</v>
      </c>
      <c r="M915">
        <v>0.44491224800000001</v>
      </c>
      <c r="N915">
        <v>0.207270921</v>
      </c>
      <c r="O915">
        <v>7.5863174000000005E-2</v>
      </c>
      <c r="P915">
        <v>0.14718531000000001</v>
      </c>
      <c r="Q915">
        <v>0.14291103899999999</v>
      </c>
      <c r="R915">
        <v>0.56447435199999996</v>
      </c>
      <c r="S915">
        <v>1.965321681</v>
      </c>
      <c r="T915">
        <v>0.82849166200000002</v>
      </c>
      <c r="U915">
        <v>0.43979812499999998</v>
      </c>
      <c r="V915">
        <v>0.35203558000000001</v>
      </c>
      <c r="W915">
        <v>0.52498117</v>
      </c>
      <c r="X915">
        <v>2.3307467499999999</v>
      </c>
      <c r="Y915">
        <v>1.88767079</v>
      </c>
      <c r="Z915">
        <v>1.883799894</v>
      </c>
      <c r="AA915">
        <v>0.216140782</v>
      </c>
      <c r="AB915">
        <v>8.9525444719999996</v>
      </c>
      <c r="AC915">
        <v>4.4396768550000001</v>
      </c>
      <c r="AD915">
        <v>0.18841950900000001</v>
      </c>
      <c r="AE915">
        <v>3.6708900359999999</v>
      </c>
    </row>
    <row r="916" spans="1:31" x14ac:dyDescent="0.3">
      <c r="A916" t="s">
        <v>31</v>
      </c>
      <c r="B916" t="s">
        <v>840</v>
      </c>
      <c r="C916" t="s">
        <v>841</v>
      </c>
      <c r="D916" t="s">
        <v>41</v>
      </c>
      <c r="E916" t="s">
        <v>842</v>
      </c>
      <c r="F916" t="s">
        <v>144</v>
      </c>
      <c r="G916">
        <v>1.138070814</v>
      </c>
      <c r="H916">
        <v>0.77490072799999998</v>
      </c>
      <c r="I916">
        <v>0.26348444700000001</v>
      </c>
      <c r="J916">
        <v>55.17888147</v>
      </c>
      <c r="K916" s="4">
        <v>0.117550681</v>
      </c>
      <c r="L916">
        <v>0.185655247</v>
      </c>
      <c r="M916">
        <v>1</v>
      </c>
      <c r="N916">
        <v>0.188932091</v>
      </c>
      <c r="O916">
        <v>6.6649104000000001E-2</v>
      </c>
      <c r="P916">
        <v>0.132170698</v>
      </c>
      <c r="Q916">
        <v>0.12858098200000001</v>
      </c>
      <c r="R916">
        <v>0.56698186500000003</v>
      </c>
      <c r="S916">
        <v>2.076313785</v>
      </c>
      <c r="T916">
        <v>0.87390664699999998</v>
      </c>
      <c r="U916">
        <v>0.45298375000000002</v>
      </c>
      <c r="V916">
        <v>0.366833509</v>
      </c>
      <c r="W916">
        <v>0.49113525899999999</v>
      </c>
      <c r="X916">
        <v>1.8507499249999999</v>
      </c>
      <c r="Y916">
        <v>1.7160519679999999</v>
      </c>
      <c r="Z916">
        <v>1.92922295</v>
      </c>
      <c r="AA916">
        <v>0.19404299</v>
      </c>
      <c r="AB916">
        <v>7.441226146</v>
      </c>
      <c r="AC916">
        <v>3.7683100359999999</v>
      </c>
      <c r="AD916">
        <v>0.171031717</v>
      </c>
      <c r="AE916">
        <v>0</v>
      </c>
    </row>
    <row r="917" spans="1:31" x14ac:dyDescent="0.3">
      <c r="A917" t="s">
        <v>31</v>
      </c>
      <c r="B917" t="s">
        <v>840</v>
      </c>
      <c r="C917" t="s">
        <v>841</v>
      </c>
      <c r="D917" t="s">
        <v>41</v>
      </c>
      <c r="E917" s="2">
        <v>42583</v>
      </c>
      <c r="F917" t="s">
        <v>144</v>
      </c>
      <c r="G917">
        <v>1.025958124</v>
      </c>
      <c r="H917">
        <v>0.75229582500000003</v>
      </c>
      <c r="I917">
        <v>0.26135667899999998</v>
      </c>
      <c r="J917">
        <v>55.788335080000003</v>
      </c>
      <c r="K917" s="4">
        <v>0.15976365200000001</v>
      </c>
      <c r="L917">
        <v>0.25537024699999999</v>
      </c>
      <c r="M917">
        <v>0.45937291499999999</v>
      </c>
      <c r="N917">
        <v>0.25104355299999997</v>
      </c>
      <c r="O917">
        <v>9.5053412000000004E-2</v>
      </c>
      <c r="P917">
        <v>0.18810544500000001</v>
      </c>
      <c r="Q917">
        <v>0.18825379</v>
      </c>
      <c r="R917">
        <v>0.59496269099999999</v>
      </c>
      <c r="S917">
        <v>2.0836808449999999</v>
      </c>
      <c r="T917">
        <v>0.88774845599999996</v>
      </c>
      <c r="U917">
        <v>0.44824340600000001</v>
      </c>
      <c r="V917">
        <v>0.37438423599999998</v>
      </c>
      <c r="W917">
        <v>0.62538427799999996</v>
      </c>
      <c r="X917">
        <v>4.2183645089999997</v>
      </c>
      <c r="Y917">
        <v>2.5292413040000001</v>
      </c>
      <c r="Z917">
        <v>1.9805053340000001</v>
      </c>
      <c r="AA917">
        <v>0.25760030499999997</v>
      </c>
      <c r="AB917">
        <v>11.671285559999999</v>
      </c>
      <c r="AC917">
        <v>6.7452359450000001</v>
      </c>
      <c r="AD917">
        <v>0.21700181099999999</v>
      </c>
      <c r="AE917">
        <v>3.6160122389999998</v>
      </c>
    </row>
    <row r="918" spans="1:31" x14ac:dyDescent="0.3">
      <c r="A918" t="s">
        <v>31</v>
      </c>
      <c r="B918" t="s">
        <v>840</v>
      </c>
      <c r="C918" t="s">
        <v>841</v>
      </c>
      <c r="D918" t="s">
        <v>41</v>
      </c>
      <c r="E918" t="s">
        <v>843</v>
      </c>
      <c r="F918" t="s">
        <v>144</v>
      </c>
      <c r="G918">
        <v>1.1113636360000001</v>
      </c>
      <c r="H918">
        <v>0.77327272700000005</v>
      </c>
      <c r="I918">
        <v>0.247454545</v>
      </c>
      <c r="J918">
        <v>55.464887160000004</v>
      </c>
      <c r="K918" s="4">
        <v>0.10411685900000001</v>
      </c>
      <c r="L918">
        <v>0.16491080599999999</v>
      </c>
      <c r="M918">
        <v>1</v>
      </c>
      <c r="N918">
        <v>0.16961353500000001</v>
      </c>
      <c r="O918">
        <v>5.7263820999999999E-2</v>
      </c>
      <c r="P918">
        <v>0.114867883</v>
      </c>
      <c r="Q918">
        <v>0.10562648299999999</v>
      </c>
      <c r="R918">
        <v>0.54999566499999997</v>
      </c>
      <c r="S918">
        <v>2.1376502300000002</v>
      </c>
      <c r="T918">
        <v>0.79597004199999999</v>
      </c>
      <c r="U918">
        <v>0.43152327800000001</v>
      </c>
      <c r="V918">
        <v>0.36864744300000002</v>
      </c>
      <c r="W918">
        <v>0.67923381000000005</v>
      </c>
      <c r="X918">
        <v>2.336078509</v>
      </c>
      <c r="Y918">
        <v>1.423188385</v>
      </c>
      <c r="Z918">
        <v>1.8445587569999999</v>
      </c>
      <c r="AA918">
        <v>0.17565614900000001</v>
      </c>
      <c r="AB918">
        <v>8.8837363709999995</v>
      </c>
      <c r="AC918">
        <v>3.4392847889999998</v>
      </c>
      <c r="AD918">
        <v>0.17281874799999999</v>
      </c>
      <c r="AE918">
        <v>0</v>
      </c>
    </row>
    <row r="919" spans="1:31" x14ac:dyDescent="0.3">
      <c r="A919" t="s">
        <v>31</v>
      </c>
      <c r="B919" t="s">
        <v>840</v>
      </c>
      <c r="C919" t="s">
        <v>841</v>
      </c>
      <c r="D919" t="s">
        <v>41</v>
      </c>
      <c r="E919" t="s">
        <v>844</v>
      </c>
      <c r="F919" t="s">
        <v>144</v>
      </c>
      <c r="G919">
        <v>1.205485304</v>
      </c>
      <c r="H919">
        <v>0.93113465500000003</v>
      </c>
      <c r="I919">
        <v>0.33586807899999999</v>
      </c>
      <c r="J919">
        <v>56.458670990000002</v>
      </c>
      <c r="K919" s="4">
        <v>0.13623143400000001</v>
      </c>
      <c r="L919">
        <v>0.20248218300000001</v>
      </c>
      <c r="M919">
        <v>0.44419528899999999</v>
      </c>
      <c r="N919">
        <v>0.205057614</v>
      </c>
      <c r="O919">
        <v>7.5528366E-2</v>
      </c>
      <c r="P919">
        <v>0.13453269500000001</v>
      </c>
      <c r="Q919">
        <v>0.13506790799999999</v>
      </c>
      <c r="R919">
        <v>0.554412181</v>
      </c>
      <c r="S919">
        <v>2.0125558529999998</v>
      </c>
      <c r="T919">
        <v>0.72841136699999998</v>
      </c>
      <c r="U919">
        <v>0.40731896499999998</v>
      </c>
      <c r="V919">
        <v>0.32719298200000002</v>
      </c>
      <c r="W919">
        <v>0.70418959000000003</v>
      </c>
      <c r="X919">
        <v>3.725840652</v>
      </c>
      <c r="Y919">
        <v>2.2004626809999999</v>
      </c>
      <c r="Z919">
        <v>1.788307029</v>
      </c>
      <c r="AA919">
        <v>0.20769965100000001</v>
      </c>
      <c r="AB919">
        <v>10.346662029999999</v>
      </c>
      <c r="AC919">
        <v>5.2909624170000003</v>
      </c>
      <c r="AD919">
        <v>0.20985324499999999</v>
      </c>
      <c r="AE919">
        <v>3.6798471259999999</v>
      </c>
    </row>
    <row r="920" spans="1:31" x14ac:dyDescent="0.3">
      <c r="A920" t="s">
        <v>31</v>
      </c>
      <c r="B920" t="s">
        <v>840</v>
      </c>
      <c r="C920" t="s">
        <v>841</v>
      </c>
      <c r="D920" t="s">
        <v>41</v>
      </c>
      <c r="E920" t="s">
        <v>811</v>
      </c>
      <c r="F920" t="s">
        <v>144</v>
      </c>
      <c r="G920">
        <v>1.007362546</v>
      </c>
      <c r="H920">
        <v>0.81195819999999996</v>
      </c>
      <c r="I920">
        <v>0.27372046100000003</v>
      </c>
      <c r="J920">
        <v>59.475212110000001</v>
      </c>
      <c r="K920" s="4">
        <v>0.16880572299999999</v>
      </c>
      <c r="L920">
        <v>0.26008412400000003</v>
      </c>
      <c r="M920">
        <v>0.46086784600000003</v>
      </c>
      <c r="N920">
        <v>0.25528472800000002</v>
      </c>
      <c r="O920">
        <v>0.102039486</v>
      </c>
      <c r="P920">
        <v>0.195887806</v>
      </c>
      <c r="Q920">
        <v>0.21705766800000001</v>
      </c>
      <c r="R920">
        <v>0.60447882799999997</v>
      </c>
      <c r="S920">
        <v>2.0341511570000002</v>
      </c>
      <c r="T920">
        <v>1.033398821</v>
      </c>
      <c r="U920">
        <v>0.48580400499999998</v>
      </c>
      <c r="V920">
        <v>0.35095721899999999</v>
      </c>
      <c r="W920">
        <v>0.63664738099999996</v>
      </c>
      <c r="X920">
        <v>5.2037793810000004</v>
      </c>
      <c r="Y920">
        <v>2.8685188269999999</v>
      </c>
      <c r="Z920">
        <v>2.127192881</v>
      </c>
      <c r="AA920">
        <v>0.26475769300000002</v>
      </c>
      <c r="AB920">
        <v>9.6804217379999997</v>
      </c>
      <c r="AC920">
        <v>8.1737230600000004</v>
      </c>
      <c r="AD920">
        <v>0.23612309500000001</v>
      </c>
      <c r="AE920">
        <v>3.285104053</v>
      </c>
    </row>
    <row r="921" spans="1:31" x14ac:dyDescent="0.3">
      <c r="A921" t="s">
        <v>37</v>
      </c>
      <c r="B921" t="s">
        <v>845</v>
      </c>
      <c r="C921" t="s">
        <v>846</v>
      </c>
      <c r="D921" t="s">
        <v>41</v>
      </c>
      <c r="E921" t="s">
        <v>174</v>
      </c>
      <c r="F921" t="s">
        <v>67</v>
      </c>
      <c r="G921">
        <v>0.82808223199999997</v>
      </c>
      <c r="H921">
        <v>0.74136625700000003</v>
      </c>
      <c r="I921">
        <v>0.12422107</v>
      </c>
      <c r="J921">
        <v>38.623948579999997</v>
      </c>
      <c r="K921" s="4">
        <v>6.9963883000000004E-2</v>
      </c>
      <c r="L921">
        <v>7.1033123000000004E-2</v>
      </c>
      <c r="M921">
        <v>0.37809485300000001</v>
      </c>
      <c r="N921">
        <v>0.14378890799999999</v>
      </c>
      <c r="O921">
        <v>2.9519981000000001E-2</v>
      </c>
      <c r="P921">
        <v>3.2793809E-2</v>
      </c>
      <c r="Q921">
        <v>7.4511292000000007E-2</v>
      </c>
      <c r="R921">
        <v>0.42193170699999999</v>
      </c>
      <c r="S921">
        <v>1.1961687130000001</v>
      </c>
      <c r="T921">
        <v>1.524096919</v>
      </c>
      <c r="U921">
        <v>0.60381869899999996</v>
      </c>
      <c r="V921">
        <v>0.43836762000000001</v>
      </c>
      <c r="W921">
        <v>0.43108125600000002</v>
      </c>
      <c r="X921">
        <v>1.843371431</v>
      </c>
      <c r="Y921">
        <v>1.0559198350000001</v>
      </c>
      <c r="Z921">
        <v>2.5240969190000002</v>
      </c>
      <c r="AA921">
        <v>7.1033123000000004E-2</v>
      </c>
      <c r="AB921">
        <v>8.5323473360000008</v>
      </c>
      <c r="AC921">
        <v>4.2761576999999997</v>
      </c>
      <c r="AD921">
        <v>0.18393289900000001</v>
      </c>
      <c r="AE921">
        <v>10.236018769999999</v>
      </c>
    </row>
    <row r="922" spans="1:31" x14ac:dyDescent="0.3">
      <c r="A922" t="s">
        <v>37</v>
      </c>
      <c r="B922" t="s">
        <v>847</v>
      </c>
      <c r="C922" t="s">
        <v>848</v>
      </c>
      <c r="D922" t="s">
        <v>41</v>
      </c>
      <c r="E922" s="2">
        <v>42011</v>
      </c>
      <c r="F922" t="s">
        <v>144</v>
      </c>
      <c r="G922">
        <v>2.0102762080000001</v>
      </c>
      <c r="H922">
        <v>1.7511842280000001</v>
      </c>
      <c r="I922">
        <v>0.75848977299999998</v>
      </c>
      <c r="J922">
        <v>87.523833379999999</v>
      </c>
      <c r="K922" s="4">
        <v>9.7445230999999993E-2</v>
      </c>
      <c r="L922">
        <v>0.12261219199999999</v>
      </c>
      <c r="M922">
        <v>0.39312462500000001</v>
      </c>
      <c r="N922">
        <v>0.135792777</v>
      </c>
      <c r="O922">
        <v>8.5848557000000006E-2</v>
      </c>
      <c r="P922">
        <v>0.151441399</v>
      </c>
      <c r="Q922">
        <v>0.18385854800000001</v>
      </c>
      <c r="R922">
        <v>0.88099290900000005</v>
      </c>
      <c r="S922">
        <v>14.031357610000001</v>
      </c>
      <c r="T922">
        <v>1.1416614789999999</v>
      </c>
      <c r="U922">
        <v>0.53307279900000004</v>
      </c>
      <c r="V922">
        <v>0.20525660000000001</v>
      </c>
      <c r="W922">
        <v>0.81466279399999997</v>
      </c>
      <c r="X922">
        <v>1.254190479</v>
      </c>
      <c r="Y922">
        <v>2.1200179430000001</v>
      </c>
      <c r="Z922">
        <v>2.1416614790000001</v>
      </c>
      <c r="AA922">
        <v>0.13531696300000001</v>
      </c>
      <c r="AB922">
        <v>13.841975619999999</v>
      </c>
      <c r="AC922">
        <v>1.5395209990000001</v>
      </c>
      <c r="AD922">
        <v>0.133049633</v>
      </c>
      <c r="AE922">
        <v>148.08120170000001</v>
      </c>
    </row>
    <row r="923" spans="1:31" x14ac:dyDescent="0.3">
      <c r="A923" t="s">
        <v>78</v>
      </c>
      <c r="B923" t="s">
        <v>847</v>
      </c>
      <c r="C923" t="s">
        <v>848</v>
      </c>
      <c r="D923" t="s">
        <v>54</v>
      </c>
      <c r="E923" s="2">
        <v>41913</v>
      </c>
      <c r="F923" t="s">
        <v>144</v>
      </c>
      <c r="G923">
        <v>2.7640531699999999</v>
      </c>
      <c r="H923">
        <v>2.3314042009999998</v>
      </c>
      <c r="I923">
        <v>1.2373503610000001</v>
      </c>
      <c r="J923">
        <v>86.476531159999993</v>
      </c>
      <c r="K923" s="4">
        <v>0.107747337</v>
      </c>
      <c r="L923">
        <v>0.14109635200000001</v>
      </c>
      <c r="M923">
        <v>0.381063388</v>
      </c>
      <c r="N923">
        <v>0.14518172400000001</v>
      </c>
      <c r="O923">
        <v>8.5416753999999998E-2</v>
      </c>
      <c r="P923">
        <v>0.13503636499999999</v>
      </c>
      <c r="Q923">
        <v>0.17366767</v>
      </c>
      <c r="R923">
        <v>0.79275048699999995</v>
      </c>
      <c r="S923">
        <v>12.309167220000001</v>
      </c>
      <c r="T923">
        <v>1.0321756600000001</v>
      </c>
      <c r="U923">
        <v>0.50766555800000002</v>
      </c>
      <c r="V923">
        <v>0.23635632300000001</v>
      </c>
      <c r="W923">
        <v>0.854183515</v>
      </c>
      <c r="X923">
        <v>1.156324149</v>
      </c>
      <c r="Y923">
        <v>2.4818262020000001</v>
      </c>
      <c r="Z923">
        <v>2.0331803929999999</v>
      </c>
      <c r="AA923">
        <v>0.14109635200000001</v>
      </c>
      <c r="AB923">
        <v>11.21630848</v>
      </c>
      <c r="AC923">
        <v>1.353718644</v>
      </c>
      <c r="AD923">
        <v>0.14615592799999999</v>
      </c>
      <c r="AE923">
        <v>71.669074519999995</v>
      </c>
    </row>
    <row r="924" spans="1:31" x14ac:dyDescent="0.3">
      <c r="A924" t="s">
        <v>78</v>
      </c>
      <c r="B924" t="s">
        <v>847</v>
      </c>
      <c r="C924" t="s">
        <v>848</v>
      </c>
      <c r="D924" t="s">
        <v>54</v>
      </c>
      <c r="E924" s="2">
        <v>41068</v>
      </c>
      <c r="F924" t="s">
        <v>144</v>
      </c>
      <c r="G924">
        <v>2.1798527669999999</v>
      </c>
      <c r="H924">
        <v>1.7950496119999999</v>
      </c>
      <c r="I924">
        <v>0.88685213699999998</v>
      </c>
      <c r="J924">
        <v>86.739484989999994</v>
      </c>
      <c r="K924" s="4">
        <v>9.3700693000000002E-2</v>
      </c>
      <c r="L924">
        <v>0.13493107900000001</v>
      </c>
      <c r="M924">
        <v>0.39128094000000002</v>
      </c>
      <c r="N924">
        <v>0.13898476900000001</v>
      </c>
      <c r="O924">
        <v>6.8388715000000003E-2</v>
      </c>
      <c r="P924">
        <v>0.122903067</v>
      </c>
      <c r="Q924">
        <v>0.15252852</v>
      </c>
      <c r="R924">
        <v>0.7298635</v>
      </c>
      <c r="S924">
        <v>9.4926732610000002</v>
      </c>
      <c r="T924">
        <v>1.2274328130000001</v>
      </c>
      <c r="U924">
        <v>0.55034005200000002</v>
      </c>
      <c r="V924">
        <v>0.305566271</v>
      </c>
      <c r="W924">
        <v>0.73335157399999995</v>
      </c>
      <c r="X924">
        <v>1.016295741</v>
      </c>
      <c r="Y924">
        <v>2.13016922</v>
      </c>
      <c r="Z924">
        <v>2.2303170720000001</v>
      </c>
      <c r="AA924">
        <v>0.13493107900000001</v>
      </c>
      <c r="AB924">
        <v>11.332883320000001</v>
      </c>
      <c r="AC924">
        <v>1.3858233579999999</v>
      </c>
      <c r="AD924">
        <v>0.16333582399999999</v>
      </c>
      <c r="AE924">
        <v>62.07194939</v>
      </c>
    </row>
    <row r="925" spans="1:31" x14ac:dyDescent="0.3">
      <c r="A925" t="s">
        <v>37</v>
      </c>
      <c r="B925" t="s">
        <v>849</v>
      </c>
      <c r="C925" t="s">
        <v>850</v>
      </c>
      <c r="D925" t="s">
        <v>34</v>
      </c>
      <c r="E925" s="2">
        <v>41313</v>
      </c>
      <c r="F925" t="s">
        <v>53</v>
      </c>
      <c r="G925">
        <v>1.606365576</v>
      </c>
      <c r="H925">
        <v>0.79267425300000005</v>
      </c>
      <c r="I925">
        <v>0.37240398299999999</v>
      </c>
      <c r="J925">
        <v>31.827401760000001</v>
      </c>
      <c r="K925" s="4">
        <v>5.5363450000000002E-2</v>
      </c>
      <c r="L925">
        <v>5.1979716000000002E-2</v>
      </c>
      <c r="M925">
        <v>0.22162066999999999</v>
      </c>
      <c r="N925">
        <v>8.3499429999999999E-2</v>
      </c>
      <c r="O925">
        <v>7.0768356000000004E-2</v>
      </c>
      <c r="P925">
        <v>9.9648112999999996E-2</v>
      </c>
      <c r="Q925">
        <v>0.148920253</v>
      </c>
      <c r="R925">
        <v>1.2782504619999999</v>
      </c>
      <c r="S925">
        <v>6.7321350559999997</v>
      </c>
      <c r="T925">
        <v>1.1043339480000001</v>
      </c>
      <c r="U925">
        <v>0.52479025499999998</v>
      </c>
      <c r="V925">
        <v>0.46103085399999999</v>
      </c>
      <c r="W925">
        <v>0.50840652399999997</v>
      </c>
      <c r="X925">
        <v>4.1644398770000004</v>
      </c>
      <c r="Y925">
        <v>13.241521069999999</v>
      </c>
      <c r="Z925">
        <v>2.1043339479999998</v>
      </c>
      <c r="AA925">
        <v>5.1979716000000002E-2</v>
      </c>
      <c r="AB925">
        <v>4.5172569920000001</v>
      </c>
      <c r="AC925">
        <v>8.1911613570000004</v>
      </c>
      <c r="AD925">
        <v>7.3885916999999995E-2</v>
      </c>
      <c r="AE925">
        <v>8.7434135170000005</v>
      </c>
    </row>
    <row r="926" spans="1:31" x14ac:dyDescent="0.3">
      <c r="A926" t="s">
        <v>78</v>
      </c>
      <c r="B926" t="s">
        <v>849</v>
      </c>
      <c r="C926" t="s">
        <v>850</v>
      </c>
      <c r="D926" t="s">
        <v>54</v>
      </c>
      <c r="E926" t="s">
        <v>40</v>
      </c>
      <c r="F926" t="s">
        <v>53</v>
      </c>
      <c r="G926">
        <v>1.660757198</v>
      </c>
      <c r="H926">
        <v>0.843935616</v>
      </c>
      <c r="I926">
        <v>0.32845159800000001</v>
      </c>
      <c r="J926">
        <v>41.362672680000003</v>
      </c>
      <c r="K926" s="4">
        <v>6.6486572999999993E-2</v>
      </c>
      <c r="L926">
        <v>6.3944740999999999E-2</v>
      </c>
      <c r="M926">
        <v>0.202446086</v>
      </c>
      <c r="N926">
        <v>6.9564127000000003E-2</v>
      </c>
      <c r="O926">
        <v>8.0375350999999998E-2</v>
      </c>
      <c r="P926">
        <v>0.111051725</v>
      </c>
      <c r="Q926">
        <v>0.19474492500000001</v>
      </c>
      <c r="R926">
        <v>1.2088959930000001</v>
      </c>
      <c r="S926">
        <v>7.1758547359999998</v>
      </c>
      <c r="T926">
        <v>1.4229433760000001</v>
      </c>
      <c r="U926">
        <v>0.58727883999999997</v>
      </c>
      <c r="V926">
        <v>4.3850266999999998E-2</v>
      </c>
      <c r="W926">
        <v>0.58616889400000005</v>
      </c>
      <c r="X926">
        <v>4.4508368200000001</v>
      </c>
      <c r="Y926">
        <v>9.0700836819999999</v>
      </c>
      <c r="Z926">
        <v>2.4229433760000001</v>
      </c>
      <c r="AA926">
        <v>6.3944740999999999E-2</v>
      </c>
      <c r="AB926">
        <v>7.1507057490000001</v>
      </c>
      <c r="AC926">
        <v>7.5930962339999999</v>
      </c>
      <c r="AD926">
        <v>8.2740619000000001E-2</v>
      </c>
      <c r="AE926">
        <v>7.4675560299999999</v>
      </c>
    </row>
    <row r="927" spans="1:31" x14ac:dyDescent="0.3">
      <c r="A927" t="s">
        <v>37</v>
      </c>
      <c r="B927" t="s">
        <v>849</v>
      </c>
      <c r="C927" t="s">
        <v>850</v>
      </c>
      <c r="D927" t="s">
        <v>41</v>
      </c>
      <c r="E927" s="2">
        <v>42346</v>
      </c>
      <c r="F927" t="s">
        <v>53</v>
      </c>
      <c r="G927">
        <v>1.326210305</v>
      </c>
      <c r="H927">
        <v>0.757527226</v>
      </c>
      <c r="I927">
        <v>0.19525029699999999</v>
      </c>
      <c r="J927">
        <v>40.902602010000003</v>
      </c>
      <c r="K927" s="4">
        <v>3.5675545000000003E-2</v>
      </c>
      <c r="L927">
        <v>3.7416469000000001E-2</v>
      </c>
      <c r="M927">
        <v>0.20899120199999999</v>
      </c>
      <c r="N927">
        <v>4.8357505000000002E-2</v>
      </c>
      <c r="O927">
        <v>4.097642E-2</v>
      </c>
      <c r="P927">
        <v>6.4737366000000005E-2</v>
      </c>
      <c r="Q927">
        <v>9.3858999999999998E-2</v>
      </c>
      <c r="R927">
        <v>1.1485856670000001</v>
      </c>
      <c r="S927">
        <v>5.5432410360000004</v>
      </c>
      <c r="T927">
        <v>1.290561251</v>
      </c>
      <c r="U927">
        <v>0.56342577599999999</v>
      </c>
      <c r="V927">
        <v>0.25948461</v>
      </c>
      <c r="W927">
        <v>0.59671881000000004</v>
      </c>
      <c r="X927">
        <v>3.5954022989999999</v>
      </c>
      <c r="Y927">
        <v>9.4103448279999995</v>
      </c>
      <c r="Z927">
        <v>2.2905612510000002</v>
      </c>
      <c r="AA927">
        <v>3.7416469000000001E-2</v>
      </c>
      <c r="AB927">
        <v>7.7568838250000001</v>
      </c>
      <c r="AC927">
        <v>6.0252873559999998</v>
      </c>
      <c r="AD927">
        <v>7.0199402999999994E-2</v>
      </c>
      <c r="AE927">
        <v>9.4416560100000009</v>
      </c>
    </row>
    <row r="928" spans="1:31" x14ac:dyDescent="0.3">
      <c r="A928" t="s">
        <v>37</v>
      </c>
      <c r="B928" t="s">
        <v>849</v>
      </c>
      <c r="C928" t="s">
        <v>850</v>
      </c>
      <c r="D928" t="s">
        <v>41</v>
      </c>
      <c r="E928" t="s">
        <v>851</v>
      </c>
      <c r="F928" t="s">
        <v>53</v>
      </c>
      <c r="G928">
        <v>1.475919623</v>
      </c>
      <c r="H928">
        <v>0.80847592000000001</v>
      </c>
      <c r="I928">
        <v>0.20033567999999999</v>
      </c>
      <c r="J928">
        <v>43.856150059999997</v>
      </c>
      <c r="K928" s="4">
        <v>2.1604479999999999E-2</v>
      </c>
      <c r="L928">
        <v>2.7649956E-2</v>
      </c>
      <c r="M928">
        <v>0.20450711799999999</v>
      </c>
      <c r="N928">
        <v>3.8917752E-2</v>
      </c>
      <c r="O928">
        <v>2.2334132999999999E-2</v>
      </c>
      <c r="P928">
        <v>4.0788295000000002E-2</v>
      </c>
      <c r="Q928">
        <v>5.7670832999999998E-2</v>
      </c>
      <c r="R928">
        <v>1.033773227</v>
      </c>
      <c r="S928">
        <v>5.4436935279999998</v>
      </c>
      <c r="T928">
        <v>1.5821836389999999</v>
      </c>
      <c r="U928">
        <v>0.61273087400000004</v>
      </c>
      <c r="V928">
        <v>0.44997559799999998</v>
      </c>
      <c r="W928">
        <v>0.45602165099999997</v>
      </c>
      <c r="X928">
        <v>2.0700245700000002</v>
      </c>
      <c r="Y928">
        <v>10.364864860000001</v>
      </c>
      <c r="Z928">
        <v>2.5821836390000001</v>
      </c>
      <c r="AA928">
        <v>2.7649956E-2</v>
      </c>
      <c r="AB928">
        <v>11.35113475</v>
      </c>
      <c r="AC928">
        <v>4.5393120390000004</v>
      </c>
      <c r="AD928">
        <v>4.9861682999999997E-2</v>
      </c>
      <c r="AE928">
        <v>8.1580404099999999</v>
      </c>
    </row>
    <row r="929" spans="1:31" x14ac:dyDescent="0.3">
      <c r="A929" t="s">
        <v>37</v>
      </c>
      <c r="B929" t="s">
        <v>849</v>
      </c>
      <c r="C929" t="s">
        <v>850</v>
      </c>
      <c r="D929" t="s">
        <v>34</v>
      </c>
      <c r="E929" s="2">
        <v>42310</v>
      </c>
      <c r="F929" t="s">
        <v>53</v>
      </c>
      <c r="G929">
        <v>1.5913663220000001</v>
      </c>
      <c r="H929">
        <v>0.69678379700000004</v>
      </c>
      <c r="I929">
        <v>0.164057919</v>
      </c>
      <c r="J929">
        <v>36.17830661</v>
      </c>
      <c r="K929" s="4">
        <v>4.2206156000000002E-2</v>
      </c>
      <c r="L929">
        <v>5.5431573999999997E-2</v>
      </c>
      <c r="M929">
        <v>0.212501414</v>
      </c>
      <c r="N929">
        <v>6.6487036999999999E-2</v>
      </c>
      <c r="O929">
        <v>5.5490204000000001E-2</v>
      </c>
      <c r="P929">
        <v>0.10407414600000001</v>
      </c>
      <c r="Q929">
        <v>0.119008264</v>
      </c>
      <c r="R929">
        <v>1.3147419520000001</v>
      </c>
      <c r="S929">
        <v>6.35369838</v>
      </c>
      <c r="T929">
        <v>1.144671596</v>
      </c>
      <c r="U929">
        <v>0.53372814700000004</v>
      </c>
      <c r="V929">
        <v>0.34823747700000002</v>
      </c>
      <c r="W929">
        <v>0.31227189799999999</v>
      </c>
      <c r="X929">
        <v>1.4657387580000001</v>
      </c>
      <c r="Y929">
        <v>6.2194860810000003</v>
      </c>
      <c r="Z929">
        <v>2.1446715959999998</v>
      </c>
      <c r="AA929">
        <v>5.5431573999999997E-2</v>
      </c>
      <c r="AB929">
        <v>5.1378614459999996</v>
      </c>
      <c r="AC929">
        <v>4.6937901499999999</v>
      </c>
      <c r="AD929">
        <v>4.5085717999999997E-2</v>
      </c>
      <c r="AE929">
        <v>11.425544609999999</v>
      </c>
    </row>
    <row r="930" spans="1:31" x14ac:dyDescent="0.3">
      <c r="A930" t="s">
        <v>37</v>
      </c>
      <c r="B930" t="s">
        <v>849</v>
      </c>
      <c r="C930" t="s">
        <v>850</v>
      </c>
      <c r="D930" t="s">
        <v>41</v>
      </c>
      <c r="E930" t="s">
        <v>852</v>
      </c>
      <c r="F930" t="s">
        <v>53</v>
      </c>
      <c r="G930">
        <v>1.6044709509999999</v>
      </c>
      <c r="H930">
        <v>0.790895813</v>
      </c>
      <c r="I930">
        <v>0.31698312200000001</v>
      </c>
      <c r="J930">
        <v>33.875951100000002</v>
      </c>
      <c r="K930" s="4">
        <v>5.2408102999999998E-2</v>
      </c>
      <c r="L930">
        <v>6.0307963999999999E-2</v>
      </c>
      <c r="M930">
        <v>0.21312561499999999</v>
      </c>
      <c r="N930">
        <v>6.9583023999999993E-2</v>
      </c>
      <c r="O930">
        <v>6.7613769000000004E-2</v>
      </c>
      <c r="P930">
        <v>0.114285714</v>
      </c>
      <c r="Q930">
        <v>0.15141233100000001</v>
      </c>
      <c r="R930">
        <v>1.290139605</v>
      </c>
      <c r="S930">
        <v>7.0849868430000003</v>
      </c>
      <c r="T930">
        <v>1.239371266</v>
      </c>
      <c r="U930">
        <v>0.55344608799999995</v>
      </c>
      <c r="V930">
        <v>0.22952729699999999</v>
      </c>
      <c r="W930">
        <v>0.48904561800000002</v>
      </c>
      <c r="X930">
        <v>3.3563336769999998</v>
      </c>
      <c r="Y930">
        <v>10.55406797</v>
      </c>
      <c r="Z930">
        <v>2.239371266</v>
      </c>
      <c r="AA930">
        <v>6.0307963999999999E-2</v>
      </c>
      <c r="AB930">
        <v>5.899668556</v>
      </c>
      <c r="AC930">
        <v>6.8630278059999998</v>
      </c>
      <c r="AD930">
        <v>6.6892855000000001E-2</v>
      </c>
      <c r="AE930">
        <v>8.8247213779999996</v>
      </c>
    </row>
    <row r="931" spans="1:31" x14ac:dyDescent="0.3">
      <c r="A931" t="s">
        <v>78</v>
      </c>
      <c r="B931" t="s">
        <v>853</v>
      </c>
      <c r="C931" t="s">
        <v>854</v>
      </c>
      <c r="D931" t="s">
        <v>34</v>
      </c>
      <c r="E931" t="s">
        <v>249</v>
      </c>
      <c r="F931" t="s">
        <v>97</v>
      </c>
      <c r="G931">
        <v>1.6736765769999999</v>
      </c>
      <c r="H931">
        <v>1.21102248</v>
      </c>
      <c r="I931">
        <v>0.13433647600000001</v>
      </c>
      <c r="J931">
        <v>49.31029341</v>
      </c>
      <c r="K931" s="4">
        <v>4.8840357000000001E-2</v>
      </c>
      <c r="L931">
        <v>9.0775619000000002E-2</v>
      </c>
      <c r="M931">
        <v>1</v>
      </c>
      <c r="N931">
        <v>9.0775619000000002E-2</v>
      </c>
      <c r="O931">
        <v>6.5019545999999998E-2</v>
      </c>
      <c r="P931">
        <v>0.145328338</v>
      </c>
      <c r="Q931">
        <v>-0.28016844299999999</v>
      </c>
      <c r="R931">
        <v>1.3312667970000001</v>
      </c>
      <c r="S931">
        <v>2.9033568669999998</v>
      </c>
      <c r="T931">
        <v>-5.3089880249999997</v>
      </c>
      <c r="U931">
        <v>1.2320730520000001</v>
      </c>
      <c r="V931">
        <v>0.31867576399999997</v>
      </c>
      <c r="W931">
        <v>0.49831009700000001</v>
      </c>
      <c r="X931">
        <v>5.6954125250000001</v>
      </c>
      <c r="Y931">
        <v>1.9097377310000001</v>
      </c>
      <c r="Z931">
        <v>-4.3089880249999997</v>
      </c>
      <c r="AA931">
        <v>9.0775619000000002E-2</v>
      </c>
      <c r="AB931">
        <v>9.9332681380000007</v>
      </c>
      <c r="AC931">
        <v>11.429454379999999</v>
      </c>
      <c r="AD931">
        <v>0.108600399</v>
      </c>
      <c r="AE931">
        <v>0</v>
      </c>
    </row>
    <row r="932" spans="1:31" x14ac:dyDescent="0.3">
      <c r="A932" t="s">
        <v>93</v>
      </c>
      <c r="B932" t="s">
        <v>853</v>
      </c>
      <c r="C932" t="s">
        <v>854</v>
      </c>
      <c r="D932" t="s">
        <v>34</v>
      </c>
      <c r="E932" t="s">
        <v>855</v>
      </c>
      <c r="F932" t="s">
        <v>97</v>
      </c>
      <c r="G932">
        <v>1.411237928</v>
      </c>
      <c r="H932">
        <v>0.99806848100000001</v>
      </c>
      <c r="I932">
        <v>7.2695346999999993E-2</v>
      </c>
      <c r="J932">
        <v>49.971608830000001</v>
      </c>
      <c r="K932" s="4">
        <v>4.0904310999999999E-2</v>
      </c>
      <c r="L932">
        <v>5.7728706999999997E-2</v>
      </c>
      <c r="M932">
        <v>1</v>
      </c>
      <c r="N932">
        <v>4.0904310999999999E-2</v>
      </c>
      <c r="O932">
        <v>5.3969685000000003E-2</v>
      </c>
      <c r="P932">
        <v>9.4917011999999995E-2</v>
      </c>
      <c r="Q932">
        <v>-0.18814993999999999</v>
      </c>
      <c r="R932">
        <v>1.319413132</v>
      </c>
      <c r="S932">
        <v>2.7931566189999999</v>
      </c>
      <c r="T932">
        <v>-4.4862152359999996</v>
      </c>
      <c r="U932">
        <v>1.2868440219999999</v>
      </c>
      <c r="V932">
        <v>0.43260473599999999</v>
      </c>
      <c r="W932">
        <v>0.47201087000000003</v>
      </c>
      <c r="X932">
        <v>3.9027919450000002</v>
      </c>
      <c r="Y932">
        <v>1.069504298</v>
      </c>
      <c r="Z932">
        <v>-3.4862152360000001</v>
      </c>
      <c r="AA932">
        <v>5.7728706999999997E-2</v>
      </c>
      <c r="AB932">
        <v>14.859784879999999</v>
      </c>
      <c r="AC932">
        <v>8.2684365910000004</v>
      </c>
      <c r="AD932">
        <v>9.6740273000000002E-2</v>
      </c>
      <c r="AE932">
        <v>0</v>
      </c>
    </row>
    <row r="933" spans="1:31" x14ac:dyDescent="0.3">
      <c r="A933" t="s">
        <v>93</v>
      </c>
      <c r="B933" t="s">
        <v>853</v>
      </c>
      <c r="C933" t="s">
        <v>854</v>
      </c>
      <c r="D933" t="s">
        <v>34</v>
      </c>
      <c r="E933" t="s">
        <v>856</v>
      </c>
      <c r="F933" t="s">
        <v>97</v>
      </c>
      <c r="G933">
        <v>1.629562044</v>
      </c>
      <c r="H933">
        <v>1.1540145989999999</v>
      </c>
      <c r="I933">
        <v>0.10328467199999999</v>
      </c>
      <c r="J933">
        <v>51.844987150000001</v>
      </c>
      <c r="K933" s="4">
        <v>4.6773268E-2</v>
      </c>
      <c r="L933">
        <v>5.7549828999999997E-2</v>
      </c>
      <c r="M933">
        <v>1</v>
      </c>
      <c r="N933">
        <v>4.6773268E-2</v>
      </c>
      <c r="O933">
        <v>6.0098079999999998E-2</v>
      </c>
      <c r="P933">
        <v>8.9700221999999996E-2</v>
      </c>
      <c r="Q933">
        <v>-0.23752216900000001</v>
      </c>
      <c r="R933">
        <v>1.284880926</v>
      </c>
      <c r="S933">
        <v>2.7925461509999998</v>
      </c>
      <c r="T933">
        <v>-4.9522422089999996</v>
      </c>
      <c r="U933">
        <v>1.2530209299999999</v>
      </c>
      <c r="V933">
        <v>0.48027741699999998</v>
      </c>
      <c r="W933">
        <v>0.51079136700000005</v>
      </c>
      <c r="X933">
        <v>5.2149802139999997</v>
      </c>
      <c r="Y933">
        <v>1.4460552529999999</v>
      </c>
      <c r="Z933">
        <v>-3.952242209</v>
      </c>
      <c r="AA933">
        <v>5.7549828999999997E-2</v>
      </c>
      <c r="AB933">
        <v>16.035401230000002</v>
      </c>
      <c r="AC933">
        <v>10.20960915</v>
      </c>
      <c r="AD933">
        <v>0.110958665</v>
      </c>
      <c r="AE933">
        <v>0</v>
      </c>
    </row>
    <row r="934" spans="1:31" x14ac:dyDescent="0.3">
      <c r="A934" t="s">
        <v>93</v>
      </c>
      <c r="B934" t="s">
        <v>853</v>
      </c>
      <c r="C934" t="s">
        <v>854</v>
      </c>
      <c r="D934" t="s">
        <v>34</v>
      </c>
      <c r="E934" s="2">
        <v>41461</v>
      </c>
      <c r="F934" t="s">
        <v>97</v>
      </c>
      <c r="G934">
        <v>1.2577770580000001</v>
      </c>
      <c r="H934">
        <v>0.88010369399999999</v>
      </c>
      <c r="I934">
        <v>0.114225535</v>
      </c>
      <c r="J934">
        <v>46.360546990000003</v>
      </c>
      <c r="K934" s="4">
        <v>4.3634288E-2</v>
      </c>
      <c r="L934">
        <v>5.4073892999999998E-2</v>
      </c>
      <c r="M934">
        <v>1</v>
      </c>
      <c r="N934">
        <v>4.3634288E-2</v>
      </c>
      <c r="O934">
        <v>5.7168298999999999E-2</v>
      </c>
      <c r="P934">
        <v>9.0809477999999999E-2</v>
      </c>
      <c r="Q934">
        <v>-0.16614906800000001</v>
      </c>
      <c r="R934">
        <v>1.3101691900000001</v>
      </c>
      <c r="S934">
        <v>2.789761092</v>
      </c>
      <c r="T934">
        <v>-3.9063146999999998</v>
      </c>
      <c r="U934">
        <v>1.3440783620000001</v>
      </c>
      <c r="V934">
        <v>0.44645550499999997</v>
      </c>
      <c r="W934">
        <v>0.55401197599999996</v>
      </c>
      <c r="X934">
        <v>5.2546924199999996</v>
      </c>
      <c r="Y934">
        <v>1.7265742500000001</v>
      </c>
      <c r="Z934">
        <v>-2.9063146999999998</v>
      </c>
      <c r="AA934">
        <v>5.4073892999999998E-2</v>
      </c>
      <c r="AB934">
        <v>13.44368693</v>
      </c>
      <c r="AC934">
        <v>9.4847993309999996</v>
      </c>
      <c r="AD934">
        <v>0.113503521</v>
      </c>
      <c r="AE934">
        <v>0</v>
      </c>
    </row>
    <row r="935" spans="1:31" x14ac:dyDescent="0.3">
      <c r="A935" t="s">
        <v>93</v>
      </c>
      <c r="B935" t="s">
        <v>857</v>
      </c>
      <c r="C935" t="s">
        <v>858</v>
      </c>
      <c r="D935" t="s">
        <v>54</v>
      </c>
      <c r="E935" t="s">
        <v>656</v>
      </c>
      <c r="F935" t="s">
        <v>182</v>
      </c>
      <c r="G935">
        <v>1.732528442</v>
      </c>
      <c r="H935">
        <v>0.21755282100000001</v>
      </c>
      <c r="I935">
        <v>5.2008357999999998E-2</v>
      </c>
      <c r="J935">
        <v>15.83957927</v>
      </c>
      <c r="K935" s="4">
        <v>-0.77067456099999998</v>
      </c>
      <c r="L935">
        <v>-0.88310134200000001</v>
      </c>
      <c r="M935">
        <v>-0.79656106299999996</v>
      </c>
      <c r="N935">
        <v>-0.84285444399999998</v>
      </c>
      <c r="O935">
        <v>-0.26270476799999998</v>
      </c>
      <c r="P935">
        <v>-0.33170096999999998</v>
      </c>
      <c r="Q935">
        <v>-1.563106796</v>
      </c>
      <c r="R935">
        <v>0.34087639800000002</v>
      </c>
      <c r="S935">
        <v>0.57715656699999995</v>
      </c>
      <c r="T935">
        <v>4.9500510990000004</v>
      </c>
      <c r="U935">
        <v>0.83193421599999995</v>
      </c>
      <c r="V935">
        <v>0.13800727500000001</v>
      </c>
      <c r="W935">
        <v>-0.97298136599999996</v>
      </c>
      <c r="X935">
        <v>-2.895563771</v>
      </c>
      <c r="Y935">
        <v>0.22920517600000001</v>
      </c>
      <c r="Z935">
        <v>5.9500510990000004</v>
      </c>
      <c r="AA935">
        <v>-0.88310134200000001</v>
      </c>
      <c r="AB935">
        <v>-2.5474152760000002</v>
      </c>
      <c r="AC935">
        <v>2.9759704249999999</v>
      </c>
      <c r="AD935">
        <v>0.20280909499999999</v>
      </c>
      <c r="AE935">
        <v>8.5019374069999998</v>
      </c>
    </row>
    <row r="936" spans="1:31" x14ac:dyDescent="0.3">
      <c r="A936" t="s">
        <v>37</v>
      </c>
      <c r="B936" t="s">
        <v>857</v>
      </c>
      <c r="C936" t="s">
        <v>858</v>
      </c>
      <c r="D936" t="s">
        <v>54</v>
      </c>
      <c r="E936" s="2">
        <v>41923</v>
      </c>
      <c r="F936" t="s">
        <v>182</v>
      </c>
      <c r="G936">
        <v>1.748839907</v>
      </c>
      <c r="H936">
        <v>0.27842227400000003</v>
      </c>
      <c r="I936">
        <v>8.9713844000000001E-2</v>
      </c>
      <c r="J936">
        <v>16.22562739</v>
      </c>
      <c r="K936" s="4">
        <v>-6.1013154E-2</v>
      </c>
      <c r="L936">
        <v>-1.9777963999999999E-2</v>
      </c>
      <c r="M936">
        <v>9.0213638999999998E-2</v>
      </c>
      <c r="N936">
        <v>4.524676E-3</v>
      </c>
      <c r="O936">
        <v>-2.2246789999999999E-2</v>
      </c>
      <c r="P936">
        <v>-7.9070549999999996E-3</v>
      </c>
      <c r="Q936">
        <v>-7.1526221000000001E-2</v>
      </c>
      <c r="R936">
        <v>0.364622842</v>
      </c>
      <c r="S936">
        <v>0.81762013700000002</v>
      </c>
      <c r="T936">
        <v>2.215125499</v>
      </c>
      <c r="U936">
        <v>0.68897015100000003</v>
      </c>
      <c r="V936">
        <v>-0.76415094299999997</v>
      </c>
      <c r="W936">
        <v>-0.28129994699999999</v>
      </c>
      <c r="X936">
        <v>-1.5245428299999999</v>
      </c>
      <c r="Y936">
        <v>0.46871992299999998</v>
      </c>
      <c r="Z936">
        <v>3.215125499</v>
      </c>
      <c r="AA936">
        <v>-1.9777963999999999E-2</v>
      </c>
      <c r="AB936">
        <v>9.0837348480000006</v>
      </c>
      <c r="AC936">
        <v>5.4196342639999999</v>
      </c>
      <c r="AD936">
        <v>0.26266442800000001</v>
      </c>
      <c r="AE936">
        <v>5.339173282</v>
      </c>
    </row>
    <row r="937" spans="1:31" x14ac:dyDescent="0.3">
      <c r="A937" t="s">
        <v>37</v>
      </c>
      <c r="B937" t="s">
        <v>857</v>
      </c>
      <c r="C937" t="s">
        <v>858</v>
      </c>
      <c r="D937" t="s">
        <v>54</v>
      </c>
      <c r="E937" t="s">
        <v>40</v>
      </c>
      <c r="F937" t="s">
        <v>182</v>
      </c>
      <c r="G937">
        <v>3.4173469390000002</v>
      </c>
      <c r="H937">
        <v>2.8840136049999998</v>
      </c>
      <c r="I937">
        <v>1.6401360540000001</v>
      </c>
      <c r="J937">
        <v>15.592911880000001</v>
      </c>
      <c r="K937" s="4">
        <v>0.21839080499999999</v>
      </c>
      <c r="L937">
        <v>0.101149425</v>
      </c>
      <c r="M937">
        <v>0.47701149399999998</v>
      </c>
      <c r="N937">
        <v>0.43773946400000002</v>
      </c>
      <c r="O937">
        <v>0.142188962</v>
      </c>
      <c r="P937">
        <v>7.2502575E-2</v>
      </c>
      <c r="Q937">
        <v>0.29152282299999999</v>
      </c>
      <c r="R937">
        <v>0.651075772</v>
      </c>
      <c r="S937">
        <v>1.1317686600000001</v>
      </c>
      <c r="T937">
        <v>1.0502493289999999</v>
      </c>
      <c r="U937">
        <v>0.512254443</v>
      </c>
      <c r="V937">
        <v>1.4616477269999999</v>
      </c>
      <c r="W937">
        <v>1</v>
      </c>
      <c r="X937">
        <v>6.9904963039999997</v>
      </c>
      <c r="Y937">
        <v>8.0116156279999995</v>
      </c>
      <c r="Z937">
        <v>2.0502493290000001</v>
      </c>
      <c r="AA937">
        <v>0.101149425</v>
      </c>
      <c r="AB937">
        <v>4.1696221219999998</v>
      </c>
      <c r="AC937">
        <v>6.9904963039999997</v>
      </c>
      <c r="AD937">
        <v>0.31704980799999999</v>
      </c>
      <c r="AE937">
        <v>4.8490230910000003</v>
      </c>
    </row>
    <row r="938" spans="1:31" x14ac:dyDescent="0.3">
      <c r="A938" t="s">
        <v>37</v>
      </c>
      <c r="B938" t="s">
        <v>857</v>
      </c>
      <c r="C938" t="s">
        <v>858</v>
      </c>
      <c r="D938" t="s">
        <v>39</v>
      </c>
      <c r="E938" s="2">
        <v>41277</v>
      </c>
      <c r="F938" t="s">
        <v>182</v>
      </c>
      <c r="G938">
        <v>3.0801675140000002</v>
      </c>
      <c r="H938">
        <v>2.5145079269999999</v>
      </c>
      <c r="I938">
        <v>1.1082859709999999</v>
      </c>
      <c r="J938">
        <v>18.78706274</v>
      </c>
      <c r="K938" s="4">
        <v>0.168850639</v>
      </c>
      <c r="L938">
        <v>0.218656302</v>
      </c>
      <c r="M938">
        <v>0.35807884499999998</v>
      </c>
      <c r="N938">
        <v>0.32282065500000001</v>
      </c>
      <c r="O938">
        <v>8.5806997999999995E-2</v>
      </c>
      <c r="P938">
        <v>0.122690594</v>
      </c>
      <c r="Q938">
        <v>0.17334549399999999</v>
      </c>
      <c r="R938">
        <v>0.50818284400000002</v>
      </c>
      <c r="S938">
        <v>0.85765988900000001</v>
      </c>
      <c r="T938">
        <v>1.0201789889999999</v>
      </c>
      <c r="U938">
        <v>0.50499435699999995</v>
      </c>
      <c r="V938">
        <v>0.383443372</v>
      </c>
      <c r="W938">
        <v>1</v>
      </c>
      <c r="X938">
        <v>3.976817703</v>
      </c>
      <c r="Y938">
        <v>7.880927292</v>
      </c>
      <c r="Z938">
        <v>2.0201789890000001</v>
      </c>
      <c r="AA938">
        <v>0.218656302</v>
      </c>
      <c r="AB938">
        <v>4.7460088660000004</v>
      </c>
      <c r="AC938">
        <v>3.976817703</v>
      </c>
      <c r="AD938">
        <v>0.20955024999999999</v>
      </c>
      <c r="AE938">
        <v>4.9746127370000002</v>
      </c>
    </row>
    <row r="939" spans="1:31" x14ac:dyDescent="0.3">
      <c r="A939" t="s">
        <v>93</v>
      </c>
      <c r="B939" t="s">
        <v>859</v>
      </c>
      <c r="C939" t="s">
        <v>860</v>
      </c>
      <c r="D939" t="s">
        <v>34</v>
      </c>
      <c r="E939" t="s">
        <v>861</v>
      </c>
      <c r="F939" t="s">
        <v>182</v>
      </c>
      <c r="G939">
        <v>1.770271347</v>
      </c>
      <c r="H939">
        <v>1.0080387340000001</v>
      </c>
      <c r="I939">
        <v>9.0293914000000003E-2</v>
      </c>
      <c r="J939">
        <v>64.260877730000004</v>
      </c>
      <c r="K939" s="4">
        <v>4.3990300000000003E-2</v>
      </c>
      <c r="L939">
        <v>5.8537758000000002E-2</v>
      </c>
      <c r="M939">
        <v>0.20161598999999999</v>
      </c>
      <c r="N939">
        <v>5.8537758000000002E-2</v>
      </c>
      <c r="O939">
        <v>7.1357439999999994E-2</v>
      </c>
      <c r="P939">
        <v>0.13785223399999999</v>
      </c>
      <c r="Q939">
        <v>0.27509387499999999</v>
      </c>
      <c r="R939">
        <v>1.6221176129999999</v>
      </c>
      <c r="S939">
        <v>5.5044900099999996</v>
      </c>
      <c r="T939">
        <v>2.8551533739999999</v>
      </c>
      <c r="U939">
        <v>0.74060694800000004</v>
      </c>
      <c r="V939">
        <v>0.155296502</v>
      </c>
      <c r="W939">
        <v>-0.85333622200000003</v>
      </c>
      <c r="X939">
        <v>-0.18218398799999999</v>
      </c>
      <c r="Y939">
        <v>0.32755191700000003</v>
      </c>
      <c r="Z939">
        <v>3.8551533739999999</v>
      </c>
      <c r="AA939">
        <v>5.8537758000000002E-2</v>
      </c>
      <c r="AB939">
        <v>9.5149377410000007</v>
      </c>
      <c r="AC939">
        <v>0.213496138</v>
      </c>
      <c r="AD939">
        <v>1.1290163000000001E-2</v>
      </c>
      <c r="AE939">
        <v>8.4852317110000008</v>
      </c>
    </row>
    <row r="940" spans="1:31" x14ac:dyDescent="0.3">
      <c r="A940" t="s">
        <v>93</v>
      </c>
      <c r="B940" t="s">
        <v>859</v>
      </c>
      <c r="C940" t="s">
        <v>860</v>
      </c>
      <c r="D940" t="s">
        <v>34</v>
      </c>
      <c r="E940" s="2">
        <v>42197</v>
      </c>
      <c r="F940" t="s">
        <v>182</v>
      </c>
      <c r="G940">
        <v>2.5353526099999999</v>
      </c>
      <c r="H940">
        <v>1.33047702</v>
      </c>
      <c r="I940">
        <v>0.26751592400000002</v>
      </c>
      <c r="J940">
        <v>78.736930889999996</v>
      </c>
      <c r="K940" s="4">
        <v>5.9608998000000003E-2</v>
      </c>
      <c r="L940">
        <v>5.094477E-2</v>
      </c>
      <c r="M940">
        <v>0.28054356699999999</v>
      </c>
      <c r="N940">
        <v>5.094477E-2</v>
      </c>
      <c r="O940">
        <v>5.2311542000000003E-2</v>
      </c>
      <c r="P940">
        <v>5.4395648999999997E-2</v>
      </c>
      <c r="Q940">
        <v>0.20255388499999999</v>
      </c>
      <c r="R940">
        <v>0.87757793500000003</v>
      </c>
      <c r="S940">
        <v>4.1291138849999998</v>
      </c>
      <c r="T940">
        <v>2.8720687360000001</v>
      </c>
      <c r="U940">
        <v>0.74174012199999995</v>
      </c>
      <c r="V940">
        <v>-0.82324808800000004</v>
      </c>
      <c r="W940">
        <v>0.15848990299999999</v>
      </c>
      <c r="X940">
        <v>9.3579187999999994E-2</v>
      </c>
      <c r="Y940">
        <v>0.67321663300000001</v>
      </c>
      <c r="Z940">
        <v>3.8720687360000001</v>
      </c>
      <c r="AA940">
        <v>5.094477E-2</v>
      </c>
      <c r="AB940">
        <v>12.58942776</v>
      </c>
      <c r="AC940">
        <v>0.59044258400000005</v>
      </c>
      <c r="AD940">
        <v>4.7614664000000001E-2</v>
      </c>
      <c r="AE940">
        <v>6.4268233930000003</v>
      </c>
    </row>
    <row r="941" spans="1:31" x14ac:dyDescent="0.3">
      <c r="A941" t="s">
        <v>93</v>
      </c>
      <c r="B941" t="s">
        <v>859</v>
      </c>
      <c r="C941" t="s">
        <v>860</v>
      </c>
      <c r="D941" t="s">
        <v>34</v>
      </c>
      <c r="E941" s="2">
        <v>42189</v>
      </c>
      <c r="F941" t="s">
        <v>182</v>
      </c>
      <c r="G941">
        <v>2.5917920090000002</v>
      </c>
      <c r="H941">
        <v>1.5929912420000001</v>
      </c>
      <c r="I941">
        <v>0.59328260499999996</v>
      </c>
      <c r="J941">
        <v>77.736023630000005</v>
      </c>
      <c r="K941" s="4">
        <v>7.742802E-2</v>
      </c>
      <c r="L941">
        <v>-3.8534542999999997E-2</v>
      </c>
      <c r="M941">
        <v>0.25645765799999998</v>
      </c>
      <c r="N941">
        <v>-3.8534542999999997E-2</v>
      </c>
      <c r="O941">
        <v>7.8467642000000004E-2</v>
      </c>
      <c r="P941">
        <v>-4.9804669000000003E-2</v>
      </c>
      <c r="Q941">
        <v>0.26533676099999998</v>
      </c>
      <c r="R941">
        <v>1.0134269549999999</v>
      </c>
      <c r="S941">
        <v>5.2276878509999998</v>
      </c>
      <c r="T941">
        <v>2.3814799739999999</v>
      </c>
      <c r="U941">
        <v>0.70427150000000005</v>
      </c>
      <c r="V941">
        <v>0.79902418500000005</v>
      </c>
      <c r="W941">
        <v>0.110875928</v>
      </c>
      <c r="X941">
        <v>7.7139898999999998E-2</v>
      </c>
      <c r="Y941">
        <v>1.6164289000000001</v>
      </c>
      <c r="Z941">
        <v>3.3814799739999999</v>
      </c>
      <c r="AA941">
        <v>-3.8534542999999997E-2</v>
      </c>
      <c r="AB941">
        <v>-262.06410490000002</v>
      </c>
      <c r="AC941">
        <v>0.69573170699999998</v>
      </c>
      <c r="AD941">
        <v>5.4400491000000002E-2</v>
      </c>
      <c r="AE941">
        <v>6.395594107</v>
      </c>
    </row>
    <row r="942" spans="1:31" x14ac:dyDescent="0.3">
      <c r="A942" t="s">
        <v>93</v>
      </c>
      <c r="B942" t="s">
        <v>859</v>
      </c>
      <c r="C942" t="s">
        <v>860</v>
      </c>
      <c r="D942" t="s">
        <v>54</v>
      </c>
      <c r="E942" t="s">
        <v>40</v>
      </c>
      <c r="F942" t="s">
        <v>182</v>
      </c>
      <c r="G942">
        <v>1.9434162779999999</v>
      </c>
      <c r="H942">
        <v>1.0158085720000001</v>
      </c>
      <c r="I942">
        <v>7.0821294000000007E-2</v>
      </c>
      <c r="J942">
        <v>51.940481730000002</v>
      </c>
      <c r="K942" s="4">
        <v>1.5013972E-2</v>
      </c>
      <c r="L942">
        <v>3.0585510999999999E-2</v>
      </c>
      <c r="M942">
        <v>0.19166366700000001</v>
      </c>
      <c r="N942">
        <v>1.5013972E-2</v>
      </c>
      <c r="O942">
        <v>2.2466926000000002E-2</v>
      </c>
      <c r="P942">
        <v>5.9081537000000003E-2</v>
      </c>
      <c r="Q942">
        <v>5.6559758000000002E-2</v>
      </c>
      <c r="R942">
        <v>1.4964012799999999</v>
      </c>
      <c r="S942">
        <v>5.683067254</v>
      </c>
      <c r="T942">
        <v>1.499587601</v>
      </c>
      <c r="U942">
        <v>0.595673067</v>
      </c>
      <c r="V942">
        <v>0.50911489899999995</v>
      </c>
      <c r="W942">
        <v>-0.36593842199999999</v>
      </c>
      <c r="X942">
        <v>-0.22619863200000001</v>
      </c>
      <c r="Y942">
        <v>0.26696779999999998</v>
      </c>
      <c r="Z942">
        <v>2.5174675240000002</v>
      </c>
      <c r="AA942">
        <v>3.0585510999999999E-2</v>
      </c>
      <c r="AB942">
        <v>5.7977697680000002</v>
      </c>
      <c r="AC942">
        <v>0.61813304800000002</v>
      </c>
      <c r="AD942">
        <v>2.4693013E-2</v>
      </c>
      <c r="AE942">
        <v>8.1255478879999998</v>
      </c>
    </row>
    <row r="943" spans="1:31" x14ac:dyDescent="0.3">
      <c r="A943" t="s">
        <v>78</v>
      </c>
      <c r="B943" t="s">
        <v>862</v>
      </c>
      <c r="C943" t="s">
        <v>863</v>
      </c>
      <c r="D943" t="s">
        <v>41</v>
      </c>
      <c r="E943" t="s">
        <v>455</v>
      </c>
      <c r="F943" t="s">
        <v>53</v>
      </c>
      <c r="G943">
        <v>4.1236465640000004</v>
      </c>
      <c r="H943">
        <v>1.6421904899999999</v>
      </c>
      <c r="I943">
        <v>1.038850923</v>
      </c>
      <c r="J943">
        <v>43.244752849999998</v>
      </c>
      <c r="K943" s="4">
        <v>-4.7169992000000001E-2</v>
      </c>
      <c r="L943">
        <v>3.2488758999999999E-2</v>
      </c>
      <c r="M943">
        <v>0.235697817</v>
      </c>
      <c r="N943">
        <v>4.2512283999999997E-2</v>
      </c>
      <c r="O943">
        <v>-3.4416264000000002E-2</v>
      </c>
      <c r="P943">
        <v>2.7730142999999999E-2</v>
      </c>
      <c r="Q943">
        <v>-6.6881729000000001E-2</v>
      </c>
      <c r="R943">
        <v>0.72962201500000001</v>
      </c>
      <c r="S943">
        <v>2.6586139310000001</v>
      </c>
      <c r="T943">
        <v>0.943317497</v>
      </c>
      <c r="U943">
        <v>0.48541604700000002</v>
      </c>
      <c r="V943">
        <v>2.4414369819999999</v>
      </c>
      <c r="W943">
        <v>0.40023070900000002</v>
      </c>
      <c r="X943">
        <v>0.66478672999999999</v>
      </c>
      <c r="Y943">
        <v>3.2438117809999998</v>
      </c>
      <c r="Z943">
        <v>1.943317497</v>
      </c>
      <c r="AA943">
        <v>3.2488758999999999E-2</v>
      </c>
      <c r="AB943">
        <v>6.5348665859999997</v>
      </c>
      <c r="AC943">
        <v>1.661008802</v>
      </c>
      <c r="AD943">
        <v>0.106643025</v>
      </c>
      <c r="AE943">
        <v>11.18419948</v>
      </c>
    </row>
    <row r="944" spans="1:31" x14ac:dyDescent="0.3">
      <c r="A944" t="s">
        <v>78</v>
      </c>
      <c r="B944" t="s">
        <v>862</v>
      </c>
      <c r="C944" t="s">
        <v>863</v>
      </c>
      <c r="D944" t="s">
        <v>41</v>
      </c>
      <c r="E944" s="2">
        <v>40914</v>
      </c>
      <c r="F944" t="s">
        <v>53</v>
      </c>
      <c r="G944">
        <v>4.1626329049999997</v>
      </c>
      <c r="H944">
        <v>2.885929129</v>
      </c>
      <c r="I944">
        <v>1.7032934049999999</v>
      </c>
      <c r="J944">
        <v>38.127580690000002</v>
      </c>
      <c r="K944" s="4">
        <v>9.2065663000000006E-2</v>
      </c>
      <c r="L944">
        <v>0.12764544999999999</v>
      </c>
      <c r="M944">
        <v>0.27755510799999999</v>
      </c>
      <c r="N944">
        <v>0.12764544999999999</v>
      </c>
      <c r="O944">
        <v>7.9773727000000003E-2</v>
      </c>
      <c r="P944">
        <v>0.12964898999999999</v>
      </c>
      <c r="Q944">
        <v>0.148983223</v>
      </c>
      <c r="R944">
        <v>0.86648729199999996</v>
      </c>
      <c r="S944">
        <v>2.8571590640000002</v>
      </c>
      <c r="T944">
        <v>0.86757254800000005</v>
      </c>
      <c r="U944">
        <v>0.46454556699999999</v>
      </c>
      <c r="V944">
        <v>0.275187548</v>
      </c>
      <c r="W944">
        <v>0.55153083300000005</v>
      </c>
      <c r="X944">
        <v>1.295463915</v>
      </c>
      <c r="Y944">
        <v>6.2352555369999996</v>
      </c>
      <c r="Z944">
        <v>1.8675725480000001</v>
      </c>
      <c r="AA944">
        <v>0.12764544999999999</v>
      </c>
      <c r="AB944">
        <v>3.4555411920000001</v>
      </c>
      <c r="AC944">
        <v>2.3488513000000002</v>
      </c>
      <c r="AD944">
        <v>0.14496252700000001</v>
      </c>
      <c r="AE944">
        <v>12.095125919999999</v>
      </c>
    </row>
    <row r="945" spans="1:31" x14ac:dyDescent="0.3">
      <c r="A945" t="s">
        <v>78</v>
      </c>
      <c r="B945" t="s">
        <v>862</v>
      </c>
      <c r="C945" t="s">
        <v>863</v>
      </c>
      <c r="D945" t="s">
        <v>41</v>
      </c>
      <c r="E945" t="s">
        <v>494</v>
      </c>
      <c r="F945" t="s">
        <v>53</v>
      </c>
      <c r="G945">
        <v>4.217835569</v>
      </c>
      <c r="H945">
        <v>1.9248586169999999</v>
      </c>
      <c r="I945">
        <v>1.296521646</v>
      </c>
      <c r="J945">
        <v>39.753710169999998</v>
      </c>
      <c r="K945" s="4">
        <v>4.7178378E-2</v>
      </c>
      <c r="L945">
        <v>6.7037342999999999E-2</v>
      </c>
      <c r="M945">
        <v>0.245175636</v>
      </c>
      <c r="N945">
        <v>7.5848218999999995E-2</v>
      </c>
      <c r="O945">
        <v>3.5658410000000001E-2</v>
      </c>
      <c r="P945">
        <v>5.8811048999999997E-2</v>
      </c>
      <c r="Q945">
        <v>6.4441322999999995E-2</v>
      </c>
      <c r="R945">
        <v>0.75582102799999995</v>
      </c>
      <c r="S945">
        <v>2.776189601</v>
      </c>
      <c r="T945">
        <v>0.80718442199999996</v>
      </c>
      <c r="U945">
        <v>0.44665304300000003</v>
      </c>
      <c r="V945">
        <v>0.29495701299999999</v>
      </c>
      <c r="W945">
        <v>0.471533849</v>
      </c>
      <c r="X945">
        <v>0.94914852199999999</v>
      </c>
      <c r="Y945">
        <v>4.1174788400000004</v>
      </c>
      <c r="Z945">
        <v>1.807184422</v>
      </c>
      <c r="AA945">
        <v>6.7037342999999999E-2</v>
      </c>
      <c r="AB945">
        <v>5.3963489200000003</v>
      </c>
      <c r="AC945">
        <v>2.0128958369999999</v>
      </c>
      <c r="AD945">
        <v>0.119134939</v>
      </c>
      <c r="AE945">
        <v>10.7880723</v>
      </c>
    </row>
    <row r="946" spans="1:31" x14ac:dyDescent="0.3">
      <c r="A946" t="s">
        <v>78</v>
      </c>
      <c r="B946" t="s">
        <v>862</v>
      </c>
      <c r="C946" t="s">
        <v>863</v>
      </c>
      <c r="D946" t="s">
        <v>41</v>
      </c>
      <c r="E946" t="s">
        <v>864</v>
      </c>
      <c r="F946" t="s">
        <v>53</v>
      </c>
      <c r="G946">
        <v>3.4040909699999999</v>
      </c>
      <c r="H946">
        <v>2.329258045</v>
      </c>
      <c r="I946">
        <v>1.702208623</v>
      </c>
      <c r="J946">
        <v>44.274813469999998</v>
      </c>
      <c r="K946" s="4">
        <v>0.13177756900000001</v>
      </c>
      <c r="L946">
        <v>0.148814425</v>
      </c>
      <c r="M946">
        <v>0.29631476699999998</v>
      </c>
      <c r="N946">
        <v>0.15336656500000001</v>
      </c>
      <c r="O946">
        <v>0.12107037800000001</v>
      </c>
      <c r="P946">
        <v>0.16627482800000001</v>
      </c>
      <c r="Q946">
        <v>0.24073106999999999</v>
      </c>
      <c r="R946">
        <v>0.91874799600000001</v>
      </c>
      <c r="S946">
        <v>2.9876660149999998</v>
      </c>
      <c r="T946">
        <v>0.98835647999999998</v>
      </c>
      <c r="U946">
        <v>0.49707207399999997</v>
      </c>
      <c r="V946">
        <v>0.11155688900000001</v>
      </c>
      <c r="W946">
        <v>0.73331633900000004</v>
      </c>
      <c r="X946">
        <v>2177.624198</v>
      </c>
      <c r="Y946">
        <v>4886.9827580000001</v>
      </c>
      <c r="Z946">
        <v>1.98835648</v>
      </c>
      <c r="AA946">
        <v>0.148814425</v>
      </c>
      <c r="AB946">
        <v>-0.75992337399999998</v>
      </c>
      <c r="AC946">
        <v>2969.5563619999998</v>
      </c>
      <c r="AD946">
        <v>0.20009012500000001</v>
      </c>
      <c r="AE946">
        <v>11.428272590000001</v>
      </c>
    </row>
    <row r="947" spans="1:31" x14ac:dyDescent="0.3">
      <c r="A947" t="s">
        <v>78</v>
      </c>
      <c r="B947" t="s">
        <v>862</v>
      </c>
      <c r="C947" t="s">
        <v>863</v>
      </c>
      <c r="D947" t="s">
        <v>41</v>
      </c>
      <c r="E947" t="s">
        <v>511</v>
      </c>
      <c r="F947" t="s">
        <v>53</v>
      </c>
      <c r="G947">
        <v>4.3459325040000003</v>
      </c>
      <c r="H947">
        <v>3.0074314000000002</v>
      </c>
      <c r="I947">
        <v>1.692493389</v>
      </c>
      <c r="J947">
        <v>40.43222111</v>
      </c>
      <c r="K947" s="4">
        <v>5.5037068000000001E-2</v>
      </c>
      <c r="L947">
        <v>7.6246459000000003E-2</v>
      </c>
      <c r="M947">
        <v>0.23616596000000001</v>
      </c>
      <c r="N947">
        <v>8.4839807000000003E-2</v>
      </c>
      <c r="O947">
        <v>4.0691885999999997E-2</v>
      </c>
      <c r="P947">
        <v>6.5295703999999996E-2</v>
      </c>
      <c r="Q947">
        <v>7.5608872999999993E-2</v>
      </c>
      <c r="R947">
        <v>0.73935417699999995</v>
      </c>
      <c r="S947">
        <v>2.4384583929999999</v>
      </c>
      <c r="T947">
        <v>0.85808228499999994</v>
      </c>
      <c r="U947">
        <v>0.46181070200000002</v>
      </c>
      <c r="V947">
        <v>0.27350517800000002</v>
      </c>
      <c r="W947">
        <v>0.47722869400000001</v>
      </c>
      <c r="X947">
        <v>0.92066836699999999</v>
      </c>
      <c r="Y947">
        <v>6.6604348409999998</v>
      </c>
      <c r="Z947">
        <v>1.8580822850000001</v>
      </c>
      <c r="AA947">
        <v>7.6246459000000003E-2</v>
      </c>
      <c r="AB947">
        <v>4.0491346620000002</v>
      </c>
      <c r="AC947">
        <v>1.929197423</v>
      </c>
      <c r="AD947">
        <v>0.12891322699999999</v>
      </c>
      <c r="AE947">
        <v>11.51460091</v>
      </c>
    </row>
    <row r="948" spans="1:31" x14ac:dyDescent="0.3">
      <c r="A948" t="s">
        <v>78</v>
      </c>
      <c r="B948" t="s">
        <v>862</v>
      </c>
      <c r="C948" t="s">
        <v>863</v>
      </c>
      <c r="D948" t="s">
        <v>41</v>
      </c>
      <c r="E948" t="s">
        <v>810</v>
      </c>
      <c r="F948" t="s">
        <v>53</v>
      </c>
      <c r="G948">
        <v>4.4106755150000003</v>
      </c>
      <c r="H948">
        <v>2.0526805700000001</v>
      </c>
      <c r="I948">
        <v>1.42595838</v>
      </c>
      <c r="J948">
        <v>42.19366557</v>
      </c>
      <c r="K948" s="4">
        <v>5.1868868999999998E-2</v>
      </c>
      <c r="L948">
        <v>7.4401755999999999E-2</v>
      </c>
      <c r="M948">
        <v>0.23925138100000001</v>
      </c>
      <c r="N948">
        <v>8.3375686000000004E-2</v>
      </c>
      <c r="O948">
        <v>3.7990336999999999E-2</v>
      </c>
      <c r="P948">
        <v>6.3271276000000001E-2</v>
      </c>
      <c r="Q948">
        <v>6.5667925000000002E-2</v>
      </c>
      <c r="R948">
        <v>0.73243039600000004</v>
      </c>
      <c r="S948">
        <v>2.5587420500000002</v>
      </c>
      <c r="T948">
        <v>0.72854285299999999</v>
      </c>
      <c r="U948">
        <v>0.42147804</v>
      </c>
      <c r="V948">
        <v>0.29838156500000002</v>
      </c>
      <c r="W948">
        <v>0.47588934199999999</v>
      </c>
      <c r="X948">
        <v>0.95952532199999996</v>
      </c>
      <c r="Y948">
        <v>4.4713646660000004</v>
      </c>
      <c r="Z948">
        <v>1.728542853</v>
      </c>
      <c r="AA948">
        <v>7.4401755999999999E-2</v>
      </c>
      <c r="AB948">
        <v>5.1479406670000003</v>
      </c>
      <c r="AC948">
        <v>2.0162782350000001</v>
      </c>
      <c r="AD948">
        <v>0.123185401</v>
      </c>
      <c r="AE948">
        <v>11.00539983</v>
      </c>
    </row>
    <row r="949" spans="1:31" x14ac:dyDescent="0.3">
      <c r="A949" t="s">
        <v>37</v>
      </c>
      <c r="B949" t="s">
        <v>865</v>
      </c>
      <c r="C949" t="s">
        <v>866</v>
      </c>
      <c r="D949" t="s">
        <v>41</v>
      </c>
      <c r="E949" t="s">
        <v>867</v>
      </c>
      <c r="F949" t="s">
        <v>82</v>
      </c>
      <c r="G949">
        <v>2.5746490849999999</v>
      </c>
      <c r="H949">
        <v>2.357294768</v>
      </c>
      <c r="I949">
        <v>0.25350914499999999</v>
      </c>
      <c r="J949">
        <v>36.791417170000003</v>
      </c>
      <c r="K949" s="4">
        <v>0.12255489</v>
      </c>
      <c r="L949">
        <v>0.14830339300000001</v>
      </c>
      <c r="M949">
        <v>0.56107784400000005</v>
      </c>
      <c r="N949">
        <v>0.14910179600000001</v>
      </c>
      <c r="O949">
        <v>8.3310719000000005E-2</v>
      </c>
      <c r="P949">
        <v>0.14803745800000001</v>
      </c>
      <c r="Q949">
        <v>0.137390915</v>
      </c>
      <c r="R949">
        <v>0.67978290399999997</v>
      </c>
      <c r="S949">
        <v>10.75107296</v>
      </c>
      <c r="T949">
        <v>0.62967106699999997</v>
      </c>
      <c r="U949">
        <v>0.38181818200000001</v>
      </c>
      <c r="V949">
        <v>0.17362045800000001</v>
      </c>
      <c r="W949">
        <v>0.92680851099999995</v>
      </c>
      <c r="X949">
        <v>2.0055248620000001</v>
      </c>
      <c r="Y949">
        <v>9.2762430939999998</v>
      </c>
      <c r="Z949">
        <v>1.64913851</v>
      </c>
      <c r="AA949">
        <v>0.14830339300000001</v>
      </c>
      <c r="AB949">
        <v>19.703654660000002</v>
      </c>
      <c r="AC949">
        <v>2.163904236</v>
      </c>
      <c r="AD949">
        <v>0.23453093799999999</v>
      </c>
      <c r="AE949">
        <v>7.4290540539999999</v>
      </c>
    </row>
    <row r="950" spans="1:31" x14ac:dyDescent="0.3">
      <c r="A950" t="s">
        <v>78</v>
      </c>
      <c r="B950" t="s">
        <v>865</v>
      </c>
      <c r="C950" t="s">
        <v>866</v>
      </c>
      <c r="D950" t="s">
        <v>41</v>
      </c>
      <c r="E950" t="s">
        <v>868</v>
      </c>
      <c r="F950" t="s">
        <v>82</v>
      </c>
      <c r="G950">
        <v>4.8915647350000002</v>
      </c>
      <c r="H950">
        <v>4.2839955620000003</v>
      </c>
      <c r="I950">
        <v>0.75063382000000001</v>
      </c>
      <c r="J950">
        <v>38737.3413</v>
      </c>
      <c r="K950" s="4">
        <v>0.131428762</v>
      </c>
      <c r="L950">
        <v>0.15467626300000001</v>
      </c>
      <c r="M950">
        <v>0.520154275</v>
      </c>
      <c r="N950">
        <v>0.15145208399999999</v>
      </c>
      <c r="O950" s="3">
        <v>8.7700000000000004E-5</v>
      </c>
      <c r="P950">
        <v>1.21787E-4</v>
      </c>
      <c r="Q950">
        <v>1.1652199999999999E-4</v>
      </c>
      <c r="R950">
        <v>6.6749799999999998E-4</v>
      </c>
      <c r="S950">
        <v>7.4289739999999996E-3</v>
      </c>
      <c r="T950">
        <v>1.3282186170000001</v>
      </c>
      <c r="U950">
        <v>1</v>
      </c>
      <c r="V950">
        <v>0.15029779200000001</v>
      </c>
      <c r="W950">
        <v>0.77758404800000003</v>
      </c>
      <c r="X950">
        <v>1034.7782420000001</v>
      </c>
      <c r="Y950">
        <v>6019.27747</v>
      </c>
      <c r="Z950">
        <v>1.3282186170000001</v>
      </c>
      <c r="AA950">
        <v>0.15467626300000001</v>
      </c>
      <c r="AB950">
        <v>-3.1960270199999998</v>
      </c>
      <c r="AC950">
        <v>1330.760636</v>
      </c>
      <c r="AD950">
        <v>192.556398</v>
      </c>
      <c r="AE950">
        <v>5.7622180000000004E-3</v>
      </c>
    </row>
    <row r="951" spans="1:31" x14ac:dyDescent="0.3">
      <c r="A951" t="s">
        <v>78</v>
      </c>
      <c r="B951" t="s">
        <v>865</v>
      </c>
      <c r="C951" t="s">
        <v>866</v>
      </c>
      <c r="D951" t="s">
        <v>41</v>
      </c>
      <c r="E951" t="s">
        <v>869</v>
      </c>
      <c r="F951" t="s">
        <v>82</v>
      </c>
      <c r="G951">
        <v>5.9489527190000002</v>
      </c>
      <c r="H951">
        <v>1.668906056</v>
      </c>
      <c r="I951">
        <v>1.2179713080000001</v>
      </c>
      <c r="J951">
        <v>37678.983289999996</v>
      </c>
      <c r="K951" s="4">
        <v>0.10653093</v>
      </c>
      <c r="L951">
        <v>0.123543338</v>
      </c>
      <c r="M951">
        <v>0.54907362000000004</v>
      </c>
      <c r="N951">
        <v>0.12014710300000001</v>
      </c>
      <c r="O951" s="3">
        <v>6.0699999999999998E-5</v>
      </c>
      <c r="P951" s="3">
        <v>8.0900000000000001E-5</v>
      </c>
      <c r="Q951" s="3">
        <v>9.87E-5</v>
      </c>
      <c r="R951">
        <v>5.6960699999999997E-4</v>
      </c>
      <c r="S951">
        <v>7.087487E-3</v>
      </c>
      <c r="T951">
        <v>1.62707505</v>
      </c>
      <c r="U951">
        <v>1</v>
      </c>
      <c r="V951">
        <v>0.13770396700000001</v>
      </c>
      <c r="W951">
        <v>0.69444145099999999</v>
      </c>
      <c r="X951">
        <v>986.5060479</v>
      </c>
      <c r="Y951">
        <v>1958.8377479999999</v>
      </c>
      <c r="Z951">
        <v>1.62707505</v>
      </c>
      <c r="AA951">
        <v>0.123543338</v>
      </c>
      <c r="AB951">
        <v>0.90052290199999996</v>
      </c>
      <c r="AC951">
        <v>1420.574832</v>
      </c>
      <c r="AD951">
        <v>202.2065963</v>
      </c>
      <c r="AE951">
        <v>5.7412169999999998E-3</v>
      </c>
    </row>
    <row r="952" spans="1:31" x14ac:dyDescent="0.3">
      <c r="A952" t="s">
        <v>78</v>
      </c>
      <c r="B952" t="s">
        <v>865</v>
      </c>
      <c r="C952" t="s">
        <v>866</v>
      </c>
      <c r="D952" t="s">
        <v>41</v>
      </c>
      <c r="E952" t="s">
        <v>96</v>
      </c>
      <c r="F952" t="s">
        <v>82</v>
      </c>
      <c r="G952">
        <v>6.3762340550000003</v>
      </c>
      <c r="H952">
        <v>5.6883988260000002</v>
      </c>
      <c r="I952">
        <v>0.55428278099999995</v>
      </c>
      <c r="J952">
        <v>36927.746769999998</v>
      </c>
      <c r="K952" s="4">
        <v>0.134697438</v>
      </c>
      <c r="L952">
        <v>0.161237824</v>
      </c>
      <c r="M952">
        <v>0.55526500300000003</v>
      </c>
      <c r="N952">
        <v>0.162124931</v>
      </c>
      <c r="O952" s="3">
        <v>5.6100000000000002E-5</v>
      </c>
      <c r="P952" s="3">
        <v>7.2999999999999999E-5</v>
      </c>
      <c r="Q952">
        <v>1.4273199999999999E-4</v>
      </c>
      <c r="R952">
        <v>4.1660999999999998E-4</v>
      </c>
      <c r="S952">
        <v>8.4006069999999992E-3</v>
      </c>
      <c r="T952">
        <v>0</v>
      </c>
      <c r="U952">
        <v>0</v>
      </c>
      <c r="V952">
        <v>0.16460396699999999</v>
      </c>
      <c r="W952">
        <v>0.86487032600000002</v>
      </c>
      <c r="X952">
        <v>1418.156898</v>
      </c>
      <c r="Y952">
        <v>8370.7766709999996</v>
      </c>
      <c r="Z952">
        <v>2.543504478</v>
      </c>
      <c r="AA952">
        <v>0.161237824</v>
      </c>
      <c r="AB952">
        <v>31.330870340000001</v>
      </c>
      <c r="AC952">
        <v>1639.7335599999999</v>
      </c>
      <c r="AD952">
        <v>193.4539455</v>
      </c>
      <c r="AE952">
        <v>7.1005E-3</v>
      </c>
    </row>
    <row r="953" spans="1:31" x14ac:dyDescent="0.3">
      <c r="A953" t="s">
        <v>93</v>
      </c>
      <c r="B953" t="s">
        <v>870</v>
      </c>
      <c r="C953" t="s">
        <v>871</v>
      </c>
      <c r="D953" t="s">
        <v>54</v>
      </c>
      <c r="E953" s="2">
        <v>42557</v>
      </c>
      <c r="F953" t="s">
        <v>59</v>
      </c>
      <c r="G953">
        <v>2.1436663230000002</v>
      </c>
      <c r="H953">
        <v>1.1982492280000001</v>
      </c>
      <c r="I953">
        <v>0.48609680700000002</v>
      </c>
      <c r="J953">
        <v>39.12989279</v>
      </c>
      <c r="K953" s="4">
        <v>9.0251724000000005E-2</v>
      </c>
      <c r="L953">
        <v>0.14185988499999999</v>
      </c>
      <c r="M953">
        <v>0.48209091700000001</v>
      </c>
      <c r="N953">
        <v>0.148923793</v>
      </c>
      <c r="O953">
        <v>0.11265549800000001</v>
      </c>
      <c r="P953">
        <v>0.21398584000000001</v>
      </c>
      <c r="Q953">
        <v>0.20167112300000001</v>
      </c>
      <c r="R953">
        <v>1.2482365150000001</v>
      </c>
      <c r="S953">
        <v>12.733333330000001</v>
      </c>
      <c r="T953">
        <v>0.79015784600000005</v>
      </c>
      <c r="U953">
        <v>0.44139004100000001</v>
      </c>
      <c r="V953">
        <v>-0.229642648</v>
      </c>
      <c r="W953">
        <v>0.82474646699999998</v>
      </c>
      <c r="X953">
        <v>2.323583138</v>
      </c>
      <c r="Y953">
        <v>2.4285714289999998</v>
      </c>
      <c r="Z953">
        <v>1.7901578460000001</v>
      </c>
      <c r="AA953">
        <v>0.136895454</v>
      </c>
      <c r="AB953">
        <v>15.3184355</v>
      </c>
      <c r="AC953">
        <v>2.8173302109999998</v>
      </c>
      <c r="AD953">
        <v>9.9975069E-2</v>
      </c>
      <c r="AE953">
        <v>8.7503671070000006</v>
      </c>
    </row>
    <row r="954" spans="1:31" x14ac:dyDescent="0.3">
      <c r="A954" t="s">
        <v>31</v>
      </c>
      <c r="B954" t="s">
        <v>870</v>
      </c>
      <c r="C954" t="s">
        <v>871</v>
      </c>
      <c r="D954" t="s">
        <v>34</v>
      </c>
      <c r="E954" t="s">
        <v>568</v>
      </c>
      <c r="F954" t="s">
        <v>59</v>
      </c>
      <c r="G954">
        <v>2.5834761620000002</v>
      </c>
      <c r="H954">
        <v>1.4827448510000001</v>
      </c>
      <c r="I954">
        <v>0.59984594899999999</v>
      </c>
      <c r="J954">
        <v>37.926693839999999</v>
      </c>
      <c r="K954" s="4">
        <v>8.5286702000000006E-2</v>
      </c>
      <c r="L954">
        <v>4.5346498999999998E-2</v>
      </c>
      <c r="M954">
        <v>0.48802250699999999</v>
      </c>
      <c r="N954">
        <v>0.11705790200000001</v>
      </c>
      <c r="O954">
        <v>0.104958948</v>
      </c>
      <c r="P954">
        <v>0.17197863299999999</v>
      </c>
      <c r="Q954">
        <v>0.186028583</v>
      </c>
      <c r="R954">
        <v>1.2306601909999999</v>
      </c>
      <c r="S954">
        <v>13.0358827</v>
      </c>
      <c r="T954">
        <v>0.77239373899999997</v>
      </c>
      <c r="U954">
        <v>0.43579128099999997</v>
      </c>
      <c r="V954">
        <v>0.54737293799999998</v>
      </c>
      <c r="W954">
        <v>1</v>
      </c>
      <c r="X954">
        <v>3.924146635</v>
      </c>
      <c r="Y954">
        <v>2.6032162840000002</v>
      </c>
      <c r="Z954">
        <v>1.772393739</v>
      </c>
      <c r="AA954">
        <v>0.11705790200000001</v>
      </c>
      <c r="AB954">
        <v>18.145358259999998</v>
      </c>
      <c r="AC954">
        <v>3.924146635</v>
      </c>
      <c r="AD954">
        <v>0.13821908099999999</v>
      </c>
      <c r="AE954">
        <v>9.1022115039999996</v>
      </c>
    </row>
    <row r="955" spans="1:31" x14ac:dyDescent="0.3">
      <c r="A955" t="s">
        <v>31</v>
      </c>
      <c r="B955" t="s">
        <v>870</v>
      </c>
      <c r="C955" t="s">
        <v>871</v>
      </c>
      <c r="D955" t="s">
        <v>34</v>
      </c>
      <c r="E955" t="s">
        <v>872</v>
      </c>
      <c r="F955" t="s">
        <v>59</v>
      </c>
      <c r="G955">
        <v>2.476390002</v>
      </c>
      <c r="H955">
        <v>1.4707688320000001</v>
      </c>
      <c r="I955">
        <v>0.495154659</v>
      </c>
      <c r="J955">
        <v>43.483099920000001</v>
      </c>
      <c r="K955" s="4">
        <v>0.105968152</v>
      </c>
      <c r="L955">
        <v>0.127175023</v>
      </c>
      <c r="M955">
        <v>0.48059090799999998</v>
      </c>
      <c r="N955">
        <v>0.14423798400000001</v>
      </c>
      <c r="O955">
        <v>0.117311394</v>
      </c>
      <c r="P955">
        <v>0.16602499300000001</v>
      </c>
      <c r="Q955">
        <v>0.199129741</v>
      </c>
      <c r="R955">
        <v>1.1070438760000001</v>
      </c>
      <c r="S955">
        <v>12.24243776</v>
      </c>
      <c r="T955">
        <v>0.69744586099999994</v>
      </c>
      <c r="U955">
        <v>0.41087959099999999</v>
      </c>
      <c r="V955">
        <v>0.24263062399999999</v>
      </c>
      <c r="W955">
        <v>1</v>
      </c>
      <c r="X955">
        <v>3.434929259</v>
      </c>
      <c r="Y955">
        <v>2.156976496</v>
      </c>
      <c r="Z955">
        <v>1.6974458610000001</v>
      </c>
      <c r="AA955">
        <v>0.127175023</v>
      </c>
      <c r="AB955">
        <v>12.925675500000001</v>
      </c>
      <c r="AC955">
        <v>3.434929259</v>
      </c>
      <c r="AD955">
        <v>0.13188156100000001</v>
      </c>
      <c r="AE955">
        <v>9.2863188319999992</v>
      </c>
    </row>
    <row r="956" spans="1:31" x14ac:dyDescent="0.3">
      <c r="A956" t="s">
        <v>31</v>
      </c>
      <c r="B956" t="s">
        <v>870</v>
      </c>
      <c r="C956" t="s">
        <v>871</v>
      </c>
      <c r="D956" t="s">
        <v>54</v>
      </c>
      <c r="E956" t="s">
        <v>40</v>
      </c>
      <c r="F956" t="s">
        <v>59</v>
      </c>
      <c r="G956">
        <v>1.9134950589999999</v>
      </c>
      <c r="H956">
        <v>0.90067297599999996</v>
      </c>
      <c r="I956">
        <v>0.20481479299999999</v>
      </c>
      <c r="J956">
        <v>43.2265315</v>
      </c>
      <c r="K956" s="4">
        <v>9.3885951999999995E-2</v>
      </c>
      <c r="L956">
        <v>0.123132935</v>
      </c>
      <c r="M956">
        <v>0.45782046599999998</v>
      </c>
      <c r="N956">
        <v>0.131595356</v>
      </c>
      <c r="O956">
        <v>9.5358851999999994E-2</v>
      </c>
      <c r="P956">
        <v>0.152311846</v>
      </c>
      <c r="Q956">
        <v>0.19621978900000001</v>
      </c>
      <c r="R956">
        <v>1.0156881799999999</v>
      </c>
      <c r="S956">
        <v>12.82692952</v>
      </c>
      <c r="T956">
        <v>1.0576987449999999</v>
      </c>
      <c r="U956">
        <v>0.51402021200000003</v>
      </c>
      <c r="V956">
        <v>0.23554552400000001</v>
      </c>
      <c r="W956">
        <v>1</v>
      </c>
      <c r="X956">
        <v>9.8737818530000006</v>
      </c>
      <c r="Y956">
        <v>3.472479597</v>
      </c>
      <c r="Z956">
        <v>2.0576987450000002</v>
      </c>
      <c r="AA956">
        <v>0.123132935</v>
      </c>
      <c r="AB956">
        <v>3.3742906910000001</v>
      </c>
      <c r="AC956">
        <v>9.8737818530000006</v>
      </c>
      <c r="AD956">
        <v>0.114319112</v>
      </c>
      <c r="AE956">
        <v>8.0497146520000005</v>
      </c>
    </row>
    <row r="957" spans="1:31" x14ac:dyDescent="0.3">
      <c r="A957" t="s">
        <v>99</v>
      </c>
      <c r="B957" t="s">
        <v>870</v>
      </c>
      <c r="C957" t="s">
        <v>871</v>
      </c>
      <c r="D957" t="s">
        <v>41</v>
      </c>
      <c r="E957" t="s">
        <v>873</v>
      </c>
      <c r="F957" t="s">
        <v>59</v>
      </c>
      <c r="G957">
        <v>2.4045580819999999</v>
      </c>
      <c r="H957">
        <v>1.468734177</v>
      </c>
      <c r="I957">
        <v>0.68772375900000005</v>
      </c>
      <c r="J957">
        <v>36.371774760000001</v>
      </c>
      <c r="K957" s="4">
        <v>8.9367313000000004E-2</v>
      </c>
      <c r="L957">
        <v>0.117779403</v>
      </c>
      <c r="M957">
        <v>0.484455158</v>
      </c>
      <c r="N957">
        <v>0.12473796700000001</v>
      </c>
      <c r="O957">
        <v>0.11028589699999999</v>
      </c>
      <c r="P957">
        <v>0.17797474399999999</v>
      </c>
      <c r="Q957">
        <v>0.217389835</v>
      </c>
      <c r="R957">
        <v>1.234074219</v>
      </c>
      <c r="S957">
        <v>12.790935989999999</v>
      </c>
      <c r="T957">
        <v>0.97114809199999996</v>
      </c>
      <c r="U957">
        <v>0.49268144600000002</v>
      </c>
      <c r="V957">
        <v>0.17170496299999999</v>
      </c>
      <c r="W957">
        <v>1</v>
      </c>
      <c r="X957">
        <v>3.8801864859999999</v>
      </c>
      <c r="Y957">
        <v>3.7402006929999998</v>
      </c>
      <c r="Z957">
        <v>1.971148092</v>
      </c>
      <c r="AA957">
        <v>0.117779403</v>
      </c>
      <c r="AB957">
        <v>10.939432</v>
      </c>
      <c r="AC957">
        <v>3.8801864859999999</v>
      </c>
      <c r="AD957">
        <v>0.122965191</v>
      </c>
      <c r="AE957">
        <v>9.322787838</v>
      </c>
    </row>
    <row r="958" spans="1:31" x14ac:dyDescent="0.3">
      <c r="A958" t="s">
        <v>78</v>
      </c>
      <c r="B958" t="s">
        <v>874</v>
      </c>
      <c r="C958" t="s">
        <v>875</v>
      </c>
      <c r="D958" t="s">
        <v>41</v>
      </c>
      <c r="E958" s="2">
        <v>41163</v>
      </c>
      <c r="F958" t="s">
        <v>144</v>
      </c>
      <c r="G958">
        <v>2.2169022049999998</v>
      </c>
      <c r="H958">
        <v>1.9264654160000001</v>
      </c>
      <c r="I958">
        <v>0.51540613499999999</v>
      </c>
      <c r="J958">
        <v>99.356637289999995</v>
      </c>
      <c r="K958" s="4">
        <v>-2.3455311E-2</v>
      </c>
      <c r="L958">
        <v>1.9747969999999999E-3</v>
      </c>
      <c r="M958">
        <v>0.37817868399999999</v>
      </c>
      <c r="N958">
        <v>3.7438699999999998E-2</v>
      </c>
      <c r="O958">
        <v>-1.6254352999999999E-2</v>
      </c>
      <c r="P958">
        <v>1.5797039999999999E-3</v>
      </c>
      <c r="Q958">
        <v>-3.4623565000000002E-2</v>
      </c>
      <c r="R958">
        <v>0.69299242500000002</v>
      </c>
      <c r="S958">
        <v>23.123988149999999</v>
      </c>
      <c r="T958">
        <v>1.1301103130000001</v>
      </c>
      <c r="U958">
        <v>0.53054074500000004</v>
      </c>
      <c r="V958">
        <v>12.877328199999999</v>
      </c>
      <c r="W958">
        <v>0.769036842</v>
      </c>
      <c r="X958">
        <v>2.2926133540000002</v>
      </c>
      <c r="Y958">
        <v>3.8889026690000001</v>
      </c>
      <c r="Z958">
        <v>2.1301103129999999</v>
      </c>
      <c r="AA958">
        <v>1.9747969999999999E-3</v>
      </c>
      <c r="AB958">
        <v>10.825259259999999</v>
      </c>
      <c r="AC958">
        <v>2.9811489240000002</v>
      </c>
      <c r="AD958">
        <v>7.6219298000000005E-2</v>
      </c>
      <c r="AE958">
        <v>9.9943124480000005</v>
      </c>
    </row>
    <row r="959" spans="1:31" x14ac:dyDescent="0.3">
      <c r="A959" t="s">
        <v>78</v>
      </c>
      <c r="B959" t="s">
        <v>874</v>
      </c>
      <c r="C959" t="s">
        <v>875</v>
      </c>
      <c r="D959" t="s">
        <v>41</v>
      </c>
      <c r="E959" t="s">
        <v>175</v>
      </c>
      <c r="F959" t="s">
        <v>144</v>
      </c>
      <c r="G959">
        <v>2.4085869479999999</v>
      </c>
      <c r="H959">
        <v>2.0942461290000001</v>
      </c>
      <c r="I959">
        <v>0.772776307</v>
      </c>
      <c r="J959">
        <v>100.8203252</v>
      </c>
      <c r="K959" s="4">
        <v>3.3485136999999998E-2</v>
      </c>
      <c r="L959">
        <v>5.7744167999999998E-2</v>
      </c>
      <c r="M959">
        <v>0.34816696400000002</v>
      </c>
      <c r="N959">
        <v>8.3945446000000007E-2</v>
      </c>
      <c r="O959">
        <v>2.4195164000000002E-2</v>
      </c>
      <c r="P959">
        <v>4.914669E-2</v>
      </c>
      <c r="Q959">
        <v>5.3327784000000003E-2</v>
      </c>
      <c r="R959">
        <v>0.72256428299999997</v>
      </c>
      <c r="S959">
        <v>21.374730719999999</v>
      </c>
      <c r="T959">
        <v>1.204067845</v>
      </c>
      <c r="U959">
        <v>0.54629345799999995</v>
      </c>
      <c r="V959">
        <v>0.42011221700000001</v>
      </c>
      <c r="W959">
        <v>0.71007599600000004</v>
      </c>
      <c r="X959">
        <v>2.420203393</v>
      </c>
      <c r="Y959">
        <v>7.1409152699999998</v>
      </c>
      <c r="Z959">
        <v>2.204067845</v>
      </c>
      <c r="AA959">
        <v>5.7744167999999998E-2</v>
      </c>
      <c r="AB959">
        <v>10.314260000000001</v>
      </c>
      <c r="AC959">
        <v>3.4083723510000001</v>
      </c>
      <c r="AD959">
        <v>7.7098322999999996E-2</v>
      </c>
      <c r="AE959">
        <v>11.505789289999999</v>
      </c>
    </row>
    <row r="960" spans="1:31" x14ac:dyDescent="0.3">
      <c r="A960" t="s">
        <v>78</v>
      </c>
      <c r="B960" t="s">
        <v>874</v>
      </c>
      <c r="C960" t="s">
        <v>875</v>
      </c>
      <c r="D960" t="s">
        <v>41</v>
      </c>
      <c r="E960" t="s">
        <v>136</v>
      </c>
      <c r="F960" t="s">
        <v>144</v>
      </c>
      <c r="G960">
        <v>2.136773684</v>
      </c>
      <c r="H960">
        <v>1.8714694430000001</v>
      </c>
      <c r="I960">
        <v>0.43148926599999998</v>
      </c>
      <c r="J960">
        <v>102.5328177</v>
      </c>
      <c r="K960" s="4">
        <v>3.7126177000000003E-2</v>
      </c>
      <c r="L960">
        <v>5.9233937E-2</v>
      </c>
      <c r="M960">
        <v>0.34157060500000003</v>
      </c>
      <c r="N960">
        <v>9.2466117E-2</v>
      </c>
      <c r="O960">
        <v>2.9633229000000001E-2</v>
      </c>
      <c r="P960">
        <v>5.5998566999999999E-2</v>
      </c>
      <c r="Q960">
        <v>5.7557361000000001E-2</v>
      </c>
      <c r="R960">
        <v>0.79817614800000003</v>
      </c>
      <c r="S960">
        <v>23.798140719999999</v>
      </c>
      <c r="T960">
        <v>0.94232500299999999</v>
      </c>
      <c r="U960">
        <v>0.48515310299999997</v>
      </c>
      <c r="V960">
        <v>0.37322794300000001</v>
      </c>
      <c r="W960">
        <v>0.77559319599999998</v>
      </c>
      <c r="X960">
        <v>2.6568329820000001</v>
      </c>
      <c r="Y960">
        <v>3.6664544879999998</v>
      </c>
      <c r="Z960">
        <v>1.9423250030000001</v>
      </c>
      <c r="AA960">
        <v>5.9233937E-2</v>
      </c>
      <c r="AB960">
        <v>8.3287158340000005</v>
      </c>
      <c r="AC960">
        <v>3.4255496249999999</v>
      </c>
      <c r="AD960">
        <v>7.8644341000000006E-2</v>
      </c>
      <c r="AE960">
        <v>13.03849964</v>
      </c>
    </row>
    <row r="961" spans="1:31" x14ac:dyDescent="0.3">
      <c r="A961" t="s">
        <v>78</v>
      </c>
      <c r="B961" t="s">
        <v>874</v>
      </c>
      <c r="C961" t="s">
        <v>875</v>
      </c>
      <c r="D961" t="s">
        <v>41</v>
      </c>
      <c r="E961" s="2">
        <v>41976</v>
      </c>
      <c r="F961" t="s">
        <v>144</v>
      </c>
      <c r="G961">
        <v>2.0915905600000002</v>
      </c>
      <c r="H961">
        <v>1.775240028</v>
      </c>
      <c r="I961">
        <v>0.53556318800000002</v>
      </c>
      <c r="J961">
        <v>105.2402913</v>
      </c>
      <c r="K961" s="4">
        <v>-6.4111560000000003E-3</v>
      </c>
      <c r="L961">
        <v>1.9251019000000001E-2</v>
      </c>
      <c r="M961">
        <v>0.36937737799999998</v>
      </c>
      <c r="N961">
        <v>4.9284328000000002E-2</v>
      </c>
      <c r="O961">
        <v>-4.4795929999999996E-3</v>
      </c>
      <c r="P961">
        <v>1.6061157E-2</v>
      </c>
      <c r="Q961">
        <v>-1.016446E-2</v>
      </c>
      <c r="R961">
        <v>0.69871840699999999</v>
      </c>
      <c r="S961">
        <v>20.91500753</v>
      </c>
      <c r="T961">
        <v>1.269058842</v>
      </c>
      <c r="U961">
        <v>0.559288644</v>
      </c>
      <c r="V961">
        <v>1.3330294549999999</v>
      </c>
      <c r="W961">
        <v>0.77987385600000003</v>
      </c>
      <c r="X961">
        <v>3.8462539549999999</v>
      </c>
      <c r="Y961">
        <v>5.2524497300000004</v>
      </c>
      <c r="Z961">
        <v>2.2690588420000002</v>
      </c>
      <c r="AA961">
        <v>1.9251019000000001E-2</v>
      </c>
      <c r="AB961">
        <v>10.274912390000001</v>
      </c>
      <c r="AC961">
        <v>4.9318924160000002</v>
      </c>
      <c r="AD961">
        <v>0.116961545</v>
      </c>
      <c r="AE961">
        <v>8.2125766440000003</v>
      </c>
    </row>
    <row r="962" spans="1:31" x14ac:dyDescent="0.3">
      <c r="A962" t="s">
        <v>78</v>
      </c>
      <c r="B962" t="s">
        <v>874</v>
      </c>
      <c r="C962" t="s">
        <v>875</v>
      </c>
      <c r="D962" t="s">
        <v>41</v>
      </c>
      <c r="E962" s="2">
        <v>42590</v>
      </c>
      <c r="F962" t="s">
        <v>144</v>
      </c>
      <c r="G962">
        <v>2.0693900200000002</v>
      </c>
      <c r="H962">
        <v>1.8259898800000001</v>
      </c>
      <c r="I962">
        <v>0.57115905499999997</v>
      </c>
      <c r="J962">
        <v>95.745680219999997</v>
      </c>
      <c r="K962" s="4">
        <v>4.7238335999999999E-2</v>
      </c>
      <c r="L962">
        <v>7.0594025000000005E-2</v>
      </c>
      <c r="M962">
        <v>0.331211327</v>
      </c>
      <c r="N962">
        <v>7.8522133999999993E-2</v>
      </c>
      <c r="O962">
        <v>3.8429599000000002E-2</v>
      </c>
      <c r="P962">
        <v>6.9198170000000003E-2</v>
      </c>
      <c r="Q962">
        <v>7.0832346000000004E-2</v>
      </c>
      <c r="R962">
        <v>0.813525673</v>
      </c>
      <c r="S962">
        <v>29.26788024</v>
      </c>
      <c r="T962">
        <v>0.84317161900000004</v>
      </c>
      <c r="U962">
        <v>0.45745692399999999</v>
      </c>
      <c r="V962">
        <v>0.33084512900000002</v>
      </c>
      <c r="W962">
        <v>0.87607500199999999</v>
      </c>
      <c r="X962">
        <v>4.9960432800000003</v>
      </c>
      <c r="Y962">
        <v>5.2794861150000001</v>
      </c>
      <c r="Z962">
        <v>1.843171619</v>
      </c>
      <c r="AA962">
        <v>7.0594025000000005E-2</v>
      </c>
      <c r="AB962">
        <v>9.7683550080000003</v>
      </c>
      <c r="AC962">
        <v>5.7027574919999999</v>
      </c>
      <c r="AD962">
        <v>0.12897082100000001</v>
      </c>
      <c r="AE962">
        <v>13.865907010000001</v>
      </c>
    </row>
    <row r="963" spans="1:31" x14ac:dyDescent="0.3">
      <c r="A963" t="s">
        <v>78</v>
      </c>
      <c r="B963" t="s">
        <v>876</v>
      </c>
      <c r="C963" t="s">
        <v>877</v>
      </c>
      <c r="D963" t="s">
        <v>34</v>
      </c>
      <c r="E963" t="s">
        <v>252</v>
      </c>
      <c r="F963" t="s">
        <v>36</v>
      </c>
      <c r="G963">
        <v>1.969650986</v>
      </c>
      <c r="H963">
        <v>1.2976732419999999</v>
      </c>
      <c r="I963">
        <v>0.13454729400000001</v>
      </c>
      <c r="J963">
        <v>90.861058490000005</v>
      </c>
      <c r="K963" s="4">
        <v>5.4226852999999998E-2</v>
      </c>
      <c r="L963">
        <v>8.1103481000000005E-2</v>
      </c>
      <c r="M963">
        <v>0.313698792</v>
      </c>
      <c r="N963">
        <v>0.10277054200000001</v>
      </c>
      <c r="O963">
        <v>4.1142652000000002E-2</v>
      </c>
      <c r="P963">
        <v>7.4822501E-2</v>
      </c>
      <c r="Q963">
        <v>0.134508076</v>
      </c>
      <c r="R963">
        <v>0.75871361800000003</v>
      </c>
      <c r="S963">
        <v>7.1728237789999998</v>
      </c>
      <c r="T963">
        <v>2.2693098379999999</v>
      </c>
      <c r="U963">
        <v>0.69412504500000005</v>
      </c>
      <c r="V963">
        <v>0.33138686099999998</v>
      </c>
      <c r="W963">
        <v>0.82760628999999997</v>
      </c>
      <c r="X963">
        <v>1.2497801230000001</v>
      </c>
      <c r="Y963">
        <v>0.81442392299999999</v>
      </c>
      <c r="Z963">
        <v>3.2693098379999999</v>
      </c>
      <c r="AA963">
        <v>8.1103481000000005E-2</v>
      </c>
      <c r="AB963">
        <v>6.9881374630000002</v>
      </c>
      <c r="AC963">
        <v>1.510114336</v>
      </c>
      <c r="AD963">
        <v>0.10164574899999999</v>
      </c>
      <c r="AE963">
        <v>7.2866121939999999</v>
      </c>
    </row>
    <row r="964" spans="1:31" x14ac:dyDescent="0.3">
      <c r="A964" t="s">
        <v>78</v>
      </c>
      <c r="B964" t="s">
        <v>876</v>
      </c>
      <c r="C964" t="s">
        <v>877</v>
      </c>
      <c r="D964" t="s">
        <v>39</v>
      </c>
      <c r="E964" t="s">
        <v>40</v>
      </c>
      <c r="F964" t="s">
        <v>36</v>
      </c>
      <c r="G964">
        <v>2.0349558970000001</v>
      </c>
      <c r="H964">
        <v>1.301208755</v>
      </c>
      <c r="I964">
        <v>0.39594903599999998</v>
      </c>
      <c r="J964">
        <v>74.611271239999994</v>
      </c>
      <c r="K964" s="4">
        <v>4.3006675000000001E-2</v>
      </c>
      <c r="L964">
        <v>3.2539442000000002E-2</v>
      </c>
      <c r="M964">
        <v>0.314547937</v>
      </c>
      <c r="N964">
        <v>8.7378641000000007E-2</v>
      </c>
      <c r="O964">
        <v>5.0774604000000001E-2</v>
      </c>
      <c r="P964">
        <v>5.292376E-2</v>
      </c>
      <c r="Q964">
        <v>-0.91599353800000005</v>
      </c>
      <c r="R964">
        <v>1.1806214740000001</v>
      </c>
      <c r="S964">
        <v>8.9565217389999994</v>
      </c>
      <c r="T964">
        <v>-19.040387719999998</v>
      </c>
      <c r="U964">
        <v>1.0554311810000001</v>
      </c>
      <c r="V964">
        <v>0.56643356600000005</v>
      </c>
      <c r="W964">
        <v>0.78155339800000001</v>
      </c>
      <c r="X964">
        <v>0.875</v>
      </c>
      <c r="Y964">
        <v>2.3333333330000001</v>
      </c>
      <c r="Z964">
        <v>-18.040387719999998</v>
      </c>
      <c r="AA964">
        <v>3.2539442000000002E-2</v>
      </c>
      <c r="AB964">
        <v>7.1918618040000002</v>
      </c>
      <c r="AC964">
        <v>1.1195652169999999</v>
      </c>
      <c r="AD964">
        <v>4.6875E-2</v>
      </c>
      <c r="AE964">
        <v>7.1101494890000003</v>
      </c>
    </row>
    <row r="965" spans="1:31" x14ac:dyDescent="0.3">
      <c r="A965" t="s">
        <v>78</v>
      </c>
      <c r="B965" t="s">
        <v>876</v>
      </c>
      <c r="C965" t="s">
        <v>877</v>
      </c>
      <c r="D965" t="s">
        <v>34</v>
      </c>
      <c r="E965" t="s">
        <v>878</v>
      </c>
      <c r="F965" t="s">
        <v>36</v>
      </c>
      <c r="G965">
        <v>1.891035722</v>
      </c>
      <c r="H965">
        <v>1.255672882</v>
      </c>
      <c r="I965">
        <v>0.120197708</v>
      </c>
      <c r="J965">
        <v>97.582856500000005</v>
      </c>
      <c r="K965" s="4">
        <v>4.3680244999999999E-2</v>
      </c>
      <c r="L965">
        <v>5.1951731000000001E-2</v>
      </c>
      <c r="M965">
        <v>0.30865106799999997</v>
      </c>
      <c r="N965">
        <v>8.2601551999999995E-2</v>
      </c>
      <c r="O965">
        <v>3.2355532999999999E-2</v>
      </c>
      <c r="P965">
        <v>4.7321704999999999E-2</v>
      </c>
      <c r="Q965">
        <v>0.109782144</v>
      </c>
      <c r="R965">
        <v>0.74073607799999996</v>
      </c>
      <c r="S965">
        <v>6.968416897</v>
      </c>
      <c r="T965">
        <v>2.392994447</v>
      </c>
      <c r="U965">
        <v>0.70527508500000002</v>
      </c>
      <c r="V965">
        <v>0.157033806</v>
      </c>
      <c r="W965">
        <v>0.811825193</v>
      </c>
      <c r="X965">
        <v>1.391189427</v>
      </c>
      <c r="Y965">
        <v>0.76651982399999996</v>
      </c>
      <c r="Z965">
        <v>3.392994447</v>
      </c>
      <c r="AA965">
        <v>5.1951731000000001E-2</v>
      </c>
      <c r="AB965">
        <v>7.0910203139999997</v>
      </c>
      <c r="AC965">
        <v>1.713656388</v>
      </c>
      <c r="AD965">
        <v>0.110192057</v>
      </c>
      <c r="AE965">
        <v>6.8594716130000002</v>
      </c>
    </row>
    <row r="966" spans="1:31" x14ac:dyDescent="0.3">
      <c r="A966" t="s">
        <v>78</v>
      </c>
      <c r="B966" t="s">
        <v>876</v>
      </c>
      <c r="C966" t="s">
        <v>877</v>
      </c>
      <c r="D966" t="s">
        <v>34</v>
      </c>
      <c r="E966" t="s">
        <v>230</v>
      </c>
      <c r="F966" t="s">
        <v>36</v>
      </c>
      <c r="G966">
        <v>1.839572193</v>
      </c>
      <c r="H966">
        <v>1.1953278919999999</v>
      </c>
      <c r="I966">
        <v>0.15592457100000001</v>
      </c>
      <c r="J966">
        <v>89.24423994</v>
      </c>
      <c r="K966" s="4">
        <v>5.6872352000000001E-2</v>
      </c>
      <c r="L966">
        <v>8.6996822000000001E-2</v>
      </c>
      <c r="M966">
        <v>0.31673728800000001</v>
      </c>
      <c r="N966">
        <v>0.10824947</v>
      </c>
      <c r="O966">
        <v>4.3974607999999998E-2</v>
      </c>
      <c r="P966">
        <v>8.2222639E-2</v>
      </c>
      <c r="Q966">
        <v>0.14779766</v>
      </c>
      <c r="R966">
        <v>0.77321593099999997</v>
      </c>
      <c r="S966">
        <v>7.2233381159999999</v>
      </c>
      <c r="T966">
        <v>2.360977288</v>
      </c>
      <c r="U966">
        <v>0.702467493</v>
      </c>
      <c r="V966">
        <v>0.34627092799999998</v>
      </c>
      <c r="W966">
        <v>0.83878504700000001</v>
      </c>
      <c r="X966">
        <v>1.3198529409999999</v>
      </c>
      <c r="Y966">
        <v>0.50919117599999997</v>
      </c>
      <c r="Z966">
        <v>3.360977288</v>
      </c>
      <c r="AA966">
        <v>8.6996822000000001E-2</v>
      </c>
      <c r="AB966">
        <v>6.8653698629999997</v>
      </c>
      <c r="AC966">
        <v>1.5735294120000001</v>
      </c>
      <c r="AD966">
        <v>0.113347458</v>
      </c>
      <c r="AE966">
        <v>6.991869919</v>
      </c>
    </row>
    <row r="967" spans="1:31" x14ac:dyDescent="0.3">
      <c r="A967" t="s">
        <v>78</v>
      </c>
      <c r="B967" t="s">
        <v>876</v>
      </c>
      <c r="C967" t="s">
        <v>877</v>
      </c>
      <c r="D967" t="s">
        <v>41</v>
      </c>
      <c r="E967" s="2">
        <v>42594</v>
      </c>
      <c r="F967" t="s">
        <v>36</v>
      </c>
      <c r="G967">
        <v>1.650344488</v>
      </c>
      <c r="H967">
        <v>1.067667323</v>
      </c>
      <c r="I967">
        <v>0.105561024</v>
      </c>
      <c r="J967">
        <v>91.65435746</v>
      </c>
      <c r="K967" s="4">
        <v>6.1331963000000003E-2</v>
      </c>
      <c r="L967">
        <v>8.0341660999999995E-2</v>
      </c>
      <c r="M967">
        <v>0.33080726999999999</v>
      </c>
      <c r="N967">
        <v>0.10744332400000001</v>
      </c>
      <c r="O967">
        <v>4.6258173999999999E-2</v>
      </c>
      <c r="P967">
        <v>7.5447801999999994E-2</v>
      </c>
      <c r="Q967">
        <v>0.13475377499999999</v>
      </c>
      <c r="R967">
        <v>0.75422620500000004</v>
      </c>
      <c r="S967">
        <v>7.8482862899999999</v>
      </c>
      <c r="T967">
        <v>1.913080288</v>
      </c>
      <c r="U967">
        <v>0.65672075600000002</v>
      </c>
      <c r="V967">
        <v>0.236610711</v>
      </c>
      <c r="W967">
        <v>0.88848704000000001</v>
      </c>
      <c r="X967">
        <v>1.3775700930000001</v>
      </c>
      <c r="Y967">
        <v>0.40093457900000001</v>
      </c>
      <c r="Z967">
        <v>2.9130802880000002</v>
      </c>
      <c r="AA967">
        <v>8.0341660999999995E-2</v>
      </c>
      <c r="AB967">
        <v>8.8138702460000005</v>
      </c>
      <c r="AC967">
        <v>1.5504672900000001</v>
      </c>
      <c r="AD967">
        <v>0.106544217</v>
      </c>
      <c r="AE967">
        <v>7.712805329</v>
      </c>
    </row>
    <row r="968" spans="1:31" x14ac:dyDescent="0.3">
      <c r="A968" t="s">
        <v>78</v>
      </c>
      <c r="B968" t="s">
        <v>876</v>
      </c>
      <c r="C968" t="s">
        <v>877</v>
      </c>
      <c r="D968" t="s">
        <v>39</v>
      </c>
      <c r="E968" s="2">
        <v>41337</v>
      </c>
      <c r="F968" t="s">
        <v>36</v>
      </c>
      <c r="G968">
        <v>2.036096879</v>
      </c>
      <c r="H968">
        <v>1.3502561710000001</v>
      </c>
      <c r="I968">
        <v>0.11644154600000001</v>
      </c>
      <c r="J968">
        <v>103.51179980000001</v>
      </c>
      <c r="K968" s="4">
        <v>6.5624110999999999E-2</v>
      </c>
      <c r="L968">
        <v>-2.5021319999999998E-3</v>
      </c>
      <c r="M968">
        <v>0.30332669899999998</v>
      </c>
      <c r="N968">
        <v>7.9215240000000006E-2</v>
      </c>
      <c r="O968">
        <v>4.6018264000000003E-2</v>
      </c>
      <c r="P968">
        <v>-2.1171150000000001E-3</v>
      </c>
      <c r="Q968">
        <v>0.180538173</v>
      </c>
      <c r="R968">
        <v>0.70124017999999999</v>
      </c>
      <c r="S968">
        <v>6.427266082</v>
      </c>
      <c r="T968">
        <v>2.9231852319999998</v>
      </c>
      <c r="U968">
        <v>0.74510507599999998</v>
      </c>
      <c r="V968">
        <v>27.59090909</v>
      </c>
      <c r="W968">
        <v>5.04</v>
      </c>
      <c r="X968">
        <v>-0.40170031899999997</v>
      </c>
      <c r="Y968">
        <v>0.86184909700000001</v>
      </c>
      <c r="Z968">
        <v>3.9231852319999998</v>
      </c>
      <c r="AA968">
        <v>-2.5021319999999998E-3</v>
      </c>
      <c r="AB968">
        <v>8.2989764869999991</v>
      </c>
      <c r="AC968">
        <v>-7.9702443999999997E-2</v>
      </c>
      <c r="AD968">
        <v>-4.2649990000000002E-3</v>
      </c>
      <c r="AE968">
        <v>8.0387139110000003</v>
      </c>
    </row>
    <row r="969" spans="1:31" x14ac:dyDescent="0.3">
      <c r="A969" t="s">
        <v>43</v>
      </c>
      <c r="B969" t="s">
        <v>879</v>
      </c>
      <c r="C969" t="s">
        <v>880</v>
      </c>
      <c r="D969" t="s">
        <v>41</v>
      </c>
      <c r="E969" t="s">
        <v>881</v>
      </c>
      <c r="F969" t="s">
        <v>82</v>
      </c>
      <c r="G969">
        <v>1.240304649</v>
      </c>
      <c r="H969">
        <v>0.48227260799999999</v>
      </c>
      <c r="I969">
        <v>0.224284339</v>
      </c>
      <c r="J969">
        <v>37.209539890000002</v>
      </c>
      <c r="K969" s="4">
        <v>0.161363331</v>
      </c>
      <c r="L969">
        <v>0.195067347</v>
      </c>
      <c r="M969">
        <v>0.49771840299999998</v>
      </c>
      <c r="N969">
        <v>0.195067347</v>
      </c>
      <c r="O969">
        <v>0.11937191699999999</v>
      </c>
      <c r="P969">
        <v>0.209180595</v>
      </c>
      <c r="Q969">
        <v>0.92483522600000001</v>
      </c>
      <c r="R969">
        <v>0.73977103</v>
      </c>
      <c r="S969">
        <v>7.6201174610000004</v>
      </c>
      <c r="T969">
        <v>6.747510868</v>
      </c>
      <c r="U969">
        <v>0.87092628599999999</v>
      </c>
      <c r="V969">
        <v>0.161868924</v>
      </c>
      <c r="W969">
        <v>0.78956961400000003</v>
      </c>
      <c r="X969">
        <v>13.72063872</v>
      </c>
      <c r="Y969">
        <v>8.3719497860000001</v>
      </c>
      <c r="Z969">
        <v>7.747510868</v>
      </c>
      <c r="AA969">
        <v>0.195067347</v>
      </c>
      <c r="AB969">
        <v>7.794976213</v>
      </c>
      <c r="AC969">
        <v>17.377364159999999</v>
      </c>
      <c r="AD969">
        <v>0.20807183700000001</v>
      </c>
      <c r="AE969">
        <v>6.8110484409999996</v>
      </c>
    </row>
    <row r="970" spans="1:31" x14ac:dyDescent="0.3">
      <c r="A970" t="s">
        <v>31</v>
      </c>
      <c r="B970" t="s">
        <v>879</v>
      </c>
      <c r="C970" t="s">
        <v>880</v>
      </c>
      <c r="D970" t="s">
        <v>41</v>
      </c>
      <c r="E970" t="s">
        <v>882</v>
      </c>
      <c r="F970" t="s">
        <v>82</v>
      </c>
      <c r="G970">
        <v>1.18623342</v>
      </c>
      <c r="H970">
        <v>0.554336571</v>
      </c>
      <c r="I970">
        <v>0.26283220699999998</v>
      </c>
      <c r="J970">
        <v>39.595574249999999</v>
      </c>
      <c r="K970" s="4">
        <v>0.14852308</v>
      </c>
      <c r="L970">
        <v>0.197486733</v>
      </c>
      <c r="M970">
        <v>0.460738961</v>
      </c>
      <c r="N970">
        <v>0.197486733</v>
      </c>
      <c r="O970">
        <v>0.130742517</v>
      </c>
      <c r="P970">
        <v>0.27058581399999998</v>
      </c>
      <c r="Q970">
        <v>0.64362579200000003</v>
      </c>
      <c r="R970">
        <v>0.88028417299999995</v>
      </c>
      <c r="S970">
        <v>7.0849886489999996</v>
      </c>
      <c r="T970">
        <v>3.922849952</v>
      </c>
      <c r="U970">
        <v>0.79686563499999996</v>
      </c>
      <c r="V970">
        <v>0.24793388399999999</v>
      </c>
      <c r="W970">
        <v>0.785922554</v>
      </c>
      <c r="X970">
        <v>12.109182499999999</v>
      </c>
      <c r="Y970">
        <v>9.1827704570000002</v>
      </c>
      <c r="Z970">
        <v>4.922849952</v>
      </c>
      <c r="AA970">
        <v>0.197486733</v>
      </c>
      <c r="AB970">
        <v>8.9584967360000007</v>
      </c>
      <c r="AC970">
        <v>15.407602750000001</v>
      </c>
      <c r="AD970">
        <v>0.195744468</v>
      </c>
      <c r="AE970">
        <v>6.9012045110000004</v>
      </c>
    </row>
    <row r="971" spans="1:31" x14ac:dyDescent="0.3">
      <c r="A971" t="s">
        <v>43</v>
      </c>
      <c r="B971" t="s">
        <v>879</v>
      </c>
      <c r="C971" t="s">
        <v>880</v>
      </c>
      <c r="D971" t="s">
        <v>41</v>
      </c>
      <c r="E971" t="s">
        <v>555</v>
      </c>
      <c r="F971" t="s">
        <v>82</v>
      </c>
      <c r="G971">
        <v>1.248030303</v>
      </c>
      <c r="H971">
        <v>0.585075758</v>
      </c>
      <c r="I971">
        <v>0.21404040399999999</v>
      </c>
      <c r="J971">
        <v>35.755391029999998</v>
      </c>
      <c r="K971" s="4">
        <v>0.12955718599999999</v>
      </c>
      <c r="L971">
        <v>0.21538262599999999</v>
      </c>
      <c r="M971">
        <v>0.50011315499999998</v>
      </c>
      <c r="N971">
        <v>0.21538262599999999</v>
      </c>
      <c r="O971">
        <v>0.102287037</v>
      </c>
      <c r="P971">
        <v>0.25645434499999997</v>
      </c>
      <c r="Q971">
        <v>1.0129760699999999</v>
      </c>
      <c r="R971">
        <v>0.78951264300000001</v>
      </c>
      <c r="S971">
        <v>8.6150775230000001</v>
      </c>
      <c r="T971">
        <v>8.9032692959999995</v>
      </c>
      <c r="U971">
        <v>0.89902324499999997</v>
      </c>
      <c r="V971">
        <v>0.21184829399999999</v>
      </c>
      <c r="W971">
        <v>0.77827839700000001</v>
      </c>
      <c r="X971">
        <v>13.07214815</v>
      </c>
      <c r="Y971">
        <v>14.01910221</v>
      </c>
      <c r="Z971">
        <v>9.9032692959999995</v>
      </c>
      <c r="AA971">
        <v>0.21538262599999999</v>
      </c>
      <c r="AB971">
        <v>7.6106311729999998</v>
      </c>
      <c r="AC971">
        <v>16.796236669999999</v>
      </c>
      <c r="AD971">
        <v>0.181780953</v>
      </c>
      <c r="AE971">
        <v>6.7578671330000004</v>
      </c>
    </row>
    <row r="972" spans="1:31" x14ac:dyDescent="0.3">
      <c r="A972" t="s">
        <v>43</v>
      </c>
      <c r="B972" t="s">
        <v>879</v>
      </c>
      <c r="C972" t="s">
        <v>880</v>
      </c>
      <c r="D972" t="s">
        <v>41</v>
      </c>
      <c r="E972" t="s">
        <v>883</v>
      </c>
      <c r="F972" t="s">
        <v>82</v>
      </c>
      <c r="G972">
        <v>1.278826518</v>
      </c>
      <c r="H972">
        <v>0.53621058899999996</v>
      </c>
      <c r="I972">
        <v>0.26687254100000002</v>
      </c>
      <c r="J972">
        <v>38.292598570000003</v>
      </c>
      <c r="K972" s="4">
        <v>0.16524145100000001</v>
      </c>
      <c r="L972">
        <v>0.19572736099999999</v>
      </c>
      <c r="M972">
        <v>0.48626078900000003</v>
      </c>
      <c r="N972">
        <v>0.19572736099999999</v>
      </c>
      <c r="O972">
        <v>0.13058634299999999</v>
      </c>
      <c r="P972">
        <v>0.22684125499999999</v>
      </c>
      <c r="Q972">
        <v>0.72319234799999998</v>
      </c>
      <c r="R972">
        <v>0.79027594000000001</v>
      </c>
      <c r="S972">
        <v>7.2173504089999998</v>
      </c>
      <c r="T972">
        <v>4.5380396630000002</v>
      </c>
      <c r="U972">
        <v>0.81943069000000002</v>
      </c>
      <c r="V972">
        <v>0.155757017</v>
      </c>
      <c r="W972">
        <v>0.79279382300000001</v>
      </c>
      <c r="X972">
        <v>12.66529892</v>
      </c>
      <c r="Y972">
        <v>10.110676509999999</v>
      </c>
      <c r="Z972">
        <v>5.5380396630000002</v>
      </c>
      <c r="AA972">
        <v>0.19572736099999999</v>
      </c>
      <c r="AB972">
        <v>9.2190787570000001</v>
      </c>
      <c r="AC972">
        <v>15.97552673</v>
      </c>
      <c r="AD972">
        <v>0.175286463</v>
      </c>
      <c r="AE972">
        <v>6.8685162850000001</v>
      </c>
    </row>
    <row r="973" spans="1:31" x14ac:dyDescent="0.3">
      <c r="A973" t="s">
        <v>43</v>
      </c>
      <c r="B973" t="s">
        <v>879</v>
      </c>
      <c r="C973" t="s">
        <v>880</v>
      </c>
      <c r="D973" t="s">
        <v>41</v>
      </c>
      <c r="E973" t="s">
        <v>884</v>
      </c>
      <c r="F973" t="s">
        <v>82</v>
      </c>
      <c r="G973">
        <v>1.13313467</v>
      </c>
      <c r="H973">
        <v>0.49962177699999999</v>
      </c>
      <c r="I973">
        <v>0.23867048699999999</v>
      </c>
      <c r="J973">
        <v>37.255446999999997</v>
      </c>
      <c r="K973" s="4">
        <v>0.15887931</v>
      </c>
      <c r="L973">
        <v>0.20957447800000001</v>
      </c>
      <c r="M973">
        <v>0.48128833500000001</v>
      </c>
      <c r="N973">
        <v>0.20957447800000001</v>
      </c>
      <c r="O973">
        <v>0.13928011200000001</v>
      </c>
      <c r="P973">
        <v>0.28975498799999999</v>
      </c>
      <c r="Q973">
        <v>0.88038176000000001</v>
      </c>
      <c r="R973">
        <v>0.87664096999999996</v>
      </c>
      <c r="S973">
        <v>7.46691912</v>
      </c>
      <c r="T973">
        <v>5.3209437959999999</v>
      </c>
      <c r="U973">
        <v>0.84179577699999997</v>
      </c>
      <c r="V973">
        <v>0.24189571700000001</v>
      </c>
      <c r="W973">
        <v>0.79158582700000002</v>
      </c>
      <c r="X973">
        <v>13.570139490000001</v>
      </c>
      <c r="Y973">
        <v>9.7408463879999996</v>
      </c>
      <c r="Z973">
        <v>6.3209437959999999</v>
      </c>
      <c r="AA973">
        <v>0.20957447800000001</v>
      </c>
      <c r="AB973">
        <v>9.6087114979999999</v>
      </c>
      <c r="AC973">
        <v>17.142979369999999</v>
      </c>
      <c r="AD973">
        <v>0.18741328300000001</v>
      </c>
      <c r="AE973">
        <v>6.8170271629999997</v>
      </c>
    </row>
    <row r="974" spans="1:31" x14ac:dyDescent="0.3">
      <c r="A974" t="s">
        <v>43</v>
      </c>
      <c r="B974" t="s">
        <v>879</v>
      </c>
      <c r="C974" t="s">
        <v>880</v>
      </c>
      <c r="D974" t="s">
        <v>41</v>
      </c>
      <c r="E974" t="s">
        <v>885</v>
      </c>
      <c r="F974" t="s">
        <v>82</v>
      </c>
      <c r="G974">
        <v>1.2090306959999999</v>
      </c>
      <c r="H974">
        <v>0.66462502700000003</v>
      </c>
      <c r="I974">
        <v>0.28302827400000002</v>
      </c>
      <c r="J974">
        <v>38.163932430000003</v>
      </c>
      <c r="K974" s="4">
        <v>0.14829398799999999</v>
      </c>
      <c r="L974">
        <v>0.19644393700000001</v>
      </c>
      <c r="M974">
        <v>0.468947585</v>
      </c>
      <c r="N974">
        <v>0.19644393700000001</v>
      </c>
      <c r="O974">
        <v>0.13617273499999999</v>
      </c>
      <c r="P974">
        <v>0.28264029099999999</v>
      </c>
      <c r="Q974">
        <v>0.78731750899999997</v>
      </c>
      <c r="R974">
        <v>0.91826200499999999</v>
      </c>
      <c r="S974">
        <v>7.7012173160000001</v>
      </c>
      <c r="T974">
        <v>4.7817558839999998</v>
      </c>
      <c r="U974">
        <v>0.82704216200000003</v>
      </c>
      <c r="V974">
        <v>0.24510784199999999</v>
      </c>
      <c r="W974">
        <v>0.79300614700000005</v>
      </c>
      <c r="X974">
        <v>13.14840785</v>
      </c>
      <c r="Y974">
        <v>14.049864960000001</v>
      </c>
      <c r="Z974">
        <v>5.7817558839999998</v>
      </c>
      <c r="AA974">
        <v>0.19644393700000001</v>
      </c>
      <c r="AB974">
        <v>9.6758489680000004</v>
      </c>
      <c r="AC974">
        <v>16.580461440000001</v>
      </c>
      <c r="AD974">
        <v>0.18562235799999999</v>
      </c>
      <c r="AE974">
        <v>6.6664318419999997</v>
      </c>
    </row>
    <row r="975" spans="1:31" x14ac:dyDescent="0.3">
      <c r="A975" t="s">
        <v>78</v>
      </c>
      <c r="B975" t="s">
        <v>886</v>
      </c>
      <c r="C975" t="s">
        <v>887</v>
      </c>
      <c r="D975" t="s">
        <v>54</v>
      </c>
      <c r="E975" s="2">
        <v>41071</v>
      </c>
      <c r="F975" t="s">
        <v>182</v>
      </c>
      <c r="G975">
        <v>1.333305366</v>
      </c>
      <c r="H975">
        <v>0.40378403299999999</v>
      </c>
      <c r="I975">
        <v>0.19046020899999999</v>
      </c>
      <c r="J975">
        <v>22.03964946</v>
      </c>
      <c r="K975" s="4">
        <v>-3.9803830999999998E-2</v>
      </c>
      <c r="L975">
        <v>-6.2436916000000002E-2</v>
      </c>
      <c r="M975">
        <v>7.9560159999999998E-3</v>
      </c>
      <c r="N975">
        <v>-3.1408452000000003E-2</v>
      </c>
      <c r="O975">
        <v>-2.9404025E-2</v>
      </c>
      <c r="P975">
        <v>-2.5986846000000001E-2</v>
      </c>
      <c r="Q975">
        <v>-7.1294878000000006E-2</v>
      </c>
      <c r="R975">
        <v>0.73872348600000004</v>
      </c>
      <c r="S975">
        <v>1.564861098</v>
      </c>
      <c r="T975">
        <v>1.351284669</v>
      </c>
      <c r="U975">
        <v>0.55730802300000004</v>
      </c>
      <c r="V975">
        <v>0.36249524500000002</v>
      </c>
      <c r="W975">
        <v>0.116666667</v>
      </c>
      <c r="X975">
        <v>1.197376113</v>
      </c>
      <c r="Y975">
        <v>8.7256622010000005</v>
      </c>
      <c r="Z975">
        <v>2.4246639440000002</v>
      </c>
      <c r="AA975">
        <v>-2.7822308E-2</v>
      </c>
      <c r="AB975">
        <v>19.346909929999999</v>
      </c>
      <c r="AC975">
        <v>10.26322382</v>
      </c>
      <c r="AD975">
        <v>6.3410637000000006E-2</v>
      </c>
      <c r="AE975">
        <v>7.3238362410000004</v>
      </c>
    </row>
    <row r="976" spans="1:31" x14ac:dyDescent="0.3">
      <c r="A976" t="s">
        <v>78</v>
      </c>
      <c r="B976" t="s">
        <v>886</v>
      </c>
      <c r="C976" t="s">
        <v>887</v>
      </c>
      <c r="D976" t="s">
        <v>54</v>
      </c>
      <c r="E976" t="s">
        <v>312</v>
      </c>
      <c r="F976" t="s">
        <v>182</v>
      </c>
      <c r="G976">
        <v>1.348325738</v>
      </c>
      <c r="H976">
        <v>0.44057856200000001</v>
      </c>
      <c r="I976">
        <v>0.24695858900000001</v>
      </c>
      <c r="J976">
        <v>22.449521650000001</v>
      </c>
      <c r="K976" s="4">
        <v>-3.2036756999999999E-2</v>
      </c>
      <c r="L976">
        <v>-2.9330312000000001E-2</v>
      </c>
      <c r="M976">
        <v>5.2781974000000002E-2</v>
      </c>
      <c r="N976">
        <v>1.5067976E-2</v>
      </c>
      <c r="O976">
        <v>-2.2660896999999999E-2</v>
      </c>
      <c r="P976">
        <v>9.0154239999999993E-3</v>
      </c>
      <c r="Q976">
        <v>-5.1111601999999999E-2</v>
      </c>
      <c r="R976">
        <v>0.70734052800000002</v>
      </c>
      <c r="S976">
        <v>1.5505933789999999</v>
      </c>
      <c r="T976">
        <v>1.187616733</v>
      </c>
      <c r="U976">
        <v>0.526543078</v>
      </c>
      <c r="V976">
        <v>-9.2274677999999999E-2</v>
      </c>
      <c r="W976">
        <v>0.19646182500000001</v>
      </c>
      <c r="X976">
        <v>1.622127511</v>
      </c>
      <c r="Y976">
        <v>11.977605029999999</v>
      </c>
      <c r="Z976">
        <v>2.255497761</v>
      </c>
      <c r="AA976">
        <v>9.8816719999999993E-3</v>
      </c>
      <c r="AB976">
        <v>7.8589756629999998</v>
      </c>
      <c r="AC976">
        <v>8.2567059070000006</v>
      </c>
      <c r="AD976">
        <v>5.4078550000000003E-2</v>
      </c>
      <c r="AE976">
        <v>5.9700888609999998</v>
      </c>
    </row>
    <row r="977" spans="1:31" x14ac:dyDescent="0.3">
      <c r="A977" t="s">
        <v>37</v>
      </c>
      <c r="B977" t="s">
        <v>888</v>
      </c>
      <c r="C977" t="s">
        <v>889</v>
      </c>
      <c r="D977" t="s">
        <v>41</v>
      </c>
      <c r="E977" s="2">
        <v>41859</v>
      </c>
      <c r="F977" t="s">
        <v>182</v>
      </c>
      <c r="G977">
        <v>1.0469633890000001</v>
      </c>
      <c r="H977">
        <v>0.49388269299999998</v>
      </c>
      <c r="I977">
        <v>0.27623938799999997</v>
      </c>
      <c r="J977">
        <v>22.905093090000001</v>
      </c>
      <c r="K977" s="4">
        <v>1.5647765000000001E-2</v>
      </c>
      <c r="L977">
        <v>2.6290635999999999E-2</v>
      </c>
      <c r="M977">
        <v>0.12950989299999999</v>
      </c>
      <c r="N977">
        <v>7.5915858000000003E-2</v>
      </c>
      <c r="O977">
        <v>1.4464001000000001E-2</v>
      </c>
      <c r="P977">
        <v>0.112121262</v>
      </c>
      <c r="Q977">
        <v>0.12470324000000001</v>
      </c>
      <c r="R977">
        <v>0.92434935100000004</v>
      </c>
      <c r="S977">
        <v>1.5739768190000001</v>
      </c>
      <c r="T977">
        <v>7.6468010350000002</v>
      </c>
      <c r="U977">
        <v>0.88693237400000002</v>
      </c>
      <c r="V977">
        <v>0.40481603599999999</v>
      </c>
      <c r="W977">
        <v>-0.23460716400000001</v>
      </c>
      <c r="X977">
        <v>-1.286666063</v>
      </c>
      <c r="Y977">
        <v>5.1245165989999997</v>
      </c>
      <c r="Z977">
        <v>8.6216280469999997</v>
      </c>
      <c r="AA977">
        <v>8.6780248000000004E-2</v>
      </c>
      <c r="AB977">
        <v>5.6525695349999996</v>
      </c>
      <c r="AC977">
        <v>5.4843426019999999</v>
      </c>
      <c r="AD977">
        <v>9.5560999999999993E-2</v>
      </c>
      <c r="AE977">
        <v>3.4951804960000001</v>
      </c>
    </row>
    <row r="978" spans="1:31" x14ac:dyDescent="0.3">
      <c r="A978" t="s">
        <v>37</v>
      </c>
      <c r="B978" t="s">
        <v>888</v>
      </c>
      <c r="C978" t="s">
        <v>889</v>
      </c>
      <c r="D978" t="s">
        <v>41</v>
      </c>
      <c r="E978" s="2">
        <v>42106</v>
      </c>
      <c r="F978" t="s">
        <v>182</v>
      </c>
      <c r="G978">
        <v>1.028156954</v>
      </c>
      <c r="H978">
        <v>0.61403712899999996</v>
      </c>
      <c r="I978">
        <v>0.39921011099999998</v>
      </c>
      <c r="J978">
        <v>26.27953123</v>
      </c>
      <c r="K978" s="4">
        <v>6.4029878999999998E-2</v>
      </c>
      <c r="L978">
        <v>9.9669797000000004E-2</v>
      </c>
      <c r="M978">
        <v>0.21719601899999999</v>
      </c>
      <c r="N978">
        <v>0.146917718</v>
      </c>
      <c r="O978">
        <v>4.9511355999999999E-2</v>
      </c>
      <c r="P978">
        <v>0.18229895600000001</v>
      </c>
      <c r="Q978">
        <v>1.8411235699999999</v>
      </c>
      <c r="R978">
        <v>0.77325393499999995</v>
      </c>
      <c r="S978">
        <v>1.3747680849999999</v>
      </c>
      <c r="T978">
        <v>36.605963420000002</v>
      </c>
      <c r="U978">
        <v>0.98440479400000003</v>
      </c>
      <c r="V978">
        <v>0.35757992599999999</v>
      </c>
      <c r="W978">
        <v>0.637173561</v>
      </c>
      <c r="X978">
        <v>7.3494489959999996</v>
      </c>
      <c r="Y978">
        <v>9.3544362989999996</v>
      </c>
      <c r="Z978">
        <v>37.185884960000003</v>
      </c>
      <c r="AA978">
        <v>0.16714852499999999</v>
      </c>
      <c r="AB978">
        <v>4.2922306050000003</v>
      </c>
      <c r="AC978">
        <v>11.534453790000001</v>
      </c>
      <c r="AD978">
        <v>0.19616581</v>
      </c>
      <c r="AE978">
        <v>2.8010489509999998</v>
      </c>
    </row>
    <row r="979" spans="1:31" x14ac:dyDescent="0.3">
      <c r="A979" t="s">
        <v>43</v>
      </c>
      <c r="B979" t="s">
        <v>890</v>
      </c>
      <c r="C979" t="s">
        <v>891</v>
      </c>
      <c r="D979" t="s">
        <v>41</v>
      </c>
      <c r="E979" t="s">
        <v>509</v>
      </c>
      <c r="F979" t="s">
        <v>82</v>
      </c>
      <c r="G979">
        <v>1.1087706239999999</v>
      </c>
      <c r="H979">
        <v>0.72509614200000005</v>
      </c>
      <c r="I979">
        <v>0.26200223299999997</v>
      </c>
      <c r="J979">
        <v>26.31360845</v>
      </c>
      <c r="K979" s="4">
        <v>0.22845773699999999</v>
      </c>
      <c r="L979">
        <v>0.31027105700000002</v>
      </c>
      <c r="M979">
        <v>0.40059901999999997</v>
      </c>
      <c r="N979">
        <v>0.30477290699999998</v>
      </c>
      <c r="O979">
        <v>0.183813632</v>
      </c>
      <c r="P979">
        <v>0.34552506599999999</v>
      </c>
      <c r="Q979">
        <v>0.447354531</v>
      </c>
      <c r="R979">
        <v>0.80458484100000005</v>
      </c>
      <c r="S979">
        <v>10.40073873</v>
      </c>
      <c r="T979">
        <v>1.4337396840000001</v>
      </c>
      <c r="U979">
        <v>0.58910971199999995</v>
      </c>
      <c r="V979">
        <v>0.26368337600000002</v>
      </c>
      <c r="W979">
        <v>0.85863706799999995</v>
      </c>
      <c r="X979">
        <v>12.12808866</v>
      </c>
      <c r="Y979">
        <v>7.230654597</v>
      </c>
      <c r="Z979">
        <v>2.4337396839999998</v>
      </c>
      <c r="AA979">
        <v>0.31027105700000002</v>
      </c>
      <c r="AB979">
        <v>7.8452892319999998</v>
      </c>
      <c r="AC979">
        <v>14.12481374</v>
      </c>
      <c r="AD979">
        <v>0.34771409599999997</v>
      </c>
      <c r="AE979">
        <v>3.9472809240000002</v>
      </c>
    </row>
    <row r="980" spans="1:31" x14ac:dyDescent="0.3">
      <c r="A980" t="s">
        <v>43</v>
      </c>
      <c r="B980" t="s">
        <v>890</v>
      </c>
      <c r="C980" t="s">
        <v>891</v>
      </c>
      <c r="D980" t="s">
        <v>41</v>
      </c>
      <c r="E980" t="s">
        <v>662</v>
      </c>
      <c r="F980" t="s">
        <v>82</v>
      </c>
      <c r="G980">
        <v>1.080112848</v>
      </c>
      <c r="H980">
        <v>0.67042302399999998</v>
      </c>
      <c r="I980">
        <v>0.218194427</v>
      </c>
      <c r="J980">
        <v>34.863645069999997</v>
      </c>
      <c r="K980" s="4">
        <v>0.21614376799999999</v>
      </c>
      <c r="L980">
        <v>0.29258458900000001</v>
      </c>
      <c r="M980">
        <v>0.38588035799999998</v>
      </c>
      <c r="N980">
        <v>0.28722339200000002</v>
      </c>
      <c r="O980">
        <v>0.17041998999999999</v>
      </c>
      <c r="P980">
        <v>0.31761198600000001</v>
      </c>
      <c r="Q980">
        <v>0.35420047199999999</v>
      </c>
      <c r="R980">
        <v>0.78845664400000004</v>
      </c>
      <c r="S980">
        <v>8.8632176109999996</v>
      </c>
      <c r="T980">
        <v>1.078397447</v>
      </c>
      <c r="U980">
        <v>0.51886007099999998</v>
      </c>
      <c r="V980">
        <v>0.26126058699999999</v>
      </c>
      <c r="W980">
        <v>0.83566392599999995</v>
      </c>
      <c r="X980">
        <v>8.1997222280000006</v>
      </c>
      <c r="Y980">
        <v>4.1207301469999997</v>
      </c>
      <c r="Z980">
        <v>2.078397447</v>
      </c>
      <c r="AA980">
        <v>0.29258458900000001</v>
      </c>
      <c r="AB980">
        <v>10.93658246</v>
      </c>
      <c r="AC980">
        <v>9.8122247179999995</v>
      </c>
      <c r="AD980">
        <v>0.32666648399999998</v>
      </c>
      <c r="AE980">
        <v>3.7176447210000001</v>
      </c>
    </row>
    <row r="981" spans="1:31" x14ac:dyDescent="0.3">
      <c r="A981" t="s">
        <v>78</v>
      </c>
      <c r="B981" t="s">
        <v>892</v>
      </c>
      <c r="C981" t="s">
        <v>893</v>
      </c>
      <c r="D981" t="s">
        <v>34</v>
      </c>
      <c r="E981" s="2">
        <v>41619</v>
      </c>
      <c r="F981" t="s">
        <v>203</v>
      </c>
      <c r="G981">
        <v>1.0374474869999999</v>
      </c>
      <c r="H981">
        <v>0.783065334</v>
      </c>
      <c r="I981">
        <v>8.2572794000000005E-2</v>
      </c>
      <c r="J981">
        <v>21.291552930000002</v>
      </c>
      <c r="K981" s="4">
        <v>-6.8578692999999996E-2</v>
      </c>
      <c r="L981">
        <v>-8.1516659000000005E-2</v>
      </c>
      <c r="M981">
        <v>1</v>
      </c>
      <c r="N981">
        <v>5.2312755000000002E-2</v>
      </c>
      <c r="O981">
        <v>-4.3379534999999997E-2</v>
      </c>
      <c r="P981">
        <v>-7.6566450999999994E-2</v>
      </c>
      <c r="Q981">
        <v>0.67154888300000004</v>
      </c>
      <c r="R981">
        <v>0.63255120899999995</v>
      </c>
      <c r="S981">
        <v>1.388597539</v>
      </c>
      <c r="T981">
        <v>-16.48077627</v>
      </c>
      <c r="U981">
        <v>1.0645962440000001</v>
      </c>
      <c r="V981">
        <v>0.15871559599999999</v>
      </c>
      <c r="W981">
        <v>-3.6133333329999999</v>
      </c>
      <c r="X981">
        <v>-14.958968629999999</v>
      </c>
      <c r="Y981">
        <v>56.738589109999999</v>
      </c>
      <c r="Z981">
        <v>-15.48077627</v>
      </c>
      <c r="AA981">
        <v>-8.1516659000000005E-2</v>
      </c>
      <c r="AB981">
        <v>8.7515315420000004</v>
      </c>
      <c r="AC981">
        <v>4.1399359689999997</v>
      </c>
      <c r="AD981">
        <v>2.5240249999999999E-2</v>
      </c>
      <c r="AE981">
        <v>5.7302631579999996</v>
      </c>
    </row>
    <row r="982" spans="1:31" x14ac:dyDescent="0.3">
      <c r="A982" t="s">
        <v>93</v>
      </c>
      <c r="B982" t="s">
        <v>892</v>
      </c>
      <c r="C982" t="s">
        <v>893</v>
      </c>
      <c r="D982" t="s">
        <v>54</v>
      </c>
      <c r="E982" t="s">
        <v>729</v>
      </c>
      <c r="F982" t="s">
        <v>203</v>
      </c>
      <c r="G982">
        <v>0.90152586499999998</v>
      </c>
      <c r="H982">
        <v>0.67540007400000002</v>
      </c>
      <c r="I982">
        <v>7.3985858000000002E-2</v>
      </c>
      <c r="J982">
        <v>138.98408939999999</v>
      </c>
      <c r="K982" s="4">
        <v>0.61965168800000003</v>
      </c>
      <c r="L982">
        <v>0.69060417100000004</v>
      </c>
      <c r="M982">
        <v>1</v>
      </c>
      <c r="N982">
        <v>0.91356697499999995</v>
      </c>
      <c r="O982">
        <v>6.5842681E-2</v>
      </c>
      <c r="P982">
        <v>0.105880802</v>
      </c>
      <c r="Q982">
        <v>1.426026719</v>
      </c>
      <c r="R982">
        <v>0.106257568</v>
      </c>
      <c r="S982">
        <v>0.20148154600000001</v>
      </c>
      <c r="T982">
        <v>20.658090049999998</v>
      </c>
      <c r="U982">
        <v>0.95382787700000005</v>
      </c>
      <c r="V982">
        <v>0.102739726</v>
      </c>
      <c r="W982">
        <v>-0.72435064900000001</v>
      </c>
      <c r="X982">
        <v>-3.109598359</v>
      </c>
      <c r="Y982">
        <v>10.179021430000001</v>
      </c>
      <c r="Z982">
        <v>21.658090049999998</v>
      </c>
      <c r="AA982">
        <v>0.69060417100000004</v>
      </c>
      <c r="AB982">
        <v>9.3226150029999992</v>
      </c>
      <c r="AC982">
        <v>4.2929461880000002</v>
      </c>
      <c r="AD982">
        <v>0.66222317799999997</v>
      </c>
      <c r="AE982">
        <v>7.6920842409999999</v>
      </c>
    </row>
    <row r="983" spans="1:31" x14ac:dyDescent="0.3">
      <c r="A983" t="s">
        <v>93</v>
      </c>
      <c r="B983" t="s">
        <v>894</v>
      </c>
      <c r="C983" t="s">
        <v>895</v>
      </c>
      <c r="D983" t="s">
        <v>41</v>
      </c>
      <c r="E983" s="2">
        <v>42621</v>
      </c>
      <c r="F983" t="s">
        <v>47</v>
      </c>
      <c r="G983">
        <v>0.54108176900000005</v>
      </c>
      <c r="H983">
        <v>0.51988814299999997</v>
      </c>
      <c r="I983">
        <v>2.2573777E-2</v>
      </c>
      <c r="J983">
        <v>45.555669639999998</v>
      </c>
      <c r="K983" s="4">
        <v>-0.62240256299999996</v>
      </c>
      <c r="L983">
        <v>-0.98724054400000005</v>
      </c>
      <c r="M983">
        <v>1</v>
      </c>
      <c r="N983">
        <v>-0.87010965500000004</v>
      </c>
      <c r="O983">
        <v>-0.11851766599999999</v>
      </c>
      <c r="P983">
        <v>-0.20104514000000001</v>
      </c>
      <c r="Q983">
        <v>-0.30344559100000001</v>
      </c>
      <c r="R983">
        <v>0.19041963000000001</v>
      </c>
      <c r="S983">
        <v>0.20019390400000001</v>
      </c>
      <c r="T983">
        <v>1.5603405990000001</v>
      </c>
      <c r="U983">
        <v>0.60942696399999996</v>
      </c>
      <c r="V983">
        <v>0.36955327999999998</v>
      </c>
      <c r="W983">
        <v>1</v>
      </c>
      <c r="X983">
        <v>7.2197784980000002</v>
      </c>
      <c r="Y983">
        <v>0.83446087099999999</v>
      </c>
      <c r="Z983">
        <v>2.5603405989999999</v>
      </c>
      <c r="AA983">
        <v>-0.98724054400000005</v>
      </c>
      <c r="AB983">
        <v>-10.307458629999999</v>
      </c>
      <c r="AC983">
        <v>7.2197784980000002</v>
      </c>
      <c r="AD983">
        <v>0.45406710700000003</v>
      </c>
      <c r="AE983">
        <v>0</v>
      </c>
    </row>
    <row r="984" spans="1:31" x14ac:dyDescent="0.3">
      <c r="A984" t="s">
        <v>78</v>
      </c>
      <c r="B984" t="s">
        <v>894</v>
      </c>
      <c r="C984" t="s">
        <v>895</v>
      </c>
      <c r="D984" t="s">
        <v>41</v>
      </c>
      <c r="E984" t="s">
        <v>212</v>
      </c>
      <c r="F984" t="s">
        <v>47</v>
      </c>
      <c r="G984">
        <v>0.94951061599999997</v>
      </c>
      <c r="H984">
        <v>0.92449978300000002</v>
      </c>
      <c r="I984">
        <v>1.5293199999999999E-4</v>
      </c>
      <c r="J984">
        <v>46.687397689999997</v>
      </c>
      <c r="K984" s="4">
        <v>0.26406420800000002</v>
      </c>
      <c r="L984">
        <v>0.42211316900000001</v>
      </c>
      <c r="M984">
        <v>1</v>
      </c>
      <c r="N984">
        <v>0.46220146899999998</v>
      </c>
      <c r="O984">
        <v>0.102206792</v>
      </c>
      <c r="P984">
        <v>0.18574521499999999</v>
      </c>
      <c r="Q984">
        <v>0.291277434</v>
      </c>
      <c r="R984">
        <v>0.387052803</v>
      </c>
      <c r="S984">
        <v>0.45827606300000001</v>
      </c>
      <c r="T984">
        <v>1.8498833450000001</v>
      </c>
      <c r="U984">
        <v>0.64910844400000001</v>
      </c>
      <c r="V984">
        <v>0.37442319400000001</v>
      </c>
      <c r="W984">
        <v>1</v>
      </c>
      <c r="X984">
        <v>21.665551090000001</v>
      </c>
      <c r="Y984">
        <v>5.9911944070000001</v>
      </c>
      <c r="Z984">
        <v>2.8498833449999998</v>
      </c>
      <c r="AA984">
        <v>0.42211316900000001</v>
      </c>
      <c r="AB984">
        <v>1.397024891</v>
      </c>
      <c r="AC984">
        <v>21.665551090000001</v>
      </c>
      <c r="AD984">
        <v>0.57747728600000003</v>
      </c>
      <c r="AE984">
        <v>0</v>
      </c>
    </row>
    <row r="985" spans="1:31" x14ac:dyDescent="0.3">
      <c r="A985" t="s">
        <v>93</v>
      </c>
      <c r="B985" t="s">
        <v>894</v>
      </c>
      <c r="C985" t="s">
        <v>895</v>
      </c>
      <c r="D985" t="s">
        <v>41</v>
      </c>
      <c r="E985" s="2">
        <v>42615</v>
      </c>
      <c r="F985" t="s">
        <v>47</v>
      </c>
      <c r="G985">
        <v>1.715524337</v>
      </c>
      <c r="H985">
        <v>1.658877779</v>
      </c>
      <c r="I985" s="3">
        <v>5.9500000000000003E-5</v>
      </c>
      <c r="J985">
        <v>31.442749190000001</v>
      </c>
      <c r="K985" s="4">
        <v>-0.28755302799999999</v>
      </c>
      <c r="L985">
        <v>-0.46427569000000002</v>
      </c>
      <c r="M985">
        <v>1</v>
      </c>
      <c r="N985">
        <v>-0.371737965</v>
      </c>
      <c r="O985">
        <v>-7.9640418000000004E-2</v>
      </c>
      <c r="P985">
        <v>-0.13589865800000001</v>
      </c>
      <c r="Q985">
        <v>-0.24169172899999999</v>
      </c>
      <c r="R985">
        <v>0.276959067</v>
      </c>
      <c r="S985">
        <v>0.31452059300000001</v>
      </c>
      <c r="T985">
        <v>2.0347872840000001</v>
      </c>
      <c r="U985">
        <v>0.67048761400000001</v>
      </c>
      <c r="V985">
        <v>0.38064164499999997</v>
      </c>
      <c r="W985">
        <v>1</v>
      </c>
      <c r="X985">
        <v>14.44637715</v>
      </c>
      <c r="Y985">
        <v>5.4298834960000004</v>
      </c>
      <c r="Z985">
        <v>3.0347872840000001</v>
      </c>
      <c r="AA985">
        <v>-0.46427569000000002</v>
      </c>
      <c r="AB985">
        <v>3.2827418160000001</v>
      </c>
      <c r="AC985">
        <v>14.44637715</v>
      </c>
      <c r="AD985">
        <v>0.62837122199999995</v>
      </c>
      <c r="AE985">
        <v>0</v>
      </c>
    </row>
    <row r="986" spans="1:31" x14ac:dyDescent="0.3">
      <c r="A986" t="s">
        <v>78</v>
      </c>
      <c r="B986" t="s">
        <v>894</v>
      </c>
      <c r="C986" t="s">
        <v>895</v>
      </c>
      <c r="D986" t="s">
        <v>41</v>
      </c>
      <c r="E986" t="s">
        <v>896</v>
      </c>
      <c r="F986" t="s">
        <v>47</v>
      </c>
      <c r="G986">
        <v>0.62887363200000002</v>
      </c>
      <c r="H986">
        <v>0.55139175600000001</v>
      </c>
      <c r="I986">
        <v>1.0942745E-2</v>
      </c>
      <c r="J986">
        <v>61.79237354</v>
      </c>
      <c r="K986" s="4">
        <v>-3.6043404000000001E-2</v>
      </c>
      <c r="L986">
        <v>-5.5489262999999997E-2</v>
      </c>
      <c r="M986">
        <v>1</v>
      </c>
      <c r="N986">
        <v>-1.3299431E-2</v>
      </c>
      <c r="O986">
        <v>-1.2917876999999999E-2</v>
      </c>
      <c r="P986">
        <v>-2.2831435000000001E-2</v>
      </c>
      <c r="Q986">
        <v>-3.8352990000000003E-2</v>
      </c>
      <c r="R986">
        <v>0.35839781100000001</v>
      </c>
      <c r="S986">
        <v>0.40930687199999999</v>
      </c>
      <c r="T986">
        <v>1.9689854689999999</v>
      </c>
      <c r="U986">
        <v>0.66318460999999995</v>
      </c>
      <c r="V986">
        <v>0.35044362200000001</v>
      </c>
      <c r="W986">
        <v>1</v>
      </c>
      <c r="X986">
        <v>14.15408824</v>
      </c>
      <c r="Y986">
        <v>0.67240320600000003</v>
      </c>
      <c r="Z986">
        <v>2.9689854690000002</v>
      </c>
      <c r="AA986">
        <v>-5.5489262999999997E-2</v>
      </c>
      <c r="AB986">
        <v>6.1138179670000001</v>
      </c>
      <c r="AC986">
        <v>14.15408824</v>
      </c>
      <c r="AD986">
        <v>0.61256247100000005</v>
      </c>
      <c r="AE986">
        <v>0</v>
      </c>
    </row>
    <row r="987" spans="1:31" x14ac:dyDescent="0.3">
      <c r="A987" t="s">
        <v>78</v>
      </c>
      <c r="B987" t="s">
        <v>894</v>
      </c>
      <c r="C987" t="s">
        <v>895</v>
      </c>
      <c r="D987" t="s">
        <v>41</v>
      </c>
      <c r="E987" s="2">
        <v>41916</v>
      </c>
      <c r="F987" t="s">
        <v>47</v>
      </c>
      <c r="G987">
        <v>1.0130959070000001</v>
      </c>
      <c r="H987">
        <v>0.97347492099999999</v>
      </c>
      <c r="I987">
        <v>0.44161212599999999</v>
      </c>
      <c r="J987">
        <v>50.670067330000002</v>
      </c>
      <c r="K987" s="4">
        <v>7.4534289000000004E-2</v>
      </c>
      <c r="L987">
        <v>0.1214852</v>
      </c>
      <c r="M987">
        <v>1</v>
      </c>
      <c r="N987">
        <v>0.160573461</v>
      </c>
      <c r="O987">
        <v>3.6329225E-2</v>
      </c>
      <c r="P987">
        <v>6.8521561999999994E-2</v>
      </c>
      <c r="Q987">
        <v>0.10638085999999999</v>
      </c>
      <c r="R987">
        <v>0.48741627599999998</v>
      </c>
      <c r="S987">
        <v>0.59417035900000004</v>
      </c>
      <c r="T987">
        <v>1.9282446520000001</v>
      </c>
      <c r="U987">
        <v>0.65849848</v>
      </c>
      <c r="V987">
        <v>0.38647433199999998</v>
      </c>
      <c r="W987">
        <v>1</v>
      </c>
      <c r="X987">
        <v>20.093282290000001</v>
      </c>
      <c r="Y987">
        <v>4.5606394960000003</v>
      </c>
      <c r="Z987">
        <v>2.9282446520000001</v>
      </c>
      <c r="AA987">
        <v>0.1214852</v>
      </c>
      <c r="AB987">
        <v>4.9188836010000001</v>
      </c>
      <c r="AC987">
        <v>20.093282290000001</v>
      </c>
      <c r="AD987">
        <v>0.58364401099999996</v>
      </c>
      <c r="AE987">
        <v>0</v>
      </c>
    </row>
    <row r="988" spans="1:31" x14ac:dyDescent="0.3">
      <c r="A988" t="s">
        <v>78</v>
      </c>
      <c r="B988" t="s">
        <v>894</v>
      </c>
      <c r="C988" t="s">
        <v>895</v>
      </c>
      <c r="D988" t="s">
        <v>41</v>
      </c>
      <c r="E988" s="2">
        <v>41095</v>
      </c>
      <c r="F988" t="s">
        <v>47</v>
      </c>
      <c r="G988">
        <v>0.91577584199999995</v>
      </c>
      <c r="H988">
        <v>0.65155939500000004</v>
      </c>
      <c r="I988">
        <v>0.23565207899999999</v>
      </c>
      <c r="J988">
        <v>47.890886270000003</v>
      </c>
      <c r="K988" s="4">
        <v>0.134356378</v>
      </c>
      <c r="L988">
        <v>0.21143715699999999</v>
      </c>
      <c r="M988">
        <v>1</v>
      </c>
      <c r="N988">
        <v>0.23974283299999999</v>
      </c>
      <c r="O988">
        <v>5.6703641999999999E-2</v>
      </c>
      <c r="P988">
        <v>0.102940475</v>
      </c>
      <c r="Q988">
        <v>0.14724869099999999</v>
      </c>
      <c r="R988">
        <v>0.42203907400000001</v>
      </c>
      <c r="S988">
        <v>0.517761209</v>
      </c>
      <c r="T988">
        <v>1.596811899</v>
      </c>
      <c r="U988">
        <v>0.61491242400000001</v>
      </c>
      <c r="V988">
        <v>0.36455644700000001</v>
      </c>
      <c r="W988">
        <v>1</v>
      </c>
      <c r="X988">
        <v>11.92897812</v>
      </c>
      <c r="Y988">
        <v>1.8695631720000001</v>
      </c>
      <c r="Z988">
        <v>2.596811899</v>
      </c>
      <c r="AA988">
        <v>0.21143715699999999</v>
      </c>
      <c r="AB988">
        <v>5.2713571889999997</v>
      </c>
      <c r="AC988">
        <v>11.92897812</v>
      </c>
      <c r="AD988">
        <v>0.47434881899999998</v>
      </c>
      <c r="AE988">
        <v>0</v>
      </c>
    </row>
    <row r="989" spans="1:31" x14ac:dyDescent="0.3">
      <c r="A989" t="s">
        <v>93</v>
      </c>
      <c r="B989" t="s">
        <v>897</v>
      </c>
      <c r="C989" t="s">
        <v>898</v>
      </c>
      <c r="D989" t="s">
        <v>54</v>
      </c>
      <c r="E989" t="s">
        <v>40</v>
      </c>
      <c r="F989" t="s">
        <v>47</v>
      </c>
      <c r="G989">
        <v>0.58593938199999995</v>
      </c>
      <c r="H989">
        <v>7.1078068129999998</v>
      </c>
      <c r="I989">
        <v>4.87543E-4</v>
      </c>
      <c r="J989">
        <v>1045.4979290000001</v>
      </c>
      <c r="K989" s="4">
        <v>0.31502723900000001</v>
      </c>
      <c r="L989">
        <v>0.42900296399999999</v>
      </c>
      <c r="M989">
        <v>1</v>
      </c>
      <c r="N989">
        <v>0.49931119400000001</v>
      </c>
      <c r="O989">
        <v>8.0024952999999996E-2</v>
      </c>
      <c r="P989">
        <v>0.121411675</v>
      </c>
      <c r="Q989">
        <v>0.18389298800000001</v>
      </c>
      <c r="R989">
        <v>0.25402550499999998</v>
      </c>
      <c r="S989">
        <v>0.27661913500000002</v>
      </c>
      <c r="T989">
        <v>1.2979455769999999</v>
      </c>
      <c r="U989">
        <v>0.56482868399999997</v>
      </c>
      <c r="V989">
        <v>0.382942752</v>
      </c>
      <c r="W989">
        <v>1</v>
      </c>
      <c r="X989">
        <v>11.69278911</v>
      </c>
      <c r="Y989">
        <v>1.9886724000000001E-2</v>
      </c>
      <c r="Z989">
        <v>2.2979455770000001</v>
      </c>
      <c r="AA989">
        <v>0.42900296399999999</v>
      </c>
      <c r="AB989">
        <v>10.07063503</v>
      </c>
      <c r="AC989">
        <v>11.69278911</v>
      </c>
      <c r="AD989">
        <v>0.68935675200000002</v>
      </c>
      <c r="AE989">
        <v>0</v>
      </c>
    </row>
    <row r="990" spans="1:31" x14ac:dyDescent="0.3">
      <c r="A990" t="s">
        <v>78</v>
      </c>
      <c r="B990" t="s">
        <v>897</v>
      </c>
      <c r="C990" t="s">
        <v>898</v>
      </c>
      <c r="D990" t="s">
        <v>34</v>
      </c>
      <c r="E990" s="2">
        <v>42316</v>
      </c>
      <c r="F990" t="s">
        <v>47</v>
      </c>
      <c r="G990">
        <v>2.2040676029999999</v>
      </c>
      <c r="H990">
        <v>1.819221354</v>
      </c>
      <c r="I990">
        <v>0.38320311200000001</v>
      </c>
      <c r="J990">
        <v>41.279049970000003</v>
      </c>
      <c r="K990" s="4">
        <v>3.6538582E-2</v>
      </c>
      <c r="L990">
        <v>5.3932388999999997E-2</v>
      </c>
      <c r="M990">
        <v>1</v>
      </c>
      <c r="N990">
        <v>0.21124900399999999</v>
      </c>
      <c r="O990">
        <v>5.2128340000000004E-3</v>
      </c>
      <c r="P990">
        <v>8.0753270000000002E-3</v>
      </c>
      <c r="Q990">
        <v>9.4921880000000004E-3</v>
      </c>
      <c r="R990">
        <v>0.142666563</v>
      </c>
      <c r="S990">
        <v>0.16430552100000001</v>
      </c>
      <c r="T990">
        <v>0.82092663099999996</v>
      </c>
      <c r="U990">
        <v>0.45082905400000001</v>
      </c>
      <c r="V990">
        <v>0.32251133399999998</v>
      </c>
      <c r="W990">
        <v>1</v>
      </c>
      <c r="X990">
        <v>7.4838233580000004</v>
      </c>
      <c r="Y990">
        <v>7.3465970680000003</v>
      </c>
      <c r="Z990">
        <v>1.8209266310000001</v>
      </c>
      <c r="AA990">
        <v>5.3932388999999997E-2</v>
      </c>
      <c r="AB990">
        <v>9.1613236170000008</v>
      </c>
      <c r="AC990">
        <v>7.4838233580000004</v>
      </c>
      <c r="AD990">
        <v>0.49762610099999999</v>
      </c>
      <c r="AE990">
        <v>0</v>
      </c>
    </row>
    <row r="991" spans="1:31" x14ac:dyDescent="0.3">
      <c r="A991" t="s">
        <v>78</v>
      </c>
      <c r="B991" t="s">
        <v>897</v>
      </c>
      <c r="C991" t="s">
        <v>898</v>
      </c>
      <c r="D991" t="s">
        <v>34</v>
      </c>
      <c r="E991" t="s">
        <v>512</v>
      </c>
      <c r="F991" t="s">
        <v>47</v>
      </c>
      <c r="G991">
        <v>0.83268065400000002</v>
      </c>
      <c r="H991">
        <v>0.51918135799999998</v>
      </c>
      <c r="I991" s="3">
        <v>1.47E-5</v>
      </c>
      <c r="J991">
        <v>34.38494188</v>
      </c>
      <c r="K991" s="4">
        <v>0.202310248</v>
      </c>
      <c r="L991">
        <v>0.321771692</v>
      </c>
      <c r="M991">
        <v>1</v>
      </c>
      <c r="N991">
        <v>0.40965593300000003</v>
      </c>
      <c r="O991">
        <v>4.5608193999999998E-2</v>
      </c>
      <c r="P991">
        <v>8.2519905000000005E-2</v>
      </c>
      <c r="Q991">
        <v>0.101911874</v>
      </c>
      <c r="R991">
        <v>0.225436893</v>
      </c>
      <c r="S991">
        <v>0.26064504700000002</v>
      </c>
      <c r="T991">
        <v>1.2345079940000001</v>
      </c>
      <c r="U991">
        <v>0.55247418999999998</v>
      </c>
      <c r="V991">
        <v>0.37126150800000002</v>
      </c>
      <c r="W991">
        <v>1</v>
      </c>
      <c r="X991">
        <v>15.377852710000001</v>
      </c>
      <c r="Y991">
        <v>4.505273603</v>
      </c>
      <c r="Z991">
        <v>2.2345079939999999</v>
      </c>
      <c r="AA991">
        <v>0.321771692</v>
      </c>
      <c r="AB991">
        <v>7.624101842</v>
      </c>
      <c r="AC991">
        <v>15.377852710000001</v>
      </c>
      <c r="AD991">
        <v>0.62920846100000005</v>
      </c>
      <c r="AE991">
        <v>0</v>
      </c>
    </row>
    <row r="992" spans="1:31" x14ac:dyDescent="0.3">
      <c r="A992" t="s">
        <v>93</v>
      </c>
      <c r="B992" t="s">
        <v>897</v>
      </c>
      <c r="C992" t="s">
        <v>898</v>
      </c>
      <c r="D992" t="s">
        <v>54</v>
      </c>
      <c r="E992" t="s">
        <v>516</v>
      </c>
      <c r="F992" t="s">
        <v>47</v>
      </c>
      <c r="G992">
        <v>0.62003875200000003</v>
      </c>
      <c r="H992">
        <v>0.32006415500000002</v>
      </c>
      <c r="I992">
        <v>3.8914399999999999E-3</v>
      </c>
      <c r="J992">
        <v>39.72347998</v>
      </c>
      <c r="K992" s="4">
        <v>0.23721600100000001</v>
      </c>
      <c r="L992">
        <v>0.36227383699999999</v>
      </c>
      <c r="M992">
        <v>1</v>
      </c>
      <c r="N992">
        <v>0.46739007399999999</v>
      </c>
      <c r="O992">
        <v>5.0258125000000001E-2</v>
      </c>
      <c r="P992">
        <v>8.3990511000000004E-2</v>
      </c>
      <c r="Q992">
        <v>0.124542582</v>
      </c>
      <c r="R992">
        <v>0.21186650500000001</v>
      </c>
      <c r="S992">
        <v>0.22766389000000001</v>
      </c>
      <c r="T992">
        <v>1.478058656</v>
      </c>
      <c r="U992">
        <v>0.59645830099999997</v>
      </c>
      <c r="V992">
        <v>0.38078574700000001</v>
      </c>
      <c r="W992">
        <v>1</v>
      </c>
      <c r="X992">
        <v>11.99222793</v>
      </c>
      <c r="Y992">
        <v>0.376218626</v>
      </c>
      <c r="Z992">
        <v>2.478058656</v>
      </c>
      <c r="AA992">
        <v>0.36227383699999999</v>
      </c>
      <c r="AB992">
        <v>8.9075515660000004</v>
      </c>
      <c r="AC992">
        <v>11.99222793</v>
      </c>
      <c r="AD992">
        <v>0.68000246200000003</v>
      </c>
      <c r="AE992">
        <v>0</v>
      </c>
    </row>
    <row r="993" spans="1:31" x14ac:dyDescent="0.3">
      <c r="A993" t="s">
        <v>37</v>
      </c>
      <c r="B993" t="s">
        <v>897</v>
      </c>
      <c r="C993" t="s">
        <v>898</v>
      </c>
      <c r="D993" t="s">
        <v>41</v>
      </c>
      <c r="E993" t="s">
        <v>899</v>
      </c>
      <c r="F993" t="s">
        <v>47</v>
      </c>
      <c r="G993">
        <v>0.72557641799999995</v>
      </c>
      <c r="H993">
        <v>0.36772324499999998</v>
      </c>
      <c r="I993">
        <v>7.0714271999999995E-2</v>
      </c>
      <c r="J993">
        <v>49.147443279999997</v>
      </c>
      <c r="K993" s="4">
        <v>-0.89446895000000004</v>
      </c>
      <c r="L993">
        <v>-1.4303077449999999</v>
      </c>
      <c r="M993">
        <v>1</v>
      </c>
      <c r="N993">
        <v>-1.2657242740000001</v>
      </c>
      <c r="O993">
        <v>-0.120670572</v>
      </c>
      <c r="P993">
        <v>-0.20574583799999999</v>
      </c>
      <c r="Q993">
        <v>-0.19185424400000001</v>
      </c>
      <c r="R993">
        <v>0.13490750200000001</v>
      </c>
      <c r="S993">
        <v>0.14465805700000001</v>
      </c>
      <c r="T993">
        <v>0.58990083999999998</v>
      </c>
      <c r="U993">
        <v>0.37102995700000002</v>
      </c>
      <c r="V993">
        <v>0.37463182099999998</v>
      </c>
      <c r="W993">
        <v>1</v>
      </c>
      <c r="X993">
        <v>10.27381544</v>
      </c>
      <c r="Y993">
        <v>0.42159474600000002</v>
      </c>
      <c r="Z993">
        <v>1.5899008400000001</v>
      </c>
      <c r="AA993">
        <v>-1.4303077449999999</v>
      </c>
      <c r="AB993">
        <v>-23.874227919999999</v>
      </c>
      <c r="AC993">
        <v>10.27381544</v>
      </c>
      <c r="AD993">
        <v>0.84676340100000003</v>
      </c>
      <c r="AE993">
        <v>0</v>
      </c>
    </row>
    <row r="994" spans="1:31" x14ac:dyDescent="0.3">
      <c r="A994" t="s">
        <v>37</v>
      </c>
      <c r="B994" t="s">
        <v>900</v>
      </c>
      <c r="C994" t="s">
        <v>901</v>
      </c>
      <c r="D994" t="s">
        <v>34</v>
      </c>
      <c r="E994" s="2">
        <v>41975</v>
      </c>
      <c r="F994" t="s">
        <v>97</v>
      </c>
      <c r="G994">
        <v>1.221731449</v>
      </c>
      <c r="H994">
        <v>0.91784452299999997</v>
      </c>
      <c r="I994">
        <v>0.16519434599999999</v>
      </c>
      <c r="J994">
        <v>43.518052060000002</v>
      </c>
      <c r="K994" s="4">
        <v>0.118807725</v>
      </c>
      <c r="L994">
        <v>0.118667786</v>
      </c>
      <c r="M994">
        <v>0.39462636400000001</v>
      </c>
      <c r="N994">
        <v>0.20640918</v>
      </c>
      <c r="O994">
        <v>9.4881538000000001E-2</v>
      </c>
      <c r="P994">
        <v>0.108495394</v>
      </c>
      <c r="Q994">
        <v>0.21504559300000001</v>
      </c>
      <c r="R994">
        <v>0.79861421499999996</v>
      </c>
      <c r="S994">
        <v>8.8770186340000006</v>
      </c>
      <c r="T994">
        <v>1.266464032</v>
      </c>
      <c r="U994">
        <v>0.55878408599999996</v>
      </c>
      <c r="V994">
        <v>0.58962264200000003</v>
      </c>
      <c r="W994">
        <v>0.645705521</v>
      </c>
      <c r="X994">
        <v>2.7697368419999999</v>
      </c>
      <c r="Y994">
        <v>1.2302631580000001</v>
      </c>
      <c r="Z994">
        <v>2.266464032</v>
      </c>
      <c r="AA994">
        <v>0.118667786</v>
      </c>
      <c r="AB994">
        <v>6.3178384530000002</v>
      </c>
      <c r="AC994">
        <v>4.2894736839999998</v>
      </c>
      <c r="AD994">
        <v>9.1239853999999995E-2</v>
      </c>
      <c r="AE994">
        <v>4.7021739130000002</v>
      </c>
    </row>
    <row r="995" spans="1:31" x14ac:dyDescent="0.3">
      <c r="A995" t="s">
        <v>37</v>
      </c>
      <c r="B995" t="s">
        <v>900</v>
      </c>
      <c r="C995" t="s">
        <v>901</v>
      </c>
      <c r="D995" t="s">
        <v>54</v>
      </c>
      <c r="E995" t="s">
        <v>902</v>
      </c>
      <c r="F995" t="s">
        <v>97</v>
      </c>
      <c r="G995">
        <v>1.279624893</v>
      </c>
      <c r="H995">
        <v>1.2847399829999999</v>
      </c>
      <c r="I995">
        <v>0.11338448399999999</v>
      </c>
      <c r="J995">
        <v>43.889630320000002</v>
      </c>
      <c r="K995" s="4">
        <v>9.4621647000000003E-2</v>
      </c>
      <c r="L995">
        <v>0.147204057</v>
      </c>
      <c r="M995">
        <v>0.37848658699999999</v>
      </c>
      <c r="N995">
        <v>0.186707594</v>
      </c>
      <c r="O995">
        <v>7.1170447999999997E-2</v>
      </c>
      <c r="P995">
        <v>0.125497781</v>
      </c>
      <c r="Q995">
        <v>0.15136635400000001</v>
      </c>
      <c r="R995">
        <v>0.75215820099999997</v>
      </c>
      <c r="S995">
        <v>8.1005405410000009</v>
      </c>
      <c r="T995">
        <v>1.1268146880000001</v>
      </c>
      <c r="U995">
        <v>0.52981329099999996</v>
      </c>
      <c r="V995">
        <v>0.338168631</v>
      </c>
      <c r="W995">
        <v>0.67530864199999996</v>
      </c>
      <c r="X995">
        <v>3.798611111</v>
      </c>
      <c r="Y995">
        <v>4.2083333329999997</v>
      </c>
      <c r="Z995">
        <v>2.1268146880000001</v>
      </c>
      <c r="AA995">
        <v>0.147204057</v>
      </c>
      <c r="AB995">
        <v>7.6186024659999996</v>
      </c>
      <c r="AC995">
        <v>5.625</v>
      </c>
      <c r="AD995">
        <v>0.108100894</v>
      </c>
      <c r="AE995">
        <v>4.5927021699999999</v>
      </c>
    </row>
    <row r="996" spans="1:31" x14ac:dyDescent="0.3">
      <c r="A996" t="s">
        <v>37</v>
      </c>
      <c r="B996" t="s">
        <v>900</v>
      </c>
      <c r="C996" t="s">
        <v>901</v>
      </c>
      <c r="D996" t="s">
        <v>54</v>
      </c>
      <c r="E996" t="s">
        <v>40</v>
      </c>
      <c r="F996" t="s">
        <v>97</v>
      </c>
      <c r="G996">
        <v>0.89757673599999999</v>
      </c>
      <c r="H996">
        <v>0.68624720500000003</v>
      </c>
      <c r="I996">
        <v>0.105617685</v>
      </c>
      <c r="J996">
        <v>44.052528529999996</v>
      </c>
      <c r="K996" s="4">
        <v>6.2654634000000001E-2</v>
      </c>
      <c r="L996">
        <v>6.7536472E-2</v>
      </c>
      <c r="M996">
        <v>0.41477413600000002</v>
      </c>
      <c r="N996">
        <v>0.13248776000000001</v>
      </c>
      <c r="O996">
        <v>5.0525914999999998E-2</v>
      </c>
      <c r="P996">
        <v>6.5430548000000005E-2</v>
      </c>
      <c r="Q996">
        <v>0.127425754</v>
      </c>
      <c r="R996">
        <v>0.80641945299999995</v>
      </c>
      <c r="S996">
        <v>9.390800617</v>
      </c>
      <c r="T996">
        <v>1.5219880349999999</v>
      </c>
      <c r="U996">
        <v>0.60348741299999997</v>
      </c>
      <c r="V996">
        <v>0.68804807300000004</v>
      </c>
      <c r="W996">
        <v>0.81958605200000001</v>
      </c>
      <c r="X996">
        <v>4.6253781390000004</v>
      </c>
      <c r="Y996">
        <v>1.039162549</v>
      </c>
      <c r="Z996">
        <v>2.5219880350000001</v>
      </c>
      <c r="AA996">
        <v>6.7536472E-2</v>
      </c>
      <c r="AB996">
        <v>10.273563920000001</v>
      </c>
      <c r="AC996">
        <v>5.6435539979999998</v>
      </c>
      <c r="AD996">
        <v>0.119229771</v>
      </c>
      <c r="AE996">
        <v>4.8472733809999999</v>
      </c>
    </row>
    <row r="997" spans="1:31" x14ac:dyDescent="0.3">
      <c r="A997" t="s">
        <v>37</v>
      </c>
      <c r="B997" t="s">
        <v>900</v>
      </c>
      <c r="C997" t="s">
        <v>901</v>
      </c>
      <c r="D997" t="s">
        <v>34</v>
      </c>
      <c r="E997" t="s">
        <v>66</v>
      </c>
      <c r="F997" t="s">
        <v>97</v>
      </c>
      <c r="G997">
        <v>0.937975424</v>
      </c>
      <c r="H997">
        <v>0.65769455799999998</v>
      </c>
      <c r="I997">
        <v>0.112346401</v>
      </c>
      <c r="J997">
        <v>45.753866850000001</v>
      </c>
      <c r="K997" s="4">
        <v>7.4781439000000005E-2</v>
      </c>
      <c r="L997">
        <v>7.8950908E-2</v>
      </c>
      <c r="M997">
        <v>0.37632817800000001</v>
      </c>
      <c r="N997">
        <v>0.13221250800000001</v>
      </c>
      <c r="O997">
        <v>5.6292396000000001E-2</v>
      </c>
      <c r="P997">
        <v>7.1865817999999998E-2</v>
      </c>
      <c r="Q997">
        <v>0.129272262</v>
      </c>
      <c r="R997">
        <v>0.75275893500000002</v>
      </c>
      <c r="S997">
        <v>7.9689174710000001</v>
      </c>
      <c r="T997">
        <v>1.296442688</v>
      </c>
      <c r="U997">
        <v>0.56454389000000005</v>
      </c>
      <c r="V997">
        <v>0.44633730799999999</v>
      </c>
      <c r="W997">
        <v>0.67164179099999999</v>
      </c>
      <c r="X997">
        <v>4.3448275860000001</v>
      </c>
      <c r="Y997">
        <v>1.3241379310000001</v>
      </c>
      <c r="Z997">
        <v>2.296442688</v>
      </c>
      <c r="AA997">
        <v>7.8950908E-2</v>
      </c>
      <c r="AB997">
        <v>10.69787972</v>
      </c>
      <c r="AC997">
        <v>6.468965517</v>
      </c>
      <c r="AD997">
        <v>0.12616005399999999</v>
      </c>
      <c r="AE997">
        <v>3.893366919</v>
      </c>
    </row>
    <row r="998" spans="1:31" x14ac:dyDescent="0.3">
      <c r="A998" t="s">
        <v>93</v>
      </c>
      <c r="B998" t="s">
        <v>903</v>
      </c>
      <c r="C998" t="s">
        <v>904</v>
      </c>
      <c r="D998" t="s">
        <v>34</v>
      </c>
      <c r="E998" t="s">
        <v>905</v>
      </c>
      <c r="F998" t="s">
        <v>36</v>
      </c>
      <c r="G998">
        <v>3.6892321020000001</v>
      </c>
      <c r="H998">
        <v>1.24629653</v>
      </c>
      <c r="I998">
        <v>8.3124461999999996E-2</v>
      </c>
      <c r="J998">
        <v>42.878256540000002</v>
      </c>
      <c r="K998" s="4">
        <v>-1.1665219999999999E-3</v>
      </c>
      <c r="L998">
        <v>-2.1117140000000002E-3</v>
      </c>
      <c r="M998">
        <v>0.28053504000000001</v>
      </c>
      <c r="N998">
        <v>2.4282897000000001E-2</v>
      </c>
      <c r="O998">
        <v>-1.6612700000000001E-3</v>
      </c>
      <c r="P998">
        <v>-3.5675210000000001E-3</v>
      </c>
      <c r="Q998">
        <v>-4.1158319999999998E-3</v>
      </c>
      <c r="R998">
        <v>1.4241215679999999</v>
      </c>
      <c r="S998">
        <v>8.7534103000000005</v>
      </c>
      <c r="T998">
        <v>1.4775218809999999</v>
      </c>
      <c r="U998">
        <v>0.59637087099999997</v>
      </c>
      <c r="V998">
        <v>0.74226804099999999</v>
      </c>
      <c r="W998">
        <v>1.8900360650000001</v>
      </c>
      <c r="X998">
        <v>-1.1114484140000001</v>
      </c>
      <c r="Y998">
        <v>0.68565725499999997</v>
      </c>
      <c r="Z998">
        <v>2.4775218809999999</v>
      </c>
      <c r="AA998">
        <v>-2.1117140000000002E-3</v>
      </c>
      <c r="AB998">
        <v>11.254262000000001</v>
      </c>
      <c r="AC998">
        <v>-0.58805672200000003</v>
      </c>
      <c r="AD998">
        <v>-1.7102948E-2</v>
      </c>
      <c r="AE998">
        <v>11.48732729</v>
      </c>
    </row>
    <row r="999" spans="1:31" x14ac:dyDescent="0.3">
      <c r="A999" t="s">
        <v>93</v>
      </c>
      <c r="B999" t="s">
        <v>903</v>
      </c>
      <c r="C999" t="s">
        <v>904</v>
      </c>
      <c r="D999" t="s">
        <v>34</v>
      </c>
      <c r="E999" t="s">
        <v>608</v>
      </c>
      <c r="F999" t="s">
        <v>36</v>
      </c>
      <c r="G999">
        <v>3.8796057720000001</v>
      </c>
      <c r="H999">
        <v>1.6314168849999999</v>
      </c>
      <c r="I999">
        <v>0.45451709400000001</v>
      </c>
      <c r="J999">
        <v>44.074407999999998</v>
      </c>
      <c r="K999" s="4">
        <v>5.4875569999999997E-3</v>
      </c>
      <c r="L999">
        <v>8.6427150000000005E-3</v>
      </c>
      <c r="M999">
        <v>0.28299437100000002</v>
      </c>
      <c r="N999">
        <v>3.5037712999999998E-2</v>
      </c>
      <c r="O999">
        <v>7.6641360000000002E-3</v>
      </c>
      <c r="P999">
        <v>1.421237E-2</v>
      </c>
      <c r="Q999">
        <v>1.8162951E-2</v>
      </c>
      <c r="R999">
        <v>1.396639062</v>
      </c>
      <c r="S999">
        <v>9.6156225089999996</v>
      </c>
      <c r="T999">
        <v>1.3698627880000001</v>
      </c>
      <c r="U999">
        <v>0.57803464199999999</v>
      </c>
      <c r="V999">
        <v>0.29172075600000003</v>
      </c>
      <c r="W999">
        <v>0.864209636</v>
      </c>
      <c r="X999">
        <v>2.2359656299999999</v>
      </c>
      <c r="Y999">
        <v>1.813952537</v>
      </c>
      <c r="Z999">
        <v>2.3698627879999998</v>
      </c>
      <c r="AA999">
        <v>8.6427150000000005E-3</v>
      </c>
      <c r="AB999">
        <v>7.8646324759999997</v>
      </c>
      <c r="AC999">
        <v>2.587295417</v>
      </c>
      <c r="AD999">
        <v>7.8827219000000004E-2</v>
      </c>
      <c r="AE999">
        <v>13.00869634</v>
      </c>
    </row>
    <row r="1000" spans="1:31" x14ac:dyDescent="0.3">
      <c r="A1000" t="s">
        <v>93</v>
      </c>
      <c r="B1000" t="s">
        <v>903</v>
      </c>
      <c r="C1000" t="s">
        <v>904</v>
      </c>
      <c r="D1000" t="s">
        <v>34</v>
      </c>
      <c r="E1000" t="s">
        <v>906</v>
      </c>
      <c r="F1000" t="s">
        <v>36</v>
      </c>
      <c r="G1000">
        <v>3.6959028630000001</v>
      </c>
      <c r="H1000">
        <v>1.4413806360000001</v>
      </c>
      <c r="I1000">
        <v>0.268982047</v>
      </c>
      <c r="J1000">
        <v>45.859352520000002</v>
      </c>
      <c r="K1000" s="4">
        <v>1.9367713000000002E-2</v>
      </c>
      <c r="L1000">
        <v>3.1228476000000002E-2</v>
      </c>
      <c r="M1000">
        <v>0.29565703100000001</v>
      </c>
      <c r="N1000">
        <v>5.5390410000000001E-2</v>
      </c>
      <c r="O1000">
        <v>2.8174388000000002E-2</v>
      </c>
      <c r="P1000">
        <v>5.3818447999999998E-2</v>
      </c>
      <c r="Q1000">
        <v>6.3273076999999997E-2</v>
      </c>
      <c r="R1000">
        <v>1.454709126</v>
      </c>
      <c r="S1000">
        <v>10.139101650000001</v>
      </c>
      <c r="T1000">
        <v>1.2457657639999999</v>
      </c>
      <c r="U1000">
        <v>0.55471758599999998</v>
      </c>
      <c r="V1000">
        <v>0.35955383099999999</v>
      </c>
      <c r="W1000">
        <v>0.74808173899999997</v>
      </c>
      <c r="X1000">
        <v>1.347123265</v>
      </c>
      <c r="Y1000">
        <v>0.97986079699999995</v>
      </c>
      <c r="Z1000">
        <v>2.2457657640000002</v>
      </c>
      <c r="AA1000">
        <v>3.1228476000000002E-2</v>
      </c>
      <c r="AB1000">
        <v>9.4385601020000003</v>
      </c>
      <c r="AC1000">
        <v>1.8007701490000001</v>
      </c>
      <c r="AD1000">
        <v>5.2975730999999998E-2</v>
      </c>
      <c r="AE1000">
        <v>13.080189900000001</v>
      </c>
    </row>
    <row r="1001" spans="1:31" x14ac:dyDescent="0.3">
      <c r="A1001" t="s">
        <v>93</v>
      </c>
      <c r="B1001" t="s">
        <v>903</v>
      </c>
      <c r="C1001" t="s">
        <v>904</v>
      </c>
      <c r="D1001" t="s">
        <v>54</v>
      </c>
      <c r="E1001" t="s">
        <v>40</v>
      </c>
      <c r="F1001" t="s">
        <v>36</v>
      </c>
      <c r="G1001">
        <v>3.1395970430000002</v>
      </c>
      <c r="H1001">
        <v>1.173692629</v>
      </c>
      <c r="I1001">
        <v>6.2683984999999998E-2</v>
      </c>
      <c r="J1001">
        <v>43.795239870000003</v>
      </c>
      <c r="K1001" s="4">
        <v>1.7390454999999999E-2</v>
      </c>
      <c r="L1001">
        <v>2.9458103999999999E-2</v>
      </c>
      <c r="M1001">
        <v>0.30326859299999998</v>
      </c>
      <c r="N1001">
        <v>5.2297850999999999E-2</v>
      </c>
      <c r="O1001">
        <v>2.5913011999999999E-2</v>
      </c>
      <c r="P1001">
        <v>5.3244357999999999E-2</v>
      </c>
      <c r="Q1001">
        <v>6.2006323000000002E-2</v>
      </c>
      <c r="R1001">
        <v>1.4900709329999999</v>
      </c>
      <c r="S1001">
        <v>9.2326164100000003</v>
      </c>
      <c r="T1001">
        <v>1.3928643359999999</v>
      </c>
      <c r="U1001">
        <v>0.58209080899999999</v>
      </c>
      <c r="V1001">
        <v>0.40842487</v>
      </c>
      <c r="W1001">
        <v>0.38121471099999998</v>
      </c>
      <c r="X1001">
        <v>0.34589181200000002</v>
      </c>
      <c r="Y1001">
        <v>0.53099596199999999</v>
      </c>
      <c r="Z1001">
        <v>2.3928643360000001</v>
      </c>
      <c r="AA1001">
        <v>2.9458103999999999E-2</v>
      </c>
      <c r="AB1001">
        <v>7.8708524630000003</v>
      </c>
      <c r="AC1001">
        <v>0.90734119599999996</v>
      </c>
      <c r="AD1001">
        <v>3.1319152000000003E-2</v>
      </c>
      <c r="AE1001">
        <v>9.7381912740000001</v>
      </c>
    </row>
    <row r="1002" spans="1:31" x14ac:dyDescent="0.3">
      <c r="A1002" t="s">
        <v>37</v>
      </c>
      <c r="B1002" t="s">
        <v>907</v>
      </c>
      <c r="C1002" t="s">
        <v>908</v>
      </c>
      <c r="D1002" t="s">
        <v>34</v>
      </c>
      <c r="E1002" t="s">
        <v>272</v>
      </c>
      <c r="F1002" t="s">
        <v>144</v>
      </c>
      <c r="G1002">
        <v>0.46551304300000002</v>
      </c>
      <c r="H1002">
        <v>0.46551304300000002</v>
      </c>
      <c r="I1002">
        <v>0.46551304300000002</v>
      </c>
      <c r="J1002">
        <v>0</v>
      </c>
      <c r="K1002" s="4">
        <v>0.76668403299999999</v>
      </c>
      <c r="L1002">
        <v>-5.0708169999999997E-2</v>
      </c>
      <c r="M1002">
        <v>2.3273424000000001E-2</v>
      </c>
      <c r="N1002">
        <v>0.21455273699999999</v>
      </c>
      <c r="O1002">
        <v>8.0168578000000004E-2</v>
      </c>
      <c r="P1002">
        <v>-5.3291559999999998E-3</v>
      </c>
      <c r="Q1002">
        <v>0.17422461</v>
      </c>
      <c r="R1002">
        <v>0.10456534200000001</v>
      </c>
      <c r="S1002">
        <v>0.124191</v>
      </c>
      <c r="T1002">
        <v>1.173228151</v>
      </c>
      <c r="U1002">
        <v>0.53985503099999999</v>
      </c>
      <c r="V1002">
        <v>-9.655093E-3</v>
      </c>
      <c r="W1002">
        <v>1</v>
      </c>
      <c r="X1002">
        <v>2.452451983</v>
      </c>
      <c r="Y1002">
        <v>0.151095807</v>
      </c>
      <c r="Z1002">
        <v>2.173228151</v>
      </c>
      <c r="AA1002">
        <v>-5.0708169999999997E-2</v>
      </c>
      <c r="AB1002">
        <v>19.654465869999999</v>
      </c>
      <c r="AC1002">
        <v>2.452451983</v>
      </c>
      <c r="AD1002">
        <v>0.36391308500000003</v>
      </c>
      <c r="AE1002">
        <v>19.63222803</v>
      </c>
    </row>
    <row r="1003" spans="1:31" x14ac:dyDescent="0.3">
      <c r="A1003" t="s">
        <v>37</v>
      </c>
      <c r="B1003" t="s">
        <v>907</v>
      </c>
      <c r="C1003" t="s">
        <v>908</v>
      </c>
      <c r="D1003" t="s">
        <v>34</v>
      </c>
      <c r="E1003" t="s">
        <v>104</v>
      </c>
      <c r="F1003" t="s">
        <v>144</v>
      </c>
      <c r="G1003">
        <v>8.6418750000000003E-3</v>
      </c>
      <c r="H1003">
        <v>8.6418750000000003E-3</v>
      </c>
      <c r="I1003">
        <v>8.6418750000000003E-3</v>
      </c>
      <c r="J1003">
        <v>0</v>
      </c>
      <c r="K1003" s="4">
        <v>0.31698764800000001</v>
      </c>
      <c r="L1003">
        <v>0.203419716</v>
      </c>
      <c r="M1003">
        <v>2.4870262000000001E-2</v>
      </c>
      <c r="N1003">
        <v>0.36751652600000001</v>
      </c>
      <c r="O1003">
        <v>3.7574283E-2</v>
      </c>
      <c r="P1003">
        <v>3.0570478000000002E-2</v>
      </c>
      <c r="Q1003">
        <v>8.3103096000000001E-2</v>
      </c>
      <c r="R1003">
        <v>0.11853548</v>
      </c>
      <c r="S1003">
        <v>0.152268916</v>
      </c>
      <c r="T1003">
        <v>1.2117014420000001</v>
      </c>
      <c r="U1003">
        <v>0.54785940799999999</v>
      </c>
      <c r="V1003">
        <v>1.642251E-3</v>
      </c>
      <c r="W1003">
        <v>1</v>
      </c>
      <c r="X1003">
        <v>3.7317921969999999</v>
      </c>
      <c r="Y1003">
        <v>0.116303253</v>
      </c>
      <c r="Z1003">
        <v>2.2117014419999999</v>
      </c>
      <c r="AA1003">
        <v>0.203419716</v>
      </c>
      <c r="AB1003">
        <v>21.439206380000002</v>
      </c>
      <c r="AC1003">
        <v>3.7317921969999999</v>
      </c>
      <c r="AD1003">
        <v>0.49417715699999998</v>
      </c>
      <c r="AE1003">
        <v>14.30440243</v>
      </c>
    </row>
    <row r="1004" spans="1:31" x14ac:dyDescent="0.3">
      <c r="A1004" t="s">
        <v>37</v>
      </c>
      <c r="B1004" t="s">
        <v>907</v>
      </c>
      <c r="C1004" t="s">
        <v>908</v>
      </c>
      <c r="D1004" t="s">
        <v>34</v>
      </c>
      <c r="E1004" s="2">
        <v>42343</v>
      </c>
      <c r="F1004" t="s">
        <v>144</v>
      </c>
      <c r="G1004">
        <v>0.12036036</v>
      </c>
      <c r="H1004">
        <v>0.12036036</v>
      </c>
      <c r="I1004">
        <v>0.12036036</v>
      </c>
      <c r="J1004">
        <v>0</v>
      </c>
      <c r="K1004" s="4">
        <v>0.24144124</v>
      </c>
      <c r="L1004">
        <v>0.17152130900000001</v>
      </c>
      <c r="M1004">
        <v>2.3869986999999999E-2</v>
      </c>
      <c r="N1004">
        <v>0.35237621400000002</v>
      </c>
      <c r="O1004">
        <v>2.7507238E-2</v>
      </c>
      <c r="P1004">
        <v>1.9829014999999998E-2</v>
      </c>
      <c r="Q1004">
        <v>6.0887367999999997E-2</v>
      </c>
      <c r="R1004">
        <v>0.113929327</v>
      </c>
      <c r="S1004">
        <v>0.13171536</v>
      </c>
      <c r="T1004">
        <v>1.213503534</v>
      </c>
      <c r="U1004">
        <v>0.548227511</v>
      </c>
      <c r="V1004">
        <v>3.1082420000000002E-3</v>
      </c>
      <c r="W1004">
        <v>1</v>
      </c>
      <c r="X1004">
        <v>3.6659541889999998</v>
      </c>
      <c r="Y1004">
        <v>0.110969292</v>
      </c>
      <c r="Z1004">
        <v>2.213503534</v>
      </c>
      <c r="AA1004">
        <v>0.17152130900000001</v>
      </c>
      <c r="AB1004">
        <v>19.9183445</v>
      </c>
      <c r="AC1004">
        <v>3.6659541889999998</v>
      </c>
      <c r="AD1004">
        <v>0.50638646600000004</v>
      </c>
      <c r="AE1004">
        <v>16.617839700000001</v>
      </c>
    </row>
    <row r="1005" spans="1:31" x14ac:dyDescent="0.3">
      <c r="A1005" t="s">
        <v>78</v>
      </c>
      <c r="B1005" t="s">
        <v>909</v>
      </c>
      <c r="C1005" t="s">
        <v>910</v>
      </c>
      <c r="D1005" t="s">
        <v>41</v>
      </c>
      <c r="E1005" t="s">
        <v>693</v>
      </c>
      <c r="F1005" t="s">
        <v>192</v>
      </c>
      <c r="G1005">
        <v>20.25</v>
      </c>
      <c r="H1005">
        <v>20.25</v>
      </c>
      <c r="I1005">
        <v>15.362068969999999</v>
      </c>
      <c r="J1005">
        <v>447.33720929999998</v>
      </c>
      <c r="K1005" s="4">
        <v>-0.148837209</v>
      </c>
      <c r="L1005">
        <v>0.38372093000000002</v>
      </c>
      <c r="M1005">
        <v>0.56046511600000004</v>
      </c>
      <c r="N1005">
        <v>0.35813953500000001</v>
      </c>
      <c r="O1005">
        <v>-3.5579280000000001E-3</v>
      </c>
      <c r="P1005">
        <v>9.2323189999999992E-3</v>
      </c>
      <c r="Q1005">
        <v>-8.3300790000000006E-3</v>
      </c>
      <c r="R1005">
        <v>2.3904825000000001E-2</v>
      </c>
      <c r="S1005">
        <v>4.134615385</v>
      </c>
      <c r="T1005">
        <v>1.3412729400000001</v>
      </c>
      <c r="U1005">
        <v>0.57288192100000002</v>
      </c>
      <c r="V1005">
        <v>0.175757576</v>
      </c>
      <c r="W1005">
        <v>1</v>
      </c>
      <c r="X1005">
        <v>0.43985435099999998</v>
      </c>
      <c r="Y1005">
        <v>2.560430121</v>
      </c>
      <c r="Z1005">
        <v>2.3412729400000001</v>
      </c>
      <c r="AA1005">
        <v>0.38372093000000002</v>
      </c>
      <c r="AB1005">
        <v>71.289054429999993</v>
      </c>
      <c r="AC1005">
        <v>0.43985435099999998</v>
      </c>
      <c r="AD1005">
        <v>0.72790697699999996</v>
      </c>
      <c r="AE1005">
        <v>7.269230769</v>
      </c>
    </row>
    <row r="1006" spans="1:31" x14ac:dyDescent="0.3">
      <c r="A1006" t="s">
        <v>78</v>
      </c>
      <c r="B1006" t="s">
        <v>909</v>
      </c>
      <c r="C1006" t="s">
        <v>910</v>
      </c>
      <c r="D1006" t="s">
        <v>41</v>
      </c>
      <c r="E1006" t="s">
        <v>911</v>
      </c>
      <c r="F1006" t="s">
        <v>192</v>
      </c>
      <c r="G1006">
        <v>46.648648649999998</v>
      </c>
      <c r="H1006">
        <v>46.648648649999998</v>
      </c>
      <c r="I1006">
        <v>32.954954950000001</v>
      </c>
      <c r="J1006">
        <v>2893.9285709999999</v>
      </c>
      <c r="K1006" s="4">
        <v>1.880952381</v>
      </c>
      <c r="L1006">
        <v>2.9735449740000002</v>
      </c>
      <c r="M1006">
        <v>-1.8571428569999999</v>
      </c>
      <c r="N1006">
        <v>3.3968253970000002</v>
      </c>
      <c r="O1006">
        <v>9.3061610000000003E-3</v>
      </c>
      <c r="P1006">
        <v>1.4754722E-2</v>
      </c>
      <c r="Q1006">
        <v>6.2709473000000002E-2</v>
      </c>
      <c r="R1006">
        <v>4.9475789999999997E-3</v>
      </c>
      <c r="S1006">
        <v>1.3548387099999999</v>
      </c>
      <c r="T1006">
        <v>5.7384900339999998</v>
      </c>
      <c r="U1006">
        <v>0.85159880099999996</v>
      </c>
      <c r="V1006">
        <v>0.475088968</v>
      </c>
      <c r="W1006">
        <v>1</v>
      </c>
      <c r="X1006">
        <v>1.7257155630000001</v>
      </c>
      <c r="Y1006">
        <v>7.1265661199999997</v>
      </c>
      <c r="Z1006">
        <v>6.7384900339999998</v>
      </c>
      <c r="AA1006">
        <v>2.9735449740000002</v>
      </c>
      <c r="AB1006">
        <v>19.58050793</v>
      </c>
      <c r="AC1006">
        <v>1.7257155630000001</v>
      </c>
      <c r="AD1006">
        <v>4.7142857139999998</v>
      </c>
      <c r="AE1006">
        <v>4.8648648650000004</v>
      </c>
    </row>
    <row r="1007" spans="1:31" x14ac:dyDescent="0.3">
      <c r="A1007" t="s">
        <v>78</v>
      </c>
      <c r="B1007" t="s">
        <v>909</v>
      </c>
      <c r="C1007" t="s">
        <v>910</v>
      </c>
      <c r="D1007" t="s">
        <v>41</v>
      </c>
      <c r="E1007" t="s">
        <v>912</v>
      </c>
      <c r="F1007" t="s">
        <v>192</v>
      </c>
      <c r="G1007">
        <v>51.175114290000003</v>
      </c>
      <c r="H1007">
        <v>51.175114290000003</v>
      </c>
      <c r="I1007">
        <v>24.022063209999999</v>
      </c>
      <c r="J1007">
        <v>5848.1767529999997</v>
      </c>
      <c r="K1007" s="4">
        <v>0.49847525199999998</v>
      </c>
      <c r="L1007">
        <v>0.80236922399999999</v>
      </c>
      <c r="M1007">
        <v>0.47267182699999999</v>
      </c>
      <c r="N1007">
        <v>0.392212057</v>
      </c>
      <c r="O1007">
        <v>3.3105130000000002E-3</v>
      </c>
      <c r="P1007">
        <v>5.3497220000000003E-3</v>
      </c>
      <c r="Q1007">
        <v>8.3391539999999997E-3</v>
      </c>
      <c r="R1007">
        <v>6.6412779999999996E-3</v>
      </c>
      <c r="S1007">
        <v>3.001055966</v>
      </c>
      <c r="T1007">
        <v>1.5189916880000001</v>
      </c>
      <c r="U1007">
        <v>0.60301576000000001</v>
      </c>
      <c r="V1007">
        <v>-3.0404911999999999E-2</v>
      </c>
      <c r="W1007">
        <v>1</v>
      </c>
      <c r="X1007">
        <v>0.122400254</v>
      </c>
      <c r="Y1007">
        <v>2.1860030579999998</v>
      </c>
      <c r="Z1007">
        <v>2.5189916879999998</v>
      </c>
      <c r="AA1007">
        <v>0.80236922399999999</v>
      </c>
      <c r="AB1007">
        <v>146.93755609999999</v>
      </c>
      <c r="AC1007">
        <v>0.122400254</v>
      </c>
      <c r="AD1007">
        <v>0.79368989000000001</v>
      </c>
      <c r="AE1007">
        <v>2.551645857</v>
      </c>
    </row>
    <row r="1008" spans="1:31" x14ac:dyDescent="0.3">
      <c r="A1008" t="s">
        <v>78</v>
      </c>
      <c r="B1008" t="s">
        <v>909</v>
      </c>
      <c r="C1008" t="s">
        <v>910</v>
      </c>
      <c r="D1008" t="s">
        <v>41</v>
      </c>
      <c r="E1008" s="2">
        <v>41985</v>
      </c>
      <c r="F1008" t="s">
        <v>192</v>
      </c>
      <c r="G1008">
        <v>3.2254424209999999</v>
      </c>
      <c r="H1008">
        <v>3.2254424209999999</v>
      </c>
      <c r="I1008">
        <v>2.404975635</v>
      </c>
      <c r="J1008">
        <v>1992.874564</v>
      </c>
      <c r="K1008" s="4">
        <v>0.24041811799999999</v>
      </c>
      <c r="L1008">
        <v>2.1341463410000001</v>
      </c>
      <c r="M1008">
        <v>-1.027874564</v>
      </c>
      <c r="N1008">
        <v>0.865853659</v>
      </c>
      <c r="O1008">
        <v>2.1793720000000002E-3</v>
      </c>
      <c r="P1008">
        <v>2.061526E-2</v>
      </c>
      <c r="Q1008">
        <v>1.5314615E-2</v>
      </c>
      <c r="R1008">
        <v>9.0649230000000008E-3</v>
      </c>
      <c r="S1008">
        <v>2.6090909089999998</v>
      </c>
      <c r="T1008">
        <v>6.0270780159999999</v>
      </c>
      <c r="U1008">
        <v>0.85769333999999997</v>
      </c>
      <c r="V1008">
        <v>0.264489796</v>
      </c>
      <c r="W1008">
        <v>1</v>
      </c>
      <c r="X1008">
        <v>1.099765243</v>
      </c>
      <c r="Y1008">
        <v>10.58510033</v>
      </c>
      <c r="Z1008">
        <v>7.0270780159999999</v>
      </c>
      <c r="AA1008">
        <v>2.1341463410000001</v>
      </c>
      <c r="AB1008">
        <v>11.711757540000001</v>
      </c>
      <c r="AC1008">
        <v>1.099765243</v>
      </c>
      <c r="AD1008">
        <v>1.7090592330000001</v>
      </c>
      <c r="AE1008">
        <v>0.43941109900000003</v>
      </c>
    </row>
    <row r="1009" spans="1:31" x14ac:dyDescent="0.3">
      <c r="A1009" t="s">
        <v>78</v>
      </c>
      <c r="B1009" t="s">
        <v>909</v>
      </c>
      <c r="C1009" t="s">
        <v>910</v>
      </c>
      <c r="D1009" t="s">
        <v>41</v>
      </c>
      <c r="E1009" t="s">
        <v>913</v>
      </c>
      <c r="F1009" t="s">
        <v>192</v>
      </c>
      <c r="G1009">
        <v>87.580357140000004</v>
      </c>
      <c r="H1009">
        <v>87.580357140000004</v>
      </c>
      <c r="I1009">
        <v>79.080357140000004</v>
      </c>
      <c r="J1009">
        <v>1107.629758</v>
      </c>
      <c r="K1009" s="4">
        <v>9.6885813000000001E-2</v>
      </c>
      <c r="L1009">
        <v>3.1314878890000002</v>
      </c>
      <c r="M1009">
        <v>-3.6851211070000001</v>
      </c>
      <c r="N1009">
        <v>4.7785467129999999</v>
      </c>
      <c r="O1009">
        <v>3.6557799999999998E-4</v>
      </c>
      <c r="P1009">
        <v>1.1833313999999999E-2</v>
      </c>
      <c r="Q1009">
        <v>2.671756E-3</v>
      </c>
      <c r="R1009">
        <v>3.773289E-3</v>
      </c>
      <c r="S1009">
        <v>1.1377952760000001</v>
      </c>
      <c r="T1009">
        <v>6.3083015270000002</v>
      </c>
      <c r="U1009">
        <v>0.86316930199999997</v>
      </c>
      <c r="V1009">
        <v>0.15469613300000001</v>
      </c>
      <c r="W1009">
        <v>1</v>
      </c>
      <c r="X1009">
        <v>0.94321869300000005</v>
      </c>
      <c r="Y1009">
        <v>8.1873949130000003</v>
      </c>
      <c r="Z1009">
        <v>7.3083015270000002</v>
      </c>
      <c r="AA1009">
        <v>3.1314878890000002</v>
      </c>
      <c r="AB1009">
        <v>14.739151959999999</v>
      </c>
      <c r="AC1009">
        <v>0.94321869300000005</v>
      </c>
      <c r="AD1009">
        <v>3.5605536330000001</v>
      </c>
      <c r="AE1009">
        <v>12.08928571</v>
      </c>
    </row>
    <row r="1010" spans="1:31" x14ac:dyDescent="0.3">
      <c r="A1010" t="s">
        <v>37</v>
      </c>
      <c r="B1010" t="s">
        <v>914</v>
      </c>
      <c r="C1010" t="s">
        <v>915</v>
      </c>
      <c r="D1010" t="s">
        <v>39</v>
      </c>
      <c r="E1010" t="s">
        <v>40</v>
      </c>
      <c r="F1010" t="s">
        <v>36</v>
      </c>
      <c r="G1010">
        <v>0.93699633699999996</v>
      </c>
      <c r="H1010">
        <v>0.18974358999999999</v>
      </c>
      <c r="I1010">
        <v>0.18974358999999999</v>
      </c>
      <c r="J1010">
        <v>0</v>
      </c>
      <c r="K1010" s="4">
        <v>0.106480596</v>
      </c>
      <c r="L1010">
        <v>8.5260944000000005E-2</v>
      </c>
      <c r="M1010">
        <v>0.43452494699999999</v>
      </c>
      <c r="N1010">
        <v>0.106480596</v>
      </c>
      <c r="O1010">
        <v>0.133797742</v>
      </c>
      <c r="P1010">
        <v>0.15939957099999999</v>
      </c>
      <c r="Q1010">
        <v>-6.4767441860000003</v>
      </c>
      <c r="R1010">
        <v>1.2565457600000001</v>
      </c>
      <c r="S1010">
        <v>5.0346487010000001</v>
      </c>
      <c r="T1010">
        <v>-49.406976739999998</v>
      </c>
      <c r="U1010">
        <v>1.020658179</v>
      </c>
      <c r="V1010">
        <v>0.61883408100000004</v>
      </c>
      <c r="W1010">
        <v>0.67335243600000005</v>
      </c>
      <c r="X1010">
        <v>3.4382109600000001</v>
      </c>
      <c r="Y1010">
        <v>1.8946736989999999</v>
      </c>
      <c r="Z1010">
        <v>-48.406976739999998</v>
      </c>
      <c r="AA1010">
        <v>8.5260944000000005E-2</v>
      </c>
      <c r="AB1010">
        <v>16.590796449999999</v>
      </c>
      <c r="AC1010">
        <v>5.1061090419999999</v>
      </c>
      <c r="AD1010">
        <v>0.13343529000000001</v>
      </c>
      <c r="AE1010">
        <v>6.9929078010000003</v>
      </c>
    </row>
    <row r="1011" spans="1:31" x14ac:dyDescent="0.3">
      <c r="A1011" t="s">
        <v>37</v>
      </c>
      <c r="B1011" t="s">
        <v>914</v>
      </c>
      <c r="C1011" t="s">
        <v>915</v>
      </c>
      <c r="D1011" t="s">
        <v>54</v>
      </c>
      <c r="E1011" s="2">
        <v>41252</v>
      </c>
      <c r="F1011" t="s">
        <v>36</v>
      </c>
      <c r="G1011">
        <v>0.66763706899999997</v>
      </c>
      <c r="H1011">
        <v>0.12954876300000001</v>
      </c>
      <c r="I1011">
        <v>0.12954876300000001</v>
      </c>
      <c r="J1011">
        <v>0</v>
      </c>
      <c r="K1011" s="4">
        <v>9.8939283000000003E-2</v>
      </c>
      <c r="L1011">
        <v>0.119787857</v>
      </c>
      <c r="M1011">
        <v>0.42136064400000001</v>
      </c>
      <c r="N1011">
        <v>9.8939283000000003E-2</v>
      </c>
      <c r="O1011">
        <v>0.124225029</v>
      </c>
      <c r="P1011">
        <v>0.28552746299999998</v>
      </c>
      <c r="Q1011">
        <v>-4.0074074069999996</v>
      </c>
      <c r="R1011">
        <v>1.2555683120000001</v>
      </c>
      <c r="S1011">
        <v>5.0582793710000002</v>
      </c>
      <c r="T1011">
        <v>-33.25925926</v>
      </c>
      <c r="U1011">
        <v>1.030998852</v>
      </c>
      <c r="V1011">
        <v>0.37862595399999999</v>
      </c>
      <c r="W1011">
        <v>0.68627450999999995</v>
      </c>
      <c r="X1011">
        <v>3.2097331339999999</v>
      </c>
      <c r="Y1011">
        <v>2.0404732060000002</v>
      </c>
      <c r="Z1011">
        <v>-32.25925926</v>
      </c>
      <c r="AA1011">
        <v>0.119787857</v>
      </c>
      <c r="AB1011">
        <v>16.28849803</v>
      </c>
      <c r="AC1011">
        <v>4.6770397089999998</v>
      </c>
      <c r="AD1011">
        <v>0.111923921</v>
      </c>
      <c r="AE1011">
        <v>7.67961165</v>
      </c>
    </row>
    <row r="1012" spans="1:31" x14ac:dyDescent="0.3">
      <c r="A1012" t="s">
        <v>93</v>
      </c>
      <c r="B1012" t="s">
        <v>916</v>
      </c>
      <c r="C1012" t="s">
        <v>917</v>
      </c>
      <c r="D1012" t="s">
        <v>41</v>
      </c>
      <c r="E1012" s="2">
        <v>42099</v>
      </c>
      <c r="F1012" t="s">
        <v>47</v>
      </c>
      <c r="G1012">
        <v>6.1475023560000004</v>
      </c>
      <c r="H1012">
        <v>61.433788880000002</v>
      </c>
      <c r="I1012">
        <v>3.3376531570000001</v>
      </c>
      <c r="J1012">
        <v>85.188641380000007</v>
      </c>
      <c r="K1012" s="4">
        <v>0.32046959699999999</v>
      </c>
      <c r="L1012">
        <v>0.26674693999999999</v>
      </c>
      <c r="M1012">
        <v>1</v>
      </c>
      <c r="N1012">
        <v>0.32046959699999999</v>
      </c>
      <c r="O1012">
        <v>4.0535498000000003E-2</v>
      </c>
      <c r="P1012">
        <v>3.4107676000000003E-2</v>
      </c>
      <c r="Q1012">
        <v>-0.13275086699999999</v>
      </c>
      <c r="R1012">
        <v>0.12648781200000001</v>
      </c>
      <c r="S1012">
        <v>0.381024476</v>
      </c>
      <c r="T1012">
        <v>-4.2749287159999998</v>
      </c>
      <c r="U1012">
        <v>1.305350158</v>
      </c>
      <c r="V1012">
        <v>0</v>
      </c>
      <c r="W1012">
        <v>-5.2387684989999999</v>
      </c>
      <c r="X1012">
        <v>-2.4522195409999998</v>
      </c>
      <c r="Y1012">
        <v>15.406856169999999</v>
      </c>
      <c r="Z1012">
        <v>-3.2749287159999998</v>
      </c>
      <c r="AA1012">
        <v>0.26674693999999999</v>
      </c>
      <c r="AB1012">
        <v>43.243652410000003</v>
      </c>
      <c r="AC1012">
        <v>0.46809083899999998</v>
      </c>
      <c r="AD1012">
        <v>0.15187638000000001</v>
      </c>
      <c r="AE1012">
        <v>0</v>
      </c>
    </row>
    <row r="1013" spans="1:31" x14ac:dyDescent="0.3">
      <c r="A1013" t="s">
        <v>78</v>
      </c>
      <c r="B1013" t="s">
        <v>916</v>
      </c>
      <c r="C1013" t="s">
        <v>917</v>
      </c>
      <c r="D1013" t="s">
        <v>41</v>
      </c>
      <c r="E1013" t="s">
        <v>664</v>
      </c>
      <c r="F1013" t="s">
        <v>47</v>
      </c>
      <c r="G1013">
        <v>2.2225074299999998</v>
      </c>
      <c r="H1013">
        <v>1.6292743700000001</v>
      </c>
      <c r="I1013">
        <v>0.96401873400000004</v>
      </c>
      <c r="J1013">
        <v>131.85076129999999</v>
      </c>
      <c r="K1013" s="4">
        <v>9.4266846130000008</v>
      </c>
      <c r="L1013">
        <v>6.8664928070000002</v>
      </c>
      <c r="M1013">
        <v>1</v>
      </c>
      <c r="N1013">
        <v>9.4266846130000008</v>
      </c>
      <c r="O1013">
        <v>0.14978011799999999</v>
      </c>
      <c r="P1013">
        <v>0.11976605</v>
      </c>
      <c r="Q1013">
        <v>-3.340736986</v>
      </c>
      <c r="R1013">
        <v>1.5888949999999999E-2</v>
      </c>
      <c r="S1013">
        <v>1.9809323E-2</v>
      </c>
      <c r="T1013">
        <v>-23.304275239999999</v>
      </c>
      <c r="U1013">
        <v>1.0448344540000001</v>
      </c>
      <c r="V1013">
        <v>0</v>
      </c>
      <c r="W1013">
        <v>0.83630468400000002</v>
      </c>
      <c r="X1013">
        <v>3.7379109349999999</v>
      </c>
      <c r="Y1013">
        <v>4.6771557829999999</v>
      </c>
      <c r="Z1013">
        <v>-22.304275239999999</v>
      </c>
      <c r="AA1013">
        <v>6.8664928070000002</v>
      </c>
      <c r="AB1013">
        <v>7.4011832499999999</v>
      </c>
      <c r="AC1013">
        <v>4.4695563800000002</v>
      </c>
      <c r="AD1013">
        <v>8.3804155799999993</v>
      </c>
      <c r="AE1013">
        <v>0</v>
      </c>
    </row>
    <row r="1014" spans="1:31" x14ac:dyDescent="0.3">
      <c r="A1014" t="s">
        <v>93</v>
      </c>
      <c r="B1014" t="s">
        <v>916</v>
      </c>
      <c r="C1014" t="s">
        <v>917</v>
      </c>
      <c r="D1014" t="s">
        <v>41</v>
      </c>
      <c r="E1014" t="s">
        <v>646</v>
      </c>
      <c r="F1014" t="s">
        <v>47</v>
      </c>
      <c r="G1014">
        <v>4.8195034669999997</v>
      </c>
      <c r="H1014">
        <v>30.96454932</v>
      </c>
      <c r="I1014">
        <v>2.0887944530000002</v>
      </c>
      <c r="J1014">
        <v>61.514862559999997</v>
      </c>
      <c r="K1014" s="4">
        <v>0.67821705499999996</v>
      </c>
      <c r="L1014">
        <v>0.528648436</v>
      </c>
      <c r="M1014">
        <v>1</v>
      </c>
      <c r="N1014">
        <v>0.67821705499999996</v>
      </c>
      <c r="O1014">
        <v>0.22789204099999999</v>
      </c>
      <c r="P1014">
        <v>0.18147163999999999</v>
      </c>
      <c r="Q1014">
        <v>-0.51905749300000004</v>
      </c>
      <c r="R1014">
        <v>0.336016382</v>
      </c>
      <c r="S1014">
        <v>0.97632396200000005</v>
      </c>
      <c r="T1014">
        <v>-3.2776464249999999</v>
      </c>
      <c r="U1014">
        <v>1.4390497090000001</v>
      </c>
      <c r="V1014">
        <v>0</v>
      </c>
      <c r="W1014">
        <v>0.97395156999999999</v>
      </c>
      <c r="X1014">
        <v>36.42969901</v>
      </c>
      <c r="Y1014">
        <v>120.4494425</v>
      </c>
      <c r="Z1014">
        <v>-2.2776464249999999</v>
      </c>
      <c r="AA1014">
        <v>0.528648436</v>
      </c>
      <c r="AB1014">
        <v>5.9659627439999996</v>
      </c>
      <c r="AC1014">
        <v>37.404014889999999</v>
      </c>
      <c r="AD1014">
        <v>0.55274380400000001</v>
      </c>
      <c r="AE1014">
        <v>0</v>
      </c>
    </row>
    <row r="1015" spans="1:31" x14ac:dyDescent="0.3">
      <c r="A1015" t="s">
        <v>31</v>
      </c>
      <c r="B1015" t="s">
        <v>918</v>
      </c>
      <c r="C1015" t="s">
        <v>919</v>
      </c>
      <c r="D1015" t="s">
        <v>34</v>
      </c>
      <c r="E1015" s="2">
        <v>42044</v>
      </c>
      <c r="F1015" t="s">
        <v>67</v>
      </c>
      <c r="G1015">
        <v>0.60825424900000002</v>
      </c>
      <c r="H1015">
        <v>0.30787905500000001</v>
      </c>
      <c r="I1015">
        <v>4.2669020000000004E-3</v>
      </c>
      <c r="J1015">
        <v>44.604130810000001</v>
      </c>
      <c r="K1015" s="4">
        <v>0.119375461</v>
      </c>
      <c r="L1015">
        <v>0.141781411</v>
      </c>
      <c r="M1015">
        <v>1</v>
      </c>
      <c r="N1015">
        <v>0.17734202099999999</v>
      </c>
      <c r="O1015">
        <v>3.1083936E-2</v>
      </c>
      <c r="P1015">
        <v>4.1424582000000001E-2</v>
      </c>
      <c r="Q1015">
        <v>0.104293655</v>
      </c>
      <c r="R1015">
        <v>0.26038798899999999</v>
      </c>
      <c r="S1015">
        <v>0.34179701899999998</v>
      </c>
      <c r="T1015">
        <v>2.3552267659999999</v>
      </c>
      <c r="U1015">
        <v>0.70195755199999998</v>
      </c>
      <c r="V1015">
        <v>0.15261218300000001</v>
      </c>
      <c r="W1015">
        <v>-0.187213039</v>
      </c>
      <c r="X1015">
        <v>-1.45625</v>
      </c>
      <c r="Y1015">
        <v>0.186607143</v>
      </c>
      <c r="Z1015">
        <v>3.3552267659999999</v>
      </c>
      <c r="AA1015">
        <v>0.141781411</v>
      </c>
      <c r="AB1015">
        <v>6.2516403709999997</v>
      </c>
      <c r="AC1015">
        <v>7.7785714290000003</v>
      </c>
      <c r="AD1015">
        <v>0.26776493699999998</v>
      </c>
      <c r="AE1015">
        <v>0.54423459200000002</v>
      </c>
    </row>
    <row r="1016" spans="1:31" x14ac:dyDescent="0.3">
      <c r="A1016" t="s">
        <v>31</v>
      </c>
      <c r="B1016" t="s">
        <v>918</v>
      </c>
      <c r="C1016" t="s">
        <v>919</v>
      </c>
      <c r="D1016" t="s">
        <v>34</v>
      </c>
      <c r="E1016" t="s">
        <v>217</v>
      </c>
      <c r="F1016" t="s">
        <v>67</v>
      </c>
      <c r="G1016">
        <v>0.85873055099999995</v>
      </c>
      <c r="H1016">
        <v>0.42372602300000001</v>
      </c>
      <c r="I1016">
        <v>4.6842842000000003E-2</v>
      </c>
      <c r="J1016">
        <v>46.552398289999999</v>
      </c>
      <c r="K1016" s="4">
        <v>0.117392472</v>
      </c>
      <c r="L1016">
        <v>0.13133152300000001</v>
      </c>
      <c r="M1016">
        <v>1</v>
      </c>
      <c r="N1016">
        <v>0.162254126</v>
      </c>
      <c r="O1016">
        <v>3.2542053000000001E-2</v>
      </c>
      <c r="P1016">
        <v>4.0473913E-2</v>
      </c>
      <c r="Q1016">
        <v>0.114374618</v>
      </c>
      <c r="R1016">
        <v>0.27720732399999998</v>
      </c>
      <c r="S1016">
        <v>0.37482099699999999</v>
      </c>
      <c r="T1016">
        <v>2.5146712419999999</v>
      </c>
      <c r="U1016">
        <v>0.715478367</v>
      </c>
      <c r="V1016">
        <v>0.10068181800000001</v>
      </c>
      <c r="W1016">
        <v>-1.2561687E-2</v>
      </c>
      <c r="X1016">
        <v>-0.10181818199999999</v>
      </c>
      <c r="Y1016">
        <v>0.79454545499999996</v>
      </c>
      <c r="Z1016">
        <v>3.5146712419999999</v>
      </c>
      <c r="AA1016">
        <v>0.13133152300000001</v>
      </c>
      <c r="AB1016">
        <v>6.343501775</v>
      </c>
      <c r="AC1016">
        <v>8.1054545450000006</v>
      </c>
      <c r="AD1016">
        <v>0.266125422</v>
      </c>
      <c r="AE1016">
        <v>0.76419724200000005</v>
      </c>
    </row>
    <row r="1017" spans="1:31" x14ac:dyDescent="0.3">
      <c r="A1017" t="s">
        <v>31</v>
      </c>
      <c r="B1017" t="s">
        <v>918</v>
      </c>
      <c r="C1017" t="s">
        <v>919</v>
      </c>
      <c r="D1017" t="s">
        <v>34</v>
      </c>
      <c r="E1017" s="2">
        <v>41852</v>
      </c>
      <c r="F1017" t="s">
        <v>67</v>
      </c>
      <c r="G1017">
        <v>0.70550477899999997</v>
      </c>
      <c r="H1017">
        <v>8.1769342999999994E-2</v>
      </c>
      <c r="I1017">
        <v>6.8373679999999999E-3</v>
      </c>
      <c r="J1017">
        <v>9.1116333009999995</v>
      </c>
      <c r="K1017" s="4">
        <v>0.11480712899999999</v>
      </c>
      <c r="L1017">
        <v>0.133056641</v>
      </c>
      <c r="M1017">
        <v>1</v>
      </c>
      <c r="N1017">
        <v>0.16293335</v>
      </c>
      <c r="O1017">
        <v>3.3854072999999998E-2</v>
      </c>
      <c r="P1017">
        <v>4.5045509999999997E-2</v>
      </c>
      <c r="Q1017">
        <v>0.114646188</v>
      </c>
      <c r="R1017">
        <v>0.29487779400000003</v>
      </c>
      <c r="S1017">
        <v>0.39353870200000002</v>
      </c>
      <c r="T1017">
        <v>2.3864813800000002</v>
      </c>
      <c r="U1017">
        <v>0.70470825400000003</v>
      </c>
      <c r="V1017">
        <v>0.12362385300000001</v>
      </c>
      <c r="W1017">
        <v>-9.2065663000000006E-2</v>
      </c>
      <c r="X1017">
        <v>-0.61181818200000004</v>
      </c>
      <c r="Y1017">
        <v>0.32181818200000001</v>
      </c>
      <c r="Z1017">
        <v>3.3864813800000002</v>
      </c>
      <c r="AA1017">
        <v>0.133056641</v>
      </c>
      <c r="AB1017">
        <v>5.433764633</v>
      </c>
      <c r="AC1017">
        <v>6.6454545449999998</v>
      </c>
      <c r="AD1017">
        <v>0.22308349599999999</v>
      </c>
      <c r="AE1017">
        <v>0.75616438399999997</v>
      </c>
    </row>
    <row r="1018" spans="1:31" x14ac:dyDescent="0.3">
      <c r="A1018" t="s">
        <v>37</v>
      </c>
      <c r="B1018" t="s">
        <v>918</v>
      </c>
      <c r="C1018" t="s">
        <v>919</v>
      </c>
      <c r="D1018" t="s">
        <v>54</v>
      </c>
      <c r="E1018" t="s">
        <v>40</v>
      </c>
      <c r="F1018" t="s">
        <v>67</v>
      </c>
      <c r="G1018">
        <v>1.0134502919999999</v>
      </c>
      <c r="H1018">
        <v>0.249005848</v>
      </c>
      <c r="I1018">
        <v>1.3333332999999999E-2</v>
      </c>
      <c r="J1018">
        <v>18.801189529999998</v>
      </c>
      <c r="K1018" s="4">
        <v>8.7823643000000007E-2</v>
      </c>
      <c r="L1018">
        <v>0.102501842</v>
      </c>
      <c r="M1018">
        <v>1</v>
      </c>
      <c r="N1018">
        <v>0.13052137599999999</v>
      </c>
      <c r="O1018">
        <v>3.3227014999999999E-2</v>
      </c>
      <c r="P1018">
        <v>4.2534162E-2</v>
      </c>
      <c r="Q1018">
        <v>0.10683703899999999</v>
      </c>
      <c r="R1018">
        <v>0.37833792700000002</v>
      </c>
      <c r="S1018">
        <v>0.52085376100000003</v>
      </c>
      <c r="T1018">
        <v>2.2153667440000002</v>
      </c>
      <c r="U1018">
        <v>0.68899348699999996</v>
      </c>
      <c r="V1018">
        <v>0.14665956899999999</v>
      </c>
      <c r="W1018">
        <v>4.1696313999999998E-2</v>
      </c>
      <c r="X1018">
        <v>264.85636290000002</v>
      </c>
      <c r="Y1018">
        <v>217.85113809999999</v>
      </c>
      <c r="Z1018">
        <v>3.2153667440000002</v>
      </c>
      <c r="AA1018">
        <v>0.102501842</v>
      </c>
      <c r="AB1018">
        <v>2.2798178779999998</v>
      </c>
      <c r="AC1018">
        <v>6352.0329760000004</v>
      </c>
      <c r="AD1018">
        <v>0.19171691299999999</v>
      </c>
      <c r="AE1018">
        <v>0.95717066799999995</v>
      </c>
    </row>
    <row r="1019" spans="1:31" x14ac:dyDescent="0.3">
      <c r="A1019" t="s">
        <v>37</v>
      </c>
      <c r="B1019" t="s">
        <v>918</v>
      </c>
      <c r="C1019" t="s">
        <v>919</v>
      </c>
      <c r="D1019" t="s">
        <v>54</v>
      </c>
      <c r="E1019" s="2">
        <v>42497</v>
      </c>
      <c r="F1019" t="s">
        <v>67</v>
      </c>
      <c r="G1019">
        <v>0.75481927699999996</v>
      </c>
      <c r="H1019">
        <v>0.45688468199999999</v>
      </c>
      <c r="I1019">
        <v>7.0567989999999999E-3</v>
      </c>
      <c r="J1019">
        <v>54.233283129999997</v>
      </c>
      <c r="K1019" s="4">
        <v>0.11496988</v>
      </c>
      <c r="L1019">
        <v>0.133554217</v>
      </c>
      <c r="M1019">
        <v>1</v>
      </c>
      <c r="N1019">
        <v>0.16174698800000001</v>
      </c>
      <c r="O1019">
        <v>2.8540877999999999E-2</v>
      </c>
      <c r="P1019">
        <v>3.6309144000000002E-2</v>
      </c>
      <c r="Q1019">
        <v>9.8834801E-2</v>
      </c>
      <c r="R1019">
        <v>0.248246572</v>
      </c>
      <c r="S1019">
        <v>0.32298233300000001</v>
      </c>
      <c r="T1019">
        <v>2.4629207659999999</v>
      </c>
      <c r="U1019">
        <v>0.71122642800000002</v>
      </c>
      <c r="V1019">
        <v>0.13396481700000001</v>
      </c>
      <c r="W1019">
        <v>-0.39227547699999998</v>
      </c>
      <c r="X1019">
        <v>-1.485462555</v>
      </c>
      <c r="Y1019">
        <v>0.16563876699999999</v>
      </c>
      <c r="Z1019">
        <v>3.4629207659999999</v>
      </c>
      <c r="AA1019">
        <v>0.133554217</v>
      </c>
      <c r="AB1019">
        <v>10.93601863</v>
      </c>
      <c r="AC1019">
        <v>3.786784141</v>
      </c>
      <c r="AD1019">
        <v>0.25891566300000002</v>
      </c>
      <c r="AE1019">
        <v>0.435661352</v>
      </c>
    </row>
    <row r="1020" spans="1:31" x14ac:dyDescent="0.3">
      <c r="A1020" t="s">
        <v>78</v>
      </c>
      <c r="B1020" t="s">
        <v>920</v>
      </c>
      <c r="C1020" t="s">
        <v>921</v>
      </c>
      <c r="D1020" t="s">
        <v>41</v>
      </c>
      <c r="E1020" s="2">
        <v>41919</v>
      </c>
      <c r="F1020" t="s">
        <v>144</v>
      </c>
      <c r="G1020">
        <v>2.9784266420000001</v>
      </c>
      <c r="H1020">
        <v>2.6679976710000002</v>
      </c>
      <c r="I1020">
        <v>0.86681640500000001</v>
      </c>
      <c r="J1020">
        <v>97.955445010000005</v>
      </c>
      <c r="K1020" s="4">
        <v>0.11205678400000001</v>
      </c>
      <c r="L1020">
        <v>0.188259695</v>
      </c>
      <c r="M1020">
        <v>0.987634173</v>
      </c>
      <c r="N1020">
        <v>0.24651501000000001</v>
      </c>
      <c r="O1020">
        <v>5.1390102E-2</v>
      </c>
      <c r="P1020">
        <v>9.2669574000000005E-2</v>
      </c>
      <c r="Q1020">
        <v>0.18633122199999999</v>
      </c>
      <c r="R1020">
        <v>0.45860768099999999</v>
      </c>
      <c r="S1020">
        <v>4.2624330800000001</v>
      </c>
      <c r="T1020">
        <v>2.6258192610000002</v>
      </c>
      <c r="U1020">
        <v>0.72420026299999996</v>
      </c>
      <c r="V1020">
        <v>0.40477549000000002</v>
      </c>
      <c r="W1020">
        <v>0.84178122499999997</v>
      </c>
      <c r="X1020">
        <v>0.51649564400000003</v>
      </c>
      <c r="Y1020">
        <v>0.35250210300000001</v>
      </c>
      <c r="Z1020">
        <v>3.6258192610000002</v>
      </c>
      <c r="AA1020">
        <v>0.188259695</v>
      </c>
      <c r="AB1020">
        <v>11.327185</v>
      </c>
      <c r="AC1020">
        <v>0.61357467799999998</v>
      </c>
      <c r="AD1020">
        <v>0.22480767500000001</v>
      </c>
      <c r="AE1020">
        <v>9.2964746000000001E-2</v>
      </c>
    </row>
    <row r="1021" spans="1:31" x14ac:dyDescent="0.3">
      <c r="A1021" t="s">
        <v>93</v>
      </c>
      <c r="B1021" t="s">
        <v>920</v>
      </c>
      <c r="C1021" t="s">
        <v>921</v>
      </c>
      <c r="D1021" t="s">
        <v>41</v>
      </c>
      <c r="E1021" s="2">
        <v>41614</v>
      </c>
      <c r="F1021" t="s">
        <v>144</v>
      </c>
      <c r="G1021">
        <v>0.854982503</v>
      </c>
      <c r="H1021">
        <v>0.854982503</v>
      </c>
      <c r="I1021">
        <v>0.75258290299999997</v>
      </c>
      <c r="J1021">
        <v>8.0372492189999996</v>
      </c>
      <c r="K1021" s="4">
        <v>6.0921914000000001E-2</v>
      </c>
      <c r="L1021">
        <v>8.8298925E-2</v>
      </c>
      <c r="M1021">
        <v>1</v>
      </c>
      <c r="N1021">
        <v>0.26327529799999999</v>
      </c>
      <c r="O1021">
        <v>3.1048895999999999E-2</v>
      </c>
      <c r="P1021">
        <v>5.0540581000000001E-2</v>
      </c>
      <c r="Q1021">
        <v>2.5182373629999999</v>
      </c>
      <c r="R1021">
        <v>0.50965070300000004</v>
      </c>
      <c r="S1021">
        <v>3.6339708640000001</v>
      </c>
      <c r="T1021">
        <v>80.105536009999994</v>
      </c>
      <c r="U1021">
        <v>0.98767038500000004</v>
      </c>
      <c r="V1021">
        <v>0.31004920600000002</v>
      </c>
      <c r="W1021">
        <v>0.75379696200000001</v>
      </c>
      <c r="X1021">
        <v>0.35136318500000002</v>
      </c>
      <c r="Y1021">
        <v>0.42069034500000002</v>
      </c>
      <c r="Z1021">
        <v>81.105536009999994</v>
      </c>
      <c r="AA1021">
        <v>8.8298925E-2</v>
      </c>
      <c r="AB1021">
        <v>5.9833366679999997</v>
      </c>
      <c r="AC1021">
        <v>0.466124437</v>
      </c>
      <c r="AD1021">
        <v>0.17931226</v>
      </c>
      <c r="AE1021">
        <v>0</v>
      </c>
    </row>
    <row r="1022" spans="1:31" x14ac:dyDescent="0.3">
      <c r="A1022" t="s">
        <v>78</v>
      </c>
      <c r="B1022" t="s">
        <v>920</v>
      </c>
      <c r="C1022" t="s">
        <v>921</v>
      </c>
      <c r="D1022" t="s">
        <v>41</v>
      </c>
      <c r="E1022" t="s">
        <v>922</v>
      </c>
      <c r="F1022" t="s">
        <v>144</v>
      </c>
      <c r="G1022">
        <v>3.8038773149999998</v>
      </c>
      <c r="H1022">
        <v>3.662962963</v>
      </c>
      <c r="I1022">
        <v>1.780092593</v>
      </c>
      <c r="J1022">
        <v>91.876184660000007</v>
      </c>
      <c r="K1022" s="4">
        <v>7.8931895000000002E-2</v>
      </c>
      <c r="L1022">
        <v>0.129687367</v>
      </c>
      <c r="M1022">
        <v>0.96311224900000003</v>
      </c>
      <c r="N1022">
        <v>0.18898783</v>
      </c>
      <c r="O1022">
        <v>3.93979E-2</v>
      </c>
      <c r="P1022">
        <v>6.9360168E-2</v>
      </c>
      <c r="Q1022">
        <v>0.11122558</v>
      </c>
      <c r="R1022">
        <v>0.499137899</v>
      </c>
      <c r="S1022">
        <v>4.669014593</v>
      </c>
      <c r="T1022">
        <v>1.823134703</v>
      </c>
      <c r="U1022">
        <v>0.64578381600000001</v>
      </c>
      <c r="V1022">
        <v>0.39136789399999999</v>
      </c>
      <c r="W1022">
        <v>0.84199595100000002</v>
      </c>
      <c r="X1022">
        <v>0.539989724</v>
      </c>
      <c r="Y1022">
        <v>0.68860078800000002</v>
      </c>
      <c r="Z1022">
        <v>2.823134703</v>
      </c>
      <c r="AA1022">
        <v>0.129687367</v>
      </c>
      <c r="AB1022">
        <v>10.745152689999999</v>
      </c>
      <c r="AC1022">
        <v>0.64132104599999995</v>
      </c>
      <c r="AD1022">
        <v>0.22163596599999999</v>
      </c>
      <c r="AE1022">
        <v>0.30950989899999998</v>
      </c>
    </row>
    <row r="1023" spans="1:31" x14ac:dyDescent="0.3">
      <c r="A1023" t="s">
        <v>78</v>
      </c>
      <c r="B1023" t="s">
        <v>920</v>
      </c>
      <c r="C1023" t="s">
        <v>921</v>
      </c>
      <c r="D1023" t="s">
        <v>41</v>
      </c>
      <c r="E1023" t="s">
        <v>923</v>
      </c>
      <c r="F1023" t="s">
        <v>144</v>
      </c>
      <c r="G1023">
        <v>3.1626132029999998</v>
      </c>
      <c r="H1023">
        <v>2.8725009969999999</v>
      </c>
      <c r="I1023">
        <v>1.2479922539999999</v>
      </c>
      <c r="J1023">
        <v>92.984400399999998</v>
      </c>
      <c r="K1023" s="4">
        <v>0.59765715699999999</v>
      </c>
      <c r="L1023">
        <v>-1.3933800000000001E-3</v>
      </c>
      <c r="M1023">
        <v>1</v>
      </c>
      <c r="N1023">
        <v>0.24093856599999999</v>
      </c>
      <c r="O1023">
        <v>0.24863582400000001</v>
      </c>
      <c r="P1023">
        <v>-6.2012700000000005E-4</v>
      </c>
      <c r="Q1023">
        <v>0.98383373500000004</v>
      </c>
      <c r="R1023">
        <v>0.41601747900000002</v>
      </c>
      <c r="S1023">
        <v>3.8103633110000001</v>
      </c>
      <c r="T1023">
        <v>2.9569267190000001</v>
      </c>
      <c r="U1023">
        <v>0.74727861500000003</v>
      </c>
      <c r="V1023">
        <v>429.92628209999998</v>
      </c>
      <c r="W1023">
        <v>0.68939093299999998</v>
      </c>
      <c r="X1023">
        <v>0.25836052500000001</v>
      </c>
      <c r="Y1023">
        <v>0.50138943899999999</v>
      </c>
      <c r="Z1023">
        <v>3.9569267190000001</v>
      </c>
      <c r="AA1023">
        <v>-1.3933800000000001E-3</v>
      </c>
      <c r="AB1023">
        <v>11.93496766</v>
      </c>
      <c r="AC1023">
        <v>0.37476635200000002</v>
      </c>
      <c r="AD1023">
        <v>0.14628253499999999</v>
      </c>
      <c r="AE1023">
        <v>0</v>
      </c>
    </row>
    <row r="1024" spans="1:31" x14ac:dyDescent="0.3">
      <c r="A1024" t="s">
        <v>93</v>
      </c>
      <c r="B1024" t="s">
        <v>920</v>
      </c>
      <c r="C1024" t="s">
        <v>921</v>
      </c>
      <c r="D1024" t="s">
        <v>54</v>
      </c>
      <c r="E1024" t="s">
        <v>40</v>
      </c>
      <c r="F1024" t="s">
        <v>144</v>
      </c>
      <c r="G1024">
        <v>2.732216314</v>
      </c>
      <c r="H1024">
        <v>2.5832497239999999</v>
      </c>
      <c r="I1024">
        <v>1.4728353569999999</v>
      </c>
      <c r="J1024">
        <v>83.121823489999997</v>
      </c>
      <c r="K1024" s="4">
        <v>-4.2181938000000002E-2</v>
      </c>
      <c r="L1024">
        <v>-1.2397373999999999E-2</v>
      </c>
      <c r="M1024">
        <v>1</v>
      </c>
      <c r="N1024">
        <v>0.179905965</v>
      </c>
      <c r="O1024">
        <v>-1.7546824999999999E-2</v>
      </c>
      <c r="P1024">
        <v>-5.6380470000000002E-3</v>
      </c>
      <c r="Q1024">
        <v>14.616755789999999</v>
      </c>
      <c r="R1024">
        <v>0.41597959400000001</v>
      </c>
      <c r="S1024">
        <v>2.9803452610000001</v>
      </c>
      <c r="T1024">
        <v>-834.01426019999997</v>
      </c>
      <c r="U1024">
        <v>1.00120046</v>
      </c>
      <c r="V1024">
        <v>-2.402489627</v>
      </c>
      <c r="W1024">
        <v>0.51598432800000005</v>
      </c>
      <c r="X1024">
        <v>0.106841694</v>
      </c>
      <c r="Y1024">
        <v>0.69039698999999999</v>
      </c>
      <c r="Z1024">
        <v>-833.01426019999997</v>
      </c>
      <c r="AA1024">
        <v>-1.2397373999999999E-2</v>
      </c>
      <c r="AB1024">
        <v>8.3469505730000009</v>
      </c>
      <c r="AC1024">
        <v>0.207063836</v>
      </c>
      <c r="AD1024">
        <v>9.0593428000000004E-2</v>
      </c>
      <c r="AE1024">
        <v>0</v>
      </c>
    </row>
    <row r="1025" spans="1:31" x14ac:dyDescent="0.3">
      <c r="A1025" t="s">
        <v>78</v>
      </c>
      <c r="B1025" t="s">
        <v>920</v>
      </c>
      <c r="C1025" t="s">
        <v>921</v>
      </c>
      <c r="D1025" t="s">
        <v>41</v>
      </c>
      <c r="E1025" t="s">
        <v>226</v>
      </c>
      <c r="F1025" t="s">
        <v>144</v>
      </c>
      <c r="G1025">
        <v>3.5789724779999998</v>
      </c>
      <c r="H1025">
        <v>3.408861854</v>
      </c>
      <c r="I1025">
        <v>1.428988878</v>
      </c>
      <c r="J1025">
        <v>95.365574850000002</v>
      </c>
      <c r="K1025" s="4">
        <v>0.10083263200000001</v>
      </c>
      <c r="L1025">
        <v>0.165420605</v>
      </c>
      <c r="M1025">
        <v>0.97150322300000003</v>
      </c>
      <c r="N1025">
        <v>0.217385316</v>
      </c>
      <c r="O1025">
        <v>4.8514923000000001E-2</v>
      </c>
      <c r="P1025">
        <v>8.4987193000000003E-2</v>
      </c>
      <c r="Q1025">
        <v>0.153192685</v>
      </c>
      <c r="R1025">
        <v>0.481143078</v>
      </c>
      <c r="S1025">
        <v>4.3911601060000001</v>
      </c>
      <c r="T1025">
        <v>2.1576405040000002</v>
      </c>
      <c r="U1025">
        <v>0.68330783699999997</v>
      </c>
      <c r="V1025">
        <v>0.39044696600000001</v>
      </c>
      <c r="W1025">
        <v>0.78010050900000005</v>
      </c>
      <c r="X1025">
        <v>0.55262594300000001</v>
      </c>
      <c r="Y1025">
        <v>0.54508501600000003</v>
      </c>
      <c r="Z1025">
        <v>3.1576405040000002</v>
      </c>
      <c r="AA1025">
        <v>0.165420605</v>
      </c>
      <c r="AB1025">
        <v>12.77125493</v>
      </c>
      <c r="AC1025">
        <v>0.70840351499999998</v>
      </c>
      <c r="AD1025">
        <v>0.24507936799999999</v>
      </c>
      <c r="AE1025">
        <v>0.244093161</v>
      </c>
    </row>
    <row r="1026" spans="1:31" x14ac:dyDescent="0.3">
      <c r="A1026" t="s">
        <v>31</v>
      </c>
      <c r="B1026" t="s">
        <v>924</v>
      </c>
      <c r="C1026" t="s">
        <v>925</v>
      </c>
      <c r="D1026" t="s">
        <v>41</v>
      </c>
      <c r="E1026" t="s">
        <v>926</v>
      </c>
      <c r="F1026" t="s">
        <v>59</v>
      </c>
      <c r="G1026">
        <v>1.0954415120000001</v>
      </c>
      <c r="H1026">
        <v>0.79934460799999996</v>
      </c>
      <c r="I1026">
        <v>0.36848265000000002</v>
      </c>
      <c r="J1026">
        <v>39.240899650000003</v>
      </c>
      <c r="K1026" s="4">
        <v>9.4332131999999999E-2</v>
      </c>
      <c r="L1026">
        <v>0.12679411199999999</v>
      </c>
      <c r="M1026">
        <v>0.52221645400000005</v>
      </c>
      <c r="N1026">
        <v>0.13913149699999999</v>
      </c>
      <c r="O1026">
        <v>8.2772849999999995E-2</v>
      </c>
      <c r="P1026">
        <v>0.144294427</v>
      </c>
      <c r="Q1026">
        <v>0.27559441499999998</v>
      </c>
      <c r="R1026">
        <v>0.87746188300000005</v>
      </c>
      <c r="S1026">
        <v>3.4224498329999999</v>
      </c>
      <c r="T1026">
        <v>2.329526698</v>
      </c>
      <c r="U1026">
        <v>0.699657011</v>
      </c>
      <c r="V1026">
        <v>0.251685934</v>
      </c>
      <c r="W1026">
        <v>0.679915084</v>
      </c>
      <c r="X1026">
        <v>3.7026332690000001</v>
      </c>
      <c r="Y1026">
        <v>4.2511239559999998</v>
      </c>
      <c r="Z1026">
        <v>3.329526698</v>
      </c>
      <c r="AA1026">
        <v>0.12679411199999999</v>
      </c>
      <c r="AB1026">
        <v>11.449518680000001</v>
      </c>
      <c r="AC1026">
        <v>5.4457289659999999</v>
      </c>
      <c r="AD1026">
        <v>0.12946619400000001</v>
      </c>
      <c r="AE1026">
        <v>2.628833067</v>
      </c>
    </row>
    <row r="1027" spans="1:31" x14ac:dyDescent="0.3">
      <c r="A1027" t="s">
        <v>31</v>
      </c>
      <c r="B1027" t="s">
        <v>924</v>
      </c>
      <c r="C1027" t="s">
        <v>925</v>
      </c>
      <c r="D1027" t="s">
        <v>41</v>
      </c>
      <c r="E1027" t="s">
        <v>781</v>
      </c>
      <c r="F1027" t="s">
        <v>59</v>
      </c>
      <c r="G1027">
        <v>1.310217317</v>
      </c>
      <c r="H1027">
        <v>1.0493799070000001</v>
      </c>
      <c r="I1027">
        <v>0.51746501300000003</v>
      </c>
      <c r="J1027">
        <v>37.260609619999997</v>
      </c>
      <c r="K1027" s="4">
        <v>8.6462827000000006E-2</v>
      </c>
      <c r="L1027">
        <v>0.118022076</v>
      </c>
      <c r="M1027">
        <v>0.54986044199999995</v>
      </c>
      <c r="N1027">
        <v>0.13246955099999999</v>
      </c>
      <c r="O1027">
        <v>7.8257998999999995E-2</v>
      </c>
      <c r="P1027">
        <v>0.14287085599999999</v>
      </c>
      <c r="Q1027">
        <v>0.45177328500000002</v>
      </c>
      <c r="R1027">
        <v>0.90510571699999998</v>
      </c>
      <c r="S1027">
        <v>3.8644358639999998</v>
      </c>
      <c r="T1027">
        <v>4.7728704009999996</v>
      </c>
      <c r="U1027">
        <v>0.82677594799999998</v>
      </c>
      <c r="V1027">
        <v>0.260816985</v>
      </c>
      <c r="W1027">
        <v>0.73931947099999995</v>
      </c>
      <c r="X1027">
        <v>5.3247106879999997</v>
      </c>
      <c r="Y1027">
        <v>8.1749489450000006</v>
      </c>
      <c r="Z1027">
        <v>5.7728704009999996</v>
      </c>
      <c r="AA1027">
        <v>0.118022076</v>
      </c>
      <c r="AB1027">
        <v>15.333258430000001</v>
      </c>
      <c r="AC1027">
        <v>7.2021783529999999</v>
      </c>
      <c r="AD1027">
        <v>0.16778736399999999</v>
      </c>
      <c r="AE1027">
        <v>2.1014288890000001</v>
      </c>
    </row>
    <row r="1028" spans="1:31" x14ac:dyDescent="0.3">
      <c r="A1028" t="s">
        <v>31</v>
      </c>
      <c r="B1028" t="s">
        <v>924</v>
      </c>
      <c r="C1028" t="s">
        <v>925</v>
      </c>
      <c r="D1028" t="s">
        <v>41</v>
      </c>
      <c r="E1028" t="s">
        <v>878</v>
      </c>
      <c r="F1028" t="s">
        <v>59</v>
      </c>
      <c r="G1028">
        <v>1.2446325469999999</v>
      </c>
      <c r="H1028">
        <v>0.93233925699999998</v>
      </c>
      <c r="I1028">
        <v>0.52553394200000003</v>
      </c>
      <c r="J1028">
        <v>38.217420760000003</v>
      </c>
      <c r="K1028" s="4">
        <v>0.10148309899999999</v>
      </c>
      <c r="L1028">
        <v>0.13387036099999999</v>
      </c>
      <c r="M1028">
        <v>0.52957916100000002</v>
      </c>
      <c r="N1028">
        <v>0.14612662800000001</v>
      </c>
      <c r="O1028">
        <v>8.6992437000000006E-2</v>
      </c>
      <c r="P1028">
        <v>0.1490803</v>
      </c>
      <c r="Q1028">
        <v>0.276127658</v>
      </c>
      <c r="R1028">
        <v>0.85721107900000004</v>
      </c>
      <c r="S1028">
        <v>3.5755047109999998</v>
      </c>
      <c r="T1028">
        <v>2.1741570729999999</v>
      </c>
      <c r="U1028">
        <v>0.68495572900000001</v>
      </c>
      <c r="V1028">
        <v>0.23664379699999999</v>
      </c>
      <c r="W1028">
        <v>0.71149876099999998</v>
      </c>
      <c r="X1028">
        <v>4.4730694350000002</v>
      </c>
      <c r="Y1028">
        <v>6.2803374429999996</v>
      </c>
      <c r="Z1028">
        <v>3.1741570729999999</v>
      </c>
      <c r="AA1028">
        <v>0.13387036099999999</v>
      </c>
      <c r="AB1028">
        <v>11.862747410000001</v>
      </c>
      <c r="AC1028">
        <v>6.2868267360000001</v>
      </c>
      <c r="AD1028">
        <v>0.14587066200000001</v>
      </c>
      <c r="AE1028">
        <v>2.492858853</v>
      </c>
    </row>
    <row r="1029" spans="1:31" x14ac:dyDescent="0.3">
      <c r="A1029" t="s">
        <v>31</v>
      </c>
      <c r="B1029" t="s">
        <v>924</v>
      </c>
      <c r="C1029" t="s">
        <v>925</v>
      </c>
      <c r="D1029" t="s">
        <v>41</v>
      </c>
      <c r="E1029" t="s">
        <v>522</v>
      </c>
      <c r="F1029" t="s">
        <v>59</v>
      </c>
      <c r="G1029">
        <v>1.1421070090000001</v>
      </c>
      <c r="H1029">
        <v>0.84993367200000003</v>
      </c>
      <c r="I1029">
        <v>0.33904488199999999</v>
      </c>
      <c r="J1029">
        <v>36.4053057</v>
      </c>
      <c r="K1029" s="4">
        <v>9.7671070999999998E-2</v>
      </c>
      <c r="L1029">
        <v>0.131322826</v>
      </c>
      <c r="M1029">
        <v>0.53685347100000003</v>
      </c>
      <c r="N1029">
        <v>0.143679798</v>
      </c>
      <c r="O1029">
        <v>9.2371186999999993E-2</v>
      </c>
      <c r="P1029">
        <v>0.16706412000000001</v>
      </c>
      <c r="Q1029">
        <v>0.37051996799999998</v>
      </c>
      <c r="R1029">
        <v>0.94573742400000005</v>
      </c>
      <c r="S1029">
        <v>3.8670262119999999</v>
      </c>
      <c r="T1029">
        <v>3.011207191</v>
      </c>
      <c r="U1029">
        <v>0.75069849200000005</v>
      </c>
      <c r="V1029">
        <v>0.25111339500000002</v>
      </c>
      <c r="W1029">
        <v>0.72786978899999999</v>
      </c>
      <c r="X1029">
        <v>5.067594433</v>
      </c>
      <c r="Y1029">
        <v>5.7826375079999996</v>
      </c>
      <c r="Z1029">
        <v>4.0112071909999996</v>
      </c>
      <c r="AA1029">
        <v>0.131322826</v>
      </c>
      <c r="AB1029">
        <v>14.065722600000001</v>
      </c>
      <c r="AC1029">
        <v>6.9622266399999999</v>
      </c>
      <c r="AD1029">
        <v>0.15755140000000001</v>
      </c>
      <c r="AE1029">
        <v>2.3727719729999999</v>
      </c>
    </row>
    <row r="1030" spans="1:31" x14ac:dyDescent="0.3">
      <c r="A1030" t="s">
        <v>31</v>
      </c>
      <c r="B1030" t="s">
        <v>924</v>
      </c>
      <c r="C1030" t="s">
        <v>925</v>
      </c>
      <c r="D1030" t="s">
        <v>41</v>
      </c>
      <c r="E1030" t="s">
        <v>927</v>
      </c>
      <c r="F1030" t="s">
        <v>59</v>
      </c>
      <c r="G1030">
        <v>1.105524792</v>
      </c>
      <c r="H1030">
        <v>0.79864082599999997</v>
      </c>
      <c r="I1030">
        <v>0.37396174199999999</v>
      </c>
      <c r="J1030">
        <v>39.902745600000003</v>
      </c>
      <c r="K1030" s="4">
        <v>0.109270722</v>
      </c>
      <c r="L1030">
        <v>0.14232857300000001</v>
      </c>
      <c r="M1030">
        <v>0.54052698899999996</v>
      </c>
      <c r="N1030">
        <v>0.14405754000000001</v>
      </c>
      <c r="O1030">
        <v>9.2732527999999995E-2</v>
      </c>
      <c r="P1030">
        <v>0.157517078</v>
      </c>
      <c r="Q1030">
        <v>0.29709020800000002</v>
      </c>
      <c r="R1030">
        <v>0.84864936199999996</v>
      </c>
      <c r="S1030">
        <v>3.0348410119999998</v>
      </c>
      <c r="T1030">
        <v>2.2037324310000002</v>
      </c>
      <c r="U1030">
        <v>0.68786407100000002</v>
      </c>
      <c r="V1030">
        <v>0.230077745</v>
      </c>
      <c r="W1030">
        <v>0.614938447</v>
      </c>
      <c r="X1030">
        <v>3.2672955969999999</v>
      </c>
      <c r="Y1030">
        <v>4.0056603769999999</v>
      </c>
      <c r="Z1030">
        <v>3.2037324310000002</v>
      </c>
      <c r="AA1030">
        <v>0.14232857300000001</v>
      </c>
      <c r="AB1030">
        <v>11.650267380000001</v>
      </c>
      <c r="AC1030">
        <v>5.3132075470000002</v>
      </c>
      <c r="AD1030">
        <v>0.14606314200000001</v>
      </c>
      <c r="AE1030">
        <v>2.432939669</v>
      </c>
    </row>
    <row r="1031" spans="1:31" x14ac:dyDescent="0.3">
      <c r="A1031" t="s">
        <v>31</v>
      </c>
      <c r="B1031" t="s">
        <v>924</v>
      </c>
      <c r="C1031" t="s">
        <v>925</v>
      </c>
      <c r="D1031" t="s">
        <v>41</v>
      </c>
      <c r="E1031" t="s">
        <v>928</v>
      </c>
      <c r="F1031" t="s">
        <v>59</v>
      </c>
      <c r="G1031">
        <v>0.96072490899999996</v>
      </c>
      <c r="H1031">
        <v>0.62449047000000002</v>
      </c>
      <c r="I1031">
        <v>0.22402776199999999</v>
      </c>
      <c r="J1031">
        <v>37.935763260000002</v>
      </c>
      <c r="K1031" s="4">
        <v>9.6881390999999997E-2</v>
      </c>
      <c r="L1031">
        <v>0.132834115</v>
      </c>
      <c r="M1031">
        <v>0.52494586799999998</v>
      </c>
      <c r="N1031">
        <v>0.14484843</v>
      </c>
      <c r="O1031">
        <v>8.8403172000000002E-2</v>
      </c>
      <c r="P1031">
        <v>0.16141646000000001</v>
      </c>
      <c r="Q1031">
        <v>0.31119590400000002</v>
      </c>
      <c r="R1031">
        <v>0.91248868000000005</v>
      </c>
      <c r="S1031">
        <v>3.3761803229999998</v>
      </c>
      <c r="T1031">
        <v>2.520189335</v>
      </c>
      <c r="U1031">
        <v>0.71592437099999995</v>
      </c>
      <c r="V1031">
        <v>0.26850803699999998</v>
      </c>
      <c r="W1031">
        <v>0.62667710200000004</v>
      </c>
      <c r="X1031">
        <v>3.5564720809999999</v>
      </c>
      <c r="Y1031">
        <v>2.807741117</v>
      </c>
      <c r="Z1031">
        <v>3.520189335</v>
      </c>
      <c r="AA1031">
        <v>0.132834115</v>
      </c>
      <c r="AB1031">
        <v>10.16913177</v>
      </c>
      <c r="AC1031">
        <v>5.6751269039999999</v>
      </c>
      <c r="AD1031">
        <v>0.134488151</v>
      </c>
      <c r="AE1031">
        <v>2.6871650929999999</v>
      </c>
    </row>
    <row r="1032" spans="1:31" x14ac:dyDescent="0.3">
      <c r="A1032" t="s">
        <v>37</v>
      </c>
      <c r="B1032" t="s">
        <v>929</v>
      </c>
      <c r="C1032" t="s">
        <v>930</v>
      </c>
      <c r="D1032" t="s">
        <v>54</v>
      </c>
      <c r="E1032" s="2">
        <v>42375</v>
      </c>
      <c r="F1032" t="s">
        <v>144</v>
      </c>
      <c r="G1032">
        <v>1.7771987279999999</v>
      </c>
      <c r="H1032">
        <v>0.29169961900000002</v>
      </c>
      <c r="I1032">
        <v>0.29169961900000002</v>
      </c>
      <c r="J1032">
        <v>0</v>
      </c>
      <c r="K1032" s="4">
        <v>5.6338880000000001E-2</v>
      </c>
      <c r="L1032">
        <v>8.8889351000000005E-2</v>
      </c>
      <c r="M1032">
        <v>0.30685528400000001</v>
      </c>
      <c r="N1032">
        <v>9.3555342999999999E-2</v>
      </c>
      <c r="O1032">
        <v>9.4915817E-2</v>
      </c>
      <c r="P1032">
        <v>0.18198297499999999</v>
      </c>
      <c r="Q1032">
        <v>0.18657406500000001</v>
      </c>
      <c r="R1032">
        <v>1.6847302909999999</v>
      </c>
      <c r="S1032">
        <v>8.9361615249999993</v>
      </c>
      <c r="T1032">
        <v>0.96567938799999997</v>
      </c>
      <c r="U1032">
        <v>0.49127003800000002</v>
      </c>
      <c r="V1032">
        <v>0.36619089900000001</v>
      </c>
      <c r="W1032">
        <v>0.71555907500000004</v>
      </c>
      <c r="X1032">
        <v>3.0882307560000002</v>
      </c>
      <c r="Y1032">
        <v>1.9033492759999999</v>
      </c>
      <c r="Z1032">
        <v>1.9656793880000001</v>
      </c>
      <c r="AA1032">
        <v>8.8889351000000005E-2</v>
      </c>
      <c r="AB1032">
        <v>11.50074899</v>
      </c>
      <c r="AC1032">
        <v>4.3158292109999996</v>
      </c>
      <c r="AD1032">
        <v>6.9527903000000002E-2</v>
      </c>
      <c r="AE1032">
        <v>9.4420943210000008</v>
      </c>
    </row>
    <row r="1033" spans="1:31" x14ac:dyDescent="0.3">
      <c r="A1033" t="s">
        <v>37</v>
      </c>
      <c r="B1033" t="s">
        <v>929</v>
      </c>
      <c r="C1033" t="s">
        <v>930</v>
      </c>
      <c r="D1033" t="s">
        <v>54</v>
      </c>
      <c r="E1033" s="2">
        <v>41490</v>
      </c>
      <c r="F1033" t="s">
        <v>144</v>
      </c>
      <c r="G1033">
        <v>1.506769314</v>
      </c>
      <c r="H1033">
        <v>8.3532573999999998E-2</v>
      </c>
      <c r="I1033">
        <v>8.3532573999999998E-2</v>
      </c>
      <c r="J1033">
        <v>0</v>
      </c>
      <c r="K1033" s="4">
        <v>5.1777892999999998E-2</v>
      </c>
      <c r="L1033">
        <v>8.2749608000000002E-2</v>
      </c>
      <c r="M1033">
        <v>0.31727225999999997</v>
      </c>
      <c r="N1033">
        <v>0.10068110199999999</v>
      </c>
      <c r="O1033">
        <v>7.9133344999999994E-2</v>
      </c>
      <c r="P1033">
        <v>0.14981614300000001</v>
      </c>
      <c r="Q1033">
        <v>0.16422530199999999</v>
      </c>
      <c r="R1033">
        <v>1.5283230050000001</v>
      </c>
      <c r="S1033">
        <v>8.249313634</v>
      </c>
      <c r="T1033">
        <v>1.075298356</v>
      </c>
      <c r="U1033">
        <v>0.51814157400000005</v>
      </c>
      <c r="V1033">
        <v>0.37428231200000001</v>
      </c>
      <c r="W1033">
        <v>0.50988024499999995</v>
      </c>
      <c r="X1033">
        <v>1.567650072</v>
      </c>
      <c r="Y1033">
        <v>0.36914566700000001</v>
      </c>
      <c r="Z1033">
        <v>2.0752983559999998</v>
      </c>
      <c r="AA1033">
        <v>8.2749608000000002E-2</v>
      </c>
      <c r="AB1033">
        <v>9.6848967730000002</v>
      </c>
      <c r="AC1033">
        <v>3.0745456139999998</v>
      </c>
      <c r="AD1033">
        <v>7.0943923000000006E-2</v>
      </c>
      <c r="AE1033">
        <v>9.5004243069999994</v>
      </c>
    </row>
    <row r="1034" spans="1:31" x14ac:dyDescent="0.3">
      <c r="A1034" t="s">
        <v>78</v>
      </c>
      <c r="B1034" t="s">
        <v>929</v>
      </c>
      <c r="C1034" t="s">
        <v>930</v>
      </c>
      <c r="D1034" t="s">
        <v>54</v>
      </c>
      <c r="E1034" t="s">
        <v>931</v>
      </c>
      <c r="F1034" t="s">
        <v>144</v>
      </c>
      <c r="G1034">
        <v>1.7341964430000001</v>
      </c>
      <c r="H1034">
        <v>0.36432974699999998</v>
      </c>
      <c r="I1034">
        <v>0.36432974699999998</v>
      </c>
      <c r="J1034">
        <v>0</v>
      </c>
      <c r="K1034" s="4">
        <v>2.0170168340000001</v>
      </c>
      <c r="L1034">
        <v>-0.78111989199999998</v>
      </c>
      <c r="M1034">
        <v>1</v>
      </c>
      <c r="N1034">
        <v>-0.78111989199999998</v>
      </c>
      <c r="O1034">
        <v>6.5770206999999997E-2</v>
      </c>
      <c r="P1034">
        <v>-2.9721487000000001E-2</v>
      </c>
      <c r="Q1034">
        <v>0.15485516099999999</v>
      </c>
      <c r="R1034">
        <v>3.2607664000000001E-2</v>
      </c>
      <c r="S1034">
        <v>0.204174934</v>
      </c>
      <c r="T1034">
        <v>2.354487963</v>
      </c>
      <c r="U1034">
        <v>1</v>
      </c>
      <c r="V1034">
        <v>0.42134182199999998</v>
      </c>
      <c r="W1034">
        <v>1.258179063</v>
      </c>
      <c r="X1034">
        <v>-0.32630418100000003</v>
      </c>
      <c r="Y1034">
        <v>1.458952783</v>
      </c>
      <c r="Z1034">
        <v>2.354487963</v>
      </c>
      <c r="AA1034">
        <v>-0.78111989199999998</v>
      </c>
      <c r="AB1034">
        <v>-44.720475700000001</v>
      </c>
      <c r="AC1034">
        <v>-0.25934637700000002</v>
      </c>
      <c r="AD1034">
        <v>-0.28407543000000002</v>
      </c>
      <c r="AE1034">
        <v>0</v>
      </c>
    </row>
    <row r="1035" spans="1:31" x14ac:dyDescent="0.3">
      <c r="A1035" t="s">
        <v>31</v>
      </c>
      <c r="B1035" t="s">
        <v>932</v>
      </c>
      <c r="C1035" t="s">
        <v>933</v>
      </c>
      <c r="D1035" t="s">
        <v>34</v>
      </c>
      <c r="E1035" s="2">
        <v>41526</v>
      </c>
      <c r="F1035" t="s">
        <v>59</v>
      </c>
      <c r="G1035">
        <v>0.676721511</v>
      </c>
      <c r="H1035">
        <v>0.27970749499999997</v>
      </c>
      <c r="I1035">
        <v>0.101462523</v>
      </c>
      <c r="J1035">
        <v>26.110283160000002</v>
      </c>
      <c r="K1035" s="4">
        <v>5.6880277999999999E-2</v>
      </c>
      <c r="L1035">
        <v>0.118604074</v>
      </c>
      <c r="M1035">
        <v>0.36164928000000002</v>
      </c>
      <c r="N1035">
        <v>0.13412816699999999</v>
      </c>
      <c r="O1035">
        <v>5.5028235000000002E-2</v>
      </c>
      <c r="P1035">
        <v>0.189446538</v>
      </c>
      <c r="Q1035">
        <v>0.37633525099999998</v>
      </c>
      <c r="R1035">
        <v>0.96743962500000003</v>
      </c>
      <c r="S1035">
        <v>3.562831858</v>
      </c>
      <c r="T1035">
        <v>5.838948233</v>
      </c>
      <c r="U1035">
        <v>0.85377868599999995</v>
      </c>
      <c r="V1035">
        <v>0.28795811500000001</v>
      </c>
      <c r="W1035">
        <v>0.67026496599999996</v>
      </c>
      <c r="X1035">
        <v>2.1751592359999998</v>
      </c>
      <c r="Y1035">
        <v>1.089171975</v>
      </c>
      <c r="Z1035">
        <v>6.838948233</v>
      </c>
      <c r="AA1035">
        <v>0.118604074</v>
      </c>
      <c r="AB1035">
        <v>12.287814389999999</v>
      </c>
      <c r="AC1035">
        <v>3.2452229300000002</v>
      </c>
      <c r="AD1035">
        <v>0.126552409</v>
      </c>
      <c r="AE1035">
        <v>9.82791587</v>
      </c>
    </row>
    <row r="1036" spans="1:31" x14ac:dyDescent="0.3">
      <c r="A1036" t="s">
        <v>31</v>
      </c>
      <c r="B1036" t="s">
        <v>932</v>
      </c>
      <c r="C1036" t="s">
        <v>933</v>
      </c>
      <c r="D1036" t="s">
        <v>34</v>
      </c>
      <c r="E1036" s="2">
        <v>41921</v>
      </c>
      <c r="F1036" t="s">
        <v>59</v>
      </c>
      <c r="G1036">
        <v>0.70257611200000003</v>
      </c>
      <c r="H1036">
        <v>0.27835396499999998</v>
      </c>
      <c r="I1036">
        <v>7.7617932000000001E-2</v>
      </c>
      <c r="J1036">
        <v>25.825471700000001</v>
      </c>
      <c r="K1036" s="4">
        <v>9.8935655999999997E-2</v>
      </c>
      <c r="L1036">
        <v>8.7808417999999999E-2</v>
      </c>
      <c r="M1036">
        <v>0.35050798300000002</v>
      </c>
      <c r="N1036">
        <v>0.144170295</v>
      </c>
      <c r="O1036">
        <v>0.100825835</v>
      </c>
      <c r="P1036">
        <v>0.14168618299999999</v>
      </c>
      <c r="Q1036">
        <v>0.50650154800000002</v>
      </c>
      <c r="R1036">
        <v>1.01910514</v>
      </c>
      <c r="S1036">
        <v>3.56686799</v>
      </c>
      <c r="T1036">
        <v>4.0235294120000002</v>
      </c>
      <c r="U1036">
        <v>0.80093676800000002</v>
      </c>
      <c r="V1036">
        <v>0.47796143299999999</v>
      </c>
      <c r="W1036">
        <v>0.61401557299999998</v>
      </c>
      <c r="X1036">
        <v>1.7579617830000001</v>
      </c>
      <c r="Y1036">
        <v>0.78662420399999999</v>
      </c>
      <c r="Z1036">
        <v>5.0235294120000002</v>
      </c>
      <c r="AA1036">
        <v>8.7808417999999999E-2</v>
      </c>
      <c r="AB1036">
        <v>11.890420840000001</v>
      </c>
      <c r="AC1036">
        <v>2.8630573250000002</v>
      </c>
      <c r="AD1036">
        <v>0.108732463</v>
      </c>
      <c r="AE1036">
        <v>10.189753319999999</v>
      </c>
    </row>
    <row r="1037" spans="1:31" x14ac:dyDescent="0.3">
      <c r="A1037" t="s">
        <v>31</v>
      </c>
      <c r="B1037" t="s">
        <v>932</v>
      </c>
      <c r="C1037" t="s">
        <v>933</v>
      </c>
      <c r="D1037" t="s">
        <v>34</v>
      </c>
      <c r="E1037" s="2">
        <v>42289</v>
      </c>
      <c r="F1037" t="s">
        <v>59</v>
      </c>
      <c r="G1037">
        <v>0.74554525999999999</v>
      </c>
      <c r="H1037">
        <v>0.300071276</v>
      </c>
      <c r="I1037">
        <v>9.0163934000000001E-2</v>
      </c>
      <c r="J1037">
        <v>25.155283350000001</v>
      </c>
      <c r="K1037" s="4">
        <v>8.5498639000000001E-2</v>
      </c>
      <c r="L1037">
        <v>0.122494432</v>
      </c>
      <c r="M1037">
        <v>0.347067558</v>
      </c>
      <c r="N1037">
        <v>0.13548626599999999</v>
      </c>
      <c r="O1037">
        <v>8.5424651000000004E-2</v>
      </c>
      <c r="P1037">
        <v>0.187393526</v>
      </c>
      <c r="Q1037">
        <v>0.500724638</v>
      </c>
      <c r="R1037">
        <v>0.999134627</v>
      </c>
      <c r="S1037">
        <v>3.4435449509999998</v>
      </c>
      <c r="T1037">
        <v>4.8615942030000001</v>
      </c>
      <c r="U1037">
        <v>0.829397948</v>
      </c>
      <c r="V1037">
        <v>0.30202020200000002</v>
      </c>
      <c r="W1037">
        <v>0.67851099800000003</v>
      </c>
      <c r="X1037">
        <v>2.5705128209999999</v>
      </c>
      <c r="Y1037">
        <v>0.91346153799999996</v>
      </c>
      <c r="Z1037">
        <v>5.8615942030000001</v>
      </c>
      <c r="AA1037">
        <v>0.122494432</v>
      </c>
      <c r="AB1037">
        <v>13.208469239999999</v>
      </c>
      <c r="AC1037">
        <v>3.788461538</v>
      </c>
      <c r="AD1037">
        <v>0.146250928</v>
      </c>
      <c r="AE1037">
        <v>9.7003676470000002</v>
      </c>
    </row>
    <row r="1038" spans="1:31" x14ac:dyDescent="0.3">
      <c r="A1038" t="s">
        <v>31</v>
      </c>
      <c r="B1038" t="s">
        <v>932</v>
      </c>
      <c r="C1038" t="s">
        <v>933</v>
      </c>
      <c r="D1038" t="s">
        <v>54</v>
      </c>
      <c r="E1038" t="s">
        <v>40</v>
      </c>
      <c r="F1038" t="s">
        <v>59</v>
      </c>
      <c r="G1038">
        <v>0.98692810500000006</v>
      </c>
      <c r="H1038">
        <v>0.50477626900000006</v>
      </c>
      <c r="I1038">
        <v>0.243338361</v>
      </c>
      <c r="J1038">
        <v>24.541391369999999</v>
      </c>
      <c r="K1038" s="4">
        <v>0.10428812</v>
      </c>
      <c r="L1038">
        <v>0.15131493700000001</v>
      </c>
      <c r="M1038">
        <v>0.40199507699999998</v>
      </c>
      <c r="N1038">
        <v>0.16569503799999999</v>
      </c>
      <c r="O1038">
        <v>0.117312737</v>
      </c>
      <c r="P1038">
        <v>0.239688077</v>
      </c>
      <c r="Q1038">
        <v>0.73988970600000004</v>
      </c>
      <c r="R1038">
        <v>1.1248907020000001</v>
      </c>
      <c r="S1038">
        <v>3.6704707559999998</v>
      </c>
      <c r="T1038">
        <v>5.3069852940000004</v>
      </c>
      <c r="U1038">
        <v>0.84144564300000002</v>
      </c>
      <c r="V1038">
        <v>0.31335616399999999</v>
      </c>
      <c r="W1038">
        <v>0.76182136600000006</v>
      </c>
      <c r="X1038">
        <v>2.6687116560000002</v>
      </c>
      <c r="Y1038">
        <v>1.4877300609999999</v>
      </c>
      <c r="Z1038">
        <v>6.3069852940000004</v>
      </c>
      <c r="AA1038">
        <v>0.15131493700000001</v>
      </c>
      <c r="AB1038">
        <v>8.3608274080000005</v>
      </c>
      <c r="AC1038">
        <v>3.5030674849999999</v>
      </c>
      <c r="AD1038">
        <v>0.147946625</v>
      </c>
      <c r="AE1038">
        <v>7.8905982909999999</v>
      </c>
    </row>
    <row r="1039" spans="1:31" x14ac:dyDescent="0.3">
      <c r="A1039" t="s">
        <v>31</v>
      </c>
      <c r="B1039" t="s">
        <v>932</v>
      </c>
      <c r="C1039" t="s">
        <v>933</v>
      </c>
      <c r="D1039" t="s">
        <v>54</v>
      </c>
      <c r="E1039" t="s">
        <v>807</v>
      </c>
      <c r="F1039" t="s">
        <v>59</v>
      </c>
      <c r="G1039">
        <v>0.85555555599999999</v>
      </c>
      <c r="H1039">
        <v>0.42657004799999998</v>
      </c>
      <c r="I1039">
        <v>0.161835749</v>
      </c>
      <c r="J1039">
        <v>24.295445699999998</v>
      </c>
      <c r="K1039" s="4">
        <v>0.100428182</v>
      </c>
      <c r="L1039">
        <v>0.14350590399999999</v>
      </c>
      <c r="M1039">
        <v>0.38821850299999999</v>
      </c>
      <c r="N1039">
        <v>0.15725963400000001</v>
      </c>
      <c r="O1039">
        <v>0.118529862</v>
      </c>
      <c r="P1039">
        <v>0.247982063</v>
      </c>
      <c r="Q1039">
        <v>0.86191536700000004</v>
      </c>
      <c r="R1039">
        <v>1.1802450229999999</v>
      </c>
      <c r="S1039">
        <v>3.6234132579999998</v>
      </c>
      <c r="T1039">
        <v>6.2717149220000001</v>
      </c>
      <c r="U1039">
        <v>0.86248085799999996</v>
      </c>
      <c r="V1039">
        <v>0.30922242300000002</v>
      </c>
      <c r="W1039">
        <v>0.71160714300000005</v>
      </c>
      <c r="X1039">
        <v>2.5141955839999999</v>
      </c>
      <c r="Y1039">
        <v>1.167192429</v>
      </c>
      <c r="Z1039">
        <v>7.2717149220000001</v>
      </c>
      <c r="AA1039">
        <v>0.14350590399999999</v>
      </c>
      <c r="AB1039">
        <v>9.2959023070000004</v>
      </c>
      <c r="AC1039">
        <v>3.5331230279999999</v>
      </c>
      <c r="AD1039">
        <v>0.145322434</v>
      </c>
      <c r="AE1039">
        <v>8.257443082</v>
      </c>
    </row>
    <row r="1040" spans="1:31" x14ac:dyDescent="0.3">
      <c r="A1040" t="s">
        <v>93</v>
      </c>
      <c r="B1040" t="s">
        <v>934</v>
      </c>
      <c r="C1040" t="s">
        <v>935</v>
      </c>
      <c r="D1040" t="s">
        <v>41</v>
      </c>
      <c r="E1040" s="2">
        <v>42437</v>
      </c>
      <c r="F1040" t="s">
        <v>144</v>
      </c>
      <c r="G1040">
        <v>0.57488122200000003</v>
      </c>
      <c r="H1040">
        <v>0.20838974399999999</v>
      </c>
      <c r="I1040">
        <v>0.17412944899999999</v>
      </c>
      <c r="J1040">
        <v>4.5956544289999997</v>
      </c>
      <c r="K1040" s="4">
        <v>3.4509367999999999E-2</v>
      </c>
      <c r="L1040">
        <v>4.6244166000000003E-2</v>
      </c>
      <c r="M1040">
        <v>0.95606496699999999</v>
      </c>
      <c r="N1040">
        <v>6.5781251999999998E-2</v>
      </c>
      <c r="O1040">
        <v>1.2921668000000001E-2</v>
      </c>
      <c r="P1040">
        <v>2.0078627000000002E-2</v>
      </c>
      <c r="Q1040">
        <v>5.5565285999999998E-2</v>
      </c>
      <c r="R1040">
        <v>0.37443942800000002</v>
      </c>
      <c r="S1040">
        <v>1.0658749300000001</v>
      </c>
      <c r="T1040">
        <v>3.3001636099999998</v>
      </c>
      <c r="U1040">
        <v>0.76745070900000001</v>
      </c>
      <c r="V1040">
        <v>0.25375737599999998</v>
      </c>
      <c r="W1040">
        <v>2.3032283000000001E-2</v>
      </c>
      <c r="X1040">
        <v>0.101246487</v>
      </c>
      <c r="Y1040">
        <v>2.108772251</v>
      </c>
      <c r="Z1040">
        <v>4.3001636100000002</v>
      </c>
      <c r="AA1040">
        <v>4.6244166000000003E-2</v>
      </c>
      <c r="AB1040">
        <v>14.1707655</v>
      </c>
      <c r="AC1040">
        <v>4.3958511549999999</v>
      </c>
      <c r="AD1040">
        <v>0.133397881</v>
      </c>
      <c r="AE1040">
        <v>0.28333608999999998</v>
      </c>
    </row>
    <row r="1041" spans="1:31" x14ac:dyDescent="0.3">
      <c r="A1041" t="s">
        <v>31</v>
      </c>
      <c r="B1041" t="s">
        <v>936</v>
      </c>
      <c r="C1041" t="s">
        <v>937</v>
      </c>
      <c r="D1041" t="s">
        <v>34</v>
      </c>
      <c r="E1041" t="s">
        <v>938</v>
      </c>
      <c r="F1041" t="s">
        <v>82</v>
      </c>
      <c r="G1041">
        <v>0.92781752900000003</v>
      </c>
      <c r="H1041">
        <v>0.73915314499999996</v>
      </c>
      <c r="I1041">
        <v>0.198000182</v>
      </c>
      <c r="J1041">
        <v>155.4737299</v>
      </c>
      <c r="K1041" s="4">
        <v>7.2073013000000005E-2</v>
      </c>
      <c r="L1041">
        <v>0.118163183</v>
      </c>
      <c r="M1041">
        <v>1</v>
      </c>
      <c r="N1041">
        <v>0.12691770399999999</v>
      </c>
      <c r="O1041">
        <v>5.1206649E-2</v>
      </c>
      <c r="P1041">
        <v>0.19055439699999999</v>
      </c>
      <c r="Q1041">
        <v>0.38736842100000002</v>
      </c>
      <c r="R1041">
        <v>0.71048298399999998</v>
      </c>
      <c r="S1041">
        <v>21.63531073</v>
      </c>
      <c r="T1041">
        <v>6.5648070179999998</v>
      </c>
      <c r="U1041">
        <v>0.86780892099999996</v>
      </c>
      <c r="V1041">
        <v>0.32767955799999998</v>
      </c>
      <c r="W1041">
        <v>0.85573992499999996</v>
      </c>
      <c r="X1041">
        <v>4.9763686490000003</v>
      </c>
      <c r="Y1041">
        <v>9.4143363529999995</v>
      </c>
      <c r="Z1041">
        <v>7.5648070179999998</v>
      </c>
      <c r="AA1041">
        <v>0.118163183</v>
      </c>
      <c r="AB1041">
        <v>9.228867545</v>
      </c>
      <c r="AC1041">
        <v>5.8152816070000002</v>
      </c>
      <c r="AD1041">
        <v>9.6391126999999993E-2</v>
      </c>
      <c r="AE1041">
        <v>0</v>
      </c>
    </row>
    <row r="1042" spans="1:31" x14ac:dyDescent="0.3">
      <c r="A1042" t="s">
        <v>31</v>
      </c>
      <c r="B1042" t="s">
        <v>936</v>
      </c>
      <c r="C1042" t="s">
        <v>937</v>
      </c>
      <c r="D1042" t="s">
        <v>34</v>
      </c>
      <c r="E1042" s="2">
        <v>42132</v>
      </c>
      <c r="F1042" t="s">
        <v>82</v>
      </c>
      <c r="G1042">
        <v>0.84253424899999996</v>
      </c>
      <c r="H1042">
        <v>0.69204478300000005</v>
      </c>
      <c r="I1042">
        <v>0.18321190500000001</v>
      </c>
      <c r="J1042">
        <v>174.14819879999999</v>
      </c>
      <c r="K1042" s="4">
        <v>7.2279046E-2</v>
      </c>
      <c r="L1042">
        <v>0.117520351</v>
      </c>
      <c r="M1042">
        <v>1</v>
      </c>
      <c r="N1042">
        <v>0.126869912</v>
      </c>
      <c r="O1042">
        <v>4.9473784E-2</v>
      </c>
      <c r="P1042">
        <v>0.22539316400000001</v>
      </c>
      <c r="Q1042">
        <v>0.446052846</v>
      </c>
      <c r="R1042">
        <v>0.68448307799999997</v>
      </c>
      <c r="S1042">
        <v>21.848419230000001</v>
      </c>
      <c r="T1042">
        <v>8.0159435650000006</v>
      </c>
      <c r="U1042">
        <v>0.88908537499999996</v>
      </c>
      <c r="V1042">
        <v>0.32812324300000001</v>
      </c>
      <c r="W1042">
        <v>0.90668876300000001</v>
      </c>
      <c r="X1042">
        <v>8.0655200659999995</v>
      </c>
      <c r="Y1042">
        <v>10.727682229999999</v>
      </c>
      <c r="Z1042">
        <v>9.0159435650000006</v>
      </c>
      <c r="AA1042">
        <v>0.117520351</v>
      </c>
      <c r="AB1042">
        <v>9.0247366029999991</v>
      </c>
      <c r="AC1042">
        <v>8.8955773960000002</v>
      </c>
      <c r="AD1042">
        <v>0.143533936</v>
      </c>
      <c r="AE1042">
        <v>0</v>
      </c>
    </row>
    <row r="1043" spans="1:31" x14ac:dyDescent="0.3">
      <c r="A1043" t="s">
        <v>31</v>
      </c>
      <c r="B1043" t="s">
        <v>936</v>
      </c>
      <c r="C1043" t="s">
        <v>937</v>
      </c>
      <c r="D1043" t="s">
        <v>34</v>
      </c>
      <c r="E1043" t="s">
        <v>84</v>
      </c>
      <c r="F1043" t="s">
        <v>82</v>
      </c>
      <c r="G1043">
        <v>0.94906212099999998</v>
      </c>
      <c r="H1043">
        <v>0.76246365400000005</v>
      </c>
      <c r="I1043">
        <v>0.22076610399999999</v>
      </c>
      <c r="J1043">
        <v>165.99122360000001</v>
      </c>
      <c r="K1043" s="4">
        <v>6.7955706000000005E-2</v>
      </c>
      <c r="L1043">
        <v>6.9416161000000004E-2</v>
      </c>
      <c r="M1043">
        <v>1</v>
      </c>
      <c r="N1043">
        <v>0.12515341599999999</v>
      </c>
      <c r="O1043">
        <v>4.4848791999999998E-2</v>
      </c>
      <c r="P1043">
        <v>0.103085226</v>
      </c>
      <c r="Q1043">
        <v>0.27665810600000001</v>
      </c>
      <c r="R1043">
        <v>0.65997094899999997</v>
      </c>
      <c r="S1043">
        <v>19.778275019999999</v>
      </c>
      <c r="T1043">
        <v>5.1686857970000002</v>
      </c>
      <c r="U1043">
        <v>0.83789091699999996</v>
      </c>
      <c r="V1043">
        <v>0.55827736100000003</v>
      </c>
      <c r="W1043">
        <v>0.88280818100000003</v>
      </c>
      <c r="X1043">
        <v>6.1684047890000002</v>
      </c>
      <c r="Y1043">
        <v>10.53959058</v>
      </c>
      <c r="Z1043">
        <v>6.1686857970000002</v>
      </c>
      <c r="AA1043">
        <v>6.9416161000000004E-2</v>
      </c>
      <c r="AB1043">
        <v>9.5843903130000001</v>
      </c>
      <c r="AC1043">
        <v>6.9872537660000003</v>
      </c>
      <c r="AD1043">
        <v>0.12403579100000001</v>
      </c>
      <c r="AE1043">
        <v>0</v>
      </c>
    </row>
    <row r="1044" spans="1:31" x14ac:dyDescent="0.3">
      <c r="A1044" t="s">
        <v>93</v>
      </c>
      <c r="B1044" t="s">
        <v>939</v>
      </c>
      <c r="C1044" t="s">
        <v>940</v>
      </c>
      <c r="D1044" t="s">
        <v>41</v>
      </c>
      <c r="E1044" s="2">
        <v>42584</v>
      </c>
      <c r="F1044" t="s">
        <v>47</v>
      </c>
      <c r="G1044">
        <v>0.97191190599999999</v>
      </c>
      <c r="H1044">
        <v>0.52170443700000002</v>
      </c>
      <c r="I1044">
        <v>8.9371209999999993E-3</v>
      </c>
      <c r="J1044">
        <v>16.920931450000001</v>
      </c>
      <c r="K1044" s="4">
        <v>-3.3089632000000001E-2</v>
      </c>
      <c r="L1044">
        <v>-3.9830991000000003E-2</v>
      </c>
      <c r="M1044">
        <v>0.14114128400000001</v>
      </c>
      <c r="N1044">
        <v>1.7802886E-2</v>
      </c>
      <c r="O1044">
        <v>-4.7339288E-2</v>
      </c>
      <c r="P1044">
        <v>-7.2386869000000006E-2</v>
      </c>
      <c r="Q1044">
        <v>-0.230832919</v>
      </c>
      <c r="R1044">
        <v>1.430638096</v>
      </c>
      <c r="S1044">
        <v>2.4504420659999999</v>
      </c>
      <c r="T1044">
        <v>3.876138434</v>
      </c>
      <c r="U1044">
        <v>0.79491968599999996</v>
      </c>
      <c r="V1044">
        <v>0.16924910600000001</v>
      </c>
      <c r="W1044">
        <v>9.8565356000000007E-2</v>
      </c>
      <c r="X1044">
        <v>0.49799195099999999</v>
      </c>
      <c r="Y1044">
        <v>1.7664620170000001</v>
      </c>
      <c r="Z1044">
        <v>4.8761384339999996</v>
      </c>
      <c r="AA1044">
        <v>-3.9830991000000003E-2</v>
      </c>
      <c r="AB1044">
        <v>11.51609949</v>
      </c>
      <c r="AC1044">
        <v>5.0524035190000003</v>
      </c>
      <c r="AD1044">
        <v>8.9346753000000001E-2</v>
      </c>
      <c r="AE1044">
        <v>11.42830069</v>
      </c>
    </row>
    <row r="1045" spans="1:31" x14ac:dyDescent="0.3">
      <c r="A1045" t="s">
        <v>93</v>
      </c>
      <c r="B1045" t="s">
        <v>939</v>
      </c>
      <c r="C1045" t="s">
        <v>940</v>
      </c>
      <c r="D1045" t="s">
        <v>41</v>
      </c>
      <c r="E1045" t="s">
        <v>723</v>
      </c>
      <c r="F1045" t="s">
        <v>47</v>
      </c>
      <c r="G1045">
        <v>1.667893284</v>
      </c>
      <c r="H1045">
        <v>0.65814167400000001</v>
      </c>
      <c r="I1045">
        <v>1.5639374000000001E-2</v>
      </c>
      <c r="J1045">
        <v>20.547046330000001</v>
      </c>
      <c r="K1045" s="4">
        <v>-1.9374558E-2</v>
      </c>
      <c r="L1045">
        <v>-1.9512701E-2</v>
      </c>
      <c r="M1045">
        <v>9.1467941999999997E-2</v>
      </c>
      <c r="N1045">
        <v>8.0813659999999995E-3</v>
      </c>
      <c r="O1045">
        <v>-3.5963844000000002E-2</v>
      </c>
      <c r="P1045">
        <v>-4.3861351999999999E-2</v>
      </c>
      <c r="Q1045">
        <v>-0.13848432499999999</v>
      </c>
      <c r="R1045">
        <v>1.856240785</v>
      </c>
      <c r="S1045">
        <v>3.95458891</v>
      </c>
      <c r="T1045">
        <v>2.8506541589999999</v>
      </c>
      <c r="U1045">
        <v>0.74030386599999998</v>
      </c>
      <c r="V1045">
        <v>7.0796460000000002E-3</v>
      </c>
      <c r="W1045">
        <v>-0.27821869500000002</v>
      </c>
      <c r="X1045">
        <v>-0.90611459500000002</v>
      </c>
      <c r="Y1045">
        <v>0.45521129399999999</v>
      </c>
      <c r="Z1045">
        <v>3.8506541589999999</v>
      </c>
      <c r="AA1045">
        <v>-1.9512701E-2</v>
      </c>
      <c r="AB1045">
        <v>15.989295479999999</v>
      </c>
      <c r="AC1045">
        <v>3.2568429490000002</v>
      </c>
      <c r="AD1045">
        <v>3.9163544000000002E-2</v>
      </c>
      <c r="AE1045">
        <v>12.53012622</v>
      </c>
    </row>
    <row r="1046" spans="1:31" x14ac:dyDescent="0.3">
      <c r="A1046" t="s">
        <v>99</v>
      </c>
      <c r="B1046" t="s">
        <v>939</v>
      </c>
      <c r="C1046" t="s">
        <v>940</v>
      </c>
      <c r="D1046" t="s">
        <v>41</v>
      </c>
      <c r="E1046" t="s">
        <v>941</v>
      </c>
      <c r="F1046" t="s">
        <v>47</v>
      </c>
      <c r="G1046">
        <v>1.286431152</v>
      </c>
      <c r="H1046">
        <v>0.44439983900000002</v>
      </c>
      <c r="I1046">
        <v>8.4303490000000002E-3</v>
      </c>
      <c r="J1046">
        <v>21.944212919999998</v>
      </c>
      <c r="K1046" s="4">
        <v>-9.1292993000000003E-2</v>
      </c>
      <c r="L1046">
        <v>-9.3432239E-2</v>
      </c>
      <c r="M1046">
        <v>0.113435573</v>
      </c>
      <c r="N1046">
        <v>-1.1029616000000001E-2</v>
      </c>
      <c r="O1046">
        <v>-0.120578306</v>
      </c>
      <c r="P1046">
        <v>-0.151010328</v>
      </c>
      <c r="Q1046">
        <v>-1.5025148610000001</v>
      </c>
      <c r="R1046">
        <v>1.320783796</v>
      </c>
      <c r="S1046">
        <v>2.145053635</v>
      </c>
      <c r="T1046">
        <v>11.460905350000001</v>
      </c>
      <c r="U1046">
        <v>0.91974900900000001</v>
      </c>
      <c r="V1046">
        <v>2.2896224E-2</v>
      </c>
      <c r="W1046">
        <v>-33</v>
      </c>
      <c r="X1046">
        <v>-1.7624536790000001</v>
      </c>
      <c r="Y1046">
        <v>6.5131326000000003E-2</v>
      </c>
      <c r="Z1046">
        <v>12.460905350000001</v>
      </c>
      <c r="AA1046">
        <v>-9.3432239E-2</v>
      </c>
      <c r="AB1046">
        <v>13.24769631</v>
      </c>
      <c r="AC1046">
        <v>5.3407687000000002E-2</v>
      </c>
      <c r="AD1046">
        <v>1.1390790000000001E-3</v>
      </c>
      <c r="AE1046">
        <v>10.798984770000001</v>
      </c>
    </row>
    <row r="1047" spans="1:31" x14ac:dyDescent="0.3">
      <c r="A1047" t="s">
        <v>93</v>
      </c>
      <c r="B1047" t="s">
        <v>939</v>
      </c>
      <c r="C1047" t="s">
        <v>940</v>
      </c>
      <c r="D1047" t="s">
        <v>41</v>
      </c>
      <c r="E1047" t="s">
        <v>793</v>
      </c>
      <c r="F1047" t="s">
        <v>47</v>
      </c>
      <c r="G1047">
        <v>1.940649273</v>
      </c>
      <c r="H1047">
        <v>0.80541724800000003</v>
      </c>
      <c r="I1047">
        <v>0.241187015</v>
      </c>
      <c r="J1047">
        <v>16.851643490000001</v>
      </c>
      <c r="K1047" s="4">
        <v>6.4559000000000003E-4</v>
      </c>
      <c r="L1047">
        <v>7.1937100000000001E-4</v>
      </c>
      <c r="M1047">
        <v>7.5626222000000007E-2</v>
      </c>
      <c r="N1047">
        <v>1.6896004999999999E-2</v>
      </c>
      <c r="O1047">
        <v>1.302035E-3</v>
      </c>
      <c r="P1047">
        <v>1.7840810000000001E-3</v>
      </c>
      <c r="Q1047">
        <v>3.2931879999999998E-3</v>
      </c>
      <c r="R1047">
        <v>2.0168148509999999</v>
      </c>
      <c r="S1047">
        <v>4.6720096519999998</v>
      </c>
      <c r="T1047">
        <v>1.529262326</v>
      </c>
      <c r="U1047">
        <v>0.60462780400000005</v>
      </c>
      <c r="V1047">
        <v>0.102564103</v>
      </c>
      <c r="W1047">
        <v>-3.112531969</v>
      </c>
      <c r="X1047">
        <v>-1.8065137389999999</v>
      </c>
      <c r="Y1047">
        <v>2.287459057</v>
      </c>
      <c r="Z1047">
        <v>2.529262326</v>
      </c>
      <c r="AA1047">
        <v>7.1937100000000001E-4</v>
      </c>
      <c r="AB1047">
        <v>12.99238134</v>
      </c>
      <c r="AC1047">
        <v>0.58040005900000002</v>
      </c>
      <c r="AD1047">
        <v>7.2121590000000001E-3</v>
      </c>
      <c r="AE1047">
        <v>14.084879150000001</v>
      </c>
    </row>
    <row r="1048" spans="1:31" x14ac:dyDescent="0.3">
      <c r="A1048" t="s">
        <v>93</v>
      </c>
      <c r="B1048" t="s">
        <v>939</v>
      </c>
      <c r="C1048" t="s">
        <v>940</v>
      </c>
      <c r="D1048" t="s">
        <v>41</v>
      </c>
      <c r="E1048" t="s">
        <v>942</v>
      </c>
      <c r="F1048" t="s">
        <v>47</v>
      </c>
      <c r="G1048">
        <v>1.75420595</v>
      </c>
      <c r="H1048">
        <v>0.53550078000000001</v>
      </c>
      <c r="I1048">
        <v>6.767803E-2</v>
      </c>
      <c r="J1048">
        <v>17.188053029999999</v>
      </c>
      <c r="K1048" s="4">
        <v>4.4175337000000002E-2</v>
      </c>
      <c r="L1048">
        <v>4.4337018999999998E-2</v>
      </c>
      <c r="M1048">
        <v>0.110188088</v>
      </c>
      <c r="N1048">
        <v>6.1393748999999997E-2</v>
      </c>
      <c r="O1048">
        <v>9.1315087000000003E-2</v>
      </c>
      <c r="P1048">
        <v>0.11615917000000001</v>
      </c>
      <c r="Q1048">
        <v>0.23121894600000001</v>
      </c>
      <c r="R1048">
        <v>2.0671056280000002</v>
      </c>
      <c r="S1048">
        <v>4.7192217860000003</v>
      </c>
      <c r="T1048">
        <v>1.532100163</v>
      </c>
      <c r="U1048">
        <v>0.60507091499999999</v>
      </c>
      <c r="V1048">
        <v>3.6466659999999998E-3</v>
      </c>
      <c r="W1048">
        <v>0.84990318499999995</v>
      </c>
      <c r="X1048">
        <v>5892.2611120000001</v>
      </c>
      <c r="Y1048">
        <v>643.15027269999996</v>
      </c>
      <c r="Z1048">
        <v>2.532100163</v>
      </c>
      <c r="AA1048">
        <v>4.4337018999999998E-2</v>
      </c>
      <c r="AB1048">
        <v>2.0983547960000002</v>
      </c>
      <c r="AC1048">
        <v>6932.8615460000001</v>
      </c>
      <c r="AD1048">
        <v>8.1615844000000007E-2</v>
      </c>
      <c r="AE1048">
        <v>12.42923255</v>
      </c>
    </row>
    <row r="1049" spans="1:31" x14ac:dyDescent="0.3">
      <c r="A1049" t="s">
        <v>37</v>
      </c>
      <c r="B1049" t="s">
        <v>943</v>
      </c>
      <c r="C1049" t="s">
        <v>944</v>
      </c>
      <c r="D1049" t="s">
        <v>41</v>
      </c>
      <c r="E1049" t="s">
        <v>527</v>
      </c>
      <c r="F1049" t="s">
        <v>47</v>
      </c>
      <c r="G1049">
        <v>0.77878106599999997</v>
      </c>
      <c r="H1049">
        <v>0.45860452000000002</v>
      </c>
      <c r="I1049">
        <v>1.9334001E-2</v>
      </c>
      <c r="J1049">
        <v>67.978747670000004</v>
      </c>
      <c r="K1049" s="4">
        <v>0.22118258299999999</v>
      </c>
      <c r="L1049">
        <v>0.35108432299999998</v>
      </c>
      <c r="M1049">
        <v>1</v>
      </c>
      <c r="N1049">
        <v>0.41843827300000003</v>
      </c>
      <c r="O1049">
        <v>6.3998606E-2</v>
      </c>
      <c r="P1049">
        <v>0.11588135099999999</v>
      </c>
      <c r="Q1049">
        <v>0.193320564</v>
      </c>
      <c r="R1049">
        <v>0.289347403</v>
      </c>
      <c r="S1049">
        <v>0.32227052899999997</v>
      </c>
      <c r="T1049">
        <v>2.0206996099999999</v>
      </c>
      <c r="U1049">
        <v>0.66895086299999995</v>
      </c>
      <c r="V1049">
        <v>0.37000154200000002</v>
      </c>
      <c r="W1049">
        <v>1</v>
      </c>
      <c r="X1049">
        <v>13.925275020000001</v>
      </c>
      <c r="Y1049">
        <v>0.174374576</v>
      </c>
      <c r="Z1049">
        <v>3.0206996099999999</v>
      </c>
      <c r="AA1049">
        <v>0.35108432299999998</v>
      </c>
      <c r="AB1049">
        <v>6.100783571</v>
      </c>
      <c r="AC1049">
        <v>13.925275020000001</v>
      </c>
      <c r="AD1049">
        <v>0.74187661900000001</v>
      </c>
      <c r="AE1049">
        <v>0</v>
      </c>
    </row>
    <row r="1050" spans="1:31" x14ac:dyDescent="0.3">
      <c r="A1050" t="s">
        <v>37</v>
      </c>
      <c r="B1050" t="s">
        <v>943</v>
      </c>
      <c r="C1050" t="s">
        <v>944</v>
      </c>
      <c r="D1050" t="s">
        <v>41</v>
      </c>
      <c r="E1050" t="s">
        <v>814</v>
      </c>
      <c r="F1050" t="s">
        <v>47</v>
      </c>
      <c r="G1050">
        <v>0.71188101699999995</v>
      </c>
      <c r="H1050">
        <v>0.32237490200000002</v>
      </c>
      <c r="I1050">
        <v>1.2490183E-2</v>
      </c>
      <c r="J1050">
        <v>41.99703933</v>
      </c>
      <c r="K1050" s="4">
        <v>0.20354409700000001</v>
      </c>
      <c r="L1050">
        <v>0.32531492499999998</v>
      </c>
      <c r="M1050">
        <v>1</v>
      </c>
      <c r="N1050">
        <v>0.38900137400000001</v>
      </c>
      <c r="O1050">
        <v>6.4531957000000001E-2</v>
      </c>
      <c r="P1050">
        <v>0.118398488</v>
      </c>
      <c r="Q1050">
        <v>0.19673343200000001</v>
      </c>
      <c r="R1050">
        <v>0.31704165099999998</v>
      </c>
      <c r="S1050">
        <v>0.35213186499999999</v>
      </c>
      <c r="T1050">
        <v>2.0486202869999999</v>
      </c>
      <c r="U1050">
        <v>0.67198276400000001</v>
      </c>
      <c r="V1050">
        <v>0.37431675800000003</v>
      </c>
      <c r="W1050">
        <v>1</v>
      </c>
      <c r="X1050">
        <v>9.0982948740000005</v>
      </c>
      <c r="Y1050">
        <v>0.20823742200000001</v>
      </c>
      <c r="Z1050">
        <v>3.0486202869999999</v>
      </c>
      <c r="AA1050">
        <v>0.32531492499999998</v>
      </c>
      <c r="AB1050">
        <v>7.0201911719999996</v>
      </c>
      <c r="AC1050">
        <v>9.0982948740000005</v>
      </c>
      <c r="AD1050">
        <v>0.69887171400000003</v>
      </c>
      <c r="AE1050">
        <v>0</v>
      </c>
    </row>
    <row r="1051" spans="1:31" x14ac:dyDescent="0.3">
      <c r="A1051" t="s">
        <v>78</v>
      </c>
      <c r="B1051" t="s">
        <v>943</v>
      </c>
      <c r="C1051" t="s">
        <v>944</v>
      </c>
      <c r="D1051" t="s">
        <v>41</v>
      </c>
      <c r="E1051" t="s">
        <v>945</v>
      </c>
      <c r="F1051" t="s">
        <v>47</v>
      </c>
      <c r="G1051">
        <v>0.89091446799999996</v>
      </c>
      <c r="H1051">
        <v>0.52436870800000002</v>
      </c>
      <c r="I1051">
        <v>1.2418907999999999E-2</v>
      </c>
      <c r="J1051">
        <v>51.562842910000001</v>
      </c>
      <c r="K1051" s="4">
        <v>-0.131957449</v>
      </c>
      <c r="L1051">
        <v>-0.199646141</v>
      </c>
      <c r="M1051">
        <v>1</v>
      </c>
      <c r="N1051">
        <v>-8.3577255000000003E-2</v>
      </c>
      <c r="O1051">
        <v>-2.3704594999999998E-2</v>
      </c>
      <c r="P1051">
        <v>-3.8229150000000003E-2</v>
      </c>
      <c r="Q1051">
        <v>-7.5749748000000006E-2</v>
      </c>
      <c r="R1051">
        <v>0.17963817000000001</v>
      </c>
      <c r="S1051">
        <v>0.19057843199999999</v>
      </c>
      <c r="T1051">
        <v>2.1955724050000001</v>
      </c>
      <c r="U1051">
        <v>0.687067019</v>
      </c>
      <c r="V1051">
        <v>0.33904332999999998</v>
      </c>
      <c r="W1051">
        <v>1</v>
      </c>
      <c r="X1051">
        <v>5.025439736</v>
      </c>
      <c r="Y1051">
        <v>0.285178871</v>
      </c>
      <c r="Z1051">
        <v>3.1955724050000001</v>
      </c>
      <c r="AA1051">
        <v>-0.199646141</v>
      </c>
      <c r="AB1051">
        <v>9.7916417780000007</v>
      </c>
      <c r="AC1051">
        <v>5.025439736</v>
      </c>
      <c r="AD1051">
        <v>0.69290495699999999</v>
      </c>
      <c r="AE1051">
        <v>0</v>
      </c>
    </row>
    <row r="1052" spans="1:31" x14ac:dyDescent="0.3">
      <c r="A1052" t="s">
        <v>78</v>
      </c>
      <c r="B1052" t="s">
        <v>943</v>
      </c>
      <c r="C1052" t="s">
        <v>944</v>
      </c>
      <c r="D1052" t="s">
        <v>41</v>
      </c>
      <c r="E1052" s="2">
        <v>41309</v>
      </c>
      <c r="F1052" t="s">
        <v>47</v>
      </c>
      <c r="G1052">
        <v>0.840938301</v>
      </c>
      <c r="H1052">
        <v>0.46432565199999998</v>
      </c>
      <c r="I1052">
        <v>3.1734710999999999E-2</v>
      </c>
      <c r="J1052">
        <v>66.494040859999998</v>
      </c>
      <c r="K1052" s="4">
        <v>0.28741661899999998</v>
      </c>
      <c r="L1052">
        <v>0.44905229099999999</v>
      </c>
      <c r="M1052">
        <v>1</v>
      </c>
      <c r="N1052">
        <v>0.50254497499999995</v>
      </c>
      <c r="O1052">
        <v>8.0895435000000002E-2</v>
      </c>
      <c r="P1052">
        <v>0.14414465200000001</v>
      </c>
      <c r="Q1052">
        <v>0.23370902199999999</v>
      </c>
      <c r="R1052">
        <v>0.28145705300000001</v>
      </c>
      <c r="S1052">
        <v>0.31738860200000002</v>
      </c>
      <c r="T1052">
        <v>1.8890261049999999</v>
      </c>
      <c r="U1052">
        <v>0.65386259499999999</v>
      </c>
      <c r="V1052">
        <v>0.35994844199999998</v>
      </c>
      <c r="W1052">
        <v>1</v>
      </c>
      <c r="X1052">
        <v>9.0000275730000006</v>
      </c>
      <c r="Y1052">
        <v>0.29843388100000001</v>
      </c>
      <c r="Z1052">
        <v>2.8890261050000001</v>
      </c>
      <c r="AA1052">
        <v>0.44905229099999999</v>
      </c>
      <c r="AB1052">
        <v>5.5695441270000003</v>
      </c>
      <c r="AC1052">
        <v>9.0000275730000006</v>
      </c>
      <c r="AD1052">
        <v>0.63442266700000005</v>
      </c>
      <c r="AE1052">
        <v>0</v>
      </c>
    </row>
    <row r="1053" spans="1:31" x14ac:dyDescent="0.3">
      <c r="A1053" t="s">
        <v>78</v>
      </c>
      <c r="B1053" t="s">
        <v>943</v>
      </c>
      <c r="C1053" t="s">
        <v>944</v>
      </c>
      <c r="D1053" t="s">
        <v>41</v>
      </c>
      <c r="E1053" s="2">
        <v>41032</v>
      </c>
      <c r="F1053" t="s">
        <v>47</v>
      </c>
      <c r="G1053">
        <v>0.84221277000000005</v>
      </c>
      <c r="H1053">
        <v>0.383750329</v>
      </c>
      <c r="I1053">
        <v>4.8159698000000001E-2</v>
      </c>
      <c r="J1053">
        <v>81.071558240000002</v>
      </c>
      <c r="K1053" s="4">
        <v>0.26007689499999997</v>
      </c>
      <c r="L1053">
        <v>0.41668661899999998</v>
      </c>
      <c r="M1053">
        <v>1</v>
      </c>
      <c r="N1053">
        <v>0.461120786</v>
      </c>
      <c r="O1053">
        <v>7.5994592E-2</v>
      </c>
      <c r="P1053">
        <v>0.15161045200000001</v>
      </c>
      <c r="Q1053">
        <v>0.18589626400000001</v>
      </c>
      <c r="R1053">
        <v>0.29220047300000002</v>
      </c>
      <c r="S1053">
        <v>0.35238852799999998</v>
      </c>
      <c r="T1053">
        <v>1.4461775480000001</v>
      </c>
      <c r="U1053">
        <v>0.59119893000000001</v>
      </c>
      <c r="V1053">
        <v>0.37584534000000003</v>
      </c>
      <c r="W1053">
        <v>1</v>
      </c>
      <c r="X1053">
        <v>6.0133735010000002</v>
      </c>
      <c r="Y1053">
        <v>0.33905625299999997</v>
      </c>
      <c r="Z1053">
        <v>2.4461775480000001</v>
      </c>
      <c r="AA1053">
        <v>0.41668661899999998</v>
      </c>
      <c r="AB1053">
        <v>7.5524976659999998</v>
      </c>
      <c r="AC1053">
        <v>6.0133735010000002</v>
      </c>
      <c r="AD1053">
        <v>0.64730398899999997</v>
      </c>
      <c r="AE1053">
        <v>0</v>
      </c>
    </row>
    <row r="1054" spans="1:31" x14ac:dyDescent="0.3">
      <c r="A1054" t="s">
        <v>37</v>
      </c>
      <c r="B1054" t="s">
        <v>946</v>
      </c>
      <c r="C1054" t="s">
        <v>947</v>
      </c>
      <c r="D1054" t="s">
        <v>39</v>
      </c>
      <c r="E1054" t="s">
        <v>948</v>
      </c>
      <c r="F1054" t="s">
        <v>192</v>
      </c>
      <c r="G1054">
        <v>0.99974792000000001</v>
      </c>
      <c r="H1054">
        <v>0.86513738299999998</v>
      </c>
      <c r="I1054">
        <v>0.62944290400000003</v>
      </c>
      <c r="J1054">
        <v>67.349039790000006</v>
      </c>
      <c r="K1054" s="4">
        <v>-2.2767769E-2</v>
      </c>
      <c r="L1054">
        <v>1.0690952E-2</v>
      </c>
      <c r="M1054">
        <v>0.67788556700000002</v>
      </c>
      <c r="N1054">
        <v>2.2371808E-2</v>
      </c>
      <c r="O1054">
        <v>-1.6984196999999999E-2</v>
      </c>
      <c r="P1054">
        <v>1.9258203000000002E-2</v>
      </c>
      <c r="Q1054">
        <v>-0.235655738</v>
      </c>
      <c r="R1054">
        <v>0.74597548400000002</v>
      </c>
      <c r="S1054">
        <v>24.519417480000001</v>
      </c>
      <c r="T1054">
        <v>12.875</v>
      </c>
      <c r="U1054">
        <v>0.92792792800000001</v>
      </c>
      <c r="V1054">
        <v>4.5370370370000002</v>
      </c>
      <c r="W1054">
        <v>0.923904053</v>
      </c>
      <c r="X1054">
        <v>4.1141804789999998</v>
      </c>
      <c r="Y1054">
        <v>9.2081031309999997</v>
      </c>
      <c r="Z1054">
        <v>13.875</v>
      </c>
      <c r="AA1054">
        <v>1.0690952E-2</v>
      </c>
      <c r="AB1054">
        <v>93.064615380000006</v>
      </c>
      <c r="AC1054">
        <v>4.4530386740000001</v>
      </c>
      <c r="AD1054">
        <v>0.23935854300000001</v>
      </c>
      <c r="AE1054">
        <v>8.5183246070000003</v>
      </c>
    </row>
    <row r="1055" spans="1:31" x14ac:dyDescent="0.3">
      <c r="A1055" t="s">
        <v>31</v>
      </c>
      <c r="B1055" t="s">
        <v>946</v>
      </c>
      <c r="C1055" t="s">
        <v>947</v>
      </c>
      <c r="D1055" t="s">
        <v>34</v>
      </c>
      <c r="E1055" t="s">
        <v>420</v>
      </c>
      <c r="F1055" t="s">
        <v>192</v>
      </c>
      <c r="G1055">
        <v>1.1334250340000001</v>
      </c>
      <c r="H1055">
        <v>0.85213205000000003</v>
      </c>
      <c r="I1055">
        <v>0.50928473200000002</v>
      </c>
      <c r="J1055">
        <v>68.081121780000004</v>
      </c>
      <c r="K1055" s="4">
        <v>0.217579522</v>
      </c>
      <c r="L1055">
        <v>0.34161490700000002</v>
      </c>
      <c r="M1055">
        <v>0.68530020700000005</v>
      </c>
      <c r="N1055">
        <v>0.3608131</v>
      </c>
      <c r="O1055">
        <v>0.141268483</v>
      </c>
      <c r="P1055">
        <v>0.344075829</v>
      </c>
      <c r="Q1055">
        <v>5.9587628869999998</v>
      </c>
      <c r="R1055">
        <v>0.64927288299999997</v>
      </c>
      <c r="S1055">
        <v>19.67777778</v>
      </c>
      <c r="T1055">
        <v>41.180412369999999</v>
      </c>
      <c r="U1055">
        <v>0.97629231299999997</v>
      </c>
      <c r="V1055">
        <v>0.30137741000000001</v>
      </c>
      <c r="W1055">
        <v>0.28717948700000001</v>
      </c>
      <c r="X1055">
        <v>0.20618556699999999</v>
      </c>
      <c r="Y1055">
        <v>5.4749631809999997</v>
      </c>
      <c r="Z1055">
        <v>42.180412369999999</v>
      </c>
      <c r="AA1055">
        <v>0.34161490700000002</v>
      </c>
      <c r="AB1055">
        <v>12.1607676</v>
      </c>
      <c r="AC1055">
        <v>0.71796759899999996</v>
      </c>
      <c r="AD1055">
        <v>3.6702428000000002E-2</v>
      </c>
      <c r="AE1055">
        <v>8.1165048540000004</v>
      </c>
    </row>
    <row r="1056" spans="1:31" x14ac:dyDescent="0.3">
      <c r="A1056" t="s">
        <v>37</v>
      </c>
      <c r="B1056" t="s">
        <v>946</v>
      </c>
      <c r="C1056" t="s">
        <v>947</v>
      </c>
      <c r="D1056" t="s">
        <v>54</v>
      </c>
      <c r="E1056" t="s">
        <v>156</v>
      </c>
      <c r="F1056" t="s">
        <v>192</v>
      </c>
      <c r="G1056">
        <v>1.063266976</v>
      </c>
      <c r="H1056">
        <v>0.46768475599999998</v>
      </c>
      <c r="I1056">
        <v>0.207253886</v>
      </c>
      <c r="J1056">
        <v>78.2494382</v>
      </c>
      <c r="K1056" s="4">
        <v>9.8202247000000006E-2</v>
      </c>
      <c r="L1056">
        <v>0.25393258400000002</v>
      </c>
      <c r="M1056">
        <v>0.67191011199999995</v>
      </c>
      <c r="N1056">
        <v>0.27213483100000002</v>
      </c>
      <c r="O1056">
        <v>6.1968236000000003E-2</v>
      </c>
      <c r="P1056">
        <v>0.333825702</v>
      </c>
      <c r="Q1056">
        <v>0.56975228200000005</v>
      </c>
      <c r="R1056">
        <v>0.63102665899999999</v>
      </c>
      <c r="S1056">
        <v>12.092391299999999</v>
      </c>
      <c r="T1056">
        <v>8.1942633639999993</v>
      </c>
      <c r="U1056">
        <v>0.89123652900000006</v>
      </c>
      <c r="V1056">
        <v>0.357522124</v>
      </c>
      <c r="W1056">
        <v>0.87014725599999998</v>
      </c>
      <c r="X1056">
        <v>2.3330940419999999</v>
      </c>
      <c r="Y1056">
        <v>2.731514716</v>
      </c>
      <c r="Z1056">
        <v>9.1942633639999993</v>
      </c>
      <c r="AA1056">
        <v>0.25393258400000002</v>
      </c>
      <c r="AB1056">
        <v>12.190878700000001</v>
      </c>
      <c r="AC1056">
        <v>2.6812634599999998</v>
      </c>
      <c r="AD1056">
        <v>0.16786516900000001</v>
      </c>
      <c r="AE1056">
        <v>5.8634538149999997</v>
      </c>
    </row>
    <row r="1057" spans="1:31" x14ac:dyDescent="0.3">
      <c r="A1057" t="s">
        <v>31</v>
      </c>
      <c r="B1057" t="s">
        <v>946</v>
      </c>
      <c r="C1057" t="s">
        <v>947</v>
      </c>
      <c r="D1057" t="s">
        <v>34</v>
      </c>
      <c r="E1057" t="s">
        <v>292</v>
      </c>
      <c r="F1057" t="s">
        <v>192</v>
      </c>
      <c r="G1057">
        <v>1.23777403</v>
      </c>
      <c r="H1057">
        <v>1.0704047219999999</v>
      </c>
      <c r="I1057">
        <v>0.65008431700000002</v>
      </c>
      <c r="J1057">
        <v>73.29948718</v>
      </c>
      <c r="K1057" s="4">
        <v>0.28225641000000001</v>
      </c>
      <c r="L1057">
        <v>0.27610256399999999</v>
      </c>
      <c r="M1057">
        <v>0.675076923</v>
      </c>
      <c r="N1057">
        <v>0.28820512799999998</v>
      </c>
      <c r="O1057">
        <v>0.22702524299999999</v>
      </c>
      <c r="P1057">
        <v>0.36486852800000003</v>
      </c>
      <c r="Q1057">
        <v>1.057647963</v>
      </c>
      <c r="R1057">
        <v>0.80432271899999996</v>
      </c>
      <c r="S1057">
        <v>19.578313250000001</v>
      </c>
      <c r="T1057">
        <v>3.6587240579999998</v>
      </c>
      <c r="U1057">
        <v>0.78534895199999999</v>
      </c>
      <c r="V1057">
        <v>0.32912332799999999</v>
      </c>
      <c r="W1057">
        <v>0.85661764699999998</v>
      </c>
      <c r="X1057">
        <v>2.5464480869999999</v>
      </c>
      <c r="Y1057">
        <v>5.6830601090000004</v>
      </c>
      <c r="Z1057">
        <v>4.6587240579999998</v>
      </c>
      <c r="AA1057">
        <v>0.27610256399999999</v>
      </c>
      <c r="AB1057">
        <v>13.1844131</v>
      </c>
      <c r="AC1057">
        <v>2.972677596</v>
      </c>
      <c r="AD1057">
        <v>0.16738461499999999</v>
      </c>
      <c r="AE1057">
        <v>7.2328767120000004</v>
      </c>
    </row>
    <row r="1058" spans="1:31" x14ac:dyDescent="0.3">
      <c r="A1058" t="s">
        <v>37</v>
      </c>
      <c r="B1058" t="s">
        <v>946</v>
      </c>
      <c r="C1058" t="s">
        <v>947</v>
      </c>
      <c r="D1058" t="s">
        <v>39</v>
      </c>
      <c r="E1058" t="s">
        <v>221</v>
      </c>
      <c r="F1058" t="s">
        <v>192</v>
      </c>
      <c r="G1058">
        <v>1.4059747220000001</v>
      </c>
      <c r="H1058">
        <v>1.348908464</v>
      </c>
      <c r="I1058">
        <v>0.91612408999999995</v>
      </c>
      <c r="J1058">
        <v>72.342342340000002</v>
      </c>
      <c r="K1058" s="4">
        <v>0.372019078</v>
      </c>
      <c r="L1058">
        <v>0.563151387</v>
      </c>
      <c r="M1058">
        <v>0.68751103999999996</v>
      </c>
      <c r="N1058">
        <v>0.59512453600000004</v>
      </c>
      <c r="O1058">
        <v>0.242934595</v>
      </c>
      <c r="P1058">
        <v>0.52624628600000001</v>
      </c>
      <c r="Q1058">
        <v>3.24</v>
      </c>
      <c r="R1058">
        <v>0.653016496</v>
      </c>
      <c r="S1058">
        <v>20.889298889999999</v>
      </c>
      <c r="T1058">
        <v>12.33692308</v>
      </c>
      <c r="U1058">
        <v>0.92502018699999999</v>
      </c>
      <c r="V1058">
        <v>0.301129235</v>
      </c>
      <c r="W1058">
        <v>0.92144808700000003</v>
      </c>
      <c r="X1058">
        <v>5.1331811260000002</v>
      </c>
      <c r="Y1058">
        <v>9.1324200910000002</v>
      </c>
      <c r="Z1058">
        <v>13.33692308</v>
      </c>
      <c r="AA1058">
        <v>0.563151387</v>
      </c>
      <c r="AB1058">
        <v>9.2594185919999994</v>
      </c>
      <c r="AC1058">
        <v>5.5707762560000003</v>
      </c>
      <c r="AD1058">
        <v>0.25861155299999999</v>
      </c>
      <c r="AE1058">
        <v>9.6666666669999994</v>
      </c>
    </row>
    <row r="1059" spans="1:31" x14ac:dyDescent="0.3">
      <c r="A1059" t="s">
        <v>37</v>
      </c>
      <c r="B1059" t="s">
        <v>949</v>
      </c>
      <c r="C1059" t="s">
        <v>950</v>
      </c>
      <c r="D1059" t="s">
        <v>41</v>
      </c>
      <c r="E1059" t="s">
        <v>951</v>
      </c>
      <c r="F1059" t="s">
        <v>144</v>
      </c>
      <c r="G1059">
        <v>0.68263473100000005</v>
      </c>
      <c r="H1059">
        <v>0.68263473100000005</v>
      </c>
      <c r="I1059">
        <v>0.68263473100000005</v>
      </c>
      <c r="J1059">
        <v>0</v>
      </c>
      <c r="K1059" s="4">
        <v>0.13672020900000001</v>
      </c>
      <c r="L1059">
        <v>0.14213671999999999</v>
      </c>
      <c r="M1059">
        <v>0.79286514799999996</v>
      </c>
      <c r="N1059">
        <v>0.13261113199999999</v>
      </c>
      <c r="O1059">
        <v>5.9965593999999997E-2</v>
      </c>
      <c r="P1059">
        <v>6.7916109000000002E-2</v>
      </c>
      <c r="Q1059">
        <v>9.9781896999999994E-2</v>
      </c>
      <c r="R1059">
        <v>0.43860080299999998</v>
      </c>
      <c r="S1059">
        <v>0.50628841599999996</v>
      </c>
      <c r="T1059">
        <v>0.66398582299999998</v>
      </c>
      <c r="U1059">
        <v>0.39903334200000001</v>
      </c>
      <c r="V1059">
        <v>1.8396846000000001E-2</v>
      </c>
      <c r="W1059">
        <v>0.71826087000000005</v>
      </c>
      <c r="X1059">
        <v>1.093460418</v>
      </c>
      <c r="Y1059">
        <v>0.90548054</v>
      </c>
      <c r="Z1059">
        <v>1.663985823</v>
      </c>
      <c r="AA1059">
        <v>0.14213671999999999</v>
      </c>
      <c r="AB1059">
        <v>12.554080839999999</v>
      </c>
      <c r="AC1059">
        <v>1.5223722529999999</v>
      </c>
      <c r="AD1059">
        <v>0.21479267799999999</v>
      </c>
      <c r="AE1059">
        <v>3.72147651</v>
      </c>
    </row>
    <row r="1060" spans="1:31" x14ac:dyDescent="0.3">
      <c r="A1060" t="s">
        <v>78</v>
      </c>
      <c r="B1060" t="s">
        <v>949</v>
      </c>
      <c r="C1060" t="s">
        <v>950</v>
      </c>
      <c r="D1060" t="s">
        <v>41</v>
      </c>
      <c r="E1060" t="s">
        <v>952</v>
      </c>
      <c r="F1060" t="s">
        <v>144</v>
      </c>
      <c r="G1060">
        <v>2.828767123</v>
      </c>
      <c r="H1060">
        <v>2.828767123</v>
      </c>
      <c r="I1060">
        <v>2.828767123</v>
      </c>
      <c r="J1060">
        <v>0</v>
      </c>
      <c r="K1060" s="4">
        <v>-3.0011999999999999E-3</v>
      </c>
      <c r="L1060">
        <v>-2.4009600000000002E-3</v>
      </c>
      <c r="M1060">
        <v>0.78751500600000002</v>
      </c>
      <c r="N1060">
        <v>6.4825930000000004E-2</v>
      </c>
      <c r="O1060">
        <v>-1.147842E-3</v>
      </c>
      <c r="P1060">
        <v>-9.3926100000000005E-4</v>
      </c>
      <c r="Q1060">
        <v>-2.2465179999999999E-3</v>
      </c>
      <c r="R1060">
        <v>0.38246097299999998</v>
      </c>
      <c r="S1060">
        <v>0.43907581499999998</v>
      </c>
      <c r="T1060">
        <v>0.95716639199999998</v>
      </c>
      <c r="U1060">
        <v>0.48905723899999998</v>
      </c>
      <c r="V1060">
        <v>8.3333332999999996E-2</v>
      </c>
      <c r="W1060">
        <v>0.50529500800000005</v>
      </c>
      <c r="X1060">
        <v>0.48196248200000003</v>
      </c>
      <c r="Y1060">
        <v>1.1919191920000001</v>
      </c>
      <c r="Z1060">
        <v>1.957166392</v>
      </c>
      <c r="AA1060">
        <v>-2.4009600000000002E-3</v>
      </c>
      <c r="AB1060">
        <v>10.49382583</v>
      </c>
      <c r="AC1060">
        <v>0.95382395399999997</v>
      </c>
      <c r="AD1060">
        <v>0.13225290100000001</v>
      </c>
      <c r="AE1060">
        <v>6.0685714290000004</v>
      </c>
    </row>
    <row r="1061" spans="1:31" x14ac:dyDescent="0.3">
      <c r="A1061" t="s">
        <v>37</v>
      </c>
      <c r="B1061" t="s">
        <v>949</v>
      </c>
      <c r="C1061" t="s">
        <v>950</v>
      </c>
      <c r="D1061" t="s">
        <v>41</v>
      </c>
      <c r="E1061" t="s">
        <v>664</v>
      </c>
      <c r="F1061" t="s">
        <v>144</v>
      </c>
      <c r="G1061">
        <v>0.25067385399999997</v>
      </c>
      <c r="H1061">
        <v>0.25067385399999997</v>
      </c>
      <c r="I1061">
        <v>0.25067385399999997</v>
      </c>
      <c r="J1061">
        <v>0</v>
      </c>
      <c r="K1061" s="4">
        <v>0.140331492</v>
      </c>
      <c r="L1061">
        <v>0.14935543300000001</v>
      </c>
      <c r="M1061">
        <v>0.794843462</v>
      </c>
      <c r="N1061">
        <v>0.12596685099999999</v>
      </c>
      <c r="O1061">
        <v>6.6795230999999997E-2</v>
      </c>
      <c r="P1061">
        <v>8.1721080000000001E-2</v>
      </c>
      <c r="Q1061">
        <v>0.108950529</v>
      </c>
      <c r="R1061">
        <v>0.475981767</v>
      </c>
      <c r="S1061">
        <v>0.53523903399999995</v>
      </c>
      <c r="T1061">
        <v>0.63111238199999997</v>
      </c>
      <c r="U1061">
        <v>0.38692145900000002</v>
      </c>
      <c r="V1061">
        <v>4.9321825E-2</v>
      </c>
      <c r="W1061">
        <v>0.77513430500000002</v>
      </c>
      <c r="X1061">
        <v>1.3593539699999999</v>
      </c>
      <c r="Y1061">
        <v>0.50067294799999995</v>
      </c>
      <c r="Z1061">
        <v>1.631112382</v>
      </c>
      <c r="AA1061">
        <v>0.14935543300000001</v>
      </c>
      <c r="AB1061">
        <v>10.861780919999999</v>
      </c>
      <c r="AC1061">
        <v>1.7537012110000001</v>
      </c>
      <c r="AD1061">
        <v>0.239963168</v>
      </c>
      <c r="AE1061">
        <v>4.007194245</v>
      </c>
    </row>
    <row r="1062" spans="1:31" x14ac:dyDescent="0.3">
      <c r="A1062" t="s">
        <v>37</v>
      </c>
      <c r="B1062" t="s">
        <v>949</v>
      </c>
      <c r="C1062" t="s">
        <v>950</v>
      </c>
      <c r="D1062" t="s">
        <v>41</v>
      </c>
      <c r="E1062" s="2">
        <v>42166</v>
      </c>
      <c r="F1062" t="s">
        <v>144</v>
      </c>
      <c r="G1062">
        <v>0.155801825</v>
      </c>
      <c r="H1062">
        <v>0.155801825</v>
      </c>
      <c r="I1062">
        <v>0.155801825</v>
      </c>
      <c r="J1062">
        <v>0</v>
      </c>
      <c r="K1062" s="4">
        <v>0.103582699</v>
      </c>
      <c r="L1062">
        <v>0.107666605</v>
      </c>
      <c r="M1062">
        <v>0.79394839399999995</v>
      </c>
      <c r="N1062">
        <v>0.12066085</v>
      </c>
      <c r="O1062">
        <v>4.7352341999999999E-2</v>
      </c>
      <c r="P1062">
        <v>5.6585365999999998E-2</v>
      </c>
      <c r="Q1062">
        <v>7.8992071999999997E-2</v>
      </c>
      <c r="R1062">
        <v>0.45714528199999999</v>
      </c>
      <c r="S1062">
        <v>0.50529968999999997</v>
      </c>
      <c r="T1062">
        <v>0.66817667000000003</v>
      </c>
      <c r="U1062">
        <v>0.40054310900000001</v>
      </c>
      <c r="V1062">
        <v>1.5517240999999999E-2</v>
      </c>
      <c r="W1062">
        <v>0.66865926600000003</v>
      </c>
      <c r="X1062">
        <v>1.0406698560000001</v>
      </c>
      <c r="Y1062">
        <v>0.317650186</v>
      </c>
      <c r="Z1062">
        <v>1.66817667</v>
      </c>
      <c r="AA1062">
        <v>0.107666605</v>
      </c>
      <c r="AB1062">
        <v>9.2024080749999992</v>
      </c>
      <c r="AC1062">
        <v>1.556353004</v>
      </c>
      <c r="AD1062">
        <v>0.21737516200000001</v>
      </c>
      <c r="AE1062">
        <v>4.5679012349999999</v>
      </c>
    </row>
    <row r="1063" spans="1:31" x14ac:dyDescent="0.3">
      <c r="A1063" t="s">
        <v>37</v>
      </c>
      <c r="B1063" t="s">
        <v>949</v>
      </c>
      <c r="C1063" t="s">
        <v>950</v>
      </c>
      <c r="D1063" t="s">
        <v>41</v>
      </c>
      <c r="E1063" t="s">
        <v>542</v>
      </c>
      <c r="F1063" t="s">
        <v>144</v>
      </c>
      <c r="G1063">
        <v>0.43573667700000002</v>
      </c>
      <c r="H1063">
        <v>0.43573667700000002</v>
      </c>
      <c r="I1063">
        <v>0.43573667700000002</v>
      </c>
      <c r="J1063">
        <v>0</v>
      </c>
      <c r="K1063" s="4">
        <v>1.1539917E-2</v>
      </c>
      <c r="L1063">
        <v>8.3238740000000002E-3</v>
      </c>
      <c r="M1063">
        <v>0.79095724599999995</v>
      </c>
      <c r="N1063">
        <v>7.2455542999999997E-2</v>
      </c>
      <c r="O1063">
        <v>4.6944739999999997E-3</v>
      </c>
      <c r="P1063">
        <v>3.655396E-3</v>
      </c>
      <c r="Q1063">
        <v>8.9377290000000002E-3</v>
      </c>
      <c r="R1063">
        <v>0.40680314000000001</v>
      </c>
      <c r="S1063">
        <v>0.45616154599999997</v>
      </c>
      <c r="T1063">
        <v>0.90388278399999999</v>
      </c>
      <c r="U1063">
        <v>0.47475758000000001</v>
      </c>
      <c r="V1063">
        <v>0.70454545499999999</v>
      </c>
      <c r="W1063">
        <v>0.53196930899999995</v>
      </c>
      <c r="X1063">
        <v>0.57922584200000005</v>
      </c>
      <c r="Y1063">
        <v>0.58061821199999997</v>
      </c>
      <c r="Z1063">
        <v>1.9038827840000001</v>
      </c>
      <c r="AA1063">
        <v>8.3238740000000002E-3</v>
      </c>
      <c r="AB1063">
        <v>11.215126959999999</v>
      </c>
      <c r="AC1063">
        <v>1.088833194</v>
      </c>
      <c r="AD1063">
        <v>0.14793794900000001</v>
      </c>
      <c r="AE1063">
        <v>5.6958762890000001</v>
      </c>
    </row>
    <row r="1064" spans="1:31" x14ac:dyDescent="0.3">
      <c r="A1064" t="s">
        <v>37</v>
      </c>
      <c r="B1064" t="s">
        <v>949</v>
      </c>
      <c r="C1064" t="s">
        <v>950</v>
      </c>
      <c r="D1064" t="s">
        <v>41</v>
      </c>
      <c r="E1064" t="s">
        <v>953</v>
      </c>
      <c r="F1064" t="s">
        <v>144</v>
      </c>
      <c r="G1064">
        <v>0.74224137899999998</v>
      </c>
      <c r="H1064">
        <v>0.74224137899999998</v>
      </c>
      <c r="I1064">
        <v>0.74224137899999998</v>
      </c>
      <c r="J1064">
        <v>0</v>
      </c>
      <c r="K1064" s="4">
        <v>6.1362755999999997E-2</v>
      </c>
      <c r="L1064">
        <v>4.4715446999999998E-2</v>
      </c>
      <c r="M1064">
        <v>0.78803716599999996</v>
      </c>
      <c r="N1064">
        <v>9.9109562999999998E-2</v>
      </c>
      <c r="O1064">
        <v>2.4738567E-2</v>
      </c>
      <c r="P1064">
        <v>1.9821521000000002E-2</v>
      </c>
      <c r="Q1064">
        <v>4.3857222000000001E-2</v>
      </c>
      <c r="R1064">
        <v>0.40315280199999998</v>
      </c>
      <c r="S1064">
        <v>0.46984993200000003</v>
      </c>
      <c r="T1064">
        <v>0.77282789200000002</v>
      </c>
      <c r="U1064">
        <v>0.435929452</v>
      </c>
      <c r="V1064">
        <v>9.0909090999999997E-2</v>
      </c>
      <c r="W1064">
        <v>0.70264965700000004</v>
      </c>
      <c r="X1064">
        <v>0.96184846899999998</v>
      </c>
      <c r="Y1064">
        <v>1.156636217</v>
      </c>
      <c r="Z1064">
        <v>1.772827892</v>
      </c>
      <c r="AA1064">
        <v>4.4715446999999998E-2</v>
      </c>
      <c r="AB1064">
        <v>11.79730868</v>
      </c>
      <c r="AC1064">
        <v>1.368887695</v>
      </c>
      <c r="AD1064">
        <v>0.19725125800000001</v>
      </c>
      <c r="AE1064">
        <v>5.11682243</v>
      </c>
    </row>
    <row r="1065" spans="1:31" x14ac:dyDescent="0.3">
      <c r="A1065" t="s">
        <v>93</v>
      </c>
      <c r="B1065" t="s">
        <v>954</v>
      </c>
      <c r="C1065" t="s">
        <v>955</v>
      </c>
      <c r="D1065" t="s">
        <v>54</v>
      </c>
      <c r="E1065" s="2">
        <v>42166</v>
      </c>
      <c r="F1065" t="s">
        <v>182</v>
      </c>
      <c r="G1065">
        <v>2.720466133</v>
      </c>
      <c r="H1065">
        <v>0.80131099800000005</v>
      </c>
      <c r="I1065">
        <v>0.21820830299999999</v>
      </c>
      <c r="J1065">
        <v>39.28097107</v>
      </c>
      <c r="K1065" s="4">
        <v>-0.10159694599999999</v>
      </c>
      <c r="L1065">
        <v>-0.128508442</v>
      </c>
      <c r="M1065">
        <v>1.6211421E-2</v>
      </c>
      <c r="N1065">
        <v>-9.9311754000000002E-2</v>
      </c>
      <c r="O1065">
        <v>-6.5702313999999998E-2</v>
      </c>
      <c r="P1065">
        <v>-9.4369422999999994E-2</v>
      </c>
      <c r="Q1065">
        <v>-0.181438448</v>
      </c>
      <c r="R1065">
        <v>0.64669575999999995</v>
      </c>
      <c r="S1065">
        <v>1.270268424</v>
      </c>
      <c r="T1065">
        <v>1.76152295</v>
      </c>
      <c r="U1065">
        <v>0.63788097399999999</v>
      </c>
      <c r="V1065">
        <v>0.23451882800000001</v>
      </c>
      <c r="W1065">
        <v>-9.9695586000000003E-2</v>
      </c>
      <c r="X1065">
        <v>-0.122087605</v>
      </c>
      <c r="Y1065">
        <v>1.396085741</v>
      </c>
      <c r="Z1065">
        <v>2.7615229499999998</v>
      </c>
      <c r="AA1065">
        <v>-0.128508442</v>
      </c>
      <c r="AB1065">
        <v>-13.105147629999999</v>
      </c>
      <c r="AC1065">
        <v>1.224603914</v>
      </c>
      <c r="AD1065">
        <v>3.5326378999999998E-2</v>
      </c>
      <c r="AE1065">
        <v>9.6095063029999999</v>
      </c>
    </row>
    <row r="1066" spans="1:31" x14ac:dyDescent="0.3">
      <c r="A1066" t="s">
        <v>37</v>
      </c>
      <c r="B1066" t="s">
        <v>954</v>
      </c>
      <c r="C1066" t="s">
        <v>955</v>
      </c>
      <c r="D1066" t="s">
        <v>54</v>
      </c>
      <c r="E1066" t="s">
        <v>40</v>
      </c>
      <c r="F1066" t="s">
        <v>182</v>
      </c>
      <c r="G1066">
        <v>2.9815502440000001</v>
      </c>
      <c r="H1066">
        <v>1.2644465069999999</v>
      </c>
      <c r="I1066">
        <v>0.44163379000000003</v>
      </c>
      <c r="J1066">
        <v>49.936619720000003</v>
      </c>
      <c r="K1066" s="4">
        <v>4.1346710000000002E-2</v>
      </c>
      <c r="L1066">
        <v>6.5483311000000002E-2</v>
      </c>
      <c r="M1066">
        <v>0.15689755</v>
      </c>
      <c r="N1066">
        <v>8.3175766999999998E-2</v>
      </c>
      <c r="O1066">
        <v>3.5439646999999998E-2</v>
      </c>
      <c r="P1066">
        <v>6.5456790000000001E-2</v>
      </c>
      <c r="Q1066">
        <v>8.6575365000000001E-2</v>
      </c>
      <c r="R1066">
        <v>0.85713340699999996</v>
      </c>
      <c r="S1066">
        <v>2.188027693</v>
      </c>
      <c r="T1066">
        <v>1.4428958110000001</v>
      </c>
      <c r="U1066">
        <v>0.59064975399999997</v>
      </c>
      <c r="V1066">
        <v>0.342663524</v>
      </c>
      <c r="W1066">
        <v>6.2668463999999993E-2</v>
      </c>
      <c r="X1066">
        <v>0.18146341499999999</v>
      </c>
      <c r="Y1066">
        <v>3.713170732</v>
      </c>
      <c r="Z1066">
        <v>2.4428958110000001</v>
      </c>
      <c r="AA1066">
        <v>6.5483311000000002E-2</v>
      </c>
      <c r="AB1066">
        <v>9.6459537569999991</v>
      </c>
      <c r="AC1066">
        <v>2.8956097559999998</v>
      </c>
      <c r="AD1066">
        <v>5.7264133000000002E-2</v>
      </c>
      <c r="AE1066">
        <v>8.9052374160000003</v>
      </c>
    </row>
    <row r="1067" spans="1:31" x14ac:dyDescent="0.3">
      <c r="A1067" t="s">
        <v>78</v>
      </c>
      <c r="B1067" t="s">
        <v>954</v>
      </c>
      <c r="C1067" t="s">
        <v>955</v>
      </c>
      <c r="D1067" t="s">
        <v>54</v>
      </c>
      <c r="E1067" s="2">
        <v>41770</v>
      </c>
      <c r="F1067" t="s">
        <v>182</v>
      </c>
      <c r="G1067">
        <v>2.5857901860000001</v>
      </c>
      <c r="H1067">
        <v>0.90957391399999998</v>
      </c>
      <c r="I1067">
        <v>0.28075841200000001</v>
      </c>
      <c r="J1067">
        <v>52.165080269999997</v>
      </c>
      <c r="K1067" s="4">
        <v>-6.1561799999999996E-4</v>
      </c>
      <c r="L1067">
        <v>3.5516399999999999E-4</v>
      </c>
      <c r="M1067">
        <v>8.9643415000000004E-2</v>
      </c>
      <c r="N1067">
        <v>2.5121939999999999E-2</v>
      </c>
      <c r="O1067">
        <v>-3.9498099999999998E-4</v>
      </c>
      <c r="P1067">
        <v>2.6677599999999998E-4</v>
      </c>
      <c r="Q1067">
        <v>-1.000616E-3</v>
      </c>
      <c r="R1067">
        <v>0.641600583</v>
      </c>
      <c r="S1067">
        <v>1.4259571879999999</v>
      </c>
      <c r="T1067">
        <v>1.5333282020000001</v>
      </c>
      <c r="U1067">
        <v>0.60526235799999994</v>
      </c>
      <c r="V1067">
        <v>-5.8</v>
      </c>
      <c r="W1067">
        <v>-3.037567084</v>
      </c>
      <c r="X1067">
        <v>-1.585434174</v>
      </c>
      <c r="Y1067">
        <v>2.5163398689999998</v>
      </c>
      <c r="Z1067">
        <v>2.5333282019999999</v>
      </c>
      <c r="AA1067">
        <v>3.5516399999999999E-4</v>
      </c>
      <c r="AB1067">
        <v>15.24553906</v>
      </c>
      <c r="AC1067">
        <v>0.52194211000000001</v>
      </c>
      <c r="AD1067">
        <v>1.3235782E-2</v>
      </c>
      <c r="AE1067">
        <v>6.9064127900000001</v>
      </c>
    </row>
    <row r="1068" spans="1:31" x14ac:dyDescent="0.3">
      <c r="A1068" t="s">
        <v>37</v>
      </c>
      <c r="B1068" t="s">
        <v>954</v>
      </c>
      <c r="C1068" t="s">
        <v>955</v>
      </c>
      <c r="D1068" t="s">
        <v>54</v>
      </c>
      <c r="E1068" s="2">
        <v>41524</v>
      </c>
      <c r="F1068" t="s">
        <v>182</v>
      </c>
      <c r="G1068">
        <v>2.4366639139999999</v>
      </c>
      <c r="H1068">
        <v>1.2890999169999999</v>
      </c>
      <c r="I1068">
        <v>0.84789430200000004</v>
      </c>
      <c r="J1068">
        <v>47.679732899999998</v>
      </c>
      <c r="K1068" s="4">
        <v>3.8085817000000001E-2</v>
      </c>
      <c r="L1068">
        <v>-3.8283665000000001E-2</v>
      </c>
      <c r="M1068">
        <v>6.2470631999999998E-2</v>
      </c>
      <c r="N1068">
        <v>-2.2579447999999998E-2</v>
      </c>
      <c r="O1068">
        <v>2.2323694000000002E-2</v>
      </c>
      <c r="P1068">
        <v>-2.7217582000000001E-2</v>
      </c>
      <c r="Q1068">
        <v>5.3209868E-2</v>
      </c>
      <c r="R1068">
        <v>0.58614191500000001</v>
      </c>
      <c r="S1068">
        <v>1.4068751960000001</v>
      </c>
      <c r="T1068">
        <v>1.383560224</v>
      </c>
      <c r="U1068">
        <v>0.58045952000000001</v>
      </c>
      <c r="V1068">
        <v>0.41085271299999998</v>
      </c>
      <c r="W1068">
        <v>-0.66313789400000001</v>
      </c>
      <c r="X1068">
        <v>-2.2874531839999999</v>
      </c>
      <c r="Y1068">
        <v>9.6713483149999995</v>
      </c>
      <c r="Z1068">
        <v>2.383560224</v>
      </c>
      <c r="AA1068">
        <v>-3.8283665000000001E-2</v>
      </c>
      <c r="AB1068">
        <v>44.00778905</v>
      </c>
      <c r="AC1068">
        <v>3.4494382020000001</v>
      </c>
      <c r="AD1068">
        <v>9.1109187999999994E-2</v>
      </c>
      <c r="AE1068">
        <v>8.0349724459999994</v>
      </c>
    </row>
    <row r="1069" spans="1:31" x14ac:dyDescent="0.3">
      <c r="A1069" t="s">
        <v>78</v>
      </c>
      <c r="B1069" t="s">
        <v>956</v>
      </c>
      <c r="C1069" t="s">
        <v>957</v>
      </c>
      <c r="D1069" t="s">
        <v>54</v>
      </c>
      <c r="E1069" t="s">
        <v>40</v>
      </c>
      <c r="F1069" t="s">
        <v>182</v>
      </c>
      <c r="G1069">
        <v>1.955149085</v>
      </c>
      <c r="H1069">
        <v>1.487095966</v>
      </c>
      <c r="I1069">
        <v>0.76371836599999998</v>
      </c>
      <c r="J1069">
        <v>41.058079650000003</v>
      </c>
      <c r="K1069" s="4">
        <v>0.123247157</v>
      </c>
      <c r="L1069">
        <v>0.19346285199999999</v>
      </c>
      <c r="M1069">
        <v>0.197440212</v>
      </c>
      <c r="N1069">
        <v>0.114170619</v>
      </c>
      <c r="O1069">
        <v>9.866917E-2</v>
      </c>
      <c r="P1069">
        <v>0.185028042</v>
      </c>
      <c r="Q1069">
        <v>0.24518157800000001</v>
      </c>
      <c r="R1069">
        <v>0.80057968599999996</v>
      </c>
      <c r="S1069">
        <v>2.2149311049999998</v>
      </c>
      <c r="T1069">
        <v>1.4848853719999999</v>
      </c>
      <c r="U1069">
        <v>0.59756695000000004</v>
      </c>
      <c r="V1069">
        <v>0.36294148700000001</v>
      </c>
      <c r="W1069">
        <v>6.9476609999999994E-2</v>
      </c>
      <c r="X1069">
        <v>0.1875</v>
      </c>
      <c r="Y1069">
        <v>4.6612499999999999</v>
      </c>
      <c r="Z1069">
        <v>2.4848853719999999</v>
      </c>
      <c r="AA1069">
        <v>0.19346285199999999</v>
      </c>
      <c r="AB1069">
        <v>6.199257426</v>
      </c>
      <c r="AC1069">
        <v>2.69875</v>
      </c>
      <c r="AD1069">
        <v>0.110091275</v>
      </c>
      <c r="AE1069">
        <v>10.51369405</v>
      </c>
    </row>
    <row r="1070" spans="1:31" x14ac:dyDescent="0.3">
      <c r="A1070" t="s">
        <v>37</v>
      </c>
      <c r="B1070" t="s">
        <v>956</v>
      </c>
      <c r="C1070" t="s">
        <v>957</v>
      </c>
      <c r="D1070" t="s">
        <v>34</v>
      </c>
      <c r="E1070" t="s">
        <v>508</v>
      </c>
      <c r="F1070" t="s">
        <v>182</v>
      </c>
      <c r="G1070">
        <v>2.0611042940000002</v>
      </c>
      <c r="H1070">
        <v>1.5710429450000001</v>
      </c>
      <c r="I1070">
        <v>0.75533742299999995</v>
      </c>
      <c r="J1070">
        <v>38.676938370000002</v>
      </c>
      <c r="K1070" s="4">
        <v>7.1013916999999996E-2</v>
      </c>
      <c r="L1070">
        <v>9.9403579000000006E-2</v>
      </c>
      <c r="M1070">
        <v>0.191371769</v>
      </c>
      <c r="N1070">
        <v>0.113916501</v>
      </c>
      <c r="O1070">
        <v>6.3721992000000005E-2</v>
      </c>
      <c r="P1070">
        <v>0.10437106</v>
      </c>
      <c r="Q1070">
        <v>0.162201435</v>
      </c>
      <c r="R1070">
        <v>0.89731696900000002</v>
      </c>
      <c r="S1070">
        <v>2.546061956</v>
      </c>
      <c r="T1070">
        <v>1.5454545449999999</v>
      </c>
      <c r="U1070">
        <v>0.60714285700000004</v>
      </c>
      <c r="V1070">
        <v>0.28560000000000002</v>
      </c>
      <c r="W1070">
        <v>0.71356466900000004</v>
      </c>
      <c r="X1070">
        <v>2.8310387979999998</v>
      </c>
      <c r="Y1070">
        <v>4.6770963700000001</v>
      </c>
      <c r="Z1070">
        <v>2.5454545450000001</v>
      </c>
      <c r="AA1070">
        <v>9.9403579000000006E-2</v>
      </c>
      <c r="AB1070">
        <v>5.7862138449999998</v>
      </c>
      <c r="AC1070">
        <v>3.967459324</v>
      </c>
      <c r="AD1070">
        <v>0.12604373799999999</v>
      </c>
      <c r="AE1070">
        <v>13.676529929999999</v>
      </c>
    </row>
    <row r="1071" spans="1:31" x14ac:dyDescent="0.3">
      <c r="A1071" t="s">
        <v>78</v>
      </c>
      <c r="B1071" t="s">
        <v>956</v>
      </c>
      <c r="C1071" t="s">
        <v>957</v>
      </c>
      <c r="D1071" t="s">
        <v>34</v>
      </c>
      <c r="E1071" t="s">
        <v>420</v>
      </c>
      <c r="F1071" t="s">
        <v>182</v>
      </c>
      <c r="G1071">
        <v>1.684586564</v>
      </c>
      <c r="H1071">
        <v>0.34155267099999997</v>
      </c>
      <c r="I1071">
        <v>0.34155267099999997</v>
      </c>
      <c r="J1071">
        <v>0</v>
      </c>
      <c r="K1071" s="4">
        <v>-4.9047100000000003E-4</v>
      </c>
      <c r="L1071">
        <v>2.3472530000000001E-3</v>
      </c>
      <c r="M1071">
        <v>0.12878363200000001</v>
      </c>
      <c r="N1071">
        <v>3.5278867999999998E-2</v>
      </c>
      <c r="O1071">
        <v>-1.5018599999999999E-4</v>
      </c>
      <c r="P1071">
        <v>8.1966199999999997E-4</v>
      </c>
      <c r="Q1071">
        <v>-5.7879899999999996E-4</v>
      </c>
      <c r="R1071">
        <v>0.30620695599999997</v>
      </c>
      <c r="S1071">
        <v>0.72201143300000004</v>
      </c>
      <c r="T1071">
        <v>2.8538944929999999</v>
      </c>
      <c r="U1071">
        <v>0.74052221699999998</v>
      </c>
      <c r="V1071">
        <v>1.2089552240000001</v>
      </c>
      <c r="W1071">
        <v>0.39705204999999999</v>
      </c>
      <c r="X1071">
        <v>0.83365570600000005</v>
      </c>
      <c r="Y1071">
        <v>3.791102515</v>
      </c>
      <c r="Z1071">
        <v>3.8538944929999999</v>
      </c>
      <c r="AA1071">
        <v>2.3472530000000001E-3</v>
      </c>
      <c r="AB1071">
        <v>15.901990290000001</v>
      </c>
      <c r="AC1071">
        <v>2.099613153</v>
      </c>
      <c r="AD1071">
        <v>7.6058016000000006E-2</v>
      </c>
      <c r="AE1071">
        <v>4.0887865830000001</v>
      </c>
    </row>
    <row r="1072" spans="1:31" x14ac:dyDescent="0.3">
      <c r="A1072" t="s">
        <v>37</v>
      </c>
      <c r="B1072" t="s">
        <v>956</v>
      </c>
      <c r="C1072" t="s">
        <v>957</v>
      </c>
      <c r="D1072" t="s">
        <v>34</v>
      </c>
      <c r="E1072" s="2">
        <v>41771</v>
      </c>
      <c r="F1072" t="s">
        <v>182</v>
      </c>
      <c r="G1072">
        <v>2.1607095580000002</v>
      </c>
      <c r="H1072">
        <v>1.577177654</v>
      </c>
      <c r="I1072">
        <v>0.67990468599999998</v>
      </c>
      <c r="J1072">
        <v>39.395636269999997</v>
      </c>
      <c r="K1072" s="4">
        <v>4.7162234999999997E-2</v>
      </c>
      <c r="L1072">
        <v>7.2595038000000001E-2</v>
      </c>
      <c r="M1072">
        <v>0.17312154199999999</v>
      </c>
      <c r="N1072">
        <v>9.0754952999999999E-2</v>
      </c>
      <c r="O1072">
        <v>3.9175715999999999E-2</v>
      </c>
      <c r="P1072">
        <v>7.0117220999999993E-2</v>
      </c>
      <c r="Q1072">
        <v>0.104312642</v>
      </c>
      <c r="R1072">
        <v>0.83065861200000002</v>
      </c>
      <c r="S1072">
        <v>2.407303974</v>
      </c>
      <c r="T1072">
        <v>1.662686273</v>
      </c>
      <c r="U1072">
        <v>0.62443941999999997</v>
      </c>
      <c r="V1072">
        <v>0.35464044300000003</v>
      </c>
      <c r="W1072">
        <v>0.54899497500000005</v>
      </c>
      <c r="X1072">
        <v>1.111959288</v>
      </c>
      <c r="Y1072">
        <v>4.5012722649999999</v>
      </c>
      <c r="Z1072">
        <v>2.6626862729999998</v>
      </c>
      <c r="AA1072">
        <v>7.2595038000000001E-2</v>
      </c>
      <c r="AB1072">
        <v>6.9746043799999997</v>
      </c>
      <c r="AC1072">
        <v>2.0254452930000002</v>
      </c>
      <c r="AD1072">
        <v>7.1033374999999996E-2</v>
      </c>
      <c r="AE1072">
        <v>12.6239782</v>
      </c>
    </row>
    <row r="1073" spans="1:31" x14ac:dyDescent="0.3">
      <c r="A1073" t="s">
        <v>78</v>
      </c>
      <c r="B1073" t="s">
        <v>956</v>
      </c>
      <c r="C1073" t="s">
        <v>957</v>
      </c>
      <c r="D1073" t="s">
        <v>54</v>
      </c>
      <c r="E1073" s="2">
        <v>41160</v>
      </c>
      <c r="F1073" t="s">
        <v>182</v>
      </c>
      <c r="G1073">
        <v>1.7260368660000001</v>
      </c>
      <c r="H1073">
        <v>1.2297235019999999</v>
      </c>
      <c r="I1073">
        <v>0.38064516100000001</v>
      </c>
      <c r="J1073">
        <v>46.646221449999999</v>
      </c>
      <c r="K1073" s="4">
        <v>6.8476221000000004E-2</v>
      </c>
      <c r="L1073">
        <v>0.103080514</v>
      </c>
      <c r="M1073">
        <v>0.19989014499999999</v>
      </c>
      <c r="N1073">
        <v>0.118505973</v>
      </c>
      <c r="O1073">
        <v>5.3857507999999998E-2</v>
      </c>
      <c r="P1073">
        <v>9.6087382999999998E-2</v>
      </c>
      <c r="Q1073">
        <v>0.149839744</v>
      </c>
      <c r="R1073">
        <v>0.78651402199999998</v>
      </c>
      <c r="S1073">
        <v>2.1122498310000002</v>
      </c>
      <c r="T1073">
        <v>1.782151442</v>
      </c>
      <c r="U1073">
        <v>0.640565936</v>
      </c>
      <c r="V1073">
        <v>0.33570159900000002</v>
      </c>
      <c r="W1073">
        <v>8.4169053999999993E-2</v>
      </c>
      <c r="X1073">
        <v>0.293383271</v>
      </c>
      <c r="Y1073">
        <v>3.1772784019999998</v>
      </c>
      <c r="Z1073">
        <v>2.782151442</v>
      </c>
      <c r="AA1073">
        <v>0.103080514</v>
      </c>
      <c r="AB1073">
        <v>6.3633126009999996</v>
      </c>
      <c r="AC1073">
        <v>3.485642946</v>
      </c>
      <c r="AD1073">
        <v>0.12779786700000001</v>
      </c>
      <c r="AE1073">
        <v>10.02868617</v>
      </c>
    </row>
    <row r="1074" spans="1:31" x14ac:dyDescent="0.3">
      <c r="A1074" t="s">
        <v>37</v>
      </c>
      <c r="B1074" t="s">
        <v>958</v>
      </c>
      <c r="C1074" t="s">
        <v>959</v>
      </c>
      <c r="D1074" t="s">
        <v>34</v>
      </c>
      <c r="E1074" t="s">
        <v>856</v>
      </c>
      <c r="F1074" t="s">
        <v>36</v>
      </c>
      <c r="G1074">
        <v>1.1528303769999999</v>
      </c>
      <c r="H1074">
        <v>0.49521626499999999</v>
      </c>
      <c r="I1074">
        <v>9.5375722999999996E-2</v>
      </c>
      <c r="J1074">
        <v>33.774212370000001</v>
      </c>
      <c r="K1074" s="4">
        <v>5.4842474000000002E-2</v>
      </c>
      <c r="L1074">
        <v>5.8109685000000001E-2</v>
      </c>
      <c r="M1074">
        <v>0.167292882</v>
      </c>
      <c r="N1074">
        <v>9.7852974999999995E-2</v>
      </c>
      <c r="O1074">
        <v>6.2078986000000003E-2</v>
      </c>
      <c r="P1074">
        <v>8.9500736999999997E-2</v>
      </c>
      <c r="Q1074">
        <v>0.45494143799999998</v>
      </c>
      <c r="R1074">
        <v>1.1319508650000001</v>
      </c>
      <c r="S1074">
        <v>3.5257333279999998</v>
      </c>
      <c r="T1074">
        <v>6.3284289999999999</v>
      </c>
      <c r="U1074">
        <v>0.86354510600000001</v>
      </c>
      <c r="V1074">
        <v>0.30100401599999999</v>
      </c>
      <c r="W1074">
        <v>0.61402469100000001</v>
      </c>
      <c r="X1074">
        <v>4.488549398</v>
      </c>
      <c r="Y1074">
        <v>1.4497357550000001</v>
      </c>
      <c r="Z1074">
        <v>7.3284289999999999</v>
      </c>
      <c r="AA1074">
        <v>5.8109685000000001E-2</v>
      </c>
      <c r="AB1074">
        <v>6.6196948280000001</v>
      </c>
      <c r="AC1074">
        <v>7.3100470729999998</v>
      </c>
      <c r="AD1074">
        <v>0.118144691</v>
      </c>
      <c r="AE1074">
        <v>5.1518656719999996</v>
      </c>
    </row>
    <row r="1075" spans="1:31" x14ac:dyDescent="0.3">
      <c r="A1075" t="s">
        <v>37</v>
      </c>
      <c r="B1075" t="s">
        <v>958</v>
      </c>
      <c r="C1075" t="s">
        <v>959</v>
      </c>
      <c r="D1075" t="s">
        <v>39</v>
      </c>
      <c r="E1075" t="s">
        <v>40</v>
      </c>
      <c r="F1075" t="s">
        <v>36</v>
      </c>
      <c r="G1075">
        <v>1.250956306</v>
      </c>
      <c r="H1075">
        <v>0.55244868300000005</v>
      </c>
      <c r="I1075">
        <v>8.9327084000000001E-2</v>
      </c>
      <c r="J1075">
        <v>35.54889988</v>
      </c>
      <c r="K1075" s="4">
        <v>5.1443071E-2</v>
      </c>
      <c r="L1075">
        <v>7.6446257000000004E-2</v>
      </c>
      <c r="M1075">
        <v>0.148431797</v>
      </c>
      <c r="N1075">
        <v>9.6965553999999995E-2</v>
      </c>
      <c r="O1075">
        <v>6.0950497999999999E-2</v>
      </c>
      <c r="P1075">
        <v>0.121543705</v>
      </c>
      <c r="Q1075">
        <v>0.36420310099999997</v>
      </c>
      <c r="R1075">
        <v>1.1848145400000001</v>
      </c>
      <c r="S1075">
        <v>3.8098790500000002</v>
      </c>
      <c r="T1075">
        <v>4.9753916819999997</v>
      </c>
      <c r="U1075">
        <v>0.83264695399999999</v>
      </c>
      <c r="V1075">
        <v>0.30509245200000001</v>
      </c>
      <c r="W1075">
        <v>0.53205398599999998</v>
      </c>
      <c r="X1075">
        <v>3.0530933290000002</v>
      </c>
      <c r="Y1075">
        <v>1.1181364389999999</v>
      </c>
      <c r="Z1075">
        <v>5.9753916819999997</v>
      </c>
      <c r="AA1075">
        <v>7.6446257000000004E-2</v>
      </c>
      <c r="AB1075">
        <v>5.3442330839999999</v>
      </c>
      <c r="AC1075">
        <v>5.7383149299999996</v>
      </c>
      <c r="AD1075">
        <v>0.109884253</v>
      </c>
      <c r="AE1075">
        <v>8.3573704709999994</v>
      </c>
    </row>
    <row r="1076" spans="1:31" x14ac:dyDescent="0.3">
      <c r="A1076" t="s">
        <v>78</v>
      </c>
      <c r="B1076" t="s">
        <v>958</v>
      </c>
      <c r="C1076" t="s">
        <v>959</v>
      </c>
      <c r="D1076" t="s">
        <v>41</v>
      </c>
      <c r="E1076" t="s">
        <v>249</v>
      </c>
      <c r="F1076" t="s">
        <v>36</v>
      </c>
      <c r="G1076">
        <v>1.019798282</v>
      </c>
      <c r="H1076">
        <v>0.46614680600000002</v>
      </c>
      <c r="I1076">
        <v>0.104594696</v>
      </c>
      <c r="J1076">
        <v>34.4095911</v>
      </c>
      <c r="K1076" s="4">
        <v>3.5125671999999997E-2</v>
      </c>
      <c r="L1076">
        <v>4.3203700999999997E-2</v>
      </c>
      <c r="M1076">
        <v>0.161935726</v>
      </c>
      <c r="N1076">
        <v>7.5678379000000004E-2</v>
      </c>
      <c r="O1076">
        <v>2.8730694000000001E-2</v>
      </c>
      <c r="P1076">
        <v>4.5249758000000001E-2</v>
      </c>
      <c r="Q1076">
        <v>0.22448653399999999</v>
      </c>
      <c r="R1076">
        <v>0.81794006299999999</v>
      </c>
      <c r="S1076">
        <v>2.9774004989999998</v>
      </c>
      <c r="T1076">
        <v>6.8134739870000001</v>
      </c>
      <c r="U1076">
        <v>0.87201595600000004</v>
      </c>
      <c r="V1076">
        <v>0.13603473199999999</v>
      </c>
      <c r="W1076">
        <v>0.47561339000000002</v>
      </c>
      <c r="X1076">
        <v>3.4872541880000001</v>
      </c>
      <c r="Y1076">
        <v>1.7800437</v>
      </c>
      <c r="Z1076">
        <v>7.8134739870000001</v>
      </c>
      <c r="AA1076">
        <v>4.3203700999999997E-2</v>
      </c>
      <c r="AB1076">
        <v>10.949664309999999</v>
      </c>
      <c r="AC1076">
        <v>7.3321194460000001</v>
      </c>
      <c r="AD1076">
        <v>0.12588470700000001</v>
      </c>
      <c r="AE1076">
        <v>4.3045708960000004</v>
      </c>
    </row>
    <row r="1077" spans="1:31" x14ac:dyDescent="0.3">
      <c r="A1077" t="s">
        <v>78</v>
      </c>
      <c r="B1077" t="s">
        <v>958</v>
      </c>
      <c r="C1077" t="s">
        <v>959</v>
      </c>
      <c r="D1077" t="s">
        <v>34</v>
      </c>
      <c r="E1077" t="s">
        <v>960</v>
      </c>
      <c r="F1077" t="s">
        <v>36</v>
      </c>
      <c r="G1077">
        <v>1.2792881599999999</v>
      </c>
      <c r="H1077">
        <v>0.63401473500000005</v>
      </c>
      <c r="I1077">
        <v>0.21583480299999999</v>
      </c>
      <c r="J1077">
        <v>34.434938180000003</v>
      </c>
      <c r="K1077" s="4">
        <v>4.8039111000000002E-2</v>
      </c>
      <c r="L1077">
        <v>5.1322020000000003E-2</v>
      </c>
      <c r="M1077">
        <v>0.15811102799999999</v>
      </c>
      <c r="N1077">
        <v>9.3928980999999995E-2</v>
      </c>
      <c r="O1077">
        <v>5.2021790999999998E-2</v>
      </c>
      <c r="P1077">
        <v>7.3756025000000003E-2</v>
      </c>
      <c r="Q1077">
        <v>0.33902825199999997</v>
      </c>
      <c r="R1077">
        <v>1.0829049340000001</v>
      </c>
      <c r="S1077">
        <v>3.569573831</v>
      </c>
      <c r="T1077">
        <v>5.5170430870000002</v>
      </c>
      <c r="U1077">
        <v>0.84655617800000005</v>
      </c>
      <c r="V1077">
        <v>0.34422457400000001</v>
      </c>
      <c r="W1077">
        <v>0.54910607899999997</v>
      </c>
      <c r="X1077">
        <v>3.1567118669999998</v>
      </c>
      <c r="Y1077">
        <v>2.8990770370000001</v>
      </c>
      <c r="Z1077">
        <v>6.5170430870000002</v>
      </c>
      <c r="AA1077">
        <v>5.1322020000000003E-2</v>
      </c>
      <c r="AB1077">
        <v>6.2051761159999996</v>
      </c>
      <c r="AC1077">
        <v>5.7488197449999996</v>
      </c>
      <c r="AD1077">
        <v>9.9077714999999997E-2</v>
      </c>
      <c r="AE1077">
        <v>6.8836603920000003</v>
      </c>
    </row>
    <row r="1078" spans="1:31" x14ac:dyDescent="0.3">
      <c r="A1078" t="s">
        <v>37</v>
      </c>
      <c r="B1078" t="s">
        <v>958</v>
      </c>
      <c r="C1078" t="s">
        <v>959</v>
      </c>
      <c r="D1078" t="s">
        <v>41</v>
      </c>
      <c r="E1078" s="2">
        <v>42497</v>
      </c>
      <c r="F1078" t="s">
        <v>36</v>
      </c>
      <c r="G1078">
        <v>1.2303805999999999</v>
      </c>
      <c r="H1078">
        <v>0.60458066700000002</v>
      </c>
      <c r="I1078">
        <v>0.201077804</v>
      </c>
      <c r="J1078">
        <v>46.64716919</v>
      </c>
      <c r="K1078" s="4">
        <v>2.9025493999999999E-2</v>
      </c>
      <c r="L1078">
        <v>1.3795386999999999E-2</v>
      </c>
      <c r="M1078">
        <v>0.15671559400000001</v>
      </c>
      <c r="N1078">
        <v>5.1098113000000001E-2</v>
      </c>
      <c r="O1078">
        <v>1.6261670999999998E-2</v>
      </c>
      <c r="P1078">
        <v>9.466828E-3</v>
      </c>
      <c r="Q1078">
        <v>7.6564774000000002E-2</v>
      </c>
      <c r="R1078">
        <v>0.56025474600000003</v>
      </c>
      <c r="S1078">
        <v>2.0654205609999998</v>
      </c>
      <c r="T1078">
        <v>3.7082969430000001</v>
      </c>
      <c r="U1078">
        <v>0.78760897799999996</v>
      </c>
      <c r="V1078">
        <v>-1.008</v>
      </c>
      <c r="W1078">
        <v>-2.1237113399999998</v>
      </c>
      <c r="X1078">
        <v>-2.6031300740000001</v>
      </c>
      <c r="Y1078">
        <v>4.0247423720000004</v>
      </c>
      <c r="Z1078">
        <v>4.7082969429999997</v>
      </c>
      <c r="AA1078">
        <v>1.3795386999999999E-2</v>
      </c>
      <c r="AB1078">
        <v>14.17825659</v>
      </c>
      <c r="AC1078">
        <v>1.225745715</v>
      </c>
      <c r="AD1078">
        <v>2.1410439999999999E-2</v>
      </c>
      <c r="AE1078">
        <v>3.588785047</v>
      </c>
    </row>
    <row r="1079" spans="1:31" x14ac:dyDescent="0.3">
      <c r="A1079" t="s">
        <v>37</v>
      </c>
      <c r="B1079" t="s">
        <v>961</v>
      </c>
      <c r="C1079" t="s">
        <v>962</v>
      </c>
      <c r="D1079" t="s">
        <v>41</v>
      </c>
      <c r="E1079" s="2">
        <v>42437</v>
      </c>
      <c r="F1079" t="s">
        <v>53</v>
      </c>
      <c r="G1079">
        <v>1.6469366560000001</v>
      </c>
      <c r="H1079">
        <v>0.116303219</v>
      </c>
      <c r="I1079">
        <v>0.116303219</v>
      </c>
      <c r="J1079">
        <v>0</v>
      </c>
      <c r="K1079" s="4">
        <v>6.9226704E-2</v>
      </c>
      <c r="L1079">
        <v>0.10392813100000001</v>
      </c>
      <c r="M1079">
        <v>0.24326228599999999</v>
      </c>
      <c r="N1079">
        <v>0.12312841300000001</v>
      </c>
      <c r="O1079">
        <v>5.0768634999999999E-2</v>
      </c>
      <c r="P1079">
        <v>8.7046325999999993E-2</v>
      </c>
      <c r="Q1079">
        <v>0.102104443</v>
      </c>
      <c r="R1079">
        <v>0.73336778199999997</v>
      </c>
      <c r="S1079">
        <v>1.824228792</v>
      </c>
      <c r="T1079">
        <v>1.0111717330000001</v>
      </c>
      <c r="U1079">
        <v>0.50277741899999995</v>
      </c>
      <c r="V1079">
        <v>0.318644068</v>
      </c>
      <c r="W1079">
        <v>0.56097560999999996</v>
      </c>
      <c r="X1079">
        <v>4.6241258739999997</v>
      </c>
      <c r="Y1079">
        <v>0.97902097899999996</v>
      </c>
      <c r="Z1079">
        <v>2.0111717329999999</v>
      </c>
      <c r="AA1079">
        <v>0.10392813100000001</v>
      </c>
      <c r="AB1079">
        <v>7.9844069099999997</v>
      </c>
      <c r="AC1079">
        <v>8.2430069929999998</v>
      </c>
      <c r="AD1079">
        <v>0.16610886</v>
      </c>
      <c r="AE1079">
        <v>4.4749999999999996</v>
      </c>
    </row>
    <row r="1080" spans="1:31" x14ac:dyDescent="0.3">
      <c r="A1080" t="s">
        <v>37</v>
      </c>
      <c r="B1080" t="s">
        <v>961</v>
      </c>
      <c r="C1080" t="s">
        <v>962</v>
      </c>
      <c r="D1080" t="s">
        <v>34</v>
      </c>
      <c r="E1080" t="s">
        <v>230</v>
      </c>
      <c r="F1080" t="s">
        <v>53</v>
      </c>
      <c r="G1080">
        <v>1.3769024169999999</v>
      </c>
      <c r="H1080">
        <v>8.5944493999999996E-2</v>
      </c>
      <c r="I1080">
        <v>8.5944493999999996E-2</v>
      </c>
      <c r="J1080">
        <v>0</v>
      </c>
      <c r="K1080" s="4">
        <v>6.1682242999999998E-2</v>
      </c>
      <c r="L1080">
        <v>8.4672896999999997E-2</v>
      </c>
      <c r="M1080">
        <v>0.215514019</v>
      </c>
      <c r="N1080">
        <v>8.4672896999999997E-2</v>
      </c>
      <c r="O1080">
        <v>4.4715446999999998E-2</v>
      </c>
      <c r="P1080">
        <v>7.2329555000000004E-2</v>
      </c>
      <c r="Q1080">
        <v>8.8258893000000005E-2</v>
      </c>
      <c r="R1080">
        <v>0.72493224899999997</v>
      </c>
      <c r="S1080">
        <v>1.809878214</v>
      </c>
      <c r="T1080">
        <v>0.97378978299999996</v>
      </c>
      <c r="U1080">
        <v>0.49336043400000001</v>
      </c>
      <c r="V1080">
        <v>0.26490066200000001</v>
      </c>
      <c r="W1080">
        <v>0.44609164400000001</v>
      </c>
      <c r="X1080">
        <v>2.824232082</v>
      </c>
      <c r="Y1080">
        <v>0.81911262799999995</v>
      </c>
      <c r="Z1080">
        <v>1.973789783</v>
      </c>
      <c r="AA1080">
        <v>8.4672896999999997E-2</v>
      </c>
      <c r="AB1080">
        <v>9.5384701199999995</v>
      </c>
      <c r="AC1080">
        <v>6.3310580200000004</v>
      </c>
      <c r="AD1080">
        <v>0.138691589</v>
      </c>
      <c r="AE1080">
        <v>4.4272151900000001</v>
      </c>
    </row>
    <row r="1081" spans="1:31" x14ac:dyDescent="0.3">
      <c r="A1081" t="s">
        <v>37</v>
      </c>
      <c r="B1081" t="s">
        <v>961</v>
      </c>
      <c r="C1081" t="s">
        <v>962</v>
      </c>
      <c r="D1081" t="s">
        <v>34</v>
      </c>
      <c r="E1081" t="s">
        <v>66</v>
      </c>
      <c r="F1081" t="s">
        <v>53</v>
      </c>
      <c r="G1081">
        <v>1.8382502540000001</v>
      </c>
      <c r="H1081">
        <v>6.8158698000000004E-2</v>
      </c>
      <c r="I1081">
        <v>6.8158698000000004E-2</v>
      </c>
      <c r="J1081">
        <v>0</v>
      </c>
      <c r="K1081" s="4">
        <v>4.2835481000000002E-2</v>
      </c>
      <c r="L1081">
        <v>4.3972707E-2</v>
      </c>
      <c r="M1081">
        <v>0.18498862799999999</v>
      </c>
      <c r="N1081">
        <v>4.3972707E-2</v>
      </c>
      <c r="O1081">
        <v>2.9913964000000001E-2</v>
      </c>
      <c r="P1081">
        <v>3.5301277999999998E-2</v>
      </c>
      <c r="Q1081">
        <v>6.1213433999999997E-2</v>
      </c>
      <c r="R1081">
        <v>0.698345467</v>
      </c>
      <c r="S1081">
        <v>1.8199379099999999</v>
      </c>
      <c r="T1081">
        <v>1.0463163600000001</v>
      </c>
      <c r="U1081">
        <v>0.51131700899999999</v>
      </c>
      <c r="V1081">
        <v>2.1551724000000001E-2</v>
      </c>
      <c r="W1081">
        <v>0.11337868500000001</v>
      </c>
      <c r="X1081">
        <v>0.42553191499999998</v>
      </c>
      <c r="Y1081">
        <v>0.57021276600000004</v>
      </c>
      <c r="Z1081">
        <v>2.0463163600000001</v>
      </c>
      <c r="AA1081">
        <v>4.3972707E-2</v>
      </c>
      <c r="AB1081">
        <v>12.374766790000001</v>
      </c>
      <c r="AC1081">
        <v>3.7531914890000002</v>
      </c>
      <c r="AD1081">
        <v>8.3586049999999995E-2</v>
      </c>
      <c r="AE1081">
        <v>4.5310853529999999</v>
      </c>
    </row>
    <row r="1082" spans="1:31" x14ac:dyDescent="0.3">
      <c r="A1082" t="s">
        <v>78</v>
      </c>
      <c r="B1082" t="s">
        <v>961</v>
      </c>
      <c r="C1082" t="s">
        <v>962</v>
      </c>
      <c r="D1082" t="s">
        <v>54</v>
      </c>
      <c r="E1082" t="s">
        <v>40</v>
      </c>
      <c r="F1082" t="s">
        <v>53</v>
      </c>
      <c r="G1082">
        <v>1.8017621150000001</v>
      </c>
      <c r="H1082">
        <v>6.7621145370000004</v>
      </c>
      <c r="I1082">
        <v>5.7268722000000001E-2</v>
      </c>
      <c r="J1082">
        <v>0</v>
      </c>
      <c r="K1082" s="4">
        <v>5.1733833E-2</v>
      </c>
      <c r="L1082">
        <v>6.6166823E-2</v>
      </c>
      <c r="M1082">
        <v>0.192689784</v>
      </c>
      <c r="N1082">
        <v>6.6166823E-2</v>
      </c>
      <c r="O1082">
        <v>3.6667995000000002E-2</v>
      </c>
      <c r="P1082">
        <v>5.3331319000000002E-2</v>
      </c>
      <c r="Q1082">
        <v>7.4574439000000006E-2</v>
      </c>
      <c r="R1082">
        <v>0.70878171899999998</v>
      </c>
      <c r="S1082">
        <v>1.837121212</v>
      </c>
      <c r="T1082">
        <v>1.033774655</v>
      </c>
      <c r="U1082">
        <v>0.50830344100000002</v>
      </c>
      <c r="V1082">
        <v>0.20963172799999999</v>
      </c>
      <c r="W1082">
        <v>-0.52941176499999998</v>
      </c>
      <c r="X1082">
        <v>-1.248979592</v>
      </c>
      <c r="Y1082">
        <v>50.122448980000001</v>
      </c>
      <c r="Z1082">
        <v>2.0337746550000002</v>
      </c>
      <c r="AA1082">
        <v>6.6166823E-2</v>
      </c>
      <c r="AB1082">
        <v>8.9808867360000004</v>
      </c>
      <c r="AC1082">
        <v>2.359183673</v>
      </c>
      <c r="AD1082">
        <v>5.4170572E-2</v>
      </c>
      <c r="AE1082">
        <v>4.9166666670000003</v>
      </c>
    </row>
    <row r="1083" spans="1:31" x14ac:dyDescent="0.3">
      <c r="A1083" t="s">
        <v>37</v>
      </c>
      <c r="B1083" t="s">
        <v>961</v>
      </c>
      <c r="C1083" t="s">
        <v>962</v>
      </c>
      <c r="D1083" t="s">
        <v>41</v>
      </c>
      <c r="E1083" t="s">
        <v>699</v>
      </c>
      <c r="F1083" t="s">
        <v>53</v>
      </c>
      <c r="G1083">
        <v>1.862903226</v>
      </c>
      <c r="H1083">
        <v>5.7459677000000001E-2</v>
      </c>
      <c r="I1083">
        <v>5.7459677000000001E-2</v>
      </c>
      <c r="J1083">
        <v>0</v>
      </c>
      <c r="K1083" s="4">
        <v>3.8526912000000003E-2</v>
      </c>
      <c r="L1083">
        <v>5.1558074000000002E-2</v>
      </c>
      <c r="M1083">
        <v>0.18243626099999999</v>
      </c>
      <c r="N1083">
        <v>5.1558074000000002E-2</v>
      </c>
      <c r="O1083">
        <v>2.6677128000000001E-2</v>
      </c>
      <c r="P1083">
        <v>4.1021787999999997E-2</v>
      </c>
      <c r="Q1083">
        <v>5.3783285E-2</v>
      </c>
      <c r="R1083">
        <v>0.69242840299999997</v>
      </c>
      <c r="S1083">
        <v>1.805934516</v>
      </c>
      <c r="T1083">
        <v>1.0160822570000001</v>
      </c>
      <c r="U1083">
        <v>0.50398849199999995</v>
      </c>
      <c r="V1083">
        <v>0.24908424900000001</v>
      </c>
      <c r="W1083">
        <v>0.15550239199999999</v>
      </c>
      <c r="X1083">
        <v>0.549915398</v>
      </c>
      <c r="Y1083">
        <v>0.48223350300000001</v>
      </c>
      <c r="Z1083">
        <v>2.0160822569999999</v>
      </c>
      <c r="AA1083">
        <v>5.1558074000000002E-2</v>
      </c>
      <c r="AB1083">
        <v>10.67056198</v>
      </c>
      <c r="AC1083">
        <v>3.536379019</v>
      </c>
      <c r="AD1083">
        <v>7.8942397999999997E-2</v>
      </c>
      <c r="AE1083">
        <v>4.3815789470000004</v>
      </c>
    </row>
    <row r="1084" spans="1:31" x14ac:dyDescent="0.3">
      <c r="A1084" t="s">
        <v>37</v>
      </c>
      <c r="B1084" t="s">
        <v>961</v>
      </c>
      <c r="C1084" t="s">
        <v>962</v>
      </c>
      <c r="D1084" t="s">
        <v>41</v>
      </c>
      <c r="E1084" t="s">
        <v>963</v>
      </c>
      <c r="F1084" t="s">
        <v>53</v>
      </c>
      <c r="G1084">
        <v>1.7792494480000001</v>
      </c>
      <c r="H1084">
        <v>6.0706402E-2</v>
      </c>
      <c r="I1084">
        <v>6.0706402E-2</v>
      </c>
      <c r="J1084">
        <v>0</v>
      </c>
      <c r="K1084" s="4">
        <v>-3.6736270000000001E-3</v>
      </c>
      <c r="L1084">
        <v>-7.7339519999999997E-3</v>
      </c>
      <c r="M1084">
        <v>0.15409899499999999</v>
      </c>
      <c r="N1084">
        <v>-7.7339519999999997E-3</v>
      </c>
      <c r="O1084">
        <v>-2.5105710000000001E-3</v>
      </c>
      <c r="P1084">
        <v>-6.0042029999999996E-3</v>
      </c>
      <c r="Q1084">
        <v>-5.3702660000000003E-3</v>
      </c>
      <c r="R1084">
        <v>0.68340380499999998</v>
      </c>
      <c r="S1084">
        <v>1.7816052360000001</v>
      </c>
      <c r="T1084">
        <v>1.1390616170000001</v>
      </c>
      <c r="U1084">
        <v>0.53250528500000005</v>
      </c>
      <c r="V1084">
        <v>0.7</v>
      </c>
      <c r="W1084">
        <v>-6.0606059999999996E-3</v>
      </c>
      <c r="X1084">
        <v>-1.6750418999999999E-2</v>
      </c>
      <c r="Y1084">
        <v>0.460636516</v>
      </c>
      <c r="Z1084">
        <v>2.1390616169999999</v>
      </c>
      <c r="AA1084">
        <v>-7.7339519999999997E-3</v>
      </c>
      <c r="AB1084">
        <v>22.66273786</v>
      </c>
      <c r="AC1084">
        <v>2.7638190950000001</v>
      </c>
      <c r="AD1084">
        <v>6.3805104000000001E-2</v>
      </c>
      <c r="AE1084">
        <v>4.8773690079999996</v>
      </c>
    </row>
    <row r="1085" spans="1:31" x14ac:dyDescent="0.3">
      <c r="A1085" t="s">
        <v>78</v>
      </c>
      <c r="B1085" t="s">
        <v>964</v>
      </c>
      <c r="C1085" t="s">
        <v>965</v>
      </c>
      <c r="D1085" t="s">
        <v>41</v>
      </c>
      <c r="E1085" t="s">
        <v>176</v>
      </c>
      <c r="F1085" t="s">
        <v>144</v>
      </c>
      <c r="G1085">
        <v>1.8511287599999999</v>
      </c>
      <c r="H1085">
        <v>1.600941927</v>
      </c>
      <c r="I1085">
        <v>1.2001763510000001</v>
      </c>
      <c r="J1085">
        <v>29.95000237</v>
      </c>
      <c r="K1085" s="4">
        <v>5.6861767000000001E-2</v>
      </c>
      <c r="L1085">
        <v>0.10320203999999999</v>
      </c>
      <c r="M1085">
        <v>0.94453383899999999</v>
      </c>
      <c r="N1085">
        <v>0.115521507</v>
      </c>
      <c r="O1085">
        <v>4.1847924000000002E-2</v>
      </c>
      <c r="P1085">
        <v>9.0873167000000005E-2</v>
      </c>
      <c r="Q1085">
        <v>9.6190919999999999E-2</v>
      </c>
      <c r="R1085">
        <v>0.735958903</v>
      </c>
      <c r="S1085">
        <v>10.354191309999999</v>
      </c>
      <c r="T1085">
        <v>1.2985828589999999</v>
      </c>
      <c r="U1085">
        <v>0.56494933599999997</v>
      </c>
      <c r="V1085">
        <v>0.412420173</v>
      </c>
      <c r="W1085">
        <v>0.85557940600000004</v>
      </c>
      <c r="X1085">
        <v>1.4487362779999999</v>
      </c>
      <c r="Y1085">
        <v>3.6804251859999999</v>
      </c>
      <c r="Z1085">
        <v>2.2985828590000001</v>
      </c>
      <c r="AA1085">
        <v>0.10320203999999999</v>
      </c>
      <c r="AB1085">
        <v>20.434890299999999</v>
      </c>
      <c r="AC1085">
        <v>1.693280914</v>
      </c>
      <c r="AD1085">
        <v>0.126574609</v>
      </c>
      <c r="AE1085">
        <v>1.5802123809999999</v>
      </c>
    </row>
    <row r="1086" spans="1:31" x14ac:dyDescent="0.3">
      <c r="A1086" t="s">
        <v>78</v>
      </c>
      <c r="B1086" t="s">
        <v>964</v>
      </c>
      <c r="C1086" t="s">
        <v>965</v>
      </c>
      <c r="D1086" t="s">
        <v>41</v>
      </c>
      <c r="E1086" t="s">
        <v>966</v>
      </c>
      <c r="F1086" t="s">
        <v>144</v>
      </c>
      <c r="G1086">
        <v>2.5138755179999999</v>
      </c>
      <c r="H1086">
        <v>2.238648349</v>
      </c>
      <c r="I1086">
        <v>1.8750206599999999</v>
      </c>
      <c r="J1086">
        <v>25.042754070000001</v>
      </c>
      <c r="K1086" s="4">
        <v>9.4536960000000003E-2</v>
      </c>
      <c r="L1086">
        <v>0.13771180599999999</v>
      </c>
      <c r="M1086">
        <v>0.96150463100000005</v>
      </c>
      <c r="N1086">
        <v>0.140987374</v>
      </c>
      <c r="O1086">
        <v>6.7486500000000005E-2</v>
      </c>
      <c r="P1086">
        <v>0.114124262</v>
      </c>
      <c r="Q1086">
        <v>0.16943018900000001</v>
      </c>
      <c r="R1086">
        <v>0.71386365500000004</v>
      </c>
      <c r="S1086">
        <v>10.28352791</v>
      </c>
      <c r="T1086">
        <v>1.510579012</v>
      </c>
      <c r="U1086">
        <v>0.60168550899999995</v>
      </c>
      <c r="V1086">
        <v>0.32308834199999997</v>
      </c>
      <c r="W1086">
        <v>0.80457756300000005</v>
      </c>
      <c r="X1086">
        <v>2.04103827</v>
      </c>
      <c r="Y1086">
        <v>6.8298887410000004</v>
      </c>
      <c r="Z1086">
        <v>2.510579012</v>
      </c>
      <c r="AA1086">
        <v>0.13771180599999999</v>
      </c>
      <c r="AB1086">
        <v>20.947047479999998</v>
      </c>
      <c r="AC1086">
        <v>2.5367824849999998</v>
      </c>
      <c r="AD1086">
        <v>0.135945341</v>
      </c>
      <c r="AE1086">
        <v>1.4986027580000001</v>
      </c>
    </row>
    <row r="1087" spans="1:31" x14ac:dyDescent="0.3">
      <c r="A1087" t="s">
        <v>78</v>
      </c>
      <c r="B1087" t="s">
        <v>964</v>
      </c>
      <c r="C1087" t="s">
        <v>965</v>
      </c>
      <c r="D1087" t="s">
        <v>41</v>
      </c>
      <c r="E1087" t="s">
        <v>349</v>
      </c>
      <c r="F1087" t="s">
        <v>144</v>
      </c>
      <c r="G1087">
        <v>2.5307658879999999</v>
      </c>
      <c r="H1087">
        <v>2.303992214</v>
      </c>
      <c r="I1087">
        <v>1.9275970469999999</v>
      </c>
      <c r="J1087">
        <v>28.251314709999999</v>
      </c>
      <c r="K1087" s="4">
        <v>3.6977554000000003E-2</v>
      </c>
      <c r="L1087">
        <v>4.4220354000000003E-2</v>
      </c>
      <c r="M1087">
        <v>0.75915285200000004</v>
      </c>
      <c r="N1087">
        <v>5.5583944000000003E-2</v>
      </c>
      <c r="O1087">
        <v>2.2931506000000001E-2</v>
      </c>
      <c r="P1087">
        <v>3.2168430999999997E-2</v>
      </c>
      <c r="Q1087">
        <v>6.6206860000000006E-2</v>
      </c>
      <c r="R1087">
        <v>0.62014664200000003</v>
      </c>
      <c r="S1087">
        <v>10.669589220000001</v>
      </c>
      <c r="T1087">
        <v>1.8871570710000001</v>
      </c>
      <c r="U1087">
        <v>0.65363851900000003</v>
      </c>
      <c r="V1087">
        <v>0.20658906899999999</v>
      </c>
      <c r="W1087">
        <v>0.82241524899999996</v>
      </c>
      <c r="X1087">
        <v>2.4003424880000002</v>
      </c>
      <c r="Y1087">
        <v>12.702270370000001</v>
      </c>
      <c r="Z1087">
        <v>2.8871570709999999</v>
      </c>
      <c r="AA1087">
        <v>4.4220354000000003E-2</v>
      </c>
      <c r="AB1087">
        <v>17.091884480000001</v>
      </c>
      <c r="AC1087">
        <v>2.9186502700000001</v>
      </c>
      <c r="AD1087">
        <v>0.108143685</v>
      </c>
      <c r="AE1087">
        <v>8.9564241570000007</v>
      </c>
    </row>
    <row r="1088" spans="1:31" x14ac:dyDescent="0.3">
      <c r="A1088" t="s">
        <v>78</v>
      </c>
      <c r="B1088" t="s">
        <v>964</v>
      </c>
      <c r="C1088" t="s">
        <v>965</v>
      </c>
      <c r="D1088" t="s">
        <v>41</v>
      </c>
      <c r="E1088" t="s">
        <v>555</v>
      </c>
      <c r="F1088" t="s">
        <v>144</v>
      </c>
      <c r="G1088">
        <v>2.3056187810000002</v>
      </c>
      <c r="H1088">
        <v>2.0582102039999999</v>
      </c>
      <c r="I1088">
        <v>1.469543915</v>
      </c>
      <c r="J1088">
        <v>27.711878930000001</v>
      </c>
      <c r="K1088" s="4">
        <v>0.13341911200000001</v>
      </c>
      <c r="L1088">
        <v>8.6806535000000004E-2</v>
      </c>
      <c r="M1088">
        <v>0.71597920900000001</v>
      </c>
      <c r="N1088">
        <v>0.12179491100000001</v>
      </c>
      <c r="O1088">
        <v>9.7049084999999993E-2</v>
      </c>
      <c r="P1088">
        <v>7.4961037999999994E-2</v>
      </c>
      <c r="Q1088">
        <v>0.20827449200000001</v>
      </c>
      <c r="R1088">
        <v>0.72740017400000001</v>
      </c>
      <c r="S1088">
        <v>10.280887659999999</v>
      </c>
      <c r="T1088">
        <v>1.146073728</v>
      </c>
      <c r="U1088">
        <v>0.53403278399999998</v>
      </c>
      <c r="V1088">
        <v>0.13104186700000001</v>
      </c>
      <c r="W1088">
        <v>0.865031789</v>
      </c>
      <c r="X1088">
        <v>3.460280859</v>
      </c>
      <c r="Y1088">
        <v>10.858243699999999</v>
      </c>
      <c r="Z1088">
        <v>2.1460737280000002</v>
      </c>
      <c r="AA1088">
        <v>8.6806535000000004E-2</v>
      </c>
      <c r="AB1088">
        <v>13.306771039999999</v>
      </c>
      <c r="AC1088">
        <v>4.0001776859999998</v>
      </c>
      <c r="AD1088">
        <v>0.13636970300000001</v>
      </c>
      <c r="AE1088">
        <v>10.881510049999999</v>
      </c>
    </row>
    <row r="1089" spans="1:31" x14ac:dyDescent="0.3">
      <c r="A1089" t="s">
        <v>31</v>
      </c>
      <c r="B1089" t="s">
        <v>967</v>
      </c>
      <c r="C1089" t="s">
        <v>968</v>
      </c>
      <c r="D1089" t="s">
        <v>34</v>
      </c>
      <c r="E1089" s="2">
        <v>41437</v>
      </c>
      <c r="F1089" t="s">
        <v>47</v>
      </c>
      <c r="G1089">
        <v>1.2028549959999999</v>
      </c>
      <c r="H1089">
        <v>1.139894816</v>
      </c>
      <c r="I1089">
        <v>0.91149511599999999</v>
      </c>
      <c r="J1089">
        <v>53.361546599999997</v>
      </c>
      <c r="K1089" s="4">
        <v>-1.923632E-3</v>
      </c>
      <c r="L1089">
        <v>1.4331056999999999E-2</v>
      </c>
      <c r="M1089">
        <v>1</v>
      </c>
      <c r="N1089">
        <v>5.9728768000000002E-2</v>
      </c>
      <c r="O1089">
        <v>-4.66451E-4</v>
      </c>
      <c r="P1089">
        <v>4.1135219999999997E-3</v>
      </c>
      <c r="Q1089">
        <v>-9.75657E-4</v>
      </c>
      <c r="R1089">
        <v>0.24248431600000001</v>
      </c>
      <c r="S1089">
        <v>0.36548669499999997</v>
      </c>
      <c r="T1089">
        <v>1.091663008</v>
      </c>
      <c r="U1089">
        <v>0.52191151400000002</v>
      </c>
      <c r="V1089">
        <v>1.134228188</v>
      </c>
      <c r="W1089">
        <v>-0.24319352499999999</v>
      </c>
      <c r="X1089">
        <v>-3.2885572139999999</v>
      </c>
      <c r="Y1089">
        <v>15.08955224</v>
      </c>
      <c r="Z1089">
        <v>2.0916630079999998</v>
      </c>
      <c r="AA1089">
        <v>1.4331056999999999E-2</v>
      </c>
      <c r="AB1089">
        <v>8.8042752130000004</v>
      </c>
      <c r="AC1089">
        <v>13.522388060000001</v>
      </c>
      <c r="AD1089">
        <v>0.52284312799999999</v>
      </c>
      <c r="AE1089">
        <v>0</v>
      </c>
    </row>
    <row r="1090" spans="1:31" x14ac:dyDescent="0.3">
      <c r="A1090" t="s">
        <v>37</v>
      </c>
      <c r="B1090" t="s">
        <v>967</v>
      </c>
      <c r="C1090" t="s">
        <v>968</v>
      </c>
      <c r="D1090" t="s">
        <v>41</v>
      </c>
      <c r="E1090" t="s">
        <v>969</v>
      </c>
      <c r="F1090" t="s">
        <v>47</v>
      </c>
      <c r="G1090">
        <v>1.22185129</v>
      </c>
      <c r="H1090">
        <v>1.0494688919999999</v>
      </c>
      <c r="I1090">
        <v>0.70106221499999999</v>
      </c>
      <c r="J1090">
        <v>30.682769109999999</v>
      </c>
      <c r="K1090" s="4">
        <v>-1.0995815900000001</v>
      </c>
      <c r="L1090">
        <v>-1.6179535949999999</v>
      </c>
      <c r="M1090">
        <v>1</v>
      </c>
      <c r="N1090">
        <v>-1.5767972610000001</v>
      </c>
      <c r="O1090">
        <v>-0.48943518899999999</v>
      </c>
      <c r="P1090">
        <v>-0.81061096899999996</v>
      </c>
      <c r="Q1090">
        <v>-2.050503618</v>
      </c>
      <c r="R1090">
        <v>0.445110389</v>
      </c>
      <c r="S1090">
        <v>0.689374869</v>
      </c>
      <c r="T1090">
        <v>3.18953043</v>
      </c>
      <c r="U1090">
        <v>0.761309766</v>
      </c>
      <c r="V1090">
        <v>0.28517020900000001</v>
      </c>
      <c r="W1090">
        <v>1.3932751E-2</v>
      </c>
      <c r="X1090">
        <v>0.18427518400000001</v>
      </c>
      <c r="Y1090">
        <v>5.7813267809999997</v>
      </c>
      <c r="Z1090">
        <v>4.1895304299999996</v>
      </c>
      <c r="AA1090">
        <v>-1.6179535949999999</v>
      </c>
      <c r="AB1090">
        <v>-1.2591374019999999</v>
      </c>
      <c r="AC1090">
        <v>13.226044229999999</v>
      </c>
      <c r="AD1090">
        <v>0.40950931899999998</v>
      </c>
      <c r="AE1090">
        <v>0</v>
      </c>
    </row>
    <row r="1091" spans="1:31" x14ac:dyDescent="0.3">
      <c r="A1091" t="s">
        <v>37</v>
      </c>
      <c r="B1091" t="s">
        <v>967</v>
      </c>
      <c r="C1091" t="s">
        <v>968</v>
      </c>
      <c r="D1091" t="s">
        <v>41</v>
      </c>
      <c r="E1091" t="s">
        <v>970</v>
      </c>
      <c r="F1091" t="s">
        <v>47</v>
      </c>
      <c r="G1091">
        <v>1.212088152</v>
      </c>
      <c r="H1091">
        <v>0.88762819100000001</v>
      </c>
      <c r="I1091">
        <v>0.62535457100000003</v>
      </c>
      <c r="J1091">
        <v>44.137826959999998</v>
      </c>
      <c r="K1091" s="4">
        <v>0.45774647899999998</v>
      </c>
      <c r="L1091">
        <v>0.35895372199999998</v>
      </c>
      <c r="M1091">
        <v>1</v>
      </c>
      <c r="N1091">
        <v>0.35895372199999998</v>
      </c>
      <c r="O1091">
        <v>0.138184469</v>
      </c>
      <c r="P1091">
        <v>0.12588202100000001</v>
      </c>
      <c r="Q1091">
        <v>0.236326806</v>
      </c>
      <c r="R1091">
        <v>0.30187991600000003</v>
      </c>
      <c r="S1091">
        <v>0.50580093599999998</v>
      </c>
      <c r="T1091">
        <v>0.71022697800000001</v>
      </c>
      <c r="U1091">
        <v>0.41528229100000003</v>
      </c>
      <c r="V1091">
        <v>0.34613228699999998</v>
      </c>
      <c r="W1091">
        <v>-0.182183279</v>
      </c>
      <c r="X1091">
        <v>-2.2942528740000001</v>
      </c>
      <c r="Y1091">
        <v>6.5885057470000001</v>
      </c>
      <c r="Z1091">
        <v>1.7102269779999999</v>
      </c>
      <c r="AA1091">
        <v>0.35895372199999998</v>
      </c>
      <c r="AB1091">
        <v>7.2381866129999999</v>
      </c>
      <c r="AC1091">
        <v>12.593103449999999</v>
      </c>
      <c r="AD1091">
        <v>0.55110663999999998</v>
      </c>
      <c r="AE1091">
        <v>0</v>
      </c>
    </row>
    <row r="1092" spans="1:31" x14ac:dyDescent="0.3">
      <c r="A1092" t="s">
        <v>31</v>
      </c>
      <c r="B1092" t="s">
        <v>967</v>
      </c>
      <c r="C1092" t="s">
        <v>968</v>
      </c>
      <c r="D1092" t="s">
        <v>34</v>
      </c>
      <c r="E1092" t="s">
        <v>971</v>
      </c>
      <c r="F1092" t="s">
        <v>47</v>
      </c>
      <c r="G1092">
        <v>1.094860994</v>
      </c>
      <c r="H1092">
        <v>0.91524852599999995</v>
      </c>
      <c r="I1092">
        <v>0.24936815500000001</v>
      </c>
      <c r="J1092">
        <v>36.544771539999999</v>
      </c>
      <c r="K1092" s="4">
        <v>8.2132269999999993E-2</v>
      </c>
      <c r="L1092">
        <v>0.20745170199999999</v>
      </c>
      <c r="M1092">
        <v>1</v>
      </c>
      <c r="N1092">
        <v>0.240110396</v>
      </c>
      <c r="O1092">
        <v>3.1735686999999999E-2</v>
      </c>
      <c r="P1092">
        <v>9.0801305999999998E-2</v>
      </c>
      <c r="Q1092">
        <v>7.4608849000000005E-2</v>
      </c>
      <c r="R1092">
        <v>0.386397298</v>
      </c>
      <c r="S1092">
        <v>0.539067666</v>
      </c>
      <c r="T1092">
        <v>1.350944798</v>
      </c>
      <c r="U1092">
        <v>0.57463909800000001</v>
      </c>
      <c r="V1092">
        <v>0.58339492500000001</v>
      </c>
      <c r="W1092">
        <v>-0.16836649400000001</v>
      </c>
      <c r="X1092">
        <v>-2.4864197529999998</v>
      </c>
      <c r="Y1092">
        <v>8.5753086419999995</v>
      </c>
      <c r="Z1092">
        <v>2.350944798</v>
      </c>
      <c r="AA1092">
        <v>0.20745170199999999</v>
      </c>
      <c r="AB1092">
        <v>4.2648559309999996</v>
      </c>
      <c r="AC1092">
        <v>14.76790123</v>
      </c>
      <c r="AD1092">
        <v>0.30568332799999998</v>
      </c>
      <c r="AE1092">
        <v>0</v>
      </c>
    </row>
    <row r="1093" spans="1:31" x14ac:dyDescent="0.3">
      <c r="A1093" t="s">
        <v>37</v>
      </c>
      <c r="B1093" t="s">
        <v>967</v>
      </c>
      <c r="C1093" t="s">
        <v>968</v>
      </c>
      <c r="D1093" t="s">
        <v>54</v>
      </c>
      <c r="E1093" t="s">
        <v>40</v>
      </c>
      <c r="F1093" t="s">
        <v>47</v>
      </c>
      <c r="G1093">
        <v>1.3809735830000001</v>
      </c>
      <c r="H1093">
        <v>1.252151974</v>
      </c>
      <c r="I1093">
        <v>0.824428614</v>
      </c>
      <c r="J1093">
        <v>43.944037020000003</v>
      </c>
      <c r="K1093" s="4">
        <v>0.41068622300000002</v>
      </c>
      <c r="L1093">
        <v>0.37454164499999998</v>
      </c>
      <c r="M1093">
        <v>1</v>
      </c>
      <c r="N1093">
        <v>0.37454164499999998</v>
      </c>
      <c r="O1093">
        <v>0.11440523399999999</v>
      </c>
      <c r="P1093">
        <v>0.12478548</v>
      </c>
      <c r="Q1093">
        <v>0.21950536600000001</v>
      </c>
      <c r="R1093">
        <v>0.27857090699999998</v>
      </c>
      <c r="S1093">
        <v>0.46233954999999999</v>
      </c>
      <c r="T1093">
        <v>0.91866542200000001</v>
      </c>
      <c r="U1093">
        <v>0.478804387</v>
      </c>
      <c r="V1093">
        <v>-3.3333333E-2</v>
      </c>
      <c r="W1093">
        <v>-0.210475578</v>
      </c>
      <c r="X1093">
        <v>-3.17961165</v>
      </c>
      <c r="Y1093">
        <v>17.131067959999999</v>
      </c>
      <c r="Z1093">
        <v>1.9186654219999999</v>
      </c>
      <c r="AA1093">
        <v>0.37454164499999998</v>
      </c>
      <c r="AB1093">
        <v>4.7176996019999997</v>
      </c>
      <c r="AC1093">
        <v>15.10679612</v>
      </c>
      <c r="AD1093">
        <v>0.54339095500000001</v>
      </c>
      <c r="AE1093">
        <v>0</v>
      </c>
    </row>
    <row r="1094" spans="1:31" x14ac:dyDescent="0.3">
      <c r="A1094" t="s">
        <v>31</v>
      </c>
      <c r="B1094" t="s">
        <v>967</v>
      </c>
      <c r="C1094" t="s">
        <v>968</v>
      </c>
      <c r="D1094" t="s">
        <v>34</v>
      </c>
      <c r="E1094" t="s">
        <v>535</v>
      </c>
      <c r="F1094" t="s">
        <v>47</v>
      </c>
      <c r="G1094">
        <v>1.494419457</v>
      </c>
      <c r="H1094">
        <v>1.370148259</v>
      </c>
      <c r="I1094">
        <v>0.77244710999999999</v>
      </c>
      <c r="J1094">
        <v>47.824142289999998</v>
      </c>
      <c r="K1094" s="4">
        <v>-2.1679646E-2</v>
      </c>
      <c r="L1094">
        <v>-3.3361398E-2</v>
      </c>
      <c r="M1094">
        <v>1</v>
      </c>
      <c r="N1094">
        <v>-3.3361398E-2</v>
      </c>
      <c r="O1094">
        <v>-4.7546510000000004E-3</v>
      </c>
      <c r="P1094">
        <v>-8.4934220000000005E-3</v>
      </c>
      <c r="Q1094">
        <v>-9.6813609999999994E-3</v>
      </c>
      <c r="R1094">
        <v>0.21931403799999999</v>
      </c>
      <c r="S1094">
        <v>0.34785473700000002</v>
      </c>
      <c r="T1094">
        <v>1.036187612</v>
      </c>
      <c r="U1094">
        <v>0.50888611900000003</v>
      </c>
      <c r="V1094">
        <v>-0.16403785500000001</v>
      </c>
      <c r="W1094">
        <v>-0.65960452000000003</v>
      </c>
      <c r="X1094">
        <v>-8.1724999999999994</v>
      </c>
      <c r="Y1094">
        <v>17.45</v>
      </c>
      <c r="Z1094">
        <v>2.036187612</v>
      </c>
      <c r="AA1094">
        <v>-3.3361398E-2</v>
      </c>
      <c r="AB1094">
        <v>12.07177225</v>
      </c>
      <c r="AC1094">
        <v>12.39</v>
      </c>
      <c r="AD1094">
        <v>0.52157440499999996</v>
      </c>
      <c r="AE1094">
        <v>0</v>
      </c>
    </row>
    <row r="1095" spans="1:31" x14ac:dyDescent="0.3">
      <c r="A1095" t="s">
        <v>78</v>
      </c>
      <c r="B1095" t="s">
        <v>972</v>
      </c>
      <c r="C1095" t="s">
        <v>973</v>
      </c>
      <c r="D1095" t="s">
        <v>34</v>
      </c>
      <c r="E1095" t="s">
        <v>316</v>
      </c>
      <c r="F1095" t="s">
        <v>182</v>
      </c>
      <c r="G1095">
        <v>2.02224592</v>
      </c>
      <c r="H1095">
        <v>0.80792308400000001</v>
      </c>
      <c r="I1095">
        <v>0.55089024200000003</v>
      </c>
      <c r="J1095">
        <v>14.39648905</v>
      </c>
      <c r="K1095" s="4">
        <v>5.8255595E-2</v>
      </c>
      <c r="L1095">
        <v>6.7060684999999995E-2</v>
      </c>
      <c r="M1095">
        <v>0.104842878</v>
      </c>
      <c r="N1095">
        <v>7.2903645000000003E-2</v>
      </c>
      <c r="O1095">
        <v>5.5855037000000003E-2</v>
      </c>
      <c r="P1095">
        <v>7.5389283000000001E-2</v>
      </c>
      <c r="Q1095">
        <v>0.103097016</v>
      </c>
      <c r="R1095">
        <v>0.95879267199999996</v>
      </c>
      <c r="S1095">
        <v>1.4955197339999999</v>
      </c>
      <c r="T1095">
        <v>0.84579621299999996</v>
      </c>
      <c r="U1095">
        <v>0.45822838199999999</v>
      </c>
      <c r="V1095">
        <v>0.141377793</v>
      </c>
      <c r="W1095">
        <v>0.78840798099999998</v>
      </c>
      <c r="X1095">
        <v>1.596781343</v>
      </c>
      <c r="Y1095">
        <v>1.6832961790000001</v>
      </c>
      <c r="Z1095">
        <v>1.8457962130000001</v>
      </c>
      <c r="AA1095">
        <v>6.7060684999999995E-2</v>
      </c>
      <c r="AB1095">
        <v>10.79574167</v>
      </c>
      <c r="AC1095">
        <v>2.0253236659999998</v>
      </c>
      <c r="AD1095">
        <v>0.101712443</v>
      </c>
      <c r="AE1095">
        <v>11.414103000000001</v>
      </c>
    </row>
    <row r="1096" spans="1:31" x14ac:dyDescent="0.3">
      <c r="A1096" t="s">
        <v>93</v>
      </c>
      <c r="B1096" t="s">
        <v>972</v>
      </c>
      <c r="C1096" t="s">
        <v>973</v>
      </c>
      <c r="D1096" t="s">
        <v>34</v>
      </c>
      <c r="E1096" s="2">
        <v>41403</v>
      </c>
      <c r="F1096" t="s">
        <v>182</v>
      </c>
      <c r="G1096">
        <v>1.9012564430000001</v>
      </c>
      <c r="H1096">
        <v>0.56671900200000003</v>
      </c>
      <c r="I1096">
        <v>0.33938885099999999</v>
      </c>
      <c r="J1096">
        <v>14.100925999999999</v>
      </c>
      <c r="K1096" s="4">
        <v>-2.7719616999999998E-2</v>
      </c>
      <c r="L1096">
        <v>1.3096906E-2</v>
      </c>
      <c r="M1096">
        <v>2.7176406E-2</v>
      </c>
      <c r="N1096">
        <v>-2.5136267E-2</v>
      </c>
      <c r="O1096">
        <v>-2.2269964E-2</v>
      </c>
      <c r="P1096">
        <v>1.2190603E-2</v>
      </c>
      <c r="Q1096">
        <v>-4.0199958000000001E-2</v>
      </c>
      <c r="R1096">
        <v>0.80340084700000003</v>
      </c>
      <c r="S1096">
        <v>1.16563153</v>
      </c>
      <c r="T1096">
        <v>0.80512000299999997</v>
      </c>
      <c r="U1096">
        <v>0.44602020999999997</v>
      </c>
      <c r="V1096">
        <v>0.164382842</v>
      </c>
      <c r="W1096">
        <v>-1.3599249419999999</v>
      </c>
      <c r="X1096">
        <v>-0.29932652100000001</v>
      </c>
      <c r="Y1096">
        <v>0.94020787800000005</v>
      </c>
      <c r="Z1096">
        <v>1.8051200030000001</v>
      </c>
      <c r="AA1096">
        <v>1.3096906E-2</v>
      </c>
      <c r="AB1096">
        <v>-3749.9213370000002</v>
      </c>
      <c r="AC1096">
        <v>0.22010517800000001</v>
      </c>
      <c r="AD1096">
        <v>1.3558292E-2</v>
      </c>
      <c r="AE1096">
        <v>13.04074108</v>
      </c>
    </row>
    <row r="1097" spans="1:31" x14ac:dyDescent="0.3">
      <c r="A1097" t="s">
        <v>93</v>
      </c>
      <c r="B1097" t="s">
        <v>972</v>
      </c>
      <c r="C1097" t="s">
        <v>973</v>
      </c>
      <c r="D1097" t="s">
        <v>34</v>
      </c>
      <c r="E1097" s="2">
        <v>42106</v>
      </c>
      <c r="F1097" t="s">
        <v>182</v>
      </c>
      <c r="G1097">
        <v>2.6778608529999999</v>
      </c>
      <c r="H1097">
        <v>0.74628703299999999</v>
      </c>
      <c r="I1097">
        <v>0.68965867599999997</v>
      </c>
      <c r="J1097">
        <v>1.773655709</v>
      </c>
      <c r="K1097" s="4">
        <v>-3.0417614999999999E-2</v>
      </c>
      <c r="L1097">
        <v>-2.1089752E-2</v>
      </c>
      <c r="M1097">
        <v>2.1187708E-2</v>
      </c>
      <c r="N1097">
        <v>-2.0046597999999999E-2</v>
      </c>
      <c r="O1097">
        <v>-3.3843698999999998E-2</v>
      </c>
      <c r="P1097">
        <v>-2.5942040999999999E-2</v>
      </c>
      <c r="Q1097">
        <v>-5.8268738E-2</v>
      </c>
      <c r="R1097">
        <v>1.1126348669999999</v>
      </c>
      <c r="S1097">
        <v>1.5823473370000001</v>
      </c>
      <c r="T1097">
        <v>0.72170120000000004</v>
      </c>
      <c r="U1097">
        <v>0.41917912299999999</v>
      </c>
      <c r="V1097">
        <v>-0.22557268599999999</v>
      </c>
      <c r="W1097">
        <v>-0.716563108</v>
      </c>
      <c r="X1097">
        <v>-0.26179598799999998</v>
      </c>
      <c r="Y1097">
        <v>1.323001858</v>
      </c>
      <c r="Z1097">
        <v>1.7217012</v>
      </c>
      <c r="AA1097">
        <v>-2.1089752E-2</v>
      </c>
      <c r="AB1097">
        <v>13.49316765</v>
      </c>
      <c r="AC1097">
        <v>0.36534951999999998</v>
      </c>
      <c r="AD1097">
        <v>1.6342737E-2</v>
      </c>
      <c r="AE1097">
        <v>21.091447580000001</v>
      </c>
    </row>
    <row r="1098" spans="1:31" x14ac:dyDescent="0.3">
      <c r="A1098" t="s">
        <v>99</v>
      </c>
      <c r="B1098" t="s">
        <v>972</v>
      </c>
      <c r="C1098" t="s">
        <v>973</v>
      </c>
      <c r="D1098" t="s">
        <v>54</v>
      </c>
      <c r="E1098" t="s">
        <v>40</v>
      </c>
      <c r="F1098" t="s">
        <v>182</v>
      </c>
      <c r="G1098">
        <v>2.5253794639999998</v>
      </c>
      <c r="H1098">
        <v>1.2155560729999999</v>
      </c>
      <c r="I1098">
        <v>0.94847050899999996</v>
      </c>
      <c r="J1098">
        <v>12.82132652</v>
      </c>
      <c r="K1098" s="4">
        <v>8.3491590000000001E-3</v>
      </c>
      <c r="L1098">
        <v>-5.4029566000000001E-2</v>
      </c>
      <c r="M1098">
        <v>6.5998536999999996E-2</v>
      </c>
      <c r="N1098">
        <v>3.4868152999999999E-2</v>
      </c>
      <c r="O1098">
        <v>6.2531269999999998E-3</v>
      </c>
      <c r="P1098">
        <v>-4.5302396000000002E-2</v>
      </c>
      <c r="Q1098">
        <v>1.0907494E-2</v>
      </c>
      <c r="R1098">
        <v>0.74895284299999998</v>
      </c>
      <c r="S1098">
        <v>1.1134429189999999</v>
      </c>
      <c r="T1098">
        <v>0.74432641799999999</v>
      </c>
      <c r="U1098">
        <v>0.42671280499999997</v>
      </c>
      <c r="V1098">
        <v>-0.19592833700000001</v>
      </c>
      <c r="W1098">
        <v>7.8460490460000001</v>
      </c>
      <c r="X1098">
        <v>-223.75041279999999</v>
      </c>
      <c r="Y1098">
        <v>1820.220681</v>
      </c>
      <c r="Z1098">
        <v>1.744326418</v>
      </c>
      <c r="AA1098">
        <v>-5.4029566000000001E-2</v>
      </c>
      <c r="AB1098">
        <v>0.979895026</v>
      </c>
      <c r="AC1098">
        <v>-28.517590380000001</v>
      </c>
      <c r="AD1098">
        <v>-2.1645150000000001E-3</v>
      </c>
      <c r="AE1098">
        <v>14.70201458</v>
      </c>
    </row>
    <row r="1099" spans="1:31" x14ac:dyDescent="0.3">
      <c r="A1099" t="s">
        <v>37</v>
      </c>
      <c r="B1099" t="s">
        <v>974</v>
      </c>
      <c r="C1099" t="s">
        <v>975</v>
      </c>
      <c r="D1099" t="s">
        <v>34</v>
      </c>
      <c r="E1099" t="s">
        <v>318</v>
      </c>
      <c r="F1099" t="s">
        <v>53</v>
      </c>
      <c r="G1099">
        <v>1.38432233</v>
      </c>
      <c r="H1099">
        <v>0.72447134300000005</v>
      </c>
      <c r="I1099">
        <v>0.109010682</v>
      </c>
      <c r="J1099">
        <v>54.751936290000003</v>
      </c>
      <c r="K1099" s="4">
        <v>0.11643698399999999</v>
      </c>
      <c r="L1099">
        <v>0.114138187</v>
      </c>
      <c r="M1099">
        <v>0.55298430899999995</v>
      </c>
      <c r="N1099">
        <v>0.13770379699999999</v>
      </c>
      <c r="O1099">
        <v>4.8311281999999997E-2</v>
      </c>
      <c r="P1099">
        <v>5.2703058999999997E-2</v>
      </c>
      <c r="Q1099">
        <v>9.2523723000000002E-2</v>
      </c>
      <c r="R1099">
        <v>0.41491354600000002</v>
      </c>
      <c r="S1099">
        <v>6.9280463900000004</v>
      </c>
      <c r="T1099">
        <v>0.91515770299999999</v>
      </c>
      <c r="U1099">
        <v>0.477849788</v>
      </c>
      <c r="V1099">
        <v>-2.2670935999999999E-2</v>
      </c>
      <c r="W1099">
        <v>0.84987042499999998</v>
      </c>
      <c r="X1099">
        <v>6.0045146730000001</v>
      </c>
      <c r="Y1099">
        <v>1.152997241</v>
      </c>
      <c r="Z1099">
        <v>1.915157703</v>
      </c>
      <c r="AA1099">
        <v>0.114138187</v>
      </c>
      <c r="AB1099">
        <v>16.083620419999999</v>
      </c>
      <c r="AC1099">
        <v>7.0652119390000001</v>
      </c>
      <c r="AD1099">
        <v>0.166037936</v>
      </c>
      <c r="AE1099">
        <v>9.2237898319999996</v>
      </c>
    </row>
    <row r="1100" spans="1:31" x14ac:dyDescent="0.3">
      <c r="A1100" t="s">
        <v>37</v>
      </c>
      <c r="B1100" t="s">
        <v>974</v>
      </c>
      <c r="C1100" t="s">
        <v>975</v>
      </c>
      <c r="D1100" t="s">
        <v>34</v>
      </c>
      <c r="E1100" s="2">
        <v>42096</v>
      </c>
      <c r="F1100" t="s">
        <v>53</v>
      </c>
      <c r="G1100">
        <v>1.2224382220000001</v>
      </c>
      <c r="H1100">
        <v>0.71512953800000001</v>
      </c>
      <c r="I1100">
        <v>0.25113088300000003</v>
      </c>
      <c r="J1100">
        <v>53.456801820000003</v>
      </c>
      <c r="K1100" s="4">
        <v>0.11216369800000001</v>
      </c>
      <c r="L1100">
        <v>0.123579007</v>
      </c>
      <c r="M1100">
        <v>0.530202018</v>
      </c>
      <c r="N1100">
        <v>0.14819770700000001</v>
      </c>
      <c r="O1100">
        <v>4.4207867999999997E-2</v>
      </c>
      <c r="P1100">
        <v>5.5655253000000002E-2</v>
      </c>
      <c r="Q1100">
        <v>9.2193439000000002E-2</v>
      </c>
      <c r="R1100">
        <v>0.39413704300000002</v>
      </c>
      <c r="S1100">
        <v>6.9604780550000003</v>
      </c>
      <c r="T1100">
        <v>1.085453156</v>
      </c>
      <c r="U1100">
        <v>0.52048791100000003</v>
      </c>
      <c r="V1100">
        <v>9.1845535000000006E-2</v>
      </c>
      <c r="W1100">
        <v>0.836768972</v>
      </c>
      <c r="X1100">
        <v>5.5047714719999998</v>
      </c>
      <c r="Y1100">
        <v>3.3957810149999998</v>
      </c>
      <c r="Z1100">
        <v>2.0854531559999998</v>
      </c>
      <c r="AA1100">
        <v>0.123579007</v>
      </c>
      <c r="AB1100">
        <v>15.062591810000001</v>
      </c>
      <c r="AC1100">
        <v>6.578603717</v>
      </c>
      <c r="AD1100">
        <v>0.15510136399999999</v>
      </c>
      <c r="AE1100">
        <v>9.6682100650000002</v>
      </c>
    </row>
    <row r="1101" spans="1:31" x14ac:dyDescent="0.3">
      <c r="A1101" t="s">
        <v>37</v>
      </c>
      <c r="B1101" t="s">
        <v>974</v>
      </c>
      <c r="C1101" t="s">
        <v>975</v>
      </c>
      <c r="D1101" t="s">
        <v>34</v>
      </c>
      <c r="E1101" s="2">
        <v>41945</v>
      </c>
      <c r="F1101" t="s">
        <v>53</v>
      </c>
      <c r="G1101">
        <v>3.1608125399999998</v>
      </c>
      <c r="H1101">
        <v>2.4865003200000002</v>
      </c>
      <c r="I1101">
        <v>1.8637236079999999</v>
      </c>
      <c r="J1101">
        <v>54.157620530000003</v>
      </c>
      <c r="K1101" s="4">
        <v>9.7270497999999997E-2</v>
      </c>
      <c r="L1101">
        <v>0.10079982899999999</v>
      </c>
      <c r="M1101">
        <v>0.51799424000000005</v>
      </c>
      <c r="N1101">
        <v>0.12296127699999999</v>
      </c>
      <c r="O1101">
        <v>3.9961208999999998E-2</v>
      </c>
      <c r="P1101">
        <v>4.5915774999999999E-2</v>
      </c>
      <c r="Q1101">
        <v>7.5539418999999997E-2</v>
      </c>
      <c r="R1101">
        <v>0.41082558699999999</v>
      </c>
      <c r="S1101">
        <v>7.4065293649999999</v>
      </c>
      <c r="T1101">
        <v>0.890318638</v>
      </c>
      <c r="U1101">
        <v>0.470988658</v>
      </c>
      <c r="V1101">
        <v>3.0617657999999999E-2</v>
      </c>
      <c r="W1101">
        <v>0.85955139999999997</v>
      </c>
      <c r="X1101">
        <v>4.7968359700000001</v>
      </c>
      <c r="Y1101">
        <v>16.182348040000001</v>
      </c>
      <c r="Z1101">
        <v>1.8903186380000001</v>
      </c>
      <c r="AA1101">
        <v>0.10079982899999999</v>
      </c>
      <c r="AB1101">
        <v>17.663229350000002</v>
      </c>
      <c r="AC1101">
        <v>5.5806272549999996</v>
      </c>
      <c r="AD1101">
        <v>0.153602286</v>
      </c>
      <c r="AE1101">
        <v>9.1245119310000007</v>
      </c>
    </row>
    <row r="1102" spans="1:31" x14ac:dyDescent="0.3">
      <c r="A1102" t="s">
        <v>37</v>
      </c>
      <c r="B1102" t="s">
        <v>974</v>
      </c>
      <c r="C1102" t="s">
        <v>975</v>
      </c>
      <c r="D1102" t="s">
        <v>54</v>
      </c>
      <c r="E1102" s="2">
        <v>42468</v>
      </c>
      <c r="F1102" t="s">
        <v>53</v>
      </c>
      <c r="G1102">
        <v>1.442928193</v>
      </c>
      <c r="H1102">
        <v>0.79127789900000001</v>
      </c>
      <c r="I1102">
        <v>0.16157671900000001</v>
      </c>
      <c r="J1102">
        <v>60.889592370000003</v>
      </c>
      <c r="K1102" s="4">
        <v>0.11063746000000001</v>
      </c>
      <c r="L1102">
        <v>0.110752376</v>
      </c>
      <c r="M1102">
        <v>0.550516852</v>
      </c>
      <c r="N1102">
        <v>0.134025752</v>
      </c>
      <c r="O1102">
        <v>4.4040733999999998E-2</v>
      </c>
      <c r="P1102">
        <v>4.9313258999999998E-2</v>
      </c>
      <c r="Q1102">
        <v>9.3865632000000004E-2</v>
      </c>
      <c r="R1102">
        <v>0.39806349699999999</v>
      </c>
      <c r="S1102">
        <v>7.0890294049999998</v>
      </c>
      <c r="T1102">
        <v>1.1313366730000001</v>
      </c>
      <c r="U1102">
        <v>0.53081087000000005</v>
      </c>
      <c r="V1102">
        <v>-6.9173399999999995E-4</v>
      </c>
      <c r="W1102">
        <v>0.85920222999999996</v>
      </c>
      <c r="X1102">
        <v>6.8690476189999998</v>
      </c>
      <c r="Y1102">
        <v>2.0306484299999998</v>
      </c>
      <c r="Z1102">
        <v>2.1313366729999998</v>
      </c>
      <c r="AA1102">
        <v>0.110752376</v>
      </c>
      <c r="AB1102">
        <v>17.21158775</v>
      </c>
      <c r="AC1102">
        <v>7.994680851</v>
      </c>
      <c r="AD1102">
        <v>0.17271986</v>
      </c>
      <c r="AE1102">
        <v>8.8683869570000002</v>
      </c>
    </row>
    <row r="1103" spans="1:31" x14ac:dyDescent="0.3">
      <c r="A1103" t="s">
        <v>37</v>
      </c>
      <c r="B1103" t="s">
        <v>974</v>
      </c>
      <c r="C1103" t="s">
        <v>975</v>
      </c>
      <c r="D1103" t="s">
        <v>39</v>
      </c>
      <c r="E1103" t="s">
        <v>976</v>
      </c>
      <c r="F1103" t="s">
        <v>53</v>
      </c>
      <c r="G1103">
        <v>2.3096546120000001</v>
      </c>
      <c r="H1103">
        <v>1.270816414</v>
      </c>
      <c r="I1103">
        <v>0.40653513600000002</v>
      </c>
      <c r="J1103">
        <v>52.661372190000002</v>
      </c>
      <c r="K1103" s="4">
        <v>9.4157427000000002E-2</v>
      </c>
      <c r="L1103">
        <v>0.101471634</v>
      </c>
      <c r="M1103">
        <v>0.51228227199999998</v>
      </c>
      <c r="N1103">
        <v>0.118474168</v>
      </c>
      <c r="O1103">
        <v>4.2919190000000003E-2</v>
      </c>
      <c r="P1103">
        <v>5.0072382999999998E-2</v>
      </c>
      <c r="Q1103">
        <v>7.6167013000000006E-2</v>
      </c>
      <c r="R1103">
        <v>0.45582373199999998</v>
      </c>
      <c r="S1103">
        <v>7.2462349399999999</v>
      </c>
      <c r="T1103">
        <v>0.77466100199999999</v>
      </c>
      <c r="U1103">
        <v>0.43651210099999999</v>
      </c>
      <c r="V1103">
        <v>8.6655110000000007E-3</v>
      </c>
      <c r="W1103">
        <v>0.84550134799999999</v>
      </c>
      <c r="X1103">
        <v>4.7399670150000004</v>
      </c>
      <c r="Y1103">
        <v>2.3510170420000001</v>
      </c>
      <c r="Z1103">
        <v>1.774661002</v>
      </c>
      <c r="AA1103">
        <v>0.101471634</v>
      </c>
      <c r="AB1103">
        <v>12.929346260000001</v>
      </c>
      <c r="AC1103">
        <v>5.6061022539999996</v>
      </c>
      <c r="AD1103">
        <v>0.16303087999999999</v>
      </c>
      <c r="AE1103">
        <v>9.5124727159999996</v>
      </c>
    </row>
    <row r="1104" spans="1:31" x14ac:dyDescent="0.3">
      <c r="A1104" t="s">
        <v>31</v>
      </c>
      <c r="B1104" t="s">
        <v>974</v>
      </c>
      <c r="C1104" t="s">
        <v>975</v>
      </c>
      <c r="D1104" t="s">
        <v>39</v>
      </c>
      <c r="E1104" t="s">
        <v>40</v>
      </c>
      <c r="F1104" t="s">
        <v>53</v>
      </c>
      <c r="G1104">
        <v>1.548906235</v>
      </c>
      <c r="H1104">
        <v>0.92200700300000005</v>
      </c>
      <c r="I1104">
        <v>0.32645915599999997</v>
      </c>
      <c r="J1104">
        <v>56.468714550000001</v>
      </c>
      <c r="K1104" s="4">
        <v>0.113415601</v>
      </c>
      <c r="L1104">
        <v>9.6077913000000001E-2</v>
      </c>
      <c r="M1104">
        <v>0.49927084500000002</v>
      </c>
      <c r="N1104">
        <v>0.106192275</v>
      </c>
      <c r="O1104">
        <v>4.9560813000000002E-2</v>
      </c>
      <c r="P1104">
        <v>4.7494583E-2</v>
      </c>
      <c r="Q1104">
        <v>8.8435373999999997E-2</v>
      </c>
      <c r="R1104">
        <v>0.43698409100000002</v>
      </c>
      <c r="S1104">
        <v>7.080002415</v>
      </c>
      <c r="T1104">
        <v>0.78438100600000005</v>
      </c>
      <c r="U1104">
        <v>0.439581571</v>
      </c>
      <c r="V1104">
        <v>9.4976034000000001E-2</v>
      </c>
      <c r="W1104">
        <v>0.84240094600000004</v>
      </c>
      <c r="X1104">
        <v>3.7408088240000001</v>
      </c>
      <c r="Y1104">
        <v>2.7736344540000002</v>
      </c>
      <c r="Z1104">
        <v>1.784381006</v>
      </c>
      <c r="AA1104">
        <v>9.6077913000000001E-2</v>
      </c>
      <c r="AB1104">
        <v>12.31442112</v>
      </c>
      <c r="AC1104">
        <v>4.4406512610000002</v>
      </c>
      <c r="AD1104">
        <v>0.14421067900000001</v>
      </c>
      <c r="AE1104">
        <v>9.3391124540000003</v>
      </c>
    </row>
    <row r="1105" spans="1:31" x14ac:dyDescent="0.3">
      <c r="A1105" t="s">
        <v>31</v>
      </c>
      <c r="B1105" t="s">
        <v>977</v>
      </c>
      <c r="C1105" t="s">
        <v>978</v>
      </c>
      <c r="D1105" t="s">
        <v>34</v>
      </c>
      <c r="E1105" s="2">
        <v>41795</v>
      </c>
      <c r="F1105" t="s">
        <v>53</v>
      </c>
      <c r="G1105">
        <v>2.5107632089999998</v>
      </c>
      <c r="H1105">
        <v>1.3170254400000001</v>
      </c>
      <c r="I1105">
        <v>0.30416550199999998</v>
      </c>
      <c r="J1105">
        <v>63.48241453</v>
      </c>
      <c r="K1105" s="4">
        <v>0.114608212</v>
      </c>
      <c r="L1105">
        <v>0.172157697</v>
      </c>
      <c r="M1105">
        <v>0.48189105199999999</v>
      </c>
      <c r="N1105">
        <v>0.19178799299999999</v>
      </c>
      <c r="O1105">
        <v>8.5231143999999995E-2</v>
      </c>
      <c r="P1105">
        <v>0.15501090000000001</v>
      </c>
      <c r="Q1105">
        <v>0.16576755600000001</v>
      </c>
      <c r="R1105">
        <v>0.74367396600000002</v>
      </c>
      <c r="S1105">
        <v>7.7872611459999996</v>
      </c>
      <c r="T1105">
        <v>0.94491765999999999</v>
      </c>
      <c r="U1105">
        <v>0.48583941600000002</v>
      </c>
      <c r="V1105">
        <v>0.31679969600000002</v>
      </c>
      <c r="W1105">
        <v>1</v>
      </c>
      <c r="X1105">
        <v>6.7457044670000004</v>
      </c>
      <c r="Y1105">
        <v>7.054982818</v>
      </c>
      <c r="Z1105">
        <v>1.94491766</v>
      </c>
      <c r="AA1105">
        <v>0.172157697</v>
      </c>
      <c r="AB1105">
        <v>9.8667129280000001</v>
      </c>
      <c r="AC1105">
        <v>6.7457044670000004</v>
      </c>
      <c r="AD1105">
        <v>0.12844757100000001</v>
      </c>
      <c r="AE1105">
        <v>10.177377890000001</v>
      </c>
    </row>
    <row r="1106" spans="1:31" x14ac:dyDescent="0.3">
      <c r="A1106" t="s">
        <v>31</v>
      </c>
      <c r="B1106" t="s">
        <v>977</v>
      </c>
      <c r="C1106" t="s">
        <v>978</v>
      </c>
      <c r="D1106" t="s">
        <v>34</v>
      </c>
      <c r="E1106" t="s">
        <v>268</v>
      </c>
      <c r="F1106" t="s">
        <v>53</v>
      </c>
      <c r="G1106">
        <v>2.586058161</v>
      </c>
      <c r="H1106">
        <v>1.2546264090000001</v>
      </c>
      <c r="I1106">
        <v>0.184917212</v>
      </c>
      <c r="J1106">
        <v>61.3363029</v>
      </c>
      <c r="K1106" s="4">
        <v>0.128718309</v>
      </c>
      <c r="L1106">
        <v>0.19248253300000001</v>
      </c>
      <c r="M1106">
        <v>0.48335723200000003</v>
      </c>
      <c r="N1106">
        <v>0.20889648199999999</v>
      </c>
      <c r="O1106">
        <v>9.7886360000000006E-2</v>
      </c>
      <c r="P1106">
        <v>0.17566965500000001</v>
      </c>
      <c r="Q1106">
        <v>0.19109520799999999</v>
      </c>
      <c r="R1106">
        <v>0.760469595</v>
      </c>
      <c r="S1106">
        <v>8.1030902349999998</v>
      </c>
      <c r="T1106">
        <v>0.95221487500000002</v>
      </c>
      <c r="U1106">
        <v>0.48776130499999998</v>
      </c>
      <c r="V1106">
        <v>0.31621493099999998</v>
      </c>
      <c r="W1106">
        <v>1</v>
      </c>
      <c r="X1106">
        <v>6.8485370049999998</v>
      </c>
      <c r="Y1106">
        <v>6.0395869190000004</v>
      </c>
      <c r="Z1106">
        <v>1.9522148749999999</v>
      </c>
      <c r="AA1106">
        <v>0.19248253300000001</v>
      </c>
      <c r="AB1106">
        <v>11.02662915</v>
      </c>
      <c r="AC1106">
        <v>6.8485370049999998</v>
      </c>
      <c r="AD1106">
        <v>0.12139610100000001</v>
      </c>
      <c r="AE1106">
        <v>11.678620690000001</v>
      </c>
    </row>
    <row r="1107" spans="1:31" x14ac:dyDescent="0.3">
      <c r="A1107" t="s">
        <v>37</v>
      </c>
      <c r="B1107" t="s">
        <v>977</v>
      </c>
      <c r="C1107" t="s">
        <v>978</v>
      </c>
      <c r="D1107" t="s">
        <v>54</v>
      </c>
      <c r="E1107" t="s">
        <v>40</v>
      </c>
      <c r="F1107" t="s">
        <v>53</v>
      </c>
      <c r="G1107">
        <v>2.621959575</v>
      </c>
      <c r="H1107">
        <v>1.3550873590000001</v>
      </c>
      <c r="I1107">
        <v>0.31791709499999998</v>
      </c>
      <c r="J1107">
        <v>59.273176370000002</v>
      </c>
      <c r="K1107" s="4">
        <v>9.6804709000000003E-2</v>
      </c>
      <c r="L1107">
        <v>0.14466400400000001</v>
      </c>
      <c r="M1107">
        <v>0.46874780999999999</v>
      </c>
      <c r="N1107">
        <v>0.16645645000000001</v>
      </c>
      <c r="O1107">
        <v>7.5226660000000001E-2</v>
      </c>
      <c r="P1107">
        <v>0.133663527</v>
      </c>
      <c r="Q1107">
        <v>0.18048206899999999</v>
      </c>
      <c r="R1107">
        <v>0.77709711699999995</v>
      </c>
      <c r="S1107">
        <v>8.0878435819999996</v>
      </c>
      <c r="T1107">
        <v>1.3991769549999999</v>
      </c>
      <c r="U1107">
        <v>0.58319039500000003</v>
      </c>
      <c r="V1107">
        <v>0.32380721699999998</v>
      </c>
      <c r="W1107">
        <v>1</v>
      </c>
      <c r="X1107">
        <v>2.2079037800000001</v>
      </c>
      <c r="Y1107">
        <v>5.6288659790000004</v>
      </c>
      <c r="Z1107">
        <v>2.3991769550000002</v>
      </c>
      <c r="AA1107">
        <v>0.14466400400000001</v>
      </c>
      <c r="AB1107">
        <v>7.4028379119999999</v>
      </c>
      <c r="AC1107">
        <v>2.2079037800000001</v>
      </c>
      <c r="AD1107">
        <v>4.5021371999999997E-2</v>
      </c>
      <c r="AE1107">
        <v>12.16934189</v>
      </c>
    </row>
    <row r="1108" spans="1:31" x14ac:dyDescent="0.3">
      <c r="A1108" t="s">
        <v>31</v>
      </c>
      <c r="B1108" t="s">
        <v>979</v>
      </c>
      <c r="C1108" t="s">
        <v>980</v>
      </c>
      <c r="D1108" t="s">
        <v>34</v>
      </c>
      <c r="E1108" s="2">
        <v>41913</v>
      </c>
      <c r="F1108" t="s">
        <v>53</v>
      </c>
      <c r="G1108">
        <v>1.723967961</v>
      </c>
      <c r="H1108">
        <v>0.82809611800000005</v>
      </c>
      <c r="I1108">
        <v>0.57855822599999995</v>
      </c>
      <c r="J1108">
        <v>0</v>
      </c>
      <c r="K1108" s="4">
        <v>8.7547068000000006E-2</v>
      </c>
      <c r="L1108">
        <v>0.116863905</v>
      </c>
      <c r="M1108">
        <v>0.209386767</v>
      </c>
      <c r="N1108">
        <v>0.11498117300000001</v>
      </c>
      <c r="O1108">
        <v>9.4115946000000006E-2</v>
      </c>
      <c r="P1108">
        <v>0.164148092</v>
      </c>
      <c r="Q1108">
        <v>0.18286516899999999</v>
      </c>
      <c r="R1108">
        <v>1.075032529</v>
      </c>
      <c r="S1108">
        <v>3.8349664780000001</v>
      </c>
      <c r="T1108">
        <v>1.9429775279999999</v>
      </c>
      <c r="U1108">
        <v>1</v>
      </c>
      <c r="V1108">
        <v>0.250863061</v>
      </c>
      <c r="W1108">
        <v>1</v>
      </c>
      <c r="X1108">
        <v>3.1491228069999999</v>
      </c>
      <c r="Y1108">
        <v>5.8947368420000004</v>
      </c>
      <c r="Z1108">
        <v>1.9429775279999999</v>
      </c>
      <c r="AA1108">
        <v>0.116863905</v>
      </c>
      <c r="AB1108">
        <v>11.22019521</v>
      </c>
      <c r="AC1108">
        <v>3.1491228069999999</v>
      </c>
      <c r="AD1108">
        <v>9.6557289000000004E-2</v>
      </c>
      <c r="AE1108">
        <v>4.2509038319999997</v>
      </c>
    </row>
    <row r="1109" spans="1:31" x14ac:dyDescent="0.3">
      <c r="A1109" t="s">
        <v>31</v>
      </c>
      <c r="B1109" t="s">
        <v>979</v>
      </c>
      <c r="C1109" t="s">
        <v>980</v>
      </c>
      <c r="D1109" t="s">
        <v>34</v>
      </c>
      <c r="E1109" s="2">
        <v>41859</v>
      </c>
      <c r="F1109" t="s">
        <v>53</v>
      </c>
      <c r="G1109">
        <v>1.369926199</v>
      </c>
      <c r="H1109">
        <v>0.55350553499999999</v>
      </c>
      <c r="I1109">
        <v>0.36761992599999999</v>
      </c>
      <c r="J1109">
        <v>0</v>
      </c>
      <c r="K1109" s="4">
        <v>8.2841661999999996E-2</v>
      </c>
      <c r="L1109">
        <v>0.118001204</v>
      </c>
      <c r="M1109">
        <v>0.21143889199999999</v>
      </c>
      <c r="N1109">
        <v>0.115954244</v>
      </c>
      <c r="O1109">
        <v>9.5185389999999995E-2</v>
      </c>
      <c r="P1109">
        <v>0.19367588899999999</v>
      </c>
      <c r="Q1109">
        <v>0.19026548700000001</v>
      </c>
      <c r="R1109">
        <v>1.1490038739999999</v>
      </c>
      <c r="S1109">
        <v>3.9679885330000002</v>
      </c>
      <c r="T1109">
        <v>1.998893805</v>
      </c>
      <c r="U1109">
        <v>1</v>
      </c>
      <c r="V1109">
        <v>0.29795918399999999</v>
      </c>
      <c r="W1109">
        <v>1</v>
      </c>
      <c r="X1109">
        <v>3.5263042040000001</v>
      </c>
      <c r="Y1109">
        <v>5.28285274</v>
      </c>
      <c r="Z1109">
        <v>1.998893805</v>
      </c>
      <c r="AA1109">
        <v>0.118001204</v>
      </c>
      <c r="AB1109">
        <v>10.118776860000001</v>
      </c>
      <c r="AC1109">
        <v>3.5263042040000001</v>
      </c>
      <c r="AD1109">
        <v>9.6447923000000005E-2</v>
      </c>
      <c r="AE1109">
        <v>4.2797385620000004</v>
      </c>
    </row>
    <row r="1110" spans="1:31" x14ac:dyDescent="0.3">
      <c r="A1110" t="s">
        <v>37</v>
      </c>
      <c r="B1110" t="s">
        <v>979</v>
      </c>
      <c r="C1110" t="s">
        <v>980</v>
      </c>
      <c r="D1110" t="s">
        <v>54</v>
      </c>
      <c r="E1110" t="s">
        <v>40</v>
      </c>
      <c r="F1110" t="s">
        <v>53</v>
      </c>
      <c r="G1110">
        <v>1.121784777</v>
      </c>
      <c r="H1110">
        <v>0.36955380599999998</v>
      </c>
      <c r="I1110">
        <v>0.188451444</v>
      </c>
      <c r="J1110">
        <v>0</v>
      </c>
      <c r="K1110" s="4">
        <v>8.0123700000000006E-2</v>
      </c>
      <c r="L1110">
        <v>0.107534439</v>
      </c>
      <c r="M1110">
        <v>0.19820073099999999</v>
      </c>
      <c r="N1110">
        <v>0.112032612</v>
      </c>
      <c r="O1110">
        <v>9.5669688000000003E-2</v>
      </c>
      <c r="P1110">
        <v>0.18874907499999999</v>
      </c>
      <c r="Q1110">
        <v>0.23879346500000001</v>
      </c>
      <c r="R1110">
        <v>1.1940248410000001</v>
      </c>
      <c r="S1110">
        <v>4.275240385</v>
      </c>
      <c r="T1110">
        <v>2.4960201089999998</v>
      </c>
      <c r="U1110">
        <v>1</v>
      </c>
      <c r="V1110">
        <v>0.25490196100000001</v>
      </c>
      <c r="W1110">
        <v>1</v>
      </c>
      <c r="X1110">
        <v>6.4954128439999996</v>
      </c>
      <c r="Y1110">
        <v>6.4587155960000002</v>
      </c>
      <c r="Z1110">
        <v>2.4960201089999998</v>
      </c>
      <c r="AA1110">
        <v>0.107534439</v>
      </c>
      <c r="AB1110">
        <v>4.1178932320000001</v>
      </c>
      <c r="AC1110">
        <v>6.4954128439999996</v>
      </c>
      <c r="AD1110">
        <v>9.9522069000000005E-2</v>
      </c>
      <c r="AE1110">
        <v>4.3978411719999997</v>
      </c>
    </row>
    <row r="1111" spans="1:31" x14ac:dyDescent="0.3">
      <c r="A1111" t="s">
        <v>31</v>
      </c>
      <c r="B1111" t="s">
        <v>979</v>
      </c>
      <c r="C1111" t="s">
        <v>980</v>
      </c>
      <c r="D1111" t="s">
        <v>34</v>
      </c>
      <c r="E1111" s="2">
        <v>42166</v>
      </c>
      <c r="F1111" t="s">
        <v>53</v>
      </c>
      <c r="G1111">
        <v>1.3300806110000001</v>
      </c>
      <c r="H1111">
        <v>0.43996605900000002</v>
      </c>
      <c r="I1111">
        <v>0.244802715</v>
      </c>
      <c r="J1111">
        <v>0</v>
      </c>
      <c r="K1111" s="4">
        <v>8.0518509000000002E-2</v>
      </c>
      <c r="L1111">
        <v>0.115418173</v>
      </c>
      <c r="M1111">
        <v>0.21226473900000001</v>
      </c>
      <c r="N1111">
        <v>0.117038514</v>
      </c>
      <c r="O1111">
        <v>7.3068656999999995E-2</v>
      </c>
      <c r="P1111">
        <v>0.14281307800000001</v>
      </c>
      <c r="Q1111">
        <v>0.18181818199999999</v>
      </c>
      <c r="R1111">
        <v>0.90747652999999995</v>
      </c>
      <c r="S1111">
        <v>3.2773692809999999</v>
      </c>
      <c r="T1111">
        <v>2.4883197300000002</v>
      </c>
      <c r="U1111">
        <v>1</v>
      </c>
      <c r="V1111">
        <v>0.30237581000000002</v>
      </c>
      <c r="W1111">
        <v>1</v>
      </c>
      <c r="X1111">
        <v>3.8633953320000001</v>
      </c>
      <c r="Y1111">
        <v>4.6209238279999996</v>
      </c>
      <c r="Z1111">
        <v>2.4883197300000002</v>
      </c>
      <c r="AA1111">
        <v>0.115418173</v>
      </c>
      <c r="AB1111">
        <v>6.812386847</v>
      </c>
      <c r="AC1111">
        <v>3.8633953320000001</v>
      </c>
      <c r="AD1111">
        <v>0.10806431499999999</v>
      </c>
      <c r="AE1111">
        <v>3.3869239009999998</v>
      </c>
    </row>
    <row r="1112" spans="1:31" x14ac:dyDescent="0.3">
      <c r="A1112" t="s">
        <v>31</v>
      </c>
      <c r="B1112" t="s">
        <v>981</v>
      </c>
      <c r="C1112" t="s">
        <v>982</v>
      </c>
      <c r="D1112" t="s">
        <v>39</v>
      </c>
      <c r="E1112" t="s">
        <v>72</v>
      </c>
      <c r="F1112" t="s">
        <v>97</v>
      </c>
      <c r="G1112">
        <v>1.0867544060000001</v>
      </c>
      <c r="H1112">
        <v>0.71930403700000001</v>
      </c>
      <c r="I1112">
        <v>0.34544724500000001</v>
      </c>
      <c r="J1112">
        <v>60.188268520000001</v>
      </c>
      <c r="K1112" s="4">
        <v>0.121867289</v>
      </c>
      <c r="L1112">
        <v>0.15295479100000001</v>
      </c>
      <c r="M1112">
        <v>0.74854197700000003</v>
      </c>
      <c r="N1112">
        <v>0.15295479100000001</v>
      </c>
      <c r="O1112">
        <v>6.4298433000000002E-2</v>
      </c>
      <c r="P1112">
        <v>0.115526343</v>
      </c>
      <c r="Q1112">
        <v>0.15549787900000001</v>
      </c>
      <c r="R1112">
        <v>0.52761026600000005</v>
      </c>
      <c r="S1112">
        <v>2.4630645790000001</v>
      </c>
      <c r="T1112">
        <v>1.4183774360000001</v>
      </c>
      <c r="U1112">
        <v>0.58649961500000003</v>
      </c>
      <c r="V1112">
        <v>0.203246342</v>
      </c>
      <c r="W1112">
        <v>0.92940395200000003</v>
      </c>
      <c r="X1112">
        <v>3.7935121110000001</v>
      </c>
      <c r="Y1112">
        <v>4.511501666</v>
      </c>
      <c r="Z1112">
        <v>2.4183774360000001</v>
      </c>
      <c r="AA1112">
        <v>0.15295479100000001</v>
      </c>
      <c r="AB1112">
        <v>18.5463211</v>
      </c>
      <c r="AC1112">
        <v>4.0816612640000001</v>
      </c>
      <c r="AD1112">
        <v>0.22263402600000001</v>
      </c>
      <c r="AE1112">
        <v>4.3723960640000001</v>
      </c>
    </row>
    <row r="1113" spans="1:31" x14ac:dyDescent="0.3">
      <c r="A1113" t="s">
        <v>43</v>
      </c>
      <c r="B1113" t="s">
        <v>981</v>
      </c>
      <c r="C1113" t="s">
        <v>982</v>
      </c>
      <c r="D1113" t="s">
        <v>34</v>
      </c>
      <c r="E1113" s="2">
        <v>41402</v>
      </c>
      <c r="F1113" t="s">
        <v>97</v>
      </c>
      <c r="G1113">
        <v>1.46969697</v>
      </c>
      <c r="H1113">
        <v>0.95873987800000005</v>
      </c>
      <c r="I1113">
        <v>0.42955835199999998</v>
      </c>
      <c r="J1113">
        <v>54.235736439999997</v>
      </c>
      <c r="K1113" s="4">
        <v>0.20269024899999999</v>
      </c>
      <c r="L1113">
        <v>0.25480355300000002</v>
      </c>
      <c r="M1113">
        <v>0.78764856299999997</v>
      </c>
      <c r="N1113">
        <v>0.20269024899999999</v>
      </c>
      <c r="O1113">
        <v>0.13290702900000001</v>
      </c>
      <c r="P1113">
        <v>0.223654779</v>
      </c>
      <c r="Q1113">
        <v>0.26570777099999998</v>
      </c>
      <c r="R1113">
        <v>0.65571496299999998</v>
      </c>
      <c r="S1113">
        <v>2.8980126639999999</v>
      </c>
      <c r="T1113">
        <v>0.99920028999999999</v>
      </c>
      <c r="U1113">
        <v>0.499799993</v>
      </c>
      <c r="V1113">
        <v>0.20452345799999999</v>
      </c>
      <c r="W1113">
        <v>0.99579773299999996</v>
      </c>
      <c r="X1113">
        <v>5.2835945730000002</v>
      </c>
      <c r="Y1113">
        <v>4.7316338440000001</v>
      </c>
      <c r="Z1113">
        <v>1.9992002900000001</v>
      </c>
      <c r="AA1113">
        <v>0.25480355300000002</v>
      </c>
      <c r="AB1113">
        <v>9.6177831759999997</v>
      </c>
      <c r="AC1113">
        <v>5.3058913429999999</v>
      </c>
      <c r="AD1113">
        <v>0.24812768499999999</v>
      </c>
      <c r="AE1113">
        <v>4.3849727510000003</v>
      </c>
    </row>
    <row r="1114" spans="1:31" x14ac:dyDescent="0.3">
      <c r="A1114" t="s">
        <v>31</v>
      </c>
      <c r="B1114" t="s">
        <v>981</v>
      </c>
      <c r="C1114" t="s">
        <v>982</v>
      </c>
      <c r="D1114" t="s">
        <v>34</v>
      </c>
      <c r="E1114" t="s">
        <v>169</v>
      </c>
      <c r="F1114" t="s">
        <v>97</v>
      </c>
      <c r="G1114">
        <v>1.527850685</v>
      </c>
      <c r="H1114">
        <v>0.96782346699999999</v>
      </c>
      <c r="I1114">
        <v>0.44551375500000001</v>
      </c>
      <c r="J1114">
        <v>64.244915750000004</v>
      </c>
      <c r="K1114" s="4">
        <v>0.120669182</v>
      </c>
      <c r="L1114">
        <v>0.13978866400000001</v>
      </c>
      <c r="M1114">
        <v>0.74761883299999998</v>
      </c>
      <c r="N1114">
        <v>0.13978866400000001</v>
      </c>
      <c r="O1114">
        <v>6.7710836999999996E-2</v>
      </c>
      <c r="P1114">
        <v>0.102050894</v>
      </c>
      <c r="Q1114">
        <v>0.165283811</v>
      </c>
      <c r="R1114">
        <v>0.56112783899999996</v>
      </c>
      <c r="S1114">
        <v>2.4782641089999999</v>
      </c>
      <c r="T1114">
        <v>1.4410244800000001</v>
      </c>
      <c r="U1114">
        <v>0.59033594</v>
      </c>
      <c r="V1114">
        <v>0.13677419399999999</v>
      </c>
      <c r="W1114">
        <v>1</v>
      </c>
      <c r="X1114">
        <v>2.6111366939999998</v>
      </c>
      <c r="Y1114">
        <v>4.1922455039999997</v>
      </c>
      <c r="Z1114">
        <v>2.4410244799999998</v>
      </c>
      <c r="AA1114">
        <v>0.13978866400000001</v>
      </c>
      <c r="AB1114">
        <v>20.93781405</v>
      </c>
      <c r="AC1114">
        <v>2.6111366939999998</v>
      </c>
      <c r="AD1114">
        <v>0.138926884</v>
      </c>
      <c r="AE1114">
        <v>3.7641608130000002</v>
      </c>
    </row>
    <row r="1115" spans="1:31" x14ac:dyDescent="0.3">
      <c r="A1115" t="s">
        <v>37</v>
      </c>
      <c r="B1115" t="s">
        <v>983</v>
      </c>
      <c r="C1115" t="s">
        <v>984</v>
      </c>
      <c r="D1115" t="s">
        <v>34</v>
      </c>
      <c r="E1115" t="s">
        <v>353</v>
      </c>
      <c r="F1115" t="s">
        <v>47</v>
      </c>
      <c r="G1115">
        <v>3.0772739160000002</v>
      </c>
      <c r="H1115">
        <v>2.7116877129999999</v>
      </c>
      <c r="I1115">
        <v>2.111988228</v>
      </c>
      <c r="J1115">
        <v>44.604825339999998</v>
      </c>
      <c r="K1115" s="4">
        <v>0.17616939300000001</v>
      </c>
      <c r="L1115">
        <v>0.23665860999999999</v>
      </c>
      <c r="M1115">
        <v>0.310738505</v>
      </c>
      <c r="N1115">
        <v>0.23642196800000001</v>
      </c>
      <c r="O1115">
        <v>7.2220959000000001E-2</v>
      </c>
      <c r="P1115">
        <v>0.113077733</v>
      </c>
      <c r="Q1115">
        <v>0.11796194</v>
      </c>
      <c r="R1115">
        <v>0.40995179799999998</v>
      </c>
      <c r="S1115">
        <v>0.637989056</v>
      </c>
      <c r="T1115">
        <v>0.63334772699999997</v>
      </c>
      <c r="U1115">
        <v>0.38776049699999998</v>
      </c>
      <c r="V1115">
        <v>0.25559694399999999</v>
      </c>
      <c r="W1115">
        <v>6.2792606000000001E-2</v>
      </c>
      <c r="X1115">
        <v>0.21388510099999999</v>
      </c>
      <c r="Y1115">
        <v>4.5148867890000002</v>
      </c>
      <c r="Z1115">
        <v>1.6333477270000001</v>
      </c>
      <c r="AA1115">
        <v>0.25278912799999997</v>
      </c>
      <c r="AB1115">
        <v>5.2818899070000001</v>
      </c>
      <c r="AC1115">
        <v>3.4062147469999999</v>
      </c>
      <c r="AD1115">
        <v>0.32469227499999997</v>
      </c>
      <c r="AE1115">
        <v>9.1497907749999996</v>
      </c>
    </row>
    <row r="1116" spans="1:31" x14ac:dyDescent="0.3">
      <c r="A1116" t="s">
        <v>93</v>
      </c>
      <c r="B1116" t="s">
        <v>983</v>
      </c>
      <c r="C1116" t="s">
        <v>984</v>
      </c>
      <c r="D1116" t="s">
        <v>34</v>
      </c>
      <c r="E1116" t="s">
        <v>798</v>
      </c>
      <c r="F1116" t="s">
        <v>47</v>
      </c>
      <c r="G1116">
        <v>3.9094049000000002</v>
      </c>
      <c r="H1116">
        <v>3.4820996740000001</v>
      </c>
      <c r="I1116">
        <v>2.5139312380000001</v>
      </c>
      <c r="J1116">
        <v>76.686305919999995</v>
      </c>
      <c r="K1116" s="4">
        <v>0.12540142700000001</v>
      </c>
      <c r="L1116">
        <v>0.16146508900000001</v>
      </c>
      <c r="M1116">
        <v>0.29739516100000002</v>
      </c>
      <c r="N1116">
        <v>0.22034633100000001</v>
      </c>
      <c r="O1116">
        <v>4.3203577999999999E-2</v>
      </c>
      <c r="P1116">
        <v>7.4098365999999999E-2</v>
      </c>
      <c r="Q1116">
        <v>7.3327724999999996E-2</v>
      </c>
      <c r="R1116">
        <v>0.34452222199999999</v>
      </c>
      <c r="S1116">
        <v>0.57208672100000002</v>
      </c>
      <c r="T1116">
        <v>0.68054389100000001</v>
      </c>
      <c r="U1116">
        <v>0.40096608900000003</v>
      </c>
      <c r="V1116">
        <v>0.22335269299999999</v>
      </c>
      <c r="W1116">
        <v>-2.093867119</v>
      </c>
      <c r="X1116">
        <v>-2.0752590739999999</v>
      </c>
      <c r="Y1116">
        <v>4.5197954559999998</v>
      </c>
      <c r="Z1116">
        <v>1.697260467</v>
      </c>
      <c r="AA1116">
        <v>0.198995849</v>
      </c>
      <c r="AB1116">
        <v>8.3415937499999995</v>
      </c>
      <c r="AC1116">
        <v>0.99111307299999996</v>
      </c>
      <c r="AD1116">
        <v>0.119627727</v>
      </c>
      <c r="AE1116">
        <v>8.4829068070000009</v>
      </c>
    </row>
    <row r="1117" spans="1:31" x14ac:dyDescent="0.3">
      <c r="A1117" t="s">
        <v>78</v>
      </c>
      <c r="B1117" t="s">
        <v>983</v>
      </c>
      <c r="C1117" t="s">
        <v>984</v>
      </c>
      <c r="D1117" t="s">
        <v>34</v>
      </c>
      <c r="E1117" t="s">
        <v>985</v>
      </c>
      <c r="F1117" t="s">
        <v>47</v>
      </c>
      <c r="G1117">
        <v>3.2432246619999998</v>
      </c>
      <c r="H1117">
        <v>2.8290424440000002</v>
      </c>
      <c r="I1117">
        <v>2.3431194049999999</v>
      </c>
      <c r="J1117">
        <v>40.018216389999999</v>
      </c>
      <c r="K1117" s="4">
        <v>-0.54179206199999996</v>
      </c>
      <c r="L1117">
        <v>-0.68722136499999997</v>
      </c>
      <c r="M1117">
        <v>-0.33597776400000001</v>
      </c>
      <c r="N1117">
        <v>-0.44173486099999998</v>
      </c>
      <c r="O1117">
        <v>-0.15629664300000001</v>
      </c>
      <c r="P1117">
        <v>-0.217247301</v>
      </c>
      <c r="Q1117">
        <v>-0.29475442200000002</v>
      </c>
      <c r="R1117">
        <v>0.28848086499999998</v>
      </c>
      <c r="S1117">
        <v>0.43405994599999997</v>
      </c>
      <c r="T1117">
        <v>0.885865346</v>
      </c>
      <c r="U1117">
        <v>0.469739448</v>
      </c>
      <c r="V1117">
        <v>0.21161929900000001</v>
      </c>
      <c r="W1117">
        <v>-1.8907630520000001</v>
      </c>
      <c r="X1117">
        <v>-1.987421264</v>
      </c>
      <c r="Y1117">
        <v>4.9365561209999997</v>
      </c>
      <c r="Z1117">
        <v>1.8858653460000001</v>
      </c>
      <c r="AA1117">
        <v>-0.68722136499999997</v>
      </c>
      <c r="AB1117">
        <v>-3.9464490300000001</v>
      </c>
      <c r="AC1117">
        <v>1.0511212720000001</v>
      </c>
      <c r="AD1117">
        <v>0.159247889</v>
      </c>
      <c r="AE1117">
        <v>14.22022334</v>
      </c>
    </row>
    <row r="1118" spans="1:31" x14ac:dyDescent="0.3">
      <c r="A1118" t="s">
        <v>93</v>
      </c>
      <c r="B1118" t="s">
        <v>986</v>
      </c>
      <c r="C1118" t="s">
        <v>987</v>
      </c>
      <c r="D1118" t="s">
        <v>41</v>
      </c>
      <c r="E1118" s="2">
        <v>42679</v>
      </c>
      <c r="F1118" t="s">
        <v>36</v>
      </c>
      <c r="G1118">
        <v>1.0282721779999999</v>
      </c>
      <c r="H1118">
        <v>0.27535048600000001</v>
      </c>
      <c r="I1118">
        <v>1.4555973E-2</v>
      </c>
      <c r="J1118">
        <v>14.800698990000001</v>
      </c>
      <c r="K1118" s="4">
        <v>1.6909602999999999E-2</v>
      </c>
      <c r="L1118">
        <v>2.5507003E-2</v>
      </c>
      <c r="M1118">
        <v>0.148691463</v>
      </c>
      <c r="N1118">
        <v>2.9375314E-2</v>
      </c>
      <c r="O1118">
        <v>4.0647164E-2</v>
      </c>
      <c r="P1118">
        <v>0.13167193099999999</v>
      </c>
      <c r="Q1118">
        <v>0.18215841799999999</v>
      </c>
      <c r="R1118">
        <v>2.403791741</v>
      </c>
      <c r="S1118">
        <v>12.68659957</v>
      </c>
      <c r="T1118">
        <v>3.4814545859999999</v>
      </c>
      <c r="U1118">
        <v>0.77685816500000004</v>
      </c>
      <c r="V1118">
        <v>0.321203497</v>
      </c>
      <c r="W1118">
        <v>0.49042145599999998</v>
      </c>
      <c r="X1118">
        <v>2.1390463460000002</v>
      </c>
      <c r="Y1118">
        <v>4.4385211680000003</v>
      </c>
      <c r="Z1118">
        <v>4.4814545859999999</v>
      </c>
      <c r="AA1118">
        <v>2.5507003E-2</v>
      </c>
      <c r="AB1118">
        <v>6.2647935879999999</v>
      </c>
      <c r="AC1118">
        <v>4.3616491899999996</v>
      </c>
      <c r="AD1118">
        <v>2.0300856999999999E-2</v>
      </c>
      <c r="AE1118">
        <v>33.247063590000003</v>
      </c>
    </row>
    <row r="1119" spans="1:31" x14ac:dyDescent="0.3">
      <c r="A1119" t="s">
        <v>93</v>
      </c>
      <c r="B1119" t="s">
        <v>986</v>
      </c>
      <c r="C1119" t="s">
        <v>987</v>
      </c>
      <c r="D1119" t="s">
        <v>41</v>
      </c>
      <c r="E1119" t="s">
        <v>971</v>
      </c>
      <c r="F1119" t="s">
        <v>36</v>
      </c>
      <c r="G1119">
        <v>1.0653940449999999</v>
      </c>
      <c r="H1119">
        <v>0.30005784600000002</v>
      </c>
      <c r="I1119">
        <v>9.9991739999999996E-3</v>
      </c>
      <c r="J1119">
        <v>14.89561745</v>
      </c>
      <c r="K1119" s="4">
        <v>1.6690730000000001E-2</v>
      </c>
      <c r="L1119">
        <v>2.6896118E-2</v>
      </c>
      <c r="M1119">
        <v>0.14983233600000001</v>
      </c>
      <c r="N1119">
        <v>2.9347041000000001E-2</v>
      </c>
      <c r="O1119">
        <v>3.9664092999999997E-2</v>
      </c>
      <c r="P1119">
        <v>0.12840823800000001</v>
      </c>
      <c r="Q1119">
        <v>0.173463214</v>
      </c>
      <c r="R1119">
        <v>2.3764145980000002</v>
      </c>
      <c r="S1119">
        <v>12.92685129</v>
      </c>
      <c r="T1119">
        <v>3.373305905</v>
      </c>
      <c r="U1119">
        <v>0.77134002899999998</v>
      </c>
      <c r="V1119">
        <v>0.33160173199999998</v>
      </c>
      <c r="W1119">
        <v>0.52279552299999998</v>
      </c>
      <c r="X1119">
        <v>2.1202664040000001</v>
      </c>
      <c r="Y1119">
        <v>4.2992138110000004</v>
      </c>
      <c r="Z1119">
        <v>4.3733059049999996</v>
      </c>
      <c r="AA1119">
        <v>2.6896118E-2</v>
      </c>
      <c r="AB1119">
        <v>9.8993483120000008</v>
      </c>
      <c r="AC1119">
        <v>4.0556322920000003</v>
      </c>
      <c r="AD1119">
        <v>2.1324778999999999E-2</v>
      </c>
      <c r="AE1119">
        <v>34.970067049999997</v>
      </c>
    </row>
    <row r="1120" spans="1:31" x14ac:dyDescent="0.3">
      <c r="A1120" t="s">
        <v>93</v>
      </c>
      <c r="B1120" t="s">
        <v>986</v>
      </c>
      <c r="C1120" t="s">
        <v>987</v>
      </c>
      <c r="D1120" t="s">
        <v>41</v>
      </c>
      <c r="E1120" s="2">
        <v>42712</v>
      </c>
      <c r="F1120" t="s">
        <v>36</v>
      </c>
      <c r="G1120">
        <v>1.0453707210000001</v>
      </c>
      <c r="H1120">
        <v>0.42462644199999999</v>
      </c>
      <c r="I1120">
        <v>5.6742950000000002E-3</v>
      </c>
      <c r="J1120">
        <v>15.94726247</v>
      </c>
      <c r="K1120" s="4">
        <v>1.7044014E-2</v>
      </c>
      <c r="L1120">
        <v>2.5255362E-2</v>
      </c>
      <c r="M1120">
        <v>0.147456321</v>
      </c>
      <c r="N1120">
        <v>2.8575689000000001E-2</v>
      </c>
      <c r="O1120">
        <v>3.8697227000000001E-2</v>
      </c>
      <c r="P1120">
        <v>0.109705279</v>
      </c>
      <c r="Q1120">
        <v>0.195842138</v>
      </c>
      <c r="R1120">
        <v>2.2704291790000002</v>
      </c>
      <c r="S1120">
        <v>11.13672848</v>
      </c>
      <c r="T1120">
        <v>4.0608829740000001</v>
      </c>
      <c r="U1120">
        <v>0.802406022</v>
      </c>
      <c r="V1120">
        <v>0.316276324</v>
      </c>
      <c r="W1120">
        <v>0.44432284500000002</v>
      </c>
      <c r="X1120">
        <v>1.888355537</v>
      </c>
      <c r="Y1120">
        <v>10.662697209999999</v>
      </c>
      <c r="Z1120">
        <v>5.0608829740000001</v>
      </c>
      <c r="AA1120">
        <v>2.5255362E-2</v>
      </c>
      <c r="AB1120">
        <v>9.8187194780000002</v>
      </c>
      <c r="AC1120">
        <v>4.2499627389999999</v>
      </c>
      <c r="AD1120">
        <v>1.8167358000000002E-2</v>
      </c>
      <c r="AE1120">
        <v>34.483112179999999</v>
      </c>
    </row>
    <row r="1121" spans="1:31" x14ac:dyDescent="0.3">
      <c r="A1121" t="s">
        <v>93</v>
      </c>
      <c r="B1121" t="s">
        <v>986</v>
      </c>
      <c r="C1121" t="s">
        <v>987</v>
      </c>
      <c r="D1121" t="s">
        <v>41</v>
      </c>
      <c r="E1121" t="s">
        <v>988</v>
      </c>
      <c r="F1121" t="s">
        <v>36</v>
      </c>
      <c r="G1121">
        <v>1.029524911</v>
      </c>
      <c r="H1121">
        <v>0.33404948699999998</v>
      </c>
      <c r="I1121">
        <v>1.6243582999999999E-2</v>
      </c>
      <c r="J1121">
        <v>15.330007930000001</v>
      </c>
      <c r="K1121" s="4">
        <v>1.4095017E-2</v>
      </c>
      <c r="L1121">
        <v>2.1953706999999999E-2</v>
      </c>
      <c r="M1121">
        <v>0.15291870699999999</v>
      </c>
      <c r="N1121">
        <v>2.7717365000000001E-2</v>
      </c>
      <c r="O1121">
        <v>3.4493464000000001E-2</v>
      </c>
      <c r="P1121">
        <v>0.10761314600000001</v>
      </c>
      <c r="Q1121">
        <v>0.14226182000000001</v>
      </c>
      <c r="R1121">
        <v>2.4472097920000002</v>
      </c>
      <c r="S1121">
        <v>12.85774692</v>
      </c>
      <c r="T1121">
        <v>3.1243123260000001</v>
      </c>
      <c r="U1121">
        <v>0.75753533699999998</v>
      </c>
      <c r="V1121">
        <v>0.32641493799999999</v>
      </c>
      <c r="W1121">
        <v>0.50817092600000002</v>
      </c>
      <c r="X1121">
        <v>1.8450917870000001</v>
      </c>
      <c r="Y1121">
        <v>3.8410172939999998</v>
      </c>
      <c r="Z1121">
        <v>4.1243123260000001</v>
      </c>
      <c r="AA1121">
        <v>2.1953706999999999E-2</v>
      </c>
      <c r="AB1121">
        <v>8.9672066810000004</v>
      </c>
      <c r="AC1121">
        <v>3.6308487789999999</v>
      </c>
      <c r="AD1121">
        <v>2.4912111000000001E-2</v>
      </c>
      <c r="AE1121">
        <v>42.341413869999997</v>
      </c>
    </row>
    <row r="1122" spans="1:31" x14ac:dyDescent="0.3">
      <c r="A1122" t="s">
        <v>78</v>
      </c>
      <c r="B1122" t="s">
        <v>989</v>
      </c>
      <c r="C1122" t="s">
        <v>990</v>
      </c>
      <c r="D1122" t="s">
        <v>41</v>
      </c>
      <c r="E1122" t="s">
        <v>991</v>
      </c>
      <c r="F1122" t="s">
        <v>53</v>
      </c>
      <c r="G1122">
        <v>1.895531163</v>
      </c>
      <c r="H1122">
        <v>1.2612368190000001</v>
      </c>
      <c r="I1122">
        <v>0.37141238999999998</v>
      </c>
      <c r="J1122">
        <v>57.849214070000002</v>
      </c>
      <c r="K1122" s="4">
        <v>2.2527243999999998E-2</v>
      </c>
      <c r="L1122">
        <v>3.5643157000000002E-2</v>
      </c>
      <c r="M1122">
        <v>0.179633827</v>
      </c>
      <c r="N1122">
        <v>4.6196797999999997E-2</v>
      </c>
      <c r="O1122">
        <v>2.6352818E-2</v>
      </c>
      <c r="P1122">
        <v>5.2670658000000002E-2</v>
      </c>
      <c r="Q1122">
        <v>5.717825E-2</v>
      </c>
      <c r="R1122">
        <v>1.1698199090000001</v>
      </c>
      <c r="S1122">
        <v>8.7518329799999997</v>
      </c>
      <c r="T1122">
        <v>1.169720498</v>
      </c>
      <c r="U1122">
        <v>0.53911114299999996</v>
      </c>
      <c r="V1122">
        <v>0.36722371999999998</v>
      </c>
      <c r="W1122">
        <v>0.85726316300000005</v>
      </c>
      <c r="X1122">
        <v>2.3792463100000001</v>
      </c>
      <c r="Y1122">
        <v>2.2046553329999998</v>
      </c>
      <c r="Z1122">
        <v>2.1697204980000002</v>
      </c>
      <c r="AA1122">
        <v>3.5643157000000002E-2</v>
      </c>
      <c r="AB1122">
        <v>9.2247027100000007</v>
      </c>
      <c r="AC1122">
        <v>2.7753978159999999</v>
      </c>
      <c r="AD1122">
        <v>8.3280092999999999E-2</v>
      </c>
      <c r="AE1122">
        <v>9.5724070670000003</v>
      </c>
    </row>
    <row r="1123" spans="1:31" x14ac:dyDescent="0.3">
      <c r="A1123" t="s">
        <v>78</v>
      </c>
      <c r="B1123" t="s">
        <v>989</v>
      </c>
      <c r="C1123" t="s">
        <v>990</v>
      </c>
      <c r="D1123" t="s">
        <v>41</v>
      </c>
      <c r="E1123" t="s">
        <v>479</v>
      </c>
      <c r="F1123" t="s">
        <v>53</v>
      </c>
      <c r="G1123">
        <v>2.688615913</v>
      </c>
      <c r="H1123">
        <v>7.0034941999999996</v>
      </c>
      <c r="I1123">
        <v>0.80924503599999997</v>
      </c>
      <c r="J1123">
        <v>39.7308375</v>
      </c>
      <c r="K1123" s="4">
        <v>-6.8066999999999997E-3</v>
      </c>
      <c r="L1123">
        <v>-1.0053569999999999E-3</v>
      </c>
      <c r="M1123">
        <v>0.19103830899999999</v>
      </c>
      <c r="N1123">
        <v>2.5955602000000001E-2</v>
      </c>
      <c r="O1123">
        <v>-6.299753E-3</v>
      </c>
      <c r="P1123">
        <v>-1.0745900000000001E-3</v>
      </c>
      <c r="Q1123">
        <v>-1.1940671999999999E-2</v>
      </c>
      <c r="R1123">
        <v>0.92552244400000006</v>
      </c>
      <c r="S1123">
        <v>6.2812481020000002</v>
      </c>
      <c r="T1123">
        <v>0.89541896200000004</v>
      </c>
      <c r="U1123">
        <v>0.47241215800000003</v>
      </c>
      <c r="V1123">
        <v>-5.765625</v>
      </c>
      <c r="W1123">
        <v>0.75221826000000003</v>
      </c>
      <c r="X1123">
        <v>1.466375687</v>
      </c>
      <c r="Y1123">
        <v>24.239508570000002</v>
      </c>
      <c r="Z1123">
        <v>1.8954189619999999</v>
      </c>
      <c r="AA1123">
        <v>-1.0053569999999999E-3</v>
      </c>
      <c r="AB1123">
        <v>13.594127500000001</v>
      </c>
      <c r="AC1123">
        <v>1.949401875</v>
      </c>
      <c r="AD1123">
        <v>7.2858148999999997E-2</v>
      </c>
      <c r="AE1123">
        <v>9.6153680430000001</v>
      </c>
    </row>
    <row r="1124" spans="1:31" x14ac:dyDescent="0.3">
      <c r="A1124" t="s">
        <v>78</v>
      </c>
      <c r="B1124" t="s">
        <v>989</v>
      </c>
      <c r="C1124" t="s">
        <v>990</v>
      </c>
      <c r="D1124" t="s">
        <v>41</v>
      </c>
      <c r="E1124" t="s">
        <v>992</v>
      </c>
      <c r="F1124" t="s">
        <v>53</v>
      </c>
      <c r="G1124">
        <v>2.272721861</v>
      </c>
      <c r="H1124">
        <v>7.024288812</v>
      </c>
      <c r="I1124">
        <v>0.40845345900000002</v>
      </c>
      <c r="J1124">
        <v>41.335756359999998</v>
      </c>
      <c r="K1124" s="4">
        <v>1.6005154000000001E-2</v>
      </c>
      <c r="L1124">
        <v>2.8057433999999999E-2</v>
      </c>
      <c r="M1124">
        <v>0.18930255800000001</v>
      </c>
      <c r="N1124">
        <v>5.0959549999999999E-2</v>
      </c>
      <c r="O1124">
        <v>1.4309575999999999E-2</v>
      </c>
      <c r="P1124">
        <v>2.8935280000000001E-2</v>
      </c>
      <c r="Q1124">
        <v>2.6519330000000001E-2</v>
      </c>
      <c r="R1124">
        <v>0.89406047899999996</v>
      </c>
      <c r="S1124">
        <v>5.2110175249999999</v>
      </c>
      <c r="T1124">
        <v>0.85325761</v>
      </c>
      <c r="U1124">
        <v>0.46040960800000003</v>
      </c>
      <c r="V1124">
        <v>0.42933188999999999</v>
      </c>
      <c r="W1124">
        <v>0.77334717799999997</v>
      </c>
      <c r="X1124">
        <v>1.259430281</v>
      </c>
      <c r="Y1124">
        <v>23.948946410000001</v>
      </c>
      <c r="Z1124">
        <v>1.85325761</v>
      </c>
      <c r="AA1124">
        <v>2.8057433999999999E-2</v>
      </c>
      <c r="AB1124">
        <v>44.1783523</v>
      </c>
      <c r="AC1124">
        <v>1.6285444849999999</v>
      </c>
      <c r="AD1124">
        <v>6.3389017000000006E-2</v>
      </c>
      <c r="AE1124">
        <v>9.2745149149999992</v>
      </c>
    </row>
    <row r="1125" spans="1:31" x14ac:dyDescent="0.3">
      <c r="A1125" t="s">
        <v>78</v>
      </c>
      <c r="B1125" t="s">
        <v>989</v>
      </c>
      <c r="C1125" t="s">
        <v>990</v>
      </c>
      <c r="D1125" t="s">
        <v>41</v>
      </c>
      <c r="E1125" t="s">
        <v>433</v>
      </c>
      <c r="F1125" t="s">
        <v>53</v>
      </c>
      <c r="G1125">
        <v>2.6880784580000001</v>
      </c>
      <c r="H1125">
        <v>1.579229593</v>
      </c>
      <c r="I1125">
        <v>0.82492448799999996</v>
      </c>
      <c r="J1125">
        <v>42.822203559999998</v>
      </c>
      <c r="K1125" s="4">
        <v>-9.4913854000000006E-2</v>
      </c>
      <c r="L1125">
        <v>-9.8307942999999995E-2</v>
      </c>
      <c r="M1125">
        <v>0.162448802</v>
      </c>
      <c r="N1125">
        <v>-8.1682010999999999E-2</v>
      </c>
      <c r="O1125">
        <v>-0.10050112999999999</v>
      </c>
      <c r="P1125">
        <v>-0.12461860800000001</v>
      </c>
      <c r="Q1125">
        <v>-0.21130648799999999</v>
      </c>
      <c r="R1125">
        <v>1.0588668080000001</v>
      </c>
      <c r="S1125">
        <v>6.6531892729999997</v>
      </c>
      <c r="T1125">
        <v>1.102528478</v>
      </c>
      <c r="U1125">
        <v>0.524382185</v>
      </c>
      <c r="V1125">
        <v>3.4902654999999998E-2</v>
      </c>
      <c r="W1125">
        <v>0.28427877800000001</v>
      </c>
      <c r="X1125">
        <v>0.29778536</v>
      </c>
      <c r="Y1125">
        <v>3.5604841309999999</v>
      </c>
      <c r="Z1125">
        <v>2.102528478</v>
      </c>
      <c r="AA1125">
        <v>-9.8307942999999995E-2</v>
      </c>
      <c r="AB1125">
        <v>-13.03821072</v>
      </c>
      <c r="AC1125">
        <v>1.0475117490000001</v>
      </c>
      <c r="AD1125">
        <v>3.7747929999999999E-2</v>
      </c>
      <c r="AE1125">
        <v>8.8871082880000003</v>
      </c>
    </row>
    <row r="1126" spans="1:31" x14ac:dyDescent="0.3">
      <c r="A1126" t="s">
        <v>37</v>
      </c>
      <c r="B1126" t="s">
        <v>993</v>
      </c>
      <c r="C1126" t="s">
        <v>994</v>
      </c>
      <c r="D1126" t="s">
        <v>41</v>
      </c>
      <c r="E1126" s="2">
        <v>41891</v>
      </c>
      <c r="F1126" t="s">
        <v>67</v>
      </c>
      <c r="G1126">
        <v>0.52639537400000003</v>
      </c>
      <c r="H1126">
        <v>0.39726420600000001</v>
      </c>
      <c r="I1126">
        <v>0.18662624999999999</v>
      </c>
      <c r="J1126">
        <v>62.282992360000001</v>
      </c>
      <c r="K1126" s="4">
        <v>0.199555126</v>
      </c>
      <c r="L1126">
        <v>0.25843064900000001</v>
      </c>
      <c r="M1126">
        <v>0.77217783200000001</v>
      </c>
      <c r="N1126">
        <v>0.23635671799999999</v>
      </c>
      <c r="O1126">
        <v>7.8137498999999999E-2</v>
      </c>
      <c r="P1126">
        <v>0.16857841900000001</v>
      </c>
      <c r="Q1126">
        <v>0.25372123499999999</v>
      </c>
      <c r="R1126">
        <v>0.39155846399999999</v>
      </c>
      <c r="S1126">
        <v>0.88983977800000003</v>
      </c>
      <c r="T1126">
        <v>2.2448498109999999</v>
      </c>
      <c r="U1126">
        <v>0.69133728299999997</v>
      </c>
      <c r="V1126">
        <v>0.22781942999999999</v>
      </c>
      <c r="W1126">
        <v>0.56220114099999996</v>
      </c>
      <c r="X1126">
        <v>202.4338391</v>
      </c>
      <c r="Y1126">
        <v>127.7309065</v>
      </c>
      <c r="Z1126">
        <v>3.247112322</v>
      </c>
      <c r="AA1126">
        <v>0.28957180900000001</v>
      </c>
      <c r="AB1126">
        <v>1.4355959030000001</v>
      </c>
      <c r="AC1126">
        <v>360.07368930000001</v>
      </c>
      <c r="AD1126">
        <v>0.45538677700000002</v>
      </c>
      <c r="AE1126">
        <v>0.92682113700000002</v>
      </c>
    </row>
    <row r="1127" spans="1:31" x14ac:dyDescent="0.3">
      <c r="A1127" t="s">
        <v>37</v>
      </c>
      <c r="B1127" t="s">
        <v>993</v>
      </c>
      <c r="C1127" t="s">
        <v>994</v>
      </c>
      <c r="D1127" t="s">
        <v>41</v>
      </c>
      <c r="E1127" t="s">
        <v>868</v>
      </c>
      <c r="F1127" t="s">
        <v>67</v>
      </c>
      <c r="G1127">
        <v>0.52432834500000003</v>
      </c>
      <c r="H1127">
        <v>0.38890481799999999</v>
      </c>
      <c r="I1127">
        <v>0.247235503</v>
      </c>
      <c r="J1127">
        <v>38.112014080000002</v>
      </c>
      <c r="K1127" s="4">
        <v>0.21056886899999999</v>
      </c>
      <c r="L1127">
        <v>0.25960252299999997</v>
      </c>
      <c r="M1127">
        <v>0.78881880500000001</v>
      </c>
      <c r="N1127">
        <v>0.25382406600000001</v>
      </c>
      <c r="O1127">
        <v>8.8630210000000001E-2</v>
      </c>
      <c r="P1127">
        <v>0.185730494</v>
      </c>
      <c r="Q1127">
        <v>0.258263032</v>
      </c>
      <c r="R1127">
        <v>0.420908422</v>
      </c>
      <c r="S1127">
        <v>0.87307502699999995</v>
      </c>
      <c r="T1127">
        <v>1.9126338890000001</v>
      </c>
      <c r="U1127">
        <v>0.65637401799999995</v>
      </c>
      <c r="V1127">
        <v>0.188879729</v>
      </c>
      <c r="W1127">
        <v>0.68506364099999995</v>
      </c>
      <c r="X1127">
        <v>270.53662420000001</v>
      </c>
      <c r="Y1127">
        <v>150.99341820000001</v>
      </c>
      <c r="Z1127">
        <v>2.913939058</v>
      </c>
      <c r="AA1127">
        <v>0.29877356399999999</v>
      </c>
      <c r="AB1127">
        <v>1.0458834960000001</v>
      </c>
      <c r="AC1127">
        <v>394.90728719999998</v>
      </c>
      <c r="AD1127">
        <v>0.50723198800000002</v>
      </c>
      <c r="AE1127">
        <v>0.99187468599999995</v>
      </c>
    </row>
    <row r="1128" spans="1:31" x14ac:dyDescent="0.3">
      <c r="A1128" t="s">
        <v>37</v>
      </c>
      <c r="B1128" t="s">
        <v>993</v>
      </c>
      <c r="C1128" t="s">
        <v>994</v>
      </c>
      <c r="D1128" t="s">
        <v>39</v>
      </c>
      <c r="E1128" t="s">
        <v>912</v>
      </c>
      <c r="F1128" t="s">
        <v>67</v>
      </c>
      <c r="G1128">
        <v>0.69298518200000003</v>
      </c>
      <c r="H1128">
        <v>0.44375388399999999</v>
      </c>
      <c r="I1128">
        <v>0.303890942</v>
      </c>
      <c r="J1128">
        <v>36.669477960000002</v>
      </c>
      <c r="K1128" s="4">
        <v>0.22172198300000001</v>
      </c>
      <c r="L1128">
        <v>0.271098489</v>
      </c>
      <c r="M1128">
        <v>0.80092373900000002</v>
      </c>
      <c r="N1128">
        <v>0.24844050000000001</v>
      </c>
      <c r="O1128">
        <v>8.9075071000000006E-2</v>
      </c>
      <c r="P1128">
        <v>0.180135505</v>
      </c>
      <c r="Q1128">
        <v>0.248354517</v>
      </c>
      <c r="R1128">
        <v>0.40174217299999998</v>
      </c>
      <c r="S1128">
        <v>0.81484721000000004</v>
      </c>
      <c r="T1128">
        <v>1.786884232</v>
      </c>
      <c r="U1128">
        <v>0.64088562500000001</v>
      </c>
      <c r="V1128">
        <v>0.182134938</v>
      </c>
      <c r="W1128">
        <v>0.61122286599999998</v>
      </c>
      <c r="X1128">
        <v>257.89006569999998</v>
      </c>
      <c r="Y1128">
        <v>176.6724858</v>
      </c>
      <c r="Z1128">
        <v>2.7881484030000001</v>
      </c>
      <c r="AA1128">
        <v>0.313274</v>
      </c>
      <c r="AB1128">
        <v>1.080824886</v>
      </c>
      <c r="AC1128">
        <v>421.92476779999998</v>
      </c>
      <c r="AD1128">
        <v>0.55495513200000002</v>
      </c>
      <c r="AE1128">
        <v>1.0376622550000001</v>
      </c>
    </row>
    <row r="1129" spans="1:31" x14ac:dyDescent="0.3">
      <c r="A1129" t="s">
        <v>78</v>
      </c>
      <c r="B1129" t="s">
        <v>993</v>
      </c>
      <c r="C1129" t="s">
        <v>994</v>
      </c>
      <c r="D1129" t="s">
        <v>41</v>
      </c>
      <c r="E1129" t="s">
        <v>995</v>
      </c>
      <c r="F1129" t="s">
        <v>67</v>
      </c>
      <c r="G1129">
        <v>0.60814737399999996</v>
      </c>
      <c r="H1129">
        <v>0.52036843399999999</v>
      </c>
      <c r="I1129">
        <v>0.37911052200000001</v>
      </c>
      <c r="J1129">
        <v>39.93443517</v>
      </c>
      <c r="K1129" s="4">
        <v>0.21065605200000001</v>
      </c>
      <c r="L1129">
        <v>0.28294910400000001</v>
      </c>
      <c r="M1129">
        <v>0.81086887699999999</v>
      </c>
      <c r="N1129">
        <v>0.28323870699999998</v>
      </c>
      <c r="O1129">
        <v>7.7846249000000006E-2</v>
      </c>
      <c r="P1129">
        <v>0.17290451500000001</v>
      </c>
      <c r="Q1129">
        <v>0.20328870399999999</v>
      </c>
      <c r="R1129">
        <v>0.36954195200000001</v>
      </c>
      <c r="S1129">
        <v>0.74186827399999999</v>
      </c>
      <c r="T1129">
        <v>1.6089041989999999</v>
      </c>
      <c r="U1129">
        <v>0.61610485000000004</v>
      </c>
      <c r="V1129">
        <v>0.25549842900000003</v>
      </c>
      <c r="W1129">
        <v>0.66915612000000002</v>
      </c>
      <c r="X1129">
        <v>325.27928170000001</v>
      </c>
      <c r="Y1129">
        <v>251.52011089999999</v>
      </c>
      <c r="Z1129">
        <v>2.6114129730000002</v>
      </c>
      <c r="AA1129">
        <v>0.32641652999999998</v>
      </c>
      <c r="AB1129">
        <v>1.0645133280000001</v>
      </c>
      <c r="AC1129">
        <v>486.103724</v>
      </c>
      <c r="AD1129">
        <v>0.61141979700000004</v>
      </c>
      <c r="AE1129">
        <v>0.87382145200000005</v>
      </c>
    </row>
    <row r="1130" spans="1:31" x14ac:dyDescent="0.3">
      <c r="A1130" t="s">
        <v>78</v>
      </c>
      <c r="B1130" t="s">
        <v>993</v>
      </c>
      <c r="C1130" t="s">
        <v>994</v>
      </c>
      <c r="D1130" t="s">
        <v>41</v>
      </c>
      <c r="E1130" t="s">
        <v>996</v>
      </c>
      <c r="F1130" t="s">
        <v>67</v>
      </c>
      <c r="G1130">
        <v>0.74923067600000004</v>
      </c>
      <c r="H1130">
        <v>0.654077723</v>
      </c>
      <c r="I1130">
        <v>0.44612297000000001</v>
      </c>
      <c r="J1130">
        <v>39.759040939999998</v>
      </c>
      <c r="K1130" s="4">
        <v>0.26666622499999998</v>
      </c>
      <c r="L1130">
        <v>0.35611415400000002</v>
      </c>
      <c r="M1130">
        <v>0.81575980999999997</v>
      </c>
      <c r="N1130">
        <v>0.37223334699999999</v>
      </c>
      <c r="O1130">
        <v>0.14476180199999999</v>
      </c>
      <c r="P1130">
        <v>0.30796012299999997</v>
      </c>
      <c r="Q1130">
        <v>0.41431352999999999</v>
      </c>
      <c r="R1130">
        <v>0.54285765699999999</v>
      </c>
      <c r="S1130">
        <v>0.92419600000000002</v>
      </c>
      <c r="T1130">
        <v>1.8587808669999999</v>
      </c>
      <c r="U1130">
        <v>0.64946097199999997</v>
      </c>
      <c r="V1130">
        <v>0.25117768600000001</v>
      </c>
      <c r="W1130">
        <v>0.69729995300000003</v>
      </c>
      <c r="X1130">
        <v>334.29818669999997</v>
      </c>
      <c r="Y1130">
        <v>199.9332924</v>
      </c>
      <c r="Z1130">
        <v>2.8620362830000001</v>
      </c>
      <c r="AA1130">
        <v>0.39941252100000002</v>
      </c>
      <c r="AB1130">
        <v>0.72894173699999998</v>
      </c>
      <c r="AC1130">
        <v>479.41805410000001</v>
      </c>
      <c r="AD1130">
        <v>0.59380428900000004</v>
      </c>
      <c r="AE1130">
        <v>0.99627106499999996</v>
      </c>
    </row>
    <row r="1131" spans="1:31" x14ac:dyDescent="0.3">
      <c r="A1131" t="s">
        <v>37</v>
      </c>
      <c r="B1131" t="s">
        <v>993</v>
      </c>
      <c r="C1131" t="s">
        <v>994</v>
      </c>
      <c r="D1131" t="s">
        <v>41</v>
      </c>
      <c r="E1131" t="s">
        <v>997</v>
      </c>
      <c r="F1131" t="s">
        <v>67</v>
      </c>
      <c r="G1131">
        <v>0.472295935</v>
      </c>
      <c r="H1131">
        <v>0.36383115500000002</v>
      </c>
      <c r="I1131">
        <v>0.21274304599999999</v>
      </c>
      <c r="J1131">
        <v>53.969696599999999</v>
      </c>
      <c r="K1131" s="4">
        <v>0.121056262</v>
      </c>
      <c r="L1131">
        <v>0.13260761700000001</v>
      </c>
      <c r="M1131">
        <v>0.83138289499999996</v>
      </c>
      <c r="N1131">
        <v>0.14947779899999999</v>
      </c>
      <c r="O1131">
        <v>4.2107345999999997E-2</v>
      </c>
      <c r="P1131">
        <v>7.4768172999999993E-2</v>
      </c>
      <c r="Q1131">
        <v>0.18494106799999999</v>
      </c>
      <c r="R1131">
        <v>0.34783285899999999</v>
      </c>
      <c r="S1131">
        <v>0.81334527599999995</v>
      </c>
      <c r="T1131">
        <v>3.3887866880000002</v>
      </c>
      <c r="U1131">
        <v>0.77155828299999996</v>
      </c>
      <c r="V1131">
        <v>8.7109285999999994E-2</v>
      </c>
      <c r="W1131">
        <v>0.27823957399999999</v>
      </c>
      <c r="X1131">
        <v>72.041582779999999</v>
      </c>
      <c r="Y1131">
        <v>193.4037635</v>
      </c>
      <c r="Z1131">
        <v>4.3921331180000003</v>
      </c>
      <c r="AA1131">
        <v>0.13260761700000001</v>
      </c>
      <c r="AB1131">
        <v>2.6522016220000002</v>
      </c>
      <c r="AC1131">
        <v>258.91925359999999</v>
      </c>
      <c r="AD1131">
        <v>0.33849886800000001</v>
      </c>
      <c r="AE1131">
        <v>0.52627006600000004</v>
      </c>
    </row>
    <row r="1132" spans="1:31" x14ac:dyDescent="0.3">
      <c r="A1132" t="s">
        <v>37</v>
      </c>
      <c r="B1132" t="s">
        <v>993</v>
      </c>
      <c r="C1132" t="s">
        <v>994</v>
      </c>
      <c r="D1132" t="s">
        <v>41</v>
      </c>
      <c r="E1132" s="2">
        <v>42375</v>
      </c>
      <c r="F1132" t="s">
        <v>67</v>
      </c>
      <c r="G1132">
        <v>0.57631124499999997</v>
      </c>
      <c r="H1132">
        <v>0.45903344099999999</v>
      </c>
      <c r="I1132">
        <v>0.29278484399999999</v>
      </c>
      <c r="J1132">
        <v>53.112861840000001</v>
      </c>
      <c r="K1132" s="4">
        <v>0.12895741199999999</v>
      </c>
      <c r="L1132">
        <v>0.155625559</v>
      </c>
      <c r="M1132">
        <v>0.83770009899999998</v>
      </c>
      <c r="N1132">
        <v>0.186057521</v>
      </c>
      <c r="O1132">
        <v>4.8484381999999999E-2</v>
      </c>
      <c r="P1132">
        <v>8.9829268000000004E-2</v>
      </c>
      <c r="Q1132">
        <v>0.194220477</v>
      </c>
      <c r="R1132">
        <v>0.37597205</v>
      </c>
      <c r="S1132">
        <v>0.87394653200000005</v>
      </c>
      <c r="T1132">
        <v>3.0032832190000001</v>
      </c>
      <c r="U1132">
        <v>0.74972698000000004</v>
      </c>
      <c r="V1132">
        <v>0.171360973</v>
      </c>
      <c r="W1132">
        <v>0.45760525200000002</v>
      </c>
      <c r="X1132">
        <v>165.81366550000001</v>
      </c>
      <c r="Y1132">
        <v>221.86400710000001</v>
      </c>
      <c r="Z1132">
        <v>4.0058358570000001</v>
      </c>
      <c r="AA1132">
        <v>0.155625559</v>
      </c>
      <c r="AB1132">
        <v>2.0965278770000002</v>
      </c>
      <c r="AC1132">
        <v>362.35087909999999</v>
      </c>
      <c r="AD1132">
        <v>0.457548962</v>
      </c>
      <c r="AE1132">
        <v>0.51292944200000001</v>
      </c>
    </row>
    <row r="1133" spans="1:31" x14ac:dyDescent="0.3">
      <c r="A1133" t="s">
        <v>93</v>
      </c>
      <c r="B1133" t="s">
        <v>998</v>
      </c>
      <c r="C1133" t="s">
        <v>999</v>
      </c>
      <c r="D1133" t="s">
        <v>54</v>
      </c>
      <c r="E1133" s="2">
        <v>41396</v>
      </c>
      <c r="F1133" t="s">
        <v>47</v>
      </c>
      <c r="G1133">
        <v>1.292284368</v>
      </c>
      <c r="H1133">
        <v>0.90505068</v>
      </c>
      <c r="I1133">
        <v>3.6084963999999997E-2</v>
      </c>
      <c r="J1133">
        <v>24.296373490000001</v>
      </c>
      <c r="K1133" s="4">
        <v>2.3665271000000002E-2</v>
      </c>
      <c r="L1133">
        <v>2.1403630999999999E-2</v>
      </c>
      <c r="M1133">
        <v>1</v>
      </c>
      <c r="N1133">
        <v>2.793327E-2</v>
      </c>
      <c r="O1133">
        <v>4.5656085999999999E-2</v>
      </c>
      <c r="P1133">
        <v>4.8477112000000003E-2</v>
      </c>
      <c r="Q1133">
        <v>0.105094954</v>
      </c>
      <c r="R1133">
        <v>1.929244183</v>
      </c>
      <c r="S1133">
        <v>7.2000597930000003</v>
      </c>
      <c r="T1133">
        <v>1.3018827159999999</v>
      </c>
      <c r="U1133">
        <v>0.56557300099999996</v>
      </c>
      <c r="V1133">
        <v>-0.10566613900000001</v>
      </c>
      <c r="W1133">
        <v>0.226344927</v>
      </c>
      <c r="X1133">
        <v>0.54678866299999995</v>
      </c>
      <c r="Y1133">
        <v>0.15364393900000001</v>
      </c>
      <c r="Z1133">
        <v>2.3018827160000002</v>
      </c>
      <c r="AA1133">
        <v>2.1403630999999999E-2</v>
      </c>
      <c r="AB1133">
        <v>25.189061840000001</v>
      </c>
      <c r="AC1133">
        <v>2.4157319140000002</v>
      </c>
      <c r="AD1133">
        <v>4.6511388000000001E-2</v>
      </c>
      <c r="AE1133">
        <v>13.72449458</v>
      </c>
    </row>
    <row r="1134" spans="1:31" x14ac:dyDescent="0.3">
      <c r="A1134" t="s">
        <v>78</v>
      </c>
      <c r="B1134" t="s">
        <v>998</v>
      </c>
      <c r="C1134" t="s">
        <v>999</v>
      </c>
      <c r="D1134" t="s">
        <v>41</v>
      </c>
      <c r="E1134" t="s">
        <v>237</v>
      </c>
      <c r="F1134" t="s">
        <v>47</v>
      </c>
      <c r="G1134">
        <v>1.1985654560000001</v>
      </c>
      <c r="H1134">
        <v>1.184186424</v>
      </c>
      <c r="I1134">
        <v>1.9854305999999999E-2</v>
      </c>
      <c r="J1134">
        <v>32.487924530000001</v>
      </c>
      <c r="K1134" s="4">
        <v>2.0825282000000001E-2</v>
      </c>
      <c r="L1134">
        <v>2.0520553E-2</v>
      </c>
      <c r="M1134">
        <v>1</v>
      </c>
      <c r="N1134">
        <v>2.6786349000000001E-2</v>
      </c>
      <c r="O1134">
        <v>3.0084878999999998E-2</v>
      </c>
      <c r="P1134">
        <v>3.5124721999999997E-2</v>
      </c>
      <c r="Q1134">
        <v>7.8442286E-2</v>
      </c>
      <c r="R1134">
        <v>1.444632489</v>
      </c>
      <c r="S1134">
        <v>3.663213271</v>
      </c>
      <c r="T1134">
        <v>1.607365881</v>
      </c>
      <c r="U1134">
        <v>0.61647116499999999</v>
      </c>
      <c r="V1134">
        <v>9.9588679999999992E-3</v>
      </c>
      <c r="W1134">
        <v>-1.479434336</v>
      </c>
      <c r="X1134">
        <v>-2.4385459219999999</v>
      </c>
      <c r="Y1134">
        <v>1.9148969119999999</v>
      </c>
      <c r="Z1134">
        <v>2.6073658810000002</v>
      </c>
      <c r="AA1134">
        <v>2.0520553E-2</v>
      </c>
      <c r="AB1134">
        <v>34.978338100000002</v>
      </c>
      <c r="AC1134">
        <v>1.6482961519999999</v>
      </c>
      <c r="AD1134">
        <v>3.3468365E-2</v>
      </c>
      <c r="AE1134">
        <v>0</v>
      </c>
    </row>
    <row r="1135" spans="1:31" x14ac:dyDescent="0.3">
      <c r="A1135" t="s">
        <v>93</v>
      </c>
      <c r="B1135" t="s">
        <v>998</v>
      </c>
      <c r="C1135" t="s">
        <v>999</v>
      </c>
      <c r="D1135" t="s">
        <v>54</v>
      </c>
      <c r="E1135" t="s">
        <v>1000</v>
      </c>
      <c r="F1135" t="s">
        <v>47</v>
      </c>
      <c r="G1135">
        <v>0.97857880500000005</v>
      </c>
      <c r="H1135">
        <v>1.1757011660000001</v>
      </c>
      <c r="I1135">
        <v>2.6055708E-2</v>
      </c>
      <c r="J1135">
        <v>25.768034069999999</v>
      </c>
      <c r="K1135" s="4">
        <v>2.7612446999999998E-2</v>
      </c>
      <c r="L1135">
        <v>2.8352144999999999E-2</v>
      </c>
      <c r="M1135">
        <v>1</v>
      </c>
      <c r="N1135">
        <v>3.4463169000000002E-2</v>
      </c>
      <c r="O1135">
        <v>3.2876069000000001E-2</v>
      </c>
      <c r="P1135">
        <v>3.8032191E-2</v>
      </c>
      <c r="Q1135">
        <v>4.6583052999999999E-2</v>
      </c>
      <c r="R1135">
        <v>1.190624986</v>
      </c>
      <c r="S1135">
        <v>2.3581616439999999</v>
      </c>
      <c r="T1135">
        <v>0.416928892</v>
      </c>
      <c r="U1135">
        <v>0.29424828200000003</v>
      </c>
      <c r="V1135">
        <v>2.6089668E-2</v>
      </c>
      <c r="W1135">
        <v>-0.523710377</v>
      </c>
      <c r="X1135">
        <v>-1.6925161</v>
      </c>
      <c r="Y1135">
        <v>1.7257495</v>
      </c>
      <c r="Z1135">
        <v>1.4169288920000001</v>
      </c>
      <c r="AA1135">
        <v>2.8352144999999999E-2</v>
      </c>
      <c r="AB1135">
        <v>23.495270489999999</v>
      </c>
      <c r="AC1135">
        <v>3.2317788140000001</v>
      </c>
      <c r="AD1135">
        <v>7.5673840000000006E-2</v>
      </c>
      <c r="AE1135">
        <v>0</v>
      </c>
    </row>
    <row r="1136" spans="1:31" x14ac:dyDescent="0.3">
      <c r="A1136" t="s">
        <v>93</v>
      </c>
      <c r="B1136" t="s">
        <v>998</v>
      </c>
      <c r="C1136" t="s">
        <v>999</v>
      </c>
      <c r="D1136" t="s">
        <v>54</v>
      </c>
      <c r="E1136" t="s">
        <v>1001</v>
      </c>
      <c r="F1136" t="s">
        <v>47</v>
      </c>
      <c r="G1136">
        <v>1.0138348290000001</v>
      </c>
      <c r="H1136">
        <v>1.2251270949999999</v>
      </c>
      <c r="I1136">
        <v>3.6059920000000002E-2</v>
      </c>
      <c r="J1136">
        <v>35.66799271</v>
      </c>
      <c r="K1136" s="4">
        <v>0.188080368</v>
      </c>
      <c r="L1136">
        <v>0.189435347</v>
      </c>
      <c r="M1136">
        <v>1</v>
      </c>
      <c r="N1136">
        <v>6.9826386000000004E-2</v>
      </c>
      <c r="O1136">
        <v>7.7391764000000002E-2</v>
      </c>
      <c r="P1136">
        <v>8.2515764000000005E-2</v>
      </c>
      <c r="Q1136">
        <v>0.110383888</v>
      </c>
      <c r="R1136">
        <v>0.41148241800000002</v>
      </c>
      <c r="S1136">
        <v>0.57134816799999999</v>
      </c>
      <c r="T1136">
        <v>0.42630019000000002</v>
      </c>
      <c r="U1136">
        <v>0.29888532099999998</v>
      </c>
      <c r="V1136">
        <v>9.3685669999999995E-3</v>
      </c>
      <c r="W1136">
        <v>-0.71230520600000002</v>
      </c>
      <c r="X1136">
        <v>-2.0022329230000002</v>
      </c>
      <c r="Y1136">
        <v>1.462302435</v>
      </c>
      <c r="Z1136">
        <v>1.4263001900000001</v>
      </c>
      <c r="AA1136">
        <v>0.189435347</v>
      </c>
      <c r="AB1136">
        <v>16.940660990000001</v>
      </c>
      <c r="AC1136">
        <v>2.810919964</v>
      </c>
      <c r="AD1136">
        <v>0.12888148799999999</v>
      </c>
      <c r="AE1136">
        <v>0</v>
      </c>
    </row>
    <row r="1137" spans="1:31" x14ac:dyDescent="0.3">
      <c r="A1137" t="s">
        <v>93</v>
      </c>
      <c r="B1137" t="s">
        <v>998</v>
      </c>
      <c r="C1137" t="s">
        <v>999</v>
      </c>
      <c r="D1137" t="s">
        <v>54</v>
      </c>
      <c r="E1137" t="s">
        <v>40</v>
      </c>
      <c r="F1137" t="s">
        <v>47</v>
      </c>
      <c r="G1137">
        <v>1.5078659969999999</v>
      </c>
      <c r="H1137">
        <v>2.2243132289999998</v>
      </c>
      <c r="I1137">
        <v>4.3367224000000003E-2</v>
      </c>
      <c r="J1137">
        <v>28.114980930000002</v>
      </c>
      <c r="K1137" s="4">
        <v>1.6587213999999999E-2</v>
      </c>
      <c r="L1137">
        <v>1.6193320000000001E-2</v>
      </c>
      <c r="M1137">
        <v>1</v>
      </c>
      <c r="N1137">
        <v>2.6686353999999999E-2</v>
      </c>
      <c r="O1137">
        <v>2.9609254000000002E-2</v>
      </c>
      <c r="P1137">
        <v>3.3773092999999997E-2</v>
      </c>
      <c r="Q1137">
        <v>6.4656248999999999E-2</v>
      </c>
      <c r="R1137">
        <v>1.785064974</v>
      </c>
      <c r="S1137">
        <v>7.4106110210000002</v>
      </c>
      <c r="T1137">
        <v>1.183650039</v>
      </c>
      <c r="U1137">
        <v>0.54205116099999995</v>
      </c>
      <c r="V1137">
        <v>-2.4324432E-2</v>
      </c>
      <c r="W1137">
        <v>0.51992042100000002</v>
      </c>
      <c r="X1137">
        <v>0.44621566699999998</v>
      </c>
      <c r="Y1137">
        <v>4.6633253850000003</v>
      </c>
      <c r="Z1137">
        <v>2.1836500390000002</v>
      </c>
      <c r="AA1137">
        <v>1.6193320000000001E-2</v>
      </c>
      <c r="AB1137">
        <v>20.849202729999998</v>
      </c>
      <c r="AC1137">
        <v>0.85823839400000002</v>
      </c>
      <c r="AD1137">
        <v>1.8871600999999998E-2</v>
      </c>
      <c r="AE1137">
        <v>13.261069340000001</v>
      </c>
    </row>
    <row r="1138" spans="1:31" x14ac:dyDescent="0.3">
      <c r="A1138" t="s">
        <v>31</v>
      </c>
      <c r="B1138" t="s">
        <v>1002</v>
      </c>
      <c r="C1138" t="s">
        <v>1003</v>
      </c>
      <c r="D1138" t="s">
        <v>41</v>
      </c>
      <c r="E1138" t="s">
        <v>881</v>
      </c>
      <c r="F1138" t="s">
        <v>53</v>
      </c>
      <c r="G1138">
        <v>2.0665288770000001</v>
      </c>
      <c r="H1138">
        <v>1.3510509690000001</v>
      </c>
      <c r="I1138">
        <v>0.78633545199999999</v>
      </c>
      <c r="J1138">
        <v>0</v>
      </c>
      <c r="K1138" s="4">
        <v>8.9395189E-2</v>
      </c>
      <c r="L1138">
        <v>0.130252803</v>
      </c>
      <c r="M1138">
        <v>0.14773056600000001</v>
      </c>
      <c r="N1138">
        <v>0.130252803</v>
      </c>
      <c r="O1138">
        <v>7.5983666000000005E-2</v>
      </c>
      <c r="P1138">
        <v>0.12601978899999999</v>
      </c>
      <c r="Q1138">
        <v>0.231110599</v>
      </c>
      <c r="R1138">
        <v>0.84997489299999995</v>
      </c>
      <c r="S1138">
        <v>8.2442565699999992</v>
      </c>
      <c r="T1138">
        <v>2.0415826180000001</v>
      </c>
      <c r="U1138">
        <v>0.67122379200000004</v>
      </c>
      <c r="V1138">
        <v>0.31367934600000003</v>
      </c>
      <c r="W1138">
        <v>0.88783255100000003</v>
      </c>
      <c r="X1138">
        <v>6.3996051889999999</v>
      </c>
      <c r="Y1138">
        <v>9.7701635650000007</v>
      </c>
      <c r="Z1138">
        <v>3.0415826180000001</v>
      </c>
      <c r="AA1138">
        <v>0.130252803</v>
      </c>
      <c r="AB1138">
        <v>7.3900567170000002</v>
      </c>
      <c r="AC1138">
        <v>7.2081218270000003</v>
      </c>
      <c r="AD1138">
        <v>0.142452683</v>
      </c>
      <c r="AE1138">
        <v>7.3814258820000003</v>
      </c>
    </row>
    <row r="1139" spans="1:31" x14ac:dyDescent="0.3">
      <c r="A1139" t="s">
        <v>31</v>
      </c>
      <c r="B1139" t="s">
        <v>1002</v>
      </c>
      <c r="C1139" t="s">
        <v>1003</v>
      </c>
      <c r="D1139" t="s">
        <v>34</v>
      </c>
      <c r="E1139" s="2">
        <v>41463</v>
      </c>
      <c r="F1139" t="s">
        <v>53</v>
      </c>
      <c r="G1139">
        <v>1.9309779709999999</v>
      </c>
      <c r="H1139">
        <v>1.150087659</v>
      </c>
      <c r="I1139">
        <v>0.66700968100000002</v>
      </c>
      <c r="J1139">
        <v>0</v>
      </c>
      <c r="K1139" s="4">
        <v>6.8401873000000002E-2</v>
      </c>
      <c r="L1139">
        <v>9.8985037999999997E-2</v>
      </c>
      <c r="M1139">
        <v>0.18822340800000001</v>
      </c>
      <c r="N1139">
        <v>9.8985037999999997E-2</v>
      </c>
      <c r="O1139">
        <v>5.6514921000000003E-2</v>
      </c>
      <c r="P1139">
        <v>9.3637613999999994E-2</v>
      </c>
      <c r="Q1139">
        <v>0.17655216100000001</v>
      </c>
      <c r="R1139">
        <v>0.82621890899999995</v>
      </c>
      <c r="S1139">
        <v>6.8132733859999997</v>
      </c>
      <c r="T1139">
        <v>2.1239919810000001</v>
      </c>
      <c r="U1139">
        <v>0.67989674600000005</v>
      </c>
      <c r="V1139">
        <v>0.30896755199999998</v>
      </c>
      <c r="W1139">
        <v>0.78507387299999998</v>
      </c>
      <c r="X1139">
        <v>5.2656691130000004</v>
      </c>
      <c r="Y1139">
        <v>8.519480519</v>
      </c>
      <c r="Z1139">
        <v>3.1239919810000001</v>
      </c>
      <c r="AA1139">
        <v>9.8985037999999997E-2</v>
      </c>
      <c r="AB1139">
        <v>9.7832900990000002</v>
      </c>
      <c r="AC1139">
        <v>6.7072275550000002</v>
      </c>
      <c r="AD1139">
        <v>0.138736729</v>
      </c>
      <c r="AE1139">
        <v>6.4504408350000002</v>
      </c>
    </row>
    <row r="1140" spans="1:31" x14ac:dyDescent="0.3">
      <c r="A1140" t="s">
        <v>31</v>
      </c>
      <c r="B1140" t="s">
        <v>1002</v>
      </c>
      <c r="C1140" t="s">
        <v>1003</v>
      </c>
      <c r="D1140" t="s">
        <v>41</v>
      </c>
      <c r="E1140" t="s">
        <v>1004</v>
      </c>
      <c r="F1140" t="s">
        <v>53</v>
      </c>
      <c r="G1140">
        <v>1.961230955</v>
      </c>
      <c r="H1140">
        <v>1.135012822</v>
      </c>
      <c r="I1140">
        <v>0.65530245899999995</v>
      </c>
      <c r="J1140">
        <v>0</v>
      </c>
      <c r="K1140" s="4">
        <v>8.8634347000000002E-2</v>
      </c>
      <c r="L1140">
        <v>0.131607786</v>
      </c>
      <c r="M1140">
        <v>-9.8627560000000003E-3</v>
      </c>
      <c r="N1140">
        <v>0.131607786</v>
      </c>
      <c r="O1140">
        <v>6.5901022000000004E-2</v>
      </c>
      <c r="P1140">
        <v>0.112293513</v>
      </c>
      <c r="Q1140">
        <v>0.201208316</v>
      </c>
      <c r="R1140">
        <v>0.74351562699999996</v>
      </c>
      <c r="S1140">
        <v>6.6270695540000002</v>
      </c>
      <c r="T1140">
        <v>2.053189599</v>
      </c>
      <c r="U1140">
        <v>0.67247366500000005</v>
      </c>
      <c r="V1140">
        <v>0.32652656600000002</v>
      </c>
      <c r="W1140">
        <v>0.85957807500000005</v>
      </c>
      <c r="X1140">
        <v>5.1419718310000002</v>
      </c>
      <c r="Y1140">
        <v>8.4777464790000003</v>
      </c>
      <c r="Z1140">
        <v>3.053189599</v>
      </c>
      <c r="AA1140">
        <v>0.131607786</v>
      </c>
      <c r="AB1140">
        <v>9.4815351069999991</v>
      </c>
      <c r="AC1140">
        <v>5.9819718310000001</v>
      </c>
      <c r="AD1140">
        <v>0.13852215200000001</v>
      </c>
      <c r="AE1140">
        <v>6.7393348419999999</v>
      </c>
    </row>
    <row r="1141" spans="1:31" x14ac:dyDescent="0.3">
      <c r="A1141" t="s">
        <v>31</v>
      </c>
      <c r="B1141" t="s">
        <v>1002</v>
      </c>
      <c r="C1141" t="s">
        <v>1003</v>
      </c>
      <c r="D1141" t="s">
        <v>54</v>
      </c>
      <c r="E1141" t="s">
        <v>40</v>
      </c>
      <c r="F1141" t="s">
        <v>53</v>
      </c>
      <c r="G1141">
        <v>1.841153861</v>
      </c>
      <c r="H1141">
        <v>1.148076264</v>
      </c>
      <c r="I1141">
        <v>0.80172774700000005</v>
      </c>
      <c r="J1141">
        <v>0</v>
      </c>
      <c r="K1141" s="4">
        <v>6.3728966999999997E-2</v>
      </c>
      <c r="L1141">
        <v>9.2135834E-2</v>
      </c>
      <c r="M1141">
        <v>0.18424721199999999</v>
      </c>
      <c r="N1141">
        <v>9.2135834E-2</v>
      </c>
      <c r="O1141">
        <v>6.0695172999999998E-2</v>
      </c>
      <c r="P1141">
        <v>0.103602613</v>
      </c>
      <c r="Q1141">
        <v>0.19429945600000001</v>
      </c>
      <c r="R1141">
        <v>0.95239537200000002</v>
      </c>
      <c r="S1141">
        <v>8.2882481119999998</v>
      </c>
      <c r="T1141">
        <v>2.2012340620000002</v>
      </c>
      <c r="U1141">
        <v>0.68762046700000001</v>
      </c>
      <c r="V1141">
        <v>0.30831508400000002</v>
      </c>
      <c r="W1141">
        <v>0.78607308799999998</v>
      </c>
      <c r="X1141">
        <v>3.445912469</v>
      </c>
      <c r="Y1141">
        <v>8.3038810900000009</v>
      </c>
      <c r="Z1141">
        <v>3.2012340620000002</v>
      </c>
      <c r="AA1141">
        <v>9.2135834E-2</v>
      </c>
      <c r="AB1141">
        <v>8.2555573899999999</v>
      </c>
      <c r="AC1141">
        <v>4.3837049270000001</v>
      </c>
      <c r="AD1141">
        <v>9.7375758000000007E-2</v>
      </c>
      <c r="AE1141">
        <v>36.713813979999998</v>
      </c>
    </row>
    <row r="1142" spans="1:31" x14ac:dyDescent="0.3">
      <c r="A1142" t="s">
        <v>31</v>
      </c>
      <c r="B1142" t="s">
        <v>1002</v>
      </c>
      <c r="C1142" t="s">
        <v>1003</v>
      </c>
      <c r="D1142" t="s">
        <v>41</v>
      </c>
      <c r="E1142" t="s">
        <v>1005</v>
      </c>
      <c r="F1142" t="s">
        <v>53</v>
      </c>
      <c r="G1142">
        <v>2.034819905</v>
      </c>
      <c r="H1142">
        <v>1.1368814279999999</v>
      </c>
      <c r="I1142">
        <v>0.58681916700000003</v>
      </c>
      <c r="J1142">
        <v>0</v>
      </c>
      <c r="K1142" s="4">
        <v>6.5194568999999994E-2</v>
      </c>
      <c r="L1142">
        <v>9.5533855000000001E-2</v>
      </c>
      <c r="M1142">
        <v>0.184287851</v>
      </c>
      <c r="N1142">
        <v>9.5533855000000001E-2</v>
      </c>
      <c r="O1142">
        <v>5.9674249999999998E-2</v>
      </c>
      <c r="P1142">
        <v>9.8964124000000001E-2</v>
      </c>
      <c r="Q1142">
        <v>0.19011784000000001</v>
      </c>
      <c r="R1142">
        <v>0.915325481</v>
      </c>
      <c r="S1142">
        <v>7.3719140469999997</v>
      </c>
      <c r="T1142">
        <v>2.185927586</v>
      </c>
      <c r="U1142">
        <v>0.68611967100000004</v>
      </c>
      <c r="V1142">
        <v>0.31757627799999999</v>
      </c>
      <c r="W1142">
        <v>0.66069782799999999</v>
      </c>
      <c r="X1142">
        <v>2.8262461280000002</v>
      </c>
      <c r="Y1142">
        <v>6.9419881720000003</v>
      </c>
      <c r="Z1142">
        <v>3.185927586</v>
      </c>
      <c r="AA1142">
        <v>9.5533855000000001E-2</v>
      </c>
      <c r="AB1142">
        <v>8.3859837749999997</v>
      </c>
      <c r="AC1142">
        <v>4.2776682619999997</v>
      </c>
      <c r="AD1142">
        <v>8.9088296999999997E-2</v>
      </c>
      <c r="AE1142">
        <v>6.4143799289999999</v>
      </c>
    </row>
    <row r="1143" spans="1:31" x14ac:dyDescent="0.3">
      <c r="A1143" t="s">
        <v>31</v>
      </c>
      <c r="B1143" t="s">
        <v>1002</v>
      </c>
      <c r="C1143" t="s">
        <v>1003</v>
      </c>
      <c r="D1143" t="s">
        <v>41</v>
      </c>
      <c r="E1143" t="s">
        <v>457</v>
      </c>
      <c r="F1143" t="s">
        <v>53</v>
      </c>
      <c r="G1143">
        <v>2.232647059</v>
      </c>
      <c r="H1143">
        <v>1.4654705880000001</v>
      </c>
      <c r="I1143">
        <v>1.2004705879999999</v>
      </c>
      <c r="J1143">
        <v>0</v>
      </c>
      <c r="K1143" s="4">
        <v>4.4457829999999997E-2</v>
      </c>
      <c r="L1143">
        <v>6.4151017000000005E-2</v>
      </c>
      <c r="M1143">
        <v>0.20345092200000001</v>
      </c>
      <c r="N1143">
        <v>6.4151017000000005E-2</v>
      </c>
      <c r="O1143">
        <v>3.2148151E-2</v>
      </c>
      <c r="P1143">
        <v>5.2680287999999999E-2</v>
      </c>
      <c r="Q1143">
        <v>8.5408189999999995E-2</v>
      </c>
      <c r="R1143">
        <v>0.72311561700000004</v>
      </c>
      <c r="S1143">
        <v>6.1497878950000002</v>
      </c>
      <c r="T1143">
        <v>1.6567061110000001</v>
      </c>
      <c r="U1143">
        <v>0.62359404500000004</v>
      </c>
      <c r="V1143">
        <v>0.30698167500000001</v>
      </c>
      <c r="W1143">
        <v>0.89145288099999997</v>
      </c>
      <c r="X1143">
        <v>3.7890410960000001</v>
      </c>
      <c r="Y1143">
        <v>6.8254794519999997</v>
      </c>
      <c r="Z1143">
        <v>2.6567061110000001</v>
      </c>
      <c r="AA1143">
        <v>6.4151017000000005E-2</v>
      </c>
      <c r="AB1143">
        <v>14.13478769</v>
      </c>
      <c r="AC1143">
        <v>4.2504109589999999</v>
      </c>
      <c r="AD1143">
        <v>0.150725257</v>
      </c>
      <c r="AE1143">
        <v>29.716563969999999</v>
      </c>
    </row>
    <row r="1144" spans="1:31" x14ac:dyDescent="0.3">
      <c r="A1144" t="s">
        <v>37</v>
      </c>
      <c r="B1144" t="s">
        <v>1006</v>
      </c>
      <c r="C1144" t="s">
        <v>1007</v>
      </c>
      <c r="D1144" t="s">
        <v>41</v>
      </c>
      <c r="E1144" t="s">
        <v>1008</v>
      </c>
      <c r="F1144" t="s">
        <v>59</v>
      </c>
      <c r="G1144">
        <v>1.8275804410000001</v>
      </c>
      <c r="H1144">
        <v>1.035332476</v>
      </c>
      <c r="I1144">
        <v>0.62773928599999995</v>
      </c>
      <c r="J1144">
        <v>38.436814820000002</v>
      </c>
      <c r="K1144" s="4">
        <v>7.6706152E-2</v>
      </c>
      <c r="L1144">
        <v>8.8861921999999996E-2</v>
      </c>
      <c r="M1144">
        <v>0.293358799</v>
      </c>
      <c r="N1144">
        <v>0.11903071</v>
      </c>
      <c r="O1144">
        <v>6.1628032999999999E-2</v>
      </c>
      <c r="P1144">
        <v>0.19405229399999999</v>
      </c>
      <c r="Q1144">
        <v>0.14271602999999999</v>
      </c>
      <c r="R1144">
        <v>0.80343011900000005</v>
      </c>
      <c r="S1144">
        <v>2.8835803680000001</v>
      </c>
      <c r="T1144">
        <v>1.309382697</v>
      </c>
      <c r="U1144">
        <v>0.565421273</v>
      </c>
      <c r="V1144">
        <v>0.13679391699999999</v>
      </c>
      <c r="W1144">
        <v>0.72651845299999995</v>
      </c>
      <c r="X1144">
        <v>4.1650560000000003E-3</v>
      </c>
      <c r="Y1144">
        <v>7.8542236470000004</v>
      </c>
      <c r="Z1144">
        <v>2.31576483</v>
      </c>
      <c r="AA1144">
        <v>0.17751354899999999</v>
      </c>
      <c r="AB1144">
        <v>5.5589084340000001</v>
      </c>
      <c r="AC1144">
        <v>5.7328980000000002E-3</v>
      </c>
      <c r="AD1144">
        <v>1.72435E-4</v>
      </c>
      <c r="AE1144">
        <v>5.81948782</v>
      </c>
    </row>
    <row r="1145" spans="1:31" x14ac:dyDescent="0.3">
      <c r="A1145" t="s">
        <v>37</v>
      </c>
      <c r="B1145" t="s">
        <v>1006</v>
      </c>
      <c r="C1145" t="s">
        <v>1007</v>
      </c>
      <c r="D1145" t="s">
        <v>41</v>
      </c>
      <c r="E1145" s="2">
        <v>41339</v>
      </c>
      <c r="F1145" t="s">
        <v>59</v>
      </c>
      <c r="G1145">
        <v>1.5491338750000001</v>
      </c>
      <c r="H1145">
        <v>0.765625</v>
      </c>
      <c r="I1145">
        <v>0.25805977299999999</v>
      </c>
      <c r="J1145">
        <v>44.156194900000003</v>
      </c>
      <c r="K1145" s="4">
        <v>2.9644344999999999E-2</v>
      </c>
      <c r="L1145">
        <v>2.9055307999999998E-2</v>
      </c>
      <c r="M1145">
        <v>0.22724122799999999</v>
      </c>
      <c r="N1145">
        <v>5.1496462E-2</v>
      </c>
      <c r="O1145">
        <v>2.5028035000000001E-2</v>
      </c>
      <c r="P1145">
        <v>8.1193443000000004E-2</v>
      </c>
      <c r="Q1145">
        <v>5.2914780000000002E-2</v>
      </c>
      <c r="R1145">
        <v>0.84427686899999999</v>
      </c>
      <c r="S1145">
        <v>2.4341983190000001</v>
      </c>
      <c r="T1145">
        <v>1.1116433130000001</v>
      </c>
      <c r="U1145">
        <v>0.52579350199999997</v>
      </c>
      <c r="V1145">
        <v>-2.0272956000000002E-2</v>
      </c>
      <c r="W1145">
        <v>0.12174660299999999</v>
      </c>
      <c r="X1145">
        <v>0.342168841</v>
      </c>
      <c r="Y1145">
        <v>2.974051051</v>
      </c>
      <c r="Z1145">
        <v>2.1142203319999999</v>
      </c>
      <c r="AA1145">
        <v>7.2782641999999995E-2</v>
      </c>
      <c r="AB1145">
        <v>8.3594946379999993</v>
      </c>
      <c r="AC1145">
        <v>2.8105000960000002</v>
      </c>
      <c r="AD1145">
        <v>9.4076520999999996E-2</v>
      </c>
      <c r="AE1145">
        <v>5.9363835319999998</v>
      </c>
    </row>
    <row r="1146" spans="1:31" x14ac:dyDescent="0.3">
      <c r="A1146" t="s">
        <v>37</v>
      </c>
      <c r="B1146" t="s">
        <v>1006</v>
      </c>
      <c r="C1146" t="s">
        <v>1007</v>
      </c>
      <c r="D1146" t="s">
        <v>41</v>
      </c>
      <c r="E1146" t="s">
        <v>923</v>
      </c>
      <c r="F1146" t="s">
        <v>59</v>
      </c>
      <c r="G1146">
        <v>1.56976055</v>
      </c>
      <c r="H1146">
        <v>0.82326932200000003</v>
      </c>
      <c r="I1146">
        <v>0.37075628300000002</v>
      </c>
      <c r="J1146">
        <v>43.953684209999999</v>
      </c>
      <c r="K1146" s="4">
        <v>3.8233018000000001E-2</v>
      </c>
      <c r="L1146">
        <v>4.2878991999999998E-2</v>
      </c>
      <c r="M1146">
        <v>0.248669366</v>
      </c>
      <c r="N1146">
        <v>6.7782276000000002E-2</v>
      </c>
      <c r="O1146">
        <v>3.2815849000000001E-2</v>
      </c>
      <c r="P1146">
        <v>0.115140401</v>
      </c>
      <c r="Q1146">
        <v>7.2493534999999998E-2</v>
      </c>
      <c r="R1146">
        <v>0.85831176300000001</v>
      </c>
      <c r="S1146">
        <v>2.5677811039999998</v>
      </c>
      <c r="T1146">
        <v>1.2062967840000001</v>
      </c>
      <c r="U1146">
        <v>0.54605771199999997</v>
      </c>
      <c r="V1146">
        <v>0.108350818</v>
      </c>
      <c r="W1146">
        <v>0.55669388600000003</v>
      </c>
      <c r="X1146">
        <v>2.1175434420000001</v>
      </c>
      <c r="Y1146">
        <v>4.1249402389999998</v>
      </c>
      <c r="Z1146">
        <v>2.209101269</v>
      </c>
      <c r="AA1146">
        <v>9.9192083E-2</v>
      </c>
      <c r="AB1146">
        <v>6.7600289780000002</v>
      </c>
      <c r="AC1146">
        <v>3.80378426</v>
      </c>
      <c r="AD1146">
        <v>0.11943139899999999</v>
      </c>
      <c r="AE1146">
        <v>5.6814433830000004</v>
      </c>
    </row>
    <row r="1147" spans="1:31" x14ac:dyDescent="0.3">
      <c r="A1147" t="s">
        <v>37</v>
      </c>
      <c r="B1147" t="s">
        <v>1006</v>
      </c>
      <c r="C1147" t="s">
        <v>1007</v>
      </c>
      <c r="D1147" t="s">
        <v>41</v>
      </c>
      <c r="E1147" t="s">
        <v>1009</v>
      </c>
      <c r="F1147" t="s">
        <v>59</v>
      </c>
      <c r="G1147">
        <v>1.3925987129999999</v>
      </c>
      <c r="H1147">
        <v>0.74779037999999998</v>
      </c>
      <c r="I1147">
        <v>0.17111094399999999</v>
      </c>
      <c r="J1147">
        <v>45.581338350000003</v>
      </c>
      <c r="K1147" s="4">
        <v>5.3193392999999999E-2</v>
      </c>
      <c r="L1147">
        <v>5.9281418000000002E-2</v>
      </c>
      <c r="M1147">
        <v>0.25905034599999999</v>
      </c>
      <c r="N1147">
        <v>7.7494922999999993E-2</v>
      </c>
      <c r="O1147">
        <v>4.5605082999999998E-2</v>
      </c>
      <c r="P1147">
        <v>0.12953440899999999</v>
      </c>
      <c r="Q1147">
        <v>9.7182738000000005E-2</v>
      </c>
      <c r="R1147">
        <v>0.85734487299999995</v>
      </c>
      <c r="S1147">
        <v>2.6235099609999999</v>
      </c>
      <c r="T1147">
        <v>1.1281484530000001</v>
      </c>
      <c r="U1147">
        <v>0.52940784100000005</v>
      </c>
      <c r="V1147">
        <v>0.102697027</v>
      </c>
      <c r="W1147">
        <v>-0.45032997600000002</v>
      </c>
      <c r="X1147">
        <v>-0.59493485800000001</v>
      </c>
      <c r="Y1147">
        <v>3.1696972849999998</v>
      </c>
      <c r="Z1147">
        <v>2.130962872</v>
      </c>
      <c r="AA1147">
        <v>0.11083707399999999</v>
      </c>
      <c r="AB1147">
        <v>6.6066121979999997</v>
      </c>
      <c r="AC1147">
        <v>1.32110872</v>
      </c>
      <c r="AD1147">
        <v>4.4798531000000003E-2</v>
      </c>
      <c r="AE1147">
        <v>7.1036437550000002</v>
      </c>
    </row>
    <row r="1148" spans="1:31" x14ac:dyDescent="0.3">
      <c r="A1148" t="s">
        <v>37</v>
      </c>
      <c r="B1148" t="s">
        <v>1010</v>
      </c>
      <c r="C1148" t="s">
        <v>1011</v>
      </c>
      <c r="D1148" t="s">
        <v>34</v>
      </c>
      <c r="E1148" t="s">
        <v>475</v>
      </c>
      <c r="F1148" t="s">
        <v>182</v>
      </c>
      <c r="G1148">
        <v>3.068332206</v>
      </c>
      <c r="H1148">
        <v>2.0422853970000001</v>
      </c>
      <c r="I1148">
        <v>0.80361209600000005</v>
      </c>
      <c r="J1148">
        <v>42.373490769999997</v>
      </c>
      <c r="K1148" s="4">
        <v>6.4630420999999993E-2</v>
      </c>
      <c r="L1148">
        <v>9.5803524000000001E-2</v>
      </c>
      <c r="M1148">
        <v>0.250580843</v>
      </c>
      <c r="N1148">
        <v>0.160651351</v>
      </c>
      <c r="O1148">
        <v>2.6642592999999999E-2</v>
      </c>
      <c r="P1148">
        <v>4.1249458000000003E-2</v>
      </c>
      <c r="Q1148">
        <v>4.9655963999999997E-2</v>
      </c>
      <c r="R1148">
        <v>0.41222990900000001</v>
      </c>
      <c r="S1148">
        <v>1.084241625</v>
      </c>
      <c r="T1148">
        <v>0.86378123200000001</v>
      </c>
      <c r="U1148">
        <v>0.46345634200000002</v>
      </c>
      <c r="V1148">
        <v>0.28958661899999999</v>
      </c>
      <c r="W1148">
        <v>0.42535827900000001</v>
      </c>
      <c r="X1148">
        <v>1.607356805</v>
      </c>
      <c r="Y1148">
        <v>2.4368891220000002</v>
      </c>
      <c r="Z1148">
        <v>1.863781232</v>
      </c>
      <c r="AA1148">
        <v>9.5803524000000001E-2</v>
      </c>
      <c r="AB1148">
        <v>16.305493200000001</v>
      </c>
      <c r="AC1148">
        <v>3.7788304180000001</v>
      </c>
      <c r="AD1148">
        <v>0.147092746</v>
      </c>
      <c r="AE1148">
        <v>14.594335600000001</v>
      </c>
    </row>
    <row r="1149" spans="1:31" x14ac:dyDescent="0.3">
      <c r="A1149" t="s">
        <v>93</v>
      </c>
      <c r="B1149" t="s">
        <v>1010</v>
      </c>
      <c r="C1149" t="s">
        <v>1011</v>
      </c>
      <c r="D1149" t="s">
        <v>34</v>
      </c>
      <c r="E1149" t="s">
        <v>765</v>
      </c>
      <c r="F1149" t="s">
        <v>182</v>
      </c>
      <c r="G1149">
        <v>3.1808247110000001</v>
      </c>
      <c r="H1149">
        <v>1.8703729090000001</v>
      </c>
      <c r="I1149">
        <v>0.64766075499999998</v>
      </c>
      <c r="J1149">
        <v>42.599091059999999</v>
      </c>
      <c r="K1149" s="4">
        <v>8.7999140000000007E-3</v>
      </c>
      <c r="L1149">
        <v>-1.336481E-3</v>
      </c>
      <c r="M1149">
        <v>0.154068868</v>
      </c>
      <c r="N1149">
        <v>6.8720317000000003E-2</v>
      </c>
      <c r="O1149">
        <v>2.9521220000000002E-3</v>
      </c>
      <c r="P1149">
        <v>-4.6520099999999999E-4</v>
      </c>
      <c r="Q1149">
        <v>6.1913009999999997E-3</v>
      </c>
      <c r="R1149">
        <v>0.335471731</v>
      </c>
      <c r="S1149">
        <v>0.83656243299999999</v>
      </c>
      <c r="T1149">
        <v>1.0972373520000001</v>
      </c>
      <c r="U1149">
        <v>0.52318224800000002</v>
      </c>
      <c r="V1149">
        <v>6.6051849850000002</v>
      </c>
      <c r="W1149">
        <v>0.227543415</v>
      </c>
      <c r="X1149">
        <v>0.62268944999999998</v>
      </c>
      <c r="Y1149">
        <v>1.812553734</v>
      </c>
      <c r="Z1149">
        <v>2.0972373520000001</v>
      </c>
      <c r="AA1149">
        <v>-1.336481E-3</v>
      </c>
      <c r="AB1149">
        <v>20.83136077</v>
      </c>
      <c r="AC1149">
        <v>2.7365742449999999</v>
      </c>
      <c r="AD1149">
        <v>0.128667067</v>
      </c>
      <c r="AE1149">
        <v>16.82033083</v>
      </c>
    </row>
    <row r="1150" spans="1:31" x14ac:dyDescent="0.3">
      <c r="A1150" t="s">
        <v>78</v>
      </c>
      <c r="B1150" t="s">
        <v>1010</v>
      </c>
      <c r="C1150" t="s">
        <v>1011</v>
      </c>
      <c r="D1150" t="s">
        <v>34</v>
      </c>
      <c r="E1150" s="2">
        <v>41741</v>
      </c>
      <c r="F1150" t="s">
        <v>182</v>
      </c>
      <c r="G1150">
        <v>2.0369856469999998</v>
      </c>
      <c r="H1150">
        <v>1.190272596</v>
      </c>
      <c r="I1150">
        <v>0.31263526899999999</v>
      </c>
      <c r="J1150">
        <v>43.267856620000003</v>
      </c>
      <c r="K1150" s="4">
        <v>6.8440692999999997E-2</v>
      </c>
      <c r="L1150">
        <v>9.9806658000000006E-2</v>
      </c>
      <c r="M1150">
        <v>0.196242096</v>
      </c>
      <c r="N1150">
        <v>0.17972866600000001</v>
      </c>
      <c r="O1150">
        <v>2.5418692E-2</v>
      </c>
      <c r="P1150">
        <v>3.9268996E-2</v>
      </c>
      <c r="Q1150">
        <v>4.9063387E-2</v>
      </c>
      <c r="R1150">
        <v>0.37139734499999999</v>
      </c>
      <c r="S1150">
        <v>0.97478179300000001</v>
      </c>
      <c r="T1150">
        <v>0.93020899999999995</v>
      </c>
      <c r="U1150">
        <v>0.48192138800000001</v>
      </c>
      <c r="V1150">
        <v>0.306828449</v>
      </c>
      <c r="W1150">
        <v>0.13630078100000001</v>
      </c>
      <c r="X1150">
        <v>0.269920357</v>
      </c>
      <c r="Y1150">
        <v>1.3914621069999999</v>
      </c>
      <c r="Z1150">
        <v>1.9302090000000001</v>
      </c>
      <c r="AA1150">
        <v>9.9806658000000006E-2</v>
      </c>
      <c r="AB1150">
        <v>13.61686585</v>
      </c>
      <c r="AC1150">
        <v>1.980328767</v>
      </c>
      <c r="AD1150">
        <v>8.6947663999999994E-2</v>
      </c>
      <c r="AE1150">
        <v>16.580228460000001</v>
      </c>
    </row>
    <row r="1151" spans="1:31" x14ac:dyDescent="0.3">
      <c r="A1151" t="s">
        <v>78</v>
      </c>
      <c r="B1151" t="s">
        <v>1010</v>
      </c>
      <c r="C1151" t="s">
        <v>1011</v>
      </c>
      <c r="D1151" t="s">
        <v>54</v>
      </c>
      <c r="E1151" s="2">
        <v>41250</v>
      </c>
      <c r="F1151" t="s">
        <v>182</v>
      </c>
      <c r="G1151">
        <v>2.256982523</v>
      </c>
      <c r="H1151">
        <v>1.363618241</v>
      </c>
      <c r="I1151">
        <v>0.63123523500000001</v>
      </c>
      <c r="J1151">
        <v>39.458318239999997</v>
      </c>
      <c r="K1151" s="4">
        <v>-2.0485645E-2</v>
      </c>
      <c r="L1151">
        <v>-4.6904346999999999E-2</v>
      </c>
      <c r="M1151">
        <v>0.13010738899999999</v>
      </c>
      <c r="N1151">
        <v>3.3023281000000002E-2</v>
      </c>
      <c r="O1151">
        <v>-6.4717109999999998E-3</v>
      </c>
      <c r="P1151">
        <v>-1.5658655E-2</v>
      </c>
      <c r="Q1151">
        <v>-1.3983550000000001E-2</v>
      </c>
      <c r="R1151">
        <v>0.31591444299999999</v>
      </c>
      <c r="S1151">
        <v>0.81264946500000002</v>
      </c>
      <c r="T1151">
        <v>1.160719233</v>
      </c>
      <c r="U1151">
        <v>0.53719114199999995</v>
      </c>
      <c r="V1151">
        <v>0.552176585</v>
      </c>
      <c r="W1151">
        <v>0.60852500300000001</v>
      </c>
      <c r="X1151">
        <v>1.118486262</v>
      </c>
      <c r="Y1151">
        <v>2.447562526</v>
      </c>
      <c r="Z1151">
        <v>2.160719233</v>
      </c>
      <c r="AA1151">
        <v>-4.6904346999999999E-2</v>
      </c>
      <c r="AB1151">
        <v>23.455711829999998</v>
      </c>
      <c r="AC1151">
        <v>1.83802844</v>
      </c>
      <c r="AD1151">
        <v>9.2889054999999998E-2</v>
      </c>
      <c r="AE1151">
        <v>19.70480955</v>
      </c>
    </row>
    <row r="1152" spans="1:31" x14ac:dyDescent="0.3">
      <c r="A1152" t="s">
        <v>31</v>
      </c>
      <c r="B1152" t="s">
        <v>1012</v>
      </c>
      <c r="C1152" t="s">
        <v>1013</v>
      </c>
      <c r="D1152" t="s">
        <v>34</v>
      </c>
      <c r="E1152" s="2">
        <v>42046</v>
      </c>
      <c r="F1152" t="s">
        <v>82</v>
      </c>
      <c r="G1152">
        <v>2.2049203240000002</v>
      </c>
      <c r="H1152">
        <v>1.523343584</v>
      </c>
      <c r="I1152">
        <v>0.93066815800000002</v>
      </c>
      <c r="J1152">
        <v>63.255129570000001</v>
      </c>
      <c r="K1152" s="4">
        <v>0.19782555399999999</v>
      </c>
      <c r="L1152">
        <v>0.12875010200000001</v>
      </c>
      <c r="M1152">
        <v>0.33409629699999999</v>
      </c>
      <c r="N1152">
        <v>0.142973923</v>
      </c>
      <c r="O1152">
        <v>0.117430124</v>
      </c>
      <c r="P1152">
        <v>9.2478422000000005E-2</v>
      </c>
      <c r="Q1152">
        <v>0.25247783000000001</v>
      </c>
      <c r="R1152">
        <v>0.59360442499999999</v>
      </c>
      <c r="S1152">
        <v>4.1893835619999997</v>
      </c>
      <c r="T1152">
        <v>1.1500260819999999</v>
      </c>
      <c r="U1152">
        <v>0.53488936300000001</v>
      </c>
      <c r="V1152">
        <v>0.213968254</v>
      </c>
      <c r="W1152">
        <v>0.68635650800000003</v>
      </c>
      <c r="X1152">
        <v>3.2419753089999999</v>
      </c>
      <c r="Y1152">
        <v>8.2197530860000008</v>
      </c>
      <c r="Z1152">
        <v>2.1500260820000001</v>
      </c>
      <c r="AA1152">
        <v>0.12875010200000001</v>
      </c>
      <c r="AB1152">
        <v>11.17856237</v>
      </c>
      <c r="AC1152">
        <v>4.7234567900000002</v>
      </c>
      <c r="AD1152">
        <v>0.15638028300000001</v>
      </c>
      <c r="AE1152">
        <v>7.1268591429999999</v>
      </c>
    </row>
    <row r="1153" spans="1:31" x14ac:dyDescent="0.3">
      <c r="A1153" t="s">
        <v>31</v>
      </c>
      <c r="B1153" t="s">
        <v>1012</v>
      </c>
      <c r="C1153" t="s">
        <v>1013</v>
      </c>
      <c r="D1153" t="s">
        <v>34</v>
      </c>
      <c r="E1153" s="2">
        <v>41644</v>
      </c>
      <c r="F1153" t="s">
        <v>82</v>
      </c>
      <c r="G1153">
        <v>1.6077981649999999</v>
      </c>
      <c r="H1153">
        <v>0.94954128400000004</v>
      </c>
      <c r="I1153">
        <v>0.35754332300000002</v>
      </c>
      <c r="J1153">
        <v>63.847515059999999</v>
      </c>
      <c r="K1153" s="4">
        <v>9.6084337000000006E-2</v>
      </c>
      <c r="L1153">
        <v>9.3975903999999999E-2</v>
      </c>
      <c r="M1153">
        <v>0.32597891600000001</v>
      </c>
      <c r="N1153">
        <v>0.117168675</v>
      </c>
      <c r="O1153">
        <v>6.9118683E-2</v>
      </c>
      <c r="P1153">
        <v>8.5849900000000007E-2</v>
      </c>
      <c r="Q1153">
        <v>0.15226730299999999</v>
      </c>
      <c r="R1153">
        <v>0.71935431500000002</v>
      </c>
      <c r="S1153">
        <v>4.194567277</v>
      </c>
      <c r="T1153">
        <v>1.202983294</v>
      </c>
      <c r="U1153">
        <v>0.54607009399999995</v>
      </c>
      <c r="V1153">
        <v>-2.3237179E-2</v>
      </c>
      <c r="W1153">
        <v>0.69941348999999997</v>
      </c>
      <c r="X1153">
        <v>3.4234449759999999</v>
      </c>
      <c r="Y1153">
        <v>3.3564593299999999</v>
      </c>
      <c r="Z1153">
        <v>2.202983294</v>
      </c>
      <c r="AA1153">
        <v>9.3975903999999999E-2</v>
      </c>
      <c r="AB1153">
        <v>11.10300509</v>
      </c>
      <c r="AC1153">
        <v>4.8947368420000004</v>
      </c>
      <c r="AD1153">
        <v>0.15406626500000001</v>
      </c>
      <c r="AE1153">
        <v>6.4721619669999999</v>
      </c>
    </row>
    <row r="1154" spans="1:31" x14ac:dyDescent="0.3">
      <c r="A1154" t="s">
        <v>31</v>
      </c>
      <c r="B1154" t="s">
        <v>1012</v>
      </c>
      <c r="C1154" t="s">
        <v>1013</v>
      </c>
      <c r="D1154" t="s">
        <v>34</v>
      </c>
      <c r="E1154" t="s">
        <v>392</v>
      </c>
      <c r="F1154" t="s">
        <v>82</v>
      </c>
      <c r="G1154">
        <v>1.9079413249999999</v>
      </c>
      <c r="H1154">
        <v>1.2382397570000001</v>
      </c>
      <c r="I1154">
        <v>0.62139605499999995</v>
      </c>
      <c r="J1154">
        <v>63.990439909999999</v>
      </c>
      <c r="K1154" s="4">
        <v>0.12801897600000001</v>
      </c>
      <c r="L1154">
        <v>0.14347325999999999</v>
      </c>
      <c r="M1154">
        <v>0.337262795</v>
      </c>
      <c r="N1154">
        <v>0.1469954</v>
      </c>
      <c r="O1154">
        <v>8.8378324999999994E-2</v>
      </c>
      <c r="P1154">
        <v>0.12322509</v>
      </c>
      <c r="Q1154">
        <v>0.197735095</v>
      </c>
      <c r="R1154">
        <v>0.69035331499999997</v>
      </c>
      <c r="S1154">
        <v>4.4504158670000002</v>
      </c>
      <c r="T1154">
        <v>1.2373709340000001</v>
      </c>
      <c r="U1154">
        <v>0.55304684400000004</v>
      </c>
      <c r="V1154">
        <v>0.103707415</v>
      </c>
      <c r="W1154">
        <v>0.67690830499999999</v>
      </c>
      <c r="X1154">
        <v>3.4390243900000002</v>
      </c>
      <c r="Y1154">
        <v>5.9926829269999997</v>
      </c>
      <c r="Z1154">
        <v>2.2373709339999999</v>
      </c>
      <c r="AA1154">
        <v>0.14347325999999999</v>
      </c>
      <c r="AB1154">
        <v>9.2267843729999992</v>
      </c>
      <c r="AC1154">
        <v>5.0804878049999997</v>
      </c>
      <c r="AD1154">
        <v>0.14972685499999999</v>
      </c>
      <c r="AE1154">
        <v>6.6283249460000002</v>
      </c>
    </row>
    <row r="1155" spans="1:31" x14ac:dyDescent="0.3">
      <c r="A1155" t="s">
        <v>31</v>
      </c>
      <c r="B1155" t="s">
        <v>1014</v>
      </c>
      <c r="C1155" t="s">
        <v>1015</v>
      </c>
      <c r="D1155" t="s">
        <v>54</v>
      </c>
      <c r="E1155" t="s">
        <v>600</v>
      </c>
      <c r="F1155" t="s">
        <v>82</v>
      </c>
      <c r="G1155">
        <v>3.2480516129999999</v>
      </c>
      <c r="H1155">
        <v>3.0257895320000001</v>
      </c>
      <c r="I1155">
        <v>0.68338280699999998</v>
      </c>
      <c r="J1155">
        <v>27.267292019999999</v>
      </c>
      <c r="K1155" s="4">
        <v>0.24959842800000001</v>
      </c>
      <c r="L1155">
        <v>0.29508390000000001</v>
      </c>
      <c r="M1155">
        <v>0.61499387999999999</v>
      </c>
      <c r="N1155">
        <v>0.29508390000000001</v>
      </c>
      <c r="O1155">
        <v>0.122849668</v>
      </c>
      <c r="P1155">
        <v>0.18232050499999999</v>
      </c>
      <c r="Q1155">
        <v>0.23761732299999999</v>
      </c>
      <c r="R1155">
        <v>0.49218926899999998</v>
      </c>
      <c r="S1155">
        <v>5.6347236379999996</v>
      </c>
      <c r="T1155">
        <v>0.87637769899999995</v>
      </c>
      <c r="U1155">
        <v>0.45309284599999999</v>
      </c>
      <c r="V1155">
        <v>0</v>
      </c>
      <c r="W1155">
        <v>1</v>
      </c>
      <c r="X1155">
        <v>82.45138833</v>
      </c>
      <c r="Y1155">
        <v>265.09373299999999</v>
      </c>
      <c r="Z1155">
        <v>1.934212174</v>
      </c>
      <c r="AA1155">
        <v>0.29508390000000001</v>
      </c>
      <c r="AB1155">
        <v>3.3058431509999999</v>
      </c>
      <c r="AC1155">
        <v>82.45138833</v>
      </c>
      <c r="AD1155">
        <v>0.36567448800000002</v>
      </c>
      <c r="AE1155">
        <v>1.456659817</v>
      </c>
    </row>
    <row r="1156" spans="1:31" x14ac:dyDescent="0.3">
      <c r="A1156" t="s">
        <v>31</v>
      </c>
      <c r="B1156" t="s">
        <v>1014</v>
      </c>
      <c r="C1156" t="s">
        <v>1015</v>
      </c>
      <c r="D1156" t="s">
        <v>54</v>
      </c>
      <c r="E1156" t="s">
        <v>1016</v>
      </c>
      <c r="F1156" t="s">
        <v>82</v>
      </c>
      <c r="G1156">
        <v>3.9001016740000001</v>
      </c>
      <c r="H1156">
        <v>3.6842243020000001</v>
      </c>
      <c r="I1156">
        <v>0.87845111099999995</v>
      </c>
      <c r="J1156">
        <v>25.37602051</v>
      </c>
      <c r="K1156" s="4">
        <v>0.32419571899999999</v>
      </c>
      <c r="L1156">
        <v>0.32419571899999999</v>
      </c>
      <c r="M1156">
        <v>0.64087565099999999</v>
      </c>
      <c r="N1156">
        <v>0.32419571899999999</v>
      </c>
      <c r="O1156">
        <v>0.14588953299999999</v>
      </c>
      <c r="P1156">
        <v>0.17273681299999999</v>
      </c>
      <c r="Q1156">
        <v>0.26951481900000002</v>
      </c>
      <c r="R1156">
        <v>0.450004503</v>
      </c>
      <c r="S1156">
        <v>5.948292479</v>
      </c>
      <c r="T1156">
        <v>0.78908544899999999</v>
      </c>
      <c r="U1156">
        <v>0.42713535400000002</v>
      </c>
      <c r="V1156">
        <v>0</v>
      </c>
      <c r="W1156">
        <v>1</v>
      </c>
      <c r="X1156">
        <v>65.123853879999999</v>
      </c>
      <c r="Y1156">
        <v>181.43181939999999</v>
      </c>
      <c r="Z1156">
        <v>1.8473896869999999</v>
      </c>
      <c r="AA1156">
        <v>0.32419571899999999</v>
      </c>
      <c r="AB1156">
        <v>3.2744575089999999</v>
      </c>
      <c r="AC1156">
        <v>65.123853879999999</v>
      </c>
      <c r="AD1156">
        <v>0.43178730900000001</v>
      </c>
      <c r="AE1156">
        <v>1.5582207299999999</v>
      </c>
    </row>
    <row r="1157" spans="1:31" x14ac:dyDescent="0.3">
      <c r="A1157" t="s">
        <v>31</v>
      </c>
      <c r="B1157" t="s">
        <v>1014</v>
      </c>
      <c r="C1157" t="s">
        <v>1015</v>
      </c>
      <c r="D1157" t="s">
        <v>54</v>
      </c>
      <c r="E1157" s="2">
        <v>41040</v>
      </c>
      <c r="F1157" t="s">
        <v>82</v>
      </c>
      <c r="G1157">
        <v>4.2097971870000004</v>
      </c>
      <c r="H1157">
        <v>3.9440014890000001</v>
      </c>
      <c r="I1157">
        <v>1.4424330949999999</v>
      </c>
      <c r="J1157">
        <v>0</v>
      </c>
      <c r="K1157" s="4">
        <v>0.46585067899999999</v>
      </c>
      <c r="L1157">
        <v>0.53642171599999999</v>
      </c>
      <c r="M1157">
        <v>0.71090565100000003</v>
      </c>
      <c r="N1157">
        <v>0.53642171599999999</v>
      </c>
      <c r="O1157">
        <v>0.22753520999999999</v>
      </c>
      <c r="P1157">
        <v>0.319654938</v>
      </c>
      <c r="Q1157">
        <v>0.39881730799999998</v>
      </c>
      <c r="R1157">
        <v>0.48842949099999999</v>
      </c>
      <c r="S1157">
        <v>5.7373306819999996</v>
      </c>
      <c r="T1157">
        <v>0.708255054</v>
      </c>
      <c r="U1157">
        <v>0.40407715300000002</v>
      </c>
      <c r="V1157">
        <v>0</v>
      </c>
      <c r="W1157">
        <v>1</v>
      </c>
      <c r="X1157">
        <v>55.108784419999999</v>
      </c>
      <c r="Y1157">
        <v>149.23306170000001</v>
      </c>
      <c r="Z1157">
        <v>1.7527718379999999</v>
      </c>
      <c r="AA1157">
        <v>0.53642171599999999</v>
      </c>
      <c r="AB1157">
        <v>1.598779612</v>
      </c>
      <c r="AC1157">
        <v>55.108784419999999</v>
      </c>
      <c r="AD1157">
        <v>0.53779224699999995</v>
      </c>
      <c r="AE1157">
        <v>1.6939393389999999</v>
      </c>
    </row>
    <row r="1158" spans="1:31" x14ac:dyDescent="0.3">
      <c r="A1158" t="s">
        <v>78</v>
      </c>
      <c r="B1158" t="s">
        <v>1017</v>
      </c>
      <c r="C1158" t="s">
        <v>1018</v>
      </c>
      <c r="D1158" t="s">
        <v>41</v>
      </c>
      <c r="E1158" t="s">
        <v>311</v>
      </c>
      <c r="F1158" t="s">
        <v>82</v>
      </c>
      <c r="G1158">
        <v>0.77613305700000002</v>
      </c>
      <c r="H1158">
        <v>0.74881023999999996</v>
      </c>
      <c r="I1158">
        <v>9.9766941999999997E-2</v>
      </c>
      <c r="J1158">
        <v>4.8593578759999998</v>
      </c>
      <c r="K1158" s="4">
        <v>0.35170183300000002</v>
      </c>
      <c r="L1158">
        <v>0.47847031600000001</v>
      </c>
      <c r="M1158">
        <v>0.81346220300000005</v>
      </c>
      <c r="N1158">
        <v>0.55877388500000003</v>
      </c>
      <c r="O1158">
        <v>0.16486461499999999</v>
      </c>
      <c r="P1158">
        <v>2.062760613</v>
      </c>
      <c r="Q1158">
        <v>-0.40212073799999998</v>
      </c>
      <c r="R1158">
        <v>0.46876245700000002</v>
      </c>
      <c r="S1158">
        <v>3.166233058</v>
      </c>
      <c r="T1158">
        <v>-3.4390966939999998</v>
      </c>
      <c r="U1158">
        <v>1.4099878459999999</v>
      </c>
      <c r="V1158">
        <v>0.26494534600000003</v>
      </c>
      <c r="W1158">
        <v>0.93455850699999998</v>
      </c>
      <c r="X1158">
        <v>4.4323415669999999</v>
      </c>
      <c r="Y1158">
        <v>11.24365875</v>
      </c>
      <c r="Z1158">
        <v>-2.4390966939999998</v>
      </c>
      <c r="AA1158">
        <v>0.47847031600000001</v>
      </c>
      <c r="AB1158">
        <v>11.69008767</v>
      </c>
      <c r="AC1158">
        <v>4.7427117040000004</v>
      </c>
      <c r="AD1158">
        <v>0.59493009200000002</v>
      </c>
      <c r="AE1158">
        <v>0.99026161700000004</v>
      </c>
    </row>
    <row r="1159" spans="1:31" x14ac:dyDescent="0.3">
      <c r="A1159" t="s">
        <v>78</v>
      </c>
      <c r="B1159" t="s">
        <v>1017</v>
      </c>
      <c r="C1159" t="s">
        <v>1018</v>
      </c>
      <c r="D1159" t="s">
        <v>41</v>
      </c>
      <c r="E1159" s="2">
        <v>41490</v>
      </c>
      <c r="F1159" t="s">
        <v>82</v>
      </c>
      <c r="G1159">
        <v>2.3646351609999998</v>
      </c>
      <c r="H1159">
        <v>2.2559315010000001</v>
      </c>
      <c r="I1159">
        <v>0.18810448099999999</v>
      </c>
      <c r="J1159">
        <v>4.7952648379999996</v>
      </c>
      <c r="K1159" s="4">
        <v>0.36634035100000001</v>
      </c>
      <c r="L1159">
        <v>0.47241160599999998</v>
      </c>
      <c r="M1159">
        <v>0.80814842600000003</v>
      </c>
      <c r="N1159">
        <v>0.52350181799999995</v>
      </c>
      <c r="O1159">
        <v>0.155168836</v>
      </c>
      <c r="P1159">
        <v>0.30179720300000001</v>
      </c>
      <c r="Q1159">
        <v>-34.327147910000001</v>
      </c>
      <c r="R1159">
        <v>0.42356468600000002</v>
      </c>
      <c r="S1159">
        <v>2.6166338690000002</v>
      </c>
      <c r="T1159">
        <v>-222.2244986</v>
      </c>
      <c r="U1159">
        <v>1.0045202950000001</v>
      </c>
      <c r="V1159">
        <v>0.242818546</v>
      </c>
      <c r="W1159">
        <v>0.90137641099999999</v>
      </c>
      <c r="X1159">
        <v>3.087593101</v>
      </c>
      <c r="Y1159">
        <v>9.9165737509999996</v>
      </c>
      <c r="Z1159">
        <v>-221.2244986</v>
      </c>
      <c r="AA1159">
        <v>0.47241160599999998</v>
      </c>
      <c r="AB1159">
        <v>13.16992617</v>
      </c>
      <c r="AC1159">
        <v>3.4254203489999999</v>
      </c>
      <c r="AD1159">
        <v>0.61542459199999999</v>
      </c>
      <c r="AE1159">
        <v>1.285364787</v>
      </c>
    </row>
    <row r="1160" spans="1:31" x14ac:dyDescent="0.3">
      <c r="A1160" t="s">
        <v>78</v>
      </c>
      <c r="B1160" t="s">
        <v>1017</v>
      </c>
      <c r="C1160" t="s">
        <v>1018</v>
      </c>
      <c r="D1160" t="s">
        <v>41</v>
      </c>
      <c r="E1160" t="s">
        <v>1019</v>
      </c>
      <c r="F1160" t="s">
        <v>82</v>
      </c>
      <c r="G1160">
        <v>0.88863169799999997</v>
      </c>
      <c r="H1160">
        <v>0.85596687500000002</v>
      </c>
      <c r="I1160">
        <v>0.16717196000000001</v>
      </c>
      <c r="J1160">
        <v>5.1553020610000004</v>
      </c>
      <c r="K1160" s="4">
        <v>0.56414602999999997</v>
      </c>
      <c r="L1160">
        <v>0.56414602999999997</v>
      </c>
      <c r="M1160">
        <v>0.806221615</v>
      </c>
      <c r="N1160">
        <v>0.54734132800000002</v>
      </c>
      <c r="O1160">
        <v>0.20462144900000001</v>
      </c>
      <c r="P1160">
        <v>0.86204303199999999</v>
      </c>
      <c r="Q1160">
        <v>-1.2854201789999999</v>
      </c>
      <c r="R1160">
        <v>0.36271007599999999</v>
      </c>
      <c r="S1160">
        <v>2.841391067</v>
      </c>
      <c r="T1160">
        <v>-7.2819424970000002</v>
      </c>
      <c r="U1160">
        <v>1.1591864300000001</v>
      </c>
      <c r="V1160">
        <v>-0.16104141799999999</v>
      </c>
      <c r="W1160">
        <v>0.88678919599999995</v>
      </c>
      <c r="X1160">
        <v>3.553492264</v>
      </c>
      <c r="Y1160">
        <v>11.91834208</v>
      </c>
      <c r="Z1160">
        <v>-6.2819424970000002</v>
      </c>
      <c r="AA1160">
        <v>0.56414602999999997</v>
      </c>
      <c r="AB1160">
        <v>15.07814239</v>
      </c>
      <c r="AC1160">
        <v>4.0071442900000003</v>
      </c>
      <c r="AD1160">
        <v>0.60035727299999997</v>
      </c>
      <c r="AE1160">
        <v>1.2528001820000001</v>
      </c>
    </row>
    <row r="1161" spans="1:31" x14ac:dyDescent="0.3">
      <c r="A1161" t="s">
        <v>78</v>
      </c>
      <c r="B1161" t="s">
        <v>1017</v>
      </c>
      <c r="C1161" t="s">
        <v>1018</v>
      </c>
      <c r="D1161" t="s">
        <v>41</v>
      </c>
      <c r="E1161" t="s">
        <v>945</v>
      </c>
      <c r="F1161" t="s">
        <v>82</v>
      </c>
      <c r="G1161">
        <v>1.309348095</v>
      </c>
      <c r="H1161">
        <v>1.282830111</v>
      </c>
      <c r="I1161">
        <v>0.152137088</v>
      </c>
      <c r="J1161">
        <v>4.3543685559999998</v>
      </c>
      <c r="K1161" s="4">
        <v>0.35420808300000001</v>
      </c>
      <c r="L1161">
        <v>0.460322495</v>
      </c>
      <c r="M1161">
        <v>0.81801568099999999</v>
      </c>
      <c r="N1161">
        <v>0.57198928400000004</v>
      </c>
      <c r="O1161">
        <v>0.159150915</v>
      </c>
      <c r="P1161">
        <v>0.57051302299999995</v>
      </c>
      <c r="Q1161">
        <v>-0.35054140900000003</v>
      </c>
      <c r="R1161">
        <v>0.44931474500000002</v>
      </c>
      <c r="S1161">
        <v>3.5841458880000001</v>
      </c>
      <c r="T1161">
        <v>-3.2025723830000001</v>
      </c>
      <c r="U1161">
        <v>1.454014591</v>
      </c>
      <c r="V1161">
        <v>0.23052189100000001</v>
      </c>
      <c r="W1161">
        <v>0.93759459199999995</v>
      </c>
      <c r="X1161">
        <v>5.3508475320000004</v>
      </c>
      <c r="Y1161">
        <v>16.779203710000001</v>
      </c>
      <c r="Z1161">
        <v>-2.2025723830000001</v>
      </c>
      <c r="AA1161">
        <v>0.460322495</v>
      </c>
      <c r="AB1161">
        <v>13.293216859999999</v>
      </c>
      <c r="AC1161">
        <v>5.7069948750000004</v>
      </c>
      <c r="AD1161">
        <v>0.61497348399999996</v>
      </c>
      <c r="AE1161">
        <v>1.0245361930000001</v>
      </c>
    </row>
    <row r="1162" spans="1:31" x14ac:dyDescent="0.3">
      <c r="A1162" t="s">
        <v>99</v>
      </c>
      <c r="B1162" t="s">
        <v>1020</v>
      </c>
      <c r="C1162" t="s">
        <v>1021</v>
      </c>
      <c r="D1162" t="s">
        <v>41</v>
      </c>
      <c r="E1162" s="2">
        <v>42677</v>
      </c>
      <c r="F1162" t="s">
        <v>53</v>
      </c>
      <c r="G1162">
        <v>1725.505005</v>
      </c>
      <c r="H1162">
        <v>152.13313310000001</v>
      </c>
      <c r="I1162">
        <v>125.91741740000001</v>
      </c>
      <c r="J1162">
        <v>121.8768567</v>
      </c>
      <c r="K1162" s="4">
        <v>2.193553734</v>
      </c>
      <c r="L1162">
        <v>0.140438336</v>
      </c>
      <c r="M1162">
        <v>1.736794462</v>
      </c>
      <c r="N1162">
        <v>0.32886030100000002</v>
      </c>
      <c r="O1162">
        <v>0.14211695599999999</v>
      </c>
      <c r="P1162">
        <v>9.1062969999999993E-3</v>
      </c>
      <c r="Q1162">
        <v>0.54581447699999996</v>
      </c>
      <c r="R1162">
        <v>6.4788453999999995E-2</v>
      </c>
      <c r="S1162">
        <v>7.0565002249999997</v>
      </c>
      <c r="T1162">
        <v>2.8406006760000002</v>
      </c>
      <c r="U1162">
        <v>0.73962406300000005</v>
      </c>
      <c r="V1162">
        <v>-14.73304585</v>
      </c>
      <c r="W1162">
        <v>1.196967267</v>
      </c>
      <c r="X1162">
        <v>-3.5114014770000002</v>
      </c>
      <c r="Y1162">
        <v>9.1060880270000002</v>
      </c>
      <c r="Z1162">
        <v>3.8406006760000002</v>
      </c>
      <c r="AA1162">
        <v>0.140438336</v>
      </c>
      <c r="AB1162">
        <v>25.723753869999999</v>
      </c>
      <c r="AC1162">
        <v>-2.9335818730000001</v>
      </c>
      <c r="AD1162">
        <v>-0.51667665399999996</v>
      </c>
      <c r="AE1162">
        <v>-1.0179585870000001</v>
      </c>
    </row>
    <row r="1163" spans="1:31" x14ac:dyDescent="0.3">
      <c r="A1163" t="s">
        <v>99</v>
      </c>
      <c r="B1163" t="s">
        <v>1020</v>
      </c>
      <c r="C1163" t="s">
        <v>1021</v>
      </c>
      <c r="D1163" t="s">
        <v>41</v>
      </c>
      <c r="E1163" t="s">
        <v>1022</v>
      </c>
      <c r="F1163" t="s">
        <v>53</v>
      </c>
      <c r="G1163">
        <v>32.263862369999998</v>
      </c>
      <c r="H1163">
        <v>10.666217380000001</v>
      </c>
      <c r="I1163">
        <v>10.055056349999999</v>
      </c>
      <c r="J1163">
        <v>359.27744439999998</v>
      </c>
      <c r="K1163" s="4">
        <v>-0.124611813</v>
      </c>
      <c r="L1163">
        <v>-0.57183344899999999</v>
      </c>
      <c r="M1163">
        <v>0.12753640699999999</v>
      </c>
      <c r="N1163">
        <v>-0.124611813</v>
      </c>
      <c r="O1163">
        <v>-2.1719460000000001E-3</v>
      </c>
      <c r="P1163">
        <v>-1.0254752000000001E-2</v>
      </c>
      <c r="Q1163">
        <v>-1.0407931E-2</v>
      </c>
      <c r="R1163">
        <v>1.7429693999999999E-2</v>
      </c>
      <c r="S1163">
        <v>1.3822463009999999</v>
      </c>
      <c r="T1163">
        <v>3.7919849110000001</v>
      </c>
      <c r="U1163">
        <v>0.79131820799999997</v>
      </c>
      <c r="V1163">
        <v>0.78208372900000001</v>
      </c>
      <c r="W1163">
        <v>1</v>
      </c>
      <c r="X1163">
        <v>1.265182738</v>
      </c>
      <c r="Y1163">
        <v>9.7518291910000006</v>
      </c>
      <c r="Z1163">
        <v>4.7919849110000001</v>
      </c>
      <c r="AA1163">
        <v>-0.57183344899999999</v>
      </c>
      <c r="AB1163">
        <v>62.659911559999998</v>
      </c>
      <c r="AC1163">
        <v>1.265182738</v>
      </c>
      <c r="AD1163">
        <v>2.1010341600000002</v>
      </c>
      <c r="AE1163">
        <v>0.54170878700000002</v>
      </c>
    </row>
    <row r="1164" spans="1:31" x14ac:dyDescent="0.3">
      <c r="A1164" t="s">
        <v>99</v>
      </c>
      <c r="B1164" t="s">
        <v>1020</v>
      </c>
      <c r="C1164" t="s">
        <v>1021</v>
      </c>
      <c r="D1164" t="s">
        <v>41</v>
      </c>
      <c r="E1164" t="s">
        <v>1023</v>
      </c>
      <c r="F1164" t="s">
        <v>53</v>
      </c>
      <c r="G1164">
        <v>124.2562559</v>
      </c>
      <c r="H1164">
        <v>14.9860416</v>
      </c>
      <c r="I1164">
        <v>12.674147639999999</v>
      </c>
      <c r="J1164">
        <v>86.414012909999997</v>
      </c>
      <c r="K1164" s="4">
        <v>0.23643440199999999</v>
      </c>
      <c r="L1164">
        <v>-4.7269000999999998E-2</v>
      </c>
      <c r="M1164">
        <v>1.8116735319999999</v>
      </c>
      <c r="N1164">
        <v>0.38294492600000002</v>
      </c>
      <c r="O1164">
        <v>1.6640532E-2</v>
      </c>
      <c r="P1164">
        <v>-3.3685439999999998E-3</v>
      </c>
      <c r="Q1164">
        <v>0.12318446</v>
      </c>
      <c r="R1164">
        <v>7.0381179000000002E-2</v>
      </c>
      <c r="S1164">
        <v>7.7878755420000001</v>
      </c>
      <c r="T1164">
        <v>6.4026755709999996</v>
      </c>
      <c r="U1164">
        <v>0.86491370700000003</v>
      </c>
      <c r="V1164">
        <v>6.0804480649999997</v>
      </c>
      <c r="W1164">
        <v>1.090690414</v>
      </c>
      <c r="X1164">
        <v>-6.7851133939999997</v>
      </c>
      <c r="Y1164">
        <v>13.524093819999999</v>
      </c>
      <c r="Z1164">
        <v>7.4026755709999996</v>
      </c>
      <c r="AA1164">
        <v>-4.7269000999999998E-2</v>
      </c>
      <c r="AB1164">
        <v>24.540273750000001</v>
      </c>
      <c r="AC1164">
        <v>-6.2209342899999998</v>
      </c>
      <c r="AD1164">
        <v>-1.103463689</v>
      </c>
      <c r="AE1164">
        <v>-1.111063001</v>
      </c>
    </row>
    <row r="1165" spans="1:31" x14ac:dyDescent="0.3">
      <c r="A1165" t="s">
        <v>93</v>
      </c>
      <c r="B1165" t="s">
        <v>1020</v>
      </c>
      <c r="C1165" t="s">
        <v>1021</v>
      </c>
      <c r="D1165" t="s">
        <v>41</v>
      </c>
      <c r="E1165" t="s">
        <v>427</v>
      </c>
      <c r="F1165" t="s">
        <v>53</v>
      </c>
      <c r="G1165">
        <v>944.41501749999998</v>
      </c>
      <c r="H1165">
        <v>31.122817229999999</v>
      </c>
      <c r="I1165">
        <v>0.14144353900000001</v>
      </c>
      <c r="J1165">
        <v>101.5604057</v>
      </c>
      <c r="K1165" s="4">
        <v>2.4533431000000001E-2</v>
      </c>
      <c r="L1165">
        <v>0.113456009</v>
      </c>
      <c r="M1165">
        <v>1.5536985729999999</v>
      </c>
      <c r="N1165">
        <v>0.31013121399999999</v>
      </c>
      <c r="O1165">
        <v>2.1204990000000001E-3</v>
      </c>
      <c r="P1165">
        <v>9.8139669999999998E-3</v>
      </c>
      <c r="Q1165">
        <v>7.3002689999999999E-3</v>
      </c>
      <c r="R1165">
        <v>8.6433051999999996E-2</v>
      </c>
      <c r="S1165">
        <v>9.9952973140000001</v>
      </c>
      <c r="T1165">
        <v>2.4427124089999999</v>
      </c>
      <c r="U1165">
        <v>0.70953135700000003</v>
      </c>
      <c r="V1165">
        <v>0.76017140500000002</v>
      </c>
      <c r="W1165">
        <v>0.92504830500000002</v>
      </c>
      <c r="X1165">
        <v>4.7426253220000003</v>
      </c>
      <c r="Y1165">
        <v>7.6419900000000004E-3</v>
      </c>
      <c r="Z1165">
        <v>3.4427124089999999</v>
      </c>
      <c r="AA1165">
        <v>0.113456009</v>
      </c>
      <c r="AB1165">
        <v>23.046840360000001</v>
      </c>
      <c r="AC1165">
        <v>5.1268947730000001</v>
      </c>
      <c r="AD1165">
        <v>0.85224005400000002</v>
      </c>
      <c r="AE1165">
        <v>-1.016731622</v>
      </c>
    </row>
    <row r="1166" spans="1:31" x14ac:dyDescent="0.3">
      <c r="A1166" t="s">
        <v>99</v>
      </c>
      <c r="B1166" t="s">
        <v>1020</v>
      </c>
      <c r="C1166" t="s">
        <v>1021</v>
      </c>
      <c r="D1166" t="s">
        <v>41</v>
      </c>
      <c r="E1166" t="s">
        <v>1024</v>
      </c>
      <c r="F1166" t="s">
        <v>53</v>
      </c>
      <c r="G1166">
        <v>122.5231946</v>
      </c>
      <c r="H1166">
        <v>23.054848140000001</v>
      </c>
      <c r="I1166">
        <v>21.948031499999999</v>
      </c>
      <c r="J1166">
        <v>230.90227590000001</v>
      </c>
      <c r="K1166" s="4">
        <v>-3.737328019</v>
      </c>
      <c r="L1166">
        <v>-4.5253953969999996</v>
      </c>
      <c r="M1166">
        <v>2.7025331100000001</v>
      </c>
      <c r="N1166">
        <v>-1.5959367369999999</v>
      </c>
      <c r="O1166">
        <v>-7.3314842000000005E-2</v>
      </c>
      <c r="P1166">
        <v>-8.9780932999999993E-2</v>
      </c>
      <c r="Q1166">
        <v>-0.55415695899999995</v>
      </c>
      <c r="R1166">
        <v>1.9616913999999999E-2</v>
      </c>
      <c r="S1166">
        <v>2.0493833669999999</v>
      </c>
      <c r="T1166">
        <v>6.5585917089999999</v>
      </c>
      <c r="U1166">
        <v>0.86770022300000005</v>
      </c>
      <c r="V1166">
        <v>0.229283401</v>
      </c>
      <c r="W1166">
        <v>1.8329575440000001</v>
      </c>
      <c r="X1166">
        <v>-2.0682039620000001</v>
      </c>
      <c r="Y1166">
        <v>26.40440619</v>
      </c>
      <c r="Z1166">
        <v>7.5585917089999999</v>
      </c>
      <c r="AA1166">
        <v>-4.5253953969999996</v>
      </c>
      <c r="AB1166">
        <v>-27.103137719999999</v>
      </c>
      <c r="AC1166">
        <v>-1.128342535</v>
      </c>
      <c r="AD1166">
        <v>-0.53606789300000002</v>
      </c>
      <c r="AE1166">
        <v>-0.95575157399999999</v>
      </c>
    </row>
    <row r="1167" spans="1:31" x14ac:dyDescent="0.3">
      <c r="A1167" t="s">
        <v>99</v>
      </c>
      <c r="B1167" t="s">
        <v>1020</v>
      </c>
      <c r="C1167" t="s">
        <v>1021</v>
      </c>
      <c r="D1167" t="s">
        <v>41</v>
      </c>
      <c r="E1167" t="s">
        <v>1025</v>
      </c>
      <c r="F1167" t="s">
        <v>53</v>
      </c>
      <c r="G1167">
        <v>155.94015870000001</v>
      </c>
      <c r="H1167">
        <v>26.1180466</v>
      </c>
      <c r="I1167">
        <v>25.010361920000001</v>
      </c>
      <c r="J1167">
        <v>66.416063980000004</v>
      </c>
      <c r="K1167" s="4">
        <v>-0.275833985</v>
      </c>
      <c r="L1167">
        <v>-0.29037171000000001</v>
      </c>
      <c r="M1167">
        <v>1.7439568670000001</v>
      </c>
      <c r="N1167">
        <v>0.222024042</v>
      </c>
      <c r="O1167">
        <v>-1.7046601000000002E-2</v>
      </c>
      <c r="P1167">
        <v>-1.8129083000000001E-2</v>
      </c>
      <c r="Q1167">
        <v>-0.140794014</v>
      </c>
      <c r="R1167">
        <v>6.1800221000000002E-2</v>
      </c>
      <c r="S1167">
        <v>7.2225882349999999</v>
      </c>
      <c r="T1167">
        <v>7.2593598000000004</v>
      </c>
      <c r="U1167">
        <v>0.87892524100000002</v>
      </c>
      <c r="V1167">
        <v>9.7859927999999999E-2</v>
      </c>
      <c r="W1167">
        <v>1.06161748</v>
      </c>
      <c r="X1167">
        <v>-7.5211147619999998</v>
      </c>
      <c r="Y1167">
        <v>20.46403797</v>
      </c>
      <c r="Z1167">
        <v>8.2593598000000004</v>
      </c>
      <c r="AA1167">
        <v>-0.29037171000000001</v>
      </c>
      <c r="AB1167">
        <v>36.49766288</v>
      </c>
      <c r="AC1167">
        <v>-7.0845807470000004</v>
      </c>
      <c r="AD1167">
        <v>-1.422351446</v>
      </c>
      <c r="AE1167">
        <v>-1.090047733</v>
      </c>
    </row>
    <row r="1168" spans="1:31" x14ac:dyDescent="0.3">
      <c r="A1168" t="s">
        <v>31</v>
      </c>
      <c r="B1168" t="s">
        <v>1026</v>
      </c>
      <c r="C1168" t="s">
        <v>1027</v>
      </c>
      <c r="D1168" t="s">
        <v>34</v>
      </c>
      <c r="E1168" t="s">
        <v>641</v>
      </c>
      <c r="F1168" t="s">
        <v>97</v>
      </c>
      <c r="G1168">
        <v>1.520578778</v>
      </c>
      <c r="H1168">
        <v>0.49959807099999998</v>
      </c>
      <c r="I1168">
        <v>0.28826366599999997</v>
      </c>
      <c r="J1168">
        <v>37.64723833</v>
      </c>
      <c r="K1168" s="4">
        <v>0.15642355799999999</v>
      </c>
      <c r="L1168">
        <v>0.22221544100000001</v>
      </c>
      <c r="M1168">
        <v>0.71809581899999997</v>
      </c>
      <c r="N1168">
        <v>0.15642355799999999</v>
      </c>
      <c r="O1168">
        <v>6.6412728000000004E-2</v>
      </c>
      <c r="P1168">
        <v>0.13922453300000001</v>
      </c>
      <c r="Q1168">
        <v>0.169130263</v>
      </c>
      <c r="R1168">
        <v>0.42456985899999999</v>
      </c>
      <c r="S1168">
        <v>3.5782922039999998</v>
      </c>
      <c r="T1168">
        <v>1.546654349</v>
      </c>
      <c r="U1168">
        <v>0.60732794400000001</v>
      </c>
      <c r="V1168">
        <v>8.5416093999999998E-2</v>
      </c>
      <c r="W1168">
        <v>0.84851904099999997</v>
      </c>
      <c r="X1168">
        <v>1.829683698</v>
      </c>
      <c r="Y1168">
        <v>2.7524330899999998</v>
      </c>
      <c r="Z1168">
        <v>2.5466543490000002</v>
      </c>
      <c r="AA1168">
        <v>0.22221544100000001</v>
      </c>
      <c r="AB1168">
        <v>26.385917020000001</v>
      </c>
      <c r="AC1168">
        <v>2.1563260340000001</v>
      </c>
      <c r="AD1168">
        <v>0.21635642399999999</v>
      </c>
      <c r="AE1168">
        <v>1.805001954</v>
      </c>
    </row>
    <row r="1169" spans="1:31" x14ac:dyDescent="0.3">
      <c r="A1169" t="s">
        <v>31</v>
      </c>
      <c r="B1169" t="s">
        <v>1026</v>
      </c>
      <c r="C1169" t="s">
        <v>1027</v>
      </c>
      <c r="D1169" t="s">
        <v>34</v>
      </c>
      <c r="E1169" s="2">
        <v>41737</v>
      </c>
      <c r="F1169" t="s">
        <v>97</v>
      </c>
      <c r="G1169">
        <v>1.726509869</v>
      </c>
      <c r="H1169">
        <v>1.1269353499999999</v>
      </c>
      <c r="I1169">
        <v>0.65843280900000001</v>
      </c>
      <c r="J1169">
        <v>48.271301719999997</v>
      </c>
      <c r="K1169" s="4">
        <v>0.12620442100000001</v>
      </c>
      <c r="L1169">
        <v>0.14994647</v>
      </c>
      <c r="M1169">
        <v>0.75237735400000005</v>
      </c>
      <c r="N1169">
        <v>0.14994647</v>
      </c>
      <c r="O1169">
        <v>5.9379537000000003E-2</v>
      </c>
      <c r="P1169">
        <v>9.4155330999999995E-2</v>
      </c>
      <c r="Q1169">
        <v>0.13493132199999999</v>
      </c>
      <c r="R1169">
        <v>0.47050282999999998</v>
      </c>
      <c r="S1169">
        <v>3.5949739639999998</v>
      </c>
      <c r="T1169">
        <v>1.2723538919999999</v>
      </c>
      <c r="U1169">
        <v>0.55992770199999997</v>
      </c>
      <c r="V1169">
        <v>0.147837043</v>
      </c>
      <c r="W1169">
        <v>0.83290978400000004</v>
      </c>
      <c r="X1169">
        <v>1.5823777910000001</v>
      </c>
      <c r="Y1169">
        <v>4.4870247440000002</v>
      </c>
      <c r="Z1169">
        <v>2.2723538919999999</v>
      </c>
      <c r="AA1169">
        <v>0.14994647</v>
      </c>
      <c r="AB1169">
        <v>26.742181200000001</v>
      </c>
      <c r="AC1169">
        <v>1.89981895</v>
      </c>
      <c r="AD1169">
        <v>0.19824926000000001</v>
      </c>
      <c r="AE1169">
        <v>1.581021311</v>
      </c>
    </row>
    <row r="1170" spans="1:31" x14ac:dyDescent="0.3">
      <c r="A1170" t="s">
        <v>31</v>
      </c>
      <c r="B1170" t="s">
        <v>1026</v>
      </c>
      <c r="C1170" t="s">
        <v>1027</v>
      </c>
      <c r="D1170" t="s">
        <v>34</v>
      </c>
      <c r="E1170" s="2">
        <v>42319</v>
      </c>
      <c r="F1170" t="s">
        <v>97</v>
      </c>
      <c r="G1170">
        <v>1.299114382</v>
      </c>
      <c r="H1170">
        <v>0.90033678399999995</v>
      </c>
      <c r="I1170">
        <v>0.29749282799999999</v>
      </c>
      <c r="J1170">
        <v>64.977053139999995</v>
      </c>
      <c r="K1170" s="4">
        <v>9.4504830999999997E-2</v>
      </c>
      <c r="L1170">
        <v>0.125422705</v>
      </c>
      <c r="M1170">
        <v>0.76394927499999998</v>
      </c>
      <c r="N1170">
        <v>0.125422705</v>
      </c>
      <c r="O1170">
        <v>4.9294444E-2</v>
      </c>
      <c r="P1170">
        <v>8.7522649999999994E-2</v>
      </c>
      <c r="Q1170">
        <v>0.109701388</v>
      </c>
      <c r="R1170">
        <v>0.52160766000000003</v>
      </c>
      <c r="S1170">
        <v>3.7533998190000002</v>
      </c>
      <c r="T1170">
        <v>1.225431095</v>
      </c>
      <c r="U1170">
        <v>0.55064886000000002</v>
      </c>
      <c r="V1170">
        <v>0.21473278800000001</v>
      </c>
      <c r="W1170">
        <v>0.552401747</v>
      </c>
      <c r="X1170">
        <v>0.60707858400000003</v>
      </c>
      <c r="Y1170">
        <v>2.561487702</v>
      </c>
      <c r="Z1170">
        <v>2.2254310949999998</v>
      </c>
      <c r="AA1170">
        <v>0.125422705</v>
      </c>
      <c r="AB1170">
        <v>40.001749439999998</v>
      </c>
      <c r="AC1170">
        <v>1.0989802040000001</v>
      </c>
      <c r="AD1170">
        <v>0.11062801899999999</v>
      </c>
      <c r="AE1170">
        <v>2.4977635779999998</v>
      </c>
    </row>
    <row r="1171" spans="1:31" x14ac:dyDescent="0.3">
      <c r="A1171" t="s">
        <v>31</v>
      </c>
      <c r="B1171" t="s">
        <v>1026</v>
      </c>
      <c r="C1171" t="s">
        <v>1027</v>
      </c>
      <c r="D1171" t="s">
        <v>54</v>
      </c>
      <c r="E1171" t="s">
        <v>40</v>
      </c>
      <c r="F1171" t="s">
        <v>97</v>
      </c>
      <c r="G1171">
        <v>1.968894602</v>
      </c>
      <c r="H1171">
        <v>1.4116966580000001</v>
      </c>
      <c r="I1171">
        <v>0.74241645199999995</v>
      </c>
      <c r="J1171">
        <v>38.657974019999997</v>
      </c>
      <c r="K1171" s="4">
        <v>0.174590473</v>
      </c>
      <c r="L1171">
        <v>0.32861043099999998</v>
      </c>
      <c r="M1171">
        <v>0.73649030299999996</v>
      </c>
      <c r="N1171">
        <v>0.32861043099999998</v>
      </c>
      <c r="O1171">
        <v>0.112496209</v>
      </c>
      <c r="P1171">
        <v>0.27713378300000002</v>
      </c>
      <c r="Q1171">
        <v>0.23245174199999999</v>
      </c>
      <c r="R1171">
        <v>0.64434334199999999</v>
      </c>
      <c r="S1171">
        <v>4.6989604070000004</v>
      </c>
      <c r="T1171">
        <v>1.066307345</v>
      </c>
      <c r="U1171">
        <v>0.51604488900000001</v>
      </c>
      <c r="V1171">
        <v>0.24652628600000001</v>
      </c>
      <c r="W1171">
        <v>0.92417355400000001</v>
      </c>
      <c r="X1171">
        <v>2.6311764709999999</v>
      </c>
      <c r="Y1171">
        <v>5.1370588240000004</v>
      </c>
      <c r="Z1171">
        <v>2.0663073449999998</v>
      </c>
      <c r="AA1171">
        <v>0.32861043099999998</v>
      </c>
      <c r="AB1171">
        <v>7.00848111</v>
      </c>
      <c r="AC1171">
        <v>2.8470588239999999</v>
      </c>
      <c r="AD1171">
        <v>0.22782903400000001</v>
      </c>
      <c r="AE1171">
        <v>2.150595467</v>
      </c>
    </row>
    <row r="1172" spans="1:31" x14ac:dyDescent="0.3">
      <c r="A1172" t="s">
        <v>31</v>
      </c>
      <c r="B1172" t="s">
        <v>1026</v>
      </c>
      <c r="C1172" t="s">
        <v>1027</v>
      </c>
      <c r="D1172" t="s">
        <v>39</v>
      </c>
      <c r="E1172" s="2">
        <v>40975</v>
      </c>
      <c r="F1172" t="s">
        <v>97</v>
      </c>
      <c r="G1172">
        <v>1.150018118</v>
      </c>
      <c r="H1172">
        <v>0.54801304500000003</v>
      </c>
      <c r="I1172">
        <v>0.20002415800000001</v>
      </c>
      <c r="J1172">
        <v>35.379376880000002</v>
      </c>
      <c r="K1172" s="4">
        <v>0.111230918</v>
      </c>
      <c r="L1172">
        <v>0.13302309700000001</v>
      </c>
      <c r="M1172">
        <v>0.73838034200000002</v>
      </c>
      <c r="N1172">
        <v>0.111230918</v>
      </c>
      <c r="O1172">
        <v>5.4600663000000001E-2</v>
      </c>
      <c r="P1172">
        <v>8.4872185000000003E-2</v>
      </c>
      <c r="Q1172">
        <v>0.14387432999999999</v>
      </c>
      <c r="R1172">
        <v>0.49087667499999998</v>
      </c>
      <c r="S1172">
        <v>3.3041440089999998</v>
      </c>
      <c r="T1172">
        <v>1.6350289950000001</v>
      </c>
      <c r="U1172">
        <v>0.62049753500000004</v>
      </c>
      <c r="V1172">
        <v>-6.8686006999999993E-2</v>
      </c>
      <c r="W1172">
        <v>0.92104883999999998</v>
      </c>
      <c r="X1172">
        <v>3.8281437129999998</v>
      </c>
      <c r="Y1172">
        <v>1.6940119760000001</v>
      </c>
      <c r="Z1172">
        <v>2.6350289949999999</v>
      </c>
      <c r="AA1172">
        <v>0.13302309700000001</v>
      </c>
      <c r="AB1172">
        <v>25.267474440000001</v>
      </c>
      <c r="AC1172">
        <v>4.1562874250000004</v>
      </c>
      <c r="AD1172">
        <v>0.39390500000000001</v>
      </c>
      <c r="AE1172">
        <v>2.0935513170000002</v>
      </c>
    </row>
    <row r="1173" spans="1:31" x14ac:dyDescent="0.3">
      <c r="A1173" t="s">
        <v>93</v>
      </c>
      <c r="B1173" t="s">
        <v>1028</v>
      </c>
      <c r="C1173" t="s">
        <v>1029</v>
      </c>
      <c r="D1173" t="s">
        <v>41</v>
      </c>
      <c r="E1173" s="2">
        <v>42284</v>
      </c>
      <c r="F1173" t="s">
        <v>53</v>
      </c>
      <c r="G1173">
        <v>1.6433963730000001</v>
      </c>
      <c r="H1173">
        <v>0.67374893000000002</v>
      </c>
      <c r="I1173">
        <v>0.18304926499999999</v>
      </c>
      <c r="J1173">
        <v>39.987576240000003</v>
      </c>
      <c r="K1173" s="4">
        <v>1.4421991E-2</v>
      </c>
      <c r="L1173">
        <v>1.2197876999999999E-2</v>
      </c>
      <c r="M1173">
        <v>0.248544769</v>
      </c>
      <c r="N1173">
        <v>3.4004621999999998E-2</v>
      </c>
      <c r="O1173">
        <v>2.5031667000000001E-2</v>
      </c>
      <c r="P1173">
        <v>3.4565956000000002E-2</v>
      </c>
      <c r="Q1173">
        <v>4.1500000000000004</v>
      </c>
      <c r="R1173">
        <v>1.7356595690000001</v>
      </c>
      <c r="S1173">
        <v>12.54107649</v>
      </c>
      <c r="T1173">
        <v>164.79</v>
      </c>
      <c r="U1173">
        <v>0.99396827300000001</v>
      </c>
      <c r="V1173">
        <v>-0.18233618200000001</v>
      </c>
      <c r="W1173">
        <v>0.69082125599999999</v>
      </c>
      <c r="X1173">
        <v>1.029091E-3</v>
      </c>
      <c r="Y1173">
        <v>1.302002E-3</v>
      </c>
      <c r="Z1173">
        <v>165.79</v>
      </c>
      <c r="AA1173">
        <v>1.2197876999999999E-2</v>
      </c>
      <c r="AB1173">
        <v>4607.2867939999996</v>
      </c>
      <c r="AC1173">
        <v>1.489663E-3</v>
      </c>
      <c r="AD1173">
        <v>4.6758527000000001E-2</v>
      </c>
      <c r="AE1173">
        <v>5.5063661829999999</v>
      </c>
    </row>
    <row r="1174" spans="1:31" x14ac:dyDescent="0.3">
      <c r="A1174" t="s">
        <v>93</v>
      </c>
      <c r="B1174" t="s">
        <v>1028</v>
      </c>
      <c r="C1174" t="s">
        <v>1029</v>
      </c>
      <c r="D1174" t="s">
        <v>41</v>
      </c>
      <c r="E1174" s="2">
        <v>42530</v>
      </c>
      <c r="F1174" t="s">
        <v>53</v>
      </c>
      <c r="G1174">
        <v>1.4434462219999999</v>
      </c>
      <c r="H1174">
        <v>0.64508151199999997</v>
      </c>
      <c r="I1174">
        <v>0.25357088799999999</v>
      </c>
      <c r="J1174">
        <v>43.612215030000002</v>
      </c>
      <c r="K1174" s="4">
        <v>-1.9038817E-2</v>
      </c>
      <c r="L1174">
        <v>-2.5246457E-2</v>
      </c>
      <c r="M1174">
        <v>0.246996303</v>
      </c>
      <c r="N1174">
        <v>9.7042510000000005E-3</v>
      </c>
      <c r="O1174">
        <v>-2.0150969000000001E-2</v>
      </c>
      <c r="P1174">
        <v>-3.9471148999999997E-2</v>
      </c>
      <c r="Q1174">
        <v>-0.38195302799999997</v>
      </c>
      <c r="R1174">
        <v>1.0584149860000001</v>
      </c>
      <c r="S1174">
        <v>6.9240614330000003</v>
      </c>
      <c r="T1174">
        <v>17.954573549999999</v>
      </c>
      <c r="U1174">
        <v>0.94724228399999999</v>
      </c>
      <c r="V1174">
        <v>0.227577791</v>
      </c>
      <c r="W1174">
        <v>0.58938153100000001</v>
      </c>
      <c r="X1174">
        <v>1.111555E-3</v>
      </c>
      <c r="Y1174">
        <v>2.6758279999999999E-3</v>
      </c>
      <c r="Z1174">
        <v>18.954573549999999</v>
      </c>
      <c r="AA1174">
        <v>-2.5246457E-2</v>
      </c>
      <c r="AB1174">
        <v>11153.60709</v>
      </c>
      <c r="AC1174">
        <v>1.885968E-3</v>
      </c>
      <c r="AD1174">
        <v>5.4544054000000002E-2</v>
      </c>
      <c r="AE1174">
        <v>4.3862718709999999</v>
      </c>
    </row>
    <row r="1175" spans="1:31" x14ac:dyDescent="0.3">
      <c r="A1175" t="s">
        <v>37</v>
      </c>
      <c r="B1175" t="s">
        <v>1030</v>
      </c>
      <c r="C1175" t="s">
        <v>1031</v>
      </c>
      <c r="D1175" t="s">
        <v>34</v>
      </c>
      <c r="E1175" t="s">
        <v>971</v>
      </c>
      <c r="F1175" t="s">
        <v>67</v>
      </c>
      <c r="G1175">
        <v>0.85196288399999998</v>
      </c>
      <c r="H1175">
        <v>0.47382089700000002</v>
      </c>
      <c r="I1175">
        <v>4.6404216999999998E-2</v>
      </c>
      <c r="J1175">
        <v>25.367968210000001</v>
      </c>
      <c r="K1175" s="4">
        <v>5.8656532999999997E-2</v>
      </c>
      <c r="L1175">
        <v>5.8656532999999997E-2</v>
      </c>
      <c r="M1175">
        <v>0.32026976400000001</v>
      </c>
      <c r="N1175">
        <v>0.123731915</v>
      </c>
      <c r="O1175">
        <v>3.3720417000000003E-2</v>
      </c>
      <c r="P1175">
        <v>3.7716679000000003E-2</v>
      </c>
      <c r="Q1175">
        <v>9.3906421000000004E-2</v>
      </c>
      <c r="R1175">
        <v>0.57487913499999999</v>
      </c>
      <c r="S1175">
        <v>0.73460973100000004</v>
      </c>
      <c r="T1175">
        <v>1.784853504</v>
      </c>
      <c r="U1175">
        <v>0.64091468399999996</v>
      </c>
      <c r="V1175">
        <v>0.64524165200000005</v>
      </c>
      <c r="W1175">
        <v>-0.12873892200000001</v>
      </c>
      <c r="X1175">
        <v>-0.97601581900000001</v>
      </c>
      <c r="Y1175">
        <v>0.90245476700000005</v>
      </c>
      <c r="Z1175">
        <v>2.784853504</v>
      </c>
      <c r="AA1175">
        <v>5.8656532999999997E-2</v>
      </c>
      <c r="AB1175">
        <v>9.2961571020000004</v>
      </c>
      <c r="AC1175">
        <v>7.5813577030000001</v>
      </c>
      <c r="AD1175">
        <v>0.149766966</v>
      </c>
      <c r="AE1175">
        <v>10.77807088</v>
      </c>
    </row>
    <row r="1176" spans="1:31" x14ac:dyDescent="0.3">
      <c r="A1176" t="s">
        <v>37</v>
      </c>
      <c r="B1176" t="s">
        <v>1030</v>
      </c>
      <c r="C1176" t="s">
        <v>1031</v>
      </c>
      <c r="D1176" t="s">
        <v>34</v>
      </c>
      <c r="E1176" s="2">
        <v>41616</v>
      </c>
      <c r="F1176" t="s">
        <v>67</v>
      </c>
      <c r="G1176">
        <v>0.69828898900000003</v>
      </c>
      <c r="H1176">
        <v>0.394783369</v>
      </c>
      <c r="I1176">
        <v>6.7654518999999996E-2</v>
      </c>
      <c r="J1176">
        <v>28.363301759999999</v>
      </c>
      <c r="K1176" s="4">
        <v>6.2577951000000007E-2</v>
      </c>
      <c r="L1176">
        <v>5.9362518000000003E-2</v>
      </c>
      <c r="M1176">
        <v>0.363344473</v>
      </c>
      <c r="N1176">
        <v>0.12914200000000001</v>
      </c>
      <c r="O1176">
        <v>3.0627419999999999E-2</v>
      </c>
      <c r="P1176">
        <v>3.3137146999999999E-2</v>
      </c>
      <c r="Q1176">
        <v>9.4246300000000005E-2</v>
      </c>
      <c r="R1176">
        <v>0.48942830500000001</v>
      </c>
      <c r="S1176">
        <v>0.64441706600000004</v>
      </c>
      <c r="T1176">
        <v>2.0771869889999999</v>
      </c>
      <c r="U1176">
        <v>0.675027873</v>
      </c>
      <c r="V1176">
        <v>0.61811979299999997</v>
      </c>
      <c r="W1176">
        <v>-0.37823485200000001</v>
      </c>
      <c r="X1176">
        <v>-2.561563187</v>
      </c>
      <c r="Y1176">
        <v>0.93113008500000005</v>
      </c>
      <c r="Z1176">
        <v>3.0771869889999999</v>
      </c>
      <c r="AA1176">
        <v>5.9362518000000003E-2</v>
      </c>
      <c r="AB1176">
        <v>9.4433024630000002</v>
      </c>
      <c r="AC1176">
        <v>6.772414479</v>
      </c>
      <c r="AD1176">
        <v>0.15776800099999999</v>
      </c>
      <c r="AE1176">
        <v>10.24045677</v>
      </c>
    </row>
    <row r="1177" spans="1:31" x14ac:dyDescent="0.3">
      <c r="A1177" t="s">
        <v>37</v>
      </c>
      <c r="B1177" t="s">
        <v>1030</v>
      </c>
      <c r="C1177" t="s">
        <v>1031</v>
      </c>
      <c r="D1177" t="s">
        <v>54</v>
      </c>
      <c r="E1177" t="s">
        <v>40</v>
      </c>
      <c r="F1177" t="s">
        <v>67</v>
      </c>
      <c r="G1177">
        <v>1.1652320540000001</v>
      </c>
      <c r="H1177">
        <v>0.48762906299999997</v>
      </c>
      <c r="I1177">
        <v>0.151474531</v>
      </c>
      <c r="J1177">
        <v>22.94480055</v>
      </c>
      <c r="K1177" s="4">
        <v>4.7750340000000002E-2</v>
      </c>
      <c r="L1177">
        <v>7.1894966000000005E-2</v>
      </c>
      <c r="M1177">
        <v>0.30527891699999998</v>
      </c>
      <c r="N1177">
        <v>0.101641261</v>
      </c>
      <c r="O1177">
        <v>2.8505379000000001E-2</v>
      </c>
      <c r="P1177">
        <v>4.8723257999999998E-2</v>
      </c>
      <c r="Q1177">
        <v>9.2045343000000002E-2</v>
      </c>
      <c r="R1177">
        <v>0.596967048</v>
      </c>
      <c r="S1177">
        <v>0.84454220099999999</v>
      </c>
      <c r="T1177">
        <v>2.2290516939999998</v>
      </c>
      <c r="U1177">
        <v>0.69031155399999999</v>
      </c>
      <c r="V1177">
        <v>0.36371983499999999</v>
      </c>
      <c r="W1177">
        <v>-6.8836600999999997E-2</v>
      </c>
      <c r="X1177">
        <v>-0.444795512</v>
      </c>
      <c r="Y1177">
        <v>1.6603252740000001</v>
      </c>
      <c r="Z1177">
        <v>3.2290516939999998</v>
      </c>
      <c r="AA1177">
        <v>7.1894966000000005E-2</v>
      </c>
      <c r="AB1177">
        <v>7.6297536069999996</v>
      </c>
      <c r="AC1177">
        <v>6.4616135080000001</v>
      </c>
      <c r="AD1177">
        <v>0.13406004299999999</v>
      </c>
      <c r="AE1177">
        <v>10.37205062</v>
      </c>
    </row>
    <row r="1178" spans="1:31" x14ac:dyDescent="0.3">
      <c r="A1178" t="s">
        <v>31</v>
      </c>
      <c r="B1178" t="s">
        <v>1030</v>
      </c>
      <c r="C1178" t="s">
        <v>1031</v>
      </c>
      <c r="D1178" t="s">
        <v>34</v>
      </c>
      <c r="E1178" t="s">
        <v>262</v>
      </c>
      <c r="F1178" t="s">
        <v>67</v>
      </c>
      <c r="G1178">
        <v>0.54639109200000002</v>
      </c>
      <c r="H1178">
        <v>0.28839484500000001</v>
      </c>
      <c r="I1178">
        <v>2.4811594999999999E-2</v>
      </c>
      <c r="J1178">
        <v>26.00914118</v>
      </c>
      <c r="K1178" s="4">
        <v>7.6065827000000003E-2</v>
      </c>
      <c r="L1178">
        <v>0.12330956799999999</v>
      </c>
      <c r="M1178">
        <v>0.40559194599999998</v>
      </c>
      <c r="N1178">
        <v>0.15243222300000001</v>
      </c>
      <c r="O1178">
        <v>3.4650489999999999E-2</v>
      </c>
      <c r="P1178">
        <v>6.4343304000000004E-2</v>
      </c>
      <c r="Q1178">
        <v>9.862129E-2</v>
      </c>
      <c r="R1178">
        <v>0.45553294300000002</v>
      </c>
      <c r="S1178">
        <v>0.73049602599999996</v>
      </c>
      <c r="T1178">
        <v>1.8461730119999999</v>
      </c>
      <c r="U1178">
        <v>0.648651015</v>
      </c>
      <c r="V1178">
        <v>0.38313118600000001</v>
      </c>
      <c r="W1178">
        <v>-0.16570215399999999</v>
      </c>
      <c r="X1178">
        <v>-1.3603913949999999</v>
      </c>
      <c r="Y1178">
        <v>0.37181525500000001</v>
      </c>
      <c r="Z1178">
        <v>2.8461730119999999</v>
      </c>
      <c r="AA1178">
        <v>0.12330956799999999</v>
      </c>
      <c r="AB1178">
        <v>10.18683225</v>
      </c>
      <c r="AC1178">
        <v>8.2098594590000005</v>
      </c>
      <c r="AD1178">
        <v>0.20195353299999999</v>
      </c>
      <c r="AE1178">
        <v>10.304253750000001</v>
      </c>
    </row>
    <row r="1179" spans="1:31" x14ac:dyDescent="0.3">
      <c r="A1179" t="s">
        <v>37</v>
      </c>
      <c r="B1179" t="s">
        <v>1030</v>
      </c>
      <c r="C1179" t="s">
        <v>1031</v>
      </c>
      <c r="D1179" t="s">
        <v>54</v>
      </c>
      <c r="E1179" s="2">
        <v>41487</v>
      </c>
      <c r="F1179" t="s">
        <v>67</v>
      </c>
      <c r="G1179">
        <v>0.64889643399999997</v>
      </c>
      <c r="H1179">
        <v>0.25351384100000002</v>
      </c>
      <c r="I1179">
        <v>5.0345859E-2</v>
      </c>
      <c r="J1179">
        <v>24.895277950000001</v>
      </c>
      <c r="K1179" s="4">
        <v>6.3026921999999999E-2</v>
      </c>
      <c r="L1179">
        <v>8.4462247000000004E-2</v>
      </c>
      <c r="M1179">
        <v>0.38497761899999999</v>
      </c>
      <c r="N1179">
        <v>0.129778161</v>
      </c>
      <c r="O1179">
        <v>2.8912272999999999E-2</v>
      </c>
      <c r="P1179">
        <v>4.6693734000000001E-2</v>
      </c>
      <c r="Q1179">
        <v>9.1858702E-2</v>
      </c>
      <c r="R1179">
        <v>0.45872893399999998</v>
      </c>
      <c r="S1179">
        <v>0.627964148</v>
      </c>
      <c r="T1179">
        <v>2.1771525870000001</v>
      </c>
      <c r="U1179">
        <v>0.68525276199999996</v>
      </c>
      <c r="V1179">
        <v>0.33821817900000001</v>
      </c>
      <c r="W1179">
        <v>-0.24865696500000001</v>
      </c>
      <c r="X1179">
        <v>-1.6188685519999999</v>
      </c>
      <c r="Y1179">
        <v>0.98664448100000002</v>
      </c>
      <c r="Z1179">
        <v>3.1771525870000001</v>
      </c>
      <c r="AA1179">
        <v>8.4462247000000004E-2</v>
      </c>
      <c r="AB1179">
        <v>7.3036090299999996</v>
      </c>
      <c r="AC1179">
        <v>6.5104492509999998</v>
      </c>
      <c r="AD1179">
        <v>0.17069068000000001</v>
      </c>
      <c r="AE1179">
        <v>9.8255532480000003</v>
      </c>
    </row>
    <row r="1180" spans="1:31" x14ac:dyDescent="0.3">
      <c r="A1180" t="s">
        <v>37</v>
      </c>
      <c r="B1180" t="s">
        <v>1032</v>
      </c>
      <c r="C1180" t="s">
        <v>1033</v>
      </c>
      <c r="D1180" t="s">
        <v>41</v>
      </c>
      <c r="E1180" s="2">
        <v>41952</v>
      </c>
      <c r="F1180" t="s">
        <v>59</v>
      </c>
      <c r="G1180">
        <v>0.81008573800000006</v>
      </c>
      <c r="H1180">
        <v>0.49744629899999998</v>
      </c>
      <c r="I1180">
        <v>0.15991518399999999</v>
      </c>
      <c r="J1180">
        <v>30.663945590000001</v>
      </c>
      <c r="K1180" s="4">
        <v>0.101867155</v>
      </c>
      <c r="L1180">
        <v>0.121800599</v>
      </c>
      <c r="M1180">
        <v>0.35566400100000001</v>
      </c>
      <c r="N1180">
        <v>0.165129316</v>
      </c>
      <c r="O1180">
        <v>7.8822416000000006E-2</v>
      </c>
      <c r="P1180">
        <v>0.123088556</v>
      </c>
      <c r="Q1180">
        <v>0.27918222399999998</v>
      </c>
      <c r="R1180">
        <v>0.77377655499999998</v>
      </c>
      <c r="S1180">
        <v>4.5433927799999996</v>
      </c>
      <c r="T1180">
        <v>2.5419140599999999</v>
      </c>
      <c r="U1180">
        <v>0.71766677999999995</v>
      </c>
      <c r="V1180">
        <v>0.40492344400000002</v>
      </c>
      <c r="W1180">
        <v>0.73888233000000003</v>
      </c>
      <c r="X1180">
        <v>2.9867960550000001</v>
      </c>
      <c r="Y1180">
        <v>1.8983455300000001</v>
      </c>
      <c r="Z1180">
        <v>3.5419140599999999</v>
      </c>
      <c r="AA1180">
        <v>0.121800599</v>
      </c>
      <c r="AB1180">
        <v>11.44931128</v>
      </c>
      <c r="AC1180">
        <v>4.0423162579999996</v>
      </c>
      <c r="AD1180">
        <v>0.141879216</v>
      </c>
      <c r="AE1180">
        <v>7.1617948240000002</v>
      </c>
    </row>
    <row r="1181" spans="1:31" x14ac:dyDescent="0.3">
      <c r="A1181" t="s">
        <v>37</v>
      </c>
      <c r="B1181" t="s">
        <v>1032</v>
      </c>
      <c r="C1181" t="s">
        <v>1033</v>
      </c>
      <c r="D1181" t="s">
        <v>41</v>
      </c>
      <c r="E1181" s="2">
        <v>40583</v>
      </c>
      <c r="F1181" t="s">
        <v>59</v>
      </c>
      <c r="G1181">
        <v>1.0663533009999999</v>
      </c>
      <c r="H1181">
        <v>0.49442501100000003</v>
      </c>
      <c r="I1181">
        <v>0.16932662900000001</v>
      </c>
      <c r="J1181">
        <v>28.910162499999998</v>
      </c>
      <c r="K1181" s="4">
        <v>0.12085187</v>
      </c>
      <c r="L1181">
        <v>0.14413784800000001</v>
      </c>
      <c r="M1181">
        <v>0.400095429</v>
      </c>
      <c r="N1181">
        <v>0.18645582699999999</v>
      </c>
      <c r="O1181">
        <v>9.6297090000000002E-2</v>
      </c>
      <c r="P1181">
        <v>0.14284096900000001</v>
      </c>
      <c r="Q1181">
        <v>0.28250726599999998</v>
      </c>
      <c r="R1181">
        <v>0.79681919199999995</v>
      </c>
      <c r="S1181">
        <v>4.4472937029999997</v>
      </c>
      <c r="T1181">
        <v>1.933705129</v>
      </c>
      <c r="U1181">
        <v>0.65913411300000002</v>
      </c>
      <c r="V1181">
        <v>0.33620850400000002</v>
      </c>
      <c r="W1181">
        <v>0.57505894700000004</v>
      </c>
      <c r="X1181">
        <v>1.366111716</v>
      </c>
      <c r="Y1181">
        <v>0.98117317599999998</v>
      </c>
      <c r="Z1181">
        <v>2.9337051289999998</v>
      </c>
      <c r="AA1181">
        <v>0.14413784800000001</v>
      </c>
      <c r="AB1181">
        <v>9.1986902159999993</v>
      </c>
      <c r="AC1181">
        <v>2.3756029249999999</v>
      </c>
      <c r="AD1181">
        <v>0.10260614799999999</v>
      </c>
      <c r="AE1181">
        <v>8.970656215</v>
      </c>
    </row>
    <row r="1182" spans="1:31" x14ac:dyDescent="0.3">
      <c r="A1182" t="s">
        <v>37</v>
      </c>
      <c r="B1182" t="s">
        <v>1032</v>
      </c>
      <c r="C1182" t="s">
        <v>1033</v>
      </c>
      <c r="D1182" t="s">
        <v>41</v>
      </c>
      <c r="E1182" t="s">
        <v>221</v>
      </c>
      <c r="F1182" t="s">
        <v>59</v>
      </c>
      <c r="G1182">
        <v>0.78513171299999995</v>
      </c>
      <c r="H1182">
        <v>0.464294973</v>
      </c>
      <c r="I1182">
        <v>0.15229226100000001</v>
      </c>
      <c r="J1182">
        <v>30.640157940000002</v>
      </c>
      <c r="K1182" s="4">
        <v>0.102480816</v>
      </c>
      <c r="L1182">
        <v>0.117212358</v>
      </c>
      <c r="M1182">
        <v>0.35195706100000002</v>
      </c>
      <c r="N1182">
        <v>0.16345973899999999</v>
      </c>
      <c r="O1182">
        <v>7.8176886000000001E-2</v>
      </c>
      <c r="P1182">
        <v>0.116268206</v>
      </c>
      <c r="Q1182">
        <v>0.34428623600000002</v>
      </c>
      <c r="R1182">
        <v>0.76284410199999997</v>
      </c>
      <c r="S1182">
        <v>4.424377604</v>
      </c>
      <c r="T1182">
        <v>3.4039389880000002</v>
      </c>
      <c r="U1182">
        <v>0.77293055099999997</v>
      </c>
      <c r="V1182">
        <v>0.38899763100000001</v>
      </c>
      <c r="W1182">
        <v>0.72267853100000001</v>
      </c>
      <c r="X1182">
        <v>3.1733177490000002</v>
      </c>
      <c r="Y1182">
        <v>1.566037736</v>
      </c>
      <c r="Z1182">
        <v>4.4039389880000002</v>
      </c>
      <c r="AA1182">
        <v>0.117212358</v>
      </c>
      <c r="AB1182">
        <v>14.109806669999999</v>
      </c>
      <c r="AC1182">
        <v>4.391050259</v>
      </c>
      <c r="AD1182">
        <v>0.158774626</v>
      </c>
      <c r="AE1182">
        <v>5.2448570730000004</v>
      </c>
    </row>
    <row r="1183" spans="1:31" x14ac:dyDescent="0.3">
      <c r="A1183" t="s">
        <v>37</v>
      </c>
      <c r="B1183" t="s">
        <v>1032</v>
      </c>
      <c r="C1183" t="s">
        <v>1033</v>
      </c>
      <c r="D1183" t="s">
        <v>41</v>
      </c>
      <c r="E1183" t="s">
        <v>73</v>
      </c>
      <c r="F1183" t="s">
        <v>59</v>
      </c>
      <c r="G1183">
        <v>0.77415594799999998</v>
      </c>
      <c r="H1183">
        <v>0.35931780499999999</v>
      </c>
      <c r="I1183">
        <v>6.8342160999999998E-2</v>
      </c>
      <c r="J1183">
        <v>29.232627919999999</v>
      </c>
      <c r="K1183" s="4">
        <v>6.9272786000000003E-2</v>
      </c>
      <c r="L1183">
        <v>7.5926103999999994E-2</v>
      </c>
      <c r="M1183">
        <v>0.33744179099999999</v>
      </c>
      <c r="N1183">
        <v>0.11782556199999999</v>
      </c>
      <c r="O1183">
        <v>5.5603359999999998E-2</v>
      </c>
      <c r="P1183">
        <v>7.839807E-2</v>
      </c>
      <c r="Q1183">
        <v>0.244421318</v>
      </c>
      <c r="R1183">
        <v>0.80267249399999996</v>
      </c>
      <c r="S1183">
        <v>4.6600322470000002</v>
      </c>
      <c r="T1183">
        <v>3.3958012289999999</v>
      </c>
      <c r="U1183">
        <v>0.77251018699999996</v>
      </c>
      <c r="V1183">
        <v>0.438368445</v>
      </c>
      <c r="W1183">
        <v>0.71983640100000001</v>
      </c>
      <c r="X1183">
        <v>3.033979778</v>
      </c>
      <c r="Y1183">
        <v>0.57202055399999996</v>
      </c>
      <c r="Z1183">
        <v>4.3958012289999999</v>
      </c>
      <c r="AA1183">
        <v>7.5926103999999994E-2</v>
      </c>
      <c r="AB1183">
        <v>15.71495198</v>
      </c>
      <c r="AC1183">
        <v>4.2148184979999996</v>
      </c>
      <c r="AD1183">
        <v>0.14422896900000001</v>
      </c>
      <c r="AE1183">
        <v>6.9365201900000004</v>
      </c>
    </row>
    <row r="1184" spans="1:31" x14ac:dyDescent="0.3">
      <c r="A1184" t="s">
        <v>37</v>
      </c>
      <c r="B1184" t="s">
        <v>1032</v>
      </c>
      <c r="C1184" t="s">
        <v>1033</v>
      </c>
      <c r="D1184" t="s">
        <v>41</v>
      </c>
      <c r="E1184" t="s">
        <v>1034</v>
      </c>
      <c r="F1184" t="s">
        <v>59</v>
      </c>
      <c r="G1184">
        <v>0.960501665</v>
      </c>
      <c r="H1184">
        <v>0.47265299799999999</v>
      </c>
      <c r="I1184">
        <v>0.122606162</v>
      </c>
      <c r="J1184">
        <v>29.4775752</v>
      </c>
      <c r="K1184" s="4">
        <v>9.4087489999999996E-2</v>
      </c>
      <c r="L1184">
        <v>0.13269980000000001</v>
      </c>
      <c r="M1184">
        <v>0.36287287099999999</v>
      </c>
      <c r="N1184">
        <v>0.15382491200000001</v>
      </c>
      <c r="O1184">
        <v>7.4290887999999999E-2</v>
      </c>
      <c r="P1184">
        <v>0.12811818999999999</v>
      </c>
      <c r="Q1184">
        <v>0.24406309900000001</v>
      </c>
      <c r="R1184">
        <v>0.78959368200000002</v>
      </c>
      <c r="S1184">
        <v>4.5604347470000004</v>
      </c>
      <c r="T1184">
        <v>2.285235997</v>
      </c>
      <c r="U1184">
        <v>0.69560786500000005</v>
      </c>
      <c r="V1184">
        <v>0.32101334500000001</v>
      </c>
      <c r="W1184">
        <v>0.71860949200000002</v>
      </c>
      <c r="X1184">
        <v>2.6633235609999999</v>
      </c>
      <c r="Y1184">
        <v>0.72704829500000001</v>
      </c>
      <c r="Z1184">
        <v>3.285235997</v>
      </c>
      <c r="AA1184">
        <v>0.13269980000000001</v>
      </c>
      <c r="AB1184">
        <v>10.0379893</v>
      </c>
      <c r="AC1184">
        <v>3.7062181760000001</v>
      </c>
      <c r="AD1184">
        <v>0.14419584699999999</v>
      </c>
      <c r="AE1184">
        <v>9.2377056310000007</v>
      </c>
    </row>
    <row r="1185" spans="1:31" x14ac:dyDescent="0.3">
      <c r="A1185" t="s">
        <v>37</v>
      </c>
      <c r="B1185" t="s">
        <v>1032</v>
      </c>
      <c r="C1185" t="s">
        <v>1033</v>
      </c>
      <c r="D1185" t="s">
        <v>41</v>
      </c>
      <c r="E1185" t="s">
        <v>1035</v>
      </c>
      <c r="F1185" t="s">
        <v>59</v>
      </c>
      <c r="G1185">
        <v>0.81204782900000005</v>
      </c>
      <c r="H1185">
        <v>0.41702714400000002</v>
      </c>
      <c r="I1185">
        <v>0.14004797999999999</v>
      </c>
      <c r="J1185">
        <v>30.111201130000001</v>
      </c>
      <c r="K1185" s="4">
        <v>0.104376593</v>
      </c>
      <c r="L1185">
        <v>0.142617629</v>
      </c>
      <c r="M1185">
        <v>0.36141914400000003</v>
      </c>
      <c r="N1185">
        <v>0.16044694200000001</v>
      </c>
      <c r="O1185">
        <v>8.1878364999999995E-2</v>
      </c>
      <c r="P1185">
        <v>0.145985107</v>
      </c>
      <c r="Q1185">
        <v>0.27804921900000001</v>
      </c>
      <c r="R1185">
        <v>0.78445140800000002</v>
      </c>
      <c r="S1185">
        <v>4.5831979580000004</v>
      </c>
      <c r="T1185">
        <v>2.3958814180000001</v>
      </c>
      <c r="U1185">
        <v>0.70552564200000001</v>
      </c>
      <c r="V1185">
        <v>0.29239812199999998</v>
      </c>
      <c r="W1185">
        <v>0.79019138799999999</v>
      </c>
      <c r="X1185">
        <v>3.5647548570000001</v>
      </c>
      <c r="Y1185">
        <v>1.1430773970000001</v>
      </c>
      <c r="Z1185">
        <v>3.3958814180000001</v>
      </c>
      <c r="AA1185">
        <v>0.142617629</v>
      </c>
      <c r="AB1185">
        <v>11.039838939999999</v>
      </c>
      <c r="AC1185">
        <v>4.5112550110000003</v>
      </c>
      <c r="AD1185">
        <v>0.164621556</v>
      </c>
      <c r="AE1185">
        <v>7.9751264759999998</v>
      </c>
    </row>
    <row r="1186" spans="1:31" x14ac:dyDescent="0.3">
      <c r="A1186" t="s">
        <v>93</v>
      </c>
      <c r="B1186" t="s">
        <v>1036</v>
      </c>
      <c r="C1186" t="s">
        <v>1037</v>
      </c>
      <c r="D1186" t="s">
        <v>34</v>
      </c>
      <c r="E1186" s="2">
        <v>41611</v>
      </c>
      <c r="F1186" t="s">
        <v>67</v>
      </c>
      <c r="G1186">
        <v>0.85396736100000004</v>
      </c>
      <c r="H1186">
        <v>0.73494653899999995</v>
      </c>
      <c r="I1186">
        <v>6.6404052000000005E-2</v>
      </c>
      <c r="J1186">
        <v>49.28081959</v>
      </c>
      <c r="K1186" s="4">
        <v>7.5988870000000003E-3</v>
      </c>
      <c r="L1186">
        <v>2.4357147999999999E-2</v>
      </c>
      <c r="M1186">
        <v>0.86111676500000001</v>
      </c>
      <c r="N1186">
        <v>0.18325530900000001</v>
      </c>
      <c r="O1186">
        <v>3.8991780000000001E-3</v>
      </c>
      <c r="P1186">
        <v>1.4263012E-2</v>
      </c>
      <c r="Q1186">
        <v>-1.6041249E-2</v>
      </c>
      <c r="R1186">
        <v>0.51312491299999996</v>
      </c>
      <c r="S1186">
        <v>0.92849943300000004</v>
      </c>
      <c r="T1186">
        <v>-5.1140074479999997</v>
      </c>
      <c r="U1186">
        <v>1.2430719960000001</v>
      </c>
      <c r="V1186">
        <v>0.68802228399999998</v>
      </c>
      <c r="W1186">
        <v>-0.72637517600000001</v>
      </c>
      <c r="X1186">
        <v>-0.78426395900000001</v>
      </c>
      <c r="Y1186">
        <v>0.31573604100000002</v>
      </c>
      <c r="Z1186">
        <v>-4.1140074479999997</v>
      </c>
      <c r="AA1186">
        <v>2.4357147999999999E-2</v>
      </c>
      <c r="AB1186">
        <v>14.7290531</v>
      </c>
      <c r="AC1186">
        <v>1.079695431</v>
      </c>
      <c r="AD1186">
        <v>0.14431101199999999</v>
      </c>
      <c r="AE1186">
        <v>1.509587021</v>
      </c>
    </row>
    <row r="1187" spans="1:31" x14ac:dyDescent="0.3">
      <c r="A1187" t="s">
        <v>93</v>
      </c>
      <c r="B1187" t="s">
        <v>1036</v>
      </c>
      <c r="C1187" t="s">
        <v>1037</v>
      </c>
      <c r="D1187" t="s">
        <v>34</v>
      </c>
      <c r="E1187" t="s">
        <v>108</v>
      </c>
      <c r="F1187" t="s">
        <v>67</v>
      </c>
      <c r="G1187">
        <v>0.98741643700000004</v>
      </c>
      <c r="H1187">
        <v>0.88753440800000005</v>
      </c>
      <c r="I1187">
        <v>1.8088870999999999E-2</v>
      </c>
      <c r="J1187">
        <v>42.281804440000002</v>
      </c>
      <c r="K1187" s="4">
        <v>-4.3519770999999999E-2</v>
      </c>
      <c r="L1187">
        <v>-4.5508791E-2</v>
      </c>
      <c r="M1187">
        <v>0.82822817999999998</v>
      </c>
      <c r="N1187">
        <v>0.13032062999999999</v>
      </c>
      <c r="O1187">
        <v>-2.5957385999999999E-2</v>
      </c>
      <c r="P1187">
        <v>-3.0868861000000001E-2</v>
      </c>
      <c r="Q1187">
        <v>8.0833455999999998E-2</v>
      </c>
      <c r="R1187">
        <v>0.59645043399999997</v>
      </c>
      <c r="S1187">
        <v>1.3922241909999999</v>
      </c>
      <c r="T1187">
        <v>-4.1140830499999996</v>
      </c>
      <c r="U1187">
        <v>1.3211218149999999</v>
      </c>
      <c r="V1187">
        <v>4.3706294E-2</v>
      </c>
      <c r="W1187">
        <v>-1.4987309639999999</v>
      </c>
      <c r="X1187">
        <v>-0.57357940699999999</v>
      </c>
      <c r="Y1187">
        <v>0.38902379799999998</v>
      </c>
      <c r="Z1187">
        <v>-3.1140830500000001</v>
      </c>
      <c r="AA1187">
        <v>-4.5508791E-2</v>
      </c>
      <c r="AB1187">
        <v>17.412481669999998</v>
      </c>
      <c r="AC1187">
        <v>0.38271005299999999</v>
      </c>
      <c r="AD1187">
        <v>6.2693929999999995E-2</v>
      </c>
      <c r="AE1187">
        <v>2.414988814</v>
      </c>
    </row>
    <row r="1188" spans="1:31" x14ac:dyDescent="0.3">
      <c r="A1188" t="s">
        <v>93</v>
      </c>
      <c r="B1188" t="s">
        <v>1036</v>
      </c>
      <c r="C1188" t="s">
        <v>1037</v>
      </c>
      <c r="D1188" t="s">
        <v>34</v>
      </c>
      <c r="E1188" s="2">
        <v>42286</v>
      </c>
      <c r="F1188" t="s">
        <v>67</v>
      </c>
      <c r="G1188">
        <v>0.77314814799999998</v>
      </c>
      <c r="H1188">
        <v>0.84027777800000003</v>
      </c>
      <c r="I1188">
        <v>2.8549383000000001E-2</v>
      </c>
      <c r="J1188">
        <v>48.414540160000001</v>
      </c>
      <c r="K1188" s="4">
        <v>0.30287720499999998</v>
      </c>
      <c r="L1188">
        <v>0.385853742</v>
      </c>
      <c r="M1188">
        <v>0.83036478800000002</v>
      </c>
      <c r="N1188">
        <v>0.10960781</v>
      </c>
      <c r="O1188">
        <v>0.24319306900000001</v>
      </c>
      <c r="P1188">
        <v>0.37700803199999999</v>
      </c>
      <c r="Q1188">
        <v>-1.1861166999999999</v>
      </c>
      <c r="R1188">
        <v>0.80294279400000002</v>
      </c>
      <c r="S1188">
        <v>1.1971296769999999</v>
      </c>
      <c r="T1188">
        <v>-5.8772635810000002</v>
      </c>
      <c r="U1188">
        <v>1.205033003</v>
      </c>
      <c r="V1188">
        <v>0.35463825999999998</v>
      </c>
      <c r="W1188">
        <v>-1.5572587920000001</v>
      </c>
      <c r="X1188">
        <v>-0.82395038200000004</v>
      </c>
      <c r="Y1188">
        <v>0.30009542</v>
      </c>
      <c r="Z1188">
        <v>-4.8772635810000002</v>
      </c>
      <c r="AA1188">
        <v>0.385853742</v>
      </c>
      <c r="AB1188">
        <v>15.30290621</v>
      </c>
      <c r="AC1188">
        <v>0.52910305300000005</v>
      </c>
      <c r="AD1188">
        <v>9.4964890999999996E-2</v>
      </c>
      <c r="AE1188">
        <v>1.5549450549999999</v>
      </c>
    </row>
    <row r="1189" spans="1:31" x14ac:dyDescent="0.3">
      <c r="A1189" t="s">
        <v>93</v>
      </c>
      <c r="B1189" t="s">
        <v>1036</v>
      </c>
      <c r="C1189" t="s">
        <v>1037</v>
      </c>
      <c r="D1189" t="s">
        <v>34</v>
      </c>
      <c r="E1189" s="2">
        <v>42038</v>
      </c>
      <c r="F1189" t="s">
        <v>67</v>
      </c>
      <c r="G1189">
        <v>0.82137628100000004</v>
      </c>
      <c r="H1189">
        <v>0.75549048299999999</v>
      </c>
      <c r="I1189">
        <v>0.14128843299999999</v>
      </c>
      <c r="J1189">
        <v>45.632138949999998</v>
      </c>
      <c r="K1189" s="4">
        <v>5.9145674000000002E-2</v>
      </c>
      <c r="L1189">
        <v>0.10405257399999999</v>
      </c>
      <c r="M1189">
        <v>0.80840244100000003</v>
      </c>
      <c r="N1189">
        <v>9.0596151E-2</v>
      </c>
      <c r="O1189">
        <v>4.1545310000000002E-2</v>
      </c>
      <c r="P1189">
        <v>9.4332930999999995E-2</v>
      </c>
      <c r="Q1189">
        <v>-0.116576715</v>
      </c>
      <c r="R1189">
        <v>0.70242347599999999</v>
      </c>
      <c r="S1189">
        <v>1.487143688</v>
      </c>
      <c r="T1189">
        <v>-3.8060138779999999</v>
      </c>
      <c r="U1189">
        <v>1.356377425</v>
      </c>
      <c r="V1189">
        <v>0.43157894699999999</v>
      </c>
      <c r="W1189">
        <v>-4.0525114000000001E-2</v>
      </c>
      <c r="X1189">
        <v>-3.4052758000000002E-2</v>
      </c>
      <c r="Y1189">
        <v>0.71846522800000001</v>
      </c>
      <c r="Z1189">
        <v>-2.8060138779999999</v>
      </c>
      <c r="AA1189">
        <v>0.10405257399999999</v>
      </c>
      <c r="AB1189">
        <v>13.543413599999999</v>
      </c>
      <c r="AC1189">
        <v>0.84028776999999999</v>
      </c>
      <c r="AD1189">
        <v>0.13706775199999999</v>
      </c>
      <c r="AE1189">
        <v>1.8060471979999999</v>
      </c>
    </row>
    <row r="1190" spans="1:31" x14ac:dyDescent="0.3">
      <c r="A1190" t="s">
        <v>93</v>
      </c>
      <c r="B1190" t="s">
        <v>1036</v>
      </c>
      <c r="C1190" t="s">
        <v>1037</v>
      </c>
      <c r="D1190" t="s">
        <v>41</v>
      </c>
      <c r="E1190" t="s">
        <v>399</v>
      </c>
      <c r="F1190" t="s">
        <v>67</v>
      </c>
      <c r="G1190">
        <v>0.98711893500000003</v>
      </c>
      <c r="H1190">
        <v>1.3580936020000001</v>
      </c>
      <c r="I1190">
        <v>4.1648775999999998E-2</v>
      </c>
      <c r="J1190">
        <v>54.97470062</v>
      </c>
      <c r="K1190" s="4">
        <v>8.6102208999999999E-2</v>
      </c>
      <c r="L1190">
        <v>0.13737561100000001</v>
      </c>
      <c r="M1190">
        <v>0.85452858799999998</v>
      </c>
      <c r="N1190">
        <v>7.8428065000000005E-2</v>
      </c>
      <c r="O1190">
        <v>6.6255677999999998E-2</v>
      </c>
      <c r="P1190">
        <v>0.124531764</v>
      </c>
      <c r="Q1190">
        <v>-0.83894823299999999</v>
      </c>
      <c r="R1190">
        <v>0.76950032400000001</v>
      </c>
      <c r="S1190">
        <v>1.0923998159999999</v>
      </c>
      <c r="T1190">
        <v>-13.66228431</v>
      </c>
      <c r="U1190">
        <v>1.0789746920000001</v>
      </c>
      <c r="V1190">
        <v>0.37507673400000002</v>
      </c>
      <c r="W1190">
        <v>-0.65357967699999997</v>
      </c>
      <c r="X1190">
        <v>-2.6952380950000001</v>
      </c>
      <c r="Y1190">
        <v>3.2785714289999999</v>
      </c>
      <c r="Z1190">
        <v>-12.66228431</v>
      </c>
      <c r="AA1190">
        <v>0.13737561100000001</v>
      </c>
      <c r="AB1190">
        <v>7.6908438060000002</v>
      </c>
      <c r="AC1190">
        <v>4.1238095240000003</v>
      </c>
      <c r="AD1190">
        <v>0.14606173</v>
      </c>
      <c r="AE1190">
        <v>1.6288951840000001</v>
      </c>
    </row>
    <row r="1191" spans="1:31" x14ac:dyDescent="0.3">
      <c r="A1191" t="s">
        <v>78</v>
      </c>
      <c r="B1191" t="s">
        <v>1036</v>
      </c>
      <c r="C1191" t="s">
        <v>1037</v>
      </c>
      <c r="D1191" t="s">
        <v>54</v>
      </c>
      <c r="E1191" t="s">
        <v>40</v>
      </c>
      <c r="F1191" t="s">
        <v>67</v>
      </c>
      <c r="G1191">
        <v>0.90067340100000004</v>
      </c>
      <c r="H1191">
        <v>0.82631874299999997</v>
      </c>
      <c r="I1191">
        <v>0.20679012299999999</v>
      </c>
      <c r="J1191">
        <v>44.776394969999998</v>
      </c>
      <c r="K1191" s="4">
        <v>1.2718818E-2</v>
      </c>
      <c r="L1191">
        <v>2.9814004000000002E-2</v>
      </c>
      <c r="M1191">
        <v>0.85434901500000004</v>
      </c>
      <c r="N1191">
        <v>0.17744803100000001</v>
      </c>
      <c r="O1191">
        <v>6.8515859999999998E-3</v>
      </c>
      <c r="P1191">
        <v>1.8487894000000001E-2</v>
      </c>
      <c r="Q1191">
        <v>-2.6006710999999998E-2</v>
      </c>
      <c r="R1191">
        <v>0.53869672499999999</v>
      </c>
      <c r="S1191">
        <v>1.0441985009999999</v>
      </c>
      <c r="T1191">
        <v>-4.7957214769999998</v>
      </c>
      <c r="U1191">
        <v>1.263454525</v>
      </c>
      <c r="V1191">
        <v>0.57339449499999995</v>
      </c>
      <c r="W1191">
        <v>0.118661607</v>
      </c>
      <c r="X1191">
        <v>0.174796748</v>
      </c>
      <c r="Y1191">
        <v>0.58485772400000002</v>
      </c>
      <c r="Z1191">
        <v>-3.7957214769999998</v>
      </c>
      <c r="AA1191">
        <v>2.9814004000000002E-2</v>
      </c>
      <c r="AB1191">
        <v>12.43946861</v>
      </c>
      <c r="AC1191">
        <v>1.4730691060000001</v>
      </c>
      <c r="AD1191">
        <v>0.198235777</v>
      </c>
      <c r="AE1191">
        <v>1.5967016489999999</v>
      </c>
    </row>
    <row r="1192" spans="1:31" x14ac:dyDescent="0.3">
      <c r="A1192" t="s">
        <v>78</v>
      </c>
      <c r="B1192" t="s">
        <v>1038</v>
      </c>
      <c r="C1192" t="s">
        <v>1039</v>
      </c>
      <c r="D1192" t="s">
        <v>54</v>
      </c>
      <c r="E1192" t="s">
        <v>1040</v>
      </c>
      <c r="F1192" t="s">
        <v>144</v>
      </c>
      <c r="G1192">
        <v>1.6726549820000001</v>
      </c>
      <c r="H1192">
        <v>1.153354507</v>
      </c>
      <c r="I1192">
        <v>0.14939418900000001</v>
      </c>
      <c r="J1192">
        <v>71.928780459999999</v>
      </c>
      <c r="K1192" s="4">
        <v>-8.3588474999999995E-2</v>
      </c>
      <c r="L1192">
        <v>-8.3119009999999993E-2</v>
      </c>
      <c r="M1192">
        <v>0.83986174700000005</v>
      </c>
      <c r="N1192">
        <v>-5.7383114999999998E-2</v>
      </c>
      <c r="O1192">
        <v>-8.5555998999999994E-2</v>
      </c>
      <c r="P1192">
        <v>-0.108271745</v>
      </c>
      <c r="Q1192">
        <v>-0.313622601</v>
      </c>
      <c r="R1192">
        <v>1.0235382159999999</v>
      </c>
      <c r="S1192">
        <v>2.4055898440000001</v>
      </c>
      <c r="T1192">
        <v>2.66569973</v>
      </c>
      <c r="U1192">
        <v>0.72720078700000002</v>
      </c>
      <c r="V1192">
        <v>-0.13923185699999999</v>
      </c>
      <c r="W1192">
        <v>-0.33258413399999998</v>
      </c>
      <c r="X1192">
        <v>-0.82031947599999999</v>
      </c>
      <c r="Y1192">
        <v>1.6753398150000001</v>
      </c>
      <c r="Z1192">
        <v>3.66569973</v>
      </c>
      <c r="AA1192">
        <v>-8.3119009999999993E-2</v>
      </c>
      <c r="AB1192">
        <v>29.810987699999998</v>
      </c>
      <c r="AC1192">
        <v>2.4665021330000001</v>
      </c>
      <c r="AD1192">
        <v>6.5291472000000003E-2</v>
      </c>
      <c r="AE1192">
        <v>2.2023939060000002</v>
      </c>
    </row>
    <row r="1193" spans="1:31" x14ac:dyDescent="0.3">
      <c r="A1193" t="s">
        <v>78</v>
      </c>
      <c r="B1193" t="s">
        <v>1038</v>
      </c>
      <c r="C1193" t="s">
        <v>1039</v>
      </c>
      <c r="D1193" t="s">
        <v>34</v>
      </c>
      <c r="E1193" t="s">
        <v>1041</v>
      </c>
      <c r="F1193" t="s">
        <v>144</v>
      </c>
      <c r="G1193">
        <v>1.312965425</v>
      </c>
      <c r="H1193">
        <v>0.72122389200000003</v>
      </c>
      <c r="I1193">
        <v>0.15758224800000001</v>
      </c>
      <c r="J1193">
        <v>53.990213519999998</v>
      </c>
      <c r="K1193" s="4">
        <v>3.5912190000000001E-3</v>
      </c>
      <c r="L1193">
        <v>2.0204956999999999E-2</v>
      </c>
      <c r="M1193">
        <v>0.74095056999999998</v>
      </c>
      <c r="N1193">
        <v>5.1382049999999999E-2</v>
      </c>
      <c r="O1193">
        <v>2.9874569999999998E-3</v>
      </c>
      <c r="P1193">
        <v>2.2243107000000002E-2</v>
      </c>
      <c r="Q1193">
        <v>2.2786022E-2</v>
      </c>
      <c r="R1193">
        <v>0.83187830799999996</v>
      </c>
      <c r="S1193">
        <v>3.0549380799999999</v>
      </c>
      <c r="T1193">
        <v>6.627230548</v>
      </c>
      <c r="U1193">
        <v>0.86889081300000004</v>
      </c>
      <c r="V1193">
        <v>0.79500215399999996</v>
      </c>
      <c r="W1193">
        <v>-5.0392157999999999E-2</v>
      </c>
      <c r="X1193">
        <v>-7.6314280999999998E-2</v>
      </c>
      <c r="Y1193">
        <v>1.3728718499999999</v>
      </c>
      <c r="Z1193">
        <v>7.627230548</v>
      </c>
      <c r="AA1193">
        <v>2.0204956999999999E-2</v>
      </c>
      <c r="AB1193">
        <v>5.3784767210000002</v>
      </c>
      <c r="AC1193">
        <v>1.5144078569999999</v>
      </c>
      <c r="AD1193">
        <v>7.0516837999999998E-2</v>
      </c>
      <c r="AE1193">
        <v>3.281668603</v>
      </c>
    </row>
    <row r="1194" spans="1:31" x14ac:dyDescent="0.3">
      <c r="A1194" t="s">
        <v>37</v>
      </c>
      <c r="B1194" t="s">
        <v>1038</v>
      </c>
      <c r="C1194" t="s">
        <v>1039</v>
      </c>
      <c r="D1194" t="s">
        <v>54</v>
      </c>
      <c r="E1194" t="s">
        <v>40</v>
      </c>
      <c r="F1194" t="s">
        <v>144</v>
      </c>
      <c r="G1194">
        <v>1.482140392</v>
      </c>
      <c r="H1194">
        <v>1.0023291249999999</v>
      </c>
      <c r="I1194">
        <v>0.15491366100000001</v>
      </c>
      <c r="J1194">
        <v>68.350331850000003</v>
      </c>
      <c r="K1194" s="4">
        <v>-3.4849849999999999E-3</v>
      </c>
      <c r="L1194">
        <v>-2.2687219999999999E-3</v>
      </c>
      <c r="M1194">
        <v>0.87656309600000004</v>
      </c>
      <c r="N1194">
        <v>2.6538268E-2</v>
      </c>
      <c r="O1194">
        <v>-3.447267E-3</v>
      </c>
      <c r="P1194">
        <v>-2.9308350000000001E-3</v>
      </c>
      <c r="Q1194">
        <v>-9.7842620000000002E-3</v>
      </c>
      <c r="R1194">
        <v>0.98917690000000003</v>
      </c>
      <c r="S1194">
        <v>2.591433082</v>
      </c>
      <c r="T1194">
        <v>1.838266409</v>
      </c>
      <c r="U1194">
        <v>0.647672256</v>
      </c>
      <c r="V1194">
        <v>-6.6526091020000004</v>
      </c>
      <c r="W1194">
        <v>-4.7945618000000002E-2</v>
      </c>
      <c r="X1194">
        <v>-0.17743014300000001</v>
      </c>
      <c r="Y1194">
        <v>2.0513153979999998</v>
      </c>
      <c r="Z1194">
        <v>2.838266409</v>
      </c>
      <c r="AA1194">
        <v>-2.2687219999999999E-3</v>
      </c>
      <c r="AB1194">
        <v>6.3637804520000003</v>
      </c>
      <c r="AC1194">
        <v>3.700653983</v>
      </c>
      <c r="AD1194">
        <v>9.0463070000000007E-2</v>
      </c>
      <c r="AE1194">
        <v>1.615668433</v>
      </c>
    </row>
    <row r="1195" spans="1:31" x14ac:dyDescent="0.3">
      <c r="A1195" t="s">
        <v>78</v>
      </c>
      <c r="B1195" t="s">
        <v>1038</v>
      </c>
      <c r="C1195" t="s">
        <v>1039</v>
      </c>
      <c r="D1195" t="s">
        <v>34</v>
      </c>
      <c r="E1195" t="s">
        <v>718</v>
      </c>
      <c r="F1195" t="s">
        <v>144</v>
      </c>
      <c r="G1195">
        <v>1.2055697009999999</v>
      </c>
      <c r="H1195">
        <v>0.738112667</v>
      </c>
      <c r="I1195">
        <v>0.111116416</v>
      </c>
      <c r="J1195">
        <v>57.443373749999999</v>
      </c>
      <c r="K1195" s="4">
        <v>-1.2001522000000001E-2</v>
      </c>
      <c r="L1195">
        <v>4.028584E-3</v>
      </c>
      <c r="M1195">
        <v>0.760403304</v>
      </c>
      <c r="N1195">
        <v>3.0725580999999998E-2</v>
      </c>
      <c r="O1195">
        <v>-1.0951493E-2</v>
      </c>
      <c r="P1195">
        <v>4.9003650000000003E-3</v>
      </c>
      <c r="Q1195">
        <v>-7.8952396999999994E-2</v>
      </c>
      <c r="R1195">
        <v>0.91250865199999998</v>
      </c>
      <c r="S1195">
        <v>3.1145973429999998</v>
      </c>
      <c r="T1195">
        <v>6.2092818110000003</v>
      </c>
      <c r="U1195">
        <v>0.86128992800000004</v>
      </c>
      <c r="V1195">
        <v>3.2649603460000001</v>
      </c>
      <c r="W1195">
        <v>1.297344E-3</v>
      </c>
      <c r="X1195">
        <v>3.6224719999999998E-3</v>
      </c>
      <c r="Y1195">
        <v>1.141672024</v>
      </c>
      <c r="Z1195">
        <v>7.2092818110000003</v>
      </c>
      <c r="AA1195">
        <v>4.028584E-3</v>
      </c>
      <c r="AB1195">
        <v>8.2815958500000004</v>
      </c>
      <c r="AC1195">
        <v>2.7922209580000001</v>
      </c>
      <c r="AD1195">
        <v>0.10932944999999999</v>
      </c>
      <c r="AE1195">
        <v>3.3783189770000002</v>
      </c>
    </row>
    <row r="1196" spans="1:31" x14ac:dyDescent="0.3">
      <c r="A1196" t="s">
        <v>78</v>
      </c>
      <c r="B1196" t="s">
        <v>1038</v>
      </c>
      <c r="C1196" t="s">
        <v>1039</v>
      </c>
      <c r="D1196" t="s">
        <v>34</v>
      </c>
      <c r="E1196" t="s">
        <v>693</v>
      </c>
      <c r="F1196" t="s">
        <v>144</v>
      </c>
      <c r="G1196">
        <v>1.3823300140000001</v>
      </c>
      <c r="H1196">
        <v>1.000749874</v>
      </c>
      <c r="I1196">
        <v>0.154267934</v>
      </c>
      <c r="J1196">
        <v>44.505497980000001</v>
      </c>
      <c r="K1196" s="4">
        <v>-7.8694779000000006E-2</v>
      </c>
      <c r="L1196">
        <v>-7.4812534E-2</v>
      </c>
      <c r="M1196">
        <v>0.83860460100000001</v>
      </c>
      <c r="N1196">
        <v>-4.6538259999999998E-2</v>
      </c>
      <c r="O1196">
        <v>-9.3351565999999997E-2</v>
      </c>
      <c r="P1196">
        <v>-0.118091815</v>
      </c>
      <c r="Q1196">
        <v>-0.40433567100000001</v>
      </c>
      <c r="R1196">
        <v>1.18624854</v>
      </c>
      <c r="S1196">
        <v>4.0718862549999999</v>
      </c>
      <c r="T1196">
        <v>3.3313217750000002</v>
      </c>
      <c r="U1196">
        <v>0.76912359500000005</v>
      </c>
      <c r="V1196">
        <v>-0.16111049599999999</v>
      </c>
      <c r="W1196">
        <v>-0.30751905699999998</v>
      </c>
      <c r="X1196">
        <v>-0.716884403</v>
      </c>
      <c r="Y1196">
        <v>3.1458485540000001</v>
      </c>
      <c r="Z1196">
        <v>4.3313217750000002</v>
      </c>
      <c r="AA1196">
        <v>-7.4812534E-2</v>
      </c>
      <c r="AB1196">
        <v>27.26507844</v>
      </c>
      <c r="AC1196">
        <v>2.3311869230000002</v>
      </c>
      <c r="AD1196">
        <v>6.4993509000000005E-2</v>
      </c>
      <c r="AE1196">
        <v>2.5769527590000001</v>
      </c>
    </row>
    <row r="1197" spans="1:31" x14ac:dyDescent="0.3">
      <c r="A1197" t="s">
        <v>78</v>
      </c>
      <c r="B1197" t="s">
        <v>1038</v>
      </c>
      <c r="C1197" t="s">
        <v>1039</v>
      </c>
      <c r="D1197" t="s">
        <v>54</v>
      </c>
      <c r="E1197" t="s">
        <v>941</v>
      </c>
      <c r="F1197" t="s">
        <v>144</v>
      </c>
      <c r="G1197">
        <v>1.3498880719999999</v>
      </c>
      <c r="H1197">
        <v>0.76990985000000001</v>
      </c>
      <c r="I1197">
        <v>0.16795964099999999</v>
      </c>
      <c r="J1197">
        <v>59.496169780000002</v>
      </c>
      <c r="K1197" s="4">
        <v>-5.9030899999999997E-2</v>
      </c>
      <c r="L1197">
        <v>-5.4761398000000003E-2</v>
      </c>
      <c r="M1197">
        <v>0.71655424400000001</v>
      </c>
      <c r="N1197">
        <v>4.3734835999999999E-2</v>
      </c>
      <c r="O1197">
        <v>-5.4172100000000001E-2</v>
      </c>
      <c r="P1197">
        <v>-6.8899597000000007E-2</v>
      </c>
      <c r="Q1197">
        <v>-0.88957539399999996</v>
      </c>
      <c r="R1197">
        <v>0.91769055799999999</v>
      </c>
      <c r="S1197">
        <v>2.9601391110000002</v>
      </c>
      <c r="T1197">
        <v>15.42128327</v>
      </c>
      <c r="U1197">
        <v>0.93910341900000005</v>
      </c>
      <c r="V1197">
        <v>-8.3514741000000003E-2</v>
      </c>
      <c r="W1197">
        <v>0.56604186899999998</v>
      </c>
      <c r="X1197">
        <v>1.1258760409999999</v>
      </c>
      <c r="Y1197">
        <v>1.1568346759999999</v>
      </c>
      <c r="Z1197">
        <v>16.42128327</v>
      </c>
      <c r="AA1197">
        <v>-5.4761398000000003E-2</v>
      </c>
      <c r="AB1197">
        <v>8.1159905830000003</v>
      </c>
      <c r="AC1197">
        <v>1.98903315</v>
      </c>
      <c r="AD1197">
        <v>0.11010368500000001</v>
      </c>
      <c r="AE1197">
        <v>3.81035441</v>
      </c>
    </row>
    <row r="1198" spans="1:31" x14ac:dyDescent="0.3">
      <c r="A1198" t="s">
        <v>31</v>
      </c>
      <c r="B1198" t="s">
        <v>1042</v>
      </c>
      <c r="C1198" t="s">
        <v>1043</v>
      </c>
      <c r="D1198" t="s">
        <v>34</v>
      </c>
      <c r="E1198" t="s">
        <v>1044</v>
      </c>
      <c r="F1198" t="s">
        <v>144</v>
      </c>
      <c r="G1198">
        <v>1.2587434230000001</v>
      </c>
      <c r="H1198">
        <v>0.74311358699999996</v>
      </c>
      <c r="I1198">
        <v>0.174249458</v>
      </c>
      <c r="J1198">
        <v>59.582041889999999</v>
      </c>
      <c r="K1198" s="4">
        <v>5.0342820000000003E-2</v>
      </c>
      <c r="L1198">
        <v>4.9215742E-2</v>
      </c>
      <c r="M1198">
        <v>0.61613600099999999</v>
      </c>
      <c r="N1198">
        <v>7.5983844999999994E-2</v>
      </c>
      <c r="O1198">
        <v>4.4021024999999998E-2</v>
      </c>
      <c r="P1198">
        <v>9.0441587000000004E-2</v>
      </c>
      <c r="Q1198">
        <v>0.10513927000000001</v>
      </c>
      <c r="R1198">
        <v>0.87442509899999998</v>
      </c>
      <c r="S1198">
        <v>6.348837209</v>
      </c>
      <c r="T1198">
        <v>1.388387603</v>
      </c>
      <c r="U1198">
        <v>0.58130749000000004</v>
      </c>
      <c r="V1198">
        <v>0.23854961799999999</v>
      </c>
      <c r="W1198">
        <v>0.55172413799999998</v>
      </c>
      <c r="X1198">
        <v>0.99784946200000002</v>
      </c>
      <c r="Y1198">
        <v>1.425806452</v>
      </c>
      <c r="Z1198">
        <v>2.388387603</v>
      </c>
      <c r="AA1198">
        <v>7.5983844999999994E-2</v>
      </c>
      <c r="AB1198">
        <v>13.7</v>
      </c>
      <c r="AC1198">
        <v>1.8086021510000001</v>
      </c>
      <c r="AD1198">
        <v>7.8989386999999994E-2</v>
      </c>
      <c r="AE1198">
        <v>4.5461624030000003</v>
      </c>
    </row>
    <row r="1199" spans="1:31" x14ac:dyDescent="0.3">
      <c r="A1199" t="s">
        <v>37</v>
      </c>
      <c r="B1199" t="s">
        <v>1042</v>
      </c>
      <c r="C1199" t="s">
        <v>1043</v>
      </c>
      <c r="D1199" t="s">
        <v>54</v>
      </c>
      <c r="E1199" t="s">
        <v>543</v>
      </c>
      <c r="F1199" t="s">
        <v>144</v>
      </c>
      <c r="G1199">
        <v>1.0500828579999999</v>
      </c>
      <c r="H1199">
        <v>0.66961271700000002</v>
      </c>
      <c r="I1199">
        <v>4.1981219E-2</v>
      </c>
      <c r="J1199">
        <v>77.681424860000007</v>
      </c>
      <c r="K1199" s="4">
        <v>-2.3039761999999998E-2</v>
      </c>
      <c r="L1199">
        <v>4.2097998999999997E-2</v>
      </c>
      <c r="M1199">
        <v>0.19413919399999999</v>
      </c>
      <c r="N1199">
        <v>4.2097998999999997E-2</v>
      </c>
      <c r="O1199">
        <v>-1.3722669E-2</v>
      </c>
      <c r="P1199">
        <v>3.3773424000000003E-2</v>
      </c>
      <c r="Q1199">
        <v>-3.5989716999999997E-2</v>
      </c>
      <c r="R1199">
        <v>0.59560811300000005</v>
      </c>
      <c r="S1199">
        <v>4.7858231709999997</v>
      </c>
      <c r="T1199">
        <v>1.6226469859999999</v>
      </c>
      <c r="U1199">
        <v>0.61870583199999996</v>
      </c>
      <c r="V1199">
        <v>1.4110971000000001</v>
      </c>
      <c r="W1199">
        <v>0.34089709800000001</v>
      </c>
      <c r="X1199">
        <v>0.96793527099999999</v>
      </c>
      <c r="Y1199">
        <v>4.3332334430000001</v>
      </c>
      <c r="Z1199">
        <v>2.6226469859999999</v>
      </c>
      <c r="AA1199">
        <v>4.2097998999999997E-2</v>
      </c>
      <c r="AB1199">
        <v>17.233329659999999</v>
      </c>
      <c r="AC1199">
        <v>2.839376686</v>
      </c>
      <c r="AD1199">
        <v>5.0299942E-2</v>
      </c>
      <c r="AE1199">
        <v>4.4884683619999999</v>
      </c>
    </row>
    <row r="1200" spans="1:31" x14ac:dyDescent="0.3">
      <c r="A1200" t="s">
        <v>43</v>
      </c>
      <c r="B1200" t="s">
        <v>1042</v>
      </c>
      <c r="C1200" t="s">
        <v>1043</v>
      </c>
      <c r="D1200" t="s">
        <v>34</v>
      </c>
      <c r="E1200" t="s">
        <v>505</v>
      </c>
      <c r="F1200" t="s">
        <v>144</v>
      </c>
      <c r="G1200">
        <v>1.210143043</v>
      </c>
      <c r="H1200">
        <v>0.89050715199999997</v>
      </c>
      <c r="I1200">
        <v>0.36436931099999997</v>
      </c>
      <c r="J1200">
        <v>65.428701270000005</v>
      </c>
      <c r="K1200" s="4">
        <v>5.5645324000000003E-2</v>
      </c>
      <c r="L1200">
        <v>7.2207635000000006E-2</v>
      </c>
      <c r="M1200">
        <v>0.58876994500000002</v>
      </c>
      <c r="N1200">
        <v>8.9274893999999994E-2</v>
      </c>
      <c r="O1200">
        <v>4.4720396000000003E-2</v>
      </c>
      <c r="P1200">
        <v>0.104294479</v>
      </c>
      <c r="Q1200">
        <v>0.13635238799999999</v>
      </c>
      <c r="R1200">
        <v>0.80366853299999996</v>
      </c>
      <c r="S1200">
        <v>8.3280067280000001</v>
      </c>
      <c r="T1200">
        <v>2.048997773</v>
      </c>
      <c r="U1200">
        <v>0.67202337499999998</v>
      </c>
      <c r="V1200">
        <v>0.13986013999999999</v>
      </c>
      <c r="W1200">
        <v>0.54612546100000003</v>
      </c>
      <c r="X1200">
        <v>0.70308788600000005</v>
      </c>
      <c r="Y1200">
        <v>3.916864608</v>
      </c>
      <c r="Z1200">
        <v>3.048997773</v>
      </c>
      <c r="AA1200">
        <v>8.9274893999999994E-2</v>
      </c>
      <c r="AB1200">
        <v>14.472267540000001</v>
      </c>
      <c r="AC1200">
        <v>1.287410926</v>
      </c>
      <c r="AD1200">
        <v>5.4736417000000002E-2</v>
      </c>
      <c r="AE1200">
        <v>5.187261146</v>
      </c>
    </row>
    <row r="1201" spans="1:31" x14ac:dyDescent="0.3">
      <c r="A1201" t="s">
        <v>43</v>
      </c>
      <c r="B1201" t="s">
        <v>1042</v>
      </c>
      <c r="C1201" t="s">
        <v>1043</v>
      </c>
      <c r="D1201" t="s">
        <v>34</v>
      </c>
      <c r="E1201" t="s">
        <v>1045</v>
      </c>
      <c r="F1201" t="s">
        <v>144</v>
      </c>
      <c r="G1201">
        <v>1.3687698070000001</v>
      </c>
      <c r="H1201">
        <v>0.76116393000000004</v>
      </c>
      <c r="I1201">
        <v>0.256986459</v>
      </c>
      <c r="J1201">
        <v>61.774661510000001</v>
      </c>
      <c r="K1201" s="4">
        <v>0.17775628600000001</v>
      </c>
      <c r="L1201">
        <v>7.6885880000000004E-2</v>
      </c>
      <c r="M1201">
        <v>0.58868472000000005</v>
      </c>
      <c r="N1201">
        <v>6.7408124E-2</v>
      </c>
      <c r="O1201">
        <v>0.155644</v>
      </c>
      <c r="P1201">
        <v>8.3593187999999999E-2</v>
      </c>
      <c r="Q1201">
        <v>0.39552399399999999</v>
      </c>
      <c r="R1201">
        <v>0.87560335300000003</v>
      </c>
      <c r="S1201">
        <v>8.1481481480000006</v>
      </c>
      <c r="T1201">
        <v>1.5412093819999999</v>
      </c>
      <c r="U1201">
        <v>0.60648657800000005</v>
      </c>
      <c r="V1201">
        <v>3.0188679E-2</v>
      </c>
      <c r="W1201">
        <v>0.65342960299999997</v>
      </c>
      <c r="X1201">
        <v>1.193406593</v>
      </c>
      <c r="Y1201">
        <v>1.96043956</v>
      </c>
      <c r="Z1201">
        <v>2.5412093819999999</v>
      </c>
      <c r="AA1201">
        <v>6.7408124E-2</v>
      </c>
      <c r="AB1201">
        <v>20.421219279999999</v>
      </c>
      <c r="AC1201">
        <v>1.8263736260000001</v>
      </c>
      <c r="AD1201">
        <v>8.0367505000000006E-2</v>
      </c>
      <c r="AE1201">
        <v>4.8828932260000002</v>
      </c>
    </row>
    <row r="1202" spans="1:31" x14ac:dyDescent="0.3">
      <c r="A1202" t="s">
        <v>37</v>
      </c>
      <c r="B1202" t="s">
        <v>1042</v>
      </c>
      <c r="C1202" t="s">
        <v>1043</v>
      </c>
      <c r="D1202" t="s">
        <v>34</v>
      </c>
      <c r="E1202" t="s">
        <v>412</v>
      </c>
      <c r="F1202" t="s">
        <v>144</v>
      </c>
      <c r="G1202">
        <v>1.3994187920000001</v>
      </c>
      <c r="H1202">
        <v>0.847594446</v>
      </c>
      <c r="I1202">
        <v>0.27252179500000001</v>
      </c>
      <c r="J1202">
        <v>60.032202249999997</v>
      </c>
      <c r="K1202" s="4">
        <v>4.5371527000000002E-2</v>
      </c>
      <c r="L1202">
        <v>3.9411710000000003E-3</v>
      </c>
      <c r="M1202">
        <v>0.68297606499999997</v>
      </c>
      <c r="N1202">
        <v>6.5846390000000005E-2</v>
      </c>
      <c r="O1202">
        <v>3.817226E-2</v>
      </c>
      <c r="P1202">
        <v>7.3910228999999994E-2</v>
      </c>
      <c r="Q1202">
        <v>9.4513416000000003E-2</v>
      </c>
      <c r="R1202">
        <v>0.84132632399999996</v>
      </c>
      <c r="S1202">
        <v>6.2293413170000003</v>
      </c>
      <c r="T1202">
        <v>1.475971165</v>
      </c>
      <c r="U1202">
        <v>0.59611807500000003</v>
      </c>
      <c r="V1202">
        <v>8.4878048780000004</v>
      </c>
      <c r="W1202">
        <v>0.420827389</v>
      </c>
      <c r="X1202">
        <v>0.63714902799999995</v>
      </c>
      <c r="Y1202">
        <v>1.9740820729999999</v>
      </c>
      <c r="Z1202">
        <v>2.4759711649999998</v>
      </c>
      <c r="AA1202">
        <v>6.5846390000000005E-2</v>
      </c>
      <c r="AB1202">
        <v>12.802203240000001</v>
      </c>
      <c r="AC1202">
        <v>1.5140388769999999</v>
      </c>
      <c r="AD1202">
        <v>6.7384408000000007E-2</v>
      </c>
      <c r="AE1202">
        <v>3.6767001110000002</v>
      </c>
    </row>
    <row r="1203" spans="1:31" x14ac:dyDescent="0.3">
      <c r="A1203" t="s">
        <v>93</v>
      </c>
      <c r="B1203" t="s">
        <v>1046</v>
      </c>
      <c r="C1203" t="s">
        <v>1047</v>
      </c>
      <c r="D1203" t="s">
        <v>41</v>
      </c>
      <c r="E1203" t="s">
        <v>356</v>
      </c>
      <c r="F1203" t="s">
        <v>144</v>
      </c>
      <c r="G1203">
        <v>1.0866573939999999</v>
      </c>
      <c r="H1203">
        <v>0.85172114099999996</v>
      </c>
      <c r="I1203">
        <v>0.62047868100000003</v>
      </c>
      <c r="J1203">
        <v>24.854970730000002</v>
      </c>
      <c r="K1203" s="4">
        <v>3.5212699999999998E-4</v>
      </c>
      <c r="L1203">
        <v>5.784127E-3</v>
      </c>
      <c r="M1203">
        <v>1</v>
      </c>
      <c r="N1203">
        <v>2.3332321E-2</v>
      </c>
      <c r="O1203">
        <v>4.3493299999999998E-4</v>
      </c>
      <c r="P1203">
        <v>1.1228363E-2</v>
      </c>
      <c r="Q1203">
        <v>2.6127519999999999E-3</v>
      </c>
      <c r="R1203">
        <v>1.235157517</v>
      </c>
      <c r="S1203">
        <v>11.11714409</v>
      </c>
      <c r="T1203">
        <v>5.0072556700000002</v>
      </c>
      <c r="U1203">
        <v>0.833534636</v>
      </c>
      <c r="V1203">
        <v>0.57999834500000003</v>
      </c>
      <c r="W1203">
        <v>0.69863763400000001</v>
      </c>
      <c r="X1203">
        <v>2.065700519</v>
      </c>
      <c r="Y1203">
        <v>7.5545298020000002</v>
      </c>
      <c r="Z1203">
        <v>6.0072556700000002</v>
      </c>
      <c r="AA1203">
        <v>5.784127E-3</v>
      </c>
      <c r="AB1203">
        <v>10.6171676</v>
      </c>
      <c r="AC1203">
        <v>2.9567552880000001</v>
      </c>
      <c r="AD1203">
        <v>7.1513431000000002E-2</v>
      </c>
      <c r="AE1203">
        <v>0</v>
      </c>
    </row>
    <row r="1204" spans="1:31" x14ac:dyDescent="0.3">
      <c r="A1204" t="s">
        <v>93</v>
      </c>
      <c r="B1204" t="s">
        <v>1046</v>
      </c>
      <c r="C1204" t="s">
        <v>1047</v>
      </c>
      <c r="D1204" t="s">
        <v>41</v>
      </c>
      <c r="E1204" t="s">
        <v>451</v>
      </c>
      <c r="F1204" t="s">
        <v>144</v>
      </c>
      <c r="G1204">
        <v>0.95769752200000002</v>
      </c>
      <c r="H1204">
        <v>0.77070322599999996</v>
      </c>
      <c r="I1204">
        <v>0.57600249699999995</v>
      </c>
      <c r="J1204">
        <v>24.741676640000001</v>
      </c>
      <c r="K1204" s="4">
        <v>-6.6956369999999999E-3</v>
      </c>
      <c r="L1204">
        <v>-7.9292499999999999E-4</v>
      </c>
      <c r="M1204">
        <v>1</v>
      </c>
      <c r="N1204">
        <v>2.1557303E-2</v>
      </c>
      <c r="O1204">
        <v>-7.6322409999999997E-3</v>
      </c>
      <c r="P1204">
        <v>-1.49854E-3</v>
      </c>
      <c r="Q1204">
        <v>-3.0781392000000001E-2</v>
      </c>
      <c r="R1204">
        <v>1.139882654</v>
      </c>
      <c r="S1204">
        <v>9.1660257499999993</v>
      </c>
      <c r="T1204">
        <v>3.0330741369999998</v>
      </c>
      <c r="U1204">
        <v>0.75205018199999996</v>
      </c>
      <c r="V1204">
        <v>-6.0109013039999999</v>
      </c>
      <c r="W1204">
        <v>0.67569082499999999</v>
      </c>
      <c r="X1204">
        <v>1.454892869</v>
      </c>
      <c r="Y1204">
        <v>6.7007945830000004</v>
      </c>
      <c r="Z1204">
        <v>4.0330741369999998</v>
      </c>
      <c r="AA1204">
        <v>-7.9292499999999999E-4</v>
      </c>
      <c r="AB1204">
        <v>8.7227168650000007</v>
      </c>
      <c r="AC1204">
        <v>2.1531931709999999</v>
      </c>
      <c r="AD1204">
        <v>6.4439140000000006E-2</v>
      </c>
      <c r="AE1204">
        <v>0</v>
      </c>
    </row>
    <row r="1205" spans="1:31" x14ac:dyDescent="0.3">
      <c r="A1205" t="s">
        <v>93</v>
      </c>
      <c r="B1205" t="s">
        <v>1046</v>
      </c>
      <c r="C1205" t="s">
        <v>1047</v>
      </c>
      <c r="D1205" t="s">
        <v>41</v>
      </c>
      <c r="E1205" s="2">
        <v>42555</v>
      </c>
      <c r="F1205" t="s">
        <v>144</v>
      </c>
      <c r="G1205">
        <v>1.0890483849999999</v>
      </c>
      <c r="H1205">
        <v>0.835579662</v>
      </c>
      <c r="I1205">
        <v>0.62017955400000002</v>
      </c>
      <c r="J1205">
        <v>22.799493940000001</v>
      </c>
      <c r="K1205" s="4">
        <v>-4.4865039999999997E-3</v>
      </c>
      <c r="L1205">
        <v>8.7679200000000004E-4</v>
      </c>
      <c r="M1205">
        <v>1</v>
      </c>
      <c r="N1205">
        <v>1.8130951999999999E-2</v>
      </c>
      <c r="O1205">
        <v>-5.2804949999999996E-3</v>
      </c>
      <c r="P1205">
        <v>1.566694E-3</v>
      </c>
      <c r="Q1205">
        <v>-2.6280708E-2</v>
      </c>
      <c r="R1205">
        <v>1.176973254</v>
      </c>
      <c r="S1205">
        <v>9.9082583740000008</v>
      </c>
      <c r="T1205">
        <v>3.9769401100000001</v>
      </c>
      <c r="U1205">
        <v>0.799073331</v>
      </c>
      <c r="V1205">
        <v>3.4821344249999999</v>
      </c>
      <c r="W1205">
        <v>0.52534959800000003</v>
      </c>
      <c r="X1205">
        <v>0.78473535900000002</v>
      </c>
      <c r="Y1205">
        <v>6.4840643030000003</v>
      </c>
      <c r="Z1205">
        <v>4.9769401100000001</v>
      </c>
      <c r="AA1205">
        <v>8.7679200000000004E-4</v>
      </c>
      <c r="AB1205">
        <v>9.8313378539999992</v>
      </c>
      <c r="AC1205">
        <v>1.493739336</v>
      </c>
      <c r="AD1205">
        <v>4.1431568000000002E-2</v>
      </c>
      <c r="AE1205">
        <v>0</v>
      </c>
    </row>
    <row r="1206" spans="1:31" x14ac:dyDescent="0.3">
      <c r="A1206" t="s">
        <v>93</v>
      </c>
      <c r="B1206" t="s">
        <v>1046</v>
      </c>
      <c r="C1206" t="s">
        <v>1047</v>
      </c>
      <c r="D1206" t="s">
        <v>41</v>
      </c>
      <c r="E1206" t="s">
        <v>1048</v>
      </c>
      <c r="F1206" t="s">
        <v>144</v>
      </c>
      <c r="G1206">
        <v>1.127766276</v>
      </c>
      <c r="H1206">
        <v>0.89605730299999997</v>
      </c>
      <c r="I1206">
        <v>0.68730955800000004</v>
      </c>
      <c r="J1206">
        <v>22.28712208</v>
      </c>
      <c r="K1206" s="4">
        <v>-1.3223748E-2</v>
      </c>
      <c r="L1206">
        <v>-1.4536264E-2</v>
      </c>
      <c r="M1206">
        <v>1</v>
      </c>
      <c r="N1206">
        <v>1.043256E-3</v>
      </c>
      <c r="O1206">
        <v>-1.5163915E-2</v>
      </c>
      <c r="P1206">
        <v>-2.5095660999999998E-2</v>
      </c>
      <c r="Q1206">
        <v>-7.0015590000000003E-2</v>
      </c>
      <c r="R1206">
        <v>1.1467184429999999</v>
      </c>
      <c r="S1206">
        <v>9.8757350749999997</v>
      </c>
      <c r="T1206">
        <v>3.6172501110000002</v>
      </c>
      <c r="U1206">
        <v>0.78342087299999996</v>
      </c>
      <c r="V1206">
        <v>-4.6383489999999999E-2</v>
      </c>
      <c r="W1206">
        <v>0.469442372</v>
      </c>
      <c r="X1206">
        <v>0.63594028300000005</v>
      </c>
      <c r="Y1206">
        <v>6.95150632</v>
      </c>
      <c r="Z1206">
        <v>4.6172501109999997</v>
      </c>
      <c r="AA1206">
        <v>-1.4536264E-2</v>
      </c>
      <c r="AB1206">
        <v>13.82055841</v>
      </c>
      <c r="AC1206">
        <v>1.3546716729999999</v>
      </c>
      <c r="AD1206">
        <v>3.9232622000000002E-2</v>
      </c>
      <c r="AE1206">
        <v>0</v>
      </c>
    </row>
    <row r="1207" spans="1:31" x14ac:dyDescent="0.3">
      <c r="A1207" t="s">
        <v>78</v>
      </c>
      <c r="B1207" t="s">
        <v>1049</v>
      </c>
      <c r="C1207" t="s">
        <v>1050</v>
      </c>
      <c r="D1207" t="s">
        <v>54</v>
      </c>
      <c r="E1207" t="s">
        <v>40</v>
      </c>
      <c r="F1207" t="s">
        <v>144</v>
      </c>
      <c r="G1207">
        <v>0.99884946699999999</v>
      </c>
      <c r="H1207">
        <v>0.458453534</v>
      </c>
      <c r="I1207">
        <v>0.299174263</v>
      </c>
      <c r="J1207">
        <v>9.3665712590000005</v>
      </c>
      <c r="K1207" s="4">
        <v>3.1659681000000002E-2</v>
      </c>
      <c r="L1207">
        <v>4.3854126E-2</v>
      </c>
      <c r="M1207">
        <v>0.667507462</v>
      </c>
      <c r="N1207">
        <v>6.8555784999999994E-2</v>
      </c>
      <c r="O1207">
        <v>6.1746629999999997E-2</v>
      </c>
      <c r="P1207">
        <v>0.12471911500000001</v>
      </c>
      <c r="Q1207">
        <v>0.17064016600000001</v>
      </c>
      <c r="R1207">
        <v>1.950323823</v>
      </c>
      <c r="S1207">
        <v>3.5747854729999999</v>
      </c>
      <c r="T1207">
        <v>1.7620689599999999</v>
      </c>
      <c r="U1207">
        <v>0.63760967000000002</v>
      </c>
      <c r="V1207">
        <v>-0.27806836499999998</v>
      </c>
      <c r="W1207">
        <v>-0.222590435</v>
      </c>
      <c r="X1207">
        <v>-0.27156217700000002</v>
      </c>
      <c r="Y1207">
        <v>0.82212901699999996</v>
      </c>
      <c r="Z1207">
        <v>2.7635543259999999</v>
      </c>
      <c r="AA1207">
        <v>4.3854126E-2</v>
      </c>
      <c r="AB1207">
        <v>13.65963245</v>
      </c>
      <c r="AC1207">
        <v>1.220008293</v>
      </c>
      <c r="AD1207">
        <v>7.1527912999999999E-2</v>
      </c>
      <c r="AE1207">
        <v>6.6054053760000002</v>
      </c>
    </row>
    <row r="1208" spans="1:31" x14ac:dyDescent="0.3">
      <c r="A1208" t="s">
        <v>37</v>
      </c>
      <c r="B1208" t="s">
        <v>1049</v>
      </c>
      <c r="C1208" t="s">
        <v>1050</v>
      </c>
      <c r="D1208" t="s">
        <v>39</v>
      </c>
      <c r="E1208" t="s">
        <v>515</v>
      </c>
      <c r="F1208" t="s">
        <v>144</v>
      </c>
      <c r="G1208">
        <v>1.011067183</v>
      </c>
      <c r="H1208">
        <v>0.43441006399999998</v>
      </c>
      <c r="I1208">
        <v>0.26647409700000002</v>
      </c>
      <c r="J1208">
        <v>10.017588529999999</v>
      </c>
      <c r="K1208" s="4">
        <v>1.3356771E-2</v>
      </c>
      <c r="L1208">
        <v>2.3949063999999999E-2</v>
      </c>
      <c r="M1208">
        <v>0.66515963300000003</v>
      </c>
      <c r="N1208">
        <v>5.6658674999999999E-2</v>
      </c>
      <c r="O1208">
        <v>2.4708991E-2</v>
      </c>
      <c r="P1208">
        <v>6.3502603000000005E-2</v>
      </c>
      <c r="Q1208">
        <v>7.7565341999999995E-2</v>
      </c>
      <c r="R1208">
        <v>1.8499224169999999</v>
      </c>
      <c r="S1208">
        <v>3.2414002609999999</v>
      </c>
      <c r="T1208">
        <v>2.1380574399999999</v>
      </c>
      <c r="U1208">
        <v>0.68109339300000005</v>
      </c>
      <c r="V1208">
        <v>-0.44228420000000002</v>
      </c>
      <c r="W1208">
        <v>-0.44443215600000002</v>
      </c>
      <c r="X1208">
        <v>-0.46548262499999998</v>
      </c>
      <c r="Y1208">
        <v>0.84772200799999997</v>
      </c>
      <c r="Z1208">
        <v>3.1391545729999999</v>
      </c>
      <c r="AA1208">
        <v>2.3949063999999999E-2</v>
      </c>
      <c r="AB1208">
        <v>5.1501884200000001</v>
      </c>
      <c r="AC1208">
        <v>1.047364865</v>
      </c>
      <c r="AD1208">
        <v>5.3805434999999999E-2</v>
      </c>
      <c r="AE1208">
        <v>4.3416543430000001</v>
      </c>
    </row>
    <row r="1209" spans="1:31" x14ac:dyDescent="0.3">
      <c r="A1209" t="s">
        <v>93</v>
      </c>
      <c r="B1209" t="s">
        <v>1049</v>
      </c>
      <c r="C1209" t="s">
        <v>1050</v>
      </c>
      <c r="D1209" t="s">
        <v>54</v>
      </c>
      <c r="E1209" s="2">
        <v>42585</v>
      </c>
      <c r="F1209" t="s">
        <v>144</v>
      </c>
      <c r="G1209">
        <v>0.65607359200000004</v>
      </c>
      <c r="H1209">
        <v>0.30444040100000003</v>
      </c>
      <c r="I1209">
        <v>0.194779746</v>
      </c>
      <c r="J1209">
        <v>7.5741858129999997</v>
      </c>
      <c r="K1209" s="4">
        <v>-1.6827178000000002E-2</v>
      </c>
      <c r="L1209">
        <v>-9.3532370000000004E-3</v>
      </c>
      <c r="M1209">
        <v>0.66014563999999998</v>
      </c>
      <c r="N1209">
        <v>2.1488890000000002E-3</v>
      </c>
      <c r="O1209">
        <v>-4.0709631000000003E-2</v>
      </c>
      <c r="P1209">
        <v>-4.1734024000000002E-2</v>
      </c>
      <c r="Q1209">
        <v>-0.179440604</v>
      </c>
      <c r="R1209">
        <v>2.4192785290000001</v>
      </c>
      <c r="S1209">
        <v>3.6631839660000001</v>
      </c>
      <c r="T1209">
        <v>0</v>
      </c>
      <c r="U1209">
        <v>0</v>
      </c>
      <c r="V1209">
        <v>-0.79907540399999999</v>
      </c>
      <c r="W1209">
        <v>0.902900904</v>
      </c>
      <c r="X1209">
        <v>0.49517705200000001</v>
      </c>
      <c r="Y1209">
        <v>0.54760166600000004</v>
      </c>
      <c r="Z1209">
        <v>4.4078170139999999</v>
      </c>
      <c r="AA1209">
        <v>-9.3532370000000004E-3</v>
      </c>
      <c r="AB1209">
        <v>4.0941578339999998</v>
      </c>
      <c r="AC1209">
        <v>0.54842901399999999</v>
      </c>
      <c r="AD1209">
        <v>3.6914051000000003E-2</v>
      </c>
      <c r="AE1209">
        <v>5.5278098939999998</v>
      </c>
    </row>
    <row r="1210" spans="1:31" x14ac:dyDescent="0.3">
      <c r="A1210" t="s">
        <v>78</v>
      </c>
      <c r="B1210" t="s">
        <v>1049</v>
      </c>
      <c r="C1210" t="s">
        <v>1050</v>
      </c>
      <c r="D1210" t="s">
        <v>39</v>
      </c>
      <c r="E1210" t="s">
        <v>538</v>
      </c>
      <c r="F1210" t="s">
        <v>144</v>
      </c>
      <c r="G1210">
        <v>0.82498441099999997</v>
      </c>
      <c r="H1210">
        <v>0.40960510300000003</v>
      </c>
      <c r="I1210">
        <v>0.25648168300000002</v>
      </c>
      <c r="J1210">
        <v>8.2978788380000008</v>
      </c>
      <c r="K1210" s="4">
        <v>-1.2070450999999999E-2</v>
      </c>
      <c r="L1210">
        <v>-2.0966210999999998E-2</v>
      </c>
      <c r="M1210">
        <v>0.65930297100000002</v>
      </c>
      <c r="N1210">
        <v>1.9407213999999999E-2</v>
      </c>
      <c r="O1210">
        <v>-2.7181204E-2</v>
      </c>
      <c r="P1210">
        <v>-7.0926316000000003E-2</v>
      </c>
      <c r="Q1210">
        <v>-9.6451411000000001E-2</v>
      </c>
      <c r="R1210">
        <v>2.251879771</v>
      </c>
      <c r="S1210">
        <v>3.2707400739999999</v>
      </c>
      <c r="T1210">
        <v>2.9265748039999999</v>
      </c>
      <c r="U1210">
        <v>0.82474507200000002</v>
      </c>
      <c r="V1210">
        <v>0.424290324</v>
      </c>
      <c r="W1210">
        <v>1.0368271950000001</v>
      </c>
      <c r="X1210">
        <v>2.3622654870000002</v>
      </c>
      <c r="Y1210">
        <v>1.6404719759999999</v>
      </c>
      <c r="Z1210">
        <v>3.5484598850000002</v>
      </c>
      <c r="AA1210">
        <v>-2.0966210999999998E-2</v>
      </c>
      <c r="AB1210">
        <v>2.1121794870000001</v>
      </c>
      <c r="AC1210">
        <v>2.2783598820000002</v>
      </c>
      <c r="AD1210">
        <v>5.2886213000000001E-2</v>
      </c>
      <c r="AE1210">
        <v>5.6454748859999997</v>
      </c>
    </row>
    <row r="1211" spans="1:31" x14ac:dyDescent="0.3">
      <c r="A1211" t="s">
        <v>31</v>
      </c>
      <c r="B1211" t="s">
        <v>1051</v>
      </c>
      <c r="C1211" t="s">
        <v>1052</v>
      </c>
      <c r="D1211" t="s">
        <v>54</v>
      </c>
      <c r="E1211" t="s">
        <v>40</v>
      </c>
      <c r="F1211" t="s">
        <v>182</v>
      </c>
      <c r="G1211">
        <v>4.1378159280000002</v>
      </c>
      <c r="H1211">
        <v>3.2937529799999998</v>
      </c>
      <c r="I1211">
        <v>2.2226990940000002</v>
      </c>
      <c r="J1211">
        <v>50.054499370000002</v>
      </c>
      <c r="K1211" s="4">
        <v>0.35551330799999997</v>
      </c>
      <c r="L1211">
        <v>0.123193916</v>
      </c>
      <c r="M1211">
        <v>0.45196451199999998</v>
      </c>
      <c r="N1211">
        <v>0.21470215500000001</v>
      </c>
      <c r="O1211">
        <v>0.100725366</v>
      </c>
      <c r="P1211">
        <v>3.7746107000000001E-2</v>
      </c>
      <c r="Q1211">
        <v>0.13307714200000001</v>
      </c>
      <c r="R1211">
        <v>0.28332375799999998</v>
      </c>
      <c r="S1211">
        <v>0.73938712399999995</v>
      </c>
      <c r="T1211">
        <v>0.32118796799999999</v>
      </c>
      <c r="U1211">
        <v>0.24310542900000001</v>
      </c>
      <c r="V1211">
        <v>0.419753086</v>
      </c>
      <c r="W1211">
        <v>1</v>
      </c>
      <c r="X1211">
        <v>2.0416133159999998</v>
      </c>
      <c r="Y1211">
        <v>3.7291933419999999</v>
      </c>
      <c r="Z1211">
        <v>1.321187968</v>
      </c>
      <c r="AA1211">
        <v>0.123193916</v>
      </c>
      <c r="AB1211">
        <v>6.5736778569999998</v>
      </c>
      <c r="AC1211">
        <v>2.0416133159999998</v>
      </c>
      <c r="AD1211">
        <v>0.40418250999999999</v>
      </c>
      <c r="AE1211">
        <v>4.4257932450000004</v>
      </c>
    </row>
    <row r="1212" spans="1:31" x14ac:dyDescent="0.3">
      <c r="A1212" t="s">
        <v>37</v>
      </c>
      <c r="B1212" t="s">
        <v>1051</v>
      </c>
      <c r="C1212" t="s">
        <v>1052</v>
      </c>
      <c r="D1212" t="s">
        <v>54</v>
      </c>
      <c r="E1212" t="s">
        <v>169</v>
      </c>
      <c r="F1212" t="s">
        <v>182</v>
      </c>
      <c r="G1212">
        <v>2.9385216770000002</v>
      </c>
      <c r="H1212">
        <v>2.122245913</v>
      </c>
      <c r="I1212">
        <v>1.599147122</v>
      </c>
      <c r="J1212">
        <v>54.964328829999999</v>
      </c>
      <c r="K1212" s="4">
        <v>0.14696520699999999</v>
      </c>
      <c r="L1212">
        <v>4.6756668000000001E-2</v>
      </c>
      <c r="M1212">
        <v>0.40094391400000001</v>
      </c>
      <c r="N1212">
        <v>0.14509933</v>
      </c>
      <c r="O1212">
        <v>4.6905104000000003E-2</v>
      </c>
      <c r="P1212">
        <v>1.6554619E-2</v>
      </c>
      <c r="Q1212">
        <v>7.1268894999999999E-2</v>
      </c>
      <c r="R1212">
        <v>0.31915788</v>
      </c>
      <c r="S1212">
        <v>0.72035104400000005</v>
      </c>
      <c r="T1212">
        <v>0.51942729399999998</v>
      </c>
      <c r="U1212">
        <v>0.34185728799999998</v>
      </c>
      <c r="V1212">
        <v>0.34507042300000002</v>
      </c>
      <c r="W1212">
        <v>0.62299750799999998</v>
      </c>
      <c r="X1212">
        <v>1.4356029530000001</v>
      </c>
      <c r="Y1212">
        <v>3.773584906</v>
      </c>
      <c r="Z1212">
        <v>1.519427294</v>
      </c>
      <c r="AA1212">
        <v>4.6756668000000001E-2</v>
      </c>
      <c r="AB1212">
        <v>9.0453272150000004</v>
      </c>
      <c r="AC1212">
        <v>2.3043478259999999</v>
      </c>
      <c r="AD1212">
        <v>0.30830863800000002</v>
      </c>
      <c r="AE1212">
        <v>5.8436830840000002</v>
      </c>
    </row>
    <row r="1213" spans="1:31" x14ac:dyDescent="0.3">
      <c r="A1213" t="s">
        <v>31</v>
      </c>
      <c r="B1213" t="s">
        <v>1051</v>
      </c>
      <c r="C1213" t="s">
        <v>1052</v>
      </c>
      <c r="D1213" t="s">
        <v>54</v>
      </c>
      <c r="E1213" t="s">
        <v>1053</v>
      </c>
      <c r="F1213" t="s">
        <v>182</v>
      </c>
      <c r="G1213">
        <v>5.0922107670000001</v>
      </c>
      <c r="H1213">
        <v>3.715922108</v>
      </c>
      <c r="I1213">
        <v>2.6941580759999999</v>
      </c>
      <c r="J1213">
        <v>58.49149508</v>
      </c>
      <c r="K1213" s="4">
        <v>0.25079933500000001</v>
      </c>
      <c r="L1213">
        <v>0.16293643699999999</v>
      </c>
      <c r="M1213">
        <v>0.425118302</v>
      </c>
      <c r="N1213">
        <v>0.17534211499999999</v>
      </c>
      <c r="O1213">
        <v>6.8860172999999997E-2</v>
      </c>
      <c r="P1213">
        <v>4.7658236999999999E-2</v>
      </c>
      <c r="Q1213">
        <v>9.2666100000000001E-2</v>
      </c>
      <c r="R1213">
        <v>0.27456281999999999</v>
      </c>
      <c r="S1213">
        <v>0.79777573700000004</v>
      </c>
      <c r="T1213">
        <v>0.34571401600000001</v>
      </c>
      <c r="U1213">
        <v>0.25690006300000001</v>
      </c>
      <c r="V1213">
        <v>0.40188383</v>
      </c>
      <c r="W1213">
        <v>1</v>
      </c>
      <c r="X1213">
        <v>1.919421488</v>
      </c>
      <c r="Y1213">
        <v>3.6053719009999998</v>
      </c>
      <c r="Z1213">
        <v>1.3457140160000001</v>
      </c>
      <c r="AA1213">
        <v>0.16293643699999999</v>
      </c>
      <c r="AB1213">
        <v>10.03993257</v>
      </c>
      <c r="AC1213">
        <v>1.919421488</v>
      </c>
      <c r="AD1213">
        <v>0.356439442</v>
      </c>
      <c r="AE1213">
        <v>5.8300907909999999</v>
      </c>
    </row>
    <row r="1214" spans="1:31" x14ac:dyDescent="0.3">
      <c r="A1214" t="s">
        <v>31</v>
      </c>
      <c r="B1214" t="s">
        <v>1051</v>
      </c>
      <c r="C1214" t="s">
        <v>1052</v>
      </c>
      <c r="D1214" t="s">
        <v>54</v>
      </c>
      <c r="E1214" t="s">
        <v>963</v>
      </c>
      <c r="F1214" t="s">
        <v>182</v>
      </c>
      <c r="G1214">
        <v>4.956543967</v>
      </c>
      <c r="H1214">
        <v>3.8067484660000002</v>
      </c>
      <c r="I1214">
        <v>2.550102249</v>
      </c>
      <c r="J1214">
        <v>59.314777829999997</v>
      </c>
      <c r="K1214" s="4">
        <v>0.215676485</v>
      </c>
      <c r="L1214">
        <v>6.2156765000000003E-2</v>
      </c>
      <c r="M1214">
        <v>0.423989016</v>
      </c>
      <c r="N1214">
        <v>0.164877683</v>
      </c>
      <c r="O1214">
        <v>5.8825532E-2</v>
      </c>
      <c r="P1214">
        <v>1.8162588E-2</v>
      </c>
      <c r="Q1214">
        <v>8.0424462000000002E-2</v>
      </c>
      <c r="R1214">
        <v>0.272748936</v>
      </c>
      <c r="S1214">
        <v>0.75407058800000004</v>
      </c>
      <c r="T1214">
        <v>0.36716932000000002</v>
      </c>
      <c r="U1214">
        <v>0.26856170200000001</v>
      </c>
      <c r="V1214">
        <v>0.78112449799999994</v>
      </c>
      <c r="W1214">
        <v>1</v>
      </c>
      <c r="X1214">
        <v>2.1459170009999999</v>
      </c>
      <c r="Y1214">
        <v>4.1124497990000002</v>
      </c>
      <c r="Z1214">
        <v>1.3671693199999999</v>
      </c>
      <c r="AA1214">
        <v>6.2156765000000003E-2</v>
      </c>
      <c r="AB1214">
        <v>7.0742018980000001</v>
      </c>
      <c r="AC1214">
        <v>2.1459170009999999</v>
      </c>
      <c r="AD1214">
        <v>0.40014977499999999</v>
      </c>
      <c r="AE1214">
        <v>5.9242618739999999</v>
      </c>
    </row>
    <row r="1215" spans="1:31" x14ac:dyDescent="0.3">
      <c r="A1215" t="s">
        <v>31</v>
      </c>
      <c r="B1215" t="s">
        <v>1051</v>
      </c>
      <c r="C1215" t="s">
        <v>1052</v>
      </c>
      <c r="D1215" t="s">
        <v>54</v>
      </c>
      <c r="E1215" s="2">
        <v>42129</v>
      </c>
      <c r="F1215" t="s">
        <v>182</v>
      </c>
      <c r="G1215">
        <v>4.4053356279999996</v>
      </c>
      <c r="H1215">
        <v>3.2568846819999999</v>
      </c>
      <c r="I1215">
        <v>2.2844234079999999</v>
      </c>
      <c r="J1215">
        <v>56.393721050000003</v>
      </c>
      <c r="K1215" s="4">
        <v>0.25445187899999999</v>
      </c>
      <c r="L1215">
        <v>0.24539372100000001</v>
      </c>
      <c r="M1215">
        <v>0.41708697900000002</v>
      </c>
      <c r="N1215">
        <v>0.19876479699999999</v>
      </c>
      <c r="O1215">
        <v>8.2227323000000005E-2</v>
      </c>
      <c r="P1215">
        <v>8.5943978000000004E-2</v>
      </c>
      <c r="Q1215">
        <v>0.114555818</v>
      </c>
      <c r="R1215">
        <v>0.32315470800000001</v>
      </c>
      <c r="S1215">
        <v>0.76100579700000004</v>
      </c>
      <c r="T1215">
        <v>0.39316001699999997</v>
      </c>
      <c r="U1215">
        <v>0.28220736499999999</v>
      </c>
      <c r="V1215">
        <v>0.45973154399999999</v>
      </c>
      <c r="W1215">
        <v>0.97855170899999999</v>
      </c>
      <c r="X1215">
        <v>3.531034483</v>
      </c>
      <c r="Y1215">
        <v>4.6498084290000001</v>
      </c>
      <c r="Z1215">
        <v>1.393160017</v>
      </c>
      <c r="AA1215">
        <v>0.24539372100000001</v>
      </c>
      <c r="AB1215">
        <v>9.2538645800000001</v>
      </c>
      <c r="AC1215">
        <v>3.6084291190000002</v>
      </c>
      <c r="AD1215">
        <v>0.48471435899999998</v>
      </c>
      <c r="AE1215">
        <v>5.6800401200000001</v>
      </c>
    </row>
    <row r="1216" spans="1:31" x14ac:dyDescent="0.3">
      <c r="A1216" t="s">
        <v>37</v>
      </c>
      <c r="B1216" t="s">
        <v>1054</v>
      </c>
      <c r="C1216" t="s">
        <v>1055</v>
      </c>
      <c r="D1216" t="s">
        <v>54</v>
      </c>
      <c r="E1216" t="s">
        <v>40</v>
      </c>
      <c r="F1216" t="s">
        <v>67</v>
      </c>
      <c r="G1216">
        <v>0.86430876000000001</v>
      </c>
      <c r="H1216">
        <v>0.22433937300000001</v>
      </c>
      <c r="I1216">
        <v>2.4631377999999999E-2</v>
      </c>
      <c r="J1216">
        <v>44.979602069999999</v>
      </c>
      <c r="K1216" s="4">
        <v>3.9090133999999999E-2</v>
      </c>
      <c r="L1216">
        <v>-7.3078819999999999E-3</v>
      </c>
      <c r="M1216">
        <v>0.54803142299999996</v>
      </c>
      <c r="N1216">
        <v>0.146392672</v>
      </c>
      <c r="O1216">
        <v>1.2049673E-2</v>
      </c>
      <c r="P1216">
        <v>-2.8614819999999998E-3</v>
      </c>
      <c r="Q1216">
        <v>4.1121739999999997E-2</v>
      </c>
      <c r="R1216">
        <v>0.30825355300000001</v>
      </c>
      <c r="S1216">
        <v>0.45605083200000002</v>
      </c>
      <c r="T1216">
        <v>2.412685143</v>
      </c>
      <c r="U1216">
        <v>0.70697560500000001</v>
      </c>
      <c r="V1216">
        <v>-1.9602022160000001</v>
      </c>
      <c r="W1216">
        <v>0.99492633100000005</v>
      </c>
      <c r="X1216">
        <v>5.5832079070000002</v>
      </c>
      <c r="Y1216">
        <v>1.0087045960000001</v>
      </c>
      <c r="Z1216">
        <v>3.412685143</v>
      </c>
      <c r="AA1216">
        <v>-7.3078819999999999E-3</v>
      </c>
      <c r="AB1216">
        <v>8.0784486219999998</v>
      </c>
      <c r="AC1216">
        <v>5.6116797109999998</v>
      </c>
      <c r="AD1216">
        <v>0.175841935</v>
      </c>
      <c r="AE1216">
        <v>5.489259938</v>
      </c>
    </row>
    <row r="1217" spans="1:31" x14ac:dyDescent="0.3">
      <c r="A1217" t="s">
        <v>37</v>
      </c>
      <c r="B1217" t="s">
        <v>1054</v>
      </c>
      <c r="C1217" t="s">
        <v>1055</v>
      </c>
      <c r="D1217" t="s">
        <v>54</v>
      </c>
      <c r="E1217" s="2">
        <v>42682</v>
      </c>
      <c r="F1217" t="s">
        <v>67</v>
      </c>
      <c r="G1217">
        <v>0.88423130299999997</v>
      </c>
      <c r="H1217">
        <v>0.53227877800000001</v>
      </c>
      <c r="I1217">
        <v>2.5723010000000001E-2</v>
      </c>
      <c r="J1217">
        <v>61.094770160000003</v>
      </c>
      <c r="K1217" s="4">
        <v>4.6389831999999999E-2</v>
      </c>
      <c r="L1217">
        <v>5.9191061000000003E-2</v>
      </c>
      <c r="M1217">
        <v>1</v>
      </c>
      <c r="N1217">
        <v>0.14150647099999999</v>
      </c>
      <c r="O1217">
        <v>1.1199544000000001E-2</v>
      </c>
      <c r="P1217">
        <v>1.5550031000000001E-2</v>
      </c>
      <c r="Q1217">
        <v>4.5192764000000003E-2</v>
      </c>
      <c r="R1217">
        <v>0.24142237999999999</v>
      </c>
      <c r="S1217">
        <v>0.35197535699999999</v>
      </c>
      <c r="T1217">
        <v>3.0352326430000001</v>
      </c>
      <c r="U1217">
        <v>0.75218281399999998</v>
      </c>
      <c r="V1217">
        <v>0.112506176</v>
      </c>
      <c r="W1217">
        <v>-0.48155325300000001</v>
      </c>
      <c r="X1217">
        <v>-2.9721505330000002</v>
      </c>
      <c r="Y1217">
        <v>0.34124263300000002</v>
      </c>
      <c r="Z1217">
        <v>4.0352326429999996</v>
      </c>
      <c r="AA1217">
        <v>5.9191061000000003E-2</v>
      </c>
      <c r="AB1217">
        <v>15.315972370000001</v>
      </c>
      <c r="AC1217">
        <v>6.172008012</v>
      </c>
      <c r="AD1217">
        <v>0.20373063999999999</v>
      </c>
      <c r="AE1217">
        <v>3.252161562</v>
      </c>
    </row>
    <row r="1218" spans="1:31" x14ac:dyDescent="0.3">
      <c r="A1218" t="s">
        <v>37</v>
      </c>
      <c r="B1218" t="s">
        <v>1054</v>
      </c>
      <c r="C1218" t="s">
        <v>1055</v>
      </c>
      <c r="D1218" t="s">
        <v>54</v>
      </c>
      <c r="E1218" t="s">
        <v>571</v>
      </c>
      <c r="F1218" t="s">
        <v>67</v>
      </c>
      <c r="G1218">
        <v>0.91250918400000003</v>
      </c>
      <c r="H1218">
        <v>0.49189733499999999</v>
      </c>
      <c r="I1218">
        <v>2.0721786999999998E-2</v>
      </c>
      <c r="J1218">
        <v>50.800676719999998</v>
      </c>
      <c r="K1218" s="4">
        <v>9.0106062000000001E-2</v>
      </c>
      <c r="L1218">
        <v>9.5402915000000005E-2</v>
      </c>
      <c r="M1218">
        <v>1</v>
      </c>
      <c r="N1218">
        <v>0.20029909400000001</v>
      </c>
      <c r="O1218">
        <v>2.9666250000000002E-2</v>
      </c>
      <c r="P1218">
        <v>3.4809127000000002E-2</v>
      </c>
      <c r="Q1218">
        <v>8.7908373999999997E-2</v>
      </c>
      <c r="R1218">
        <v>0.32923700500000003</v>
      </c>
      <c r="S1218">
        <v>0.426663974</v>
      </c>
      <c r="T1218">
        <v>1.9632452119999999</v>
      </c>
      <c r="U1218">
        <v>0.66253214699999996</v>
      </c>
      <c r="V1218">
        <v>0.50614525099999996</v>
      </c>
      <c r="W1218">
        <v>-9.2782838000000006E-2</v>
      </c>
      <c r="X1218">
        <v>-0.68201888499999996</v>
      </c>
      <c r="Y1218">
        <v>0.193782125</v>
      </c>
      <c r="Z1218">
        <v>2.9632452119999999</v>
      </c>
      <c r="AA1218">
        <v>9.5402915000000005E-2</v>
      </c>
      <c r="AB1218">
        <v>9.6255853069999997</v>
      </c>
      <c r="AC1218">
        <v>7.3507008129999996</v>
      </c>
      <c r="AD1218">
        <v>0.254440954</v>
      </c>
      <c r="AE1218">
        <v>3.7736704090000002</v>
      </c>
    </row>
    <row r="1219" spans="1:31" x14ac:dyDescent="0.3">
      <c r="A1219" t="s">
        <v>37</v>
      </c>
      <c r="B1219" t="s">
        <v>1054</v>
      </c>
      <c r="C1219" t="s">
        <v>1055</v>
      </c>
      <c r="D1219" t="s">
        <v>54</v>
      </c>
      <c r="E1219" s="2">
        <v>42675</v>
      </c>
      <c r="F1219" t="s">
        <v>67</v>
      </c>
      <c r="G1219">
        <v>1.9480912450000001</v>
      </c>
      <c r="H1219">
        <v>1.5720365190000001</v>
      </c>
      <c r="I1219">
        <v>1.081762154</v>
      </c>
      <c r="J1219">
        <v>41.263363239999997</v>
      </c>
      <c r="K1219" s="4">
        <v>-2.4613579999999999E-2</v>
      </c>
      <c r="L1219">
        <v>-3.7959382E-2</v>
      </c>
      <c r="M1219">
        <v>1</v>
      </c>
      <c r="N1219">
        <v>2.283833E-2</v>
      </c>
      <c r="O1219">
        <v>-6.8974320000000002E-3</v>
      </c>
      <c r="P1219">
        <v>-1.1697727E-2</v>
      </c>
      <c r="Q1219">
        <v>-2.1905806999999999E-2</v>
      </c>
      <c r="R1219">
        <v>0.28022870100000002</v>
      </c>
      <c r="S1219">
        <v>0.40029683100000002</v>
      </c>
      <c r="T1219">
        <v>2.1759368349999999</v>
      </c>
      <c r="U1219">
        <v>0.68513227700000001</v>
      </c>
      <c r="V1219">
        <v>0.44747788900000002</v>
      </c>
      <c r="W1219">
        <v>-6.4197998000000006E-2</v>
      </c>
      <c r="X1219">
        <v>-0.60671701099999997</v>
      </c>
      <c r="Y1219">
        <v>11.392841369999999</v>
      </c>
      <c r="Z1219">
        <v>3.1759368349999999</v>
      </c>
      <c r="AA1219">
        <v>-3.7959382E-2</v>
      </c>
      <c r="AB1219">
        <v>19.41702635</v>
      </c>
      <c r="AC1219">
        <v>9.4507154209999999</v>
      </c>
      <c r="AD1219">
        <v>0.32807171499999999</v>
      </c>
      <c r="AE1219">
        <v>4.3319964349999998</v>
      </c>
    </row>
    <row r="1220" spans="1:31" x14ac:dyDescent="0.3">
      <c r="A1220" t="s">
        <v>37</v>
      </c>
      <c r="B1220" t="s">
        <v>1054</v>
      </c>
      <c r="C1220" t="s">
        <v>1055</v>
      </c>
      <c r="D1220" t="s">
        <v>54</v>
      </c>
      <c r="E1220" s="2">
        <v>41981</v>
      </c>
      <c r="F1220" t="s">
        <v>67</v>
      </c>
      <c r="G1220">
        <v>0.69714301499999998</v>
      </c>
      <c r="H1220">
        <v>0.51898182199999998</v>
      </c>
      <c r="I1220">
        <v>3.2578871000000002E-2</v>
      </c>
      <c r="J1220">
        <v>49.762179150000001</v>
      </c>
      <c r="K1220" s="4">
        <v>9.3923519999999996E-2</v>
      </c>
      <c r="L1220">
        <v>0.141733103</v>
      </c>
      <c r="M1220">
        <v>1</v>
      </c>
      <c r="N1220">
        <v>0.18934678599999999</v>
      </c>
      <c r="O1220">
        <v>3.0827136000000002E-2</v>
      </c>
      <c r="P1220">
        <v>5.4947377999999998E-2</v>
      </c>
      <c r="Q1220">
        <v>9.6676672000000005E-2</v>
      </c>
      <c r="R1220">
        <v>0.32821529999999999</v>
      </c>
      <c r="S1220">
        <v>0.43474734300000001</v>
      </c>
      <c r="T1220">
        <v>2.1360899459999998</v>
      </c>
      <c r="U1220">
        <v>0.68113159499999998</v>
      </c>
      <c r="V1220">
        <v>0.33731615300000001</v>
      </c>
      <c r="W1220">
        <v>-0.231984468</v>
      </c>
      <c r="X1220">
        <v>-1.6902509349999999</v>
      </c>
      <c r="Y1220">
        <v>3.3340316259999998</v>
      </c>
      <c r="Z1220">
        <v>3.1360899459999998</v>
      </c>
      <c r="AA1220">
        <v>0.141733103</v>
      </c>
      <c r="AB1220">
        <v>9.1254176359999999</v>
      </c>
      <c r="AC1220">
        <v>7.2860521690000004</v>
      </c>
      <c r="AD1220">
        <v>0.232106747</v>
      </c>
      <c r="AE1220">
        <v>4.686536866</v>
      </c>
    </row>
    <row r="1221" spans="1:31" x14ac:dyDescent="0.3">
      <c r="A1221" t="s">
        <v>37</v>
      </c>
      <c r="B1221" t="s">
        <v>1056</v>
      </c>
      <c r="C1221" t="s">
        <v>1057</v>
      </c>
      <c r="D1221" t="s">
        <v>34</v>
      </c>
      <c r="E1221" t="s">
        <v>1058</v>
      </c>
      <c r="F1221" t="s">
        <v>67</v>
      </c>
      <c r="G1221">
        <v>0.76202080800000005</v>
      </c>
      <c r="H1221">
        <v>0.26200974799999999</v>
      </c>
      <c r="I1221">
        <v>0</v>
      </c>
      <c r="J1221">
        <v>29.476009359999999</v>
      </c>
      <c r="K1221" s="4">
        <v>7.4022447000000005E-2</v>
      </c>
      <c r="L1221">
        <v>9.4177511000000005E-2</v>
      </c>
      <c r="M1221">
        <v>0.60494047200000001</v>
      </c>
      <c r="N1221">
        <v>0.12763591899999999</v>
      </c>
      <c r="O1221">
        <v>3.1700187999999997E-2</v>
      </c>
      <c r="P1221">
        <v>4.7390857000000002E-2</v>
      </c>
      <c r="Q1221">
        <v>9.5406290000000005E-2</v>
      </c>
      <c r="R1221">
        <v>0.42825102300000001</v>
      </c>
      <c r="S1221">
        <v>0.561893741</v>
      </c>
      <c r="T1221">
        <v>2.009644261</v>
      </c>
      <c r="U1221">
        <v>0.66773481700000004</v>
      </c>
      <c r="V1221">
        <v>0.22544934599999999</v>
      </c>
      <c r="W1221">
        <v>-0.45439835000000001</v>
      </c>
      <c r="X1221">
        <v>-1.3996823140000001</v>
      </c>
      <c r="Y1221">
        <v>0.221641014</v>
      </c>
      <c r="Z1221">
        <v>3.009644261</v>
      </c>
      <c r="AA1221">
        <v>9.4177511000000005E-2</v>
      </c>
      <c r="AB1221">
        <v>9.6128851239999999</v>
      </c>
      <c r="AC1221">
        <v>3.080297968</v>
      </c>
      <c r="AD1221">
        <v>0.144233679</v>
      </c>
      <c r="AE1221">
        <v>3.4421501920000002</v>
      </c>
    </row>
    <row r="1222" spans="1:31" x14ac:dyDescent="0.3">
      <c r="A1222" t="s">
        <v>78</v>
      </c>
      <c r="B1222" t="s">
        <v>1056</v>
      </c>
      <c r="C1222" t="s">
        <v>1057</v>
      </c>
      <c r="D1222" t="s">
        <v>34</v>
      </c>
      <c r="E1222" s="2">
        <v>41643</v>
      </c>
      <c r="F1222" t="s">
        <v>67</v>
      </c>
      <c r="G1222">
        <v>1.075992305</v>
      </c>
      <c r="H1222">
        <v>0.36523367099999998</v>
      </c>
      <c r="I1222">
        <v>4.9379109999999997E-3</v>
      </c>
      <c r="J1222">
        <v>34.146799610000002</v>
      </c>
      <c r="K1222" s="4">
        <v>-5.9027460000000004E-3</v>
      </c>
      <c r="L1222">
        <v>4.6009629000000003E-2</v>
      </c>
      <c r="M1222">
        <v>0.69770841800000005</v>
      </c>
      <c r="N1222">
        <v>9.1823358999999993E-2</v>
      </c>
      <c r="O1222">
        <v>-3.3038450000000001E-3</v>
      </c>
      <c r="P1222">
        <v>3.0151996E-2</v>
      </c>
      <c r="Q1222">
        <v>-9.8592079999999995E-3</v>
      </c>
      <c r="R1222">
        <v>0.55971326200000004</v>
      </c>
      <c r="S1222">
        <v>0.76546765400000005</v>
      </c>
      <c r="T1222">
        <v>1.9841613220000001</v>
      </c>
      <c r="U1222">
        <v>0.66489747300000002</v>
      </c>
      <c r="V1222">
        <v>5.1896548000000001E-2</v>
      </c>
      <c r="W1222">
        <v>0.50433103400000001</v>
      </c>
      <c r="X1222">
        <v>3.267448957</v>
      </c>
      <c r="Y1222">
        <v>4.1278295999999999E-2</v>
      </c>
      <c r="Z1222">
        <v>2.9841613219999998</v>
      </c>
      <c r="AA1222">
        <v>4.6009629000000003E-2</v>
      </c>
      <c r="AB1222">
        <v>9.9458168709999999</v>
      </c>
      <c r="AC1222">
        <v>6.4787782959999998</v>
      </c>
      <c r="AD1222">
        <v>0.26143916</v>
      </c>
      <c r="AE1222">
        <v>2.3801175780000001</v>
      </c>
    </row>
    <row r="1223" spans="1:31" x14ac:dyDescent="0.3">
      <c r="A1223" t="s">
        <v>78</v>
      </c>
      <c r="B1223" t="s">
        <v>1056</v>
      </c>
      <c r="C1223" t="s">
        <v>1057</v>
      </c>
      <c r="D1223" t="s">
        <v>34</v>
      </c>
      <c r="E1223" s="2">
        <v>41741</v>
      </c>
      <c r="F1223" t="s">
        <v>67</v>
      </c>
      <c r="G1223">
        <v>1.5228087400000001</v>
      </c>
      <c r="H1223">
        <v>0.299599899</v>
      </c>
      <c r="I1223">
        <v>0</v>
      </c>
      <c r="J1223">
        <v>27.47882422</v>
      </c>
      <c r="K1223" s="4">
        <v>6.3639957999999996E-2</v>
      </c>
      <c r="L1223">
        <v>7.6459284000000002E-2</v>
      </c>
      <c r="M1223">
        <v>0.64558930599999997</v>
      </c>
      <c r="N1223">
        <v>0.117905017</v>
      </c>
      <c r="O1223">
        <v>2.8395911999999999E-2</v>
      </c>
      <c r="P1223">
        <v>3.8444746000000002E-2</v>
      </c>
      <c r="Q1223">
        <v>8.8805899999999993E-2</v>
      </c>
      <c r="R1223">
        <v>0.44619626499999998</v>
      </c>
      <c r="S1223">
        <v>0.63006945000000003</v>
      </c>
      <c r="T1223">
        <v>2.1274185270000001</v>
      </c>
      <c r="U1223">
        <v>0.68024746599999997</v>
      </c>
      <c r="V1223">
        <v>0.20480764500000001</v>
      </c>
      <c r="W1223">
        <v>-8.1553108999999999E-2</v>
      </c>
      <c r="X1223">
        <v>-0.33337943599999997</v>
      </c>
      <c r="Y1223">
        <v>7.1090700000000003E-3</v>
      </c>
      <c r="Z1223">
        <v>3.1274185270000001</v>
      </c>
      <c r="AA1223">
        <v>7.6459284000000002E-2</v>
      </c>
      <c r="AB1223">
        <v>10.62682953</v>
      </c>
      <c r="AC1223">
        <v>4.0878813860000003</v>
      </c>
      <c r="AD1223">
        <v>0.18489681699999999</v>
      </c>
      <c r="AE1223">
        <v>2.6470335380000001</v>
      </c>
    </row>
    <row r="1224" spans="1:31" x14ac:dyDescent="0.3">
      <c r="A1224" t="s">
        <v>37</v>
      </c>
      <c r="B1224" t="s">
        <v>1056</v>
      </c>
      <c r="C1224" t="s">
        <v>1057</v>
      </c>
      <c r="D1224" t="s">
        <v>54</v>
      </c>
      <c r="E1224" t="s">
        <v>40</v>
      </c>
      <c r="F1224" t="s">
        <v>67</v>
      </c>
      <c r="G1224">
        <v>2.131133202</v>
      </c>
      <c r="H1224">
        <v>0.71986197600000001</v>
      </c>
      <c r="I1224">
        <v>7.8142332999999994E-2</v>
      </c>
      <c r="J1224">
        <v>39.458672360000001</v>
      </c>
      <c r="K1224" s="4">
        <v>-1.2286495999999999E-2</v>
      </c>
      <c r="L1224">
        <v>-7.001902E-3</v>
      </c>
      <c r="M1224">
        <v>0.40001298899999999</v>
      </c>
      <c r="N1224">
        <v>4.8512316E-2</v>
      </c>
      <c r="O1224">
        <v>-7.787609E-3</v>
      </c>
      <c r="P1224">
        <v>-4.9880439999999996E-3</v>
      </c>
      <c r="Q1224">
        <v>-2.3174462E-2</v>
      </c>
      <c r="R1224">
        <v>0.63383478699999996</v>
      </c>
      <c r="S1224">
        <v>1.0002793379999999</v>
      </c>
      <c r="T1224">
        <v>1.9758123219999999</v>
      </c>
      <c r="U1224">
        <v>0.663957303</v>
      </c>
      <c r="V1224">
        <v>-0.27653372199999998</v>
      </c>
      <c r="W1224">
        <v>0.29416667499999999</v>
      </c>
      <c r="X1224">
        <v>0.85479650399999996</v>
      </c>
      <c r="Y1224">
        <v>0.51375201800000003</v>
      </c>
      <c r="Z1224">
        <v>2.9758123219999999</v>
      </c>
      <c r="AA1224">
        <v>-7.001902E-3</v>
      </c>
      <c r="AB1224">
        <v>10.34980448</v>
      </c>
      <c r="AC1224">
        <v>2.9058237290000002</v>
      </c>
      <c r="AD1224">
        <v>9.6843716999999996E-2</v>
      </c>
      <c r="AE1224">
        <v>5.5984209710000004</v>
      </c>
    </row>
    <row r="1225" spans="1:31" x14ac:dyDescent="0.3">
      <c r="A1225" t="s">
        <v>37</v>
      </c>
      <c r="B1225" t="s">
        <v>1059</v>
      </c>
      <c r="C1225" t="s">
        <v>1060</v>
      </c>
      <c r="D1225" t="s">
        <v>34</v>
      </c>
      <c r="E1225" t="s">
        <v>302</v>
      </c>
      <c r="F1225" t="s">
        <v>182</v>
      </c>
      <c r="G1225">
        <v>1.734364604</v>
      </c>
      <c r="H1225">
        <v>1.056886228</v>
      </c>
      <c r="I1225">
        <v>0.39687292099999999</v>
      </c>
      <c r="J1225">
        <v>37.760917739999996</v>
      </c>
      <c r="K1225" s="4">
        <v>2.0649198000000001E-2</v>
      </c>
      <c r="L1225">
        <v>2.3047842999999998E-2</v>
      </c>
      <c r="M1225">
        <v>0.18456524599999999</v>
      </c>
      <c r="N1225">
        <v>4.0438013000000002E-2</v>
      </c>
      <c r="O1225">
        <v>2.9212156999999999E-2</v>
      </c>
      <c r="P1225">
        <v>4.1895735000000003E-2</v>
      </c>
      <c r="Q1225">
        <v>0.10202241400000001</v>
      </c>
      <c r="R1225">
        <v>1.414687223</v>
      </c>
      <c r="S1225">
        <v>6.4278531929999998</v>
      </c>
      <c r="T1225">
        <v>2.4924642540000002</v>
      </c>
      <c r="U1225">
        <v>0.71366922399999999</v>
      </c>
      <c r="V1225">
        <v>0.12669683300000001</v>
      </c>
      <c r="W1225">
        <v>0.55470249500000002</v>
      </c>
      <c r="X1225">
        <v>1.252437703</v>
      </c>
      <c r="Y1225">
        <v>2.5850487539999998</v>
      </c>
      <c r="Z1225">
        <v>3.4924642540000002</v>
      </c>
      <c r="AA1225">
        <v>2.3047842999999998E-2</v>
      </c>
      <c r="AB1225">
        <v>14.58837634</v>
      </c>
      <c r="AC1225">
        <v>2.257854821</v>
      </c>
      <c r="AD1225">
        <v>5.4334506999999997E-2</v>
      </c>
      <c r="AE1225">
        <v>8.5476906259999996</v>
      </c>
    </row>
    <row r="1226" spans="1:31" x14ac:dyDescent="0.3">
      <c r="A1226" t="s">
        <v>37</v>
      </c>
      <c r="B1226" t="s">
        <v>1059</v>
      </c>
      <c r="C1226" t="s">
        <v>1060</v>
      </c>
      <c r="D1226" t="s">
        <v>34</v>
      </c>
      <c r="E1226" t="s">
        <v>272</v>
      </c>
      <c r="F1226" t="s">
        <v>182</v>
      </c>
      <c r="G1226">
        <v>2.0587945479999998</v>
      </c>
      <c r="H1226">
        <v>1.3026769579999999</v>
      </c>
      <c r="I1226">
        <v>0.59977007699999996</v>
      </c>
      <c r="J1226">
        <v>41.424480269999997</v>
      </c>
      <c r="K1226" s="4">
        <v>6.4647857000000003E-2</v>
      </c>
      <c r="L1226">
        <v>4.0040304999999998E-2</v>
      </c>
      <c r="M1226">
        <v>0.17559397500000001</v>
      </c>
      <c r="N1226">
        <v>6.1386296E-2</v>
      </c>
      <c r="O1226">
        <v>8.2809687000000007E-2</v>
      </c>
      <c r="P1226">
        <v>6.4662555999999996E-2</v>
      </c>
      <c r="Q1226">
        <v>0.24959049999999999</v>
      </c>
      <c r="R1226">
        <v>1.280934751</v>
      </c>
      <c r="S1226">
        <v>5.8359640979999998</v>
      </c>
      <c r="T1226">
        <v>2.0140253889999999</v>
      </c>
      <c r="U1226">
        <v>0.66821779199999998</v>
      </c>
      <c r="V1226">
        <v>0.384768212</v>
      </c>
      <c r="W1226">
        <v>0.29908256900000002</v>
      </c>
      <c r="X1226">
        <v>0.34136125699999997</v>
      </c>
      <c r="Y1226">
        <v>3.8240837700000001</v>
      </c>
      <c r="Z1226">
        <v>3.0140253889999999</v>
      </c>
      <c r="AA1226">
        <v>4.0040304999999998E-2</v>
      </c>
      <c r="AB1226">
        <v>11.77196015</v>
      </c>
      <c r="AC1226">
        <v>1.141361257</v>
      </c>
      <c r="AD1226">
        <v>2.8903267E-2</v>
      </c>
      <c r="AE1226">
        <v>8.0356681309999995</v>
      </c>
    </row>
    <row r="1227" spans="1:31" x14ac:dyDescent="0.3">
      <c r="A1227" t="s">
        <v>37</v>
      </c>
      <c r="B1227" t="s">
        <v>1059</v>
      </c>
      <c r="C1227" t="s">
        <v>1060</v>
      </c>
      <c r="D1227" t="s">
        <v>34</v>
      </c>
      <c r="E1227" t="s">
        <v>268</v>
      </c>
      <c r="F1227" t="s">
        <v>182</v>
      </c>
      <c r="G1227">
        <v>1.9289299339999999</v>
      </c>
      <c r="H1227">
        <v>1.258381851</v>
      </c>
      <c r="I1227">
        <v>0.56173459100000001</v>
      </c>
      <c r="J1227">
        <v>37.498519659999999</v>
      </c>
      <c r="K1227" s="4">
        <v>4.2811464E-2</v>
      </c>
      <c r="L1227">
        <v>4.9650640000000003E-2</v>
      </c>
      <c r="M1227">
        <v>0.201770488</v>
      </c>
      <c r="N1227">
        <v>7.4283514999999994E-2</v>
      </c>
      <c r="O1227">
        <v>5.5720395999999998E-2</v>
      </c>
      <c r="P1227">
        <v>7.9971388000000004E-2</v>
      </c>
      <c r="Q1227">
        <v>0.20533939200000001</v>
      </c>
      <c r="R1227">
        <v>1.301529806</v>
      </c>
      <c r="S1227">
        <v>5.7885175660000003</v>
      </c>
      <c r="T1227">
        <v>2.685174666</v>
      </c>
      <c r="U1227">
        <v>0.72864244199999995</v>
      </c>
      <c r="V1227">
        <v>0.137149672</v>
      </c>
      <c r="W1227">
        <v>0.598591549</v>
      </c>
      <c r="X1227">
        <v>1.5489749429999999</v>
      </c>
      <c r="Y1227">
        <v>3.1867881549999999</v>
      </c>
      <c r="Z1227">
        <v>3.685174666</v>
      </c>
      <c r="AA1227">
        <v>4.9650640000000003E-2</v>
      </c>
      <c r="AB1227">
        <v>8.8452482270000008</v>
      </c>
      <c r="AC1227">
        <v>2.5876993170000002</v>
      </c>
      <c r="AD1227">
        <v>6.7266698E-2</v>
      </c>
      <c r="AE1227">
        <v>7.6680887369999997</v>
      </c>
    </row>
    <row r="1228" spans="1:31" x14ac:dyDescent="0.3">
      <c r="A1228" t="s">
        <v>37</v>
      </c>
      <c r="B1228" t="s">
        <v>1061</v>
      </c>
      <c r="C1228" t="s">
        <v>1062</v>
      </c>
      <c r="D1228" t="s">
        <v>34</v>
      </c>
      <c r="E1228" t="s">
        <v>206</v>
      </c>
      <c r="F1228" t="s">
        <v>182</v>
      </c>
      <c r="G1228">
        <v>3.029276324</v>
      </c>
      <c r="H1228">
        <v>1.7519501120000001</v>
      </c>
      <c r="I1228">
        <v>0.484913117</v>
      </c>
      <c r="J1228">
        <v>52.432597080000001</v>
      </c>
      <c r="K1228" s="4">
        <v>1.1222027000000001E-2</v>
      </c>
      <c r="L1228">
        <v>1.0879771E-2</v>
      </c>
      <c r="M1228">
        <v>9.6136119000000006E-2</v>
      </c>
      <c r="N1228">
        <v>1.1222027000000001E-2</v>
      </c>
      <c r="O1228">
        <v>2.2122862E-2</v>
      </c>
      <c r="P1228">
        <v>2.7621778999999999E-2</v>
      </c>
      <c r="Q1228">
        <v>6.0878001000000001E-2</v>
      </c>
      <c r="R1228">
        <v>1.971378342</v>
      </c>
      <c r="S1228">
        <v>7.3274876439999996</v>
      </c>
      <c r="T1228">
        <v>1.7518139779999999</v>
      </c>
      <c r="U1228">
        <v>0.63660334299999999</v>
      </c>
      <c r="V1228">
        <v>0.77349680499999995</v>
      </c>
      <c r="W1228">
        <v>0.39732082400000002</v>
      </c>
      <c r="X1228">
        <v>0.50306898</v>
      </c>
      <c r="Y1228">
        <v>3.24628921</v>
      </c>
      <c r="Z1228">
        <v>2.7518139779999999</v>
      </c>
      <c r="AA1228">
        <v>1.0879771E-2</v>
      </c>
      <c r="AB1228">
        <v>14.31510192</v>
      </c>
      <c r="AC1228">
        <v>1.2661530679999999</v>
      </c>
      <c r="AD1228">
        <v>2.1442831999999998E-2</v>
      </c>
      <c r="AE1228">
        <v>18.172272509999999</v>
      </c>
    </row>
    <row r="1229" spans="1:31" x14ac:dyDescent="0.3">
      <c r="A1229" t="s">
        <v>78</v>
      </c>
      <c r="B1229" t="s">
        <v>1061</v>
      </c>
      <c r="C1229" t="s">
        <v>1062</v>
      </c>
      <c r="D1229" t="s">
        <v>34</v>
      </c>
      <c r="E1229" s="2">
        <v>41707</v>
      </c>
      <c r="F1229" t="s">
        <v>182</v>
      </c>
      <c r="G1229">
        <v>2.865715539</v>
      </c>
      <c r="H1229">
        <v>1.642086151</v>
      </c>
      <c r="I1229">
        <v>0.48804750699999999</v>
      </c>
      <c r="J1229">
        <v>53.320640789999999</v>
      </c>
      <c r="K1229" s="4">
        <v>1.6413589999999999E-2</v>
      </c>
      <c r="L1229">
        <v>1.4501079E-2</v>
      </c>
      <c r="M1229">
        <v>9.8815773999999995E-2</v>
      </c>
      <c r="N1229">
        <v>1.6413589999999999E-2</v>
      </c>
      <c r="O1229">
        <v>3.1327199E-2</v>
      </c>
      <c r="P1229">
        <v>3.6493959999999999E-2</v>
      </c>
      <c r="Q1229">
        <v>8.5689814000000003E-2</v>
      </c>
      <c r="R1229">
        <v>1.908613482</v>
      </c>
      <c r="S1229">
        <v>7.6099602419999997</v>
      </c>
      <c r="T1229">
        <v>1.735316801</v>
      </c>
      <c r="U1229">
        <v>0.634411634</v>
      </c>
      <c r="V1229">
        <v>0.41850578399999999</v>
      </c>
      <c r="W1229">
        <v>0.25698115999999999</v>
      </c>
      <c r="X1229">
        <v>0.29950737999999999</v>
      </c>
      <c r="Y1229">
        <v>3.7016068679999998</v>
      </c>
      <c r="Z1229">
        <v>2.7353168010000002</v>
      </c>
      <c r="AA1229">
        <v>1.4501079E-2</v>
      </c>
      <c r="AB1229">
        <v>11.72244128</v>
      </c>
      <c r="AC1229">
        <v>1.1654838059999999</v>
      </c>
      <c r="AD1229">
        <v>1.9451817999999999E-2</v>
      </c>
      <c r="AE1229">
        <v>14.96978578</v>
      </c>
    </row>
    <row r="1230" spans="1:31" x14ac:dyDescent="0.3">
      <c r="A1230" t="s">
        <v>78</v>
      </c>
      <c r="B1230" t="s">
        <v>1061</v>
      </c>
      <c r="C1230" t="s">
        <v>1062</v>
      </c>
      <c r="D1230" t="s">
        <v>34</v>
      </c>
      <c r="E1230" s="2">
        <v>42105</v>
      </c>
      <c r="F1230" t="s">
        <v>182</v>
      </c>
      <c r="G1230">
        <v>3.737115857</v>
      </c>
      <c r="H1230">
        <v>2.3197402440000001</v>
      </c>
      <c r="I1230">
        <v>0.78614169</v>
      </c>
      <c r="J1230">
        <v>54.891904709999999</v>
      </c>
      <c r="K1230" s="4">
        <v>2.3650582999999999E-2</v>
      </c>
      <c r="L1230">
        <v>4.0832213999999999E-2</v>
      </c>
      <c r="M1230">
        <v>0.12947956999999999</v>
      </c>
      <c r="N1230">
        <v>4.0832213999999999E-2</v>
      </c>
      <c r="O1230">
        <v>4.1999203999999998E-2</v>
      </c>
      <c r="P1230">
        <v>8.8759377E-2</v>
      </c>
      <c r="Q1230">
        <v>0.107363472</v>
      </c>
      <c r="R1230">
        <v>1.7758210860000001</v>
      </c>
      <c r="S1230">
        <v>6.777123295</v>
      </c>
      <c r="T1230">
        <v>1.556321592</v>
      </c>
      <c r="U1230">
        <v>0.60881291199999998</v>
      </c>
      <c r="V1230">
        <v>0.340271871</v>
      </c>
      <c r="W1230">
        <v>0.61851713600000002</v>
      </c>
      <c r="X1230">
        <v>1.6638252</v>
      </c>
      <c r="Y1230">
        <v>4.5608896769999996</v>
      </c>
      <c r="Z1230">
        <v>2.5563215920000002</v>
      </c>
      <c r="AA1230">
        <v>4.0832213999999999E-2</v>
      </c>
      <c r="AB1230">
        <v>6.4418420940000001</v>
      </c>
      <c r="AC1230">
        <v>2.6900228030000002</v>
      </c>
      <c r="AD1230">
        <v>5.2342908E-2</v>
      </c>
      <c r="AE1230">
        <v>19.975182390000001</v>
      </c>
    </row>
    <row r="1231" spans="1:31" x14ac:dyDescent="0.3">
      <c r="A1231" t="s">
        <v>78</v>
      </c>
      <c r="B1231" t="s">
        <v>1061</v>
      </c>
      <c r="C1231" t="s">
        <v>1062</v>
      </c>
      <c r="D1231" t="s">
        <v>54</v>
      </c>
      <c r="E1231" s="2">
        <v>41430</v>
      </c>
      <c r="F1231" t="s">
        <v>182</v>
      </c>
      <c r="G1231">
        <v>2.4855692939999998</v>
      </c>
      <c r="H1231">
        <v>1.354721939</v>
      </c>
      <c r="I1231">
        <v>0.29121307200000002</v>
      </c>
      <c r="J1231">
        <v>44.683597239999997</v>
      </c>
      <c r="K1231" s="4">
        <v>2.6503875999999999E-2</v>
      </c>
      <c r="L1231">
        <v>2.0795075E-2</v>
      </c>
      <c r="M1231">
        <v>9.1908733000000006E-2</v>
      </c>
      <c r="N1231">
        <v>2.0795075E-2</v>
      </c>
      <c r="O1231">
        <v>6.0293276999999999E-2</v>
      </c>
      <c r="P1231">
        <v>6.4088906000000001E-2</v>
      </c>
      <c r="Q1231">
        <v>0.16647089800000001</v>
      </c>
      <c r="R1231">
        <v>2.2748853179999999</v>
      </c>
      <c r="S1231">
        <v>7.8732862380000004</v>
      </c>
      <c r="T1231">
        <v>1.7610192170000001</v>
      </c>
      <c r="U1231">
        <v>0.63781490799999996</v>
      </c>
      <c r="V1231">
        <v>-0.283734559</v>
      </c>
      <c r="W1231">
        <v>0.41909659999999999</v>
      </c>
      <c r="X1231">
        <v>0.70894693600000003</v>
      </c>
      <c r="Y1231">
        <v>2.2649534079999998</v>
      </c>
      <c r="Z1231">
        <v>2.7610192169999999</v>
      </c>
      <c r="AA1231">
        <v>2.0795075E-2</v>
      </c>
      <c r="AB1231">
        <v>8.2513769339999996</v>
      </c>
      <c r="AC1231">
        <v>1.691607461</v>
      </c>
      <c r="AD1231">
        <v>2.5036023000000001E-2</v>
      </c>
      <c r="AE1231">
        <v>16.412867210000002</v>
      </c>
    </row>
    <row r="1232" spans="1:31" x14ac:dyDescent="0.3">
      <c r="A1232" t="s">
        <v>31</v>
      </c>
      <c r="B1232" t="s">
        <v>1063</v>
      </c>
      <c r="C1232" t="s">
        <v>1064</v>
      </c>
      <c r="D1232" t="s">
        <v>34</v>
      </c>
      <c r="E1232" t="s">
        <v>1065</v>
      </c>
      <c r="F1232" t="s">
        <v>36</v>
      </c>
      <c r="G1232">
        <v>1.506028878</v>
      </c>
      <c r="H1232">
        <v>0.89334713200000004</v>
      </c>
      <c r="I1232">
        <v>0.176681908</v>
      </c>
      <c r="J1232">
        <v>47.561150159999997</v>
      </c>
      <c r="K1232" s="4">
        <v>4.5030151999999997E-2</v>
      </c>
      <c r="L1232">
        <v>6.4920747000000001E-2</v>
      </c>
      <c r="M1232">
        <v>0.18096214599999999</v>
      </c>
      <c r="N1232">
        <v>7.5363454999999996E-2</v>
      </c>
      <c r="O1232">
        <v>5.3867618999999999E-2</v>
      </c>
      <c r="P1232">
        <v>9.9248929999999999E-2</v>
      </c>
      <c r="Q1232">
        <v>0.15180537499999999</v>
      </c>
      <c r="R1232">
        <v>1.196256668</v>
      </c>
      <c r="S1232">
        <v>4.3678943280000002</v>
      </c>
      <c r="T1232">
        <v>1.818119265</v>
      </c>
      <c r="U1232">
        <v>0.64515341400000004</v>
      </c>
      <c r="V1232">
        <v>0.333913609</v>
      </c>
      <c r="W1232">
        <v>0.57628704399999997</v>
      </c>
      <c r="X1232">
        <v>2.3562001659999998</v>
      </c>
      <c r="Y1232">
        <v>1.5767548790000001</v>
      </c>
      <c r="Z1232">
        <v>2.818119265</v>
      </c>
      <c r="AA1232">
        <v>6.4920747000000001E-2</v>
      </c>
      <c r="AB1232">
        <v>9.7256317439999993</v>
      </c>
      <c r="AC1232">
        <v>4.0885877810000002</v>
      </c>
      <c r="AD1232">
        <v>8.3299880000000007E-2</v>
      </c>
      <c r="AE1232">
        <v>7.9444809640000003</v>
      </c>
    </row>
    <row r="1233" spans="1:31" x14ac:dyDescent="0.3">
      <c r="A1233" t="s">
        <v>37</v>
      </c>
      <c r="B1233" t="s">
        <v>1063</v>
      </c>
      <c r="C1233" t="s">
        <v>1064</v>
      </c>
      <c r="D1233" t="s">
        <v>34</v>
      </c>
      <c r="E1233" t="s">
        <v>567</v>
      </c>
      <c r="F1233" t="s">
        <v>36</v>
      </c>
      <c r="G1233">
        <v>1.5895229040000001</v>
      </c>
      <c r="H1233">
        <v>0.95894375700000001</v>
      </c>
      <c r="I1233">
        <v>0.25087722299999998</v>
      </c>
      <c r="J1233">
        <v>46.23042323</v>
      </c>
      <c r="K1233" s="4">
        <v>4.5195718000000003E-2</v>
      </c>
      <c r="L1233">
        <v>4.2978969999999998E-2</v>
      </c>
      <c r="M1233">
        <v>0.180174799</v>
      </c>
      <c r="N1233">
        <v>7.4523132000000006E-2</v>
      </c>
      <c r="O1233">
        <v>5.5063327000000002E-2</v>
      </c>
      <c r="P1233">
        <v>6.6954236E-2</v>
      </c>
      <c r="Q1233">
        <v>0.128081055</v>
      </c>
      <c r="R1233">
        <v>1.218330602</v>
      </c>
      <c r="S1233">
        <v>4.7441012999999996</v>
      </c>
      <c r="T1233">
        <v>1.326068238</v>
      </c>
      <c r="U1233">
        <v>0.57008999800000004</v>
      </c>
      <c r="V1233">
        <v>0.46170200500000003</v>
      </c>
      <c r="W1233">
        <v>0.679491921</v>
      </c>
      <c r="X1233">
        <v>3.564005576</v>
      </c>
      <c r="Y1233">
        <v>2.1210115329999999</v>
      </c>
      <c r="Z1233">
        <v>2.326068238</v>
      </c>
      <c r="AA1233">
        <v>4.2978969999999998E-2</v>
      </c>
      <c r="AB1233">
        <v>9.0007159649999995</v>
      </c>
      <c r="AC1233">
        <v>5.2451036780000004</v>
      </c>
      <c r="AD1233">
        <v>0.110977061</v>
      </c>
      <c r="AE1233">
        <v>8.0815682510000002</v>
      </c>
    </row>
    <row r="1234" spans="1:31" x14ac:dyDescent="0.3">
      <c r="A1234" t="s">
        <v>31</v>
      </c>
      <c r="B1234" t="s">
        <v>1063</v>
      </c>
      <c r="C1234" t="s">
        <v>1064</v>
      </c>
      <c r="D1234" t="s">
        <v>34</v>
      </c>
      <c r="E1234" t="s">
        <v>1066</v>
      </c>
      <c r="F1234" t="s">
        <v>36</v>
      </c>
      <c r="G1234">
        <v>1.417187344</v>
      </c>
      <c r="H1234">
        <v>0.87846281299999995</v>
      </c>
      <c r="I1234">
        <v>0.19775700399999999</v>
      </c>
      <c r="J1234">
        <v>46.170244400000001</v>
      </c>
      <c r="K1234" s="4">
        <v>5.0386263000000001E-2</v>
      </c>
      <c r="L1234">
        <v>6.6059956000000003E-2</v>
      </c>
      <c r="M1234">
        <v>0.18721855700000001</v>
      </c>
      <c r="N1234">
        <v>7.7057929999999997E-2</v>
      </c>
      <c r="O1234">
        <v>6.2218721999999997E-2</v>
      </c>
      <c r="P1234">
        <v>0.105865768</v>
      </c>
      <c r="Q1234">
        <v>0.165332279</v>
      </c>
      <c r="R1234">
        <v>1.2348350320000001</v>
      </c>
      <c r="S1234">
        <v>4.4642160869999996</v>
      </c>
      <c r="T1234">
        <v>1.657275391</v>
      </c>
      <c r="U1234">
        <v>0.62367468400000003</v>
      </c>
      <c r="V1234">
        <v>0.26753794800000003</v>
      </c>
      <c r="W1234">
        <v>0.57544212100000003</v>
      </c>
      <c r="X1234">
        <v>2.5682879719999998</v>
      </c>
      <c r="Y1234">
        <v>1.7976981139999999</v>
      </c>
      <c r="Z1234">
        <v>2.6572753910000002</v>
      </c>
      <c r="AA1234">
        <v>6.6059956000000003E-2</v>
      </c>
      <c r="AB1234">
        <v>8.3297451260000006</v>
      </c>
      <c r="AC1234">
        <v>4.4631560280000002</v>
      </c>
      <c r="AD1234">
        <v>9.1236167000000007E-2</v>
      </c>
      <c r="AE1234">
        <v>7.9419179340000001</v>
      </c>
    </row>
    <row r="1235" spans="1:31" x14ac:dyDescent="0.3">
      <c r="A1235" t="s">
        <v>37</v>
      </c>
      <c r="B1235" t="s">
        <v>1063</v>
      </c>
      <c r="C1235" t="s">
        <v>1064</v>
      </c>
      <c r="D1235" t="s">
        <v>54</v>
      </c>
      <c r="E1235" t="s">
        <v>40</v>
      </c>
      <c r="F1235" t="s">
        <v>36</v>
      </c>
      <c r="G1235">
        <v>1.5694174299999999</v>
      </c>
      <c r="H1235">
        <v>0.93433817500000005</v>
      </c>
      <c r="I1235">
        <v>0.209834509</v>
      </c>
      <c r="J1235">
        <v>47.971999410000002</v>
      </c>
      <c r="K1235" s="4">
        <v>4.7286959000000003E-2</v>
      </c>
      <c r="L1235">
        <v>1.0956867E-2</v>
      </c>
      <c r="M1235">
        <v>0.16412268599999999</v>
      </c>
      <c r="N1235">
        <v>6.1678812E-2</v>
      </c>
      <c r="O1235">
        <v>5.4700126000000002E-2</v>
      </c>
      <c r="P1235">
        <v>1.6040641000000001E-2</v>
      </c>
      <c r="Q1235">
        <v>0.154444519</v>
      </c>
      <c r="R1235">
        <v>1.156769782</v>
      </c>
      <c r="S1235">
        <v>4.5193782950000001</v>
      </c>
      <c r="T1235">
        <v>1.8234764960000001</v>
      </c>
      <c r="U1235">
        <v>0.64582669599999998</v>
      </c>
      <c r="V1235">
        <v>1.5522237400000001</v>
      </c>
      <c r="W1235">
        <v>0.29315258399999999</v>
      </c>
      <c r="X1235">
        <v>0.71141078999999996</v>
      </c>
      <c r="Y1235">
        <v>1.736630685</v>
      </c>
      <c r="Z1235">
        <v>2.8234764960000001</v>
      </c>
      <c r="AA1235">
        <v>1.0956867E-2</v>
      </c>
      <c r="AB1235">
        <v>9.2092479489999999</v>
      </c>
      <c r="AC1235">
        <v>2.426759407</v>
      </c>
      <c r="AD1235">
        <v>5.3192516000000002E-2</v>
      </c>
      <c r="AE1235">
        <v>8.8253162120000006</v>
      </c>
    </row>
    <row r="1236" spans="1:31" x14ac:dyDescent="0.3">
      <c r="A1236" t="s">
        <v>37</v>
      </c>
      <c r="B1236" t="s">
        <v>1067</v>
      </c>
      <c r="C1236" t="s">
        <v>1068</v>
      </c>
      <c r="D1236" t="s">
        <v>54</v>
      </c>
      <c r="E1236" t="s">
        <v>255</v>
      </c>
      <c r="F1236" t="s">
        <v>67</v>
      </c>
      <c r="G1236">
        <v>1.0113800580000001</v>
      </c>
      <c r="H1236">
        <v>0.30458489900000002</v>
      </c>
      <c r="I1236">
        <v>0.119039017</v>
      </c>
      <c r="J1236">
        <v>21.938023059999999</v>
      </c>
      <c r="K1236" s="4">
        <v>9.6213495999999996E-2</v>
      </c>
      <c r="L1236">
        <v>0.14976297799999999</v>
      </c>
      <c r="M1236">
        <v>1</v>
      </c>
      <c r="N1236">
        <v>0.19049569799999999</v>
      </c>
      <c r="O1236">
        <v>2.5470207000000002E-2</v>
      </c>
      <c r="P1236">
        <v>4.3365530999999999E-2</v>
      </c>
      <c r="Q1236">
        <v>8.6489898999999995E-2</v>
      </c>
      <c r="R1236">
        <v>0.264725932</v>
      </c>
      <c r="S1236">
        <v>0.33367833200000002</v>
      </c>
      <c r="T1236">
        <v>2.3957281140000002</v>
      </c>
      <c r="U1236">
        <v>0.70551234799999996</v>
      </c>
      <c r="V1236">
        <v>0.33177022299999998</v>
      </c>
      <c r="W1236">
        <v>0.103985567</v>
      </c>
      <c r="X1236">
        <v>0.72291904200000001</v>
      </c>
      <c r="Y1236">
        <v>0.751632839</v>
      </c>
      <c r="Z1236">
        <v>3.3957281140000002</v>
      </c>
      <c r="AA1236">
        <v>0.14976297799999999</v>
      </c>
      <c r="AB1236">
        <v>10.26733838</v>
      </c>
      <c r="AC1236">
        <v>6.9521094640000003</v>
      </c>
      <c r="AD1236">
        <v>0.35682097499999998</v>
      </c>
      <c r="AE1236">
        <v>4.0043604650000004</v>
      </c>
    </row>
    <row r="1237" spans="1:31" x14ac:dyDescent="0.3">
      <c r="A1237" t="s">
        <v>37</v>
      </c>
      <c r="B1237" t="s">
        <v>1067</v>
      </c>
      <c r="C1237" t="s">
        <v>1068</v>
      </c>
      <c r="D1237" t="s">
        <v>54</v>
      </c>
      <c r="E1237" t="s">
        <v>283</v>
      </c>
      <c r="F1237" t="s">
        <v>67</v>
      </c>
      <c r="G1237">
        <v>0.71038251399999996</v>
      </c>
      <c r="H1237">
        <v>0.201326754</v>
      </c>
      <c r="I1237">
        <v>7.9179212999999998E-2</v>
      </c>
      <c r="J1237">
        <v>21.543834950000001</v>
      </c>
      <c r="K1237" s="4">
        <v>9.3301559999999992E-3</v>
      </c>
      <c r="L1237">
        <v>0.16288514600000001</v>
      </c>
      <c r="M1237">
        <v>1</v>
      </c>
      <c r="N1237">
        <v>0.19721665699999999</v>
      </c>
      <c r="O1237">
        <v>2.429395E-3</v>
      </c>
      <c r="P1237">
        <v>4.8550584000000001E-2</v>
      </c>
      <c r="Q1237">
        <v>8.6370240000000001E-3</v>
      </c>
      <c r="R1237">
        <v>0.26038097700000001</v>
      </c>
      <c r="S1237">
        <v>0.33657140800000002</v>
      </c>
      <c r="T1237">
        <v>2.5552158</v>
      </c>
      <c r="U1237">
        <v>0.71872312199999999</v>
      </c>
      <c r="V1237">
        <v>0.32480053199999998</v>
      </c>
      <c r="W1237">
        <v>-2.7858984999999999E-2</v>
      </c>
      <c r="X1237">
        <v>-0.18060200700000001</v>
      </c>
      <c r="Y1237">
        <v>0.79743255300000004</v>
      </c>
      <c r="Z1237">
        <v>3.5552158</v>
      </c>
      <c r="AA1237">
        <v>0.16288514600000001</v>
      </c>
      <c r="AB1237">
        <v>11.619181129999999</v>
      </c>
      <c r="AC1237">
        <v>6.4827201780000001</v>
      </c>
      <c r="AD1237">
        <v>0.31488601300000002</v>
      </c>
      <c r="AE1237">
        <v>3.7696170750000002</v>
      </c>
    </row>
    <row r="1238" spans="1:31" x14ac:dyDescent="0.3">
      <c r="A1238" t="s">
        <v>37</v>
      </c>
      <c r="B1238" t="s">
        <v>1067</v>
      </c>
      <c r="C1238" t="s">
        <v>1068</v>
      </c>
      <c r="D1238" t="s">
        <v>54</v>
      </c>
      <c r="E1238" t="s">
        <v>399</v>
      </c>
      <c r="F1238" t="s">
        <v>67</v>
      </c>
      <c r="G1238">
        <v>0.75265154400000001</v>
      </c>
      <c r="H1238">
        <v>0.28396686500000001</v>
      </c>
      <c r="I1238">
        <v>0.15289928</v>
      </c>
      <c r="J1238">
        <v>28.71054483</v>
      </c>
      <c r="K1238" s="4">
        <v>1.6988339000000002E-2</v>
      </c>
      <c r="L1238">
        <v>0.17490953000000001</v>
      </c>
      <c r="M1238">
        <v>1</v>
      </c>
      <c r="N1238">
        <v>0.23265983100000001</v>
      </c>
      <c r="O1238">
        <v>3.081215E-3</v>
      </c>
      <c r="P1238">
        <v>3.5957843000000003E-2</v>
      </c>
      <c r="Q1238">
        <v>1.3652153E-2</v>
      </c>
      <c r="R1238">
        <v>0.181372326</v>
      </c>
      <c r="S1238">
        <v>0.25362669900000001</v>
      </c>
      <c r="T1238">
        <v>3.4307698520000001</v>
      </c>
      <c r="U1238">
        <v>0.77430558699999996</v>
      </c>
      <c r="V1238">
        <v>0.27327586199999998</v>
      </c>
      <c r="W1238">
        <v>-0.49366571300000001</v>
      </c>
      <c r="X1238">
        <v>-2.5404837009999999</v>
      </c>
      <c r="Y1238">
        <v>2.2113564669999999</v>
      </c>
      <c r="Z1238">
        <v>4.4307698520000001</v>
      </c>
      <c r="AA1238">
        <v>0.17490953000000001</v>
      </c>
      <c r="AB1238">
        <v>11.85337129</v>
      </c>
      <c r="AC1238">
        <v>5.1461619350000003</v>
      </c>
      <c r="AD1238">
        <v>0.24597909100000001</v>
      </c>
      <c r="AE1238">
        <v>0.27962298000000002</v>
      </c>
    </row>
    <row r="1239" spans="1:31" x14ac:dyDescent="0.3">
      <c r="A1239" t="s">
        <v>31</v>
      </c>
      <c r="B1239" t="s">
        <v>1069</v>
      </c>
      <c r="C1239" t="s">
        <v>1070</v>
      </c>
      <c r="D1239" t="s">
        <v>54</v>
      </c>
      <c r="E1239" s="2">
        <v>41011</v>
      </c>
      <c r="F1239" t="s">
        <v>144</v>
      </c>
      <c r="G1239">
        <v>1.67830824</v>
      </c>
      <c r="H1239">
        <v>1.0774830580000001</v>
      </c>
      <c r="I1239">
        <v>0.45969593399999997</v>
      </c>
      <c r="J1239">
        <v>39.526658140000002</v>
      </c>
      <c r="K1239" s="4">
        <v>6.6184541999999999E-2</v>
      </c>
      <c r="L1239">
        <v>9.5161006000000006E-2</v>
      </c>
      <c r="M1239">
        <v>0.44116028800000001</v>
      </c>
      <c r="N1239">
        <v>9.5161006000000006E-2</v>
      </c>
      <c r="O1239">
        <v>0.101212609</v>
      </c>
      <c r="P1239">
        <v>0.20817951800000001</v>
      </c>
      <c r="Q1239">
        <v>0.35217802799999998</v>
      </c>
      <c r="R1239">
        <v>1.5292484669999999</v>
      </c>
      <c r="S1239">
        <v>9.8711062060000003</v>
      </c>
      <c r="T1239">
        <v>2.4795864949999999</v>
      </c>
      <c r="U1239">
        <v>0.71260952899999996</v>
      </c>
      <c r="V1239">
        <v>0.30449934899999997</v>
      </c>
      <c r="W1239">
        <v>0.82304935499999998</v>
      </c>
      <c r="X1239">
        <v>7.1845323820000004</v>
      </c>
      <c r="Y1239">
        <v>9.7264018379999992</v>
      </c>
      <c r="Z1239">
        <v>3.4795864949999999</v>
      </c>
      <c r="AA1239">
        <v>9.5161006000000006E-2</v>
      </c>
      <c r="AB1239">
        <v>15.90652058</v>
      </c>
      <c r="AC1239">
        <v>8.7291634879999993</v>
      </c>
      <c r="AD1239">
        <v>9.3123869999999997E-2</v>
      </c>
      <c r="AE1239">
        <v>5.7727429819999996</v>
      </c>
    </row>
    <row r="1240" spans="1:31" x14ac:dyDescent="0.3">
      <c r="A1240" t="s">
        <v>31</v>
      </c>
      <c r="B1240" t="s">
        <v>1069</v>
      </c>
      <c r="C1240" t="s">
        <v>1070</v>
      </c>
      <c r="D1240" t="s">
        <v>54</v>
      </c>
      <c r="E1240" t="s">
        <v>1071</v>
      </c>
      <c r="F1240" t="s">
        <v>144</v>
      </c>
      <c r="G1240">
        <v>1.241386104</v>
      </c>
      <c r="H1240">
        <v>0.65732711600000004</v>
      </c>
      <c r="I1240">
        <v>9.6058611000000002E-2</v>
      </c>
      <c r="J1240">
        <v>35.867313809999999</v>
      </c>
      <c r="K1240" s="4">
        <v>9.2937715000000004E-2</v>
      </c>
      <c r="L1240">
        <v>0.13660450399999999</v>
      </c>
      <c r="M1240">
        <v>0.49026165999999999</v>
      </c>
      <c r="N1240">
        <v>0.13660450399999999</v>
      </c>
      <c r="O1240">
        <v>0.18195362300000001</v>
      </c>
      <c r="P1240">
        <v>0.424384027</v>
      </c>
      <c r="Q1240">
        <v>1.2142376509999999</v>
      </c>
      <c r="R1240">
        <v>1.9578017750000001</v>
      </c>
      <c r="S1240">
        <v>10.88369093</v>
      </c>
      <c r="T1240">
        <v>5.6733359449999998</v>
      </c>
      <c r="U1240">
        <v>0.85014990899999998</v>
      </c>
      <c r="V1240">
        <v>0.31963654000000002</v>
      </c>
      <c r="W1240">
        <v>0.83810294299999999</v>
      </c>
      <c r="X1240">
        <v>13.15791486</v>
      </c>
      <c r="Y1240">
        <v>3.184771096</v>
      </c>
      <c r="Z1240">
        <v>6.6733359449999998</v>
      </c>
      <c r="AA1240">
        <v>0.13660450399999999</v>
      </c>
      <c r="AB1240">
        <v>14.471398389999999</v>
      </c>
      <c r="AC1240">
        <v>15.69964045</v>
      </c>
      <c r="AD1240">
        <v>0.127650074</v>
      </c>
      <c r="AE1240">
        <v>4.993324758</v>
      </c>
    </row>
    <row r="1241" spans="1:31" x14ac:dyDescent="0.3">
      <c r="A1241" t="s">
        <v>93</v>
      </c>
      <c r="B1241" t="s">
        <v>1072</v>
      </c>
      <c r="C1241" t="s">
        <v>1073</v>
      </c>
      <c r="D1241" t="s">
        <v>41</v>
      </c>
      <c r="E1241" t="s">
        <v>103</v>
      </c>
      <c r="F1241" t="s">
        <v>203</v>
      </c>
      <c r="G1241">
        <v>2.1031744429999999</v>
      </c>
      <c r="H1241">
        <v>1.917538092</v>
      </c>
      <c r="I1241">
        <v>1.2611050049999999</v>
      </c>
      <c r="J1241">
        <v>81.466040710000001</v>
      </c>
      <c r="K1241" s="4">
        <v>-9.6350862999999995E-2</v>
      </c>
      <c r="L1241">
        <v>-9.6206859000000006E-2</v>
      </c>
      <c r="M1241">
        <v>0.32563481900000002</v>
      </c>
      <c r="N1241" s="3">
        <v>9.6000000000000002E-5</v>
      </c>
      <c r="O1241">
        <v>-1.7969452E-2</v>
      </c>
      <c r="P1241">
        <v>1.9642837E-2</v>
      </c>
      <c r="Q1241">
        <v>-4.8746576999999999E-2</v>
      </c>
      <c r="R1241">
        <v>0.186500163</v>
      </c>
      <c r="S1241">
        <v>0.29814138299999998</v>
      </c>
      <c r="T1241">
        <v>1.614264291</v>
      </c>
      <c r="U1241">
        <v>0.59506627400000001</v>
      </c>
      <c r="V1241">
        <v>-1.4968189999999999E-3</v>
      </c>
      <c r="W1241">
        <v>-3.2167143089999999</v>
      </c>
      <c r="X1241">
        <v>-17.377058330000001</v>
      </c>
      <c r="Y1241">
        <v>23.989787939999999</v>
      </c>
      <c r="Z1241">
        <v>2.7127470699999998</v>
      </c>
      <c r="AA1241">
        <v>9.8644645000000003E-2</v>
      </c>
      <c r="AB1241">
        <v>11.352906109999999</v>
      </c>
      <c r="AC1241">
        <v>5.402114289</v>
      </c>
      <c r="AD1241">
        <v>9.6556583000000001E-2</v>
      </c>
      <c r="AE1241">
        <v>7.3066478439999996</v>
      </c>
    </row>
    <row r="1242" spans="1:31" x14ac:dyDescent="0.3">
      <c r="A1242" t="s">
        <v>93</v>
      </c>
      <c r="B1242" t="s">
        <v>1072</v>
      </c>
      <c r="C1242" t="s">
        <v>1073</v>
      </c>
      <c r="D1242" t="s">
        <v>41</v>
      </c>
      <c r="E1242" s="2">
        <v>42649</v>
      </c>
      <c r="F1242" t="s">
        <v>203</v>
      </c>
      <c r="G1242">
        <v>1.335468315</v>
      </c>
      <c r="H1242">
        <v>1.2723445710000001</v>
      </c>
      <c r="I1242">
        <v>0.77975455800000004</v>
      </c>
      <c r="J1242">
        <v>82.068211680000005</v>
      </c>
      <c r="K1242" s="4">
        <v>-0.26984468700000003</v>
      </c>
      <c r="L1242">
        <v>-0.27619080200000001</v>
      </c>
      <c r="M1242">
        <v>0.24335559400000001</v>
      </c>
      <c r="N1242">
        <v>-0.170552337</v>
      </c>
      <c r="O1242">
        <v>-4.5326285000000001E-2</v>
      </c>
      <c r="P1242">
        <v>-8.8270060000000001E-3</v>
      </c>
      <c r="Q1242">
        <v>-0.135609125</v>
      </c>
      <c r="R1242">
        <v>0.167971751</v>
      </c>
      <c r="S1242">
        <v>0.26186542000000002</v>
      </c>
      <c r="T1242">
        <v>1.8688935849999999</v>
      </c>
      <c r="U1242">
        <v>0.62466299800000002</v>
      </c>
      <c r="V1242">
        <v>2.2977285E-2</v>
      </c>
      <c r="W1242">
        <v>0.196812181</v>
      </c>
      <c r="X1242">
        <v>0.80854775899999998</v>
      </c>
      <c r="Y1242">
        <v>16.714459519999998</v>
      </c>
      <c r="Z1242">
        <v>2.9918429459999998</v>
      </c>
      <c r="AA1242">
        <v>-4.8521420000000003E-2</v>
      </c>
      <c r="AB1242">
        <v>16.42059682</v>
      </c>
      <c r="AC1242">
        <v>4.1082201060000001</v>
      </c>
      <c r="AD1242">
        <v>8.7481412999999994E-2</v>
      </c>
      <c r="AE1242">
        <v>5.1793953579999998</v>
      </c>
    </row>
    <row r="1243" spans="1:31" x14ac:dyDescent="0.3">
      <c r="A1243" t="s">
        <v>93</v>
      </c>
      <c r="B1243" t="s">
        <v>1072</v>
      </c>
      <c r="C1243" t="s">
        <v>1073</v>
      </c>
      <c r="D1243" t="s">
        <v>41</v>
      </c>
      <c r="E1243" t="s">
        <v>1074</v>
      </c>
      <c r="F1243" t="s">
        <v>203</v>
      </c>
      <c r="G1243">
        <v>2.4848291229999999</v>
      </c>
      <c r="H1243">
        <v>2.7027236819999998</v>
      </c>
      <c r="I1243">
        <v>1.492121494</v>
      </c>
      <c r="J1243">
        <v>134.42754719999999</v>
      </c>
      <c r="K1243" s="4">
        <v>0.28190904900000002</v>
      </c>
      <c r="L1243">
        <v>0.28241026299999999</v>
      </c>
      <c r="M1243">
        <v>0.378190423</v>
      </c>
      <c r="N1243">
        <v>6.7602910000000002E-2</v>
      </c>
      <c r="O1243">
        <v>5.9659108000000002E-2</v>
      </c>
      <c r="P1243">
        <v>0.102465185</v>
      </c>
      <c r="Q1243">
        <v>0.145464598</v>
      </c>
      <c r="R1243">
        <v>0.211625375</v>
      </c>
      <c r="S1243">
        <v>0.35642169800000001</v>
      </c>
      <c r="T1243">
        <v>1.3415576899999999</v>
      </c>
      <c r="U1243">
        <v>0.55021040600000004</v>
      </c>
      <c r="V1243">
        <v>1.774774E-3</v>
      </c>
      <c r="W1243">
        <v>0.74768635999999999</v>
      </c>
      <c r="X1243">
        <v>16.693200699999998</v>
      </c>
      <c r="Y1243">
        <v>27.592399759999999</v>
      </c>
      <c r="Z1243">
        <v>2.4382630289999998</v>
      </c>
      <c r="AA1243">
        <v>0.45300953599999999</v>
      </c>
      <c r="AB1243">
        <v>3.7894575289999999</v>
      </c>
      <c r="AC1243">
        <v>22.32647485</v>
      </c>
      <c r="AD1243">
        <v>0.36730667900000002</v>
      </c>
      <c r="AE1243">
        <v>6.0554277939999999</v>
      </c>
    </row>
    <row r="1244" spans="1:31" x14ac:dyDescent="0.3">
      <c r="A1244" t="s">
        <v>93</v>
      </c>
      <c r="B1244" t="s">
        <v>1072</v>
      </c>
      <c r="C1244" t="s">
        <v>1073</v>
      </c>
      <c r="D1244" t="s">
        <v>41</v>
      </c>
      <c r="E1244" t="s">
        <v>1075</v>
      </c>
      <c r="F1244" t="s">
        <v>203</v>
      </c>
      <c r="G1244">
        <v>1.4721015230000001</v>
      </c>
      <c r="H1244">
        <v>1.302702746</v>
      </c>
      <c r="I1244">
        <v>0.70433685300000004</v>
      </c>
      <c r="J1244">
        <v>79.840358019999996</v>
      </c>
      <c r="K1244" s="4">
        <v>5.9201718E-2</v>
      </c>
      <c r="L1244">
        <v>5.9120482000000002E-2</v>
      </c>
      <c r="M1244">
        <v>0.43341094200000002</v>
      </c>
      <c r="N1244">
        <v>0.23807762299999999</v>
      </c>
      <c r="O1244">
        <v>1.4005993E-2</v>
      </c>
      <c r="P1244">
        <v>5.557699E-2</v>
      </c>
      <c r="Q1244">
        <v>3.8533442000000001E-2</v>
      </c>
      <c r="R1244">
        <v>0.236580864</v>
      </c>
      <c r="S1244">
        <v>0.37633478199999998</v>
      </c>
      <c r="T1244">
        <v>1.641131294</v>
      </c>
      <c r="U1244">
        <v>0.59651234900000005</v>
      </c>
      <c r="V1244">
        <v>-1.3740650000000001E-3</v>
      </c>
      <c r="W1244">
        <v>-0.88779661700000001</v>
      </c>
      <c r="X1244">
        <v>-8.9809584660000006</v>
      </c>
      <c r="Y1244">
        <v>17.476212239999999</v>
      </c>
      <c r="Z1244">
        <v>2.7512109269999998</v>
      </c>
      <c r="AA1244">
        <v>0.214600605</v>
      </c>
      <c r="AB1244">
        <v>6.4723821939999997</v>
      </c>
      <c r="AC1244">
        <v>10.11600889</v>
      </c>
      <c r="AD1244">
        <v>0.14904076999999999</v>
      </c>
      <c r="AE1244">
        <v>7.4948861129999997</v>
      </c>
    </row>
    <row r="1245" spans="1:31" x14ac:dyDescent="0.3">
      <c r="A1245" t="s">
        <v>78</v>
      </c>
      <c r="B1245" t="s">
        <v>1072</v>
      </c>
      <c r="C1245" t="s">
        <v>1073</v>
      </c>
      <c r="D1245" t="s">
        <v>41</v>
      </c>
      <c r="E1245" t="s">
        <v>1076</v>
      </c>
      <c r="F1245" t="s">
        <v>203</v>
      </c>
      <c r="G1245">
        <v>2.2700995549999998</v>
      </c>
      <c r="H1245">
        <v>1.9511841729999999</v>
      </c>
      <c r="I1245">
        <v>1.2677826219999999</v>
      </c>
      <c r="J1245">
        <v>71.822225259999996</v>
      </c>
      <c r="K1245" s="4">
        <v>-0.209677264</v>
      </c>
      <c r="L1245">
        <v>-0.21786725700000001</v>
      </c>
      <c r="M1245">
        <v>0.31079867799999999</v>
      </c>
      <c r="N1245" s="3">
        <v>-4.6100000000000002E-5</v>
      </c>
      <c r="O1245">
        <v>-3.7355292999999998E-2</v>
      </c>
      <c r="P1245">
        <v>-9.0907599999999998E-4</v>
      </c>
      <c r="Q1245">
        <v>-0.102339788</v>
      </c>
      <c r="R1245">
        <v>0.17815614599999999</v>
      </c>
      <c r="S1245">
        <v>0.28755148899999999</v>
      </c>
      <c r="T1245">
        <v>1.6236146360000001</v>
      </c>
      <c r="U1245">
        <v>0.59263950399999998</v>
      </c>
      <c r="V1245">
        <v>3.7591662999999997E-2</v>
      </c>
      <c r="W1245">
        <v>-1.44245092</v>
      </c>
      <c r="X1245">
        <v>-8.3467781490000004</v>
      </c>
      <c r="Y1245">
        <v>18.388576440000001</v>
      </c>
      <c r="Z1245">
        <v>2.7396328219999999</v>
      </c>
      <c r="AA1245">
        <v>-4.8409389999999998E-3</v>
      </c>
      <c r="AB1245">
        <v>22.472052900000001</v>
      </c>
      <c r="AC1245">
        <v>5.7865248899999999</v>
      </c>
      <c r="AD1245">
        <v>0.11486945</v>
      </c>
      <c r="AE1245">
        <v>6.9350383039999999</v>
      </c>
    </row>
    <row r="1246" spans="1:31" x14ac:dyDescent="0.3">
      <c r="A1246" t="s">
        <v>93</v>
      </c>
      <c r="B1246" t="s">
        <v>1072</v>
      </c>
      <c r="C1246" t="s">
        <v>1073</v>
      </c>
      <c r="D1246" t="s">
        <v>41</v>
      </c>
      <c r="E1246" t="s">
        <v>1077</v>
      </c>
      <c r="F1246" t="s">
        <v>203</v>
      </c>
      <c r="G1246">
        <v>1.735911668</v>
      </c>
      <c r="H1246">
        <v>1.5634241550000001</v>
      </c>
      <c r="I1246">
        <v>1.201371011</v>
      </c>
      <c r="J1246">
        <v>39.183717739999999</v>
      </c>
      <c r="K1246" s="4">
        <v>0.21437438</v>
      </c>
      <c r="L1246">
        <v>0.214983277</v>
      </c>
      <c r="M1246">
        <v>0.43571577700000003</v>
      </c>
      <c r="N1246">
        <v>0.25785903599999999</v>
      </c>
      <c r="O1246">
        <v>3.9642707999999999E-2</v>
      </c>
      <c r="P1246">
        <v>7.2570099999999998E-2</v>
      </c>
      <c r="Q1246">
        <v>0.13756072</v>
      </c>
      <c r="R1246">
        <v>0.18492278700000001</v>
      </c>
      <c r="S1246">
        <v>0.25879938400000002</v>
      </c>
      <c r="T1246">
        <v>2.2265589389999998</v>
      </c>
      <c r="U1246">
        <v>0.64165719499999996</v>
      </c>
      <c r="V1246">
        <v>2.8322989999999999E-3</v>
      </c>
      <c r="W1246">
        <v>-2.08934431</v>
      </c>
      <c r="X1246">
        <v>-39.072032290000003</v>
      </c>
      <c r="Y1246">
        <v>24.010103669999999</v>
      </c>
      <c r="Z1246">
        <v>3.4700132030000002</v>
      </c>
      <c r="AA1246">
        <v>0.37091678700000003</v>
      </c>
      <c r="AB1246">
        <v>6.7645381679999996</v>
      </c>
      <c r="AC1246">
        <v>18.700619190000001</v>
      </c>
      <c r="AD1246">
        <v>0.27744669199999999</v>
      </c>
      <c r="AE1246">
        <v>7.7514748669999998</v>
      </c>
    </row>
    <row r="1247" spans="1:31" x14ac:dyDescent="0.3">
      <c r="A1247" t="s">
        <v>78</v>
      </c>
      <c r="B1247" t="s">
        <v>1078</v>
      </c>
      <c r="C1247" t="s">
        <v>1079</v>
      </c>
      <c r="D1247" t="s">
        <v>41</v>
      </c>
      <c r="E1247" t="s">
        <v>1080</v>
      </c>
      <c r="F1247" t="s">
        <v>47</v>
      </c>
      <c r="G1247">
        <v>1.478301809</v>
      </c>
      <c r="H1247">
        <v>1.382037312</v>
      </c>
      <c r="I1247">
        <v>3.7109746999999998E-2</v>
      </c>
      <c r="J1247">
        <v>22.24980489</v>
      </c>
      <c r="K1247" s="4">
        <v>1.563023E-3</v>
      </c>
      <c r="L1247">
        <v>1.563023E-3</v>
      </c>
      <c r="M1247">
        <v>5.0223017000000002E-2</v>
      </c>
      <c r="N1247">
        <v>5.1845440000000001E-3</v>
      </c>
      <c r="O1247">
        <v>4.0109960000000002E-3</v>
      </c>
      <c r="P1247">
        <v>4.8324550000000003E-3</v>
      </c>
      <c r="Q1247">
        <v>1.2353339E-2</v>
      </c>
      <c r="R1247">
        <v>2.566178608</v>
      </c>
      <c r="S1247">
        <v>10.38838338</v>
      </c>
      <c r="T1247">
        <v>2.0798681779999999</v>
      </c>
      <c r="U1247">
        <v>0.67531077900000003</v>
      </c>
      <c r="V1247">
        <v>-0.13791790400000001</v>
      </c>
      <c r="W1247">
        <v>0.22345785300000001</v>
      </c>
      <c r="X1247">
        <v>6.7895399999999995E-4</v>
      </c>
      <c r="Y1247">
        <v>5.9515999999999996E-3</v>
      </c>
      <c r="Z1247">
        <v>3.0798681779999999</v>
      </c>
      <c r="AA1247">
        <v>1.563023E-3</v>
      </c>
      <c r="AB1247">
        <v>8500.338006</v>
      </c>
      <c r="AC1247">
        <v>3.0383989999999998E-3</v>
      </c>
      <c r="AD1247">
        <v>1.5616778E-2</v>
      </c>
      <c r="AE1247">
        <v>19.14877607</v>
      </c>
    </row>
    <row r="1248" spans="1:31" x14ac:dyDescent="0.3">
      <c r="A1248" t="s">
        <v>78</v>
      </c>
      <c r="B1248" t="s">
        <v>1078</v>
      </c>
      <c r="C1248" t="s">
        <v>1079</v>
      </c>
      <c r="D1248" t="s">
        <v>41</v>
      </c>
      <c r="E1248" t="s">
        <v>761</v>
      </c>
      <c r="F1248" t="s">
        <v>47</v>
      </c>
      <c r="G1248">
        <v>1.4567354610000001</v>
      </c>
      <c r="H1248">
        <v>1.0888406369999999</v>
      </c>
      <c r="I1248">
        <v>3.9908386999999997E-2</v>
      </c>
      <c r="J1248">
        <v>16.19556536</v>
      </c>
      <c r="K1248" s="4">
        <v>-1.5933848E-2</v>
      </c>
      <c r="L1248">
        <v>-1.5965103000000001E-2</v>
      </c>
      <c r="M1248">
        <v>7.6908920000000006E-2</v>
      </c>
      <c r="N1248">
        <v>-8.9083649999999997E-3</v>
      </c>
      <c r="O1248">
        <v>-3.3649601000000001E-2</v>
      </c>
      <c r="P1248">
        <v>-3.8619421000000001E-2</v>
      </c>
      <c r="Q1248">
        <v>-0.11294615500000001</v>
      </c>
      <c r="R1248">
        <v>2.1118314150000002</v>
      </c>
      <c r="S1248">
        <v>7.1182767409999999</v>
      </c>
      <c r="T1248">
        <v>2.3565376709999999</v>
      </c>
      <c r="U1248">
        <v>0.70207395299999997</v>
      </c>
      <c r="V1248">
        <v>1.9577090000000002E-3</v>
      </c>
      <c r="W1248">
        <v>-0.88305665799999999</v>
      </c>
      <c r="X1248">
        <v>-2.961492E-3</v>
      </c>
      <c r="Y1248">
        <v>2.3636030000000001E-3</v>
      </c>
      <c r="Z1248">
        <v>3.3565376709999999</v>
      </c>
      <c r="AA1248">
        <v>-1.5965103000000001E-2</v>
      </c>
      <c r="AB1248">
        <v>9282.6614169999993</v>
      </c>
      <c r="AC1248">
        <v>3.3536830000000001E-3</v>
      </c>
      <c r="AD1248">
        <v>2.9934569000000001E-2</v>
      </c>
      <c r="AE1248">
        <v>25.788442230000001</v>
      </c>
    </row>
    <row r="1249" spans="1:31" x14ac:dyDescent="0.3">
      <c r="A1249" t="s">
        <v>93</v>
      </c>
      <c r="B1249" t="s">
        <v>1081</v>
      </c>
      <c r="C1249" t="s">
        <v>1082</v>
      </c>
      <c r="D1249" t="s">
        <v>41</v>
      </c>
      <c r="E1249" s="2">
        <v>42462</v>
      </c>
      <c r="F1249" t="s">
        <v>67</v>
      </c>
      <c r="G1249">
        <v>1.0435571690000001</v>
      </c>
      <c r="H1249">
        <v>0.84278584400000001</v>
      </c>
      <c r="I1249">
        <v>0.15902903800000001</v>
      </c>
      <c r="J1249">
        <v>-811.84562310000001</v>
      </c>
      <c r="K1249" s="4">
        <v>-0.25140146600000002</v>
      </c>
      <c r="L1249">
        <v>0.48210435499999998</v>
      </c>
      <c r="M1249">
        <v>-7.6998706339999998</v>
      </c>
      <c r="N1249">
        <v>-0.68693402299999995</v>
      </c>
      <c r="O1249">
        <v>4.3987719999999996E-3</v>
      </c>
      <c r="P1249">
        <v>-9.0364610000000008E-3</v>
      </c>
      <c r="Q1249">
        <v>3.9893252999999997E-2</v>
      </c>
      <c r="R1249">
        <v>-1.7497001000000002E-2</v>
      </c>
      <c r="S1249">
        <v>-2.3900563999999999E-2</v>
      </c>
      <c r="T1249">
        <v>8.0691802379999995</v>
      </c>
      <c r="U1249">
        <v>0.88973645099999998</v>
      </c>
      <c r="V1249">
        <v>-0.354203936</v>
      </c>
      <c r="W1249">
        <v>0.210205857</v>
      </c>
      <c r="X1249">
        <v>4.0654205609999998</v>
      </c>
      <c r="Y1249">
        <v>4.2467289719999997</v>
      </c>
      <c r="Z1249">
        <v>9.0691802379999995</v>
      </c>
      <c r="AA1249">
        <v>0.48210435499999998</v>
      </c>
      <c r="AB1249">
        <v>8.2690442639999997</v>
      </c>
      <c r="AC1249">
        <v>19.340186920000001</v>
      </c>
      <c r="AD1249">
        <v>-4.461836999</v>
      </c>
      <c r="AE1249">
        <v>0.76791964700000004</v>
      </c>
    </row>
    <row r="1250" spans="1:31" x14ac:dyDescent="0.3">
      <c r="A1250" t="s">
        <v>99</v>
      </c>
      <c r="B1250" t="s">
        <v>1083</v>
      </c>
      <c r="C1250" t="s">
        <v>1084</v>
      </c>
      <c r="D1250" t="s">
        <v>54</v>
      </c>
      <c r="E1250" t="s">
        <v>62</v>
      </c>
      <c r="F1250" t="s">
        <v>47</v>
      </c>
      <c r="G1250">
        <v>1.886397608</v>
      </c>
      <c r="H1250">
        <v>1.022346786</v>
      </c>
      <c r="I1250">
        <v>0.15874439500000001</v>
      </c>
      <c r="J1250">
        <v>46.079514289999999</v>
      </c>
      <c r="K1250" s="4">
        <v>-0.320403985</v>
      </c>
      <c r="L1250">
        <v>-0.32062468199999999</v>
      </c>
      <c r="M1250">
        <v>0.36487333999999999</v>
      </c>
      <c r="N1250">
        <v>-0.32062468199999999</v>
      </c>
      <c r="O1250">
        <v>-0.149553776</v>
      </c>
      <c r="P1250">
        <v>-0.160616277</v>
      </c>
      <c r="Q1250">
        <v>-0.44144654100000003</v>
      </c>
      <c r="R1250">
        <v>0.46676628100000001</v>
      </c>
      <c r="S1250">
        <v>0.65444600200000003</v>
      </c>
      <c r="T1250">
        <v>1.9517578980000001</v>
      </c>
      <c r="U1250">
        <v>0.66121882799999998</v>
      </c>
      <c r="V1250">
        <v>6.8833399999999997E-4</v>
      </c>
      <c r="W1250">
        <v>6.4979930000000005E-2</v>
      </c>
      <c r="X1250">
        <v>0.19961161199999999</v>
      </c>
      <c r="Y1250">
        <v>0.320174493</v>
      </c>
      <c r="Z1250">
        <v>2.9517578979999999</v>
      </c>
      <c r="AA1250">
        <v>-0.32062468199999999</v>
      </c>
      <c r="AB1250">
        <v>-12.59126813</v>
      </c>
      <c r="AC1250">
        <v>3.0718963879999999</v>
      </c>
      <c r="AD1250">
        <v>0.22264832000000001</v>
      </c>
      <c r="AE1250">
        <v>22.411905310000002</v>
      </c>
    </row>
    <row r="1251" spans="1:31" x14ac:dyDescent="0.3">
      <c r="A1251" t="s">
        <v>93</v>
      </c>
      <c r="B1251" t="s">
        <v>1083</v>
      </c>
      <c r="C1251" t="s">
        <v>1084</v>
      </c>
      <c r="D1251" t="s">
        <v>41</v>
      </c>
      <c r="E1251" t="s">
        <v>217</v>
      </c>
      <c r="F1251" t="s">
        <v>47</v>
      </c>
      <c r="G1251">
        <v>1.646762134</v>
      </c>
      <c r="H1251">
        <v>0.80311017200000001</v>
      </c>
      <c r="I1251">
        <v>0.24234016999999999</v>
      </c>
      <c r="J1251">
        <v>101.7955966</v>
      </c>
      <c r="K1251" s="4">
        <v>3.9830601E-2</v>
      </c>
      <c r="L1251">
        <v>3.5684087000000003E-2</v>
      </c>
      <c r="M1251">
        <v>0.38203129699999999</v>
      </c>
      <c r="N1251">
        <v>3.5684087000000003E-2</v>
      </c>
      <c r="O1251">
        <v>9.1330649999999992E-3</v>
      </c>
      <c r="P1251">
        <v>9.2354770000000006E-3</v>
      </c>
      <c r="Q1251">
        <v>2.0458638000000001E-2</v>
      </c>
      <c r="R1251">
        <v>0.229297684</v>
      </c>
      <c r="S1251">
        <v>0.411765563</v>
      </c>
      <c r="T1251">
        <v>1.2400628039999999</v>
      </c>
      <c r="U1251">
        <v>0.55358394499999997</v>
      </c>
      <c r="V1251">
        <v>-0.116200674</v>
      </c>
      <c r="W1251">
        <v>-7.4031103000000001E-2</v>
      </c>
      <c r="X1251">
        <v>-0.17528993100000001</v>
      </c>
      <c r="Y1251">
        <v>1.7997066880000001</v>
      </c>
      <c r="Z1251">
        <v>2.2400628039999999</v>
      </c>
      <c r="AA1251">
        <v>3.5684087000000003E-2</v>
      </c>
      <c r="AB1251">
        <v>15.34598489</v>
      </c>
      <c r="AC1251">
        <v>2.3677876489999998</v>
      </c>
      <c r="AD1251">
        <v>0.158568816</v>
      </c>
      <c r="AE1251">
        <v>4.6189871739999999</v>
      </c>
    </row>
    <row r="1252" spans="1:31" x14ac:dyDescent="0.3">
      <c r="A1252" t="s">
        <v>93</v>
      </c>
      <c r="B1252" t="s">
        <v>1083</v>
      </c>
      <c r="C1252" t="s">
        <v>1084</v>
      </c>
      <c r="D1252" t="s">
        <v>41</v>
      </c>
      <c r="E1252" t="s">
        <v>913</v>
      </c>
      <c r="F1252" t="s">
        <v>47</v>
      </c>
      <c r="G1252">
        <v>2.0435949830000002</v>
      </c>
      <c r="H1252">
        <v>1.316284008</v>
      </c>
      <c r="I1252">
        <v>0.41665664899999999</v>
      </c>
      <c r="J1252">
        <v>52.639395180000001</v>
      </c>
      <c r="K1252" s="4">
        <v>-0.44365579700000002</v>
      </c>
      <c r="L1252">
        <v>-0.437666004</v>
      </c>
      <c r="M1252">
        <v>0.38573305099999999</v>
      </c>
      <c r="N1252">
        <v>-0.437666004</v>
      </c>
      <c r="O1252">
        <v>-0.17571679300000001</v>
      </c>
      <c r="P1252">
        <v>-0.18509669600000001</v>
      </c>
      <c r="Q1252">
        <v>-0.96432086800000005</v>
      </c>
      <c r="R1252">
        <v>0.39606558600000003</v>
      </c>
      <c r="S1252">
        <v>0.48123664999999999</v>
      </c>
      <c r="T1252">
        <v>4.4879266170000003</v>
      </c>
      <c r="U1252">
        <v>0.81778181999999999</v>
      </c>
      <c r="V1252">
        <v>-1.3685763E-2</v>
      </c>
      <c r="W1252">
        <v>0.82652496600000003</v>
      </c>
      <c r="X1252">
        <v>1.52680013</v>
      </c>
      <c r="Y1252">
        <v>0.62524096299999998</v>
      </c>
      <c r="Z1252">
        <v>5.4879266170000003</v>
      </c>
      <c r="AA1252">
        <v>-0.437666004</v>
      </c>
      <c r="AB1252">
        <v>-14.36174361</v>
      </c>
      <c r="AC1252">
        <v>1.847252283</v>
      </c>
      <c r="AD1252">
        <v>0.19733879700000001</v>
      </c>
      <c r="AE1252">
        <v>12.196148450000001</v>
      </c>
    </row>
    <row r="1253" spans="1:31" x14ac:dyDescent="0.3">
      <c r="A1253" t="s">
        <v>37</v>
      </c>
      <c r="B1253" t="s">
        <v>1085</v>
      </c>
      <c r="C1253" t="s">
        <v>1086</v>
      </c>
      <c r="D1253" t="s">
        <v>41</v>
      </c>
      <c r="E1253" t="s">
        <v>1087</v>
      </c>
      <c r="F1253" t="s">
        <v>179</v>
      </c>
      <c r="G1253">
        <v>1.7760834670000001</v>
      </c>
      <c r="H1253">
        <v>1.45024077</v>
      </c>
      <c r="I1253">
        <v>0.81902086699999999</v>
      </c>
      <c r="J1253">
        <v>55.647685969999998</v>
      </c>
      <c r="K1253" s="4">
        <v>8.6455052000000004E-2</v>
      </c>
      <c r="L1253">
        <v>0.14533559500000001</v>
      </c>
      <c r="M1253">
        <v>0.38299006499999999</v>
      </c>
      <c r="N1253">
        <v>0.156142476</v>
      </c>
      <c r="O1253">
        <v>7.0835814999999996E-2</v>
      </c>
      <c r="P1253">
        <v>0.14845799700000001</v>
      </c>
      <c r="Q1253">
        <v>0.23162814900000001</v>
      </c>
      <c r="R1253">
        <v>0.81933690699999995</v>
      </c>
      <c r="S1253">
        <v>20.635000000000002</v>
      </c>
      <c r="T1253">
        <v>2.2699298880000001</v>
      </c>
      <c r="U1253">
        <v>0.69418304500000005</v>
      </c>
      <c r="V1253">
        <v>0.378792931</v>
      </c>
      <c r="W1253">
        <v>1</v>
      </c>
      <c r="X1253">
        <v>1.6681195520000001</v>
      </c>
      <c r="Y1253">
        <v>2.5417185550000001</v>
      </c>
      <c r="Z1253">
        <v>3.2699298880000001</v>
      </c>
      <c r="AA1253">
        <v>0.14533559500000001</v>
      </c>
      <c r="AB1253">
        <v>22.197170809999999</v>
      </c>
      <c r="AC1253">
        <v>1.6681195520000001</v>
      </c>
      <c r="AD1253">
        <v>0.12982796199999999</v>
      </c>
      <c r="AE1253">
        <v>58.672811060000001</v>
      </c>
    </row>
    <row r="1254" spans="1:31" x14ac:dyDescent="0.3">
      <c r="A1254" t="s">
        <v>37</v>
      </c>
      <c r="B1254" t="s">
        <v>1085</v>
      </c>
      <c r="C1254" t="s">
        <v>1086</v>
      </c>
      <c r="D1254" t="s">
        <v>41</v>
      </c>
      <c r="E1254" t="s">
        <v>171</v>
      </c>
      <c r="F1254" t="s">
        <v>179</v>
      </c>
      <c r="G1254">
        <v>1.4113488729999999</v>
      </c>
      <c r="H1254">
        <v>1.1169277799999999</v>
      </c>
      <c r="I1254">
        <v>0.41860909400000001</v>
      </c>
      <c r="J1254">
        <v>63.088763829999998</v>
      </c>
      <c r="K1254" s="4">
        <v>0.113165611</v>
      </c>
      <c r="L1254">
        <v>0.174548378</v>
      </c>
      <c r="M1254">
        <v>0.41199281199999999</v>
      </c>
      <c r="N1254">
        <v>0.19034332700000001</v>
      </c>
      <c r="O1254">
        <v>0.101183932</v>
      </c>
      <c r="P1254">
        <v>0.20042354500000001</v>
      </c>
      <c r="Q1254">
        <v>0.665091718</v>
      </c>
      <c r="R1254">
        <v>0.89412262200000003</v>
      </c>
      <c r="S1254">
        <v>17.829679599999999</v>
      </c>
      <c r="T1254">
        <v>5.5730961649999999</v>
      </c>
      <c r="U1254">
        <v>0.847864693</v>
      </c>
      <c r="V1254">
        <v>0.33134651900000001</v>
      </c>
      <c r="W1254">
        <v>1</v>
      </c>
      <c r="X1254">
        <v>2.0388535029999999</v>
      </c>
      <c r="Y1254">
        <v>1.395541401</v>
      </c>
      <c r="Z1254">
        <v>6.5730961649999999</v>
      </c>
      <c r="AA1254">
        <v>0.174548378</v>
      </c>
      <c r="AB1254">
        <v>21.58848875</v>
      </c>
      <c r="AC1254">
        <v>2.0388535029999999</v>
      </c>
      <c r="AD1254">
        <v>0.15137614699999999</v>
      </c>
      <c r="AE1254">
        <v>32.046391749999998</v>
      </c>
    </row>
    <row r="1255" spans="1:31" x14ac:dyDescent="0.3">
      <c r="A1255" t="s">
        <v>31</v>
      </c>
      <c r="B1255" t="s">
        <v>1088</v>
      </c>
      <c r="C1255" t="s">
        <v>1089</v>
      </c>
      <c r="D1255" t="s">
        <v>34</v>
      </c>
      <c r="E1255" t="s">
        <v>571</v>
      </c>
      <c r="F1255" t="s">
        <v>82</v>
      </c>
      <c r="G1255">
        <v>1.626781571</v>
      </c>
      <c r="H1255">
        <v>0.599602254</v>
      </c>
      <c r="I1255">
        <v>0.599602254</v>
      </c>
      <c r="J1255">
        <v>0</v>
      </c>
      <c r="K1255" s="4">
        <v>0.118783162</v>
      </c>
      <c r="L1255">
        <v>0.16604173999999999</v>
      </c>
      <c r="M1255">
        <v>0.39483551500000003</v>
      </c>
      <c r="N1255">
        <v>0.17785638500000001</v>
      </c>
      <c r="O1255">
        <v>8.4092957999999995E-2</v>
      </c>
      <c r="P1255">
        <v>0.168461097</v>
      </c>
      <c r="Q1255">
        <v>0.17293233099999999</v>
      </c>
      <c r="R1255">
        <v>0.70795352099999997</v>
      </c>
      <c r="S1255">
        <v>8.270918666</v>
      </c>
      <c r="T1255">
        <v>1.056442476</v>
      </c>
      <c r="U1255">
        <v>0.51372333000000003</v>
      </c>
      <c r="V1255">
        <v>0.30549637800000001</v>
      </c>
      <c r="W1255">
        <v>0.85443038000000004</v>
      </c>
      <c r="X1255">
        <v>4.8408785300000003</v>
      </c>
      <c r="Y1255">
        <v>8.1084715369999998</v>
      </c>
      <c r="Z1255">
        <v>2.056442476</v>
      </c>
      <c r="AA1255">
        <v>0.16604173999999999</v>
      </c>
      <c r="AB1255">
        <v>12.185864410000001</v>
      </c>
      <c r="AC1255">
        <v>5.665620798</v>
      </c>
      <c r="AD1255">
        <v>0.17884683400000001</v>
      </c>
      <c r="AE1255">
        <v>13.49211356</v>
      </c>
    </row>
    <row r="1256" spans="1:31" x14ac:dyDescent="0.3">
      <c r="A1256" t="s">
        <v>31</v>
      </c>
      <c r="B1256" t="s">
        <v>1088</v>
      </c>
      <c r="C1256" t="s">
        <v>1089</v>
      </c>
      <c r="D1256" t="s">
        <v>41</v>
      </c>
      <c r="E1256" t="s">
        <v>1090</v>
      </c>
      <c r="F1256" t="s">
        <v>82</v>
      </c>
      <c r="G1256">
        <v>2.2858760259999999</v>
      </c>
      <c r="H1256">
        <v>1.1293518259999999</v>
      </c>
      <c r="I1256">
        <v>1.1293518259999999</v>
      </c>
      <c r="J1256">
        <v>0</v>
      </c>
      <c r="K1256" s="4">
        <v>0.20339685199999999</v>
      </c>
      <c r="L1256">
        <v>0.186343552</v>
      </c>
      <c r="M1256">
        <v>0.40120132600000002</v>
      </c>
      <c r="N1256">
        <v>0.19939243300000001</v>
      </c>
      <c r="O1256">
        <v>0.16664781100000001</v>
      </c>
      <c r="P1256">
        <v>0.19080947300000001</v>
      </c>
      <c r="Q1256">
        <v>0.43171160600000003</v>
      </c>
      <c r="R1256">
        <v>0.81932345299999998</v>
      </c>
      <c r="S1256">
        <v>8.5907473309999993</v>
      </c>
      <c r="T1256">
        <v>1.5905627200000001</v>
      </c>
      <c r="U1256">
        <v>0.61398348199999997</v>
      </c>
      <c r="V1256">
        <v>0.29974064499999997</v>
      </c>
      <c r="W1256">
        <v>0.77660891099999996</v>
      </c>
      <c r="X1256">
        <v>3.1242220559999998</v>
      </c>
      <c r="Y1256">
        <v>9.9327856610000005</v>
      </c>
      <c r="Z1256">
        <v>2.5905627199999999</v>
      </c>
      <c r="AA1256">
        <v>0.186343552</v>
      </c>
      <c r="AB1256">
        <v>12.03571517</v>
      </c>
      <c r="AC1256">
        <v>4.0229026640000001</v>
      </c>
      <c r="AD1256">
        <v>0.11157138900000001</v>
      </c>
      <c r="AE1256">
        <v>16.93945313</v>
      </c>
    </row>
    <row r="1257" spans="1:31" x14ac:dyDescent="0.3">
      <c r="A1257" t="s">
        <v>31</v>
      </c>
      <c r="B1257" t="s">
        <v>1088</v>
      </c>
      <c r="C1257" t="s">
        <v>1089</v>
      </c>
      <c r="D1257" t="s">
        <v>41</v>
      </c>
      <c r="E1257" t="s">
        <v>470</v>
      </c>
      <c r="F1257" t="s">
        <v>82</v>
      </c>
      <c r="G1257">
        <v>2.837837838</v>
      </c>
      <c r="H1257">
        <v>1.3048986490000001</v>
      </c>
      <c r="I1257">
        <v>1.3048986490000001</v>
      </c>
      <c r="J1257">
        <v>0</v>
      </c>
      <c r="K1257" s="4">
        <v>0.14166355799999999</v>
      </c>
      <c r="L1257">
        <v>0.202834763</v>
      </c>
      <c r="M1257">
        <v>0.41156284999999998</v>
      </c>
      <c r="N1257">
        <v>0.21387542000000001</v>
      </c>
      <c r="O1257">
        <v>0.120732405</v>
      </c>
      <c r="P1257">
        <v>0.20350273199999999</v>
      </c>
      <c r="Q1257">
        <v>0.36323641899999998</v>
      </c>
      <c r="R1257">
        <v>0.85224744100000005</v>
      </c>
      <c r="S1257">
        <v>8.5003170580000003</v>
      </c>
      <c r="T1257">
        <v>2.0086074979999999</v>
      </c>
      <c r="U1257">
        <v>0.66762031899999996</v>
      </c>
      <c r="V1257">
        <v>0.30158146400000002</v>
      </c>
      <c r="W1257">
        <v>0.87646802999999995</v>
      </c>
      <c r="X1257">
        <v>5.4770318019999999</v>
      </c>
      <c r="Y1257">
        <v>8.3990214729999995</v>
      </c>
      <c r="Z1257">
        <v>3.0086074979999999</v>
      </c>
      <c r="AA1257">
        <v>0.202834763</v>
      </c>
      <c r="AB1257">
        <v>11.204770630000001</v>
      </c>
      <c r="AC1257">
        <v>6.2489807009999998</v>
      </c>
      <c r="AD1257">
        <v>0.17150317000000001</v>
      </c>
      <c r="AE1257">
        <v>17.567928729999998</v>
      </c>
    </row>
    <row r="1258" spans="1:31" x14ac:dyDescent="0.3">
      <c r="A1258" t="s">
        <v>31</v>
      </c>
      <c r="B1258" t="s">
        <v>1088</v>
      </c>
      <c r="C1258" t="s">
        <v>1089</v>
      </c>
      <c r="D1258" t="s">
        <v>41</v>
      </c>
      <c r="E1258" t="s">
        <v>572</v>
      </c>
      <c r="F1258" t="s">
        <v>82</v>
      </c>
      <c r="G1258">
        <v>3.0026405129999998</v>
      </c>
      <c r="H1258">
        <v>1.103357224</v>
      </c>
      <c r="I1258">
        <v>1.048283667</v>
      </c>
      <c r="J1258">
        <v>0</v>
      </c>
      <c r="K1258" s="4">
        <v>0.16012050899999999</v>
      </c>
      <c r="L1258">
        <v>0.20101539800000001</v>
      </c>
      <c r="M1258">
        <v>0.36091274299999998</v>
      </c>
      <c r="N1258">
        <v>0.15883731300000001</v>
      </c>
      <c r="O1258">
        <v>0.148635351</v>
      </c>
      <c r="P1258">
        <v>0.21629247200000001</v>
      </c>
      <c r="Q1258">
        <v>0.271523179</v>
      </c>
      <c r="R1258">
        <v>0.92827179000000004</v>
      </c>
      <c r="S1258">
        <v>8.9889669009999995</v>
      </c>
      <c r="T1258">
        <v>0.82677388799999996</v>
      </c>
      <c r="U1258">
        <v>0.452586877</v>
      </c>
      <c r="V1258">
        <v>0.30752151</v>
      </c>
      <c r="W1258">
        <v>0.81563706599999997</v>
      </c>
      <c r="X1258">
        <v>3.5972754359999999</v>
      </c>
      <c r="Y1258">
        <v>6.2260536399999999</v>
      </c>
      <c r="Z1258">
        <v>1.826773888</v>
      </c>
      <c r="AA1258">
        <v>0.20101539800000001</v>
      </c>
      <c r="AB1258">
        <v>9.2859791909999991</v>
      </c>
      <c r="AC1258">
        <v>4.4103873990000002</v>
      </c>
      <c r="AD1258">
        <v>0.115599197</v>
      </c>
      <c r="AE1258">
        <v>16.945266270000001</v>
      </c>
    </row>
    <row r="1259" spans="1:31" x14ac:dyDescent="0.3">
      <c r="A1259" t="s">
        <v>37</v>
      </c>
      <c r="B1259" t="s">
        <v>1091</v>
      </c>
      <c r="C1259" t="s">
        <v>1092</v>
      </c>
      <c r="D1259" t="s">
        <v>54</v>
      </c>
      <c r="E1259" t="s">
        <v>1093</v>
      </c>
      <c r="F1259" t="s">
        <v>192</v>
      </c>
      <c r="G1259">
        <v>7.2304705670000002</v>
      </c>
      <c r="H1259">
        <v>7.2304705670000002</v>
      </c>
      <c r="I1259">
        <v>1.071493641</v>
      </c>
      <c r="J1259">
        <v>0.41903763900000002</v>
      </c>
      <c r="K1259" s="4">
        <v>0.108523993</v>
      </c>
      <c r="L1259">
        <v>0.13819503699999999</v>
      </c>
      <c r="M1259">
        <v>1</v>
      </c>
      <c r="N1259">
        <v>0.16022508799999999</v>
      </c>
      <c r="O1259">
        <v>2.3365770000000001E-2</v>
      </c>
      <c r="P1259">
        <v>3.3001886000000001E-2</v>
      </c>
      <c r="Q1259">
        <v>7.4388670000000004E-2</v>
      </c>
      <c r="R1259">
        <v>0.215305106</v>
      </c>
      <c r="S1259">
        <v>12.46412896</v>
      </c>
      <c r="T1259">
        <v>2.1836601290000002</v>
      </c>
      <c r="U1259">
        <v>0.68589612</v>
      </c>
      <c r="V1259">
        <v>0.20612042799999999</v>
      </c>
      <c r="W1259">
        <v>0.87751688900000002</v>
      </c>
      <c r="X1259">
        <v>40.878237230000003</v>
      </c>
      <c r="Y1259">
        <v>1269.2239950000001</v>
      </c>
      <c r="Z1259">
        <v>3.1836601290000002</v>
      </c>
      <c r="AA1259">
        <v>0.13819503699999999</v>
      </c>
      <c r="AB1259">
        <v>10.130472770000001</v>
      </c>
      <c r="AC1259">
        <v>46.583989129999999</v>
      </c>
      <c r="AD1259">
        <v>0.121257553</v>
      </c>
      <c r="AE1259">
        <v>0</v>
      </c>
    </row>
    <row r="1260" spans="1:31" x14ac:dyDescent="0.3">
      <c r="A1260" t="s">
        <v>37</v>
      </c>
      <c r="B1260" t="s">
        <v>1091</v>
      </c>
      <c r="C1260" t="s">
        <v>1092</v>
      </c>
      <c r="D1260" t="s">
        <v>54</v>
      </c>
      <c r="E1260" s="2">
        <v>41397</v>
      </c>
      <c r="F1260" t="s">
        <v>192</v>
      </c>
      <c r="G1260">
        <v>8.4525234860000005</v>
      </c>
      <c r="H1260">
        <v>8.4525234860000005</v>
      </c>
      <c r="I1260">
        <v>0.88017071999999996</v>
      </c>
      <c r="J1260">
        <v>1.579417702</v>
      </c>
      <c r="K1260" s="4">
        <v>8.4458513999999998E-2</v>
      </c>
      <c r="L1260">
        <v>0.104012784</v>
      </c>
      <c r="M1260">
        <v>1</v>
      </c>
      <c r="N1260">
        <v>0.13493229600000001</v>
      </c>
      <c r="O1260">
        <v>2.0179447E-2</v>
      </c>
      <c r="P1260">
        <v>2.7251096999999998E-2</v>
      </c>
      <c r="Q1260">
        <v>6.5160027999999995E-2</v>
      </c>
      <c r="R1260">
        <v>0.238927326</v>
      </c>
      <c r="S1260">
        <v>9.084944084</v>
      </c>
      <c r="T1260">
        <v>2.2290294570000002</v>
      </c>
      <c r="U1260">
        <v>0.69030942200000001</v>
      </c>
      <c r="V1260">
        <v>0.17241467699999999</v>
      </c>
      <c r="W1260">
        <v>0.88403777500000003</v>
      </c>
      <c r="X1260">
        <v>35.997302900000001</v>
      </c>
      <c r="Y1260">
        <v>968.12707469999998</v>
      </c>
      <c r="Z1260">
        <v>3.2290294570000002</v>
      </c>
      <c r="AA1260">
        <v>0.104012784</v>
      </c>
      <c r="AB1260">
        <v>10.05832185</v>
      </c>
      <c r="AC1260">
        <v>40.719190869999998</v>
      </c>
      <c r="AD1260">
        <v>0.130839449</v>
      </c>
      <c r="AE1260">
        <v>0</v>
      </c>
    </row>
    <row r="1261" spans="1:31" x14ac:dyDescent="0.3">
      <c r="A1261" t="s">
        <v>37</v>
      </c>
      <c r="B1261" t="s">
        <v>1091</v>
      </c>
      <c r="C1261" t="s">
        <v>1092</v>
      </c>
      <c r="D1261" t="s">
        <v>54</v>
      </c>
      <c r="E1261" t="s">
        <v>931</v>
      </c>
      <c r="F1261" t="s">
        <v>192</v>
      </c>
      <c r="G1261">
        <v>8.8475649389999997</v>
      </c>
      <c r="H1261">
        <v>8.8475649389999997</v>
      </c>
      <c r="I1261">
        <v>0.78100119199999996</v>
      </c>
      <c r="J1261">
        <v>7.1885549150000001</v>
      </c>
      <c r="K1261" s="4">
        <v>5.4003308E-2</v>
      </c>
      <c r="L1261">
        <v>7.2319246000000004E-2</v>
      </c>
      <c r="M1261">
        <v>1</v>
      </c>
      <c r="N1261">
        <v>0.10511530600000001</v>
      </c>
      <c r="O1261">
        <v>1.2315707E-2</v>
      </c>
      <c r="P1261">
        <v>1.8045596000000001E-2</v>
      </c>
      <c r="Q1261">
        <v>4.1926334000000003E-2</v>
      </c>
      <c r="R1261">
        <v>0.22805467500000001</v>
      </c>
      <c r="S1261">
        <v>10.741109829999999</v>
      </c>
      <c r="T1261">
        <v>2.4042977840000002</v>
      </c>
      <c r="U1261">
        <v>0.706253664</v>
      </c>
      <c r="V1261">
        <v>0.21930009</v>
      </c>
      <c r="W1261">
        <v>0.80684701800000003</v>
      </c>
      <c r="X1261">
        <v>25.932892840000001</v>
      </c>
      <c r="Y1261">
        <v>901.10953949999998</v>
      </c>
      <c r="Z1261">
        <v>3.4042977840000002</v>
      </c>
      <c r="AA1261">
        <v>7.2319246000000004E-2</v>
      </c>
      <c r="AB1261">
        <v>12.334640650000001</v>
      </c>
      <c r="AC1261">
        <v>32.141028290000001</v>
      </c>
      <c r="AD1261">
        <v>0.118374114</v>
      </c>
      <c r="AE1261">
        <v>0</v>
      </c>
    </row>
    <row r="1262" spans="1:31" x14ac:dyDescent="0.3">
      <c r="A1262" t="s">
        <v>78</v>
      </c>
      <c r="B1262" t="s">
        <v>1094</v>
      </c>
      <c r="C1262" t="s">
        <v>1095</v>
      </c>
      <c r="D1262" t="s">
        <v>54</v>
      </c>
      <c r="E1262" t="s">
        <v>1096</v>
      </c>
      <c r="F1262" t="s">
        <v>47</v>
      </c>
      <c r="G1262">
        <v>1.3033455890000001</v>
      </c>
      <c r="H1262">
        <v>0.71373481299999997</v>
      </c>
      <c r="I1262">
        <v>0.124196603</v>
      </c>
      <c r="J1262">
        <v>35.383151300000002</v>
      </c>
      <c r="K1262" s="4">
        <v>8.5389957000000002E-2</v>
      </c>
      <c r="L1262">
        <v>9.2205647000000002E-2</v>
      </c>
      <c r="M1262">
        <v>0.63928986600000004</v>
      </c>
      <c r="N1262">
        <v>0.20442459099999999</v>
      </c>
      <c r="O1262">
        <v>2.9818438999999999E-2</v>
      </c>
      <c r="P1262">
        <v>3.4163869999999999E-2</v>
      </c>
      <c r="Q1262">
        <v>9.3076084000000003E-2</v>
      </c>
      <c r="R1262">
        <v>0.34920311799999998</v>
      </c>
      <c r="S1262">
        <v>0.47193671199999998</v>
      </c>
      <c r="T1262">
        <v>2.1214271130000002</v>
      </c>
      <c r="U1262">
        <v>0.67963371800000005</v>
      </c>
      <c r="V1262">
        <v>7.3918358000000003E-2</v>
      </c>
      <c r="W1262">
        <v>0.53210566000000004</v>
      </c>
      <c r="X1262">
        <v>2.976454398</v>
      </c>
      <c r="Y1262">
        <v>0.46437980600000001</v>
      </c>
      <c r="Z1262">
        <v>3.1214271130000002</v>
      </c>
      <c r="AA1262">
        <v>9.2205647000000002E-2</v>
      </c>
      <c r="AB1262">
        <v>12.52843079</v>
      </c>
      <c r="AC1262">
        <v>5.5937281329999999</v>
      </c>
      <c r="AD1262">
        <v>0.24862838000000001</v>
      </c>
      <c r="AE1262">
        <v>5.3389026509999997</v>
      </c>
    </row>
    <row r="1263" spans="1:31" x14ac:dyDescent="0.3">
      <c r="A1263" t="s">
        <v>78</v>
      </c>
      <c r="B1263" t="s">
        <v>1097</v>
      </c>
      <c r="C1263" t="s">
        <v>1098</v>
      </c>
      <c r="D1263" t="s">
        <v>54</v>
      </c>
      <c r="E1263" t="s">
        <v>412</v>
      </c>
      <c r="F1263" t="s">
        <v>144</v>
      </c>
      <c r="G1263">
        <v>2.8371104059999999</v>
      </c>
      <c r="H1263">
        <v>0.122493565</v>
      </c>
      <c r="I1263">
        <v>0.122493565</v>
      </c>
      <c r="J1263">
        <v>0</v>
      </c>
      <c r="K1263" s="4">
        <v>6.3359067000000005E-2</v>
      </c>
      <c r="L1263">
        <v>9.9241801000000004E-2</v>
      </c>
      <c r="M1263">
        <v>0.41818318500000001</v>
      </c>
      <c r="N1263">
        <v>0.106223729</v>
      </c>
      <c r="O1263">
        <v>7.0156596000000002E-2</v>
      </c>
      <c r="P1263">
        <v>0.12646128300000001</v>
      </c>
      <c r="Q1263">
        <v>0.13300025400000001</v>
      </c>
      <c r="R1263">
        <v>1.107285812</v>
      </c>
      <c r="S1263">
        <v>8.3396139399999996</v>
      </c>
      <c r="T1263">
        <v>0.89576262600000001</v>
      </c>
      <c r="U1263">
        <v>0.47250779900000001</v>
      </c>
      <c r="V1263">
        <v>0.361568748</v>
      </c>
      <c r="W1263">
        <v>0.57197245299999999</v>
      </c>
      <c r="X1263">
        <v>0.398684967</v>
      </c>
      <c r="Y1263">
        <v>0.20205537300000001</v>
      </c>
      <c r="Z1263">
        <v>1.895762626</v>
      </c>
      <c r="AA1263">
        <v>9.9241801000000004E-2</v>
      </c>
      <c r="AB1263">
        <v>15.228938550000001</v>
      </c>
      <c r="AC1263">
        <v>0.69703525899999996</v>
      </c>
      <c r="AD1263">
        <v>5.0010551E-2</v>
      </c>
      <c r="AE1263">
        <v>10.93664942</v>
      </c>
    </row>
    <row r="1264" spans="1:31" x14ac:dyDescent="0.3">
      <c r="A1264" t="s">
        <v>78</v>
      </c>
      <c r="B1264" t="s">
        <v>1097</v>
      </c>
      <c r="C1264" t="s">
        <v>1098</v>
      </c>
      <c r="D1264" t="s">
        <v>54</v>
      </c>
      <c r="E1264" s="2">
        <v>41771</v>
      </c>
      <c r="F1264" t="s">
        <v>144</v>
      </c>
      <c r="G1264">
        <v>3.087024575</v>
      </c>
      <c r="H1264">
        <v>0.152664994</v>
      </c>
      <c r="I1264">
        <v>0.152664994</v>
      </c>
      <c r="J1264">
        <v>0</v>
      </c>
      <c r="K1264" s="4">
        <v>5.6604654999999997E-2</v>
      </c>
      <c r="L1264">
        <v>8.7222911E-2</v>
      </c>
      <c r="M1264">
        <v>0.39345516600000002</v>
      </c>
      <c r="N1264">
        <v>9.6418668999999999E-2</v>
      </c>
      <c r="O1264">
        <v>6.8452417000000002E-2</v>
      </c>
      <c r="P1264">
        <v>0.121897754</v>
      </c>
      <c r="Q1264">
        <v>0.140230466</v>
      </c>
      <c r="R1264">
        <v>1.2093071989999999</v>
      </c>
      <c r="S1264">
        <v>10.69873505</v>
      </c>
      <c r="T1264">
        <v>1.048583118</v>
      </c>
      <c r="U1264">
        <v>0.51185773700000003</v>
      </c>
      <c r="V1264">
        <v>0.34745393699999999</v>
      </c>
      <c r="W1264">
        <v>0.61997535699999995</v>
      </c>
      <c r="X1264">
        <v>0.760550104</v>
      </c>
      <c r="Y1264">
        <v>0.37905623700000002</v>
      </c>
      <c r="Z1264">
        <v>2.0485831179999998</v>
      </c>
      <c r="AA1264">
        <v>8.7222911E-2</v>
      </c>
      <c r="AB1264">
        <v>12.322156870000001</v>
      </c>
      <c r="AC1264">
        <v>1.226742475</v>
      </c>
      <c r="AD1264">
        <v>5.5028705999999997E-2</v>
      </c>
      <c r="AE1264">
        <v>10.21521881</v>
      </c>
    </row>
    <row r="1265" spans="1:31" x14ac:dyDescent="0.3">
      <c r="A1265" t="s">
        <v>93</v>
      </c>
      <c r="B1265" t="s">
        <v>1097</v>
      </c>
      <c r="C1265" t="s">
        <v>1098</v>
      </c>
      <c r="D1265" t="s">
        <v>41</v>
      </c>
      <c r="E1265" s="2">
        <v>42372</v>
      </c>
      <c r="F1265" t="s">
        <v>144</v>
      </c>
      <c r="G1265">
        <v>3.1127731160000001</v>
      </c>
      <c r="H1265">
        <v>0.11622405099999999</v>
      </c>
      <c r="I1265">
        <v>0.11622405099999999</v>
      </c>
      <c r="J1265">
        <v>0</v>
      </c>
      <c r="K1265" s="4">
        <v>5.8841178000000001E-2</v>
      </c>
      <c r="L1265">
        <v>9.0235384000000002E-2</v>
      </c>
      <c r="M1265">
        <v>0.39394878100000003</v>
      </c>
      <c r="N1265">
        <v>9.7965098E-2</v>
      </c>
      <c r="O1265">
        <v>7.4935413000000006E-2</v>
      </c>
      <c r="P1265">
        <v>0.13256691800000001</v>
      </c>
      <c r="Q1265">
        <v>0.135880003</v>
      </c>
      <c r="R1265">
        <v>1.273519933</v>
      </c>
      <c r="S1265">
        <v>10.32583082</v>
      </c>
      <c r="T1265">
        <v>0.81329490500000001</v>
      </c>
      <c r="U1265">
        <v>0.44851772499999998</v>
      </c>
      <c r="V1265">
        <v>0.33850977599999998</v>
      </c>
      <c r="W1265">
        <v>0.67822179299999996</v>
      </c>
      <c r="X1265">
        <v>1.179261753</v>
      </c>
      <c r="Y1265">
        <v>0.28680896</v>
      </c>
      <c r="Z1265">
        <v>1.813294905</v>
      </c>
      <c r="AA1265">
        <v>9.0235384000000002E-2</v>
      </c>
      <c r="AB1265">
        <v>10.10789595</v>
      </c>
      <c r="AC1265">
        <v>1.7387553250000001</v>
      </c>
      <c r="AD1265">
        <v>7.3663845000000006E-2</v>
      </c>
      <c r="AE1265">
        <v>10.48900353</v>
      </c>
    </row>
    <row r="1266" spans="1:31" x14ac:dyDescent="0.3">
      <c r="A1266" t="s">
        <v>78</v>
      </c>
      <c r="B1266" t="s">
        <v>1097</v>
      </c>
      <c r="C1266" t="s">
        <v>1098</v>
      </c>
      <c r="D1266" t="s">
        <v>54</v>
      </c>
      <c r="E1266" t="s">
        <v>40</v>
      </c>
      <c r="F1266" t="s">
        <v>144</v>
      </c>
      <c r="G1266">
        <v>2.8910114079999998</v>
      </c>
      <c r="H1266">
        <v>0.121317197</v>
      </c>
      <c r="I1266">
        <v>0.121317197</v>
      </c>
      <c r="J1266">
        <v>0</v>
      </c>
      <c r="K1266" s="4">
        <v>6.4303631E-2</v>
      </c>
      <c r="L1266">
        <v>0.102686597</v>
      </c>
      <c r="M1266">
        <v>0.42570389800000003</v>
      </c>
      <c r="N1266">
        <v>0.11054992499999999</v>
      </c>
      <c r="O1266">
        <v>6.5713578999999994E-2</v>
      </c>
      <c r="P1266">
        <v>0.119832149</v>
      </c>
      <c r="Q1266">
        <v>0.12789119800000001</v>
      </c>
      <c r="R1266">
        <v>1.0219264029999999</v>
      </c>
      <c r="S1266">
        <v>7.7101566149999998</v>
      </c>
      <c r="T1266">
        <v>0.94619134699999996</v>
      </c>
      <c r="U1266">
        <v>0.48617590900000002</v>
      </c>
      <c r="V1266">
        <v>0.373787492</v>
      </c>
      <c r="W1266">
        <v>0.59193850000000003</v>
      </c>
      <c r="X1266">
        <v>0.857862393</v>
      </c>
      <c r="Y1266">
        <v>0.33017395900000002</v>
      </c>
      <c r="Z1266">
        <v>1.9461913470000001</v>
      </c>
      <c r="AA1266">
        <v>0.102686597</v>
      </c>
      <c r="AB1266">
        <v>7.877027376</v>
      </c>
      <c r="AC1266">
        <v>1.4492424349999999</v>
      </c>
      <c r="AD1266">
        <v>6.4764813000000004E-2</v>
      </c>
      <c r="AE1266">
        <v>8.9051286310000002</v>
      </c>
    </row>
    <row r="1267" spans="1:31" x14ac:dyDescent="0.3">
      <c r="A1267" t="s">
        <v>99</v>
      </c>
      <c r="B1267" t="s">
        <v>1099</v>
      </c>
      <c r="C1267" t="s">
        <v>1100</v>
      </c>
      <c r="D1267" t="s">
        <v>54</v>
      </c>
      <c r="E1267" s="2">
        <v>42431</v>
      </c>
      <c r="F1267" t="s">
        <v>47</v>
      </c>
      <c r="G1267">
        <v>0.76506320999999999</v>
      </c>
      <c r="H1267">
        <v>0.36716223999999997</v>
      </c>
      <c r="I1267">
        <v>9.2219899999999996E-4</v>
      </c>
      <c r="J1267">
        <v>40.68634737</v>
      </c>
      <c r="K1267" s="4">
        <v>-1.2987287489999999</v>
      </c>
      <c r="L1267">
        <v>-1.6898041930000001</v>
      </c>
      <c r="M1267">
        <v>0.54415402700000004</v>
      </c>
      <c r="N1267">
        <v>-1.485663052</v>
      </c>
      <c r="O1267">
        <v>-0.20823183300000001</v>
      </c>
      <c r="P1267">
        <v>-0.26344676700000003</v>
      </c>
      <c r="Q1267">
        <v>-0.47334533299999998</v>
      </c>
      <c r="R1267">
        <v>0.160335123</v>
      </c>
      <c r="S1267">
        <v>0.166692744</v>
      </c>
      <c r="T1267">
        <v>1.273165087</v>
      </c>
      <c r="U1267">
        <v>0.56008474399999997</v>
      </c>
      <c r="V1267">
        <v>0.23143240300000001</v>
      </c>
      <c r="W1267">
        <v>5.6133741000000001E-2</v>
      </c>
      <c r="X1267">
        <v>0.18346026200000001</v>
      </c>
      <c r="Y1267">
        <v>1.4693E-3</v>
      </c>
      <c r="Z1267">
        <v>2.2731650870000002</v>
      </c>
      <c r="AA1267">
        <v>-1.5629176849999999</v>
      </c>
      <c r="AB1267">
        <v>-3.624274056</v>
      </c>
      <c r="AC1267">
        <v>3.268270722</v>
      </c>
      <c r="AD1267">
        <v>0.62434161899999996</v>
      </c>
      <c r="AE1267">
        <v>1.497711303</v>
      </c>
    </row>
    <row r="1268" spans="1:31" x14ac:dyDescent="0.3">
      <c r="A1268" t="s">
        <v>99</v>
      </c>
      <c r="B1268" t="s">
        <v>1099</v>
      </c>
      <c r="C1268" t="s">
        <v>1100</v>
      </c>
      <c r="D1268" t="s">
        <v>41</v>
      </c>
      <c r="E1268" s="2">
        <v>41914</v>
      </c>
      <c r="F1268" t="s">
        <v>47</v>
      </c>
      <c r="G1268">
        <v>0.90983862000000004</v>
      </c>
      <c r="H1268">
        <v>0.59365238399999998</v>
      </c>
      <c r="I1268">
        <v>6.8143202E-2</v>
      </c>
      <c r="J1268">
        <v>46.353013689999997</v>
      </c>
      <c r="K1268" s="4">
        <v>0.14778870499999999</v>
      </c>
      <c r="L1268">
        <v>0.195127352</v>
      </c>
      <c r="M1268">
        <v>0.61058265599999995</v>
      </c>
      <c r="N1268">
        <v>0.25552935700000001</v>
      </c>
      <c r="O1268">
        <v>6.1091398999999998E-2</v>
      </c>
      <c r="P1268">
        <v>8.9611509000000006E-2</v>
      </c>
      <c r="Q1268">
        <v>0.12853561599999999</v>
      </c>
      <c r="R1268">
        <v>0.413369879</v>
      </c>
      <c r="S1268">
        <v>0.46180400900000002</v>
      </c>
      <c r="T1268">
        <v>1.103988741</v>
      </c>
      <c r="U1268">
        <v>0.524712285</v>
      </c>
      <c r="V1268">
        <v>0.24260384900000001</v>
      </c>
      <c r="W1268">
        <v>0.19763468000000001</v>
      </c>
      <c r="X1268">
        <v>1.0354272689999999</v>
      </c>
      <c r="Y1268">
        <v>0.15072099</v>
      </c>
      <c r="Z1268">
        <v>2.1039887410000002</v>
      </c>
      <c r="AA1268">
        <v>0.195127352</v>
      </c>
      <c r="AB1268">
        <v>10.02662134</v>
      </c>
      <c r="AC1268">
        <v>5.2390970479999996</v>
      </c>
      <c r="AD1268">
        <v>0.57241373100000004</v>
      </c>
      <c r="AE1268">
        <v>1.8047424560000001</v>
      </c>
    </row>
    <row r="1269" spans="1:31" x14ac:dyDescent="0.3">
      <c r="A1269" t="s">
        <v>78</v>
      </c>
      <c r="B1269" t="s">
        <v>1099</v>
      </c>
      <c r="C1269" t="s">
        <v>1100</v>
      </c>
      <c r="D1269" t="s">
        <v>41</v>
      </c>
      <c r="E1269" s="2">
        <v>41919</v>
      </c>
      <c r="F1269" t="s">
        <v>47</v>
      </c>
      <c r="G1269">
        <v>0.90402012300000001</v>
      </c>
      <c r="H1269">
        <v>0.43553566500000002</v>
      </c>
      <c r="I1269">
        <v>2.430247E-3</v>
      </c>
      <c r="J1269">
        <v>48.555664200000002</v>
      </c>
      <c r="K1269" s="4">
        <v>-8.6807805000000002E-2</v>
      </c>
      <c r="L1269">
        <v>1.035364E-3</v>
      </c>
      <c r="M1269">
        <v>0.67596838199999998</v>
      </c>
      <c r="N1269">
        <v>-2.9757558999999999E-2</v>
      </c>
      <c r="O1269">
        <v>-2.1315296000000001E-2</v>
      </c>
      <c r="P1269">
        <v>1.5903838E-2</v>
      </c>
      <c r="Q1269">
        <v>-5.2979183999999999E-2</v>
      </c>
      <c r="R1269">
        <v>0.24554585100000001</v>
      </c>
      <c r="S1269">
        <v>0.27515024599999999</v>
      </c>
      <c r="T1269">
        <v>1.485500705</v>
      </c>
      <c r="U1269">
        <v>0.59766657999999995</v>
      </c>
      <c r="V1269">
        <v>84.842803029999999</v>
      </c>
      <c r="W1269">
        <v>0.546833758</v>
      </c>
      <c r="X1269">
        <v>3.9124708290000001</v>
      </c>
      <c r="Y1269">
        <v>9.1074309999999992E-3</v>
      </c>
      <c r="Z1269">
        <v>2.4855007050000002</v>
      </c>
      <c r="AA1269">
        <v>5.9884423999999999E-2</v>
      </c>
      <c r="AB1269">
        <v>7.2913589769999998</v>
      </c>
      <c r="AC1269">
        <v>7.1547719379999997</v>
      </c>
      <c r="AD1269">
        <v>0.58641333399999995</v>
      </c>
      <c r="AE1269">
        <v>1.1943349590000001</v>
      </c>
    </row>
    <row r="1270" spans="1:31" x14ac:dyDescent="0.3">
      <c r="A1270" t="s">
        <v>93</v>
      </c>
      <c r="B1270" t="s">
        <v>1099</v>
      </c>
      <c r="C1270" t="s">
        <v>1100</v>
      </c>
      <c r="D1270" t="s">
        <v>54</v>
      </c>
      <c r="E1270" s="2">
        <v>41189</v>
      </c>
      <c r="F1270" t="s">
        <v>47</v>
      </c>
      <c r="G1270">
        <v>0.88660325299999998</v>
      </c>
      <c r="H1270">
        <v>0.78838020900000005</v>
      </c>
      <c r="I1270">
        <v>8.3806660000000002E-3</v>
      </c>
      <c r="J1270">
        <v>60.885741629999998</v>
      </c>
      <c r="K1270" s="4">
        <v>0.252335482</v>
      </c>
      <c r="L1270">
        <v>0.36722900400000003</v>
      </c>
      <c r="M1270">
        <v>0.571085976</v>
      </c>
      <c r="N1270">
        <v>0.35762755000000002</v>
      </c>
      <c r="O1270">
        <v>0.101900376</v>
      </c>
      <c r="P1270">
        <v>0.162315719</v>
      </c>
      <c r="Q1270">
        <v>0.19903694899999999</v>
      </c>
      <c r="R1270">
        <v>0.40382896200000001</v>
      </c>
      <c r="S1270">
        <v>0.44447378799999998</v>
      </c>
      <c r="T1270">
        <v>0.95325039300000003</v>
      </c>
      <c r="U1270">
        <v>0.48803286899999998</v>
      </c>
      <c r="V1270">
        <v>0.31286614200000001</v>
      </c>
      <c r="W1270">
        <v>0.55997782799999996</v>
      </c>
      <c r="X1270">
        <v>2.7421405079999999</v>
      </c>
      <c r="Y1270">
        <v>1.5581981999999999E-2</v>
      </c>
      <c r="Z1270">
        <v>1.953250393</v>
      </c>
      <c r="AA1270">
        <v>0.36722900400000003</v>
      </c>
      <c r="AB1270">
        <v>8.6058658690000005</v>
      </c>
      <c r="AC1270">
        <v>4.8968733589999998</v>
      </c>
      <c r="AD1270">
        <v>0.56325241500000001</v>
      </c>
      <c r="AE1270">
        <v>2.1097908040000002</v>
      </c>
    </row>
    <row r="1271" spans="1:31" x14ac:dyDescent="0.3">
      <c r="A1271" t="s">
        <v>37</v>
      </c>
      <c r="B1271" t="s">
        <v>1101</v>
      </c>
      <c r="C1271" t="s">
        <v>1102</v>
      </c>
      <c r="D1271" t="s">
        <v>54</v>
      </c>
      <c r="E1271" s="2">
        <v>41559</v>
      </c>
      <c r="F1271" t="s">
        <v>53</v>
      </c>
      <c r="G1271">
        <v>1.7178779550000001</v>
      </c>
      <c r="H1271">
        <v>1.140104231</v>
      </c>
      <c r="I1271">
        <v>0.40460784999999999</v>
      </c>
      <c r="J1271">
        <v>61.535712320000002</v>
      </c>
      <c r="K1271" s="4">
        <v>8.4577353999999993E-2</v>
      </c>
      <c r="L1271">
        <v>0.12561876699999999</v>
      </c>
      <c r="M1271">
        <v>0.34043404199999999</v>
      </c>
      <c r="N1271">
        <v>0.13404174699999999</v>
      </c>
      <c r="O1271">
        <v>6.1664673000000003E-2</v>
      </c>
      <c r="P1271">
        <v>0.112780792</v>
      </c>
      <c r="Q1271">
        <v>0.18226234099999999</v>
      </c>
      <c r="R1271">
        <v>0.72909200399999996</v>
      </c>
      <c r="S1271">
        <v>8.5075838780000002</v>
      </c>
      <c r="T1271">
        <v>1.955701106</v>
      </c>
      <c r="U1271">
        <v>0.66167079699999998</v>
      </c>
      <c r="V1271">
        <v>0.32226945899999998</v>
      </c>
      <c r="W1271">
        <v>0.87695462599999996</v>
      </c>
      <c r="X1271">
        <v>3.6266926900000001</v>
      </c>
      <c r="Y1271">
        <v>5.6148438580000004</v>
      </c>
      <c r="Z1271">
        <v>2.9557011059999998</v>
      </c>
      <c r="AA1271">
        <v>0.12561876699999999</v>
      </c>
      <c r="AB1271">
        <v>10.687282010000001</v>
      </c>
      <c r="AC1271">
        <v>4.1355534059999997</v>
      </c>
      <c r="AD1271">
        <v>9.2256676999999995E-2</v>
      </c>
      <c r="AE1271">
        <v>7.4480002440000002</v>
      </c>
    </row>
    <row r="1272" spans="1:31" x14ac:dyDescent="0.3">
      <c r="A1272" t="s">
        <v>31</v>
      </c>
      <c r="B1272" t="s">
        <v>1101</v>
      </c>
      <c r="C1272" t="s">
        <v>1102</v>
      </c>
      <c r="D1272" t="s">
        <v>34</v>
      </c>
      <c r="E1272" s="2">
        <v>41709</v>
      </c>
      <c r="F1272" t="s">
        <v>53</v>
      </c>
      <c r="G1272">
        <v>1.8674020549999999</v>
      </c>
      <c r="H1272">
        <v>1.2665442760000001</v>
      </c>
      <c r="I1272">
        <v>0.54101949100000002</v>
      </c>
      <c r="J1272">
        <v>51.26876369</v>
      </c>
      <c r="K1272" s="4">
        <v>6.5870837000000002E-2</v>
      </c>
      <c r="L1272">
        <v>9.6121808000000003E-2</v>
      </c>
      <c r="M1272">
        <v>0.34745437299999998</v>
      </c>
      <c r="N1272">
        <v>0.108133444</v>
      </c>
      <c r="O1272">
        <v>5.5834252000000001E-2</v>
      </c>
      <c r="P1272">
        <v>0.100028462</v>
      </c>
      <c r="Q1272">
        <v>0.181808574</v>
      </c>
      <c r="R1272">
        <v>0.84763235000000003</v>
      </c>
      <c r="S1272">
        <v>10.07702299</v>
      </c>
      <c r="T1272">
        <v>2.2562193800000001</v>
      </c>
      <c r="U1272">
        <v>0.69289538500000003</v>
      </c>
      <c r="V1272">
        <v>0.31152456299999998</v>
      </c>
      <c r="W1272">
        <v>0.83431773300000001</v>
      </c>
      <c r="X1272">
        <v>3.7529439830000002</v>
      </c>
      <c r="Y1272">
        <v>6.8127950369999999</v>
      </c>
      <c r="Z1272">
        <v>3.2562193800000001</v>
      </c>
      <c r="AA1272">
        <v>9.6121808000000003E-2</v>
      </c>
      <c r="AB1272">
        <v>10.40728378</v>
      </c>
      <c r="AC1272">
        <v>4.4982191240000002</v>
      </c>
      <c r="AD1272">
        <v>9.0239751000000007E-2</v>
      </c>
      <c r="AE1272">
        <v>8.3413919990000007</v>
      </c>
    </row>
    <row r="1273" spans="1:31" x14ac:dyDescent="0.3">
      <c r="A1273" t="s">
        <v>37</v>
      </c>
      <c r="B1273" t="s">
        <v>1101</v>
      </c>
      <c r="C1273" t="s">
        <v>1102</v>
      </c>
      <c r="D1273" t="s">
        <v>54</v>
      </c>
      <c r="E1273" t="s">
        <v>40</v>
      </c>
      <c r="F1273" t="s">
        <v>53</v>
      </c>
      <c r="G1273">
        <v>1.9363002840000001</v>
      </c>
      <c r="H1273">
        <v>1.2330785319999999</v>
      </c>
      <c r="I1273">
        <v>0.45974732499999998</v>
      </c>
      <c r="J1273">
        <v>50.071841929999998</v>
      </c>
      <c r="K1273" s="4">
        <v>1.0336361000000001E-2</v>
      </c>
      <c r="L1273">
        <v>8.0341979999999993E-3</v>
      </c>
      <c r="M1273">
        <v>0.33889201600000002</v>
      </c>
      <c r="N1273">
        <v>1.6601023999999999E-2</v>
      </c>
      <c r="O1273">
        <v>9.2543390000000003E-3</v>
      </c>
      <c r="P1273">
        <v>8.8528749999999996E-3</v>
      </c>
      <c r="Q1273">
        <v>3.2345772000000002E-2</v>
      </c>
      <c r="R1273">
        <v>0.89531888299999995</v>
      </c>
      <c r="S1273">
        <v>8.9597143720000005</v>
      </c>
      <c r="T1273">
        <v>2.495200681</v>
      </c>
      <c r="U1273">
        <v>0.71389339500000004</v>
      </c>
      <c r="V1273">
        <v>-0.29637234800000001</v>
      </c>
      <c r="W1273">
        <v>0.76812938900000005</v>
      </c>
      <c r="X1273">
        <v>1.9799552650000001</v>
      </c>
      <c r="Y1273">
        <v>5.3010667580000002</v>
      </c>
      <c r="Z1273">
        <v>3.495200681</v>
      </c>
      <c r="AA1273">
        <v>8.0341979999999993E-3</v>
      </c>
      <c r="AB1273">
        <v>28.199479119999999</v>
      </c>
      <c r="AC1273">
        <v>2.5776324850000001</v>
      </c>
      <c r="AD1273">
        <v>5.8845178999999997E-2</v>
      </c>
      <c r="AE1273">
        <v>8.668677057</v>
      </c>
    </row>
    <row r="1274" spans="1:31" x14ac:dyDescent="0.3">
      <c r="A1274" t="s">
        <v>31</v>
      </c>
      <c r="B1274" t="s">
        <v>1101</v>
      </c>
      <c r="C1274" t="s">
        <v>1102</v>
      </c>
      <c r="D1274" t="s">
        <v>34</v>
      </c>
      <c r="E1274" s="2">
        <v>42166</v>
      </c>
      <c r="F1274" t="s">
        <v>53</v>
      </c>
      <c r="G1274">
        <v>2.1010824019999998</v>
      </c>
      <c r="H1274">
        <v>1.412534916</v>
      </c>
      <c r="I1274">
        <v>0.63460195500000005</v>
      </c>
      <c r="J1274">
        <v>52.955300129999998</v>
      </c>
      <c r="K1274" s="4">
        <v>8.3524903999999997E-2</v>
      </c>
      <c r="L1274">
        <v>0.122787812</v>
      </c>
      <c r="M1274">
        <v>0.34825761700000002</v>
      </c>
      <c r="N1274">
        <v>0.13607005999999999</v>
      </c>
      <c r="O1274">
        <v>6.8500119999999998E-2</v>
      </c>
      <c r="P1274">
        <v>0.121532794</v>
      </c>
      <c r="Q1274">
        <v>0.20089520799999999</v>
      </c>
      <c r="R1274">
        <v>0.82011611200000001</v>
      </c>
      <c r="S1274">
        <v>9.9293478260000008</v>
      </c>
      <c r="T1274">
        <v>1.9327716340000001</v>
      </c>
      <c r="U1274">
        <v>0.65902561599999998</v>
      </c>
      <c r="V1274">
        <v>0.31649331400000003</v>
      </c>
      <c r="W1274">
        <v>0.82730048</v>
      </c>
      <c r="X1274">
        <v>3.265060241</v>
      </c>
      <c r="Y1274">
        <v>7.0826161790000004</v>
      </c>
      <c r="Z1274">
        <v>2.9327716339999998</v>
      </c>
      <c r="AA1274">
        <v>0.122787812</v>
      </c>
      <c r="AB1274">
        <v>7.2976949309999997</v>
      </c>
      <c r="AC1274">
        <v>3.9466437179999998</v>
      </c>
      <c r="AD1274">
        <v>8.3670862999999998E-2</v>
      </c>
      <c r="AE1274">
        <v>7.9986565159999996</v>
      </c>
    </row>
    <row r="1275" spans="1:31" x14ac:dyDescent="0.3">
      <c r="A1275" t="s">
        <v>78</v>
      </c>
      <c r="B1275" t="s">
        <v>1103</v>
      </c>
      <c r="C1275" t="s">
        <v>1104</v>
      </c>
      <c r="D1275" t="s">
        <v>41</v>
      </c>
      <c r="E1275" t="s">
        <v>1105</v>
      </c>
      <c r="F1275" t="s">
        <v>82</v>
      </c>
      <c r="G1275">
        <v>1.227443305</v>
      </c>
      <c r="H1275">
        <v>1.0644119110000001</v>
      </c>
      <c r="I1275">
        <v>0.57191993500000005</v>
      </c>
      <c r="J1275">
        <v>44.85321562</v>
      </c>
      <c r="K1275" s="4">
        <v>0.17076918899999999</v>
      </c>
      <c r="L1275">
        <v>0.16152923499999999</v>
      </c>
      <c r="M1275">
        <v>0.46509719900000002</v>
      </c>
      <c r="N1275">
        <v>0.26094827100000001</v>
      </c>
      <c r="O1275">
        <v>5.7377909999999997E-2</v>
      </c>
      <c r="P1275">
        <v>5.9239815000000001E-2</v>
      </c>
      <c r="Q1275">
        <v>9.7371293999999997E-2</v>
      </c>
      <c r="R1275">
        <v>0.33599685299999998</v>
      </c>
      <c r="S1275">
        <v>14.14707887</v>
      </c>
      <c r="T1275">
        <v>0.69701708699999998</v>
      </c>
      <c r="U1275">
        <v>0.41073074199999998</v>
      </c>
      <c r="V1275">
        <v>0.37512093699999999</v>
      </c>
      <c r="W1275">
        <v>0.94044319099999996</v>
      </c>
      <c r="X1275">
        <v>2.8505653309999999</v>
      </c>
      <c r="Y1275">
        <v>1.3152291330000001</v>
      </c>
      <c r="Z1275">
        <v>1.6970170870000001</v>
      </c>
      <c r="AA1275">
        <v>0.16152923499999999</v>
      </c>
      <c r="AB1275">
        <v>9.2622136180000005</v>
      </c>
      <c r="AC1275">
        <v>3.0310872120000001</v>
      </c>
      <c r="AD1275">
        <v>0.32887723200000002</v>
      </c>
      <c r="AE1275">
        <v>34.216177940000001</v>
      </c>
    </row>
    <row r="1276" spans="1:31" x14ac:dyDescent="0.3">
      <c r="A1276" t="s">
        <v>78</v>
      </c>
      <c r="B1276" t="s">
        <v>1103</v>
      </c>
      <c r="C1276" t="s">
        <v>1104</v>
      </c>
      <c r="D1276" t="s">
        <v>41</v>
      </c>
      <c r="E1276" s="2">
        <v>42675</v>
      </c>
      <c r="F1276" t="s">
        <v>82</v>
      </c>
      <c r="G1276">
        <v>1.619958821</v>
      </c>
      <c r="H1276">
        <v>1.449685399</v>
      </c>
      <c r="I1276">
        <v>1.0418532439999999</v>
      </c>
      <c r="J1276">
        <v>62.014440880000002</v>
      </c>
      <c r="K1276" s="4">
        <v>4.2849788E-2</v>
      </c>
      <c r="L1276">
        <v>6.0824665E-2</v>
      </c>
      <c r="M1276">
        <v>0.46780167700000003</v>
      </c>
      <c r="N1276">
        <v>0.164691063</v>
      </c>
      <c r="O1276">
        <v>7.387144E-3</v>
      </c>
      <c r="P1276">
        <v>1.1297322E-2</v>
      </c>
      <c r="Q1276">
        <v>2.0357681999999998E-2</v>
      </c>
      <c r="R1276">
        <v>0.17239629100000001</v>
      </c>
      <c r="S1276">
        <v>14.897830000000001</v>
      </c>
      <c r="T1276">
        <v>1.755825607</v>
      </c>
      <c r="U1276">
        <v>0.63713233599999997</v>
      </c>
      <c r="V1276">
        <v>0.29551954200000002</v>
      </c>
      <c r="W1276">
        <v>0.94102955499999996</v>
      </c>
      <c r="X1276">
        <v>2.3823135519999998</v>
      </c>
      <c r="Y1276">
        <v>4.765845573</v>
      </c>
      <c r="Z1276">
        <v>2.7558256069999998</v>
      </c>
      <c r="AA1276">
        <v>6.0824665E-2</v>
      </c>
      <c r="AB1276">
        <v>16.2064415</v>
      </c>
      <c r="AC1276">
        <v>2.5316033280000001</v>
      </c>
      <c r="AD1276">
        <v>0.230558291</v>
      </c>
      <c r="AE1276">
        <v>44.522037300000001</v>
      </c>
    </row>
    <row r="1277" spans="1:31" x14ac:dyDescent="0.3">
      <c r="A1277" t="s">
        <v>78</v>
      </c>
      <c r="B1277" t="s">
        <v>1103</v>
      </c>
      <c r="C1277" t="s">
        <v>1104</v>
      </c>
      <c r="D1277" t="s">
        <v>41</v>
      </c>
      <c r="E1277" t="s">
        <v>483</v>
      </c>
      <c r="F1277" t="s">
        <v>82</v>
      </c>
      <c r="G1277">
        <v>0.74044503900000003</v>
      </c>
      <c r="H1277">
        <v>0.64011594199999999</v>
      </c>
      <c r="I1277">
        <v>0.20969097</v>
      </c>
      <c r="J1277">
        <v>92.054644120000006</v>
      </c>
      <c r="K1277" s="4">
        <v>0.13691182299999999</v>
      </c>
      <c r="L1277">
        <v>0.17100495299999999</v>
      </c>
      <c r="M1277">
        <v>0.71169879300000005</v>
      </c>
      <c r="N1277">
        <v>0.30173256199999998</v>
      </c>
      <c r="O1277">
        <v>2.2953682E-2</v>
      </c>
      <c r="P1277">
        <v>3.1792653999999997E-2</v>
      </c>
      <c r="Q1277">
        <v>5.7999324999999997E-2</v>
      </c>
      <c r="R1277">
        <v>0.16765303300000001</v>
      </c>
      <c r="S1277">
        <v>11.901125690000001</v>
      </c>
      <c r="T1277">
        <v>1.526798278</v>
      </c>
      <c r="U1277">
        <v>0.60424224999999998</v>
      </c>
      <c r="V1277">
        <v>0.199369255</v>
      </c>
      <c r="W1277">
        <v>0.93325637500000003</v>
      </c>
      <c r="X1277">
        <v>1.9499480650000001</v>
      </c>
      <c r="Y1277">
        <v>0.58705031699999999</v>
      </c>
      <c r="Z1277">
        <v>2.5267982779999998</v>
      </c>
      <c r="AA1277">
        <v>0.17100495299999999</v>
      </c>
      <c r="AB1277">
        <v>16.63762019</v>
      </c>
      <c r="AC1277">
        <v>2.0894023530000001</v>
      </c>
      <c r="AD1277">
        <v>0.43730239900000001</v>
      </c>
      <c r="AE1277">
        <v>48.5439054</v>
      </c>
    </row>
    <row r="1278" spans="1:31" x14ac:dyDescent="0.3">
      <c r="A1278" t="s">
        <v>37</v>
      </c>
      <c r="B1278" t="s">
        <v>1106</v>
      </c>
      <c r="C1278" t="s">
        <v>1107</v>
      </c>
      <c r="D1278" t="s">
        <v>34</v>
      </c>
      <c r="E1278" t="s">
        <v>1108</v>
      </c>
      <c r="F1278" t="s">
        <v>53</v>
      </c>
      <c r="G1278">
        <v>2.2676443630000001</v>
      </c>
      <c r="H1278">
        <v>1.490375802</v>
      </c>
      <c r="I1278">
        <v>0.72502291500000005</v>
      </c>
      <c r="J1278">
        <v>40.535478550000001</v>
      </c>
      <c r="K1278" s="4">
        <v>2.6237624000000001E-2</v>
      </c>
      <c r="L1278">
        <v>4.8184817999999997E-2</v>
      </c>
      <c r="M1278">
        <v>0.14009901</v>
      </c>
      <c r="N1278">
        <v>4.8184817999999997E-2</v>
      </c>
      <c r="O1278">
        <v>3.6754507999999998E-2</v>
      </c>
      <c r="P1278">
        <v>9.0262751000000002E-2</v>
      </c>
      <c r="Q1278">
        <v>0.21840659300000001</v>
      </c>
      <c r="R1278">
        <v>1.4008321779999999</v>
      </c>
      <c r="S1278">
        <v>5.1928020569999997</v>
      </c>
      <c r="T1278">
        <v>4.942307692</v>
      </c>
      <c r="U1278">
        <v>0.83171521000000004</v>
      </c>
      <c r="V1278">
        <v>0.280821918</v>
      </c>
      <c r="W1278">
        <v>0.359605911</v>
      </c>
      <c r="X1278">
        <v>0.91823899399999998</v>
      </c>
      <c r="Y1278">
        <v>5.9937106919999996</v>
      </c>
      <c r="Z1278">
        <v>5.942307692</v>
      </c>
      <c r="AA1278">
        <v>4.8184817999999997E-2</v>
      </c>
      <c r="AB1278">
        <v>5.6783651800000001</v>
      </c>
      <c r="AC1278">
        <v>2.5534591190000002</v>
      </c>
      <c r="AD1278">
        <v>6.6996700000000006E-2</v>
      </c>
      <c r="AE1278">
        <v>7.3188202249999996</v>
      </c>
    </row>
    <row r="1279" spans="1:31" x14ac:dyDescent="0.3">
      <c r="A1279" t="s">
        <v>37</v>
      </c>
      <c r="B1279" t="s">
        <v>1106</v>
      </c>
      <c r="C1279" t="s">
        <v>1107</v>
      </c>
      <c r="D1279" t="s">
        <v>34</v>
      </c>
      <c r="E1279" t="s">
        <v>1035</v>
      </c>
      <c r="F1279" t="s">
        <v>53</v>
      </c>
      <c r="G1279">
        <v>2.4960567820000001</v>
      </c>
      <c r="H1279">
        <v>1.702681388</v>
      </c>
      <c r="I1279">
        <v>0.99053627799999999</v>
      </c>
      <c r="J1279">
        <v>42.760378189999997</v>
      </c>
      <c r="K1279" s="4">
        <v>3.6046683000000003E-2</v>
      </c>
      <c r="L1279">
        <v>3.8558133000000001E-2</v>
      </c>
      <c r="M1279">
        <v>0.13591372400000001</v>
      </c>
      <c r="N1279">
        <v>3.6046683000000003E-2</v>
      </c>
      <c r="O1279">
        <v>4.7572626E-2</v>
      </c>
      <c r="P1279">
        <v>6.7599067999999998E-2</v>
      </c>
      <c r="Q1279">
        <v>0.18640183299999999</v>
      </c>
      <c r="R1279">
        <v>1.3197504390000001</v>
      </c>
      <c r="S1279">
        <v>5.5257142860000004</v>
      </c>
      <c r="T1279">
        <v>2.918258212</v>
      </c>
      <c r="U1279">
        <v>0.74478455799999999</v>
      </c>
      <c r="V1279">
        <v>0.455938697</v>
      </c>
      <c r="W1279">
        <v>0.63778162900000002</v>
      </c>
      <c r="X1279">
        <v>2.5136612020000002</v>
      </c>
      <c r="Y1279">
        <v>9.3306010930000003</v>
      </c>
      <c r="Z1279">
        <v>3.918258212</v>
      </c>
      <c r="AA1279">
        <v>3.8558133000000001E-2</v>
      </c>
      <c r="AB1279">
        <v>6.306849315</v>
      </c>
      <c r="AC1279">
        <v>3.941256831</v>
      </c>
      <c r="AD1279">
        <v>8.5241542000000003E-2</v>
      </c>
      <c r="AE1279">
        <v>7.2748756219999997</v>
      </c>
    </row>
    <row r="1280" spans="1:31" x14ac:dyDescent="0.3">
      <c r="A1280" t="s">
        <v>37</v>
      </c>
      <c r="B1280" t="s">
        <v>1106</v>
      </c>
      <c r="C1280" t="s">
        <v>1107</v>
      </c>
      <c r="D1280" t="s">
        <v>34</v>
      </c>
      <c r="E1280" t="s">
        <v>1023</v>
      </c>
      <c r="F1280" t="s">
        <v>53</v>
      </c>
      <c r="G1280">
        <v>2.34258525</v>
      </c>
      <c r="H1280">
        <v>1.6217287869999999</v>
      </c>
      <c r="I1280">
        <v>0.88897700199999996</v>
      </c>
      <c r="J1280">
        <v>41.646516550000001</v>
      </c>
      <c r="K1280" s="4">
        <v>4.8209158000000002E-2</v>
      </c>
      <c r="L1280">
        <v>3.9292730999999997E-2</v>
      </c>
      <c r="M1280">
        <v>0.14281396399999999</v>
      </c>
      <c r="N1280">
        <v>3.9292730999999997E-2</v>
      </c>
      <c r="O1280">
        <v>6.4705882000000006E-2</v>
      </c>
      <c r="P1280">
        <v>7.0863995999999999E-2</v>
      </c>
      <c r="Q1280">
        <v>0.29537036999999999</v>
      </c>
      <c r="R1280">
        <v>1.3421906690000001</v>
      </c>
      <c r="S1280">
        <v>5.6267006799999999</v>
      </c>
      <c r="T1280">
        <v>3.5648148150000001</v>
      </c>
      <c r="U1280">
        <v>0.78093306299999998</v>
      </c>
      <c r="V1280">
        <v>-0.26923076899999998</v>
      </c>
      <c r="W1280">
        <v>0.54117647099999999</v>
      </c>
      <c r="X1280">
        <v>1.7468354429999999</v>
      </c>
      <c r="Y1280">
        <v>8.1645569620000007</v>
      </c>
      <c r="Z1280">
        <v>4.5648148150000001</v>
      </c>
      <c r="AA1280">
        <v>3.9292730999999997E-2</v>
      </c>
      <c r="AB1280">
        <v>8.0637238490000005</v>
      </c>
      <c r="AC1280">
        <v>3.2278481010000002</v>
      </c>
      <c r="AD1280">
        <v>7.7074202999999994E-2</v>
      </c>
      <c r="AE1280">
        <v>7.1706700379999999</v>
      </c>
    </row>
    <row r="1281" spans="1:31" x14ac:dyDescent="0.3">
      <c r="A1281" t="s">
        <v>31</v>
      </c>
      <c r="B1281" t="s">
        <v>1109</v>
      </c>
      <c r="C1281" t="s">
        <v>1110</v>
      </c>
      <c r="D1281" t="s">
        <v>34</v>
      </c>
      <c r="E1281" t="s">
        <v>311</v>
      </c>
      <c r="F1281" t="s">
        <v>47</v>
      </c>
      <c r="G1281">
        <v>0.75102722200000005</v>
      </c>
      <c r="H1281">
        <v>0.313321707</v>
      </c>
      <c r="I1281">
        <v>3.1824751999999998E-2</v>
      </c>
      <c r="J1281">
        <v>13.382565960000001</v>
      </c>
      <c r="K1281" s="4">
        <v>0.33748979400000001</v>
      </c>
      <c r="L1281">
        <v>0.36441837799999999</v>
      </c>
      <c r="M1281">
        <v>1</v>
      </c>
      <c r="N1281">
        <v>0.42289415899999999</v>
      </c>
      <c r="O1281">
        <v>0.14091767999999999</v>
      </c>
      <c r="P1281">
        <v>0.16853986900000001</v>
      </c>
      <c r="Q1281">
        <v>0.41615954799999999</v>
      </c>
      <c r="R1281">
        <v>0.41754649300000002</v>
      </c>
      <c r="S1281">
        <v>0.53211949000000003</v>
      </c>
      <c r="T1281">
        <v>1.9532103329999999</v>
      </c>
      <c r="U1281">
        <v>0.66138544600000004</v>
      </c>
      <c r="V1281">
        <v>5.5031510000000004E-3</v>
      </c>
      <c r="W1281">
        <v>0.66906469000000002</v>
      </c>
      <c r="X1281">
        <v>3.2599489570000002</v>
      </c>
      <c r="Y1281">
        <v>0.36752618100000001</v>
      </c>
      <c r="Z1281">
        <v>2.9532103329999999</v>
      </c>
      <c r="AA1281">
        <v>0.36441837799999999</v>
      </c>
      <c r="AB1281">
        <v>18.119308570000001</v>
      </c>
      <c r="AC1281">
        <v>4.872397254</v>
      </c>
      <c r="AD1281">
        <v>0.48065718000000002</v>
      </c>
      <c r="AE1281">
        <v>6.1214751209999996</v>
      </c>
    </row>
    <row r="1282" spans="1:31" x14ac:dyDescent="0.3">
      <c r="A1282" t="s">
        <v>37</v>
      </c>
      <c r="B1282" t="s">
        <v>1109</v>
      </c>
      <c r="C1282" t="s">
        <v>1110</v>
      </c>
      <c r="D1282" t="s">
        <v>34</v>
      </c>
      <c r="E1282" t="s">
        <v>1111</v>
      </c>
      <c r="F1282" t="s">
        <v>47</v>
      </c>
      <c r="G1282">
        <v>0.62156966599999997</v>
      </c>
      <c r="H1282">
        <v>0.15801784799999999</v>
      </c>
      <c r="I1282">
        <v>3.9536188E-2</v>
      </c>
      <c r="J1282">
        <v>22.3690666</v>
      </c>
      <c r="K1282" s="4">
        <v>0.31502377199999998</v>
      </c>
      <c r="L1282">
        <v>0.30925808599999999</v>
      </c>
      <c r="M1282">
        <v>1</v>
      </c>
      <c r="N1282">
        <v>0.37155025899999999</v>
      </c>
      <c r="O1282">
        <v>0.124002139</v>
      </c>
      <c r="P1282">
        <v>0.140309611</v>
      </c>
      <c r="Q1282">
        <v>0.34646155299999998</v>
      </c>
      <c r="R1282">
        <v>0.39362787799999999</v>
      </c>
      <c r="S1282">
        <v>0.48454570699999999</v>
      </c>
      <c r="T1282">
        <v>1.7939965849999999</v>
      </c>
      <c r="U1282">
        <v>0.64208975599999996</v>
      </c>
      <c r="V1282">
        <v>7.8606119999999995E-3</v>
      </c>
      <c r="W1282">
        <v>0.50335576500000001</v>
      </c>
      <c r="X1282">
        <v>1.714696974</v>
      </c>
      <c r="Y1282">
        <v>-6.8051263000000001E-2</v>
      </c>
      <c r="Z1282">
        <v>2.7939965849999999</v>
      </c>
      <c r="AA1282">
        <v>0.30925808599999999</v>
      </c>
      <c r="AB1282">
        <v>20.60773369</v>
      </c>
      <c r="AC1282">
        <v>3.4065309109999999</v>
      </c>
      <c r="AD1282">
        <v>0.40719727900000002</v>
      </c>
      <c r="AE1282">
        <v>7.5731598670000002</v>
      </c>
    </row>
    <row r="1283" spans="1:31" x14ac:dyDescent="0.3">
      <c r="A1283" t="s">
        <v>31</v>
      </c>
      <c r="B1283" t="s">
        <v>1109</v>
      </c>
      <c r="C1283" t="s">
        <v>1110</v>
      </c>
      <c r="D1283" t="s">
        <v>34</v>
      </c>
      <c r="E1283" s="2">
        <v>42319</v>
      </c>
      <c r="F1283" t="s">
        <v>47</v>
      </c>
      <c r="G1283">
        <v>0.47520306499999998</v>
      </c>
      <c r="H1283">
        <v>0.192175545</v>
      </c>
      <c r="I1283">
        <v>4.0291863999999997E-2</v>
      </c>
      <c r="J1283">
        <v>13.99205055</v>
      </c>
      <c r="K1283" s="4">
        <v>0.36752537099999999</v>
      </c>
      <c r="L1283">
        <v>0.37429270799999997</v>
      </c>
      <c r="M1283">
        <v>1</v>
      </c>
      <c r="N1283">
        <v>0.44032017099999998</v>
      </c>
      <c r="O1283">
        <v>0.13312969999999999</v>
      </c>
      <c r="P1283">
        <v>0.15372483200000001</v>
      </c>
      <c r="Q1283">
        <v>0.397832358</v>
      </c>
      <c r="R1283">
        <v>0.362232679</v>
      </c>
      <c r="S1283">
        <v>0.45410853099999998</v>
      </c>
      <c r="T1283">
        <v>1.988306584</v>
      </c>
      <c r="U1283">
        <v>0.66536231400000001</v>
      </c>
      <c r="V1283">
        <v>2.8518340000000001E-3</v>
      </c>
      <c r="W1283">
        <v>0.41931789699999999</v>
      </c>
      <c r="X1283">
        <v>1.9711755660000001</v>
      </c>
      <c r="Y1283">
        <v>0.233539881</v>
      </c>
      <c r="Z1283">
        <v>2.988306584</v>
      </c>
      <c r="AA1283">
        <v>0.37429270799999997</v>
      </c>
      <c r="AB1283">
        <v>15.94649435</v>
      </c>
      <c r="AC1283">
        <v>4.7009096899999996</v>
      </c>
      <c r="AD1283">
        <v>0.488789113</v>
      </c>
      <c r="AE1283">
        <v>4.2968182600000002</v>
      </c>
    </row>
    <row r="1284" spans="1:31" x14ac:dyDescent="0.3">
      <c r="A1284" t="s">
        <v>37</v>
      </c>
      <c r="B1284" t="s">
        <v>1109</v>
      </c>
      <c r="C1284" t="s">
        <v>1110</v>
      </c>
      <c r="D1284" t="s">
        <v>41</v>
      </c>
      <c r="E1284" t="s">
        <v>1112</v>
      </c>
      <c r="F1284" t="s">
        <v>47</v>
      </c>
      <c r="G1284">
        <v>1.3982446639999999</v>
      </c>
      <c r="H1284">
        <v>0.44347693300000002</v>
      </c>
      <c r="I1284">
        <v>2.7206259E-2</v>
      </c>
      <c r="J1284">
        <v>21.60592303</v>
      </c>
      <c r="K1284" s="4">
        <v>0.20005817200000001</v>
      </c>
      <c r="L1284">
        <v>0.20005817200000001</v>
      </c>
      <c r="M1284">
        <v>1</v>
      </c>
      <c r="N1284">
        <v>0.20093845900000001</v>
      </c>
      <c r="O1284">
        <v>8.3805374000000002E-2</v>
      </c>
      <c r="P1284">
        <v>9.0500523999999999E-2</v>
      </c>
      <c r="Q1284">
        <v>0.21202105900000001</v>
      </c>
      <c r="R1284">
        <v>0.41890502699999999</v>
      </c>
      <c r="S1284">
        <v>0.48998570400000002</v>
      </c>
      <c r="T1284">
        <v>1.5299219980000001</v>
      </c>
      <c r="U1284">
        <v>0.60473089599999996</v>
      </c>
      <c r="V1284">
        <v>4.4001539999999999E-3</v>
      </c>
      <c r="W1284">
        <v>-0.52140791600000003</v>
      </c>
      <c r="X1284">
        <v>-2.0223683609999998</v>
      </c>
      <c r="Y1284">
        <v>0.27204639899999999</v>
      </c>
      <c r="Z1284">
        <v>2.5299219979999998</v>
      </c>
      <c r="AA1284">
        <v>0.20005817200000001</v>
      </c>
      <c r="AB1284">
        <v>11.79922157</v>
      </c>
      <c r="AC1284">
        <v>3.8786683110000002</v>
      </c>
      <c r="AD1284">
        <v>0.272661606</v>
      </c>
      <c r="AE1284">
        <v>0</v>
      </c>
    </row>
    <row r="1285" spans="1:31" x14ac:dyDescent="0.3">
      <c r="A1285" t="s">
        <v>37</v>
      </c>
      <c r="B1285" t="s">
        <v>1109</v>
      </c>
      <c r="C1285" t="s">
        <v>1110</v>
      </c>
      <c r="D1285" t="s">
        <v>41</v>
      </c>
      <c r="E1285" t="s">
        <v>851</v>
      </c>
      <c r="F1285" t="s">
        <v>47</v>
      </c>
      <c r="G1285">
        <v>0.76900111299999996</v>
      </c>
      <c r="H1285">
        <v>0.40703323499999999</v>
      </c>
      <c r="I1285">
        <v>3.0521783E-2</v>
      </c>
      <c r="J1285">
        <v>17.491752099999999</v>
      </c>
      <c r="K1285" s="4">
        <v>0.36178306999999998</v>
      </c>
      <c r="L1285">
        <v>0.36400079800000001</v>
      </c>
      <c r="M1285">
        <v>1</v>
      </c>
      <c r="N1285">
        <v>0.42398102799999998</v>
      </c>
      <c r="O1285">
        <v>0.117819167</v>
      </c>
      <c r="P1285">
        <v>0.12761808999999999</v>
      </c>
      <c r="Q1285">
        <v>0.38137665199999998</v>
      </c>
      <c r="R1285">
        <v>0.32566246700000001</v>
      </c>
      <c r="S1285">
        <v>0.41802848199999998</v>
      </c>
      <c r="T1285">
        <v>2.2369661179999998</v>
      </c>
      <c r="U1285">
        <v>0.69106874699999998</v>
      </c>
      <c r="V1285">
        <v>4.0086150000000001E-3</v>
      </c>
      <c r="W1285">
        <v>0.30069395500000001</v>
      </c>
      <c r="X1285">
        <v>1.271820679</v>
      </c>
      <c r="Y1285">
        <v>0.39644884699999999</v>
      </c>
      <c r="Z1285">
        <v>3.2369661179999998</v>
      </c>
      <c r="AA1285">
        <v>0.36400079800000001</v>
      </c>
      <c r="AB1285">
        <v>20.003542580000001</v>
      </c>
      <c r="AC1285">
        <v>4.2296183850000002</v>
      </c>
      <c r="AD1285">
        <v>0.43712507</v>
      </c>
      <c r="AE1285">
        <v>6.3864177709999996</v>
      </c>
    </row>
    <row r="1286" spans="1:31" x14ac:dyDescent="0.3">
      <c r="A1286" t="s">
        <v>37</v>
      </c>
      <c r="B1286" t="s">
        <v>1109</v>
      </c>
      <c r="C1286" t="s">
        <v>1110</v>
      </c>
      <c r="D1286" t="s">
        <v>41</v>
      </c>
      <c r="E1286" t="s">
        <v>1113</v>
      </c>
      <c r="F1286" t="s">
        <v>47</v>
      </c>
      <c r="G1286">
        <v>1.968108534</v>
      </c>
      <c r="H1286">
        <v>1.092790664</v>
      </c>
      <c r="I1286">
        <v>0.67390011400000005</v>
      </c>
      <c r="J1286">
        <v>17.21963358</v>
      </c>
      <c r="K1286" s="4">
        <v>0.23650357699999999</v>
      </c>
      <c r="L1286">
        <v>0.21585642099999999</v>
      </c>
      <c r="M1286">
        <v>1</v>
      </c>
      <c r="N1286">
        <v>0.29902605799999998</v>
      </c>
      <c r="O1286">
        <v>0.10224126</v>
      </c>
      <c r="P1286">
        <v>0.10108903599999999</v>
      </c>
      <c r="Q1286">
        <v>0.28260568000000003</v>
      </c>
      <c r="R1286">
        <v>0.43230323100000001</v>
      </c>
      <c r="S1286">
        <v>0.53809741300000002</v>
      </c>
      <c r="T1286">
        <v>1.7641059910000001</v>
      </c>
      <c r="U1286">
        <v>0.63821937299999998</v>
      </c>
      <c r="V1286">
        <v>4.9435570000000003E-3</v>
      </c>
      <c r="W1286">
        <v>0.65415374100000001</v>
      </c>
      <c r="X1286">
        <v>3.3469340729999999</v>
      </c>
      <c r="Y1286">
        <v>2.2813527480000002</v>
      </c>
      <c r="Z1286">
        <v>2.7641059910000001</v>
      </c>
      <c r="AA1286">
        <v>0.21585642099999999</v>
      </c>
      <c r="AB1286">
        <v>8.9307129439999997</v>
      </c>
      <c r="AC1286">
        <v>5.1164334389999997</v>
      </c>
      <c r="AD1286">
        <v>0.33015033700000002</v>
      </c>
      <c r="AE1286">
        <v>0</v>
      </c>
    </row>
    <row r="1287" spans="1:31" x14ac:dyDescent="0.3">
      <c r="A1287" t="s">
        <v>37</v>
      </c>
      <c r="B1287" t="s">
        <v>1109</v>
      </c>
      <c r="C1287" t="s">
        <v>1110</v>
      </c>
      <c r="D1287" t="s">
        <v>41</v>
      </c>
      <c r="E1287" t="s">
        <v>1114</v>
      </c>
      <c r="F1287" t="s">
        <v>47</v>
      </c>
      <c r="G1287">
        <v>1.783602465</v>
      </c>
      <c r="H1287">
        <v>1.0096148949999999</v>
      </c>
      <c r="I1287">
        <v>0.83612144099999997</v>
      </c>
      <c r="J1287">
        <v>18.767054869999999</v>
      </c>
      <c r="K1287" s="4">
        <v>0.25270558700000001</v>
      </c>
      <c r="L1287">
        <v>0.247332786</v>
      </c>
      <c r="M1287">
        <v>1</v>
      </c>
      <c r="N1287">
        <v>0.31153213699999999</v>
      </c>
      <c r="O1287">
        <v>0.10131362300000001</v>
      </c>
      <c r="P1287">
        <v>0.10882626099999999</v>
      </c>
      <c r="Q1287">
        <v>0.29544923699999998</v>
      </c>
      <c r="R1287">
        <v>0.40091564200000002</v>
      </c>
      <c r="S1287">
        <v>0.51137649799999996</v>
      </c>
      <c r="T1287">
        <v>1.916184712</v>
      </c>
      <c r="U1287">
        <v>0.65708619300000004</v>
      </c>
      <c r="V1287">
        <v>5.9823130000000004E-3</v>
      </c>
      <c r="W1287">
        <v>0.45097978399999999</v>
      </c>
      <c r="X1287">
        <v>1.2851715560000001</v>
      </c>
      <c r="Y1287">
        <v>1.348598969</v>
      </c>
      <c r="Z1287">
        <v>2.9161847120000002</v>
      </c>
      <c r="AA1287">
        <v>0.247332786</v>
      </c>
      <c r="AB1287">
        <v>19.578205109999999</v>
      </c>
      <c r="AC1287">
        <v>2.8497320749999999</v>
      </c>
      <c r="AD1287">
        <v>0.36403163799999999</v>
      </c>
      <c r="AE1287">
        <v>0</v>
      </c>
    </row>
    <row r="1288" spans="1:31" x14ac:dyDescent="0.3">
      <c r="A1288" t="s">
        <v>37</v>
      </c>
      <c r="B1288" t="s">
        <v>1115</v>
      </c>
      <c r="C1288" t="s">
        <v>1116</v>
      </c>
      <c r="D1288" t="s">
        <v>41</v>
      </c>
      <c r="E1288" t="s">
        <v>56</v>
      </c>
      <c r="F1288" t="s">
        <v>47</v>
      </c>
      <c r="G1288">
        <v>1.418667568</v>
      </c>
      <c r="H1288">
        <v>0.83361514999999997</v>
      </c>
      <c r="I1288">
        <v>0.29861346</v>
      </c>
      <c r="J1288">
        <v>29.397719169999998</v>
      </c>
      <c r="K1288" s="4">
        <v>3.7878016E-2</v>
      </c>
      <c r="L1288">
        <v>6.0839018000000002E-2</v>
      </c>
      <c r="M1288">
        <v>0.20970369599999999</v>
      </c>
      <c r="N1288">
        <v>0.10253538299999999</v>
      </c>
      <c r="O1288">
        <v>3.0127556E-2</v>
      </c>
      <c r="P1288">
        <v>7.5443922999999996E-2</v>
      </c>
      <c r="Q1288">
        <v>7.3041429000000005E-2</v>
      </c>
      <c r="R1288">
        <v>0.79538368100000001</v>
      </c>
      <c r="S1288">
        <v>0.97295423000000003</v>
      </c>
      <c r="T1288">
        <v>1.424406048</v>
      </c>
      <c r="U1288">
        <v>0.58752784000000002</v>
      </c>
      <c r="V1288">
        <v>0.37740585799999998</v>
      </c>
      <c r="W1288">
        <v>0.13272830399999999</v>
      </c>
      <c r="X1288">
        <v>0.619010265</v>
      </c>
      <c r="Y1288">
        <v>1.1679189400000001</v>
      </c>
      <c r="Z1288">
        <v>2.4244060479999998</v>
      </c>
      <c r="AA1288">
        <v>8.3494552E-2</v>
      </c>
      <c r="AB1288">
        <v>5.9900111779999996</v>
      </c>
      <c r="AC1288">
        <v>4.6637397299999996</v>
      </c>
      <c r="AD1288">
        <v>0.17951328799999999</v>
      </c>
      <c r="AE1288">
        <v>5.9980680059999996</v>
      </c>
    </row>
    <row r="1289" spans="1:31" x14ac:dyDescent="0.3">
      <c r="A1289" t="s">
        <v>37</v>
      </c>
      <c r="B1289" t="s">
        <v>1115</v>
      </c>
      <c r="C1289" t="s">
        <v>1116</v>
      </c>
      <c r="D1289" t="s">
        <v>41</v>
      </c>
      <c r="E1289" s="2">
        <v>41096</v>
      </c>
      <c r="F1289" t="s">
        <v>47</v>
      </c>
      <c r="G1289">
        <v>1.154368359</v>
      </c>
      <c r="H1289">
        <v>1.2083825269999999</v>
      </c>
      <c r="I1289">
        <v>0.14610389600000001</v>
      </c>
      <c r="J1289">
        <v>83.692341999999996</v>
      </c>
      <c r="K1289" s="4">
        <v>9.4164118000000005E-2</v>
      </c>
      <c r="L1289">
        <v>0.140609072</v>
      </c>
      <c r="M1289">
        <v>0.24229102999999999</v>
      </c>
      <c r="N1289">
        <v>0.163098879</v>
      </c>
      <c r="O1289">
        <v>6.6594575000000003E-2</v>
      </c>
      <c r="P1289">
        <v>0.14112517299999999</v>
      </c>
      <c r="Q1289">
        <v>0.15750213099999999</v>
      </c>
      <c r="R1289">
        <v>0.70721816699999995</v>
      </c>
      <c r="S1289">
        <v>1.0323599050000001</v>
      </c>
      <c r="T1289">
        <v>1.3650895139999999</v>
      </c>
      <c r="U1289">
        <v>0.57718302200000005</v>
      </c>
      <c r="V1289">
        <v>0.33031264199999999</v>
      </c>
      <c r="W1289">
        <v>0.14695997599999999</v>
      </c>
      <c r="X1289">
        <v>0.63905429400000002</v>
      </c>
      <c r="Y1289">
        <v>0.65765462699999999</v>
      </c>
      <c r="Z1289">
        <v>2.3650895140000001</v>
      </c>
      <c r="AA1289">
        <v>0.169087666</v>
      </c>
      <c r="AB1289">
        <v>7.0327722010000002</v>
      </c>
      <c r="AC1289">
        <v>4.3484921119999997</v>
      </c>
      <c r="AD1289">
        <v>0.20852446499999999</v>
      </c>
      <c r="AE1289">
        <v>2.4756452960000002</v>
      </c>
    </row>
    <row r="1290" spans="1:31" x14ac:dyDescent="0.3">
      <c r="A1290" t="s">
        <v>37</v>
      </c>
      <c r="B1290" t="s">
        <v>1115</v>
      </c>
      <c r="C1290" t="s">
        <v>1116</v>
      </c>
      <c r="D1290" t="s">
        <v>41</v>
      </c>
      <c r="E1290" t="s">
        <v>926</v>
      </c>
      <c r="F1290" t="s">
        <v>47</v>
      </c>
      <c r="G1290">
        <v>1.4003058100000001</v>
      </c>
      <c r="H1290">
        <v>1.3474006119999999</v>
      </c>
      <c r="I1290">
        <v>0.354740061</v>
      </c>
      <c r="J1290">
        <v>70.347345919999995</v>
      </c>
      <c r="K1290" s="4">
        <v>5.9078494000000002E-2</v>
      </c>
      <c r="L1290">
        <v>0.10556941</v>
      </c>
      <c r="M1290">
        <v>0.24444840300000001</v>
      </c>
      <c r="N1290">
        <v>0.124628904</v>
      </c>
      <c r="O1290">
        <v>4.1088537000000001E-2</v>
      </c>
      <c r="P1290">
        <v>0.106607467</v>
      </c>
      <c r="Q1290">
        <v>0.10171744000000001</v>
      </c>
      <c r="R1290">
        <v>0.69549058500000005</v>
      </c>
      <c r="S1290">
        <v>0.96587715799999996</v>
      </c>
      <c r="T1290">
        <v>1.475567369</v>
      </c>
      <c r="U1290">
        <v>0.59605219700000001</v>
      </c>
      <c r="V1290">
        <v>0.44038245199999998</v>
      </c>
      <c r="W1290">
        <v>-8.4795319999999997E-3</v>
      </c>
      <c r="X1290">
        <v>-3.8436084000000002E-2</v>
      </c>
      <c r="Y1290">
        <v>1.5374433679999999</v>
      </c>
      <c r="Z1290">
        <v>2.4755673690000002</v>
      </c>
      <c r="AA1290">
        <v>0.13258520400000001</v>
      </c>
      <c r="AB1290">
        <v>7.5260261420000001</v>
      </c>
      <c r="AC1290">
        <v>4.5328071699999999</v>
      </c>
      <c r="AD1290">
        <v>0.20306376900000001</v>
      </c>
      <c r="AE1290">
        <v>2.851860152</v>
      </c>
    </row>
    <row r="1291" spans="1:31" x14ac:dyDescent="0.3">
      <c r="A1291" t="s">
        <v>78</v>
      </c>
      <c r="B1291" t="s">
        <v>1115</v>
      </c>
      <c r="C1291" t="s">
        <v>1116</v>
      </c>
      <c r="D1291" t="s">
        <v>54</v>
      </c>
      <c r="E1291" t="s">
        <v>405</v>
      </c>
      <c r="F1291" t="s">
        <v>47</v>
      </c>
      <c r="G1291">
        <v>3.4838536059999998</v>
      </c>
      <c r="H1291">
        <v>2.8826695369999999</v>
      </c>
      <c r="I1291">
        <v>2.209364909</v>
      </c>
      <c r="J1291">
        <v>39.605776740000003</v>
      </c>
      <c r="K1291" s="4">
        <v>5.3603955000000002E-2</v>
      </c>
      <c r="L1291">
        <v>5.1522248E-2</v>
      </c>
      <c r="M1291">
        <v>9.1855321000000004E-2</v>
      </c>
      <c r="N1291">
        <v>0.19784890299999999</v>
      </c>
      <c r="O1291">
        <v>2.3961847000000001E-2</v>
      </c>
      <c r="P1291">
        <v>4.0738729000000001E-2</v>
      </c>
      <c r="Q1291">
        <v>4.9874909000000002E-2</v>
      </c>
      <c r="R1291">
        <v>0.44701640100000001</v>
      </c>
      <c r="S1291">
        <v>0.60967741900000005</v>
      </c>
      <c r="T1291">
        <v>1.0814300699999999</v>
      </c>
      <c r="U1291">
        <v>0.51956108700000003</v>
      </c>
      <c r="V1291">
        <v>-4.0404040000000002E-2</v>
      </c>
      <c r="W1291">
        <v>-0.162822252</v>
      </c>
      <c r="X1291">
        <v>-0.316997735</v>
      </c>
      <c r="Y1291">
        <v>5.4219820949999997</v>
      </c>
      <c r="Z1291">
        <v>2.0814300700000001</v>
      </c>
      <c r="AA1291">
        <v>8.4569347000000003E-2</v>
      </c>
      <c r="AB1291">
        <v>4.4868337220000001</v>
      </c>
      <c r="AC1291">
        <v>1.946894423</v>
      </c>
      <c r="AD1291">
        <v>0.127851505</v>
      </c>
      <c r="AE1291">
        <v>6.1515863690000003</v>
      </c>
    </row>
    <row r="1292" spans="1:31" x14ac:dyDescent="0.3">
      <c r="A1292" t="s">
        <v>37</v>
      </c>
      <c r="B1292" t="s">
        <v>1115</v>
      </c>
      <c r="C1292" t="s">
        <v>1116</v>
      </c>
      <c r="D1292" t="s">
        <v>41</v>
      </c>
      <c r="E1292" t="s">
        <v>867</v>
      </c>
      <c r="F1292" t="s">
        <v>47</v>
      </c>
      <c r="G1292">
        <v>2.5540995880000001</v>
      </c>
      <c r="H1292">
        <v>2.080868589</v>
      </c>
      <c r="I1292">
        <v>1.392736803</v>
      </c>
      <c r="J1292">
        <v>60.954933670000003</v>
      </c>
      <c r="K1292" s="4">
        <v>-4.9518444000000002E-2</v>
      </c>
      <c r="L1292">
        <v>-8.0683264000000005E-2</v>
      </c>
      <c r="M1292">
        <v>9.7583136000000001E-2</v>
      </c>
      <c r="N1292">
        <v>-5.7059786000000001E-2</v>
      </c>
      <c r="O1292">
        <v>-2.1577321999999999E-2</v>
      </c>
      <c r="P1292">
        <v>-2.2048081000000001E-2</v>
      </c>
      <c r="Q1292">
        <v>-4.7023295999999999E-2</v>
      </c>
      <c r="R1292">
        <v>0.43574313100000001</v>
      </c>
      <c r="S1292">
        <v>0.61107101200000002</v>
      </c>
      <c r="T1292">
        <v>1.179292494</v>
      </c>
      <c r="U1292">
        <v>0.54113548199999995</v>
      </c>
      <c r="V1292">
        <v>0.38626126100000002</v>
      </c>
      <c r="W1292">
        <v>-0.200929152</v>
      </c>
      <c r="X1292">
        <v>-0.20761083399999999</v>
      </c>
      <c r="Y1292">
        <v>4.4642329700000003</v>
      </c>
      <c r="Z1292">
        <v>2.1792924939999998</v>
      </c>
      <c r="AA1292">
        <v>-4.5248047E-2</v>
      </c>
      <c r="AB1292">
        <v>15.644653180000001</v>
      </c>
      <c r="AC1292">
        <v>1.033253921</v>
      </c>
      <c r="AD1292">
        <v>7.8230056000000006E-2</v>
      </c>
      <c r="AE1292">
        <v>4.3830538389999996</v>
      </c>
    </row>
    <row r="1293" spans="1:31" x14ac:dyDescent="0.3">
      <c r="A1293" t="s">
        <v>37</v>
      </c>
      <c r="B1293" t="s">
        <v>1115</v>
      </c>
      <c r="C1293" t="s">
        <v>1116</v>
      </c>
      <c r="D1293" t="s">
        <v>54</v>
      </c>
      <c r="E1293" s="2">
        <v>41616</v>
      </c>
      <c r="F1293" t="s">
        <v>47</v>
      </c>
      <c r="G1293">
        <v>1.4845197139999999</v>
      </c>
      <c r="H1293">
        <v>1.144747288</v>
      </c>
      <c r="I1293">
        <v>0.64884890200000001</v>
      </c>
      <c r="J1293">
        <v>36.66237873</v>
      </c>
      <c r="K1293" s="4">
        <v>3.5482660999999999E-2</v>
      </c>
      <c r="L1293">
        <v>5.8637508999999997E-2</v>
      </c>
      <c r="M1293">
        <v>0.23406764199999999</v>
      </c>
      <c r="N1293">
        <v>9.3101785000000006E-2</v>
      </c>
      <c r="O1293">
        <v>2.6244845999999999E-2</v>
      </c>
      <c r="P1293">
        <v>7.5681976999999998E-2</v>
      </c>
      <c r="Q1293">
        <v>6.6559420999999994E-2</v>
      </c>
      <c r="R1293">
        <v>0.73965271200000005</v>
      </c>
      <c r="S1293">
        <v>0.99202424600000005</v>
      </c>
      <c r="T1293">
        <v>1.5360949129999999</v>
      </c>
      <c r="U1293">
        <v>0.60569299099999996</v>
      </c>
      <c r="V1293">
        <v>0.39488117</v>
      </c>
      <c r="W1293">
        <v>7.6292737999999999E-2</v>
      </c>
      <c r="X1293">
        <v>0.35721715500000001</v>
      </c>
      <c r="Y1293">
        <v>3.2440609739999999</v>
      </c>
      <c r="Z1293">
        <v>2.5360949129999999</v>
      </c>
      <c r="AA1293">
        <v>8.6991477999999997E-2</v>
      </c>
      <c r="AB1293">
        <v>7.1510035160000003</v>
      </c>
      <c r="AC1293">
        <v>4.6821907769999997</v>
      </c>
      <c r="AD1293">
        <v>0.189687517</v>
      </c>
      <c r="AE1293">
        <v>3.2025997309999998</v>
      </c>
    </row>
    <row r="1294" spans="1:31" x14ac:dyDescent="0.3">
      <c r="A1294" t="s">
        <v>37</v>
      </c>
      <c r="B1294" t="s">
        <v>1115</v>
      </c>
      <c r="C1294" t="s">
        <v>1116</v>
      </c>
      <c r="D1294" t="s">
        <v>41</v>
      </c>
      <c r="E1294" t="s">
        <v>1117</v>
      </c>
      <c r="F1294" t="s">
        <v>47</v>
      </c>
      <c r="G1294">
        <v>1.133067729</v>
      </c>
      <c r="H1294">
        <v>1.5338645420000001</v>
      </c>
      <c r="I1294">
        <v>0.11952191199999999</v>
      </c>
      <c r="J1294">
        <v>102.5037576</v>
      </c>
      <c r="K1294" s="4">
        <v>8.5515385999999999E-2</v>
      </c>
      <c r="L1294">
        <v>0.103156396</v>
      </c>
      <c r="M1294">
        <v>0.213986235</v>
      </c>
      <c r="N1294">
        <v>0.12609761899999999</v>
      </c>
      <c r="O1294">
        <v>5.4485886999999997E-2</v>
      </c>
      <c r="P1294">
        <v>0.103981535</v>
      </c>
      <c r="Q1294">
        <v>0.12876712300000001</v>
      </c>
      <c r="R1294">
        <v>0.63714717700000001</v>
      </c>
      <c r="S1294">
        <v>0.94760119899999995</v>
      </c>
      <c r="T1294">
        <v>1.363311495</v>
      </c>
      <c r="U1294">
        <v>0.57686491900000003</v>
      </c>
      <c r="V1294">
        <v>0.17101226999999999</v>
      </c>
      <c r="W1294">
        <v>0.150521034</v>
      </c>
      <c r="X1294">
        <v>0.51909430999999995</v>
      </c>
      <c r="Y1294">
        <v>0.39930331499999999</v>
      </c>
      <c r="Z1294">
        <v>2.363311495</v>
      </c>
      <c r="AA1294">
        <v>0.14255201300000001</v>
      </c>
      <c r="AB1294">
        <v>8.1953451150000003</v>
      </c>
      <c r="AC1294">
        <v>3.448649633</v>
      </c>
      <c r="AD1294">
        <v>0.204967961</v>
      </c>
      <c r="AE1294">
        <v>2.2778541950000002</v>
      </c>
    </row>
    <row r="1295" spans="1:31" x14ac:dyDescent="0.3">
      <c r="A1295" t="s">
        <v>78</v>
      </c>
      <c r="B1295" t="s">
        <v>1118</v>
      </c>
      <c r="C1295" t="s">
        <v>1119</v>
      </c>
      <c r="D1295" t="s">
        <v>41</v>
      </c>
      <c r="E1295" s="2">
        <v>41951</v>
      </c>
      <c r="F1295" t="s">
        <v>67</v>
      </c>
      <c r="G1295">
        <v>0.58975164999999996</v>
      </c>
      <c r="H1295">
        <v>0.39154354000000002</v>
      </c>
      <c r="I1295">
        <v>4.9512731999999997E-2</v>
      </c>
      <c r="J1295">
        <v>36.913903609999998</v>
      </c>
      <c r="K1295" s="4">
        <v>6.3231850000000006E-2</v>
      </c>
      <c r="L1295">
        <v>0.190496734</v>
      </c>
      <c r="M1295">
        <v>0.61309010200000003</v>
      </c>
      <c r="N1295">
        <v>0.27412794299999999</v>
      </c>
      <c r="O1295">
        <v>1.2332027000000001E-2</v>
      </c>
      <c r="P1295">
        <v>4.0228539000000001E-2</v>
      </c>
      <c r="Q1295">
        <v>3.0109167999999999E-2</v>
      </c>
      <c r="R1295">
        <v>0.19502872700000001</v>
      </c>
      <c r="S1295">
        <v>0.42075510799999999</v>
      </c>
      <c r="T1295">
        <v>1.4415424349999999</v>
      </c>
      <c r="U1295">
        <v>0.59042284700000003</v>
      </c>
      <c r="V1295">
        <v>0.20964089299999999</v>
      </c>
      <c r="W1295">
        <v>0.19028430700000001</v>
      </c>
      <c r="X1295">
        <v>0.74758135400000003</v>
      </c>
      <c r="Y1295">
        <v>0.74758135400000003</v>
      </c>
      <c r="Z1295">
        <v>2.4415424350000001</v>
      </c>
      <c r="AA1295">
        <v>0.190496734</v>
      </c>
      <c r="AB1295">
        <v>13.672409310000001</v>
      </c>
      <c r="AC1295">
        <v>3.9287598940000001</v>
      </c>
      <c r="AD1295">
        <v>0.27529890299999998</v>
      </c>
      <c r="AE1295">
        <v>3.9534005040000002</v>
      </c>
    </row>
    <row r="1296" spans="1:31" x14ac:dyDescent="0.3">
      <c r="A1296" t="s">
        <v>78</v>
      </c>
      <c r="B1296" t="s">
        <v>1118</v>
      </c>
      <c r="C1296" t="s">
        <v>1119</v>
      </c>
      <c r="D1296" t="s">
        <v>41</v>
      </c>
      <c r="E1296" t="s">
        <v>454</v>
      </c>
      <c r="F1296" t="s">
        <v>67</v>
      </c>
      <c r="G1296">
        <v>0.36718922500000001</v>
      </c>
      <c r="H1296">
        <v>0.29255906399999998</v>
      </c>
      <c r="I1296">
        <v>9.0748510000000004E-2</v>
      </c>
      <c r="J1296">
        <v>42.000503590000001</v>
      </c>
      <c r="K1296" s="4">
        <v>7.4782827999999996E-2</v>
      </c>
      <c r="L1296">
        <v>0.12023165099999999</v>
      </c>
      <c r="M1296">
        <v>0.377691049</v>
      </c>
      <c r="N1296">
        <v>0.17915145399999999</v>
      </c>
      <c r="O1296">
        <v>1.9337825999999999E-2</v>
      </c>
      <c r="P1296">
        <v>6.2509545999999999E-2</v>
      </c>
      <c r="Q1296">
        <v>0.17886178899999999</v>
      </c>
      <c r="R1296">
        <v>0.25858645000000002</v>
      </c>
      <c r="S1296">
        <v>0.443099409</v>
      </c>
      <c r="T1296">
        <v>6.6693766940000003</v>
      </c>
      <c r="U1296">
        <v>0.72106650999999999</v>
      </c>
      <c r="V1296">
        <v>0.37801047100000001</v>
      </c>
      <c r="W1296">
        <v>0.50253592599999997</v>
      </c>
      <c r="X1296">
        <v>1.468872328</v>
      </c>
      <c r="Y1296">
        <v>0.50774308400000001</v>
      </c>
      <c r="Z1296">
        <v>9.2493224929999993</v>
      </c>
      <c r="AA1296">
        <v>0.206093416</v>
      </c>
      <c r="AB1296">
        <v>15.15624613</v>
      </c>
      <c r="AC1296">
        <v>2.9229200400000002</v>
      </c>
      <c r="AD1296">
        <v>0.29787234000000001</v>
      </c>
      <c r="AE1296">
        <v>6.7898351650000004</v>
      </c>
    </row>
    <row r="1297" spans="1:31" x14ac:dyDescent="0.3">
      <c r="A1297" t="s">
        <v>78</v>
      </c>
      <c r="B1297" t="s">
        <v>1120</v>
      </c>
      <c r="C1297" t="s">
        <v>1121</v>
      </c>
      <c r="D1297" t="s">
        <v>41</v>
      </c>
      <c r="E1297" s="2">
        <v>42250</v>
      </c>
      <c r="F1297" t="s">
        <v>182</v>
      </c>
      <c r="G1297">
        <v>3.006828499</v>
      </c>
      <c r="H1297">
        <v>1.8655502209999999</v>
      </c>
      <c r="I1297">
        <v>0.80945957899999998</v>
      </c>
      <c r="J1297">
        <v>48.0101023</v>
      </c>
      <c r="K1297" s="4">
        <v>-2.0318876999999999E-2</v>
      </c>
      <c r="L1297">
        <v>-1.5756108000000001E-2</v>
      </c>
      <c r="M1297">
        <v>0.14441911099999999</v>
      </c>
      <c r="N1297">
        <v>6.5206509999999997E-3</v>
      </c>
      <c r="O1297">
        <v>-2.2677705999999999E-2</v>
      </c>
      <c r="P1297">
        <v>-2.0545515E-2</v>
      </c>
      <c r="Q1297">
        <v>-5.2633508000000002E-2</v>
      </c>
      <c r="R1297">
        <v>1.1160905430000001</v>
      </c>
      <c r="S1297">
        <v>3.1891557939999999</v>
      </c>
      <c r="T1297">
        <v>1.320936127</v>
      </c>
      <c r="U1297">
        <v>0.56913937100000001</v>
      </c>
      <c r="V1297">
        <v>-0.15655327199999999</v>
      </c>
      <c r="W1297">
        <v>0.35198873200000003</v>
      </c>
      <c r="X1297">
        <v>0.92060967599999999</v>
      </c>
      <c r="Y1297">
        <v>6.788697891</v>
      </c>
      <c r="Z1297">
        <v>2.320936127</v>
      </c>
      <c r="AA1297">
        <v>-1.5756108000000001E-2</v>
      </c>
      <c r="AB1297">
        <v>23.30956209</v>
      </c>
      <c r="AC1297">
        <v>2.6154521220000002</v>
      </c>
      <c r="AD1297">
        <v>4.2110247000000003E-2</v>
      </c>
      <c r="AE1297">
        <v>16.01137486</v>
      </c>
    </row>
    <row r="1298" spans="1:31" x14ac:dyDescent="0.3">
      <c r="A1298" t="s">
        <v>78</v>
      </c>
      <c r="B1298" t="s">
        <v>1122</v>
      </c>
      <c r="C1298" t="s">
        <v>1123</v>
      </c>
      <c r="D1298" t="s">
        <v>41</v>
      </c>
      <c r="E1298" t="s">
        <v>360</v>
      </c>
      <c r="F1298" t="s">
        <v>59</v>
      </c>
      <c r="G1298">
        <v>3.0908001199999999</v>
      </c>
      <c r="H1298">
        <v>1.8972130659999999</v>
      </c>
      <c r="I1298">
        <v>1.1081810009999999</v>
      </c>
      <c r="J1298">
        <v>38.525014030000001</v>
      </c>
      <c r="K1298" s="4">
        <v>3.5155936999999998E-2</v>
      </c>
      <c r="L1298">
        <v>4.4295678999999998E-2</v>
      </c>
      <c r="M1298">
        <v>0.384791149</v>
      </c>
      <c r="N1298">
        <v>6.4098453E-2</v>
      </c>
      <c r="O1298">
        <v>3.6065303999999999E-2</v>
      </c>
      <c r="P1298">
        <v>5.2669209000000002E-2</v>
      </c>
      <c r="Q1298">
        <v>9.0739783000000004E-2</v>
      </c>
      <c r="R1298">
        <v>1.0258666780000001</v>
      </c>
      <c r="S1298">
        <v>17.074606429999999</v>
      </c>
      <c r="T1298">
        <v>1.5159855149999999</v>
      </c>
      <c r="U1298">
        <v>0.60254143199999999</v>
      </c>
      <c r="V1298">
        <v>0.20814479599999999</v>
      </c>
      <c r="W1298">
        <v>0.81336483299999995</v>
      </c>
      <c r="X1298">
        <v>2.5288562429999999</v>
      </c>
      <c r="Y1298">
        <v>3.880377754</v>
      </c>
      <c r="Z1298">
        <v>2.5159855150000001</v>
      </c>
      <c r="AA1298">
        <v>4.4295678999999998E-2</v>
      </c>
      <c r="AB1298">
        <v>13.01165683</v>
      </c>
      <c r="AC1298">
        <v>3.1091290659999999</v>
      </c>
      <c r="AD1298">
        <v>0.118776557</v>
      </c>
      <c r="AE1298">
        <v>10.122015920000001</v>
      </c>
    </row>
    <row r="1299" spans="1:31" x14ac:dyDescent="0.3">
      <c r="A1299" t="s">
        <v>37</v>
      </c>
      <c r="B1299" t="s">
        <v>1122</v>
      </c>
      <c r="C1299" t="s">
        <v>1123</v>
      </c>
      <c r="D1299" t="s">
        <v>41</v>
      </c>
      <c r="E1299" t="s">
        <v>188</v>
      </c>
      <c r="F1299" t="s">
        <v>59</v>
      </c>
      <c r="G1299">
        <v>3.0589961840000002</v>
      </c>
      <c r="H1299">
        <v>10.8438509</v>
      </c>
      <c r="I1299">
        <v>0.65688288800000005</v>
      </c>
      <c r="J1299">
        <v>41.33696715</v>
      </c>
      <c r="K1299" s="4">
        <v>4.8205425000000003E-2</v>
      </c>
      <c r="L1299">
        <v>6.5734670999999995E-2</v>
      </c>
      <c r="M1299">
        <v>0.393430155</v>
      </c>
      <c r="N1299">
        <v>8.3263917000000007E-2</v>
      </c>
      <c r="O1299">
        <v>5.3144339999999998E-2</v>
      </c>
      <c r="P1299">
        <v>8.3880210999999996E-2</v>
      </c>
      <c r="Q1299">
        <v>0.14258168199999999</v>
      </c>
      <c r="R1299">
        <v>1.10245558</v>
      </c>
      <c r="S1299">
        <v>20.18347953</v>
      </c>
      <c r="T1299">
        <v>1.6829137649999999</v>
      </c>
      <c r="U1299">
        <v>0.62727091199999996</v>
      </c>
      <c r="V1299">
        <v>0.26225895300000002</v>
      </c>
      <c r="W1299">
        <v>0.90464081399999996</v>
      </c>
      <c r="X1299">
        <v>2.898044267</v>
      </c>
      <c r="Y1299">
        <v>34.436423410000003</v>
      </c>
      <c r="Z1299">
        <v>2.6829137649999999</v>
      </c>
      <c r="AA1299">
        <v>6.5734670999999995E-2</v>
      </c>
      <c r="AB1299">
        <v>12.22482327</v>
      </c>
      <c r="AC1299">
        <v>3.2035303110000002</v>
      </c>
      <c r="AD1299">
        <v>0.113940096</v>
      </c>
      <c r="AE1299">
        <v>11.20348059</v>
      </c>
    </row>
    <row r="1300" spans="1:31" x14ac:dyDescent="0.3">
      <c r="A1300" t="s">
        <v>93</v>
      </c>
      <c r="B1300" t="s">
        <v>1122</v>
      </c>
      <c r="C1300" t="s">
        <v>1123</v>
      </c>
      <c r="D1300" t="s">
        <v>54</v>
      </c>
      <c r="E1300" t="s">
        <v>588</v>
      </c>
      <c r="F1300" t="s">
        <v>59</v>
      </c>
      <c r="G1300">
        <v>3.3661464169999999</v>
      </c>
      <c r="H1300">
        <v>1.6441280920000001</v>
      </c>
      <c r="I1300">
        <v>0.53677654100000005</v>
      </c>
      <c r="J1300">
        <v>78.66070569</v>
      </c>
      <c r="K1300" s="4">
        <v>4.9173653999999997E-2</v>
      </c>
      <c r="L1300">
        <v>5.7396282E-2</v>
      </c>
      <c r="M1300">
        <v>0.38282877399999998</v>
      </c>
      <c r="N1300">
        <v>6.9308487000000002E-2</v>
      </c>
      <c r="O1300">
        <v>3.0861746999999998E-2</v>
      </c>
      <c r="P1300">
        <v>4.1034378000000003E-2</v>
      </c>
      <c r="Q1300">
        <v>0.12560243600000001</v>
      </c>
      <c r="R1300">
        <v>0.62760735199999995</v>
      </c>
      <c r="S1300">
        <v>10.958791939999999</v>
      </c>
      <c r="T1300">
        <v>3.0698420899999999</v>
      </c>
      <c r="U1300">
        <v>0.75429022099999998</v>
      </c>
      <c r="V1300">
        <v>0.14243241500000001</v>
      </c>
      <c r="W1300">
        <v>0.83694893100000001</v>
      </c>
      <c r="X1300">
        <v>1.5711597850000001</v>
      </c>
      <c r="Y1300">
        <v>3.5113571389999998</v>
      </c>
      <c r="Z1300">
        <v>4.0698420899999999</v>
      </c>
      <c r="AA1300">
        <v>5.7396282E-2</v>
      </c>
      <c r="AB1300">
        <v>15.111832789999999</v>
      </c>
      <c r="AC1300">
        <v>1.877246899</v>
      </c>
      <c r="AD1300">
        <v>5.5849510999999998E-2</v>
      </c>
      <c r="AE1300">
        <v>6.2661798070000003</v>
      </c>
    </row>
    <row r="1301" spans="1:31" x14ac:dyDescent="0.3">
      <c r="A1301" t="s">
        <v>93</v>
      </c>
      <c r="B1301" t="s">
        <v>1124</v>
      </c>
      <c r="C1301" t="s">
        <v>1125</v>
      </c>
      <c r="D1301" t="s">
        <v>41</v>
      </c>
      <c r="E1301" t="s">
        <v>249</v>
      </c>
      <c r="F1301" t="s">
        <v>144</v>
      </c>
      <c r="G1301">
        <v>2.1815982580000002</v>
      </c>
      <c r="H1301">
        <v>1.1212047979999999</v>
      </c>
      <c r="I1301">
        <v>0.11494417799999999</v>
      </c>
      <c r="J1301">
        <v>58.008897220000001</v>
      </c>
      <c r="K1301" s="4">
        <v>2.4760562999999999E-2</v>
      </c>
      <c r="L1301">
        <v>4.2161779000000003E-2</v>
      </c>
      <c r="M1301">
        <v>0.23670974</v>
      </c>
      <c r="N1301">
        <v>4.6549953999999998E-2</v>
      </c>
      <c r="O1301">
        <v>4.0284958000000003E-2</v>
      </c>
      <c r="P1301">
        <v>9.2319183999999999E-2</v>
      </c>
      <c r="Q1301">
        <v>7.0519614999999994E-2</v>
      </c>
      <c r="R1301">
        <v>1.6269807080000001</v>
      </c>
      <c r="S1301">
        <v>27.821127149999999</v>
      </c>
      <c r="T1301">
        <v>0.75051975100000001</v>
      </c>
      <c r="U1301">
        <v>0.42874109300000002</v>
      </c>
      <c r="V1301">
        <v>0.41272490699999997</v>
      </c>
      <c r="W1301">
        <v>0.809749406</v>
      </c>
      <c r="X1301">
        <v>1.7876917290000001</v>
      </c>
      <c r="Y1301">
        <v>0.92195206600000001</v>
      </c>
      <c r="Z1301">
        <v>1.7505197509999999</v>
      </c>
      <c r="AA1301">
        <v>4.2161779000000003E-2</v>
      </c>
      <c r="AB1301">
        <v>11.4561814</v>
      </c>
      <c r="AC1301">
        <v>2.207709838</v>
      </c>
      <c r="AD1301">
        <v>4.3472228000000002E-2</v>
      </c>
      <c r="AE1301">
        <v>7.8394224369999996</v>
      </c>
    </row>
    <row r="1302" spans="1:31" x14ac:dyDescent="0.3">
      <c r="A1302" t="s">
        <v>78</v>
      </c>
      <c r="B1302" t="s">
        <v>1126</v>
      </c>
      <c r="C1302" t="s">
        <v>1127</v>
      </c>
      <c r="D1302" t="s">
        <v>41</v>
      </c>
      <c r="E1302" s="2">
        <v>41367</v>
      </c>
      <c r="F1302" t="s">
        <v>47</v>
      </c>
      <c r="G1302">
        <v>0.71980454500000002</v>
      </c>
      <c r="H1302">
        <v>0.67077599799999998</v>
      </c>
      <c r="I1302">
        <v>5.5367199999999995E-4</v>
      </c>
      <c r="J1302">
        <v>41.939704489999997</v>
      </c>
      <c r="K1302" s="4">
        <v>8.9195060000000007E-3</v>
      </c>
      <c r="L1302">
        <v>1.7188675E-2</v>
      </c>
      <c r="M1302">
        <v>1</v>
      </c>
      <c r="N1302">
        <v>8.9195060000000007E-3</v>
      </c>
      <c r="O1302">
        <v>1.93231E-3</v>
      </c>
      <c r="P1302">
        <v>3.9938839999999996E-3</v>
      </c>
      <c r="Q1302">
        <v>5.5154169999999999E-3</v>
      </c>
      <c r="R1302">
        <v>0.21663863999999999</v>
      </c>
      <c r="S1302">
        <v>35.068780519999997</v>
      </c>
      <c r="T1302">
        <v>1.8543131559999999</v>
      </c>
      <c r="U1302">
        <v>0.64965301799999997</v>
      </c>
      <c r="V1302">
        <v>0.48108237500000001</v>
      </c>
      <c r="W1302">
        <v>0.99264100200000005</v>
      </c>
      <c r="X1302">
        <v>4.0289341470000002</v>
      </c>
      <c r="Y1302">
        <v>0.86434884099999998</v>
      </c>
      <c r="Z1302">
        <v>2.8543131559999999</v>
      </c>
      <c r="AA1302">
        <v>1.7188675E-2</v>
      </c>
      <c r="AB1302">
        <v>23.60987231</v>
      </c>
      <c r="AC1302">
        <v>4.0588028679999999</v>
      </c>
      <c r="AD1302">
        <v>0.443916598</v>
      </c>
      <c r="AE1302">
        <v>0</v>
      </c>
    </row>
    <row r="1303" spans="1:31" x14ac:dyDescent="0.3">
      <c r="A1303" t="s">
        <v>78</v>
      </c>
      <c r="B1303" t="s">
        <v>1126</v>
      </c>
      <c r="C1303" t="s">
        <v>1127</v>
      </c>
      <c r="D1303" t="s">
        <v>41</v>
      </c>
      <c r="E1303" t="s">
        <v>1128</v>
      </c>
      <c r="F1303" t="s">
        <v>47</v>
      </c>
      <c r="G1303">
        <v>0.401169567</v>
      </c>
      <c r="H1303">
        <v>0.36335146899999998</v>
      </c>
      <c r="I1303">
        <v>4.46878E-4</v>
      </c>
      <c r="J1303">
        <v>80.210875329999993</v>
      </c>
      <c r="K1303" s="4">
        <v>-0.47401537700000002</v>
      </c>
      <c r="L1303">
        <v>-0.72925680400000004</v>
      </c>
      <c r="M1303">
        <v>1</v>
      </c>
      <c r="N1303">
        <v>-0.47401537700000002</v>
      </c>
      <c r="O1303">
        <v>-4.6213142999999998E-2</v>
      </c>
      <c r="P1303">
        <v>-7.5819369999999997E-2</v>
      </c>
      <c r="Q1303">
        <v>-9.6403943000000006E-2</v>
      </c>
      <c r="R1303">
        <v>9.7492918999999997E-2</v>
      </c>
      <c r="S1303">
        <v>65.189296510000005</v>
      </c>
      <c r="T1303">
        <v>1.0860719910000001</v>
      </c>
      <c r="U1303">
        <v>0.52063015800000001</v>
      </c>
      <c r="V1303">
        <v>0.350002119</v>
      </c>
      <c r="W1303">
        <v>0.99211508100000001</v>
      </c>
      <c r="X1303">
        <v>2.0225419769999999</v>
      </c>
      <c r="Y1303">
        <v>7.1586575999999999E-2</v>
      </c>
      <c r="Z1303">
        <v>2.0860719909999998</v>
      </c>
      <c r="AA1303">
        <v>-0.72925680400000004</v>
      </c>
      <c r="AB1303">
        <v>138.3460489</v>
      </c>
      <c r="AC1303">
        <v>2.0386163019999999</v>
      </c>
      <c r="AD1303">
        <v>0.35189951400000002</v>
      </c>
      <c r="AE1303">
        <v>0</v>
      </c>
    </row>
    <row r="1304" spans="1:31" x14ac:dyDescent="0.3">
      <c r="A1304" t="s">
        <v>78</v>
      </c>
      <c r="B1304" t="s">
        <v>1126</v>
      </c>
      <c r="C1304" t="s">
        <v>1127</v>
      </c>
      <c r="D1304" t="s">
        <v>41</v>
      </c>
      <c r="E1304" s="2">
        <v>42495</v>
      </c>
      <c r="F1304" t="s">
        <v>47</v>
      </c>
      <c r="G1304">
        <v>1.2483623340000001</v>
      </c>
      <c r="H1304">
        <v>1.153920732</v>
      </c>
      <c r="I1304">
        <v>1.3391329999999999E-3</v>
      </c>
      <c r="J1304">
        <v>28.285611129999999</v>
      </c>
      <c r="K1304" s="4">
        <v>-0.44659238499999998</v>
      </c>
      <c r="L1304">
        <v>-0.65852141500000005</v>
      </c>
      <c r="M1304">
        <v>1</v>
      </c>
      <c r="N1304">
        <v>-0.44659238499999998</v>
      </c>
      <c r="O1304">
        <v>-0.103432144</v>
      </c>
      <c r="P1304">
        <v>-0.160707395</v>
      </c>
      <c r="Q1304">
        <v>-0.25861356699999999</v>
      </c>
      <c r="R1304">
        <v>0.23160301699999999</v>
      </c>
      <c r="S1304">
        <v>82.141763040000001</v>
      </c>
      <c r="T1304">
        <v>1.500321054</v>
      </c>
      <c r="U1304">
        <v>0.60005136199999998</v>
      </c>
      <c r="V1304">
        <v>0.32182557000000001</v>
      </c>
      <c r="W1304">
        <v>0.99350446100000001</v>
      </c>
      <c r="X1304">
        <v>4.0823552039999997</v>
      </c>
      <c r="Y1304">
        <v>1.694913726</v>
      </c>
      <c r="Z1304">
        <v>2.500321054</v>
      </c>
      <c r="AA1304">
        <v>-0.65852141500000005</v>
      </c>
      <c r="AB1304">
        <v>10.746317749999999</v>
      </c>
      <c r="AC1304">
        <v>4.1090456700000004</v>
      </c>
      <c r="AD1304">
        <v>0.42782910400000002</v>
      </c>
      <c r="AE1304">
        <v>0</v>
      </c>
    </row>
    <row r="1305" spans="1:31" x14ac:dyDescent="0.3">
      <c r="A1305" t="s">
        <v>78</v>
      </c>
      <c r="B1305" t="s">
        <v>1126</v>
      </c>
      <c r="C1305" t="s">
        <v>1127</v>
      </c>
      <c r="D1305" t="s">
        <v>34</v>
      </c>
      <c r="E1305" t="s">
        <v>1129</v>
      </c>
      <c r="F1305" t="s">
        <v>47</v>
      </c>
      <c r="G1305">
        <v>0.50105032500000002</v>
      </c>
      <c r="H1305">
        <v>0.37217618000000002</v>
      </c>
      <c r="I1305">
        <v>7.0223400000000004E-4</v>
      </c>
      <c r="J1305">
        <v>35.205769089999997</v>
      </c>
      <c r="K1305" s="4">
        <v>6.2125313000000001E-2</v>
      </c>
      <c r="L1305">
        <v>8.0301429999999993E-2</v>
      </c>
      <c r="M1305">
        <v>1</v>
      </c>
      <c r="N1305">
        <v>6.2125313000000001E-2</v>
      </c>
      <c r="O1305">
        <v>1.5854314000000001E-2</v>
      </c>
      <c r="P1305">
        <v>2.1985515000000001E-2</v>
      </c>
      <c r="Q1305">
        <v>4.7928888000000003E-2</v>
      </c>
      <c r="R1305">
        <v>0.25519893900000001</v>
      </c>
      <c r="S1305">
        <v>56.817929479999997</v>
      </c>
      <c r="T1305">
        <v>2.0230818419999999</v>
      </c>
      <c r="U1305">
        <v>0.669211734</v>
      </c>
      <c r="V1305">
        <v>0.226348618</v>
      </c>
      <c r="W1305">
        <v>0.99203134199999998</v>
      </c>
      <c r="X1305">
        <v>4.5974956059999998</v>
      </c>
      <c r="Y1305">
        <v>2.9724878E-2</v>
      </c>
      <c r="Z1305">
        <v>3.0230818419999999</v>
      </c>
      <c r="AA1305">
        <v>8.0301429999999993E-2</v>
      </c>
      <c r="AB1305">
        <v>23.07408598</v>
      </c>
      <c r="AC1305">
        <v>4.634425759</v>
      </c>
      <c r="AD1305">
        <v>0.39916809800000003</v>
      </c>
      <c r="AE1305">
        <v>0</v>
      </c>
    </row>
    <row r="1306" spans="1:31" x14ac:dyDescent="0.3">
      <c r="A1306" t="s">
        <v>78</v>
      </c>
      <c r="B1306" t="s">
        <v>1126</v>
      </c>
      <c r="C1306" t="s">
        <v>1127</v>
      </c>
      <c r="D1306" t="s">
        <v>34</v>
      </c>
      <c r="E1306" t="s">
        <v>252</v>
      </c>
      <c r="F1306" t="s">
        <v>47</v>
      </c>
      <c r="G1306">
        <v>0.75508961100000005</v>
      </c>
      <c r="H1306">
        <v>0.73145019499999997</v>
      </c>
      <c r="I1306">
        <v>5.9316999999999996E-4</v>
      </c>
      <c r="J1306">
        <v>25.431866419999999</v>
      </c>
      <c r="K1306" s="4">
        <v>0.233942977</v>
      </c>
      <c r="L1306">
        <v>0.38016259200000002</v>
      </c>
      <c r="M1306">
        <v>1</v>
      </c>
      <c r="N1306">
        <v>0.233942977</v>
      </c>
      <c r="O1306">
        <v>7.252749E-2</v>
      </c>
      <c r="P1306">
        <v>0.128997427</v>
      </c>
      <c r="Q1306">
        <v>0.18348373900000001</v>
      </c>
      <c r="R1306">
        <v>0.31002208799999997</v>
      </c>
      <c r="S1306">
        <v>72.156009690000005</v>
      </c>
      <c r="T1306">
        <v>1.529850938</v>
      </c>
      <c r="U1306">
        <v>0.60471979399999998</v>
      </c>
      <c r="V1306">
        <v>0.384623891</v>
      </c>
      <c r="W1306">
        <v>0.98756674899999997</v>
      </c>
      <c r="X1306">
        <v>5.7587288010000002</v>
      </c>
      <c r="Y1306">
        <v>2.2215248280000002</v>
      </c>
      <c r="Z1306">
        <v>2.529850938</v>
      </c>
      <c r="AA1306">
        <v>0.38016259200000002</v>
      </c>
      <c r="AB1306">
        <v>6.8346967459999997</v>
      </c>
      <c r="AC1306">
        <v>5.8312299469999997</v>
      </c>
      <c r="AD1306">
        <v>0.35185926099999998</v>
      </c>
      <c r="AE1306">
        <v>0</v>
      </c>
    </row>
    <row r="1307" spans="1:31" x14ac:dyDescent="0.3">
      <c r="A1307" t="s">
        <v>37</v>
      </c>
      <c r="B1307" t="s">
        <v>1130</v>
      </c>
      <c r="C1307" t="s">
        <v>1131</v>
      </c>
      <c r="D1307" t="s">
        <v>54</v>
      </c>
      <c r="E1307" t="s">
        <v>1045</v>
      </c>
      <c r="F1307" t="s">
        <v>192</v>
      </c>
      <c r="G1307">
        <v>4.8890640579999998</v>
      </c>
      <c r="H1307">
        <v>4.8890640579999998</v>
      </c>
      <c r="I1307">
        <v>0.20122409899999999</v>
      </c>
      <c r="J1307">
        <v>6.162771598</v>
      </c>
      <c r="K1307" s="4">
        <v>9.1021258999999993E-2</v>
      </c>
      <c r="L1307">
        <v>0.13356790800000001</v>
      </c>
      <c r="M1307">
        <v>0.51036579400000004</v>
      </c>
      <c r="N1307">
        <v>0.13356790800000001</v>
      </c>
      <c r="O1307">
        <v>2.9879506E-2</v>
      </c>
      <c r="P1307">
        <v>5.1848406999999999E-2</v>
      </c>
      <c r="Q1307">
        <v>0.14137075700000001</v>
      </c>
      <c r="R1307">
        <v>0.32826953199999998</v>
      </c>
      <c r="S1307">
        <v>21.46633825</v>
      </c>
      <c r="T1307">
        <v>3.7313619230000001</v>
      </c>
      <c r="U1307">
        <v>0.78864436599999999</v>
      </c>
      <c r="V1307">
        <v>0.31778436399999999</v>
      </c>
      <c r="W1307">
        <v>0.94290240000000003</v>
      </c>
      <c r="X1307">
        <v>5.4185415499999996</v>
      </c>
      <c r="Y1307">
        <v>127.20570360000001</v>
      </c>
      <c r="Z1307">
        <v>4.7313619229999997</v>
      </c>
      <c r="AA1307">
        <v>0.13356790800000001</v>
      </c>
      <c r="AB1307">
        <v>3.596121256</v>
      </c>
      <c r="AC1307">
        <v>5.7466621680000003</v>
      </c>
      <c r="AD1307">
        <v>0.103079593</v>
      </c>
      <c r="AE1307">
        <v>14.711371010000001</v>
      </c>
    </row>
    <row r="1308" spans="1:31" x14ac:dyDescent="0.3">
      <c r="A1308" t="s">
        <v>37</v>
      </c>
      <c r="B1308" t="s">
        <v>1130</v>
      </c>
      <c r="C1308" t="s">
        <v>1131</v>
      </c>
      <c r="D1308" t="s">
        <v>54</v>
      </c>
      <c r="E1308" t="s">
        <v>40</v>
      </c>
      <c r="F1308" t="s">
        <v>192</v>
      </c>
      <c r="G1308">
        <v>4.5286777950000001</v>
      </c>
      <c r="H1308">
        <v>4.5286777950000001</v>
      </c>
      <c r="I1308">
        <v>0.34099415999999999</v>
      </c>
      <c r="J1308">
        <v>0</v>
      </c>
      <c r="K1308" s="4">
        <v>7.6571805000000007E-2</v>
      </c>
      <c r="L1308">
        <v>9.1731471999999994E-2</v>
      </c>
      <c r="M1308">
        <v>0.48441170500000003</v>
      </c>
      <c r="N1308">
        <v>7.6571805000000007E-2</v>
      </c>
      <c r="O1308">
        <v>2.1354865000000001E-2</v>
      </c>
      <c r="P1308">
        <v>2.9908140999999999E-2</v>
      </c>
      <c r="Q1308">
        <v>9.8493274000000006E-2</v>
      </c>
      <c r="R1308">
        <v>0.27888679300000002</v>
      </c>
      <c r="S1308">
        <v>19.65869412</v>
      </c>
      <c r="T1308">
        <v>3.612217115</v>
      </c>
      <c r="U1308">
        <v>0.78318453499999996</v>
      </c>
      <c r="V1308">
        <v>0.26122385100000001</v>
      </c>
      <c r="W1308">
        <v>0.93238636399999997</v>
      </c>
      <c r="X1308">
        <v>4.473963404</v>
      </c>
      <c r="Y1308">
        <v>86.683680769999995</v>
      </c>
      <c r="Z1308">
        <v>4.612217115</v>
      </c>
      <c r="AA1308">
        <v>9.1731471999999994E-2</v>
      </c>
      <c r="AB1308">
        <v>8.3857639880000008</v>
      </c>
      <c r="AC1308">
        <v>4.7984007220000002</v>
      </c>
      <c r="AD1308">
        <v>0.13000020900000001</v>
      </c>
      <c r="AE1308">
        <v>11.021230989999999</v>
      </c>
    </row>
    <row r="1309" spans="1:31" x14ac:dyDescent="0.3">
      <c r="A1309" t="s">
        <v>37</v>
      </c>
      <c r="B1309" t="s">
        <v>1130</v>
      </c>
      <c r="C1309" t="s">
        <v>1131</v>
      </c>
      <c r="D1309" t="s">
        <v>54</v>
      </c>
      <c r="E1309" s="2">
        <v>42646</v>
      </c>
      <c r="F1309" t="s">
        <v>192</v>
      </c>
      <c r="G1309">
        <v>4.632152864</v>
      </c>
      <c r="H1309">
        <v>4.632152864</v>
      </c>
      <c r="I1309">
        <v>0.21783461300000001</v>
      </c>
      <c r="J1309">
        <v>6.2381361599999998</v>
      </c>
      <c r="K1309" s="4">
        <v>6.9894817999999997E-2</v>
      </c>
      <c r="L1309">
        <v>0.101579736</v>
      </c>
      <c r="M1309">
        <v>0.492639726</v>
      </c>
      <c r="N1309">
        <v>0.101579736</v>
      </c>
      <c r="O1309">
        <v>2.3178628E-2</v>
      </c>
      <c r="P1309">
        <v>4.0165344999999998E-2</v>
      </c>
      <c r="Q1309">
        <v>0.10949283999999999</v>
      </c>
      <c r="R1309">
        <v>0.33162155199999999</v>
      </c>
      <c r="S1309">
        <v>20.69488892</v>
      </c>
      <c r="T1309">
        <v>3.723870636</v>
      </c>
      <c r="U1309">
        <v>0.78830918999999999</v>
      </c>
      <c r="V1309">
        <v>0.31135745799999998</v>
      </c>
      <c r="W1309">
        <v>0.92787732700000003</v>
      </c>
      <c r="X1309">
        <v>6.592550278</v>
      </c>
      <c r="Y1309">
        <v>129.91823070000001</v>
      </c>
      <c r="Z1309">
        <v>4.723870636</v>
      </c>
      <c r="AA1309">
        <v>0.101579736</v>
      </c>
      <c r="AB1309">
        <v>4.4158034180000003</v>
      </c>
      <c r="AC1309">
        <v>7.1049804590000001</v>
      </c>
      <c r="AD1309">
        <v>0.12229366</v>
      </c>
      <c r="AE1309">
        <v>16.268019859999999</v>
      </c>
    </row>
    <row r="1310" spans="1:31" x14ac:dyDescent="0.3">
      <c r="A1310" t="s">
        <v>37</v>
      </c>
      <c r="B1310" t="s">
        <v>1130</v>
      </c>
      <c r="C1310" t="s">
        <v>1131</v>
      </c>
      <c r="D1310" t="s">
        <v>54</v>
      </c>
      <c r="E1310" t="s">
        <v>1132</v>
      </c>
      <c r="F1310" t="s">
        <v>192</v>
      </c>
      <c r="G1310">
        <v>4.1892727299999999</v>
      </c>
      <c r="H1310">
        <v>4.1892727299999999</v>
      </c>
      <c r="I1310">
        <v>0.29765398700000001</v>
      </c>
      <c r="J1310">
        <v>0</v>
      </c>
      <c r="K1310" s="4">
        <v>8.7677043999999996E-2</v>
      </c>
      <c r="L1310">
        <v>0.10672177200000001</v>
      </c>
      <c r="M1310">
        <v>0.49369766300000001</v>
      </c>
      <c r="N1310">
        <v>8.7677043999999996E-2</v>
      </c>
      <c r="O1310">
        <v>2.5332140999999999E-2</v>
      </c>
      <c r="P1310">
        <v>3.6316991E-2</v>
      </c>
      <c r="Q1310">
        <v>0.118570894</v>
      </c>
      <c r="R1310">
        <v>0.28892558299999999</v>
      </c>
      <c r="S1310">
        <v>21.79253593</v>
      </c>
      <c r="T1310">
        <v>3.6806503249999998</v>
      </c>
      <c r="U1310">
        <v>0.78635447400000003</v>
      </c>
      <c r="V1310">
        <v>0.307779566</v>
      </c>
      <c r="W1310">
        <v>0.93995777700000005</v>
      </c>
      <c r="X1310">
        <v>4.6310422549999997</v>
      </c>
      <c r="Y1310">
        <v>92.975593919999994</v>
      </c>
      <c r="Z1310">
        <v>4.6806503250000002</v>
      </c>
      <c r="AA1310">
        <v>0.10672177200000001</v>
      </c>
      <c r="AB1310">
        <v>8.0312153199999994</v>
      </c>
      <c r="AC1310">
        <v>4.9268620030000001</v>
      </c>
      <c r="AD1310">
        <v>0.115987248</v>
      </c>
      <c r="AE1310">
        <v>9.3191872010000001</v>
      </c>
    </row>
    <row r="1311" spans="1:31" x14ac:dyDescent="0.3">
      <c r="A1311" t="s">
        <v>31</v>
      </c>
      <c r="B1311" t="s">
        <v>1133</v>
      </c>
      <c r="C1311" t="s">
        <v>1134</v>
      </c>
      <c r="D1311" t="s">
        <v>41</v>
      </c>
      <c r="E1311" s="2">
        <v>42552</v>
      </c>
      <c r="F1311" t="s">
        <v>144</v>
      </c>
      <c r="G1311">
        <v>1.865714286</v>
      </c>
      <c r="H1311">
        <v>1.084285714</v>
      </c>
      <c r="I1311">
        <v>0.29535714299999999</v>
      </c>
      <c r="J1311">
        <v>59.698282239999998</v>
      </c>
      <c r="K1311" s="4">
        <v>5.3309639999999998E-2</v>
      </c>
      <c r="L1311">
        <v>8.7738783000000001E-2</v>
      </c>
      <c r="M1311">
        <v>0.34828964899999998</v>
      </c>
      <c r="N1311">
        <v>5.3309639999999998E-2</v>
      </c>
      <c r="O1311">
        <v>7.7879934999999997E-2</v>
      </c>
      <c r="P1311">
        <v>0.18386346000000001</v>
      </c>
      <c r="Q1311">
        <v>0.295081967</v>
      </c>
      <c r="R1311">
        <v>1.4608977830000001</v>
      </c>
      <c r="S1311">
        <v>4.0437125749999998</v>
      </c>
      <c r="T1311">
        <v>2.788934426</v>
      </c>
      <c r="U1311">
        <v>0.73607355299999999</v>
      </c>
      <c r="V1311">
        <v>0.392405063</v>
      </c>
      <c r="W1311">
        <v>0.29426229500000001</v>
      </c>
      <c r="X1311">
        <v>1.8894736839999999</v>
      </c>
      <c r="Y1311">
        <v>4.3526315789999996</v>
      </c>
      <c r="Z1311">
        <v>3.788934426</v>
      </c>
      <c r="AA1311">
        <v>8.7738783000000001E-2</v>
      </c>
      <c r="AB1311">
        <v>15.30659722</v>
      </c>
      <c r="AC1311">
        <v>6.4210526320000003</v>
      </c>
      <c r="AD1311">
        <v>9.0330224000000001E-2</v>
      </c>
      <c r="AE1311">
        <v>6.6280120480000004</v>
      </c>
    </row>
    <row r="1312" spans="1:31" x14ac:dyDescent="0.3">
      <c r="A1312" t="s">
        <v>93</v>
      </c>
      <c r="B1312" t="s">
        <v>1135</v>
      </c>
      <c r="C1312" t="s">
        <v>1136</v>
      </c>
      <c r="D1312" t="s">
        <v>54</v>
      </c>
      <c r="E1312" t="s">
        <v>100</v>
      </c>
      <c r="F1312" t="s">
        <v>144</v>
      </c>
      <c r="G1312">
        <v>0.694482461</v>
      </c>
      <c r="H1312">
        <v>3.9430240909999998</v>
      </c>
      <c r="I1312">
        <v>0.224962631</v>
      </c>
      <c r="J1312">
        <v>0</v>
      </c>
      <c r="K1312" s="4">
        <v>6.3284464999999998E-2</v>
      </c>
      <c r="L1312">
        <v>0.101922811</v>
      </c>
      <c r="M1312">
        <v>0.21789302599999999</v>
      </c>
      <c r="N1312">
        <v>0.16585444999999999</v>
      </c>
      <c r="O1312">
        <v>1.5753078E-2</v>
      </c>
      <c r="P1312">
        <v>2.6498836000000001E-2</v>
      </c>
      <c r="Q1312">
        <v>0.113583718</v>
      </c>
      <c r="R1312">
        <v>0.24892487999999999</v>
      </c>
      <c r="S1312">
        <v>1.4688194080000001</v>
      </c>
      <c r="T1312">
        <v>6.2102556389999997</v>
      </c>
      <c r="U1312">
        <v>0.861308662</v>
      </c>
      <c r="V1312">
        <v>0.37262651499999999</v>
      </c>
      <c r="W1312">
        <v>0.68685375100000001</v>
      </c>
      <c r="X1312">
        <v>1.175725041</v>
      </c>
      <c r="Y1312">
        <v>7.5328957130000003</v>
      </c>
      <c r="Z1312">
        <v>7.2102556389999997</v>
      </c>
      <c r="AA1312">
        <v>0.101922811</v>
      </c>
      <c r="AB1312">
        <v>8.5779858860000004</v>
      </c>
      <c r="AC1312">
        <v>1.7117545620000001</v>
      </c>
      <c r="AD1312">
        <v>0.15318353500000001</v>
      </c>
      <c r="AE1312">
        <v>5.0437125280000004</v>
      </c>
    </row>
    <row r="1313" spans="1:31" x14ac:dyDescent="0.3">
      <c r="A1313" t="s">
        <v>78</v>
      </c>
      <c r="B1313" t="s">
        <v>1135</v>
      </c>
      <c r="C1313" t="s">
        <v>1136</v>
      </c>
      <c r="D1313" t="s">
        <v>34</v>
      </c>
      <c r="E1313" s="2">
        <v>41915</v>
      </c>
      <c r="F1313" t="s">
        <v>144</v>
      </c>
      <c r="G1313">
        <v>0.61275568599999997</v>
      </c>
      <c r="H1313">
        <v>3.1369392949999999</v>
      </c>
      <c r="I1313">
        <v>0.22545379300000001</v>
      </c>
      <c r="J1313">
        <v>0</v>
      </c>
      <c r="K1313" s="4">
        <v>5.6270150999999997E-2</v>
      </c>
      <c r="L1313">
        <v>9.6119829000000004E-2</v>
      </c>
      <c r="M1313">
        <v>0.214979217</v>
      </c>
      <c r="N1313">
        <v>0.15184350399999999</v>
      </c>
      <c r="O1313">
        <v>1.1145763E-2</v>
      </c>
      <c r="P1313">
        <v>2.0036636E-2</v>
      </c>
      <c r="Q1313">
        <v>0.101714714</v>
      </c>
      <c r="R1313">
        <v>0.198075944</v>
      </c>
      <c r="S1313">
        <v>1.3293987759999999</v>
      </c>
      <c r="T1313">
        <v>8.1258635439999995</v>
      </c>
      <c r="U1313">
        <v>0.89042132900000004</v>
      </c>
      <c r="V1313">
        <v>0.39319303799999999</v>
      </c>
      <c r="W1313">
        <v>0.70605314699999999</v>
      </c>
      <c r="X1313">
        <v>1.2823932659999999</v>
      </c>
      <c r="Y1313">
        <v>9.516724816</v>
      </c>
      <c r="Z1313">
        <v>9.1258635439999995</v>
      </c>
      <c r="AA1313">
        <v>9.6119829000000004E-2</v>
      </c>
      <c r="AB1313">
        <v>11.527001</v>
      </c>
      <c r="AC1313">
        <v>1.8162843289999999</v>
      </c>
      <c r="AD1313">
        <v>0.15048963700000001</v>
      </c>
      <c r="AE1313">
        <v>4.1237465269999998</v>
      </c>
    </row>
    <row r="1314" spans="1:31" x14ac:dyDescent="0.3">
      <c r="A1314" t="s">
        <v>78</v>
      </c>
      <c r="B1314" t="s">
        <v>1135</v>
      </c>
      <c r="C1314" t="s">
        <v>1136</v>
      </c>
      <c r="D1314" t="s">
        <v>34</v>
      </c>
      <c r="E1314" s="2">
        <v>41740</v>
      </c>
      <c r="F1314" t="s">
        <v>144</v>
      </c>
      <c r="G1314">
        <v>0.71893161000000005</v>
      </c>
      <c r="H1314">
        <v>3.6600157969999998</v>
      </c>
      <c r="I1314">
        <v>0.32125440199999999</v>
      </c>
      <c r="J1314">
        <v>0</v>
      </c>
      <c r="K1314" s="4">
        <v>5.7604646000000002E-2</v>
      </c>
      <c r="L1314">
        <v>0.13446839899999999</v>
      </c>
      <c r="M1314">
        <v>0.22572154</v>
      </c>
      <c r="N1314">
        <v>0.20292136399999999</v>
      </c>
      <c r="O1314">
        <v>1.4464454E-2</v>
      </c>
      <c r="P1314">
        <v>3.5403877E-2</v>
      </c>
      <c r="Q1314">
        <v>0.126006958</v>
      </c>
      <c r="R1314">
        <v>0.25109874100000001</v>
      </c>
      <c r="S1314">
        <v>1.6084706</v>
      </c>
      <c r="T1314">
        <v>7.711490832</v>
      </c>
      <c r="U1314">
        <v>0.88520908499999995</v>
      </c>
      <c r="V1314">
        <v>0.56130153999999999</v>
      </c>
      <c r="W1314">
        <v>0.544677097</v>
      </c>
      <c r="X1314">
        <v>0.82022957100000005</v>
      </c>
      <c r="Y1314">
        <v>9.5869242339999996</v>
      </c>
      <c r="Z1314">
        <v>8.7114908320000009</v>
      </c>
      <c r="AA1314">
        <v>0.13446839899999999</v>
      </c>
      <c r="AB1314">
        <v>8.959416525</v>
      </c>
      <c r="AC1314">
        <v>1.5059006079999999</v>
      </c>
      <c r="AD1314">
        <v>0.105996569</v>
      </c>
      <c r="AE1314">
        <v>5.117120796</v>
      </c>
    </row>
    <row r="1315" spans="1:31" x14ac:dyDescent="0.3">
      <c r="A1315" t="s">
        <v>37</v>
      </c>
      <c r="B1315" t="s">
        <v>1135</v>
      </c>
      <c r="C1315" t="s">
        <v>1136</v>
      </c>
      <c r="D1315" t="s">
        <v>54</v>
      </c>
      <c r="E1315" t="s">
        <v>40</v>
      </c>
      <c r="F1315" t="s">
        <v>144</v>
      </c>
      <c r="G1315">
        <v>0.850845937</v>
      </c>
      <c r="H1315">
        <v>4.1685701540000002</v>
      </c>
      <c r="I1315">
        <v>0.33341891200000001</v>
      </c>
      <c r="J1315">
        <v>0</v>
      </c>
      <c r="K1315" s="4">
        <v>6.2564982000000005E-2</v>
      </c>
      <c r="L1315">
        <v>9.7423187999999994E-2</v>
      </c>
      <c r="M1315">
        <v>0.20661819300000001</v>
      </c>
      <c r="N1315">
        <v>0.157034853</v>
      </c>
      <c r="O1315">
        <v>1.5534511000000001E-2</v>
      </c>
      <c r="P1315">
        <v>2.5232705000000001E-2</v>
      </c>
      <c r="Q1315">
        <v>0.104089954</v>
      </c>
      <c r="R1315">
        <v>0.248294027</v>
      </c>
      <c r="S1315">
        <v>1.431102208</v>
      </c>
      <c r="T1315">
        <v>5.7005618870000001</v>
      </c>
      <c r="U1315">
        <v>0.85075878500000002</v>
      </c>
      <c r="V1315">
        <v>0.35191192900000001</v>
      </c>
      <c r="W1315">
        <v>0.69499783599999998</v>
      </c>
      <c r="X1315">
        <v>1.1515313220000001</v>
      </c>
      <c r="Y1315">
        <v>6.8622791809999999</v>
      </c>
      <c r="Z1315">
        <v>6.7005618870000001</v>
      </c>
      <c r="AA1315">
        <v>9.7423187999999994E-2</v>
      </c>
      <c r="AB1315">
        <v>7.8984768919999997</v>
      </c>
      <c r="AC1315">
        <v>1.6568847600000001</v>
      </c>
      <c r="AD1315">
        <v>0.16757569</v>
      </c>
      <c r="AE1315">
        <v>5.1197646170000004</v>
      </c>
    </row>
    <row r="1316" spans="1:31" x14ac:dyDescent="0.3">
      <c r="A1316" t="s">
        <v>37</v>
      </c>
      <c r="B1316" t="s">
        <v>1135</v>
      </c>
      <c r="C1316" t="s">
        <v>1136</v>
      </c>
      <c r="D1316" t="s">
        <v>34</v>
      </c>
      <c r="E1316" s="2">
        <v>42317</v>
      </c>
      <c r="F1316" t="s">
        <v>144</v>
      </c>
      <c r="G1316">
        <v>0.59378393399999996</v>
      </c>
      <c r="H1316">
        <v>3.6482683730000001</v>
      </c>
      <c r="I1316">
        <v>0.259145238</v>
      </c>
      <c r="J1316">
        <v>0</v>
      </c>
      <c r="K1316" s="4">
        <v>7.8279388000000005E-2</v>
      </c>
      <c r="L1316">
        <v>0.12401335400000001</v>
      </c>
      <c r="M1316">
        <v>0.225003181</v>
      </c>
      <c r="N1316">
        <v>0.18426288699999999</v>
      </c>
      <c r="O1316">
        <v>1.9948309000000001E-2</v>
      </c>
      <c r="P1316">
        <v>3.3068553000000001E-2</v>
      </c>
      <c r="Q1316">
        <v>0.19732723799999999</v>
      </c>
      <c r="R1316">
        <v>0.25483475900000002</v>
      </c>
      <c r="S1316">
        <v>1.6171248300000001</v>
      </c>
      <c r="T1316">
        <v>8.8919280290000007</v>
      </c>
      <c r="U1316">
        <v>0.89890747299999996</v>
      </c>
      <c r="V1316">
        <v>0.36459196799999999</v>
      </c>
      <c r="W1316">
        <v>0.68024041400000002</v>
      </c>
      <c r="X1316">
        <v>1.6031463990000001</v>
      </c>
      <c r="Y1316">
        <v>9.4576453909999998</v>
      </c>
      <c r="Z1316">
        <v>9.8919280290000007</v>
      </c>
      <c r="AA1316">
        <v>0.12401335400000001</v>
      </c>
      <c r="AB1316">
        <v>9.9101695400000001</v>
      </c>
      <c r="AC1316">
        <v>2.3567350120000001</v>
      </c>
      <c r="AD1316">
        <v>0.158113167</v>
      </c>
      <c r="AE1316">
        <v>5.4735220250000003</v>
      </c>
    </row>
    <row r="1317" spans="1:31" x14ac:dyDescent="0.3">
      <c r="A1317" t="s">
        <v>93</v>
      </c>
      <c r="B1317" t="s">
        <v>1137</v>
      </c>
      <c r="C1317" t="s">
        <v>1138</v>
      </c>
      <c r="D1317" t="s">
        <v>41</v>
      </c>
      <c r="E1317" s="2">
        <v>42615</v>
      </c>
      <c r="F1317" t="s">
        <v>47</v>
      </c>
      <c r="G1317">
        <v>0.92821018799999999</v>
      </c>
      <c r="H1317">
        <v>0.362727472</v>
      </c>
      <c r="I1317">
        <v>0.12228312500000001</v>
      </c>
      <c r="J1317">
        <v>19.182272770000001</v>
      </c>
      <c r="K1317" s="4">
        <v>-2.1492429679999998</v>
      </c>
      <c r="L1317">
        <v>-2.6153481209999998</v>
      </c>
      <c r="M1317">
        <v>1</v>
      </c>
      <c r="N1317">
        <v>-2.556895205</v>
      </c>
      <c r="O1317">
        <v>-0.59562383100000005</v>
      </c>
      <c r="P1317">
        <v>-0.82357218099999996</v>
      </c>
      <c r="Q1317">
        <v>-1.392458653</v>
      </c>
      <c r="R1317">
        <v>0.277131921</v>
      </c>
      <c r="S1317">
        <v>0.312294672</v>
      </c>
      <c r="T1317">
        <v>1.3378155460000001</v>
      </c>
      <c r="U1317">
        <v>0.57225025699999998</v>
      </c>
      <c r="V1317">
        <v>0.17821916300000001</v>
      </c>
      <c r="W1317">
        <v>1</v>
      </c>
      <c r="X1317">
        <v>2.5575505600000001</v>
      </c>
      <c r="Y1317">
        <v>0.40492046599999998</v>
      </c>
      <c r="Z1317">
        <v>2.3378155459999999</v>
      </c>
      <c r="AA1317">
        <v>-2.6153481209999998</v>
      </c>
      <c r="AB1317">
        <v>-2.0525568299999999</v>
      </c>
      <c r="AC1317">
        <v>2.5575505600000001</v>
      </c>
      <c r="AD1317">
        <v>0.65956814200000002</v>
      </c>
      <c r="AE1317">
        <v>0</v>
      </c>
    </row>
    <row r="1318" spans="1:31" x14ac:dyDescent="0.3">
      <c r="A1318" t="s">
        <v>93</v>
      </c>
      <c r="B1318" t="s">
        <v>1139</v>
      </c>
      <c r="C1318" t="s">
        <v>1140</v>
      </c>
      <c r="D1318" t="s">
        <v>41</v>
      </c>
      <c r="E1318" s="2">
        <v>42166</v>
      </c>
      <c r="F1318" t="s">
        <v>182</v>
      </c>
      <c r="G1318">
        <v>1.7335191750000001</v>
      </c>
      <c r="H1318">
        <v>1.1458732810000001</v>
      </c>
      <c r="I1318">
        <v>0.66337015399999999</v>
      </c>
      <c r="J1318">
        <v>47.486136889999997</v>
      </c>
      <c r="K1318" s="4">
        <v>-4.884227E-2</v>
      </c>
      <c r="L1318">
        <v>-8.1928290000000001E-2</v>
      </c>
      <c r="M1318">
        <v>0.14570211899999999</v>
      </c>
      <c r="N1318">
        <v>-7.1302830999999997E-2</v>
      </c>
      <c r="O1318">
        <v>-2.5528206000000001E-2</v>
      </c>
      <c r="P1318">
        <v>-4.9845842000000001E-2</v>
      </c>
      <c r="Q1318">
        <v>-8.2463589000000004E-2</v>
      </c>
      <c r="R1318">
        <v>0.522666242</v>
      </c>
      <c r="S1318">
        <v>0.70789606599999999</v>
      </c>
      <c r="T1318">
        <v>2.2302931830000001</v>
      </c>
      <c r="U1318">
        <v>0.69043057600000002</v>
      </c>
      <c r="V1318">
        <v>0.40384120699999998</v>
      </c>
      <c r="W1318">
        <v>-12.913980199999999</v>
      </c>
      <c r="X1318">
        <v>-17.935773879999999</v>
      </c>
      <c r="Y1318">
        <v>5.5940379819999997</v>
      </c>
      <c r="Z1318">
        <v>3.2302931830000001</v>
      </c>
      <c r="AA1318">
        <v>-8.1928290000000001E-2</v>
      </c>
      <c r="AB1318">
        <v>-50.756404910000001</v>
      </c>
      <c r="AC1318">
        <v>1.388864906</v>
      </c>
      <c r="AD1318">
        <v>4.4408322E-2</v>
      </c>
      <c r="AE1318">
        <v>5.6302012929999998</v>
      </c>
    </row>
    <row r="1319" spans="1:31" x14ac:dyDescent="0.3">
      <c r="A1319" t="s">
        <v>93</v>
      </c>
      <c r="B1319" t="s">
        <v>1139</v>
      </c>
      <c r="C1319" t="s">
        <v>1140</v>
      </c>
      <c r="D1319" t="s">
        <v>41</v>
      </c>
      <c r="E1319" s="2">
        <v>42497</v>
      </c>
      <c r="F1319" t="s">
        <v>182</v>
      </c>
      <c r="G1319">
        <v>1.506461753</v>
      </c>
      <c r="H1319">
        <v>0.92573557500000003</v>
      </c>
      <c r="I1319">
        <v>0.49911847399999998</v>
      </c>
      <c r="J1319">
        <v>49.986344889999998</v>
      </c>
      <c r="K1319" s="4">
        <v>0.29944605400000002</v>
      </c>
      <c r="L1319">
        <v>0.18743943299999999</v>
      </c>
      <c r="M1319">
        <v>-0.13162833500000001</v>
      </c>
      <c r="N1319">
        <v>-0.24086121999999999</v>
      </c>
      <c r="O1319">
        <v>8.8292061000000005E-2</v>
      </c>
      <c r="P1319">
        <v>6.1044676999999999E-2</v>
      </c>
      <c r="Q1319">
        <v>0.227746273</v>
      </c>
      <c r="R1319">
        <v>0.29485130900000001</v>
      </c>
      <c r="S1319">
        <v>0.34717292100000002</v>
      </c>
      <c r="T1319">
        <v>1.5794649080000001</v>
      </c>
      <c r="U1319">
        <v>0.612322696</v>
      </c>
      <c r="V1319">
        <v>-0.59756167000000004</v>
      </c>
      <c r="W1319">
        <v>10.579618699999999</v>
      </c>
      <c r="X1319">
        <v>-9.2216206520000004</v>
      </c>
      <c r="Y1319">
        <v>2.3578324319999999</v>
      </c>
      <c r="Z1319">
        <v>2.5794649079999998</v>
      </c>
      <c r="AA1319">
        <v>0.18743943299999999</v>
      </c>
      <c r="AB1319">
        <v>-22.131287830000002</v>
      </c>
      <c r="AC1319">
        <v>-0.87164017100000002</v>
      </c>
      <c r="AD1319">
        <v>-5.9230881999999999E-2</v>
      </c>
      <c r="AE1319">
        <v>7.8142351510000001</v>
      </c>
    </row>
    <row r="1320" spans="1:31" x14ac:dyDescent="0.3">
      <c r="A1320" t="s">
        <v>93</v>
      </c>
      <c r="B1320" t="s">
        <v>1139</v>
      </c>
      <c r="C1320" t="s">
        <v>1140</v>
      </c>
      <c r="D1320" t="s">
        <v>41</v>
      </c>
      <c r="E1320" t="s">
        <v>818</v>
      </c>
      <c r="F1320" t="s">
        <v>182</v>
      </c>
      <c r="G1320">
        <v>2.6979910729999999</v>
      </c>
      <c r="H1320">
        <v>1.863909518</v>
      </c>
      <c r="I1320">
        <v>1.203237213</v>
      </c>
      <c r="J1320">
        <v>43.886103939999998</v>
      </c>
      <c r="K1320" s="4">
        <v>2.6803730000000001E-2</v>
      </c>
      <c r="L1320">
        <v>4.3731826000000001E-2</v>
      </c>
      <c r="M1320">
        <v>0.209355504</v>
      </c>
      <c r="N1320">
        <v>7.2848151999999999E-2</v>
      </c>
      <c r="O1320">
        <v>1.7268174000000001E-2</v>
      </c>
      <c r="P1320">
        <v>3.2629554999999998E-2</v>
      </c>
      <c r="Q1320">
        <v>4.5234627999999999E-2</v>
      </c>
      <c r="R1320">
        <v>0.64424518799999997</v>
      </c>
      <c r="S1320">
        <v>1.1829846340000001</v>
      </c>
      <c r="T1320">
        <v>1.6195374709999999</v>
      </c>
      <c r="U1320">
        <v>0.61825321799999999</v>
      </c>
      <c r="V1320">
        <v>0.387088718</v>
      </c>
      <c r="W1320">
        <v>-2.2938091809999999</v>
      </c>
      <c r="X1320">
        <v>-6.7817338009999997</v>
      </c>
      <c r="Y1320">
        <v>8.9174098510000004</v>
      </c>
      <c r="Z1320">
        <v>2.6195374710000001</v>
      </c>
      <c r="AA1320">
        <v>4.3731826000000001E-2</v>
      </c>
      <c r="AB1320">
        <v>10.960299859999999</v>
      </c>
      <c r="AC1320">
        <v>2.9565379090000001</v>
      </c>
      <c r="AD1320">
        <v>9.1116845000000002E-2</v>
      </c>
      <c r="AE1320">
        <v>7.1100348650000003</v>
      </c>
    </row>
    <row r="1321" spans="1:31" x14ac:dyDescent="0.3">
      <c r="A1321" t="s">
        <v>93</v>
      </c>
      <c r="B1321" t="s">
        <v>1139</v>
      </c>
      <c r="C1321" t="s">
        <v>1140</v>
      </c>
      <c r="D1321" t="s">
        <v>41</v>
      </c>
      <c r="E1321" t="s">
        <v>1141</v>
      </c>
      <c r="F1321" t="s">
        <v>182</v>
      </c>
      <c r="G1321">
        <v>2.6426997679999999</v>
      </c>
      <c r="H1321">
        <v>3.2437095290000002</v>
      </c>
      <c r="I1321">
        <v>1.073618486</v>
      </c>
      <c r="J1321">
        <v>43.292525840000003</v>
      </c>
      <c r="K1321" s="4">
        <v>8.0911308000000001E-2</v>
      </c>
      <c r="L1321">
        <v>0.132677351</v>
      </c>
      <c r="M1321">
        <v>0.211333354</v>
      </c>
      <c r="N1321">
        <v>0.155027257</v>
      </c>
      <c r="O1321">
        <v>5.0745223999999998E-2</v>
      </c>
      <c r="P1321">
        <v>9.4949031000000003E-2</v>
      </c>
      <c r="Q1321">
        <v>0.13349525800000001</v>
      </c>
      <c r="R1321">
        <v>0.62717097399999999</v>
      </c>
      <c r="S1321">
        <v>1.629763364</v>
      </c>
      <c r="T1321">
        <v>1.6306959910000001</v>
      </c>
      <c r="U1321">
        <v>0.61987245800000002</v>
      </c>
      <c r="V1321">
        <v>0.39301644400000002</v>
      </c>
      <c r="W1321">
        <v>-1.9114235500000001</v>
      </c>
      <c r="X1321">
        <v>-4.5992072349999997</v>
      </c>
      <c r="Y1321">
        <v>15.74614862</v>
      </c>
      <c r="Z1321">
        <v>2.6306959910000001</v>
      </c>
      <c r="AA1321">
        <v>0.132677351</v>
      </c>
      <c r="AB1321">
        <v>8.0213773289999999</v>
      </c>
      <c r="AC1321">
        <v>2.406168552</v>
      </c>
      <c r="AD1321">
        <v>7.9576085000000005E-2</v>
      </c>
      <c r="AE1321">
        <v>8.6722946180000005</v>
      </c>
    </row>
    <row r="1322" spans="1:31" x14ac:dyDescent="0.3">
      <c r="A1322" t="s">
        <v>37</v>
      </c>
      <c r="B1322" t="s">
        <v>1142</v>
      </c>
      <c r="C1322" t="s">
        <v>1143</v>
      </c>
      <c r="D1322" t="s">
        <v>54</v>
      </c>
      <c r="E1322" t="s">
        <v>398</v>
      </c>
      <c r="F1322" t="s">
        <v>53</v>
      </c>
      <c r="G1322">
        <v>1.82747181</v>
      </c>
      <c r="H1322">
        <v>2.6306621080000001</v>
      </c>
      <c r="I1322">
        <v>0.233492224</v>
      </c>
      <c r="J1322">
        <v>85.111358710000005</v>
      </c>
      <c r="K1322" s="4">
        <v>9.7995425999999997E-2</v>
      </c>
      <c r="L1322">
        <v>9.9123463999999994E-2</v>
      </c>
      <c r="M1322">
        <v>0.34071136400000002</v>
      </c>
      <c r="N1322">
        <v>0.15344933699999999</v>
      </c>
      <c r="O1322">
        <v>9.6397804000000004E-2</v>
      </c>
      <c r="P1322">
        <v>0.14118156700000001</v>
      </c>
      <c r="Q1322">
        <v>0.25958909899999999</v>
      </c>
      <c r="R1322">
        <v>0.98369697199999995</v>
      </c>
      <c r="S1322">
        <v>6.9170669939999998</v>
      </c>
      <c r="T1322">
        <v>1.6928943279999999</v>
      </c>
      <c r="U1322">
        <v>0.62865234299999995</v>
      </c>
      <c r="V1322">
        <v>0.41680529599999999</v>
      </c>
      <c r="W1322">
        <v>0.71483868100000003</v>
      </c>
      <c r="X1322">
        <v>2.4623690850000002</v>
      </c>
      <c r="Y1322">
        <v>20.78761149</v>
      </c>
      <c r="Z1322">
        <v>2.6928943279999999</v>
      </c>
      <c r="AA1322">
        <v>9.9123463999999994E-2</v>
      </c>
      <c r="AB1322">
        <v>12.81689729</v>
      </c>
      <c r="AC1322">
        <v>3.4446500329999998</v>
      </c>
      <c r="AD1322">
        <v>9.8445308999999995E-2</v>
      </c>
      <c r="AE1322">
        <v>5.3366552739999999</v>
      </c>
    </row>
    <row r="1323" spans="1:31" x14ac:dyDescent="0.3">
      <c r="A1323" t="s">
        <v>37</v>
      </c>
      <c r="B1323" t="s">
        <v>1142</v>
      </c>
      <c r="C1323" t="s">
        <v>1143</v>
      </c>
      <c r="D1323" t="s">
        <v>39</v>
      </c>
      <c r="E1323" s="2">
        <v>42280</v>
      </c>
      <c r="F1323" t="s">
        <v>53</v>
      </c>
      <c r="G1323">
        <v>1.8983697660000001</v>
      </c>
      <c r="H1323">
        <v>2.8229231420000001</v>
      </c>
      <c r="I1323">
        <v>0.30597027599999999</v>
      </c>
      <c r="J1323">
        <v>80.996816240000001</v>
      </c>
      <c r="K1323" s="4">
        <v>0.106362491</v>
      </c>
      <c r="L1323">
        <v>7.5040514000000003E-2</v>
      </c>
      <c r="M1323">
        <v>0.35150828699999997</v>
      </c>
      <c r="N1323">
        <v>0.16192099600000001</v>
      </c>
      <c r="O1323">
        <v>0.104432752</v>
      </c>
      <c r="P1323">
        <v>0.104697889</v>
      </c>
      <c r="Q1323">
        <v>0.26860333800000002</v>
      </c>
      <c r="R1323">
        <v>0.98185695699999997</v>
      </c>
      <c r="S1323">
        <v>7.0298581459999996</v>
      </c>
      <c r="T1323">
        <v>1.5720220220000001</v>
      </c>
      <c r="U1323">
        <v>0.61120084100000005</v>
      </c>
      <c r="V1323">
        <v>0.56907870500000002</v>
      </c>
      <c r="W1323">
        <v>0.76772709900000002</v>
      </c>
      <c r="X1323">
        <v>3.2016404700000001</v>
      </c>
      <c r="Y1323">
        <v>22.441736299999999</v>
      </c>
      <c r="Z1323">
        <v>2.5720220220000001</v>
      </c>
      <c r="AA1323">
        <v>7.5040514000000003E-2</v>
      </c>
      <c r="AB1323">
        <v>9.0710201539999993</v>
      </c>
      <c r="AC1323">
        <v>4.170284562</v>
      </c>
      <c r="AD1323">
        <v>0.11705114</v>
      </c>
      <c r="AE1323">
        <v>5.1711466939999999</v>
      </c>
    </row>
    <row r="1324" spans="1:31" x14ac:dyDescent="0.3">
      <c r="A1324" t="s">
        <v>31</v>
      </c>
      <c r="B1324" t="s">
        <v>1142</v>
      </c>
      <c r="C1324" t="s">
        <v>1143</v>
      </c>
      <c r="D1324" t="s">
        <v>34</v>
      </c>
      <c r="E1324" s="2">
        <v>42072</v>
      </c>
      <c r="F1324" t="s">
        <v>53</v>
      </c>
      <c r="G1324">
        <v>1.9351952480000001</v>
      </c>
      <c r="H1324">
        <v>0.99623004199999998</v>
      </c>
      <c r="I1324">
        <v>0.26945164599999999</v>
      </c>
      <c r="J1324">
        <v>79.096764329999999</v>
      </c>
      <c r="K1324" s="4">
        <v>5.8686085999999998E-2</v>
      </c>
      <c r="L1324">
        <v>2.5229827E-2</v>
      </c>
      <c r="M1324">
        <v>0.326092571</v>
      </c>
      <c r="N1324">
        <v>0.115230112</v>
      </c>
      <c r="O1324">
        <v>5.2444526999999998E-2</v>
      </c>
      <c r="P1324">
        <v>3.0736495999999999E-2</v>
      </c>
      <c r="Q1324">
        <v>0.16061967899999999</v>
      </c>
      <c r="R1324">
        <v>0.893644993</v>
      </c>
      <c r="S1324">
        <v>6.0138022510000004</v>
      </c>
      <c r="T1324">
        <v>2.0626585309999999</v>
      </c>
      <c r="U1324">
        <v>0.67348629000000004</v>
      </c>
      <c r="V1324">
        <v>1.294141161</v>
      </c>
      <c r="W1324">
        <v>0.56397869099999998</v>
      </c>
      <c r="X1324">
        <v>1.767670619</v>
      </c>
      <c r="Y1324">
        <v>2.753685919</v>
      </c>
      <c r="Z1324">
        <v>3.0626585309999999</v>
      </c>
      <c r="AA1324">
        <v>2.5229827E-2</v>
      </c>
      <c r="AB1324">
        <v>9.8165268940000008</v>
      </c>
      <c r="AC1324">
        <v>3.1342861869999998</v>
      </c>
      <c r="AD1324">
        <v>9.1446888000000004E-2</v>
      </c>
      <c r="AE1324">
        <v>6.2552902250000004</v>
      </c>
    </row>
    <row r="1325" spans="1:31" x14ac:dyDescent="0.3">
      <c r="A1325" t="s">
        <v>37</v>
      </c>
      <c r="B1325" t="s">
        <v>1142</v>
      </c>
      <c r="C1325" t="s">
        <v>1143</v>
      </c>
      <c r="D1325" t="s">
        <v>39</v>
      </c>
      <c r="E1325" s="2">
        <v>42470</v>
      </c>
      <c r="F1325" t="s">
        <v>53</v>
      </c>
      <c r="G1325">
        <v>1.9497750410000001</v>
      </c>
      <c r="H1325">
        <v>1.060556431</v>
      </c>
      <c r="I1325">
        <v>0.31156666700000002</v>
      </c>
      <c r="J1325">
        <v>80.732720090000001</v>
      </c>
      <c r="K1325" s="4">
        <v>3.3192691000000003E-2</v>
      </c>
      <c r="L1325">
        <v>1.2451864E-2</v>
      </c>
      <c r="M1325">
        <v>0.30854204000000002</v>
      </c>
      <c r="N1325">
        <v>6.7150952E-2</v>
      </c>
      <c r="O1325">
        <v>2.8128513000000001E-2</v>
      </c>
      <c r="P1325">
        <v>1.407427E-2</v>
      </c>
      <c r="Q1325">
        <v>8.1943076000000004E-2</v>
      </c>
      <c r="R1325">
        <v>0.847430931</v>
      </c>
      <c r="S1325">
        <v>5.5056008170000004</v>
      </c>
      <c r="T1325">
        <v>1.9131677460000001</v>
      </c>
      <c r="U1325">
        <v>0.656731061</v>
      </c>
      <c r="V1325">
        <v>1.5572863210000001</v>
      </c>
      <c r="W1325">
        <v>0.62699396200000002</v>
      </c>
      <c r="X1325">
        <v>1.155981661</v>
      </c>
      <c r="Y1325">
        <v>2.8149687189999999</v>
      </c>
      <c r="Z1325">
        <v>2.9131677460000001</v>
      </c>
      <c r="AA1325">
        <v>1.2451864E-2</v>
      </c>
      <c r="AB1325">
        <v>20.242589639999998</v>
      </c>
      <c r="AC1325">
        <v>1.8436886649999999</v>
      </c>
      <c r="AD1325">
        <v>6.0262319000000002E-2</v>
      </c>
      <c r="AE1325">
        <v>6.695804527</v>
      </c>
    </row>
    <row r="1326" spans="1:31" x14ac:dyDescent="0.3">
      <c r="A1326" t="s">
        <v>37</v>
      </c>
      <c r="B1326" t="s">
        <v>1142</v>
      </c>
      <c r="C1326" t="s">
        <v>1143</v>
      </c>
      <c r="D1326" t="s">
        <v>54</v>
      </c>
      <c r="E1326" s="2">
        <v>41069</v>
      </c>
      <c r="F1326" t="s">
        <v>53</v>
      </c>
      <c r="G1326">
        <v>1.722729116</v>
      </c>
      <c r="H1326">
        <v>2.3447217290000002</v>
      </c>
      <c r="I1326">
        <v>0.191278271</v>
      </c>
      <c r="J1326">
        <v>84.788574339999997</v>
      </c>
      <c r="K1326" s="4">
        <v>9.4360557999999997E-2</v>
      </c>
      <c r="L1326">
        <v>9.3127642999999996E-2</v>
      </c>
      <c r="M1326">
        <v>0.33273799199999998</v>
      </c>
      <c r="N1326">
        <v>0.14222895899999999</v>
      </c>
      <c r="O1326">
        <v>9.3191210999999996E-2</v>
      </c>
      <c r="P1326">
        <v>0.13740225</v>
      </c>
      <c r="Q1326">
        <v>0.237188918</v>
      </c>
      <c r="R1326">
        <v>0.98760766600000005</v>
      </c>
      <c r="S1326">
        <v>7.2630564419999999</v>
      </c>
      <c r="T1326">
        <v>1.5451855050000001</v>
      </c>
      <c r="U1326">
        <v>0.60710132999999999</v>
      </c>
      <c r="V1326">
        <v>0.36332859499999998</v>
      </c>
      <c r="W1326">
        <v>0.73790149500000002</v>
      </c>
      <c r="X1326">
        <v>7.2985674119999997</v>
      </c>
      <c r="Y1326">
        <v>50.223762979999997</v>
      </c>
      <c r="Z1326">
        <v>2.5451855050000001</v>
      </c>
      <c r="AA1326">
        <v>9.3127642999999996E-2</v>
      </c>
      <c r="AB1326">
        <v>4.2902280580000003</v>
      </c>
      <c r="AC1326">
        <v>9.8909779469999997</v>
      </c>
      <c r="AD1326">
        <v>0.108838793</v>
      </c>
      <c r="AE1326">
        <v>5.1392251580000003</v>
      </c>
    </row>
    <row r="1327" spans="1:31" x14ac:dyDescent="0.3">
      <c r="A1327" t="s">
        <v>78</v>
      </c>
      <c r="B1327" t="s">
        <v>1142</v>
      </c>
      <c r="C1327" t="s">
        <v>1143</v>
      </c>
      <c r="D1327" t="s">
        <v>39</v>
      </c>
      <c r="E1327" t="s">
        <v>40</v>
      </c>
      <c r="F1327" t="s">
        <v>53</v>
      </c>
      <c r="G1327">
        <v>1.7876055639999999</v>
      </c>
      <c r="H1327">
        <v>0.95054413299999996</v>
      </c>
      <c r="I1327">
        <v>0.22944377499999999</v>
      </c>
      <c r="J1327">
        <v>85.803467519999998</v>
      </c>
      <c r="K1327" s="4">
        <v>9.5025032999999995E-2</v>
      </c>
      <c r="L1327">
        <v>8.0615476000000005E-2</v>
      </c>
      <c r="M1327">
        <v>0.33560499900000001</v>
      </c>
      <c r="N1327">
        <v>0.137172822</v>
      </c>
      <c r="O1327">
        <v>9.2714209000000006E-2</v>
      </c>
      <c r="P1327">
        <v>0.11534207</v>
      </c>
      <c r="Q1327">
        <v>0.18881819799999999</v>
      </c>
      <c r="R1327">
        <v>0.97568194100000005</v>
      </c>
      <c r="S1327">
        <v>7.532745104</v>
      </c>
      <c r="T1327">
        <v>1.0365616019999999</v>
      </c>
      <c r="U1327">
        <v>0.50897630599999999</v>
      </c>
      <c r="V1327">
        <v>0.43599419099999998</v>
      </c>
      <c r="W1327">
        <v>0.50522196200000002</v>
      </c>
      <c r="X1327">
        <v>1.9848765820000001</v>
      </c>
      <c r="Y1327">
        <v>6.073780674</v>
      </c>
      <c r="Z1327">
        <v>2.0365616019999999</v>
      </c>
      <c r="AA1327">
        <v>8.0615476000000005E-2</v>
      </c>
      <c r="AB1327">
        <v>3.0035522100000001</v>
      </c>
      <c r="AC1327">
        <v>3.9287218909999999</v>
      </c>
      <c r="AD1327">
        <v>4.8382100999999997E-2</v>
      </c>
      <c r="AE1327">
        <v>5.016481346</v>
      </c>
    </row>
    <row r="1328" spans="1:31" x14ac:dyDescent="0.3">
      <c r="A1328" t="s">
        <v>31</v>
      </c>
      <c r="B1328" t="s">
        <v>1144</v>
      </c>
      <c r="C1328" t="s">
        <v>1145</v>
      </c>
      <c r="D1328" t="s">
        <v>34</v>
      </c>
      <c r="E1328" t="s">
        <v>1146</v>
      </c>
      <c r="F1328" t="s">
        <v>182</v>
      </c>
      <c r="G1328">
        <v>1.7287004260000001</v>
      </c>
      <c r="H1328">
        <v>1.071785816</v>
      </c>
      <c r="I1328">
        <v>0.59838275699999999</v>
      </c>
      <c r="J1328">
        <v>24.948118059999999</v>
      </c>
      <c r="K1328" s="4">
        <v>2.372836E-2</v>
      </c>
      <c r="L1328">
        <v>5.5960091000000003E-2</v>
      </c>
      <c r="M1328">
        <v>6.4975872000000004E-2</v>
      </c>
      <c r="N1328">
        <v>5.5960091000000003E-2</v>
      </c>
      <c r="O1328">
        <v>6.2348333999999998E-2</v>
      </c>
      <c r="P1328">
        <v>0.24774137399999999</v>
      </c>
      <c r="Q1328">
        <v>0.16423342499999999</v>
      </c>
      <c r="R1328">
        <v>2.6275872300000001</v>
      </c>
      <c r="S1328">
        <v>21.965102219999999</v>
      </c>
      <c r="T1328">
        <v>1.634126905</v>
      </c>
      <c r="U1328">
        <v>0.62036756900000001</v>
      </c>
      <c r="V1328">
        <v>0.29281464400000001</v>
      </c>
      <c r="W1328">
        <v>0.49468232499999998</v>
      </c>
      <c r="X1328">
        <v>2.0183888190000001</v>
      </c>
      <c r="Y1328">
        <v>13.323360020000001</v>
      </c>
      <c r="Z1328">
        <v>2.634126905</v>
      </c>
      <c r="AA1328">
        <v>5.5960091000000003E-2</v>
      </c>
      <c r="AB1328">
        <v>5.3431229340000002</v>
      </c>
      <c r="AC1328">
        <v>4.0801716969999999</v>
      </c>
      <c r="AD1328">
        <v>2.9843332E-2</v>
      </c>
      <c r="AE1328">
        <v>14.15707089</v>
      </c>
    </row>
    <row r="1329" spans="1:31" x14ac:dyDescent="0.3">
      <c r="A1329" t="s">
        <v>31</v>
      </c>
      <c r="B1329" t="s">
        <v>1144</v>
      </c>
      <c r="C1329" t="s">
        <v>1145</v>
      </c>
      <c r="D1329" t="s">
        <v>34</v>
      </c>
      <c r="E1329" t="s">
        <v>372</v>
      </c>
      <c r="F1329" t="s">
        <v>182</v>
      </c>
      <c r="G1329">
        <v>1.7620783879999999</v>
      </c>
      <c r="H1329">
        <v>1.0987535070000001</v>
      </c>
      <c r="I1329">
        <v>0.67023033799999998</v>
      </c>
      <c r="J1329">
        <v>17.001536260000002</v>
      </c>
      <c r="K1329" s="4">
        <v>2.4412161000000002E-2</v>
      </c>
      <c r="L1329">
        <v>4.3054160000000001E-2</v>
      </c>
      <c r="M1329">
        <v>4.9912705000000002E-2</v>
      </c>
      <c r="N1329">
        <v>4.3054160000000001E-2</v>
      </c>
      <c r="O1329">
        <v>8.0216605999999996E-2</v>
      </c>
      <c r="P1329">
        <v>0.239510524</v>
      </c>
      <c r="Q1329">
        <v>0.17772512900000001</v>
      </c>
      <c r="R1329">
        <v>3.2859281459999998</v>
      </c>
      <c r="S1329">
        <v>28.28635208</v>
      </c>
      <c r="T1329">
        <v>1.215565292</v>
      </c>
      <c r="U1329">
        <v>0.54864792100000004</v>
      </c>
      <c r="V1329">
        <v>0.30109825200000001</v>
      </c>
      <c r="W1329">
        <v>0.63432018499999998</v>
      </c>
      <c r="X1329">
        <v>3.0782512949999998</v>
      </c>
      <c r="Y1329">
        <v>15.19139919</v>
      </c>
      <c r="Z1329">
        <v>2.215565292</v>
      </c>
      <c r="AA1329">
        <v>4.3054160000000001E-2</v>
      </c>
      <c r="AB1329">
        <v>7.6946617919999998</v>
      </c>
      <c r="AC1329">
        <v>4.8528351560000003</v>
      </c>
      <c r="AD1329">
        <v>2.8843166999999999E-2</v>
      </c>
      <c r="AE1329">
        <v>15.834647179999999</v>
      </c>
    </row>
    <row r="1330" spans="1:31" x14ac:dyDescent="0.3">
      <c r="A1330" t="s">
        <v>31</v>
      </c>
      <c r="B1330" t="s">
        <v>1144</v>
      </c>
      <c r="C1330" t="s">
        <v>1145</v>
      </c>
      <c r="D1330" t="s">
        <v>54</v>
      </c>
      <c r="E1330" t="s">
        <v>646</v>
      </c>
      <c r="F1330" t="s">
        <v>182</v>
      </c>
      <c r="G1330">
        <v>1.798178549</v>
      </c>
      <c r="H1330">
        <v>1.141260741</v>
      </c>
      <c r="I1330">
        <v>0.66427672000000004</v>
      </c>
      <c r="J1330">
        <v>24.24106196</v>
      </c>
      <c r="K1330" s="4">
        <v>2.2773043E-2</v>
      </c>
      <c r="L1330">
        <v>4.0109864000000002E-2</v>
      </c>
      <c r="M1330">
        <v>6.0433538000000002E-2</v>
      </c>
      <c r="N1330">
        <v>4.0109864000000002E-2</v>
      </c>
      <c r="O1330">
        <v>5.4053812999999999E-2</v>
      </c>
      <c r="P1330">
        <v>0.154712133</v>
      </c>
      <c r="Q1330">
        <v>0.13762570700000001</v>
      </c>
      <c r="R1330">
        <v>2.3735875989999999</v>
      </c>
      <c r="S1330">
        <v>20.299491230000001</v>
      </c>
      <c r="T1330">
        <v>1.5460869230000001</v>
      </c>
      <c r="U1330">
        <v>0.607240432</v>
      </c>
      <c r="V1330">
        <v>0.338431386</v>
      </c>
      <c r="W1330">
        <v>0.71709934399999997</v>
      </c>
      <c r="X1330">
        <v>4.2050481680000003</v>
      </c>
      <c r="Y1330">
        <v>14.826684159999999</v>
      </c>
      <c r="Z1330">
        <v>2.5460869229999998</v>
      </c>
      <c r="AA1330">
        <v>4.0109864000000002E-2</v>
      </c>
      <c r="AB1330">
        <v>7.904783911</v>
      </c>
      <c r="AC1330">
        <v>5.863968786</v>
      </c>
      <c r="AD1330">
        <v>4.6876987000000002E-2</v>
      </c>
      <c r="AE1330">
        <v>13.438003200000001</v>
      </c>
    </row>
    <row r="1331" spans="1:31" x14ac:dyDescent="0.3">
      <c r="A1331" t="s">
        <v>31</v>
      </c>
      <c r="B1331" t="s">
        <v>1144</v>
      </c>
      <c r="C1331" t="s">
        <v>1145</v>
      </c>
      <c r="D1331" t="s">
        <v>39</v>
      </c>
      <c r="E1331" t="s">
        <v>40</v>
      </c>
      <c r="F1331" t="s">
        <v>182</v>
      </c>
      <c r="G1331">
        <v>1.531367973</v>
      </c>
      <c r="H1331">
        <v>0.90981328400000006</v>
      </c>
      <c r="I1331">
        <v>0.56285117799999995</v>
      </c>
      <c r="J1331">
        <v>19.293810220000001</v>
      </c>
      <c r="K1331" s="4">
        <v>2.5393176999999999E-2</v>
      </c>
      <c r="L1331">
        <v>4.2846708999999997E-2</v>
      </c>
      <c r="M1331">
        <v>4.9138034999999997E-2</v>
      </c>
      <c r="N1331">
        <v>4.2846708999999997E-2</v>
      </c>
      <c r="O1331">
        <v>7.1790591000000001E-2</v>
      </c>
      <c r="P1331">
        <v>0.22613514400000001</v>
      </c>
      <c r="Q1331">
        <v>0.174856024</v>
      </c>
      <c r="R1331">
        <v>2.8271606650000001</v>
      </c>
      <c r="S1331">
        <v>25.370854560000001</v>
      </c>
      <c r="T1331">
        <v>1.4356398500000001</v>
      </c>
      <c r="U1331">
        <v>0.58943026799999998</v>
      </c>
      <c r="V1331">
        <v>0.303178428</v>
      </c>
      <c r="W1331">
        <v>0.61993843299999996</v>
      </c>
      <c r="X1331">
        <v>3.1976742159999998</v>
      </c>
      <c r="Y1331">
        <v>13.08890383</v>
      </c>
      <c r="Z1331">
        <v>2.4356398499999998</v>
      </c>
      <c r="AA1331">
        <v>4.2846708999999997E-2</v>
      </c>
      <c r="AB1331">
        <v>6.6993517699999998</v>
      </c>
      <c r="AC1331">
        <v>5.1580512580000004</v>
      </c>
      <c r="AD1331">
        <v>3.8054565999999998E-2</v>
      </c>
      <c r="AE1331">
        <v>12.81643075</v>
      </c>
    </row>
    <row r="1332" spans="1:31" x14ac:dyDescent="0.3">
      <c r="A1332" t="s">
        <v>78</v>
      </c>
      <c r="B1332" t="s">
        <v>1147</v>
      </c>
      <c r="C1332" t="s">
        <v>1148</v>
      </c>
      <c r="D1332" t="s">
        <v>54</v>
      </c>
      <c r="E1332" t="s">
        <v>1149</v>
      </c>
      <c r="F1332" t="s">
        <v>47</v>
      </c>
      <c r="G1332">
        <v>1.7083003059999999</v>
      </c>
      <c r="H1332">
        <v>0.83025704899999997</v>
      </c>
      <c r="I1332">
        <v>0.40369154099999999</v>
      </c>
      <c r="J1332">
        <v>34.176205789999997</v>
      </c>
      <c r="K1332" s="4">
        <v>0.19786495200000001</v>
      </c>
      <c r="L1332">
        <v>5.9061093000000002E-2</v>
      </c>
      <c r="M1332">
        <v>0.26114469499999998</v>
      </c>
      <c r="N1332">
        <v>7.8250803999999993E-2</v>
      </c>
      <c r="O1332">
        <v>0.26380410199999998</v>
      </c>
      <c r="P1332">
        <v>0.112953215</v>
      </c>
      <c r="Q1332">
        <v>0.74075500800000005</v>
      </c>
      <c r="R1332">
        <v>1.3332533099999999</v>
      </c>
      <c r="S1332">
        <v>6.2924894790000003</v>
      </c>
      <c r="T1332">
        <v>1.8079738059999999</v>
      </c>
      <c r="U1332">
        <v>0.64387132199999997</v>
      </c>
      <c r="V1332">
        <v>-2.3763066199999998</v>
      </c>
      <c r="W1332">
        <v>0.12933568500000001</v>
      </c>
      <c r="X1332">
        <v>0.24122806999999999</v>
      </c>
      <c r="Y1332">
        <v>4.0482456139999998</v>
      </c>
      <c r="Z1332">
        <v>2.8079738060000001</v>
      </c>
      <c r="AA1332">
        <v>5.9061093000000002E-2</v>
      </c>
      <c r="AB1332">
        <v>10.16137861</v>
      </c>
      <c r="AC1332">
        <v>1.865131579</v>
      </c>
      <c r="AD1332">
        <v>4.3755626999999998E-2</v>
      </c>
      <c r="AE1332">
        <v>9.1010773129999993</v>
      </c>
    </row>
    <row r="1333" spans="1:31" x14ac:dyDescent="0.3">
      <c r="A1333" t="s">
        <v>78</v>
      </c>
      <c r="B1333" t="s">
        <v>1147</v>
      </c>
      <c r="C1333" t="s">
        <v>1148</v>
      </c>
      <c r="D1333" t="s">
        <v>54</v>
      </c>
      <c r="E1333" t="s">
        <v>40</v>
      </c>
      <c r="F1333" t="s">
        <v>47</v>
      </c>
      <c r="G1333">
        <v>1.4933377379999999</v>
      </c>
      <c r="H1333">
        <v>0.83790331500000004</v>
      </c>
      <c r="I1333">
        <v>0.37242594400000001</v>
      </c>
      <c r="J1333">
        <v>33.695304159999999</v>
      </c>
      <c r="K1333" s="4">
        <v>1.9183565E-2</v>
      </c>
      <c r="L1333">
        <v>6.4834580000000001E-3</v>
      </c>
      <c r="M1333">
        <v>0.233564568</v>
      </c>
      <c r="N1333">
        <v>5.1334045000000002E-2</v>
      </c>
      <c r="O1333">
        <v>2.8829190000000001E-2</v>
      </c>
      <c r="P1333">
        <v>1.5322529999999999E-2</v>
      </c>
      <c r="Q1333">
        <v>2.3268608409999998</v>
      </c>
      <c r="R1333">
        <v>1.5028067359999999</v>
      </c>
      <c r="S1333">
        <v>6.4013663540000003</v>
      </c>
      <c r="T1333">
        <v>79.71197411</v>
      </c>
      <c r="U1333">
        <v>0.98761026500000004</v>
      </c>
      <c r="V1333">
        <v>0.71604938299999998</v>
      </c>
      <c r="W1333">
        <v>-1.0101010000000001E-2</v>
      </c>
      <c r="X1333">
        <v>-1.0078386999999999E-2</v>
      </c>
      <c r="Y1333">
        <v>4.6461366179999999</v>
      </c>
      <c r="Z1333">
        <v>80.71197411</v>
      </c>
      <c r="AA1333">
        <v>6.4834580000000001E-3</v>
      </c>
      <c r="AB1333">
        <v>7.498555069</v>
      </c>
      <c r="AC1333">
        <v>0.99776035799999996</v>
      </c>
      <c r="AD1333">
        <v>2.3772679000000001E-2</v>
      </c>
      <c r="AE1333">
        <v>10.186524820000001</v>
      </c>
    </row>
    <row r="1334" spans="1:31" x14ac:dyDescent="0.3">
      <c r="A1334" t="s">
        <v>37</v>
      </c>
      <c r="B1334" t="s">
        <v>1147</v>
      </c>
      <c r="C1334" t="s">
        <v>1148</v>
      </c>
      <c r="D1334" t="s">
        <v>54</v>
      </c>
      <c r="E1334" t="s">
        <v>1150</v>
      </c>
      <c r="F1334" t="s">
        <v>47</v>
      </c>
      <c r="G1334">
        <v>2.1857724919999999</v>
      </c>
      <c r="H1334">
        <v>0.79781962299999998</v>
      </c>
      <c r="I1334">
        <v>0.72381896300000004</v>
      </c>
      <c r="J1334">
        <v>4.9517743620000001</v>
      </c>
      <c r="K1334" s="4">
        <v>5.8796307999999999E-2</v>
      </c>
      <c r="L1334">
        <v>7.6771318000000005E-2</v>
      </c>
      <c r="M1334">
        <v>0.27147623999999998</v>
      </c>
      <c r="N1334">
        <v>8.0790121000000006E-2</v>
      </c>
      <c r="O1334">
        <v>7.6574147999999995E-2</v>
      </c>
      <c r="P1334">
        <v>0.14043842500000001</v>
      </c>
      <c r="Q1334">
        <v>0.188402404</v>
      </c>
      <c r="R1334">
        <v>1.3023632039999999</v>
      </c>
      <c r="S1334">
        <v>8.1268804429999992</v>
      </c>
      <c r="T1334">
        <v>1.4603917900000001</v>
      </c>
      <c r="U1334">
        <v>0.59356066600000001</v>
      </c>
      <c r="V1334">
        <v>0.27855329899999998</v>
      </c>
      <c r="W1334">
        <v>0.59041731099999994</v>
      </c>
      <c r="X1334">
        <v>2.0537634410000001</v>
      </c>
      <c r="Y1334">
        <v>7.1913978490000003</v>
      </c>
      <c r="Z1334">
        <v>2.4603917900000001</v>
      </c>
      <c r="AA1334">
        <v>7.6771318000000005E-2</v>
      </c>
      <c r="AB1334">
        <v>8.3149072749999995</v>
      </c>
      <c r="AC1334">
        <v>3.4784946240000001</v>
      </c>
      <c r="AD1334">
        <v>7.8792898E-2</v>
      </c>
      <c r="AE1334">
        <v>8.8207018579999996</v>
      </c>
    </row>
    <row r="1335" spans="1:31" x14ac:dyDescent="0.3">
      <c r="A1335" t="s">
        <v>37</v>
      </c>
      <c r="B1335" t="s">
        <v>1147</v>
      </c>
      <c r="C1335" t="s">
        <v>1148</v>
      </c>
      <c r="D1335" t="s">
        <v>34</v>
      </c>
      <c r="E1335" t="s">
        <v>1045</v>
      </c>
      <c r="F1335" t="s">
        <v>47</v>
      </c>
      <c r="G1335">
        <v>2.1862015330000002</v>
      </c>
      <c r="H1335">
        <v>0.77102544200000001</v>
      </c>
      <c r="I1335">
        <v>0.61404288399999996</v>
      </c>
      <c r="J1335">
        <v>5.5243962800000004</v>
      </c>
      <c r="K1335" s="4">
        <v>6.4006043999999998E-2</v>
      </c>
      <c r="L1335">
        <v>7.4999349000000007E-2</v>
      </c>
      <c r="M1335">
        <v>0.27009143699999999</v>
      </c>
      <c r="N1335">
        <v>8.5575845999999997E-2</v>
      </c>
      <c r="O1335">
        <v>7.8388208000000001E-2</v>
      </c>
      <c r="P1335">
        <v>0.128854675</v>
      </c>
      <c r="Q1335">
        <v>0.209731114</v>
      </c>
      <c r="R1335">
        <v>1.2247001019999999</v>
      </c>
      <c r="S1335">
        <v>8.3395611560000003</v>
      </c>
      <c r="T1335">
        <v>1.6755441740000001</v>
      </c>
      <c r="U1335">
        <v>0.62624425699999997</v>
      </c>
      <c r="V1335">
        <v>0.32302882900000002</v>
      </c>
      <c r="W1335">
        <v>0.47252747299999998</v>
      </c>
      <c r="X1335">
        <v>1.1944444439999999</v>
      </c>
      <c r="Y1335">
        <v>6.7938034189999996</v>
      </c>
      <c r="Z1335">
        <v>2.6755441740000001</v>
      </c>
      <c r="AA1335">
        <v>7.4999349000000007E-2</v>
      </c>
      <c r="AB1335">
        <v>12.16404198</v>
      </c>
      <c r="AC1335">
        <v>2.5277777779999999</v>
      </c>
      <c r="AD1335">
        <v>6.1635450000000001E-2</v>
      </c>
      <c r="AE1335">
        <v>8.827662256</v>
      </c>
    </row>
    <row r="1336" spans="1:31" x14ac:dyDescent="0.3">
      <c r="A1336" t="s">
        <v>37</v>
      </c>
      <c r="B1336" t="s">
        <v>1147</v>
      </c>
      <c r="C1336" t="s">
        <v>1148</v>
      </c>
      <c r="D1336" t="s">
        <v>39</v>
      </c>
      <c r="E1336" s="2">
        <v>42409</v>
      </c>
      <c r="F1336" t="s">
        <v>47</v>
      </c>
      <c r="G1336">
        <v>1.7499222720000001</v>
      </c>
      <c r="H1336">
        <v>0.53466680499999997</v>
      </c>
      <c r="I1336">
        <v>0.43776557199999999</v>
      </c>
      <c r="J1336">
        <v>4.6921020389999999</v>
      </c>
      <c r="K1336" s="4">
        <v>6.1490476000000002E-2</v>
      </c>
      <c r="L1336">
        <v>8.6821878000000005E-2</v>
      </c>
      <c r="M1336">
        <v>0.27294196300000001</v>
      </c>
      <c r="N1336">
        <v>9.1121755999999998E-2</v>
      </c>
      <c r="O1336">
        <v>8.4025937999999994E-2</v>
      </c>
      <c r="P1336">
        <v>0.16798862000000001</v>
      </c>
      <c r="Q1336">
        <v>0.191653357</v>
      </c>
      <c r="R1336">
        <v>1.366487046</v>
      </c>
      <c r="S1336">
        <v>6.9556795290000002</v>
      </c>
      <c r="T1336">
        <v>1.2808832720000001</v>
      </c>
      <c r="U1336">
        <v>0.56157335500000005</v>
      </c>
      <c r="V1336">
        <v>0.295868617</v>
      </c>
      <c r="W1336">
        <v>0.54041242</v>
      </c>
      <c r="X1336">
        <v>2.5</v>
      </c>
      <c r="Y1336">
        <v>5.0241228070000004</v>
      </c>
      <c r="Z1336">
        <v>2.2808832720000001</v>
      </c>
      <c r="AA1336">
        <v>8.6821878000000005E-2</v>
      </c>
      <c r="AB1336">
        <v>10.558377849999999</v>
      </c>
      <c r="AC1336">
        <v>4.6260964910000002</v>
      </c>
      <c r="AD1336">
        <v>9.3995766999999994E-2</v>
      </c>
      <c r="AE1336">
        <v>8.3101604279999997</v>
      </c>
    </row>
    <row r="1337" spans="1:31" x14ac:dyDescent="0.3">
      <c r="A1337" t="s">
        <v>31</v>
      </c>
      <c r="B1337" t="s">
        <v>1151</v>
      </c>
      <c r="C1337" t="s">
        <v>1152</v>
      </c>
      <c r="D1337" t="s">
        <v>54</v>
      </c>
      <c r="E1337" s="2">
        <v>42408</v>
      </c>
      <c r="F1337" t="s">
        <v>59</v>
      </c>
      <c r="G1337">
        <v>0.95147014100000005</v>
      </c>
      <c r="H1337">
        <v>0.46000221000000002</v>
      </c>
      <c r="I1337">
        <v>0.15552546</v>
      </c>
      <c r="J1337">
        <v>28.52135788</v>
      </c>
      <c r="K1337" s="4">
        <v>9.6777752999999994E-2</v>
      </c>
      <c r="L1337">
        <v>0.14777610899999999</v>
      </c>
      <c r="M1337">
        <v>0.424437389</v>
      </c>
      <c r="N1337">
        <v>0.162063665</v>
      </c>
      <c r="O1337">
        <v>0.130340441</v>
      </c>
      <c r="P1337">
        <v>0.304153377</v>
      </c>
      <c r="Q1337">
        <v>0.91625437700000001</v>
      </c>
      <c r="R1337">
        <v>1.3468016860000001</v>
      </c>
      <c r="S1337">
        <v>3.417240939</v>
      </c>
      <c r="T1337">
        <v>6.0297013699999997</v>
      </c>
      <c r="U1337">
        <v>0.85774644600000005</v>
      </c>
      <c r="V1337">
        <v>0.34510555399999998</v>
      </c>
      <c r="W1337">
        <v>0.72599608500000001</v>
      </c>
      <c r="X1337">
        <v>11.7782745</v>
      </c>
      <c r="Y1337">
        <v>4.8988287689999996</v>
      </c>
      <c r="Z1337">
        <v>7.0297013699999997</v>
      </c>
      <c r="AA1337">
        <v>0.14777610899999999</v>
      </c>
      <c r="AB1337">
        <v>5.5850110769999999</v>
      </c>
      <c r="AC1337">
        <v>16.223606069999999</v>
      </c>
      <c r="AD1337">
        <v>0.13218428400000001</v>
      </c>
      <c r="AE1337">
        <v>8.1952056889999998</v>
      </c>
    </row>
    <row r="1338" spans="1:31" x14ac:dyDescent="0.3">
      <c r="A1338" t="s">
        <v>31</v>
      </c>
      <c r="B1338" t="s">
        <v>1151</v>
      </c>
      <c r="C1338" t="s">
        <v>1152</v>
      </c>
      <c r="D1338" t="s">
        <v>54</v>
      </c>
      <c r="E1338" t="s">
        <v>282</v>
      </c>
      <c r="F1338" t="s">
        <v>59</v>
      </c>
      <c r="G1338">
        <v>0.83348572899999995</v>
      </c>
      <c r="H1338">
        <v>0.42634784399999998</v>
      </c>
      <c r="I1338">
        <v>0.156241095</v>
      </c>
      <c r="J1338">
        <v>29.602371229999999</v>
      </c>
      <c r="K1338" s="4">
        <v>6.9443207000000007E-2</v>
      </c>
      <c r="L1338">
        <v>0.122091873</v>
      </c>
      <c r="M1338">
        <v>0.45794588800000002</v>
      </c>
      <c r="N1338">
        <v>0.14049161299999999</v>
      </c>
      <c r="O1338">
        <v>9.5979676999999999E-2</v>
      </c>
      <c r="P1338">
        <v>0.28845636499999999</v>
      </c>
      <c r="Q1338">
        <v>0.51398050299999998</v>
      </c>
      <c r="R1338">
        <v>1.3821319670000001</v>
      </c>
      <c r="S1338">
        <v>3.2969238459999999</v>
      </c>
      <c r="T1338">
        <v>4.35509726</v>
      </c>
      <c r="U1338">
        <v>0.81326202800000003</v>
      </c>
      <c r="V1338">
        <v>0.43122170399999998</v>
      </c>
      <c r="W1338">
        <v>0.72851465999999998</v>
      </c>
      <c r="X1338">
        <v>14.59500165</v>
      </c>
      <c r="Y1338">
        <v>5.7164137249999998</v>
      </c>
      <c r="Z1338">
        <v>5.35509726</v>
      </c>
      <c r="AA1338">
        <v>0.122091873</v>
      </c>
      <c r="AB1338">
        <v>5.4976102510000002</v>
      </c>
      <c r="AC1338">
        <v>20.0339162</v>
      </c>
      <c r="AD1338">
        <v>0.16441281899999999</v>
      </c>
      <c r="AE1338">
        <v>8.4424162809999999</v>
      </c>
    </row>
    <row r="1339" spans="1:31" x14ac:dyDescent="0.3">
      <c r="A1339" t="s">
        <v>31</v>
      </c>
      <c r="B1339" t="s">
        <v>1151</v>
      </c>
      <c r="C1339" t="s">
        <v>1152</v>
      </c>
      <c r="D1339" t="s">
        <v>54</v>
      </c>
      <c r="E1339" t="s">
        <v>1005</v>
      </c>
      <c r="F1339" t="s">
        <v>59</v>
      </c>
      <c r="G1339">
        <v>1.4366600730000001</v>
      </c>
      <c r="H1339">
        <v>0.80867848099999995</v>
      </c>
      <c r="I1339">
        <v>0.49504931699999999</v>
      </c>
      <c r="J1339">
        <v>25.345937360000001</v>
      </c>
      <c r="K1339" s="4">
        <v>9.9474101999999995E-2</v>
      </c>
      <c r="L1339">
        <v>0.152850765</v>
      </c>
      <c r="M1339">
        <v>0.43042949000000003</v>
      </c>
      <c r="N1339">
        <v>0.152850765</v>
      </c>
      <c r="O1339">
        <v>0.139001762</v>
      </c>
      <c r="P1339">
        <v>0.30927613100000001</v>
      </c>
      <c r="Q1339">
        <v>0.63750338799999995</v>
      </c>
      <c r="R1339">
        <v>1.3973663460000001</v>
      </c>
      <c r="S1339">
        <v>3.968918881</v>
      </c>
      <c r="T1339">
        <v>3.586297165</v>
      </c>
      <c r="U1339">
        <v>0.781959179</v>
      </c>
      <c r="V1339">
        <v>0.34920769299999999</v>
      </c>
      <c r="W1339">
        <v>0.76368229899999995</v>
      </c>
      <c r="X1339">
        <v>5.0855808180000004</v>
      </c>
      <c r="Y1339">
        <v>4.429716677</v>
      </c>
      <c r="Z1339">
        <v>4.5862971650000004</v>
      </c>
      <c r="AA1339">
        <v>0.152850765</v>
      </c>
      <c r="AB1339">
        <v>11.365819869999999</v>
      </c>
      <c r="AC1339">
        <v>6.6592885900000001</v>
      </c>
      <c r="AD1339">
        <v>0.164778067</v>
      </c>
      <c r="AE1339">
        <v>8.5623686299999999</v>
      </c>
    </row>
    <row r="1340" spans="1:31" x14ac:dyDescent="0.3">
      <c r="A1340" t="s">
        <v>31</v>
      </c>
      <c r="B1340" t="s">
        <v>1151</v>
      </c>
      <c r="C1340" t="s">
        <v>1152</v>
      </c>
      <c r="D1340" t="s">
        <v>54</v>
      </c>
      <c r="E1340" s="2">
        <v>41313</v>
      </c>
      <c r="F1340" t="s">
        <v>59</v>
      </c>
      <c r="G1340">
        <v>1.766544841</v>
      </c>
      <c r="H1340">
        <v>1.133803307</v>
      </c>
      <c r="I1340">
        <v>0.79438247399999995</v>
      </c>
      <c r="J1340">
        <v>24.410292689999999</v>
      </c>
      <c r="K1340" s="4">
        <v>0.11481401199999999</v>
      </c>
      <c r="L1340">
        <v>0.18746994</v>
      </c>
      <c r="M1340">
        <v>0.45911163300000002</v>
      </c>
      <c r="N1340">
        <v>0.11481401199999999</v>
      </c>
      <c r="O1340">
        <v>0.153144533</v>
      </c>
      <c r="P1340">
        <v>0.33920408499999999</v>
      </c>
      <c r="Q1340">
        <v>0.51124913900000002</v>
      </c>
      <c r="R1340">
        <v>1.333848811</v>
      </c>
      <c r="S1340">
        <v>3.9582899669999998</v>
      </c>
      <c r="T1340">
        <v>2.3383440279999999</v>
      </c>
      <c r="U1340">
        <v>0.70045028600000003</v>
      </c>
      <c r="V1340">
        <v>0.32160710599999998</v>
      </c>
      <c r="W1340">
        <v>0.72774348799999999</v>
      </c>
      <c r="X1340">
        <v>5.2880421159999997</v>
      </c>
      <c r="Y1340">
        <v>6.8389779209999997</v>
      </c>
      <c r="Z1340">
        <v>3.3383440279999999</v>
      </c>
      <c r="AA1340">
        <v>0.18746994</v>
      </c>
      <c r="AB1340">
        <v>16.553829260000001</v>
      </c>
      <c r="AC1340">
        <v>7.2663544260000004</v>
      </c>
      <c r="AD1340">
        <v>0.166301688</v>
      </c>
      <c r="AE1340">
        <v>8.3751110480000008</v>
      </c>
    </row>
    <row r="1341" spans="1:31" x14ac:dyDescent="0.3">
      <c r="A1341" t="s">
        <v>93</v>
      </c>
      <c r="B1341" t="s">
        <v>1153</v>
      </c>
      <c r="C1341" t="s">
        <v>1154</v>
      </c>
      <c r="D1341" t="s">
        <v>41</v>
      </c>
      <c r="E1341" t="s">
        <v>1155</v>
      </c>
      <c r="F1341" t="s">
        <v>182</v>
      </c>
      <c r="G1341">
        <v>2.977089694</v>
      </c>
      <c r="H1341">
        <v>2.356461951</v>
      </c>
      <c r="I1341">
        <v>1.527280696</v>
      </c>
      <c r="J1341">
        <v>8.5199882270000007</v>
      </c>
      <c r="K1341" s="4">
        <v>4.9929126999999997E-2</v>
      </c>
      <c r="L1341">
        <v>6.1400266000000002E-2</v>
      </c>
      <c r="M1341">
        <v>0.34043658599999999</v>
      </c>
      <c r="N1341">
        <v>9.7265938999999996E-2</v>
      </c>
      <c r="O1341">
        <v>3.7544431000000003E-2</v>
      </c>
      <c r="P1341">
        <v>5.4059102999999997E-2</v>
      </c>
      <c r="Q1341">
        <v>0.12350022300000001</v>
      </c>
      <c r="R1341">
        <v>0.75195448099999995</v>
      </c>
      <c r="S1341">
        <v>6.878165772</v>
      </c>
      <c r="T1341">
        <v>2.28944188</v>
      </c>
      <c r="U1341">
        <v>0.69599706100000003</v>
      </c>
      <c r="V1341">
        <v>0.17564089399999999</v>
      </c>
      <c r="W1341">
        <v>0.75571837399999997</v>
      </c>
      <c r="X1341">
        <v>2.8354037970000001</v>
      </c>
      <c r="Y1341">
        <v>20.468532740000001</v>
      </c>
      <c r="Z1341">
        <v>3.28944188</v>
      </c>
      <c r="AA1341">
        <v>6.1400266000000002E-2</v>
      </c>
      <c r="AB1341">
        <v>12.325568710000001</v>
      </c>
      <c r="AC1341">
        <v>3.7519317999999999</v>
      </c>
      <c r="AD1341">
        <v>7.9548404000000003E-2</v>
      </c>
      <c r="AE1341">
        <v>6.8273360780000001</v>
      </c>
    </row>
    <row r="1342" spans="1:31" x14ac:dyDescent="0.3">
      <c r="A1342" t="s">
        <v>93</v>
      </c>
      <c r="B1342" t="s">
        <v>1153</v>
      </c>
      <c r="C1342" t="s">
        <v>1154</v>
      </c>
      <c r="D1342" t="s">
        <v>41</v>
      </c>
      <c r="E1342" t="s">
        <v>1156</v>
      </c>
      <c r="F1342" t="s">
        <v>182</v>
      </c>
      <c r="G1342">
        <v>2.691778384</v>
      </c>
      <c r="H1342">
        <v>2.1758378559999998</v>
      </c>
      <c r="I1342">
        <v>1.4107724429999999</v>
      </c>
      <c r="J1342">
        <v>5.9930293969999999</v>
      </c>
      <c r="K1342" s="4">
        <v>3.2253229000000001E-2</v>
      </c>
      <c r="L1342">
        <v>3.5327833000000003E-2</v>
      </c>
      <c r="M1342">
        <v>0.35500646600000002</v>
      </c>
      <c r="N1342">
        <v>7.0667362999999997E-2</v>
      </c>
      <c r="O1342">
        <v>2.281733E-2</v>
      </c>
      <c r="P1342">
        <v>2.9788841E-2</v>
      </c>
      <c r="Q1342">
        <v>9.2232769000000006E-2</v>
      </c>
      <c r="R1342">
        <v>0.70744326899999999</v>
      </c>
      <c r="S1342">
        <v>7.2957472699999997</v>
      </c>
      <c r="T1342">
        <v>3.0422244690000002</v>
      </c>
      <c r="U1342">
        <v>0.75261146199999995</v>
      </c>
      <c r="V1342">
        <v>8.7239103999999998E-2</v>
      </c>
      <c r="W1342">
        <v>0.76570907300000002</v>
      </c>
      <c r="X1342">
        <v>3.433295588</v>
      </c>
      <c r="Y1342">
        <v>25.540082730000002</v>
      </c>
      <c r="Z1342">
        <v>4.0422244689999998</v>
      </c>
      <c r="AA1342">
        <v>3.5327833000000003E-2</v>
      </c>
      <c r="AB1342">
        <v>17.39974827</v>
      </c>
      <c r="AC1342">
        <v>4.4838120769999996</v>
      </c>
      <c r="AD1342">
        <v>8.4057939999999998E-2</v>
      </c>
      <c r="AE1342">
        <v>5.4647682599999996</v>
      </c>
    </row>
    <row r="1343" spans="1:31" x14ac:dyDescent="0.3">
      <c r="A1343" t="s">
        <v>78</v>
      </c>
      <c r="B1343" t="s">
        <v>1153</v>
      </c>
      <c r="C1343" t="s">
        <v>1154</v>
      </c>
      <c r="D1343" t="s">
        <v>54</v>
      </c>
      <c r="E1343" s="2">
        <v>41581</v>
      </c>
      <c r="F1343" t="s">
        <v>182</v>
      </c>
      <c r="G1343">
        <v>2.1207075639999999</v>
      </c>
      <c r="H1343">
        <v>1.5820386230000001</v>
      </c>
      <c r="I1343">
        <v>0.87317285499999997</v>
      </c>
      <c r="J1343">
        <v>6.2461326670000004</v>
      </c>
      <c r="K1343" s="4">
        <v>0.10565865100000001</v>
      </c>
      <c r="L1343">
        <v>2.7391170000000001E-3</v>
      </c>
      <c r="M1343">
        <v>0.307809526</v>
      </c>
      <c r="N1343">
        <v>5.8942087999999997E-2</v>
      </c>
      <c r="O1343">
        <v>7.5250049999999999E-2</v>
      </c>
      <c r="P1343">
        <v>2.3648039999999999E-3</v>
      </c>
      <c r="Q1343">
        <v>0.23956100799999999</v>
      </c>
      <c r="R1343">
        <v>0.71219960800000004</v>
      </c>
      <c r="S1343">
        <v>5.9949551860000003</v>
      </c>
      <c r="T1343">
        <v>2.183532875</v>
      </c>
      <c r="U1343">
        <v>0.68588356399999995</v>
      </c>
      <c r="V1343">
        <v>-7.575168584</v>
      </c>
      <c r="W1343">
        <v>0.70578529000000001</v>
      </c>
      <c r="X1343">
        <v>2181.4754859999998</v>
      </c>
      <c r="Y1343">
        <v>15174.93403</v>
      </c>
      <c r="Z1343">
        <v>3.183532875</v>
      </c>
      <c r="AA1343">
        <v>2.7391170000000001E-3</v>
      </c>
      <c r="AB1343">
        <v>4.5174897850000004</v>
      </c>
      <c r="AC1343">
        <v>3090.8486149999999</v>
      </c>
      <c r="AD1343">
        <v>7.5723935000000006E-2</v>
      </c>
      <c r="AE1343">
        <v>6.9370508299999996</v>
      </c>
    </row>
    <row r="1344" spans="1:31" x14ac:dyDescent="0.3">
      <c r="A1344" t="s">
        <v>93</v>
      </c>
      <c r="B1344" t="s">
        <v>1153</v>
      </c>
      <c r="C1344" t="s">
        <v>1154</v>
      </c>
      <c r="D1344" t="s">
        <v>41</v>
      </c>
      <c r="E1344" t="s">
        <v>1157</v>
      </c>
      <c r="F1344" t="s">
        <v>182</v>
      </c>
      <c r="G1344">
        <v>2.593383239</v>
      </c>
      <c r="H1344">
        <v>2.2083366209999999</v>
      </c>
      <c r="I1344">
        <v>1.4871948639999999</v>
      </c>
      <c r="J1344">
        <v>4.1043047140000004</v>
      </c>
      <c r="K1344" s="4">
        <v>5.4315152999999998E-2</v>
      </c>
      <c r="L1344">
        <v>5.3660840000000001E-2</v>
      </c>
      <c r="M1344">
        <v>0.41626242400000002</v>
      </c>
      <c r="N1344">
        <v>9.4986914000000006E-2</v>
      </c>
      <c r="O1344">
        <v>3.3624803000000002E-2</v>
      </c>
      <c r="P1344">
        <v>3.9073091999999997E-2</v>
      </c>
      <c r="Q1344">
        <v>8.7654495999999998E-2</v>
      </c>
      <c r="R1344">
        <v>0.61906854600000005</v>
      </c>
      <c r="S1344">
        <v>7.6195944920000001</v>
      </c>
      <c r="T1344">
        <v>1.6068404510000001</v>
      </c>
      <c r="U1344">
        <v>0.61639386100000004</v>
      </c>
      <c r="V1344">
        <v>-9.3704779999999998E-3</v>
      </c>
      <c r="W1344">
        <v>0.82854183999999997</v>
      </c>
      <c r="X1344">
        <v>6.1962796659999997</v>
      </c>
      <c r="Y1344">
        <v>29.28914546</v>
      </c>
      <c r="Z1344">
        <v>2.6068404510000001</v>
      </c>
      <c r="AA1344">
        <v>5.3660840000000001E-2</v>
      </c>
      <c r="AB1344">
        <v>10.78529138</v>
      </c>
      <c r="AC1344">
        <v>7.478535624</v>
      </c>
      <c r="AD1344">
        <v>0.13357565199999999</v>
      </c>
      <c r="AE1344">
        <v>5.3278931690000002</v>
      </c>
    </row>
    <row r="1345" spans="1:31" x14ac:dyDescent="0.3">
      <c r="A1345" t="s">
        <v>93</v>
      </c>
      <c r="B1345" t="s">
        <v>1153</v>
      </c>
      <c r="C1345" t="s">
        <v>1154</v>
      </c>
      <c r="D1345" t="s">
        <v>41</v>
      </c>
      <c r="E1345" t="s">
        <v>1158</v>
      </c>
      <c r="F1345" t="s">
        <v>182</v>
      </c>
      <c r="G1345">
        <v>1.5350824649999999</v>
      </c>
      <c r="H1345">
        <v>1.099904781</v>
      </c>
      <c r="I1345">
        <v>0.39462152</v>
      </c>
      <c r="J1345">
        <v>4.9157248630000003</v>
      </c>
      <c r="K1345" s="4">
        <v>2.8669396E-2</v>
      </c>
      <c r="L1345">
        <v>1.7295867999999999E-2</v>
      </c>
      <c r="M1345">
        <v>0.39761140299999997</v>
      </c>
      <c r="N1345">
        <v>6.0865954E-2</v>
      </c>
      <c r="O1345">
        <v>1.9965975E-2</v>
      </c>
      <c r="P1345">
        <v>1.4436607000000001E-2</v>
      </c>
      <c r="Q1345">
        <v>8.0335007999999999E-2</v>
      </c>
      <c r="R1345">
        <v>0.69642121000000001</v>
      </c>
      <c r="S1345">
        <v>7.4340193609999998</v>
      </c>
      <c r="T1345">
        <v>3.0235954660000002</v>
      </c>
      <c r="U1345">
        <v>0.75146606800000004</v>
      </c>
      <c r="V1345">
        <v>-0.66519779700000004</v>
      </c>
      <c r="W1345">
        <v>0.76748445499999995</v>
      </c>
      <c r="X1345">
        <v>4.2802783680000003</v>
      </c>
      <c r="Y1345">
        <v>13.518211839999999</v>
      </c>
      <c r="Z1345">
        <v>4.0235954659999997</v>
      </c>
      <c r="AA1345">
        <v>1.7295867999999999E-2</v>
      </c>
      <c r="AB1345">
        <v>11.50645697</v>
      </c>
      <c r="AC1345">
        <v>5.5770228829999997</v>
      </c>
      <c r="AD1345">
        <v>0.102376471</v>
      </c>
      <c r="AE1345">
        <v>6.2235430440000004</v>
      </c>
    </row>
    <row r="1346" spans="1:31" x14ac:dyDescent="0.3">
      <c r="A1346" t="s">
        <v>78</v>
      </c>
      <c r="B1346" t="s">
        <v>1159</v>
      </c>
      <c r="C1346" t="s">
        <v>1160</v>
      </c>
      <c r="D1346" t="s">
        <v>41</v>
      </c>
      <c r="E1346" s="2">
        <v>41615</v>
      </c>
      <c r="F1346" t="s">
        <v>182</v>
      </c>
      <c r="G1346">
        <v>5.0129574479999999</v>
      </c>
      <c r="H1346">
        <v>3.5620195529999998</v>
      </c>
      <c r="I1346">
        <v>1.2202142419999999</v>
      </c>
      <c r="J1346">
        <v>50.277123000000003</v>
      </c>
      <c r="K1346" s="4">
        <v>0.137835289</v>
      </c>
      <c r="L1346">
        <v>0.175860143</v>
      </c>
      <c r="M1346">
        <v>0.36158136200000002</v>
      </c>
      <c r="N1346">
        <v>0.203743693</v>
      </c>
      <c r="O1346">
        <v>8.7156224000000004E-2</v>
      </c>
      <c r="P1346">
        <v>0.120122153</v>
      </c>
      <c r="Q1346">
        <v>0.243315422</v>
      </c>
      <c r="R1346">
        <v>0.63232155199999995</v>
      </c>
      <c r="S1346">
        <v>1.23493608</v>
      </c>
      <c r="T1346">
        <v>1.7917159730000001</v>
      </c>
      <c r="U1346">
        <v>0.64179737100000001</v>
      </c>
      <c r="V1346">
        <v>0.21622212699999999</v>
      </c>
      <c r="W1346">
        <v>-0.30180189899999998</v>
      </c>
      <c r="X1346">
        <v>-264.3348732</v>
      </c>
      <c r="Y1346">
        <v>2889.3372300000001</v>
      </c>
      <c r="Z1346">
        <v>2.7917159730000001</v>
      </c>
      <c r="AA1346">
        <v>0.175860143</v>
      </c>
      <c r="AB1346">
        <v>1.994300191</v>
      </c>
      <c r="AC1346">
        <v>875.85556710000003</v>
      </c>
      <c r="AD1346">
        <v>8.5077428999999996E-2</v>
      </c>
      <c r="AE1346">
        <v>9.3259578340000004</v>
      </c>
    </row>
    <row r="1347" spans="1:31" x14ac:dyDescent="0.3">
      <c r="A1347" t="s">
        <v>93</v>
      </c>
      <c r="B1347" t="s">
        <v>1159</v>
      </c>
      <c r="C1347" t="s">
        <v>1160</v>
      </c>
      <c r="D1347" t="s">
        <v>41</v>
      </c>
      <c r="E1347" t="s">
        <v>1093</v>
      </c>
      <c r="F1347" t="s">
        <v>182</v>
      </c>
      <c r="G1347">
        <v>5.232965514</v>
      </c>
      <c r="H1347">
        <v>4.2616840250000001</v>
      </c>
      <c r="I1347">
        <v>3.3017588600000001</v>
      </c>
      <c r="J1347">
        <v>33.325126869999998</v>
      </c>
      <c r="K1347" s="4">
        <v>1.8457547000000001E-2</v>
      </c>
      <c r="L1347">
        <v>1.8196299999999999E-4</v>
      </c>
      <c r="M1347">
        <v>0.23005525800000001</v>
      </c>
      <c r="N1347">
        <v>4.1481270000000001E-2</v>
      </c>
      <c r="O1347">
        <v>1.0705210999999999E-2</v>
      </c>
      <c r="P1347">
        <v>1.1417999999999999E-4</v>
      </c>
      <c r="Q1347">
        <v>3.0892815000000001E-2</v>
      </c>
      <c r="R1347">
        <v>0.579990962</v>
      </c>
      <c r="S1347">
        <v>1.1457476529999999</v>
      </c>
      <c r="T1347">
        <v>1.8857736350000001</v>
      </c>
      <c r="U1347">
        <v>0.653472473</v>
      </c>
      <c r="V1347">
        <v>-100.4358974</v>
      </c>
      <c r="W1347">
        <v>0.12759383299999999</v>
      </c>
      <c r="X1347">
        <v>0.147083083</v>
      </c>
      <c r="Y1347">
        <v>5.6037417520000004</v>
      </c>
      <c r="Z1347">
        <v>2.8857736350000001</v>
      </c>
      <c r="AA1347">
        <v>1.8196299999999999E-4</v>
      </c>
      <c r="AB1347">
        <v>14.14149284</v>
      </c>
      <c r="AC1347">
        <v>1.152744451</v>
      </c>
      <c r="AD1347">
        <v>9.5634606999999996E-2</v>
      </c>
      <c r="AE1347">
        <v>9.9749350200000002</v>
      </c>
    </row>
    <row r="1348" spans="1:31" x14ac:dyDescent="0.3">
      <c r="A1348" t="s">
        <v>78</v>
      </c>
      <c r="B1348" t="s">
        <v>1159</v>
      </c>
      <c r="C1348" t="s">
        <v>1160</v>
      </c>
      <c r="D1348" t="s">
        <v>41</v>
      </c>
      <c r="E1348" s="2">
        <v>41860</v>
      </c>
      <c r="F1348" t="s">
        <v>182</v>
      </c>
      <c r="G1348">
        <v>3.8446680930000001</v>
      </c>
      <c r="H1348">
        <v>3.1676591850000002</v>
      </c>
      <c r="I1348">
        <v>1.8274249460000001</v>
      </c>
      <c r="J1348">
        <v>50.324514309999998</v>
      </c>
      <c r="K1348" s="4">
        <v>0.13862702900000001</v>
      </c>
      <c r="L1348">
        <v>0.18103750099999999</v>
      </c>
      <c r="M1348">
        <v>0.35376125899999999</v>
      </c>
      <c r="N1348">
        <v>0.20093391299999999</v>
      </c>
      <c r="O1348">
        <v>9.8162342999999999E-2</v>
      </c>
      <c r="P1348">
        <v>0.14536510899999999</v>
      </c>
      <c r="Q1348">
        <v>0.30097866400000001</v>
      </c>
      <c r="R1348">
        <v>0.70810392600000005</v>
      </c>
      <c r="S1348">
        <v>1.549683167</v>
      </c>
      <c r="T1348">
        <v>2.0661316040000002</v>
      </c>
      <c r="U1348">
        <v>0.67385613899999997</v>
      </c>
      <c r="V1348">
        <v>0.234263465</v>
      </c>
      <c r="W1348">
        <v>0.45972545500000001</v>
      </c>
      <c r="X1348">
        <v>1466.929764</v>
      </c>
      <c r="Y1348">
        <v>6374.355442</v>
      </c>
      <c r="Z1348">
        <v>3.0661316040000002</v>
      </c>
      <c r="AA1348">
        <v>0.18103750099999999</v>
      </c>
      <c r="AB1348">
        <v>1.0673342969999999</v>
      </c>
      <c r="AC1348">
        <v>3190.8821830000002</v>
      </c>
      <c r="AD1348">
        <v>0.19550927800000001</v>
      </c>
      <c r="AE1348">
        <v>6.6050057710000001</v>
      </c>
    </row>
    <row r="1349" spans="1:31" x14ac:dyDescent="0.3">
      <c r="A1349" t="s">
        <v>93</v>
      </c>
      <c r="B1349" t="s">
        <v>1159</v>
      </c>
      <c r="C1349" t="s">
        <v>1160</v>
      </c>
      <c r="D1349" t="s">
        <v>41</v>
      </c>
      <c r="E1349" t="s">
        <v>1161</v>
      </c>
      <c r="F1349" t="s">
        <v>182</v>
      </c>
      <c r="G1349">
        <v>8.1206347759999993</v>
      </c>
      <c r="H1349">
        <v>7.277473627</v>
      </c>
      <c r="I1349">
        <v>6.4680338300000004</v>
      </c>
      <c r="J1349">
        <v>58.051713200000002</v>
      </c>
      <c r="K1349" s="4">
        <v>-7.3363413000000002E-2</v>
      </c>
      <c r="L1349">
        <v>-0.13892338600000001</v>
      </c>
      <c r="M1349">
        <v>0.14711637299999999</v>
      </c>
      <c r="N1349">
        <v>-9.5655125999999993E-2</v>
      </c>
      <c r="O1349">
        <v>-1.9803011999999998E-2</v>
      </c>
      <c r="P1349">
        <v>-3.9599951000000001E-2</v>
      </c>
      <c r="Q1349">
        <v>-3.2244029E-2</v>
      </c>
      <c r="R1349">
        <v>0.26993034999999999</v>
      </c>
      <c r="S1349">
        <v>0.71443343800000003</v>
      </c>
      <c r="T1349">
        <v>0.62823865700000003</v>
      </c>
      <c r="U1349">
        <v>0.38583941900000002</v>
      </c>
      <c r="V1349">
        <v>0.47191459299999999</v>
      </c>
      <c r="W1349">
        <v>-120.9160105</v>
      </c>
      <c r="X1349">
        <v>-0.70835063099999995</v>
      </c>
      <c r="Y1349">
        <v>10.93569814</v>
      </c>
      <c r="Z1349">
        <v>1.628238657</v>
      </c>
      <c r="AA1349">
        <v>-0.13892338600000001</v>
      </c>
      <c r="AB1349">
        <v>235.10642809999999</v>
      </c>
      <c r="AC1349">
        <v>5.8582039999999997E-3</v>
      </c>
      <c r="AD1349">
        <v>6.8081299999999995E-4</v>
      </c>
      <c r="AE1349">
        <v>6.7435502559999998</v>
      </c>
    </row>
    <row r="1350" spans="1:31" x14ac:dyDescent="0.3">
      <c r="A1350" t="s">
        <v>93</v>
      </c>
      <c r="B1350" t="s">
        <v>1162</v>
      </c>
      <c r="C1350" t="s">
        <v>1163</v>
      </c>
      <c r="D1350" t="s">
        <v>41</v>
      </c>
      <c r="E1350" s="2">
        <v>42679</v>
      </c>
      <c r="F1350" t="s">
        <v>182</v>
      </c>
      <c r="G1350">
        <v>2.6286889520000001</v>
      </c>
      <c r="H1350">
        <v>1.39817547</v>
      </c>
      <c r="I1350">
        <v>0.74117076500000001</v>
      </c>
      <c r="J1350">
        <v>46.421229719999999</v>
      </c>
      <c r="K1350" s="4">
        <v>-5.4226106000000003E-2</v>
      </c>
      <c r="L1350">
        <v>-3.7286408E-2</v>
      </c>
      <c r="M1350">
        <v>9.8804032999999999E-2</v>
      </c>
      <c r="N1350">
        <v>-1.7407158999999998E-2</v>
      </c>
      <c r="O1350">
        <v>-5.9311114999999998E-2</v>
      </c>
      <c r="P1350">
        <v>-5.1742424000000002E-2</v>
      </c>
      <c r="Q1350">
        <v>-0.21918860300000001</v>
      </c>
      <c r="R1350">
        <v>1.093774188</v>
      </c>
      <c r="S1350">
        <v>3.099353362</v>
      </c>
      <c r="T1350">
        <v>2.6955738</v>
      </c>
      <c r="U1350">
        <v>0.72940602600000004</v>
      </c>
      <c r="V1350">
        <v>-0.736088144</v>
      </c>
      <c r="W1350">
        <v>0.24246832500000001</v>
      </c>
      <c r="X1350">
        <v>0.28868072099999997</v>
      </c>
      <c r="Y1350">
        <v>3.7294025629999998</v>
      </c>
      <c r="Z1350">
        <v>3.6955738</v>
      </c>
      <c r="AA1350">
        <v>-3.7286408E-2</v>
      </c>
      <c r="AB1350">
        <v>10.42206489</v>
      </c>
      <c r="AC1350">
        <v>1.190591478</v>
      </c>
      <c r="AD1350">
        <v>4.5835480999999997E-2</v>
      </c>
      <c r="AE1350">
        <v>10.206424480000001</v>
      </c>
    </row>
    <row r="1351" spans="1:31" x14ac:dyDescent="0.3">
      <c r="A1351" t="s">
        <v>78</v>
      </c>
      <c r="B1351" t="s">
        <v>1162</v>
      </c>
      <c r="C1351" t="s">
        <v>1163</v>
      </c>
      <c r="D1351" t="s">
        <v>41</v>
      </c>
      <c r="E1351" t="s">
        <v>869</v>
      </c>
      <c r="F1351" t="s">
        <v>182</v>
      </c>
      <c r="G1351">
        <v>2.7720556049999998</v>
      </c>
      <c r="H1351">
        <v>1.332744167</v>
      </c>
      <c r="I1351">
        <v>0.66803844099999998</v>
      </c>
      <c r="J1351">
        <v>38.391945880000002</v>
      </c>
      <c r="K1351" s="4">
        <v>-4.2447826000000001E-2</v>
      </c>
      <c r="L1351">
        <v>-8.0317504999999997E-2</v>
      </c>
      <c r="M1351">
        <v>7.4197308000000003E-2</v>
      </c>
      <c r="N1351">
        <v>-5.1502827000000001E-2</v>
      </c>
      <c r="O1351">
        <v>-5.3794015000000001E-2</v>
      </c>
      <c r="P1351">
        <v>-0.12748959900000001</v>
      </c>
      <c r="Q1351">
        <v>-0.15730554599999999</v>
      </c>
      <c r="R1351">
        <v>1.2672973089999999</v>
      </c>
      <c r="S1351">
        <v>3.5940020549999998</v>
      </c>
      <c r="T1351">
        <v>1.9242201779999999</v>
      </c>
      <c r="U1351">
        <v>0.65802848700000005</v>
      </c>
      <c r="V1351">
        <v>0.143315993</v>
      </c>
      <c r="W1351">
        <v>0.48770075000000002</v>
      </c>
      <c r="X1351">
        <v>1.0399274730000001</v>
      </c>
      <c r="Y1351">
        <v>3.785614147</v>
      </c>
      <c r="Z1351">
        <v>2.9242201780000001</v>
      </c>
      <c r="AA1351">
        <v>-8.0317504999999997E-2</v>
      </c>
      <c r="AB1351">
        <v>-89.625398500000003</v>
      </c>
      <c r="AC1351">
        <v>2.1323064839999999</v>
      </c>
      <c r="AD1351">
        <v>6.0179570000000002E-2</v>
      </c>
      <c r="AE1351">
        <v>11.72175934</v>
      </c>
    </row>
    <row r="1352" spans="1:31" x14ac:dyDescent="0.3">
      <c r="A1352" t="s">
        <v>93</v>
      </c>
      <c r="B1352" t="s">
        <v>1162</v>
      </c>
      <c r="C1352" t="s">
        <v>1163</v>
      </c>
      <c r="D1352" t="s">
        <v>41</v>
      </c>
      <c r="E1352" t="s">
        <v>196</v>
      </c>
      <c r="F1352" t="s">
        <v>182</v>
      </c>
      <c r="G1352">
        <v>2.6072260979999999</v>
      </c>
      <c r="H1352">
        <v>1.1800186770000001</v>
      </c>
      <c r="I1352">
        <v>0.48984533200000002</v>
      </c>
      <c r="J1352">
        <v>44.377226329999999</v>
      </c>
      <c r="K1352" s="4">
        <v>1.6271529999999999E-2</v>
      </c>
      <c r="L1352">
        <v>2.5297711000000001E-2</v>
      </c>
      <c r="M1352">
        <v>0.13643496099999999</v>
      </c>
      <c r="N1352">
        <v>4.7326325000000002E-2</v>
      </c>
      <c r="O1352">
        <v>1.9330331999999999E-2</v>
      </c>
      <c r="P1352">
        <v>3.8151200000000003E-2</v>
      </c>
      <c r="Q1352">
        <v>5.1190668000000002E-2</v>
      </c>
      <c r="R1352">
        <v>1.18798494</v>
      </c>
      <c r="S1352">
        <v>3.3869306379999999</v>
      </c>
      <c r="T1352">
        <v>1.648204292</v>
      </c>
      <c r="U1352">
        <v>0.62238562799999997</v>
      </c>
      <c r="V1352">
        <v>0.45761318400000001</v>
      </c>
      <c r="W1352">
        <v>0.31305883499999998</v>
      </c>
      <c r="X1352">
        <v>0.68851222700000003</v>
      </c>
      <c r="Y1352">
        <v>3.64086804</v>
      </c>
      <c r="Z1352">
        <v>2.648204292</v>
      </c>
      <c r="AA1352">
        <v>2.5297711000000001E-2</v>
      </c>
      <c r="AB1352">
        <v>7.3044448319999997</v>
      </c>
      <c r="AC1352">
        <v>2.1993061709999999</v>
      </c>
      <c r="AD1352">
        <v>5.3914433999999997E-2</v>
      </c>
      <c r="AE1352">
        <v>10.572745429999999</v>
      </c>
    </row>
    <row r="1353" spans="1:31" x14ac:dyDescent="0.3">
      <c r="A1353" t="s">
        <v>93</v>
      </c>
      <c r="B1353" t="s">
        <v>1162</v>
      </c>
      <c r="C1353" t="s">
        <v>1163</v>
      </c>
      <c r="D1353" t="s">
        <v>41</v>
      </c>
      <c r="E1353" t="s">
        <v>165</v>
      </c>
      <c r="F1353" t="s">
        <v>182</v>
      </c>
      <c r="G1353">
        <v>1.983687695</v>
      </c>
      <c r="H1353">
        <v>1.0303383740000001</v>
      </c>
      <c r="I1353">
        <v>0.40378417100000003</v>
      </c>
      <c r="J1353">
        <v>51.738692389999997</v>
      </c>
      <c r="K1353" s="4">
        <v>-2.6856642E-2</v>
      </c>
      <c r="L1353">
        <v>-2.5962921999999999E-2</v>
      </c>
      <c r="M1353">
        <v>0.112589757</v>
      </c>
      <c r="N1353">
        <v>-1.6857409E-2</v>
      </c>
      <c r="O1353">
        <v>-2.6910783000000001E-2</v>
      </c>
      <c r="P1353">
        <v>-3.6635011000000002E-2</v>
      </c>
      <c r="Q1353">
        <v>-0.11565239300000001</v>
      </c>
      <c r="R1353">
        <v>1.002015914</v>
      </c>
      <c r="S1353">
        <v>2.8945427850000001</v>
      </c>
      <c r="T1353">
        <v>3.2976227749999998</v>
      </c>
      <c r="U1353">
        <v>0.76731322099999999</v>
      </c>
      <c r="V1353">
        <v>-9.9859994999999993E-2</v>
      </c>
      <c r="W1353">
        <v>3.5678161E-2</v>
      </c>
      <c r="X1353">
        <v>2.8785518E-2</v>
      </c>
      <c r="Y1353">
        <v>3.6691705620000001</v>
      </c>
      <c r="Z1353">
        <v>4.2976227749999998</v>
      </c>
      <c r="AA1353">
        <v>-2.5962921999999999E-2</v>
      </c>
      <c r="AB1353">
        <v>27.854178739999998</v>
      </c>
      <c r="AC1353">
        <v>0.80681059399999999</v>
      </c>
      <c r="AD1353">
        <v>3.4373846999999999E-2</v>
      </c>
      <c r="AE1353">
        <v>7.5748878619999997</v>
      </c>
    </row>
    <row r="1354" spans="1:31" x14ac:dyDescent="0.3">
      <c r="A1354" t="s">
        <v>31</v>
      </c>
      <c r="B1354" t="s">
        <v>1164</v>
      </c>
      <c r="C1354" t="s">
        <v>1165</v>
      </c>
      <c r="D1354" t="s">
        <v>54</v>
      </c>
      <c r="E1354" t="s">
        <v>40</v>
      </c>
      <c r="F1354" t="s">
        <v>82</v>
      </c>
      <c r="G1354">
        <v>9.2786738349999993</v>
      </c>
      <c r="H1354">
        <v>6.966845878</v>
      </c>
      <c r="I1354">
        <v>5.3405017920000004</v>
      </c>
      <c r="J1354">
        <v>53.1691547</v>
      </c>
      <c r="K1354" s="4">
        <v>0.18313207200000001</v>
      </c>
      <c r="L1354">
        <v>0.226110107</v>
      </c>
      <c r="M1354">
        <v>0.41456689200000002</v>
      </c>
      <c r="N1354">
        <v>0.22801178999999999</v>
      </c>
      <c r="O1354">
        <v>0.13895101400000001</v>
      </c>
      <c r="P1354">
        <v>0.18658297400000001</v>
      </c>
      <c r="Q1354">
        <v>-1.1336080049999999</v>
      </c>
      <c r="R1354">
        <v>0.75874756499999996</v>
      </c>
      <c r="S1354">
        <v>12.144341799999999</v>
      </c>
      <c r="T1354">
        <v>-1</v>
      </c>
      <c r="U1354">
        <v>0.122574129</v>
      </c>
      <c r="V1354">
        <v>0.19007569399999999</v>
      </c>
      <c r="W1354">
        <v>1</v>
      </c>
      <c r="X1354">
        <v>1.8392721759999999</v>
      </c>
      <c r="Y1354">
        <v>4.7331311600000001</v>
      </c>
      <c r="Z1354">
        <v>-8.1583284280000008</v>
      </c>
      <c r="AA1354">
        <v>0.226110107</v>
      </c>
      <c r="AB1354">
        <v>3.434096067</v>
      </c>
      <c r="AC1354">
        <v>1.8392721759999999</v>
      </c>
      <c r="AD1354">
        <v>0.230674147</v>
      </c>
      <c r="AE1354">
        <v>4.0506578949999996</v>
      </c>
    </row>
    <row r="1355" spans="1:31" x14ac:dyDescent="0.3">
      <c r="A1355" t="s">
        <v>31</v>
      </c>
      <c r="B1355" t="s">
        <v>1164</v>
      </c>
      <c r="C1355" t="s">
        <v>1165</v>
      </c>
      <c r="D1355" t="s">
        <v>54</v>
      </c>
      <c r="E1355" t="s">
        <v>502</v>
      </c>
      <c r="F1355" t="s">
        <v>82</v>
      </c>
      <c r="G1355">
        <v>2.4383886260000001</v>
      </c>
      <c r="H1355">
        <v>1.765139547</v>
      </c>
      <c r="I1355">
        <v>1.2630331749999999</v>
      </c>
      <c r="J1355">
        <v>65.71435966</v>
      </c>
      <c r="K1355" s="4">
        <v>0.14256134200000001</v>
      </c>
      <c r="L1355">
        <v>0.16544155699999999</v>
      </c>
      <c r="M1355">
        <v>0.40915208600000003</v>
      </c>
      <c r="N1355">
        <v>0.17527694399999999</v>
      </c>
      <c r="O1355">
        <v>8.9952965999999995E-2</v>
      </c>
      <c r="P1355">
        <v>0.13883579500000001</v>
      </c>
      <c r="Q1355">
        <v>0.18087481899999999</v>
      </c>
      <c r="R1355">
        <v>0.63097726700000001</v>
      </c>
      <c r="S1355">
        <v>10.828475340000001</v>
      </c>
      <c r="T1355">
        <v>1.01077105</v>
      </c>
      <c r="U1355">
        <v>0.50267833799999995</v>
      </c>
      <c r="V1355">
        <v>0.13829787199999999</v>
      </c>
      <c r="W1355">
        <v>0.81513327599999996</v>
      </c>
      <c r="X1355">
        <v>0.78088962100000003</v>
      </c>
      <c r="Y1355">
        <v>4.0897858319999996</v>
      </c>
      <c r="Z1355">
        <v>2.0107710499999998</v>
      </c>
      <c r="AA1355">
        <v>0.16544155699999999</v>
      </c>
      <c r="AB1355">
        <v>10.68717054</v>
      </c>
      <c r="AC1355">
        <v>0.95799011499999998</v>
      </c>
      <c r="AD1355">
        <v>0.120405839</v>
      </c>
      <c r="AE1355">
        <v>3.1134751770000002</v>
      </c>
    </row>
    <row r="1356" spans="1:31" x14ac:dyDescent="0.3">
      <c r="A1356" t="s">
        <v>93</v>
      </c>
      <c r="B1356" t="s">
        <v>1166</v>
      </c>
      <c r="C1356" t="s">
        <v>1167</v>
      </c>
      <c r="D1356" t="s">
        <v>34</v>
      </c>
      <c r="E1356" t="s">
        <v>532</v>
      </c>
      <c r="F1356" t="s">
        <v>67</v>
      </c>
      <c r="G1356">
        <v>2.7947750789999999</v>
      </c>
      <c r="H1356">
        <v>2.214085039</v>
      </c>
      <c r="I1356">
        <v>1.185803122</v>
      </c>
      <c r="J1356">
        <v>82.20208049</v>
      </c>
      <c r="K1356" s="4">
        <v>4.7704740000000002E-3</v>
      </c>
      <c r="L1356">
        <v>9.7167690000000001E-3</v>
      </c>
      <c r="M1356">
        <v>0.43978273400000001</v>
      </c>
      <c r="N1356">
        <v>4.1071788999999997E-2</v>
      </c>
      <c r="O1356">
        <v>4.3290459999999996E-3</v>
      </c>
      <c r="P1356">
        <v>1.171785E-2</v>
      </c>
      <c r="Q1356">
        <v>1.8791192000000002E-2</v>
      </c>
      <c r="R1356">
        <v>0.90746668600000002</v>
      </c>
      <c r="S1356">
        <v>12.73965089</v>
      </c>
      <c r="T1356">
        <v>3.3407234290000001</v>
      </c>
      <c r="U1356">
        <v>0.76962365499999996</v>
      </c>
      <c r="V1356">
        <v>0.50904729800000004</v>
      </c>
      <c r="W1356">
        <v>0.76304404199999998</v>
      </c>
      <c r="X1356">
        <v>1.688986286</v>
      </c>
      <c r="Y1356">
        <v>7.8205478990000001</v>
      </c>
      <c r="Z1356">
        <v>4.3407234289999996</v>
      </c>
      <c r="AA1356">
        <v>9.7167690000000001E-3</v>
      </c>
      <c r="AB1356">
        <v>14.598161169999999</v>
      </c>
      <c r="AC1356">
        <v>2.2134846640000001</v>
      </c>
      <c r="AD1356">
        <v>0.10717394700000001</v>
      </c>
      <c r="AE1356">
        <v>6.1677590709999999</v>
      </c>
    </row>
    <row r="1357" spans="1:31" x14ac:dyDescent="0.3">
      <c r="A1357" t="s">
        <v>93</v>
      </c>
      <c r="B1357" t="s">
        <v>1166</v>
      </c>
      <c r="C1357" t="s">
        <v>1167</v>
      </c>
      <c r="D1357" t="s">
        <v>34</v>
      </c>
      <c r="E1357" s="2">
        <v>41403</v>
      </c>
      <c r="F1357" t="s">
        <v>67</v>
      </c>
      <c r="G1357">
        <v>2.269393794</v>
      </c>
      <c r="H1357">
        <v>1.5609075610000001</v>
      </c>
      <c r="I1357">
        <v>0.56334311599999998</v>
      </c>
      <c r="J1357">
        <v>85.631227350000003</v>
      </c>
      <c r="K1357" s="4">
        <v>-4.1022383000000003E-2</v>
      </c>
      <c r="L1357">
        <v>-3.8506232000000001E-2</v>
      </c>
      <c r="M1357">
        <v>0.41544100299999998</v>
      </c>
      <c r="N1357">
        <v>-8.5232199999999998E-4</v>
      </c>
      <c r="O1357">
        <v>-4.7388740999999998E-2</v>
      </c>
      <c r="P1357">
        <v>-6.7517039000000001E-2</v>
      </c>
      <c r="Q1357">
        <v>1.033310352</v>
      </c>
      <c r="R1357">
        <v>1.155192287</v>
      </c>
      <c r="S1357">
        <v>17.393831070000001</v>
      </c>
      <c r="T1357">
        <v>-22.804975989999999</v>
      </c>
      <c r="U1357">
        <v>1.045861092</v>
      </c>
      <c r="V1357">
        <v>-6.5343991000000004E-2</v>
      </c>
      <c r="W1357">
        <v>1.9338377E-2</v>
      </c>
      <c r="X1357">
        <v>8.4416219999999993E-3</v>
      </c>
      <c r="Y1357">
        <v>4.6064093799999997</v>
      </c>
      <c r="Z1357">
        <v>-21.804975989999999</v>
      </c>
      <c r="AA1357">
        <v>-3.8506232000000001E-2</v>
      </c>
      <c r="AB1357">
        <v>25.06328654</v>
      </c>
      <c r="AC1357">
        <v>0.43652173900000002</v>
      </c>
      <c r="AD1357">
        <v>2.1453547999999999E-2</v>
      </c>
      <c r="AE1357">
        <v>4.7768325559999996</v>
      </c>
    </row>
    <row r="1358" spans="1:31" x14ac:dyDescent="0.3">
      <c r="A1358" t="s">
        <v>37</v>
      </c>
      <c r="B1358" t="s">
        <v>1168</v>
      </c>
      <c r="C1358" t="s">
        <v>1169</v>
      </c>
      <c r="D1358" t="s">
        <v>34</v>
      </c>
      <c r="E1358" s="2">
        <v>41740</v>
      </c>
      <c r="F1358" t="s">
        <v>182</v>
      </c>
      <c r="G1358">
        <v>1.1104500070000001</v>
      </c>
      <c r="H1358">
        <v>0.68834632699999998</v>
      </c>
      <c r="I1358">
        <v>4.7781880999999998E-2</v>
      </c>
      <c r="J1358">
        <v>67.13668989</v>
      </c>
      <c r="K1358" s="4">
        <v>8.4226743000000007E-2</v>
      </c>
      <c r="L1358">
        <v>0.11893141</v>
      </c>
      <c r="M1358">
        <v>0.46226672699999999</v>
      </c>
      <c r="N1358">
        <v>0.13689996800000001</v>
      </c>
      <c r="O1358">
        <v>6.1787565000000003E-2</v>
      </c>
      <c r="P1358">
        <v>0.112625248</v>
      </c>
      <c r="Q1358">
        <v>0.16440902700000001</v>
      </c>
      <c r="R1358">
        <v>0.73358607300000001</v>
      </c>
      <c r="S1358">
        <v>4.6812102539999998</v>
      </c>
      <c r="T1358">
        <v>1.660875627</v>
      </c>
      <c r="U1358">
        <v>0.62418386299999995</v>
      </c>
      <c r="V1358">
        <v>0.28038153599999999</v>
      </c>
      <c r="W1358">
        <v>0.58762943400000001</v>
      </c>
      <c r="X1358">
        <v>3.5551482839999999</v>
      </c>
      <c r="Y1358">
        <v>1.3088970339999999</v>
      </c>
      <c r="Z1358">
        <v>2.6608756269999998</v>
      </c>
      <c r="AA1358">
        <v>0.11893141</v>
      </c>
      <c r="AB1358">
        <v>13.26536151</v>
      </c>
      <c r="AC1358">
        <v>6.0499833389999997</v>
      </c>
      <c r="AD1358">
        <v>0.12713840600000001</v>
      </c>
      <c r="AE1358">
        <v>6.6062456989999996</v>
      </c>
    </row>
    <row r="1359" spans="1:31" x14ac:dyDescent="0.3">
      <c r="A1359" t="s">
        <v>37</v>
      </c>
      <c r="B1359" t="s">
        <v>1168</v>
      </c>
      <c r="C1359" t="s">
        <v>1169</v>
      </c>
      <c r="D1359" t="s">
        <v>34</v>
      </c>
      <c r="E1359" s="2">
        <v>41913</v>
      </c>
      <c r="F1359" t="s">
        <v>182</v>
      </c>
      <c r="G1359">
        <v>1.346748072</v>
      </c>
      <c r="H1359">
        <v>0.88004127600000004</v>
      </c>
      <c r="I1359">
        <v>9.7228194000000004E-2</v>
      </c>
      <c r="J1359">
        <v>70.722984289999999</v>
      </c>
      <c r="K1359" s="4">
        <v>7.3022772E-2</v>
      </c>
      <c r="L1359">
        <v>8.3910544000000004E-2</v>
      </c>
      <c r="M1359">
        <v>0.453717537</v>
      </c>
      <c r="N1359">
        <v>0.117750917</v>
      </c>
      <c r="O1359">
        <v>4.9285769E-2</v>
      </c>
      <c r="P1359">
        <v>6.8870062999999995E-2</v>
      </c>
      <c r="Q1359">
        <v>0.13177566299999999</v>
      </c>
      <c r="R1359">
        <v>0.67493698000000002</v>
      </c>
      <c r="S1359">
        <v>4.5986814709999999</v>
      </c>
      <c r="T1359">
        <v>1.6737061390000001</v>
      </c>
      <c r="U1359">
        <v>0.62598732000000001</v>
      </c>
      <c r="V1359">
        <v>0.29197014700000001</v>
      </c>
      <c r="W1359">
        <v>0.59924349300000002</v>
      </c>
      <c r="X1359">
        <v>3.1167055690000001</v>
      </c>
      <c r="Y1359">
        <v>1.6745581860000001</v>
      </c>
      <c r="Z1359">
        <v>2.6737061390000001</v>
      </c>
      <c r="AA1359">
        <v>8.3910544000000004E-2</v>
      </c>
      <c r="AB1359">
        <v>15.484776589999999</v>
      </c>
      <c r="AC1359">
        <v>5.2010670220000002</v>
      </c>
      <c r="AD1359">
        <v>0.117690555</v>
      </c>
      <c r="AE1359">
        <v>7.0849398179999996</v>
      </c>
    </row>
    <row r="1360" spans="1:31" x14ac:dyDescent="0.3">
      <c r="A1360" t="s">
        <v>37</v>
      </c>
      <c r="B1360" t="s">
        <v>1168</v>
      </c>
      <c r="C1360" t="s">
        <v>1169</v>
      </c>
      <c r="D1360" t="s">
        <v>34</v>
      </c>
      <c r="E1360" s="2">
        <v>42285</v>
      </c>
      <c r="F1360" t="s">
        <v>182</v>
      </c>
      <c r="G1360">
        <v>0.93348585299999998</v>
      </c>
      <c r="H1360">
        <v>0.573629418</v>
      </c>
      <c r="I1360">
        <v>1.9477794E-2</v>
      </c>
      <c r="J1360">
        <v>64.408752980000003</v>
      </c>
      <c r="K1360" s="4">
        <v>7.3982473000000007E-2</v>
      </c>
      <c r="L1360">
        <v>9.7282411999999999E-2</v>
      </c>
      <c r="M1360">
        <v>0.46670751799999999</v>
      </c>
      <c r="N1360">
        <v>0.115266775</v>
      </c>
      <c r="O1360">
        <v>5.3755826999999999E-2</v>
      </c>
      <c r="P1360">
        <v>9.4953628999999998E-2</v>
      </c>
      <c r="Q1360">
        <v>0.14502380600000001</v>
      </c>
      <c r="R1360">
        <v>0.72660218799999998</v>
      </c>
      <c r="S1360">
        <v>4.195737695</v>
      </c>
      <c r="T1360">
        <v>1.6978248600000001</v>
      </c>
      <c r="U1360">
        <v>0.62933101599999997</v>
      </c>
      <c r="V1360">
        <v>0.22804887300000001</v>
      </c>
      <c r="W1360">
        <v>0.61446144599999997</v>
      </c>
      <c r="X1360">
        <v>4.1457489880000002</v>
      </c>
      <c r="Y1360">
        <v>1.1565452089999999</v>
      </c>
      <c r="Z1360">
        <v>2.6978248599999999</v>
      </c>
      <c r="AA1360">
        <v>9.7282411999999999E-2</v>
      </c>
      <c r="AB1360">
        <v>15.83995704</v>
      </c>
      <c r="AC1360">
        <v>6.7469635630000004</v>
      </c>
      <c r="AD1360">
        <v>0.14764010599999999</v>
      </c>
      <c r="AE1360">
        <v>6.8821455790000003</v>
      </c>
    </row>
    <row r="1361" spans="1:31" x14ac:dyDescent="0.3">
      <c r="A1361" t="s">
        <v>37</v>
      </c>
      <c r="B1361" t="s">
        <v>1168</v>
      </c>
      <c r="C1361" t="s">
        <v>1169</v>
      </c>
      <c r="D1361" t="s">
        <v>54</v>
      </c>
      <c r="E1361" s="2">
        <v>42381</v>
      </c>
      <c r="F1361" t="s">
        <v>182</v>
      </c>
      <c r="G1361">
        <v>1.4173014509999999</v>
      </c>
      <c r="H1361">
        <v>0.88381797699999998</v>
      </c>
      <c r="I1361">
        <v>0.108432139</v>
      </c>
      <c r="J1361">
        <v>64.970044400000006</v>
      </c>
      <c r="K1361" s="4">
        <v>9.3485797999999995E-2</v>
      </c>
      <c r="L1361">
        <v>0.12547898499999999</v>
      </c>
      <c r="M1361">
        <v>0.47548050600000002</v>
      </c>
      <c r="N1361">
        <v>0.145596375</v>
      </c>
      <c r="O1361">
        <v>6.7080556E-2</v>
      </c>
      <c r="P1361">
        <v>0.107793192</v>
      </c>
      <c r="Q1361">
        <v>0.17817449399999999</v>
      </c>
      <c r="R1361">
        <v>0.71754808999999997</v>
      </c>
      <c r="S1361">
        <v>3.9087072809999999</v>
      </c>
      <c r="T1361">
        <v>1.6561272840000001</v>
      </c>
      <c r="U1361">
        <v>0.623512018</v>
      </c>
      <c r="V1361">
        <v>0.244365002</v>
      </c>
      <c r="W1361">
        <v>0.63530442899999995</v>
      </c>
      <c r="X1361">
        <v>4.2129914529999999</v>
      </c>
      <c r="Y1361">
        <v>1.119316239</v>
      </c>
      <c r="Z1361">
        <v>2.6561272840000001</v>
      </c>
      <c r="AA1361">
        <v>0.12547898499999999</v>
      </c>
      <c r="AB1361">
        <v>15.148217450000001</v>
      </c>
      <c r="AC1361">
        <v>6.6314529909999997</v>
      </c>
      <c r="AD1361">
        <v>0.147474302</v>
      </c>
      <c r="AE1361">
        <v>7.0167819370000002</v>
      </c>
    </row>
    <row r="1362" spans="1:31" x14ac:dyDescent="0.3">
      <c r="A1362" t="s">
        <v>37</v>
      </c>
      <c r="B1362" t="s">
        <v>1170</v>
      </c>
      <c r="C1362" t="s">
        <v>1171</v>
      </c>
      <c r="D1362" t="s">
        <v>54</v>
      </c>
      <c r="E1362" t="s">
        <v>510</v>
      </c>
      <c r="F1362" t="s">
        <v>67</v>
      </c>
      <c r="G1362">
        <v>0.54918864099999998</v>
      </c>
      <c r="H1362">
        <v>0.35395537500000002</v>
      </c>
      <c r="I1362">
        <v>6.8204868000000002E-2</v>
      </c>
      <c r="J1362">
        <v>60.157209709999997</v>
      </c>
      <c r="K1362" s="4">
        <v>9.6519450000000007E-2</v>
      </c>
      <c r="L1362">
        <v>0.11772448100000001</v>
      </c>
      <c r="M1362">
        <v>0.36063176400000002</v>
      </c>
      <c r="N1362">
        <v>0.21687628</v>
      </c>
      <c r="O1362">
        <v>1.3777555E-2</v>
      </c>
      <c r="P1362">
        <v>1.8312102E-2</v>
      </c>
      <c r="Q1362">
        <v>4.5214770000000001E-2</v>
      </c>
      <c r="R1362">
        <v>0.14274382099999999</v>
      </c>
      <c r="S1362">
        <v>0.233084501</v>
      </c>
      <c r="T1362">
        <v>2.154826334</v>
      </c>
      <c r="U1362">
        <v>0.65660487599999995</v>
      </c>
      <c r="V1362">
        <v>0.180124224</v>
      </c>
      <c r="W1362">
        <v>-6.7409765999999996E-2</v>
      </c>
      <c r="X1362">
        <v>-0.31632452700000002</v>
      </c>
      <c r="Y1362">
        <v>0.67001021900000002</v>
      </c>
      <c r="Z1362">
        <v>3.281770227</v>
      </c>
      <c r="AA1362">
        <v>0.11772448100000001</v>
      </c>
      <c r="AB1362">
        <v>20.62626629</v>
      </c>
      <c r="AC1362">
        <v>4.6925622740000001</v>
      </c>
      <c r="AD1362">
        <v>0.27551915799999999</v>
      </c>
      <c r="AE1362">
        <v>2.21928934</v>
      </c>
    </row>
    <row r="1363" spans="1:31" x14ac:dyDescent="0.3">
      <c r="A1363" t="s">
        <v>37</v>
      </c>
      <c r="B1363" t="s">
        <v>1170</v>
      </c>
      <c r="C1363" t="s">
        <v>1171</v>
      </c>
      <c r="D1363" t="s">
        <v>41</v>
      </c>
      <c r="E1363" s="2">
        <v>42615</v>
      </c>
      <c r="F1363" t="s">
        <v>67</v>
      </c>
      <c r="G1363">
        <v>0.70394238099999995</v>
      </c>
      <c r="H1363">
        <v>0.45716451899999999</v>
      </c>
      <c r="I1363">
        <v>9.1736163999999995E-2</v>
      </c>
      <c r="J1363">
        <v>52.073405360000002</v>
      </c>
      <c r="K1363" s="4">
        <v>0.11913571100000001</v>
      </c>
      <c r="L1363">
        <v>0.152138523</v>
      </c>
      <c r="M1363">
        <v>0.33920378899999998</v>
      </c>
      <c r="N1363">
        <v>0.21000443999999999</v>
      </c>
      <c r="O1363">
        <v>2.7947507E-2</v>
      </c>
      <c r="P1363">
        <v>3.9287625E-2</v>
      </c>
      <c r="Q1363">
        <v>8.1477732999999997E-2</v>
      </c>
      <c r="R1363">
        <v>0.23458547399999999</v>
      </c>
      <c r="S1363">
        <v>0.34483286600000002</v>
      </c>
      <c r="T1363">
        <v>1.867510121</v>
      </c>
      <c r="U1363">
        <v>0.64057075399999996</v>
      </c>
      <c r="V1363">
        <v>0.21692607</v>
      </c>
      <c r="W1363">
        <v>-0.30543933099999998</v>
      </c>
      <c r="X1363">
        <v>-1.272770341</v>
      </c>
      <c r="Y1363">
        <v>0.60276012199999995</v>
      </c>
      <c r="Z1363">
        <v>2.9153846149999998</v>
      </c>
      <c r="AA1363">
        <v>0.152138523</v>
      </c>
      <c r="AB1363">
        <v>12.70991154</v>
      </c>
      <c r="AC1363">
        <v>4.1670152260000002</v>
      </c>
      <c r="AD1363">
        <v>0.24759508699999999</v>
      </c>
      <c r="AE1363">
        <v>3.1465820999999998</v>
      </c>
    </row>
    <row r="1364" spans="1:31" x14ac:dyDescent="0.3">
      <c r="A1364" t="s">
        <v>37</v>
      </c>
      <c r="B1364" t="s">
        <v>1172</v>
      </c>
      <c r="C1364" t="s">
        <v>1173</v>
      </c>
      <c r="D1364" t="s">
        <v>54</v>
      </c>
      <c r="E1364" t="s">
        <v>249</v>
      </c>
      <c r="F1364" t="s">
        <v>47</v>
      </c>
      <c r="G1364">
        <v>2.1846785230000001</v>
      </c>
      <c r="H1364">
        <v>1.6887824899999999</v>
      </c>
      <c r="I1364">
        <v>0.95143638900000005</v>
      </c>
      <c r="J1364">
        <v>29.048704659999999</v>
      </c>
      <c r="K1364" s="4">
        <v>-5.6580311000000001E-2</v>
      </c>
      <c r="L1364">
        <v>-8.7253886000000003E-2</v>
      </c>
      <c r="M1364">
        <v>1</v>
      </c>
      <c r="N1364">
        <v>-8.7253886000000003E-2</v>
      </c>
      <c r="O1364">
        <v>-1.8015046E-2</v>
      </c>
      <c r="P1364">
        <v>-3.0747882000000001E-2</v>
      </c>
      <c r="Q1364">
        <v>-3.2624282999999997E-2</v>
      </c>
      <c r="R1364">
        <v>0.31839778299999999</v>
      </c>
      <c r="S1364">
        <v>3.1680892969999999</v>
      </c>
      <c r="T1364">
        <v>0.81094646299999995</v>
      </c>
      <c r="U1364">
        <v>0.44780256000000002</v>
      </c>
      <c r="V1364">
        <v>0.36817102099999999</v>
      </c>
      <c r="W1364">
        <v>1</v>
      </c>
      <c r="X1364">
        <v>8.3758389260000001</v>
      </c>
      <c r="Y1364">
        <v>13.993288590000001</v>
      </c>
      <c r="Z1364">
        <v>1.8109464630000001</v>
      </c>
      <c r="AA1364">
        <v>-8.7253886000000003E-2</v>
      </c>
      <c r="AB1364">
        <v>19.340065299999999</v>
      </c>
      <c r="AC1364">
        <v>8.3758389260000001</v>
      </c>
      <c r="AD1364">
        <v>0.25865284999999999</v>
      </c>
      <c r="AE1364">
        <v>0</v>
      </c>
    </row>
    <row r="1365" spans="1:31" x14ac:dyDescent="0.3">
      <c r="A1365" t="s">
        <v>37</v>
      </c>
      <c r="B1365" t="s">
        <v>1172</v>
      </c>
      <c r="C1365" t="s">
        <v>1173</v>
      </c>
      <c r="D1365" t="s">
        <v>54</v>
      </c>
      <c r="E1365" t="s">
        <v>40</v>
      </c>
      <c r="F1365" t="s">
        <v>47</v>
      </c>
      <c r="G1365">
        <v>1.462047761</v>
      </c>
      <c r="H1365">
        <v>1.040039613</v>
      </c>
      <c r="I1365">
        <v>0.53121670499999996</v>
      </c>
      <c r="J1365">
        <v>36.150598309999999</v>
      </c>
      <c r="K1365" s="4">
        <v>0.29946655100000003</v>
      </c>
      <c r="L1365">
        <v>0.235559296</v>
      </c>
      <c r="M1365">
        <v>1</v>
      </c>
      <c r="N1365">
        <v>0.235559296</v>
      </c>
      <c r="O1365">
        <v>7.2412125999999993E-2</v>
      </c>
      <c r="P1365">
        <v>6.2441337E-2</v>
      </c>
      <c r="Q1365">
        <v>0.15203503700000001</v>
      </c>
      <c r="R1365">
        <v>0.24180372</v>
      </c>
      <c r="S1365">
        <v>0.32398884900000002</v>
      </c>
      <c r="T1365">
        <v>1.0995797979999999</v>
      </c>
      <c r="U1365">
        <v>0.52371422099999998</v>
      </c>
      <c r="V1365">
        <v>0.30110023400000002</v>
      </c>
      <c r="W1365">
        <v>1</v>
      </c>
      <c r="X1365">
        <v>13.08521522</v>
      </c>
      <c r="Y1365">
        <v>6.6406538700000004</v>
      </c>
      <c r="Z1365">
        <v>2.0995797980000002</v>
      </c>
      <c r="AA1365">
        <v>0.235559296</v>
      </c>
      <c r="AB1365">
        <v>10.665778169999999</v>
      </c>
      <c r="AC1365">
        <v>13.08521522</v>
      </c>
      <c r="AD1365">
        <v>0.548956518</v>
      </c>
      <c r="AE1365">
        <v>0</v>
      </c>
    </row>
    <row r="1366" spans="1:31" x14ac:dyDescent="0.3">
      <c r="A1366" t="s">
        <v>78</v>
      </c>
      <c r="B1366" t="s">
        <v>1174</v>
      </c>
      <c r="C1366" t="s">
        <v>1175</v>
      </c>
      <c r="D1366" t="s">
        <v>54</v>
      </c>
      <c r="E1366" s="2">
        <v>41946</v>
      </c>
      <c r="F1366" t="s">
        <v>53</v>
      </c>
      <c r="G1366">
        <v>1.3753457570000001</v>
      </c>
      <c r="H1366">
        <v>0.95789444300000004</v>
      </c>
      <c r="I1366">
        <v>0.31787320800000002</v>
      </c>
      <c r="J1366">
        <v>51.224559569999997</v>
      </c>
      <c r="K1366" s="4">
        <v>2.6573856999999999E-2</v>
      </c>
      <c r="L1366">
        <v>3.6466674999999997E-2</v>
      </c>
      <c r="M1366">
        <v>8.0060366999999993E-2</v>
      </c>
      <c r="N1366">
        <v>2.6573856999999999E-2</v>
      </c>
      <c r="O1366">
        <v>5.1783121000000001E-2</v>
      </c>
      <c r="P1366">
        <v>0.124584368</v>
      </c>
      <c r="Q1366">
        <v>0.141633015</v>
      </c>
      <c r="R1366">
        <v>1.9486490059999999</v>
      </c>
      <c r="S1366">
        <v>10.228074599999999</v>
      </c>
      <c r="T1366">
        <v>1.7351193410000001</v>
      </c>
      <c r="U1366">
        <v>0.63438523999999996</v>
      </c>
      <c r="V1366">
        <v>0.32550675699999998</v>
      </c>
      <c r="W1366">
        <v>0.43836117499999999</v>
      </c>
      <c r="X1366">
        <v>4.224695563</v>
      </c>
      <c r="Y1366">
        <v>13.51550033</v>
      </c>
      <c r="Z1366">
        <v>2.7351193409999999</v>
      </c>
      <c r="AA1366">
        <v>3.6466674999999997E-2</v>
      </c>
      <c r="AB1366">
        <v>10.59909509</v>
      </c>
      <c r="AC1366">
        <v>9.6374765819999997</v>
      </c>
      <c r="AD1366">
        <v>5.0517433E-2</v>
      </c>
      <c r="AE1366">
        <v>6.1238774759999997</v>
      </c>
    </row>
    <row r="1367" spans="1:31" x14ac:dyDescent="0.3">
      <c r="A1367" t="s">
        <v>37</v>
      </c>
      <c r="B1367" t="s">
        <v>1174</v>
      </c>
      <c r="C1367" t="s">
        <v>1175</v>
      </c>
      <c r="D1367" t="s">
        <v>34</v>
      </c>
      <c r="E1367" t="s">
        <v>184</v>
      </c>
      <c r="F1367" t="s">
        <v>53</v>
      </c>
      <c r="G1367">
        <v>1.3592399820000001</v>
      </c>
      <c r="H1367">
        <v>0.90148567400000001</v>
      </c>
      <c r="I1367">
        <v>0.276441457</v>
      </c>
      <c r="J1367">
        <v>50.89159094</v>
      </c>
      <c r="K1367" s="4">
        <v>3.7930197999999998E-2</v>
      </c>
      <c r="L1367">
        <v>4.4417367999999999E-2</v>
      </c>
      <c r="M1367">
        <v>8.4209100999999995E-2</v>
      </c>
      <c r="N1367">
        <v>4.4417367999999999E-2</v>
      </c>
      <c r="O1367">
        <v>7.3484732999999997E-2</v>
      </c>
      <c r="P1367">
        <v>0.15164471199999999</v>
      </c>
      <c r="Q1367">
        <v>0.227254292</v>
      </c>
      <c r="R1367">
        <v>1.9373674890000001</v>
      </c>
      <c r="S1367">
        <v>10.911122049999999</v>
      </c>
      <c r="T1367">
        <v>2.0925375150000001</v>
      </c>
      <c r="U1367">
        <v>0.67664094799999996</v>
      </c>
      <c r="V1367">
        <v>0.15417830799999999</v>
      </c>
      <c r="W1367">
        <v>0.54225048499999995</v>
      </c>
      <c r="X1367">
        <v>6.2740439549999998</v>
      </c>
      <c r="Y1367">
        <v>13.670457130000001</v>
      </c>
      <c r="Z1367">
        <v>3.0925375150000001</v>
      </c>
      <c r="AA1367">
        <v>4.4417367999999999E-2</v>
      </c>
      <c r="AB1367">
        <v>8.7558201130000004</v>
      </c>
      <c r="AC1367">
        <v>11.57037961</v>
      </c>
      <c r="AD1367">
        <v>5.2337355000000002E-2</v>
      </c>
      <c r="AE1367">
        <v>6.4287411399999996</v>
      </c>
    </row>
    <row r="1368" spans="1:31" x14ac:dyDescent="0.3">
      <c r="A1368" t="s">
        <v>31</v>
      </c>
      <c r="B1368" t="s">
        <v>1174</v>
      </c>
      <c r="C1368" t="s">
        <v>1175</v>
      </c>
      <c r="D1368" t="s">
        <v>34</v>
      </c>
      <c r="E1368" s="2">
        <v>42258</v>
      </c>
      <c r="F1368" t="s">
        <v>53</v>
      </c>
      <c r="G1368">
        <v>1.3768621729999999</v>
      </c>
      <c r="H1368">
        <v>0.98713407600000003</v>
      </c>
      <c r="I1368">
        <v>0.31164704700000001</v>
      </c>
      <c r="J1368">
        <v>51.909792770000003</v>
      </c>
      <c r="K1368" s="4">
        <v>4.0935896999999999E-2</v>
      </c>
      <c r="L1368">
        <v>5.6640346000000001E-2</v>
      </c>
      <c r="M1368">
        <v>9.9926420000000002E-2</v>
      </c>
      <c r="N1368">
        <v>5.6640346000000001E-2</v>
      </c>
      <c r="O1368">
        <v>7.9259605999999996E-2</v>
      </c>
      <c r="P1368">
        <v>0.18531493700000001</v>
      </c>
      <c r="Q1368">
        <v>0.25466284099999997</v>
      </c>
      <c r="R1368">
        <v>1.9361883090000001</v>
      </c>
      <c r="S1368">
        <v>9.9706542569999996</v>
      </c>
      <c r="T1368">
        <v>2.2130217939999999</v>
      </c>
      <c r="U1368">
        <v>0.688766506</v>
      </c>
      <c r="V1368">
        <v>0.27678138600000002</v>
      </c>
      <c r="W1368">
        <v>0.61781134500000001</v>
      </c>
      <c r="X1368">
        <v>10.231352599999999</v>
      </c>
      <c r="Y1368">
        <v>15.636915050000001</v>
      </c>
      <c r="Z1368">
        <v>3.2130217939999999</v>
      </c>
      <c r="AA1368">
        <v>5.6640346000000001E-2</v>
      </c>
      <c r="AB1368">
        <v>6.3275544510000001</v>
      </c>
      <c r="AC1368">
        <v>16.56064216</v>
      </c>
      <c r="AD1368">
        <v>6.9796940000000002E-2</v>
      </c>
      <c r="AE1368">
        <v>6.5451205879999996</v>
      </c>
    </row>
    <row r="1369" spans="1:31" x14ac:dyDescent="0.3">
      <c r="A1369" t="s">
        <v>37</v>
      </c>
      <c r="B1369" t="s">
        <v>1174</v>
      </c>
      <c r="C1369" t="s">
        <v>1175</v>
      </c>
      <c r="D1369" t="s">
        <v>54</v>
      </c>
      <c r="E1369" t="s">
        <v>1128</v>
      </c>
      <c r="F1369" t="s">
        <v>53</v>
      </c>
      <c r="G1369">
        <v>1.3507639339999999</v>
      </c>
      <c r="H1369">
        <v>0.96215001300000003</v>
      </c>
      <c r="I1369">
        <v>0.30404323</v>
      </c>
      <c r="J1369">
        <v>54.019512220000003</v>
      </c>
      <c r="K1369" s="4">
        <v>5.2544510000000003E-2</v>
      </c>
      <c r="L1369">
        <v>7.2116005999999996E-2</v>
      </c>
      <c r="M1369">
        <v>0.113274346</v>
      </c>
      <c r="N1369">
        <v>7.2116005999999996E-2</v>
      </c>
      <c r="O1369">
        <v>9.8488980000000004E-2</v>
      </c>
      <c r="P1369">
        <v>0.23403808800000001</v>
      </c>
      <c r="Q1369">
        <v>0.31895198200000002</v>
      </c>
      <c r="R1369">
        <v>1.8743914509999999</v>
      </c>
      <c r="S1369">
        <v>9.1901153870000005</v>
      </c>
      <c r="T1369">
        <v>2.2384534870000001</v>
      </c>
      <c r="U1369">
        <v>0.69121063400000005</v>
      </c>
      <c r="V1369">
        <v>0.27661959200000003</v>
      </c>
      <c r="W1369">
        <v>0.67374791599999995</v>
      </c>
      <c r="X1369">
        <v>15.080426080000001</v>
      </c>
      <c r="Y1369">
        <v>17.658335770000001</v>
      </c>
      <c r="Z1369">
        <v>3.2384534870000001</v>
      </c>
      <c r="AA1369">
        <v>7.2116005999999996E-2</v>
      </c>
      <c r="AB1369">
        <v>6.3271401760000003</v>
      </c>
      <c r="AC1369">
        <v>22.382890880000001</v>
      </c>
      <c r="AD1369">
        <v>8.7258051000000003E-2</v>
      </c>
      <c r="AE1369">
        <v>6.2319636430000003</v>
      </c>
    </row>
    <row r="1370" spans="1:31" x14ac:dyDescent="0.3">
      <c r="A1370" t="s">
        <v>78</v>
      </c>
      <c r="B1370" t="s">
        <v>1174</v>
      </c>
      <c r="C1370" t="s">
        <v>1175</v>
      </c>
      <c r="D1370" t="s">
        <v>54</v>
      </c>
      <c r="E1370" t="s">
        <v>40</v>
      </c>
      <c r="F1370" t="s">
        <v>53</v>
      </c>
      <c r="G1370">
        <v>1.5542679939999999</v>
      </c>
      <c r="H1370">
        <v>1.1864207609999999</v>
      </c>
      <c r="I1370">
        <v>0.57264566699999997</v>
      </c>
      <c r="J1370">
        <v>48.475011479999999</v>
      </c>
      <c r="K1370" s="4">
        <v>3.8194469000000002E-2</v>
      </c>
      <c r="L1370">
        <v>4.3492388999999999E-2</v>
      </c>
      <c r="M1370">
        <v>8.4286369999999999E-2</v>
      </c>
      <c r="N1370">
        <v>4.3492388999999999E-2</v>
      </c>
      <c r="O1370">
        <v>7.7122765999999995E-2</v>
      </c>
      <c r="P1370">
        <v>0.15597608600000001</v>
      </c>
      <c r="Q1370">
        <v>0.22192579200000001</v>
      </c>
      <c r="R1370">
        <v>2.0192129400000001</v>
      </c>
      <c r="S1370">
        <v>13.205690300000001</v>
      </c>
      <c r="T1370">
        <v>1.8775652599999999</v>
      </c>
      <c r="U1370">
        <v>0.65248398900000004</v>
      </c>
      <c r="V1370">
        <v>0.111742732</v>
      </c>
      <c r="W1370">
        <v>0.58306972000000001</v>
      </c>
      <c r="X1370">
        <v>4.4414362369999996</v>
      </c>
      <c r="Y1370">
        <v>16.910807030000001</v>
      </c>
      <c r="Z1370">
        <v>2.8775652599999999</v>
      </c>
      <c r="AA1370">
        <v>4.3492388999999999E-2</v>
      </c>
      <c r="AB1370">
        <v>5.0077544070000002</v>
      </c>
      <c r="AC1370">
        <v>7.6173330249999998</v>
      </c>
      <c r="AD1370">
        <v>5.5825946000000001E-2</v>
      </c>
      <c r="AE1370">
        <v>6.4356352079999999</v>
      </c>
    </row>
    <row r="1371" spans="1:31" x14ac:dyDescent="0.3">
      <c r="A1371" t="s">
        <v>78</v>
      </c>
      <c r="B1371" t="s">
        <v>1174</v>
      </c>
      <c r="C1371" t="s">
        <v>1175</v>
      </c>
      <c r="D1371" t="s">
        <v>41</v>
      </c>
      <c r="E1371" t="s">
        <v>1176</v>
      </c>
      <c r="F1371" t="s">
        <v>53</v>
      </c>
      <c r="G1371">
        <v>1.5149678259999999</v>
      </c>
      <c r="H1371">
        <v>1.0771861110000001</v>
      </c>
      <c r="I1371">
        <v>0.43588547999999999</v>
      </c>
      <c r="J1371">
        <v>51.13307476</v>
      </c>
      <c r="K1371" s="4">
        <v>8.8062057999999999E-2</v>
      </c>
      <c r="L1371">
        <v>4.4545890999999997E-2</v>
      </c>
      <c r="M1371">
        <v>8.3579322999999997E-2</v>
      </c>
      <c r="N1371">
        <v>4.4545890999999997E-2</v>
      </c>
      <c r="O1371">
        <v>0.15655166500000001</v>
      </c>
      <c r="P1371">
        <v>0.130374508</v>
      </c>
      <c r="Q1371">
        <v>0.36787015000000001</v>
      </c>
      <c r="R1371">
        <v>1.777742522</v>
      </c>
      <c r="S1371">
        <v>10.382011260000001</v>
      </c>
      <c r="T1371">
        <v>1.3498322389999999</v>
      </c>
      <c r="U1371">
        <v>0.57443770500000002</v>
      </c>
      <c r="V1371">
        <v>-0.98320234200000001</v>
      </c>
      <c r="W1371">
        <v>0.37201973100000002</v>
      </c>
      <c r="X1371">
        <v>2.759476469</v>
      </c>
      <c r="Y1371">
        <v>14.478358119999999</v>
      </c>
      <c r="Z1371">
        <v>2.3498322389999999</v>
      </c>
      <c r="AA1371">
        <v>4.4545890999999997E-2</v>
      </c>
      <c r="AB1371">
        <v>5.6297551419999996</v>
      </c>
      <c r="AC1371">
        <v>7.4175540590000004</v>
      </c>
      <c r="AD1371">
        <v>5.0099539999999998E-2</v>
      </c>
      <c r="AE1371">
        <v>5.9782803400000004</v>
      </c>
    </row>
    <row r="1372" spans="1:31" x14ac:dyDescent="0.3">
      <c r="A1372" t="s">
        <v>37</v>
      </c>
      <c r="B1372" t="s">
        <v>1177</v>
      </c>
      <c r="C1372" t="s">
        <v>1178</v>
      </c>
      <c r="D1372" t="s">
        <v>41</v>
      </c>
      <c r="E1372" t="s">
        <v>1179</v>
      </c>
      <c r="F1372" t="s">
        <v>97</v>
      </c>
      <c r="G1372">
        <v>0.93184768500000004</v>
      </c>
      <c r="H1372">
        <v>0.460352661</v>
      </c>
      <c r="I1372">
        <v>5.3440069E-2</v>
      </c>
      <c r="J1372">
        <v>125.3661599</v>
      </c>
      <c r="K1372" s="4">
        <v>1.5020772999999999E-2</v>
      </c>
      <c r="L1372">
        <v>3.8807468999999997E-2</v>
      </c>
      <c r="M1372">
        <v>0.53202757599999995</v>
      </c>
      <c r="N1372">
        <v>6.3233346999999995E-2</v>
      </c>
      <c r="O1372">
        <v>3.5354679999999999E-3</v>
      </c>
      <c r="P1372">
        <v>2.9234669000000001E-2</v>
      </c>
      <c r="Q1372">
        <v>9.8689139999999995E-3</v>
      </c>
      <c r="R1372">
        <v>0.23537186900000001</v>
      </c>
      <c r="S1372">
        <v>2.7131178</v>
      </c>
      <c r="T1372">
        <v>1.7417284099999999</v>
      </c>
      <c r="U1372">
        <v>0.62396165800000003</v>
      </c>
      <c r="V1372">
        <v>0.61294117599999998</v>
      </c>
      <c r="W1372">
        <v>0.76838046299999996</v>
      </c>
      <c r="X1372">
        <v>3.2930722800000001</v>
      </c>
      <c r="Y1372">
        <v>1.0885096729999999</v>
      </c>
      <c r="Z1372">
        <v>2.7914029459999998</v>
      </c>
      <c r="AA1372">
        <v>9.9529745000000003E-2</v>
      </c>
      <c r="AB1372">
        <v>17.857593999999999</v>
      </c>
      <c r="AC1372">
        <v>4.2857314049999999</v>
      </c>
      <c r="AD1372">
        <v>0.17760124199999999</v>
      </c>
      <c r="AE1372">
        <v>4.7519703289999997</v>
      </c>
    </row>
    <row r="1373" spans="1:31" x14ac:dyDescent="0.3">
      <c r="A1373" t="s">
        <v>37</v>
      </c>
      <c r="B1373" t="s">
        <v>1177</v>
      </c>
      <c r="C1373" t="s">
        <v>1178</v>
      </c>
      <c r="D1373" t="s">
        <v>41</v>
      </c>
      <c r="E1373" t="s">
        <v>1180</v>
      </c>
      <c r="F1373" t="s">
        <v>97</v>
      </c>
      <c r="G1373">
        <v>1.414686659</v>
      </c>
      <c r="H1373">
        <v>0.94548250700000003</v>
      </c>
      <c r="I1373">
        <v>0.53410226800000005</v>
      </c>
      <c r="J1373">
        <v>99.366476689999999</v>
      </c>
      <c r="K1373" s="4">
        <v>8.0806025000000004E-2</v>
      </c>
      <c r="L1373">
        <v>0.113067372</v>
      </c>
      <c r="M1373">
        <v>0.57785467099999999</v>
      </c>
      <c r="N1373">
        <v>0.16212090400000001</v>
      </c>
      <c r="O1373">
        <v>2.9281064999999998E-2</v>
      </c>
      <c r="P1373">
        <v>7.8150770999999994E-2</v>
      </c>
      <c r="Q1373">
        <v>5.3344083E-2</v>
      </c>
      <c r="R1373">
        <v>0.362362399</v>
      </c>
      <c r="S1373">
        <v>3.0030562349999999</v>
      </c>
      <c r="T1373">
        <v>0.81648695000000004</v>
      </c>
      <c r="U1373">
        <v>0.44817730900000002</v>
      </c>
      <c r="V1373">
        <v>0.285328533</v>
      </c>
      <c r="W1373">
        <v>0.86070010799999996</v>
      </c>
      <c r="X1373">
        <v>5.5994335150000003</v>
      </c>
      <c r="Y1373">
        <v>8.1538082169999999</v>
      </c>
      <c r="Z1373">
        <v>1.821794484</v>
      </c>
      <c r="AA1373">
        <v>0.16395277799999999</v>
      </c>
      <c r="AB1373">
        <v>12.22297653</v>
      </c>
      <c r="AC1373">
        <v>6.5056730690000002</v>
      </c>
      <c r="AD1373">
        <v>0.28200691999999999</v>
      </c>
      <c r="AE1373">
        <v>4.3253388949999998</v>
      </c>
    </row>
    <row r="1374" spans="1:31" x14ac:dyDescent="0.3">
      <c r="A1374" t="s">
        <v>31</v>
      </c>
      <c r="B1374" t="s">
        <v>1177</v>
      </c>
      <c r="C1374" t="s">
        <v>1178</v>
      </c>
      <c r="D1374" t="s">
        <v>39</v>
      </c>
      <c r="E1374" t="s">
        <v>1181</v>
      </c>
      <c r="F1374" t="s">
        <v>97</v>
      </c>
      <c r="G1374">
        <v>1.2690099319999999</v>
      </c>
      <c r="H1374">
        <v>0.65572625699999998</v>
      </c>
      <c r="I1374">
        <v>0.22338609600000001</v>
      </c>
      <c r="J1374">
        <v>100.1023773</v>
      </c>
      <c r="K1374" s="4">
        <v>9.6618595000000002E-2</v>
      </c>
      <c r="L1374">
        <v>8.9875473999999997E-2</v>
      </c>
      <c r="M1374">
        <v>0.52429000299999995</v>
      </c>
      <c r="N1374">
        <v>0.10852980299999999</v>
      </c>
      <c r="O1374">
        <v>3.8787567000000002E-2</v>
      </c>
      <c r="P1374">
        <v>5.8641075000000001E-2</v>
      </c>
      <c r="Q1374">
        <v>8.6217498000000004E-2</v>
      </c>
      <c r="R1374">
        <v>0.40145033499999999</v>
      </c>
      <c r="S1374">
        <v>3.2172604910000002</v>
      </c>
      <c r="T1374">
        <v>1.2184645119999999</v>
      </c>
      <c r="U1374">
        <v>0.54816337000000004</v>
      </c>
      <c r="V1374">
        <v>-7.5027382000000004E-2</v>
      </c>
      <c r="W1374">
        <v>0.75853018400000005</v>
      </c>
      <c r="X1374">
        <v>3.6815866380000002</v>
      </c>
      <c r="Y1374">
        <v>3.0563113980000001</v>
      </c>
      <c r="Z1374">
        <v>2.2228127199999999</v>
      </c>
      <c r="AA1374">
        <v>0.108874342</v>
      </c>
      <c r="AB1374">
        <v>12.00505749</v>
      </c>
      <c r="AC1374">
        <v>4.8535796160000002</v>
      </c>
      <c r="AD1374">
        <v>0.225033223</v>
      </c>
      <c r="AE1374">
        <v>2.8628554500000001</v>
      </c>
    </row>
    <row r="1375" spans="1:31" x14ac:dyDescent="0.3">
      <c r="A1375" t="s">
        <v>99</v>
      </c>
      <c r="B1375" t="s">
        <v>1182</v>
      </c>
      <c r="C1375" t="s">
        <v>1183</v>
      </c>
      <c r="D1375" t="s">
        <v>41</v>
      </c>
      <c r="E1375" t="s">
        <v>207</v>
      </c>
      <c r="F1375" t="s">
        <v>47</v>
      </c>
      <c r="G1375">
        <v>1.1741128709999999</v>
      </c>
      <c r="H1375">
        <v>0.69484234700000003</v>
      </c>
      <c r="I1375">
        <v>0.55375360200000001</v>
      </c>
      <c r="J1375">
        <v>28.334770379999998</v>
      </c>
      <c r="K1375" s="4">
        <v>-0.37699643500000002</v>
      </c>
      <c r="L1375">
        <v>-0.34897689900000001</v>
      </c>
      <c r="M1375">
        <v>0.87840262000000002</v>
      </c>
      <c r="N1375">
        <v>-0.24982061</v>
      </c>
      <c r="O1375">
        <v>-0.207997037</v>
      </c>
      <c r="P1375">
        <v>-0.27646309099999999</v>
      </c>
      <c r="Q1375">
        <v>-1.231787328</v>
      </c>
      <c r="R1375">
        <v>0.55172149599999998</v>
      </c>
      <c r="S1375">
        <v>2.5605737319999999</v>
      </c>
      <c r="T1375">
        <v>4.9221388189999997</v>
      </c>
      <c r="U1375">
        <v>0.83114208700000003</v>
      </c>
      <c r="V1375">
        <v>-7.3309454999999996E-2</v>
      </c>
      <c r="W1375">
        <v>5.2832590999999998E-2</v>
      </c>
      <c r="X1375">
        <v>7.280702E-3</v>
      </c>
      <c r="Y1375">
        <v>4.6185964909999999</v>
      </c>
      <c r="Z1375">
        <v>5.9221388189999997</v>
      </c>
      <c r="AA1375">
        <v>-0.34897689900000001</v>
      </c>
      <c r="AB1375">
        <v>14.09654832</v>
      </c>
      <c r="AC1375">
        <v>0.137807018</v>
      </c>
      <c r="AD1375">
        <v>9.0910139999999997E-3</v>
      </c>
      <c r="AE1375">
        <v>0.78147197700000004</v>
      </c>
    </row>
    <row r="1376" spans="1:31" x14ac:dyDescent="0.3">
      <c r="A1376" t="s">
        <v>238</v>
      </c>
      <c r="B1376" t="s">
        <v>1182</v>
      </c>
      <c r="C1376" t="s">
        <v>1183</v>
      </c>
      <c r="D1376" t="s">
        <v>41</v>
      </c>
      <c r="E1376" s="2">
        <v>42372</v>
      </c>
      <c r="F1376" t="s">
        <v>47</v>
      </c>
      <c r="G1376">
        <v>1.899201761</v>
      </c>
      <c r="H1376">
        <v>1.0122293760000001</v>
      </c>
      <c r="I1376">
        <v>0.81979286299999998</v>
      </c>
      <c r="J1376">
        <v>32.851367639999999</v>
      </c>
      <c r="K1376" s="4">
        <v>-0.113410951</v>
      </c>
      <c r="L1376">
        <v>-9.5299147000000001E-2</v>
      </c>
      <c r="M1376">
        <v>0.84969279499999995</v>
      </c>
      <c r="N1376">
        <v>-0.45429387900000001</v>
      </c>
      <c r="O1376">
        <v>-5.7301741000000003E-2</v>
      </c>
      <c r="P1376">
        <v>-6.3050121000000001E-2</v>
      </c>
      <c r="Q1376">
        <v>-0.22438571299999999</v>
      </c>
      <c r="R1376">
        <v>0.50525756399999999</v>
      </c>
      <c r="S1376">
        <v>3.0754161629999999</v>
      </c>
      <c r="T1376">
        <v>2.915862057</v>
      </c>
      <c r="U1376">
        <v>0.74462838899999995</v>
      </c>
      <c r="V1376">
        <v>-0.191567977</v>
      </c>
      <c r="W1376">
        <v>2.1644274989999999</v>
      </c>
      <c r="X1376">
        <v>-3.264123391</v>
      </c>
      <c r="Y1376">
        <v>7.7514830699999999</v>
      </c>
      <c r="Z1376">
        <v>3.915862057</v>
      </c>
      <c r="AA1376">
        <v>-9.5299147000000001E-2</v>
      </c>
      <c r="AB1376">
        <v>-4.575735237</v>
      </c>
      <c r="AC1376">
        <v>-1.508077028</v>
      </c>
      <c r="AD1376">
        <v>-7.4596072999999999E-2</v>
      </c>
      <c r="AE1376">
        <v>1.1173193729999999</v>
      </c>
    </row>
    <row r="1377" spans="1:31" x14ac:dyDescent="0.3">
      <c r="A1377" t="s">
        <v>99</v>
      </c>
      <c r="B1377" t="s">
        <v>1182</v>
      </c>
      <c r="C1377" t="s">
        <v>1183</v>
      </c>
      <c r="D1377" t="s">
        <v>54</v>
      </c>
      <c r="E1377" s="2">
        <v>41376</v>
      </c>
      <c r="F1377" t="s">
        <v>47</v>
      </c>
      <c r="G1377">
        <v>2.3820781960000001</v>
      </c>
      <c r="H1377">
        <v>1.396140175</v>
      </c>
      <c r="I1377">
        <v>0.82225924699999997</v>
      </c>
      <c r="J1377">
        <v>32.878559709999998</v>
      </c>
      <c r="K1377" s="4">
        <v>-0.44769623800000002</v>
      </c>
      <c r="L1377">
        <v>-0.40205984700000003</v>
      </c>
      <c r="M1377">
        <v>0.79542470700000001</v>
      </c>
      <c r="N1377">
        <v>2.9856127999999999E-2</v>
      </c>
      <c r="O1377">
        <v>-0.28433936100000001</v>
      </c>
      <c r="P1377">
        <v>-0.32251599800000003</v>
      </c>
      <c r="Q1377">
        <v>-0.95388483199999996</v>
      </c>
      <c r="R1377">
        <v>0.63511670899999995</v>
      </c>
      <c r="S1377">
        <v>11.76349499</v>
      </c>
      <c r="T1377">
        <v>2.3547407140000001</v>
      </c>
      <c r="U1377">
        <v>0.70191437000000001</v>
      </c>
      <c r="V1377">
        <v>-0.116486562</v>
      </c>
      <c r="W1377">
        <v>0.88539641000000002</v>
      </c>
      <c r="X1377">
        <v>0.82440412399999996</v>
      </c>
      <c r="Y1377">
        <v>1.2739013029999999</v>
      </c>
      <c r="Z1377">
        <v>3.3547407140000001</v>
      </c>
      <c r="AA1377">
        <v>-0.40205984700000003</v>
      </c>
      <c r="AB1377">
        <v>61.568408509999998</v>
      </c>
      <c r="AC1377">
        <v>0.93111301800000001</v>
      </c>
      <c r="AD1377">
        <v>0.26874703</v>
      </c>
      <c r="AE1377">
        <v>4.9592125009999997</v>
      </c>
    </row>
    <row r="1378" spans="1:31" x14ac:dyDescent="0.3">
      <c r="A1378" t="s">
        <v>93</v>
      </c>
      <c r="B1378" t="s">
        <v>1182</v>
      </c>
      <c r="C1378" t="s">
        <v>1183</v>
      </c>
      <c r="D1378" t="s">
        <v>41</v>
      </c>
      <c r="E1378" s="2">
        <v>41279</v>
      </c>
      <c r="F1378" t="s">
        <v>47</v>
      </c>
      <c r="G1378">
        <v>1.786206666</v>
      </c>
      <c r="H1378">
        <v>1.072570867</v>
      </c>
      <c r="I1378">
        <v>0.29106159100000001</v>
      </c>
      <c r="J1378">
        <v>62.26506079</v>
      </c>
      <c r="K1378" s="4">
        <v>0.120298223</v>
      </c>
      <c r="L1378">
        <v>0.16469732100000001</v>
      </c>
      <c r="M1378">
        <v>0.82673559900000004</v>
      </c>
      <c r="N1378">
        <v>0.14160097399999999</v>
      </c>
      <c r="O1378">
        <v>7.7158557000000003E-2</v>
      </c>
      <c r="P1378">
        <v>0.14184632799999999</v>
      </c>
      <c r="Q1378">
        <v>0.12701485500000001</v>
      </c>
      <c r="R1378">
        <v>0.641393985</v>
      </c>
      <c r="S1378">
        <v>15.584419049999999</v>
      </c>
      <c r="T1378">
        <v>0.64615384600000003</v>
      </c>
      <c r="U1378">
        <v>0.39252336399999999</v>
      </c>
      <c r="V1378">
        <v>0.27522120799999999</v>
      </c>
      <c r="W1378">
        <v>0.91201258600000001</v>
      </c>
      <c r="X1378">
        <v>0.98974974500000001</v>
      </c>
      <c r="Y1378">
        <v>0.86582242700000001</v>
      </c>
      <c r="Z1378">
        <v>1.646153846</v>
      </c>
      <c r="AA1378">
        <v>0.16469732100000001</v>
      </c>
      <c r="AB1378">
        <v>88.497732869999993</v>
      </c>
      <c r="AC1378">
        <v>1.0852369369999999</v>
      </c>
      <c r="AD1378">
        <v>0.32125316100000001</v>
      </c>
      <c r="AE1378">
        <v>3.1787506969999999</v>
      </c>
    </row>
    <row r="1379" spans="1:31" x14ac:dyDescent="0.3">
      <c r="A1379" t="s">
        <v>93</v>
      </c>
      <c r="B1379" t="s">
        <v>1182</v>
      </c>
      <c r="C1379" t="s">
        <v>1183</v>
      </c>
      <c r="D1379" t="s">
        <v>41</v>
      </c>
      <c r="E1379" t="s">
        <v>1146</v>
      </c>
      <c r="F1379" t="s">
        <v>47</v>
      </c>
      <c r="G1379">
        <v>2.4491931849999999</v>
      </c>
      <c r="H1379">
        <v>1.280248211</v>
      </c>
      <c r="I1379">
        <v>1.132790019</v>
      </c>
      <c r="J1379">
        <v>16.187823559999998</v>
      </c>
      <c r="K1379" s="4">
        <v>-0.25169264299999999</v>
      </c>
      <c r="L1379">
        <v>-0.20986030999999999</v>
      </c>
      <c r="M1379">
        <v>0.86535782000000006</v>
      </c>
      <c r="N1379">
        <v>-0.23143390899999999</v>
      </c>
      <c r="O1379">
        <v>-0.20777731199999999</v>
      </c>
      <c r="P1379">
        <v>-0.23046551700000001</v>
      </c>
      <c r="Q1379">
        <v>-0.94572054299999997</v>
      </c>
      <c r="R1379">
        <v>0.82552000199999997</v>
      </c>
      <c r="S1379">
        <v>7.2960767469999999</v>
      </c>
      <c r="T1379">
        <v>3.5516064090000001</v>
      </c>
      <c r="U1379">
        <v>0.78029734799999995</v>
      </c>
      <c r="V1379">
        <v>-0.192470263</v>
      </c>
      <c r="W1379">
        <v>0.93632300800000001</v>
      </c>
      <c r="X1379">
        <v>0.74054933599999995</v>
      </c>
      <c r="Y1379">
        <v>1.058011201</v>
      </c>
      <c r="Z1379">
        <v>4.5516064089999997</v>
      </c>
      <c r="AA1379">
        <v>-0.20986030999999999</v>
      </c>
      <c r="AB1379">
        <v>-214.48665009999999</v>
      </c>
      <c r="AC1379">
        <v>0.79091224900000001</v>
      </c>
      <c r="AD1379">
        <v>0.25469132100000003</v>
      </c>
      <c r="AE1379">
        <v>1.861161598</v>
      </c>
    </row>
    <row r="1380" spans="1:31" x14ac:dyDescent="0.3">
      <c r="A1380" t="s">
        <v>93</v>
      </c>
      <c r="B1380" t="s">
        <v>1184</v>
      </c>
      <c r="C1380" t="s">
        <v>1185</v>
      </c>
      <c r="D1380" t="s">
        <v>41</v>
      </c>
      <c r="E1380" s="2">
        <v>41945</v>
      </c>
      <c r="F1380" t="s">
        <v>182</v>
      </c>
      <c r="G1380">
        <v>2.810071942</v>
      </c>
      <c r="H1380">
        <v>1.5244604319999999</v>
      </c>
      <c r="I1380">
        <v>0.19352517999999999</v>
      </c>
      <c r="J1380">
        <v>56.46501963</v>
      </c>
      <c r="K1380" s="4">
        <v>-5.8877856999999999E-2</v>
      </c>
      <c r="L1380">
        <v>-9.2299699999999998E-2</v>
      </c>
      <c r="M1380">
        <v>6.4765642999999998E-2</v>
      </c>
      <c r="N1380">
        <v>-7.6541214999999996E-2</v>
      </c>
      <c r="O1380">
        <v>-6.2997962000000005E-2</v>
      </c>
      <c r="P1380">
        <v>-0.119230482</v>
      </c>
      <c r="Q1380">
        <v>-0.10907924300000001</v>
      </c>
      <c r="R1380">
        <v>1.069977148</v>
      </c>
      <c r="S1380">
        <v>3.2302815589999998</v>
      </c>
      <c r="T1380">
        <v>0.73147256999999999</v>
      </c>
      <c r="U1380">
        <v>0.42245692099999999</v>
      </c>
      <c r="V1380">
        <v>0.36210131299999998</v>
      </c>
      <c r="W1380">
        <v>0.481595092</v>
      </c>
      <c r="X1380">
        <v>0.54184641899999997</v>
      </c>
      <c r="Y1380">
        <v>1.3442622950000001</v>
      </c>
      <c r="Z1380">
        <v>1.73147257</v>
      </c>
      <c r="AA1380">
        <v>-9.2299699999999998E-2</v>
      </c>
      <c r="AB1380">
        <v>-23.980424759999998</v>
      </c>
      <c r="AC1380">
        <v>1.125107852</v>
      </c>
      <c r="AD1380">
        <v>7.5271299999999999E-2</v>
      </c>
      <c r="AE1380">
        <v>6.6867519599999996</v>
      </c>
    </row>
    <row r="1381" spans="1:31" x14ac:dyDescent="0.3">
      <c r="A1381" t="s">
        <v>93</v>
      </c>
      <c r="B1381" t="s">
        <v>1184</v>
      </c>
      <c r="C1381" t="s">
        <v>1185</v>
      </c>
      <c r="D1381" t="s">
        <v>41</v>
      </c>
      <c r="E1381" s="2">
        <v>42346</v>
      </c>
      <c r="F1381" t="s">
        <v>182</v>
      </c>
      <c r="G1381">
        <v>3.5240456120000001</v>
      </c>
      <c r="H1381">
        <v>1.945959346</v>
      </c>
      <c r="I1381">
        <v>0.45860188400000002</v>
      </c>
      <c r="J1381">
        <v>58.993179120000001</v>
      </c>
      <c r="K1381" s="4">
        <v>-0.12870699899999999</v>
      </c>
      <c r="L1381">
        <v>-2.2835113000000001E-2</v>
      </c>
      <c r="M1381">
        <v>0.14257117399999999</v>
      </c>
      <c r="N1381">
        <v>-8.1554000000000001E-4</v>
      </c>
      <c r="O1381">
        <v>-0.139695824</v>
      </c>
      <c r="P1381">
        <v>-2.9586936000000001E-2</v>
      </c>
      <c r="Q1381">
        <v>-0.37583892600000002</v>
      </c>
      <c r="R1381">
        <v>1.0853786110000001</v>
      </c>
      <c r="S1381">
        <v>3.1403958090000001</v>
      </c>
      <c r="T1381">
        <v>1.690409179</v>
      </c>
      <c r="U1381">
        <v>0.628309326</v>
      </c>
      <c r="V1381">
        <v>-4.6363636359999996</v>
      </c>
      <c r="W1381">
        <v>9.5969289999999999E-2</v>
      </c>
      <c r="X1381">
        <v>4.3140638000000002E-2</v>
      </c>
      <c r="Y1381">
        <v>1.5056082829999999</v>
      </c>
      <c r="Z1381">
        <v>2.690409179</v>
      </c>
      <c r="AA1381">
        <v>-2.2835113000000001E-2</v>
      </c>
      <c r="AB1381">
        <v>19.347073170000002</v>
      </c>
      <c r="AC1381">
        <v>0.44952545300000002</v>
      </c>
      <c r="AD1381">
        <v>3.8626927999999998E-2</v>
      </c>
      <c r="AE1381">
        <v>6.696583671</v>
      </c>
    </row>
    <row r="1382" spans="1:31" x14ac:dyDescent="0.3">
      <c r="A1382" t="s">
        <v>93</v>
      </c>
      <c r="B1382" t="s">
        <v>1184</v>
      </c>
      <c r="C1382" t="s">
        <v>1185</v>
      </c>
      <c r="D1382" t="s">
        <v>41</v>
      </c>
      <c r="E1382" t="s">
        <v>1186</v>
      </c>
      <c r="F1382" t="s">
        <v>182</v>
      </c>
      <c r="G1382">
        <v>3.7250945780000002</v>
      </c>
      <c r="H1382">
        <v>2.1719209749999999</v>
      </c>
      <c r="I1382">
        <v>0.704918033</v>
      </c>
      <c r="J1382">
        <v>57.448998119999999</v>
      </c>
      <c r="K1382" s="4">
        <v>6.0052060999999997E-2</v>
      </c>
      <c r="L1382">
        <v>8.0937102999999996E-2</v>
      </c>
      <c r="M1382">
        <v>0.211695623</v>
      </c>
      <c r="N1382">
        <v>9.0622918999999996E-2</v>
      </c>
      <c r="O1382">
        <v>6.0395737999999997E-2</v>
      </c>
      <c r="P1382">
        <v>9.5187242000000005E-2</v>
      </c>
      <c r="Q1382">
        <v>0.12700038399999999</v>
      </c>
      <c r="R1382">
        <v>1.0057229830000001</v>
      </c>
      <c r="S1382">
        <v>3.44361059</v>
      </c>
      <c r="T1382">
        <v>1.102803738</v>
      </c>
      <c r="U1382">
        <v>0.52444444400000001</v>
      </c>
      <c r="V1382">
        <v>0.25804038899999998</v>
      </c>
      <c r="W1382">
        <v>0.30216647699999999</v>
      </c>
      <c r="X1382">
        <v>0.22864538400000001</v>
      </c>
      <c r="Y1382">
        <v>2.2148403800000001</v>
      </c>
      <c r="Z1382">
        <v>2.102803738</v>
      </c>
      <c r="AA1382">
        <v>8.0937102999999996E-2</v>
      </c>
      <c r="AB1382">
        <v>7.4532780289999998</v>
      </c>
      <c r="AC1382">
        <v>0.75668679900000002</v>
      </c>
      <c r="AD1382">
        <v>5.3090380999999999E-2</v>
      </c>
      <c r="AE1382">
        <v>6.4274432380000004</v>
      </c>
    </row>
    <row r="1383" spans="1:31" x14ac:dyDescent="0.3">
      <c r="A1383" t="s">
        <v>37</v>
      </c>
      <c r="B1383" t="s">
        <v>1187</v>
      </c>
      <c r="C1383" t="s">
        <v>1188</v>
      </c>
      <c r="D1383" t="s">
        <v>41</v>
      </c>
      <c r="E1383" t="s">
        <v>842</v>
      </c>
      <c r="F1383" t="s">
        <v>144</v>
      </c>
      <c r="G1383">
        <v>0.89076028100000004</v>
      </c>
      <c r="H1383">
        <v>0.65693124800000002</v>
      </c>
      <c r="I1383">
        <v>0.26989332100000002</v>
      </c>
      <c r="J1383">
        <v>35.920710849999999</v>
      </c>
      <c r="K1383" s="4">
        <v>0.13693614600000001</v>
      </c>
      <c r="L1383">
        <v>0.116576095</v>
      </c>
      <c r="M1383">
        <v>0.779278048</v>
      </c>
      <c r="N1383">
        <v>0.13905704499999999</v>
      </c>
      <c r="O1383">
        <v>7.2601886000000004E-2</v>
      </c>
      <c r="P1383">
        <v>0.101741415</v>
      </c>
      <c r="Q1383">
        <v>0.214692363</v>
      </c>
      <c r="R1383">
        <v>0.53018788800000005</v>
      </c>
      <c r="S1383">
        <v>10.76866324</v>
      </c>
      <c r="T1383">
        <v>1.9571182579999999</v>
      </c>
      <c r="U1383">
        <v>0.66183293600000004</v>
      </c>
      <c r="V1383">
        <v>0.18835183699999999</v>
      </c>
      <c r="W1383">
        <v>0.74829877600000005</v>
      </c>
      <c r="X1383">
        <v>4547.068174</v>
      </c>
      <c r="Y1383">
        <v>9845.9981750000006</v>
      </c>
      <c r="Z1383">
        <v>2.9571182579999999</v>
      </c>
      <c r="AA1383">
        <v>0.116576095</v>
      </c>
      <c r="AB1383">
        <v>0.91167037900000003</v>
      </c>
      <c r="AC1383">
        <v>6076.5409749999999</v>
      </c>
      <c r="AD1383">
        <v>0.23941050899999999</v>
      </c>
      <c r="AE1383">
        <v>4.3787754159999999</v>
      </c>
    </row>
    <row r="1384" spans="1:31" x14ac:dyDescent="0.3">
      <c r="A1384" t="s">
        <v>37</v>
      </c>
      <c r="B1384" t="s">
        <v>1187</v>
      </c>
      <c r="C1384" t="s">
        <v>1188</v>
      </c>
      <c r="D1384" t="s">
        <v>41</v>
      </c>
      <c r="E1384" s="2">
        <v>40728</v>
      </c>
      <c r="F1384" t="s">
        <v>144</v>
      </c>
      <c r="G1384">
        <v>0.90060812300000004</v>
      </c>
      <c r="H1384">
        <v>0.82481766899999998</v>
      </c>
      <c r="I1384">
        <v>0.37806946000000002</v>
      </c>
      <c r="J1384">
        <v>35.80851758</v>
      </c>
      <c r="K1384" s="4">
        <v>0.125891959</v>
      </c>
      <c r="L1384">
        <v>0.18534880400000001</v>
      </c>
      <c r="M1384">
        <v>0.79306766900000003</v>
      </c>
      <c r="N1384">
        <v>0.21860548699999999</v>
      </c>
      <c r="O1384">
        <v>6.3373985999999993E-2</v>
      </c>
      <c r="P1384">
        <v>0.13032833299999999</v>
      </c>
      <c r="Q1384">
        <v>0.15771489599999999</v>
      </c>
      <c r="R1384">
        <v>0.50339979300000004</v>
      </c>
      <c r="S1384">
        <v>12.08437492</v>
      </c>
      <c r="T1384">
        <v>1.488637792</v>
      </c>
      <c r="U1384">
        <v>0.59817374700000003</v>
      </c>
      <c r="V1384">
        <v>0.314241147</v>
      </c>
      <c r="W1384">
        <v>0.80039563599999997</v>
      </c>
      <c r="X1384">
        <v>2203.083568</v>
      </c>
      <c r="Y1384">
        <v>4354.3766480000004</v>
      </c>
      <c r="Z1384">
        <v>2.488637792</v>
      </c>
      <c r="AA1384">
        <v>0.18534880400000001</v>
      </c>
      <c r="AB1384">
        <v>1.0644933190000001</v>
      </c>
      <c r="AC1384">
        <v>2752.4932290000002</v>
      </c>
      <c r="AD1384">
        <v>0.23221555799999999</v>
      </c>
      <c r="AE1384">
        <v>3.8116909200000002</v>
      </c>
    </row>
    <row r="1385" spans="1:31" x14ac:dyDescent="0.3">
      <c r="A1385" t="s">
        <v>99</v>
      </c>
      <c r="B1385" t="s">
        <v>1189</v>
      </c>
      <c r="C1385" t="s">
        <v>1190</v>
      </c>
      <c r="D1385" t="s">
        <v>54</v>
      </c>
      <c r="E1385" s="2">
        <v>41764</v>
      </c>
      <c r="F1385" t="s">
        <v>59</v>
      </c>
      <c r="G1385">
        <v>1.954678363</v>
      </c>
      <c r="H1385">
        <v>0.86403508799999995</v>
      </c>
      <c r="I1385">
        <v>0.207602339</v>
      </c>
      <c r="J1385">
        <v>35.266838819999997</v>
      </c>
      <c r="K1385" s="4">
        <v>1.2265978E-2</v>
      </c>
      <c r="L1385">
        <v>1.8291371000000001E-2</v>
      </c>
      <c r="M1385">
        <v>0.17473638899999999</v>
      </c>
      <c r="N1385">
        <v>8.3064342999999999E-2</v>
      </c>
      <c r="O1385">
        <v>1.1100291999999999E-2</v>
      </c>
      <c r="P1385">
        <v>1.9096832000000001E-2</v>
      </c>
      <c r="Q1385">
        <v>-0.29081632699999999</v>
      </c>
      <c r="R1385">
        <v>0.90496591999999998</v>
      </c>
      <c r="S1385">
        <v>3.670616114</v>
      </c>
      <c r="T1385">
        <v>-27.19897959</v>
      </c>
      <c r="U1385">
        <v>1.0381694260000001</v>
      </c>
      <c r="V1385">
        <v>0.32941176500000002</v>
      </c>
      <c r="W1385">
        <v>0.48491379299999998</v>
      </c>
      <c r="X1385">
        <v>1.9826234069999999</v>
      </c>
      <c r="Y1385">
        <v>1.2512556610000001</v>
      </c>
      <c r="Z1385">
        <v>-26.19897959</v>
      </c>
      <c r="AA1385">
        <v>1.8291371000000001E-2</v>
      </c>
      <c r="AB1385">
        <v>8.3576199720000002</v>
      </c>
      <c r="AC1385">
        <v>4.0886100489999997</v>
      </c>
      <c r="AD1385">
        <v>9.9849364999999995E-2</v>
      </c>
      <c r="AE1385">
        <v>11.379821959999999</v>
      </c>
    </row>
    <row r="1386" spans="1:31" x14ac:dyDescent="0.3">
      <c r="A1386" t="s">
        <v>78</v>
      </c>
      <c r="B1386" t="s">
        <v>1191</v>
      </c>
      <c r="C1386" t="s">
        <v>1192</v>
      </c>
      <c r="D1386" t="s">
        <v>39</v>
      </c>
      <c r="E1386" t="s">
        <v>734</v>
      </c>
      <c r="F1386" t="s">
        <v>144</v>
      </c>
      <c r="G1386">
        <v>0.57768361599999996</v>
      </c>
      <c r="H1386">
        <v>0.23587570599999999</v>
      </c>
      <c r="I1386">
        <v>9.3220338999999999E-2</v>
      </c>
      <c r="J1386">
        <v>67.149362479999994</v>
      </c>
      <c r="K1386" s="4">
        <v>0.53916211300000005</v>
      </c>
      <c r="L1386">
        <v>-0.18579235</v>
      </c>
      <c r="M1386">
        <v>0.31876138399999998</v>
      </c>
      <c r="N1386">
        <v>2.9143898000000001E-2</v>
      </c>
      <c r="O1386">
        <v>2.8059532000000002E-2</v>
      </c>
      <c r="P1386">
        <v>1.611117E-3</v>
      </c>
      <c r="Q1386">
        <v>9.4629156000000006E-2</v>
      </c>
      <c r="R1386">
        <v>5.2042848000000003E-2</v>
      </c>
      <c r="S1386">
        <v>0.217425743</v>
      </c>
      <c r="T1386">
        <v>2.3724424549999998</v>
      </c>
      <c r="U1386">
        <v>0.70347900299999999</v>
      </c>
      <c r="V1386">
        <v>-0.28431372500000002</v>
      </c>
      <c r="W1386">
        <v>22.305555559999998</v>
      </c>
      <c r="X1386">
        <v>1.0635761589999999</v>
      </c>
      <c r="Y1386">
        <v>8.7417219000000004E-2</v>
      </c>
      <c r="Z1386">
        <v>3.3724424549999998</v>
      </c>
      <c r="AA1386">
        <v>2.8879781E-2</v>
      </c>
      <c r="AB1386">
        <v>17.685874859999998</v>
      </c>
      <c r="AC1386">
        <v>4.7682119000000002E-2</v>
      </c>
      <c r="AD1386">
        <v>6.5573770000000003E-2</v>
      </c>
      <c r="AE1386">
        <v>1.197115385</v>
      </c>
    </row>
    <row r="1387" spans="1:31" x14ac:dyDescent="0.3">
      <c r="A1387" t="s">
        <v>99</v>
      </c>
      <c r="B1387" t="s">
        <v>1193</v>
      </c>
      <c r="C1387" t="s">
        <v>1194</v>
      </c>
      <c r="D1387" t="s">
        <v>34</v>
      </c>
      <c r="E1387" s="2">
        <v>42156</v>
      </c>
      <c r="F1387" t="s">
        <v>97</v>
      </c>
      <c r="G1387">
        <v>6.0474889599999999</v>
      </c>
      <c r="H1387">
        <v>4.3712368340000003</v>
      </c>
      <c r="I1387">
        <v>3.713793645</v>
      </c>
      <c r="J1387">
        <v>70.212345549999995</v>
      </c>
      <c r="K1387" s="4">
        <v>-0.17837798299999999</v>
      </c>
      <c r="L1387">
        <v>6.5790104000000002E-2</v>
      </c>
      <c r="M1387">
        <v>0.82722092000000003</v>
      </c>
      <c r="N1387">
        <v>-0.123683159</v>
      </c>
      <c r="O1387">
        <v>-5.3793025000000001E-2</v>
      </c>
      <c r="P1387">
        <v>2.1914531000000001E-2</v>
      </c>
      <c r="Q1387">
        <v>-8.7682129999999997E-2</v>
      </c>
      <c r="R1387">
        <v>0.30156762599999998</v>
      </c>
      <c r="S1387">
        <v>1.4346075380000001</v>
      </c>
      <c r="T1387">
        <v>0.62999069299999999</v>
      </c>
      <c r="U1387">
        <v>0.38649956499999999</v>
      </c>
      <c r="V1387">
        <v>0.18418975500000001</v>
      </c>
      <c r="W1387">
        <v>2.6159316829999999</v>
      </c>
      <c r="X1387">
        <v>-1.3144811380000001</v>
      </c>
      <c r="Y1387">
        <v>6.0540147180000004</v>
      </c>
      <c r="Z1387">
        <v>1.6299906930000001</v>
      </c>
      <c r="AA1387">
        <v>6.5790104000000002E-2</v>
      </c>
      <c r="AB1387">
        <v>-557.3470466</v>
      </c>
      <c r="AC1387">
        <v>-0.50249062200000005</v>
      </c>
      <c r="AD1387">
        <v>-9.7916222999999997E-2</v>
      </c>
      <c r="AE1387">
        <v>0.55045622500000002</v>
      </c>
    </row>
    <row r="1388" spans="1:31" x14ac:dyDescent="0.3">
      <c r="A1388" t="s">
        <v>99</v>
      </c>
      <c r="B1388" t="s">
        <v>1193</v>
      </c>
      <c r="C1388" t="s">
        <v>1194</v>
      </c>
      <c r="D1388" t="s">
        <v>34</v>
      </c>
      <c r="E1388" s="2">
        <v>42286</v>
      </c>
      <c r="F1388" t="s">
        <v>97</v>
      </c>
      <c r="G1388">
        <v>2.446114889</v>
      </c>
      <c r="H1388">
        <v>1.2902075850000001</v>
      </c>
      <c r="I1388">
        <v>0.89130937399999999</v>
      </c>
      <c r="J1388">
        <v>67.659707040000001</v>
      </c>
      <c r="K1388" s="4">
        <v>-0.19305536000000001</v>
      </c>
      <c r="L1388">
        <v>-0.17386770300000001</v>
      </c>
      <c r="M1388">
        <v>0.82918434200000002</v>
      </c>
      <c r="N1388">
        <v>-0.124398946</v>
      </c>
      <c r="O1388">
        <v>-4.6066519E-2</v>
      </c>
      <c r="P1388">
        <v>-4.7115771000000001E-2</v>
      </c>
      <c r="Q1388">
        <v>-7.1557662999999994E-2</v>
      </c>
      <c r="R1388">
        <v>0.23861817900000001</v>
      </c>
      <c r="S1388">
        <v>1.2636838319999999</v>
      </c>
      <c r="T1388">
        <v>0.55335512799999997</v>
      </c>
      <c r="U1388">
        <v>0.35623220900000002</v>
      </c>
      <c r="V1388">
        <v>-0.11035779799999999</v>
      </c>
      <c r="W1388">
        <v>2.0269025530000002</v>
      </c>
      <c r="X1388">
        <v>-2.8079487580000002</v>
      </c>
      <c r="Y1388">
        <v>2.5606811440000001</v>
      </c>
      <c r="Z1388">
        <v>1.553355128</v>
      </c>
      <c r="AA1388">
        <v>-0.17386770300000001</v>
      </c>
      <c r="AB1388">
        <v>-248.7981202</v>
      </c>
      <c r="AC1388">
        <v>-1.385339791</v>
      </c>
      <c r="AD1388">
        <v>-0.24911815400000001</v>
      </c>
      <c r="AE1388">
        <v>0.38727067500000001</v>
      </c>
    </row>
    <row r="1389" spans="1:31" x14ac:dyDescent="0.3">
      <c r="A1389" t="s">
        <v>43</v>
      </c>
      <c r="B1389" t="s">
        <v>1195</v>
      </c>
      <c r="C1389" t="s">
        <v>1196</v>
      </c>
      <c r="D1389" t="s">
        <v>34</v>
      </c>
      <c r="E1389" t="s">
        <v>433</v>
      </c>
      <c r="F1389" t="s">
        <v>82</v>
      </c>
      <c r="G1389">
        <v>2.9181066869999999</v>
      </c>
      <c r="H1389">
        <v>1.7982719760000001</v>
      </c>
      <c r="I1389">
        <v>0.45041322299999997</v>
      </c>
      <c r="J1389">
        <v>34.863165960000003</v>
      </c>
      <c r="K1389" s="4">
        <v>0.21625143699999999</v>
      </c>
      <c r="L1389">
        <v>0.29697202</v>
      </c>
      <c r="M1389">
        <v>0.56933691099999995</v>
      </c>
      <c r="N1389">
        <v>0.30256803399999999</v>
      </c>
      <c r="O1389">
        <v>0.15918067899999999</v>
      </c>
      <c r="P1389">
        <v>0.25723771600000001</v>
      </c>
      <c r="Q1389">
        <v>0.27151106800000002</v>
      </c>
      <c r="R1389">
        <v>0.736090735</v>
      </c>
      <c r="S1389">
        <v>4.5933098589999997</v>
      </c>
      <c r="T1389">
        <v>0.70567853700000005</v>
      </c>
      <c r="U1389">
        <v>0.41372305599999998</v>
      </c>
      <c r="V1389">
        <v>0.27181208099999998</v>
      </c>
      <c r="W1389">
        <v>0.90107913699999997</v>
      </c>
      <c r="X1389">
        <v>3.2929577459999999</v>
      </c>
      <c r="Y1389">
        <v>3.3248826290000002</v>
      </c>
      <c r="Z1389">
        <v>1.7056785370000001</v>
      </c>
      <c r="AA1389">
        <v>0.29697202</v>
      </c>
      <c r="AB1389">
        <v>11.66066255</v>
      </c>
      <c r="AC1389">
        <v>3.654460094</v>
      </c>
      <c r="AD1389">
        <v>0.298351859</v>
      </c>
      <c r="AE1389">
        <v>12.855835239999999</v>
      </c>
    </row>
    <row r="1390" spans="1:31" x14ac:dyDescent="0.3">
      <c r="A1390" t="s">
        <v>31</v>
      </c>
      <c r="B1390" t="s">
        <v>1195</v>
      </c>
      <c r="C1390" t="s">
        <v>1196</v>
      </c>
      <c r="D1390" t="s">
        <v>34</v>
      </c>
      <c r="E1390" t="s">
        <v>1197</v>
      </c>
      <c r="F1390" t="s">
        <v>82</v>
      </c>
      <c r="G1390">
        <v>2.9191845650000001</v>
      </c>
      <c r="H1390">
        <v>1.831816527</v>
      </c>
      <c r="I1390">
        <v>0.59228248999999999</v>
      </c>
      <c r="J1390">
        <v>35.976648910000002</v>
      </c>
      <c r="K1390" s="4">
        <v>0.177140516</v>
      </c>
      <c r="L1390">
        <v>0.225645227</v>
      </c>
      <c r="M1390">
        <v>0.52142564499999999</v>
      </c>
      <c r="N1390">
        <v>0.23203605099999999</v>
      </c>
      <c r="O1390">
        <v>0.114162002</v>
      </c>
      <c r="P1390">
        <v>0.17009449700000001</v>
      </c>
      <c r="Q1390">
        <v>0.20005551999999999</v>
      </c>
      <c r="R1390">
        <v>0.64447143299999998</v>
      </c>
      <c r="S1390">
        <v>3.5907619890000002</v>
      </c>
      <c r="T1390">
        <v>0.75238271499999998</v>
      </c>
      <c r="U1390">
        <v>0.42934840000000002</v>
      </c>
      <c r="V1390">
        <v>0.21496005800000001</v>
      </c>
      <c r="W1390">
        <v>0.87825059100000002</v>
      </c>
      <c r="X1390">
        <v>2.7067395259999998</v>
      </c>
      <c r="Y1390">
        <v>3.4872495450000001</v>
      </c>
      <c r="Z1390">
        <v>1.752382715</v>
      </c>
      <c r="AA1390">
        <v>0.225645227</v>
      </c>
      <c r="AB1390">
        <v>12.20746428</v>
      </c>
      <c r="AC1390">
        <v>3.081967213</v>
      </c>
      <c r="AD1390">
        <v>0.27726341700000001</v>
      </c>
      <c r="AE1390">
        <v>13.841232229999999</v>
      </c>
    </row>
    <row r="1391" spans="1:31" x14ac:dyDescent="0.3">
      <c r="A1391" t="s">
        <v>43</v>
      </c>
      <c r="B1391" t="s">
        <v>1195</v>
      </c>
      <c r="C1391" t="s">
        <v>1196</v>
      </c>
      <c r="D1391" t="s">
        <v>34</v>
      </c>
      <c r="E1391" t="s">
        <v>169</v>
      </c>
      <c r="F1391" t="s">
        <v>82</v>
      </c>
      <c r="G1391">
        <v>2.7686888449999998</v>
      </c>
      <c r="H1391">
        <v>1.7154598830000001</v>
      </c>
      <c r="I1391">
        <v>0.39138943199999998</v>
      </c>
      <c r="J1391">
        <v>32.709615380000002</v>
      </c>
      <c r="K1391" s="4">
        <v>0.22969230800000001</v>
      </c>
      <c r="L1391">
        <v>0.32430769199999998</v>
      </c>
      <c r="M1391">
        <v>0.58153846200000003</v>
      </c>
      <c r="N1391">
        <v>0.328769231</v>
      </c>
      <c r="O1391">
        <v>0.18398028299999999</v>
      </c>
      <c r="P1391">
        <v>0.30829981699999998</v>
      </c>
      <c r="Q1391">
        <v>0.30022119400000002</v>
      </c>
      <c r="R1391">
        <v>0.80098582900000004</v>
      </c>
      <c r="S1391">
        <v>5.0077041600000003</v>
      </c>
      <c r="T1391">
        <v>0.63181178400000004</v>
      </c>
      <c r="U1391">
        <v>0.38718422699999999</v>
      </c>
      <c r="V1391">
        <v>0.29174573100000001</v>
      </c>
      <c r="W1391">
        <v>0.87089971899999996</v>
      </c>
      <c r="X1391">
        <v>3.6087378640000001</v>
      </c>
      <c r="Y1391">
        <v>3.124271845</v>
      </c>
      <c r="Z1391">
        <v>1.6318117839999999</v>
      </c>
      <c r="AA1391">
        <v>0.32430769199999998</v>
      </c>
      <c r="AB1391">
        <v>10.659866839999999</v>
      </c>
      <c r="AC1391">
        <v>4.14368932</v>
      </c>
      <c r="AD1391">
        <v>0.32830769199999998</v>
      </c>
      <c r="AE1391">
        <v>14.093264250000001</v>
      </c>
    </row>
    <row r="1392" spans="1:31" x14ac:dyDescent="0.3">
      <c r="A1392" t="s">
        <v>78</v>
      </c>
      <c r="B1392" t="s">
        <v>1198</v>
      </c>
      <c r="C1392" t="s">
        <v>1199</v>
      </c>
      <c r="D1392" t="s">
        <v>34</v>
      </c>
      <c r="E1392" s="2">
        <v>41677</v>
      </c>
      <c r="F1392" t="s">
        <v>36</v>
      </c>
      <c r="G1392">
        <v>2.7916498000000001</v>
      </c>
      <c r="H1392">
        <v>1.8080842450000001</v>
      </c>
      <c r="I1392">
        <v>1.078783257</v>
      </c>
      <c r="J1392">
        <v>39.261589479999998</v>
      </c>
      <c r="K1392" s="4">
        <v>6.2362017999999998E-2</v>
      </c>
      <c r="L1392">
        <v>0.101763047</v>
      </c>
      <c r="M1392">
        <v>0.167237939</v>
      </c>
      <c r="N1392">
        <v>8.7729855999999995E-2</v>
      </c>
      <c r="O1392">
        <v>8.5776673999999997E-2</v>
      </c>
      <c r="P1392">
        <v>0.17614726999999999</v>
      </c>
      <c r="Q1392">
        <v>0.25311688199999999</v>
      </c>
      <c r="R1392">
        <v>1.3754634160000001</v>
      </c>
      <c r="S1392">
        <v>4.6268510120000004</v>
      </c>
      <c r="T1392">
        <v>1.950882445</v>
      </c>
      <c r="U1392">
        <v>0.66111832000000004</v>
      </c>
      <c r="V1392">
        <v>0.320490418</v>
      </c>
      <c r="W1392">
        <v>0.545445713</v>
      </c>
      <c r="X1392">
        <v>2.8344842190000001</v>
      </c>
      <c r="Y1392">
        <v>9.0583042900000006</v>
      </c>
      <c r="Z1392">
        <v>2.950882445</v>
      </c>
      <c r="AA1392">
        <v>0.101763047</v>
      </c>
      <c r="AB1392">
        <v>3.9651875059999999</v>
      </c>
      <c r="AC1392">
        <v>5.196638546</v>
      </c>
      <c r="AD1392">
        <v>9.3168406999999995E-2</v>
      </c>
      <c r="AE1392">
        <v>11.03850248</v>
      </c>
    </row>
    <row r="1393" spans="1:31" x14ac:dyDescent="0.3">
      <c r="A1393" t="s">
        <v>37</v>
      </c>
      <c r="B1393" t="s">
        <v>1198</v>
      </c>
      <c r="C1393" t="s">
        <v>1199</v>
      </c>
      <c r="D1393" t="s">
        <v>34</v>
      </c>
      <c r="E1393" t="s">
        <v>287</v>
      </c>
      <c r="F1393" t="s">
        <v>36</v>
      </c>
      <c r="G1393">
        <v>3.0822650189999998</v>
      </c>
      <c r="H1393">
        <v>2.0453992240000001</v>
      </c>
      <c r="I1393">
        <v>1.1666362589999999</v>
      </c>
      <c r="J1393">
        <v>45.642725740000003</v>
      </c>
      <c r="K1393" s="4">
        <v>7.1568478000000005E-2</v>
      </c>
      <c r="L1393">
        <v>0.11235759300000001</v>
      </c>
      <c r="M1393">
        <v>0.20769275500000001</v>
      </c>
      <c r="N1393">
        <v>0.119237068</v>
      </c>
      <c r="O1393">
        <v>8.7336054999999996E-2</v>
      </c>
      <c r="P1393">
        <v>0.16674945199999999</v>
      </c>
      <c r="Q1393">
        <v>0.217274888</v>
      </c>
      <c r="R1393">
        <v>1.2203145419999999</v>
      </c>
      <c r="S1393">
        <v>3.738566998</v>
      </c>
      <c r="T1393">
        <v>1.487802885</v>
      </c>
      <c r="U1393">
        <v>0.59803889399999999</v>
      </c>
      <c r="V1393">
        <v>0.35393440100000001</v>
      </c>
      <c r="W1393">
        <v>0.39215621000000001</v>
      </c>
      <c r="X1393">
        <v>2.0657054659999998</v>
      </c>
      <c r="Y1393">
        <v>9.0140145930000006</v>
      </c>
      <c r="Z1393">
        <v>2.4878028849999998</v>
      </c>
      <c r="AA1393">
        <v>0.11235759300000001</v>
      </c>
      <c r="AB1393">
        <v>3.6056329370000002</v>
      </c>
      <c r="AC1393">
        <v>5.2675577069999999</v>
      </c>
      <c r="AD1393">
        <v>0.101017155</v>
      </c>
      <c r="AE1393">
        <v>10.912443830000001</v>
      </c>
    </row>
    <row r="1394" spans="1:31" x14ac:dyDescent="0.3">
      <c r="A1394" t="s">
        <v>78</v>
      </c>
      <c r="B1394" t="s">
        <v>1200</v>
      </c>
      <c r="C1394" t="s">
        <v>1201</v>
      </c>
      <c r="D1394" t="s">
        <v>41</v>
      </c>
      <c r="E1394" t="s">
        <v>136</v>
      </c>
      <c r="F1394" t="s">
        <v>47</v>
      </c>
      <c r="G1394">
        <v>1.501109383</v>
      </c>
      <c r="H1394">
        <v>0.835343642</v>
      </c>
      <c r="I1394">
        <v>9.1448947000000003E-2</v>
      </c>
      <c r="J1394">
        <v>5.6035134680000001</v>
      </c>
      <c r="K1394" s="4">
        <v>5.1512379999999998E-3</v>
      </c>
      <c r="L1394">
        <v>1.362092E-2</v>
      </c>
      <c r="M1394">
        <v>8.6101808000000002E-2</v>
      </c>
      <c r="N1394">
        <v>1.8792057000000001E-2</v>
      </c>
      <c r="O1394">
        <v>1.396348E-2</v>
      </c>
      <c r="P1394">
        <v>4.1399092999999998E-2</v>
      </c>
      <c r="Q1394">
        <v>2.8377095000000001E-2</v>
      </c>
      <c r="R1394">
        <v>2.7107038029999999</v>
      </c>
      <c r="S1394">
        <v>7.0644421599999996</v>
      </c>
      <c r="T1394">
        <v>1.0322365849999999</v>
      </c>
      <c r="U1394">
        <v>0.507931307</v>
      </c>
      <c r="V1394">
        <v>0.20405332200000001</v>
      </c>
      <c r="W1394">
        <v>0.70426442</v>
      </c>
      <c r="X1394">
        <v>6.7489091060000002</v>
      </c>
      <c r="Y1394">
        <v>7.5611531230000004</v>
      </c>
      <c r="Z1394">
        <v>2.0322365850000002</v>
      </c>
      <c r="AA1394">
        <v>1.362092E-2</v>
      </c>
      <c r="AB1394">
        <v>3.3710606699999999</v>
      </c>
      <c r="AC1394">
        <v>9.5829193050000008</v>
      </c>
      <c r="AD1394">
        <v>2.2777802999999999E-2</v>
      </c>
      <c r="AE1394">
        <v>38.574245259999998</v>
      </c>
    </row>
    <row r="1395" spans="1:31" x14ac:dyDescent="0.3">
      <c r="A1395" t="s">
        <v>31</v>
      </c>
      <c r="B1395" t="s">
        <v>1202</v>
      </c>
      <c r="C1395" t="s">
        <v>1203</v>
      </c>
      <c r="D1395" t="s">
        <v>34</v>
      </c>
      <c r="E1395" t="s">
        <v>1149</v>
      </c>
      <c r="F1395" t="s">
        <v>67</v>
      </c>
      <c r="G1395">
        <v>1.347422546</v>
      </c>
      <c r="H1395">
        <v>0.159330423</v>
      </c>
      <c r="I1395">
        <v>0.150012175</v>
      </c>
      <c r="J1395">
        <v>0</v>
      </c>
      <c r="K1395" s="4">
        <v>5.1875137000000002E-2</v>
      </c>
      <c r="L1395">
        <v>6.9158982999999993E-2</v>
      </c>
      <c r="M1395">
        <v>1</v>
      </c>
      <c r="N1395">
        <v>9.4879249999999998E-2</v>
      </c>
      <c r="O1395">
        <v>1.6880474999999999E-2</v>
      </c>
      <c r="P1395">
        <v>2.5371833999999999E-2</v>
      </c>
      <c r="Q1395">
        <v>5.0424264000000003E-2</v>
      </c>
      <c r="R1395">
        <v>0.32540588599999998</v>
      </c>
      <c r="S1395">
        <v>132.18338969999999</v>
      </c>
      <c r="T1395">
        <v>1.987135399</v>
      </c>
      <c r="U1395">
        <v>0.66523111099999999</v>
      </c>
      <c r="V1395">
        <v>0.24991469499999999</v>
      </c>
      <c r="W1395">
        <v>0.202093781</v>
      </c>
      <c r="X1395">
        <v>1.280231884</v>
      </c>
      <c r="Y1395">
        <v>2.174763285</v>
      </c>
      <c r="Z1395">
        <v>2.987135399</v>
      </c>
      <c r="AA1395">
        <v>6.9158982999999993E-2</v>
      </c>
      <c r="AB1395">
        <v>14.758216320000001</v>
      </c>
      <c r="AC1395">
        <v>6.3348405799999998</v>
      </c>
      <c r="AD1395">
        <v>0.16117102999999999</v>
      </c>
      <c r="AE1395">
        <v>0</v>
      </c>
    </row>
    <row r="1396" spans="1:31" x14ac:dyDescent="0.3">
      <c r="A1396" t="s">
        <v>31</v>
      </c>
      <c r="B1396" t="s">
        <v>1202</v>
      </c>
      <c r="C1396" t="s">
        <v>1203</v>
      </c>
      <c r="D1396" t="s">
        <v>34</v>
      </c>
      <c r="E1396" t="s">
        <v>881</v>
      </c>
      <c r="F1396" t="s">
        <v>67</v>
      </c>
      <c r="G1396">
        <v>0.62087139800000002</v>
      </c>
      <c r="H1396">
        <v>0.183298196</v>
      </c>
      <c r="I1396">
        <v>1.6163035999999999E-2</v>
      </c>
      <c r="J1396">
        <v>25.504199549999999</v>
      </c>
      <c r="K1396" s="4">
        <v>6.9267355000000003E-2</v>
      </c>
      <c r="L1396">
        <v>0.10073871700000001</v>
      </c>
      <c r="M1396">
        <v>1</v>
      </c>
      <c r="N1396">
        <v>0.137876948</v>
      </c>
      <c r="O1396">
        <v>2.5878038999999999E-2</v>
      </c>
      <c r="P1396">
        <v>4.4878730999999998E-2</v>
      </c>
      <c r="Q1396">
        <v>8.6997965999999996E-2</v>
      </c>
      <c r="R1396">
        <v>0.37359646099999999</v>
      </c>
      <c r="S1396">
        <v>144.2627737</v>
      </c>
      <c r="T1396">
        <v>2.3618454500000001</v>
      </c>
      <c r="U1396">
        <v>0.70254432700000002</v>
      </c>
      <c r="V1396">
        <v>0.312405826</v>
      </c>
      <c r="W1396">
        <v>0.101116625</v>
      </c>
      <c r="X1396">
        <v>0.75462963000000005</v>
      </c>
      <c r="Y1396">
        <v>0.42592592600000001</v>
      </c>
      <c r="Z1396">
        <v>3.3618454500000001</v>
      </c>
      <c r="AA1396">
        <v>0.10073871700000001</v>
      </c>
      <c r="AB1396">
        <v>10.830458719999999</v>
      </c>
      <c r="AC1396">
        <v>7.4629629629999998</v>
      </c>
      <c r="AD1396">
        <v>0.163124874</v>
      </c>
      <c r="AE1396">
        <v>0</v>
      </c>
    </row>
    <row r="1397" spans="1:31" x14ac:dyDescent="0.3">
      <c r="A1397" t="s">
        <v>31</v>
      </c>
      <c r="B1397" t="s">
        <v>1202</v>
      </c>
      <c r="C1397" t="s">
        <v>1203</v>
      </c>
      <c r="D1397" t="s">
        <v>34</v>
      </c>
      <c r="E1397" t="s">
        <v>662</v>
      </c>
      <c r="F1397" t="s">
        <v>67</v>
      </c>
      <c r="G1397">
        <v>0.77273888599999996</v>
      </c>
      <c r="H1397">
        <v>0.21295349999999999</v>
      </c>
      <c r="I1397">
        <v>2.0567195E-2</v>
      </c>
      <c r="J1397">
        <v>33.242994099999997</v>
      </c>
      <c r="K1397" s="4">
        <v>5.199115E-2</v>
      </c>
      <c r="L1397">
        <v>7.1841199999999994E-2</v>
      </c>
      <c r="M1397">
        <v>1</v>
      </c>
      <c r="N1397">
        <v>0.102261554</v>
      </c>
      <c r="O1397">
        <v>1.6673236000000001E-2</v>
      </c>
      <c r="P1397">
        <v>2.7241797000000002E-2</v>
      </c>
      <c r="Q1397">
        <v>5.6085918999999998E-2</v>
      </c>
      <c r="R1397">
        <v>0.32069373299999998</v>
      </c>
      <c r="S1397">
        <v>176.86956520000001</v>
      </c>
      <c r="T1397">
        <v>2.3638292230000002</v>
      </c>
      <c r="U1397">
        <v>0.70271974800000003</v>
      </c>
      <c r="V1397">
        <v>0.27630453399999999</v>
      </c>
      <c r="W1397">
        <v>-0.39477977199999997</v>
      </c>
      <c r="X1397">
        <v>-1.3519553070000001</v>
      </c>
      <c r="Y1397">
        <v>0.51675977699999998</v>
      </c>
      <c r="Z1397">
        <v>3.3638292230000002</v>
      </c>
      <c r="AA1397">
        <v>7.1841199999999994E-2</v>
      </c>
      <c r="AB1397">
        <v>15.75855827</v>
      </c>
      <c r="AC1397">
        <v>3.4245810059999999</v>
      </c>
      <c r="AD1397">
        <v>7.5344148999999999E-2</v>
      </c>
      <c r="AE1397">
        <v>0</v>
      </c>
    </row>
    <row r="1398" spans="1:31" x14ac:dyDescent="0.3">
      <c r="A1398" t="s">
        <v>78</v>
      </c>
      <c r="B1398" t="s">
        <v>1204</v>
      </c>
      <c r="C1398" t="s">
        <v>1205</v>
      </c>
      <c r="D1398" t="s">
        <v>39</v>
      </c>
      <c r="E1398" t="s">
        <v>40</v>
      </c>
      <c r="F1398" t="s">
        <v>82</v>
      </c>
      <c r="G1398">
        <v>1.675127421</v>
      </c>
      <c r="H1398">
        <v>1.305810398</v>
      </c>
      <c r="I1398">
        <v>0.28083588199999998</v>
      </c>
      <c r="J1398">
        <v>98.198905830000001</v>
      </c>
      <c r="K1398" s="4">
        <v>3.9680097999999997E-2</v>
      </c>
      <c r="L1398">
        <v>3.7175374999999997E-2</v>
      </c>
      <c r="M1398">
        <v>0.280748781</v>
      </c>
      <c r="N1398">
        <v>6.2815836999999999E-2</v>
      </c>
      <c r="O1398">
        <v>2.4432479E-2</v>
      </c>
      <c r="P1398">
        <v>3.1161369000000001E-2</v>
      </c>
      <c r="Q1398">
        <v>8.1084720999999998E-2</v>
      </c>
      <c r="R1398">
        <v>0.61573635699999996</v>
      </c>
      <c r="S1398">
        <v>7.0021538459999997</v>
      </c>
      <c r="T1398">
        <v>2.3187267089999999</v>
      </c>
      <c r="U1398">
        <v>0.698679618</v>
      </c>
      <c r="V1398">
        <v>8.4515365999999995E-2</v>
      </c>
      <c r="W1398">
        <v>1</v>
      </c>
      <c r="X1398">
        <v>6.3882453119999996</v>
      </c>
      <c r="Y1398">
        <v>26.48567298</v>
      </c>
      <c r="Z1398">
        <v>3.3187267089999999</v>
      </c>
      <c r="AA1398">
        <v>3.7175374999999997E-2</v>
      </c>
      <c r="AB1398">
        <v>6.071975836</v>
      </c>
      <c r="AC1398">
        <v>6.3882453119999996</v>
      </c>
      <c r="AD1398">
        <v>7.0879289999999998E-2</v>
      </c>
      <c r="AE1398">
        <v>5.0879701590000002</v>
      </c>
    </row>
    <row r="1399" spans="1:31" x14ac:dyDescent="0.3">
      <c r="A1399" t="s">
        <v>37</v>
      </c>
      <c r="B1399" t="s">
        <v>1204</v>
      </c>
      <c r="C1399" t="s">
        <v>1205</v>
      </c>
      <c r="D1399" t="s">
        <v>34</v>
      </c>
      <c r="E1399" t="s">
        <v>341</v>
      </c>
      <c r="F1399" t="s">
        <v>82</v>
      </c>
      <c r="G1399">
        <v>1.275248344</v>
      </c>
      <c r="H1399">
        <v>0.99632082399999999</v>
      </c>
      <c r="I1399">
        <v>0.31815673300000002</v>
      </c>
      <c r="J1399">
        <v>93.370113630000006</v>
      </c>
      <c r="K1399" s="4">
        <v>4.4560332000000001E-2</v>
      </c>
      <c r="L1399">
        <v>5.4290681E-2</v>
      </c>
      <c r="M1399">
        <v>0.28779784600000002</v>
      </c>
      <c r="N1399">
        <v>6.9871957999999998E-2</v>
      </c>
      <c r="O1399">
        <v>3.0658382000000001E-2</v>
      </c>
      <c r="P1399">
        <v>5.4701183E-2</v>
      </c>
      <c r="Q1399">
        <v>9.7405005000000003E-2</v>
      </c>
      <c r="R1399">
        <v>0.68801960299999998</v>
      </c>
      <c r="S1399">
        <v>6.8138090419999999</v>
      </c>
      <c r="T1399">
        <v>2.177108434</v>
      </c>
      <c r="U1399">
        <v>0.68524838799999999</v>
      </c>
      <c r="V1399">
        <v>0.21397891399999999</v>
      </c>
      <c r="W1399">
        <v>0.478632479</v>
      </c>
      <c r="X1399">
        <v>1.1105235330000001</v>
      </c>
      <c r="Y1399">
        <v>21.14621893</v>
      </c>
      <c r="Z1399">
        <v>3.177108434</v>
      </c>
      <c r="AA1399">
        <v>5.4290681E-2</v>
      </c>
      <c r="AB1399">
        <v>4.7257492350000003</v>
      </c>
      <c r="AC1399">
        <v>2.320200952</v>
      </c>
      <c r="AD1399">
        <v>2.2322564E-2</v>
      </c>
      <c r="AE1399">
        <v>6.7925596439999998</v>
      </c>
    </row>
    <row r="1400" spans="1:31" x14ac:dyDescent="0.3">
      <c r="A1400" t="s">
        <v>37</v>
      </c>
      <c r="B1400" t="s">
        <v>1204</v>
      </c>
      <c r="C1400" t="s">
        <v>1205</v>
      </c>
      <c r="D1400" t="s">
        <v>39</v>
      </c>
      <c r="E1400" t="s">
        <v>532</v>
      </c>
      <c r="F1400" t="s">
        <v>82</v>
      </c>
      <c r="G1400">
        <v>1.1947159439999999</v>
      </c>
      <c r="H1400">
        <v>0.87889431900000003</v>
      </c>
      <c r="I1400">
        <v>0.15485644500000001</v>
      </c>
      <c r="J1400">
        <v>77.912522539999998</v>
      </c>
      <c r="K1400" s="4">
        <v>-4.8100970999999999E-2</v>
      </c>
      <c r="L1400">
        <v>-0.118071308</v>
      </c>
      <c r="M1400">
        <v>0.170069214</v>
      </c>
      <c r="N1400">
        <v>-9.8877450000000006E-2</v>
      </c>
      <c r="O1400">
        <v>-3.7913171000000002E-2</v>
      </c>
      <c r="P1400">
        <v>-0.13298394999999999</v>
      </c>
      <c r="Q1400">
        <v>-0.239432542</v>
      </c>
      <c r="R1400">
        <v>0.78819969700000003</v>
      </c>
      <c r="S1400">
        <v>7.8328018220000004</v>
      </c>
      <c r="T1400">
        <v>5.3152866239999996</v>
      </c>
      <c r="U1400">
        <v>0.84165405999999998</v>
      </c>
      <c r="V1400">
        <v>5.8128078999999999E-2</v>
      </c>
      <c r="W1400">
        <v>1.4649350649999999</v>
      </c>
      <c r="X1400">
        <v>-1.384626715</v>
      </c>
      <c r="Y1400">
        <v>5.1186998260000003</v>
      </c>
      <c r="Z1400">
        <v>6.3152866239999996</v>
      </c>
      <c r="AA1400">
        <v>-0.118071308</v>
      </c>
      <c r="AB1400">
        <v>-4.8097622319999997</v>
      </c>
      <c r="AC1400">
        <v>-0.94517958400000002</v>
      </c>
      <c r="AD1400">
        <v>-2.2392834E-2</v>
      </c>
      <c r="AE1400">
        <v>8.0661390619999995</v>
      </c>
    </row>
    <row r="1401" spans="1:31" x14ac:dyDescent="0.3">
      <c r="A1401" t="s">
        <v>37</v>
      </c>
      <c r="B1401" t="s">
        <v>1204</v>
      </c>
      <c r="C1401" t="s">
        <v>1205</v>
      </c>
      <c r="D1401" t="s">
        <v>34</v>
      </c>
      <c r="E1401" t="s">
        <v>604</v>
      </c>
      <c r="F1401" t="s">
        <v>82</v>
      </c>
      <c r="G1401">
        <v>1.3759239700000001</v>
      </c>
      <c r="H1401">
        <v>1.0055282940000001</v>
      </c>
      <c r="I1401">
        <v>0.26560655900000002</v>
      </c>
      <c r="J1401">
        <v>82.523352610000003</v>
      </c>
      <c r="K1401" s="4">
        <v>8.4281205999999997E-2</v>
      </c>
      <c r="L1401">
        <v>0.12586049899999999</v>
      </c>
      <c r="M1401">
        <v>0.28883099299999998</v>
      </c>
      <c r="N1401">
        <v>4.2765457E-2</v>
      </c>
      <c r="O1401">
        <v>6.7415539999999996E-2</v>
      </c>
      <c r="P1401">
        <v>0.13843394000000001</v>
      </c>
      <c r="Q1401">
        <v>0.218878926</v>
      </c>
      <c r="R1401">
        <v>0.79988817700000003</v>
      </c>
      <c r="S1401">
        <v>7.0369652709999997</v>
      </c>
      <c r="T1401">
        <v>2.2467132410000001</v>
      </c>
      <c r="U1401">
        <v>0.69199620500000003</v>
      </c>
      <c r="V1401">
        <v>0.36031639199999999</v>
      </c>
      <c r="W1401">
        <v>0.20026178</v>
      </c>
      <c r="X1401">
        <v>0.36084905699999997</v>
      </c>
      <c r="Y1401">
        <v>13.00471698</v>
      </c>
      <c r="Z1401">
        <v>3.2467132410000001</v>
      </c>
      <c r="AA1401">
        <v>0.12586049899999999</v>
      </c>
      <c r="AB1401">
        <v>5.3150755380000003</v>
      </c>
      <c r="AC1401">
        <v>1.8018867919999999</v>
      </c>
      <c r="AD1401">
        <v>1.6182669E-2</v>
      </c>
      <c r="AE1401">
        <v>7.2673160169999997</v>
      </c>
    </row>
    <row r="1402" spans="1:31" x14ac:dyDescent="0.3">
      <c r="A1402" t="s">
        <v>31</v>
      </c>
      <c r="B1402" t="s">
        <v>1206</v>
      </c>
      <c r="C1402" t="s">
        <v>1207</v>
      </c>
      <c r="D1402" t="s">
        <v>34</v>
      </c>
      <c r="E1402" s="2">
        <v>41619</v>
      </c>
      <c r="F1402" t="s">
        <v>53</v>
      </c>
      <c r="G1402">
        <v>3.0281330940000002</v>
      </c>
      <c r="H1402">
        <v>2.283618428</v>
      </c>
      <c r="I1402">
        <v>0.71828220099999995</v>
      </c>
      <c r="J1402">
        <v>40.295539079999998</v>
      </c>
      <c r="K1402" s="4">
        <v>0.11551452299999999</v>
      </c>
      <c r="L1402">
        <v>5.5485095999999998E-2</v>
      </c>
      <c r="M1402">
        <v>0.56641383000000001</v>
      </c>
      <c r="N1402">
        <v>0.13352097099999999</v>
      </c>
      <c r="O1402">
        <v>6.2721687999999998E-2</v>
      </c>
      <c r="P1402">
        <v>3.6778986999999999E-2</v>
      </c>
      <c r="Q1402">
        <v>8.3092790999999999E-2</v>
      </c>
      <c r="R1402">
        <v>0.54297664000000001</v>
      </c>
      <c r="S1402">
        <v>5.1880313620000003</v>
      </c>
      <c r="T1402">
        <v>0.32478562700000002</v>
      </c>
      <c r="U1402">
        <v>0.24516089299999999</v>
      </c>
      <c r="V1402">
        <v>0.46668517799999998</v>
      </c>
      <c r="W1402">
        <v>0.60066972200000002</v>
      </c>
      <c r="X1402">
        <v>0.84154907400000001</v>
      </c>
      <c r="Y1402">
        <v>4.8671712830000002</v>
      </c>
      <c r="Z1402">
        <v>1.324785627</v>
      </c>
      <c r="AA1402">
        <v>5.5485095999999998E-2</v>
      </c>
      <c r="AB1402">
        <v>10.21503835</v>
      </c>
      <c r="AC1402">
        <v>1.401017969</v>
      </c>
      <c r="AD1402">
        <v>0.18717614900000001</v>
      </c>
      <c r="AE1402">
        <v>9.8471864359999994</v>
      </c>
    </row>
    <row r="1403" spans="1:31" x14ac:dyDescent="0.3">
      <c r="A1403" t="s">
        <v>43</v>
      </c>
      <c r="B1403" t="s">
        <v>1208</v>
      </c>
      <c r="C1403" t="s">
        <v>1209</v>
      </c>
      <c r="D1403" t="s">
        <v>34</v>
      </c>
      <c r="E1403" s="2">
        <v>42069</v>
      </c>
      <c r="F1403" t="s">
        <v>67</v>
      </c>
      <c r="G1403">
        <v>2.1094873600000001</v>
      </c>
      <c r="H1403">
        <v>0.97191056499999995</v>
      </c>
      <c r="I1403">
        <v>0.765313727</v>
      </c>
      <c r="J1403">
        <v>14.74289971</v>
      </c>
      <c r="K1403" s="4">
        <v>0.131084542</v>
      </c>
      <c r="L1403">
        <v>0.212769246</v>
      </c>
      <c r="M1403">
        <v>1</v>
      </c>
      <c r="N1403">
        <v>0.255575999</v>
      </c>
      <c r="O1403">
        <v>4.4299564E-2</v>
      </c>
      <c r="P1403">
        <v>7.7486614999999995E-2</v>
      </c>
      <c r="Q1403">
        <v>0.120477268</v>
      </c>
      <c r="R1403">
        <v>0.337946511</v>
      </c>
      <c r="S1403">
        <v>0.46415716699999998</v>
      </c>
      <c r="T1403">
        <v>1.719603947</v>
      </c>
      <c r="U1403">
        <v>0.63229940100000004</v>
      </c>
      <c r="V1403">
        <v>0.38391217500000002</v>
      </c>
      <c r="W1403">
        <v>0.55562565100000005</v>
      </c>
      <c r="X1403">
        <v>2.3466552850000002</v>
      </c>
      <c r="Y1403">
        <v>2.0095969789999999</v>
      </c>
      <c r="Z1403">
        <v>2.719603947</v>
      </c>
      <c r="AA1403">
        <v>0.212769246</v>
      </c>
      <c r="AB1403">
        <v>11.0855066</v>
      </c>
      <c r="AC1403">
        <v>4.2234466350000002</v>
      </c>
      <c r="AD1403">
        <v>0.35052201500000002</v>
      </c>
      <c r="AE1403">
        <v>0</v>
      </c>
    </row>
    <row r="1404" spans="1:31" x14ac:dyDescent="0.3">
      <c r="A1404" t="s">
        <v>43</v>
      </c>
      <c r="B1404" t="s">
        <v>1208</v>
      </c>
      <c r="C1404" t="s">
        <v>1209</v>
      </c>
      <c r="D1404" t="s">
        <v>34</v>
      </c>
      <c r="E1404" s="2">
        <v>42013</v>
      </c>
      <c r="F1404" t="s">
        <v>67</v>
      </c>
      <c r="G1404">
        <v>1.074408738</v>
      </c>
      <c r="H1404">
        <v>0.20173755299999999</v>
      </c>
      <c r="I1404">
        <v>3.5334030000000002E-2</v>
      </c>
      <c r="J1404">
        <v>15.073009170000001</v>
      </c>
      <c r="K1404" s="4">
        <v>0.131876566</v>
      </c>
      <c r="L1404">
        <v>0.214143524</v>
      </c>
      <c r="M1404">
        <v>1</v>
      </c>
      <c r="N1404">
        <v>0.25834803299999998</v>
      </c>
      <c r="O1404">
        <v>4.4849474E-2</v>
      </c>
      <c r="P1404">
        <v>8.0169424000000003E-2</v>
      </c>
      <c r="Q1404">
        <v>0.12980931200000001</v>
      </c>
      <c r="R1404">
        <v>0.34008675700000002</v>
      </c>
      <c r="S1404">
        <v>0.43235632899999998</v>
      </c>
      <c r="T1404">
        <v>1.8943330220000001</v>
      </c>
      <c r="U1404">
        <v>0.65449725599999997</v>
      </c>
      <c r="V1404">
        <v>0.384167388</v>
      </c>
      <c r="W1404">
        <v>8.2211361999999996E-2</v>
      </c>
      <c r="X1404">
        <v>0.20920591599999999</v>
      </c>
      <c r="Y1404">
        <v>0.159833106</v>
      </c>
      <c r="Z1404">
        <v>2.8943330220000001</v>
      </c>
      <c r="AA1404">
        <v>0.214143524</v>
      </c>
      <c r="AB1404">
        <v>12.527376629999999</v>
      </c>
      <c r="AC1404">
        <v>2.5447324079999998</v>
      </c>
      <c r="AD1404">
        <v>0.207449835</v>
      </c>
      <c r="AE1404">
        <v>0</v>
      </c>
    </row>
    <row r="1405" spans="1:31" x14ac:dyDescent="0.3">
      <c r="A1405" t="s">
        <v>99</v>
      </c>
      <c r="B1405" t="s">
        <v>1210</v>
      </c>
      <c r="C1405" t="s">
        <v>1211</v>
      </c>
      <c r="D1405" t="s">
        <v>41</v>
      </c>
      <c r="E1405" t="s">
        <v>1212</v>
      </c>
      <c r="F1405" t="s">
        <v>97</v>
      </c>
      <c r="G1405">
        <v>1.0479612140000001</v>
      </c>
      <c r="H1405">
        <v>0.92270711599999999</v>
      </c>
      <c r="I1405">
        <v>0.19626422700000001</v>
      </c>
      <c r="J1405">
        <v>84.719273139999999</v>
      </c>
      <c r="K1405" s="4">
        <v>-2.4487766000000001E-2</v>
      </c>
      <c r="L1405">
        <v>-3.0074281000000001E-2</v>
      </c>
      <c r="M1405">
        <v>0.27910517099999999</v>
      </c>
      <c r="N1405">
        <v>3.7397591000000001E-2</v>
      </c>
      <c r="O1405">
        <v>-1.6140102999999999E-2</v>
      </c>
      <c r="P1405">
        <v>2.1762136000000001E-2</v>
      </c>
      <c r="Q1405">
        <v>-5.2809112999999998E-2</v>
      </c>
      <c r="R1405">
        <v>0.659108849</v>
      </c>
      <c r="S1405">
        <v>20.01269658</v>
      </c>
      <c r="T1405">
        <v>2.2719192100000001</v>
      </c>
      <c r="U1405">
        <v>0.69436898199999997</v>
      </c>
      <c r="V1405">
        <v>0.18575724399999999</v>
      </c>
      <c r="W1405">
        <v>0.19718516799999999</v>
      </c>
      <c r="X1405">
        <v>0.11719737</v>
      </c>
      <c r="Y1405">
        <v>1.5984142610000001</v>
      </c>
      <c r="Z1405">
        <v>3.2719192100000001</v>
      </c>
      <c r="AA1405">
        <v>2.6064239999999999E-2</v>
      </c>
      <c r="AB1405">
        <v>15.23610034</v>
      </c>
      <c r="AC1405">
        <v>0.59435185499999998</v>
      </c>
      <c r="AD1405">
        <v>2.3317570999999999E-2</v>
      </c>
      <c r="AE1405">
        <v>26.910690540000001</v>
      </c>
    </row>
    <row r="1406" spans="1:31" x14ac:dyDescent="0.3">
      <c r="A1406" t="s">
        <v>93</v>
      </c>
      <c r="B1406" t="s">
        <v>1210</v>
      </c>
      <c r="C1406" t="s">
        <v>1211</v>
      </c>
      <c r="D1406" t="s">
        <v>41</v>
      </c>
      <c r="E1406" t="s">
        <v>532</v>
      </c>
      <c r="F1406" t="s">
        <v>97</v>
      </c>
      <c r="G1406">
        <v>1.0826370809999999</v>
      </c>
      <c r="H1406">
        <v>0.77987093900000004</v>
      </c>
      <c r="I1406">
        <v>0.228433148</v>
      </c>
      <c r="J1406">
        <v>65.804953019999999</v>
      </c>
      <c r="K1406" s="4">
        <v>5.0663524000000001E-2</v>
      </c>
      <c r="L1406">
        <v>7.1358952000000003E-2</v>
      </c>
      <c r="M1406">
        <v>1</v>
      </c>
      <c r="N1406">
        <v>0.10180291900000001</v>
      </c>
      <c r="O1406">
        <v>3.6686599E-2</v>
      </c>
      <c r="P1406">
        <v>6.7793447000000007E-2</v>
      </c>
      <c r="Q1406">
        <v>0.116354689</v>
      </c>
      <c r="R1406">
        <v>0.72412252099999996</v>
      </c>
      <c r="S1406">
        <v>20.000780760000001</v>
      </c>
      <c r="T1406">
        <v>2.1715856339999999</v>
      </c>
      <c r="U1406">
        <v>0.68470030000000004</v>
      </c>
      <c r="V1406">
        <v>0.260530543</v>
      </c>
      <c r="W1406">
        <v>0.78647283899999998</v>
      </c>
      <c r="X1406">
        <v>2.0155424000000002</v>
      </c>
      <c r="Y1406">
        <v>2.0404069040000001</v>
      </c>
      <c r="Z1406">
        <v>3.1715856339999999</v>
      </c>
      <c r="AA1406">
        <v>7.1358952000000003E-2</v>
      </c>
      <c r="AB1406">
        <v>13.607727219999999</v>
      </c>
      <c r="AC1406">
        <v>2.562761611</v>
      </c>
      <c r="AD1406">
        <v>9.5221276999999993E-2</v>
      </c>
      <c r="AE1406">
        <v>0</v>
      </c>
    </row>
    <row r="1407" spans="1:31" x14ac:dyDescent="0.3">
      <c r="A1407" t="s">
        <v>99</v>
      </c>
      <c r="B1407" t="s">
        <v>1213</v>
      </c>
      <c r="C1407" t="s">
        <v>1214</v>
      </c>
      <c r="D1407" t="s">
        <v>34</v>
      </c>
      <c r="E1407" s="2">
        <v>41643</v>
      </c>
      <c r="F1407" t="s">
        <v>144</v>
      </c>
      <c r="G1407">
        <v>1.489766082</v>
      </c>
      <c r="H1407">
        <v>1.164532954</v>
      </c>
      <c r="I1407">
        <v>1.094989727</v>
      </c>
      <c r="J1407">
        <v>0</v>
      </c>
      <c r="K1407" s="4">
        <v>-0.34442795900000001</v>
      </c>
      <c r="L1407">
        <v>-0.52098788500000004</v>
      </c>
      <c r="M1407">
        <v>0.92308141600000004</v>
      </c>
      <c r="N1407">
        <v>-0.26106055099999997</v>
      </c>
      <c r="O1407">
        <v>-0.119413988</v>
      </c>
      <c r="P1407">
        <v>-0.20125823100000001</v>
      </c>
      <c r="Q1407">
        <v>0.94433055700000001</v>
      </c>
      <c r="R1407">
        <v>0.34670236399999999</v>
      </c>
      <c r="S1407">
        <v>0.64660557900000004</v>
      </c>
      <c r="T1407">
        <v>-8.9080397179999995</v>
      </c>
      <c r="U1407">
        <v>1.126453588</v>
      </c>
      <c r="V1407">
        <v>0.347505326</v>
      </c>
      <c r="W1407">
        <v>7.6389396710000002</v>
      </c>
      <c r="X1407">
        <v>-6.5289062500000004</v>
      </c>
      <c r="Y1407">
        <v>23.024999999999999</v>
      </c>
      <c r="Z1407">
        <v>-7.9080397180000004</v>
      </c>
      <c r="AA1407">
        <v>-0.52098788500000004</v>
      </c>
      <c r="AB1407">
        <v>-18.551988040000001</v>
      </c>
      <c r="AC1407">
        <v>-0.85468750000000004</v>
      </c>
      <c r="AD1407">
        <v>-1.2780822000000001E-2</v>
      </c>
      <c r="AE1407">
        <v>1.4872374070000001</v>
      </c>
    </row>
    <row r="1408" spans="1:31" x14ac:dyDescent="0.3">
      <c r="A1408" t="s">
        <v>619</v>
      </c>
      <c r="B1408" t="s">
        <v>1213</v>
      </c>
      <c r="C1408" t="s">
        <v>1214</v>
      </c>
      <c r="D1408" t="s">
        <v>34</v>
      </c>
      <c r="E1408" s="2">
        <v>42317</v>
      </c>
      <c r="F1408" t="s">
        <v>144</v>
      </c>
      <c r="G1408">
        <v>0.88285144599999998</v>
      </c>
      <c r="H1408">
        <v>0.70239282199999997</v>
      </c>
      <c r="I1408">
        <v>0.66699900300000003</v>
      </c>
      <c r="J1408">
        <v>0</v>
      </c>
      <c r="K1408" s="4">
        <v>1.2720240650000001</v>
      </c>
      <c r="L1408">
        <v>1.2900730549999999</v>
      </c>
      <c r="M1408">
        <v>0.91426729699999998</v>
      </c>
      <c r="N1408">
        <v>0.12311989700000001</v>
      </c>
      <c r="O1408">
        <v>0.48544485399999998</v>
      </c>
      <c r="P1408">
        <v>0.58926293100000005</v>
      </c>
      <c r="Q1408">
        <v>5.9979736580000003</v>
      </c>
      <c r="R1408">
        <v>0.38163181600000001</v>
      </c>
      <c r="S1408">
        <v>0.61252961299999997</v>
      </c>
      <c r="T1408">
        <v>11.355623100000001</v>
      </c>
      <c r="U1408">
        <v>0.91906519099999995</v>
      </c>
      <c r="V1408">
        <v>-9.1605599999999999E-3</v>
      </c>
      <c r="W1408">
        <v>-1.9166666670000001</v>
      </c>
      <c r="X1408">
        <v>-1.5862068970000001</v>
      </c>
      <c r="Y1408">
        <v>9.7172413790000007</v>
      </c>
      <c r="Z1408">
        <v>12.355623100000001</v>
      </c>
      <c r="AA1408">
        <v>1.2900730549999999</v>
      </c>
      <c r="AB1408">
        <v>6.5392998029999996</v>
      </c>
      <c r="AC1408">
        <v>0.82758620699999996</v>
      </c>
      <c r="AD1408">
        <v>2.5784272E-2</v>
      </c>
      <c r="AE1408">
        <v>2.229050279</v>
      </c>
    </row>
    <row r="1409" spans="1:31" x14ac:dyDescent="0.3">
      <c r="A1409" t="s">
        <v>238</v>
      </c>
      <c r="B1409" t="s">
        <v>1213</v>
      </c>
      <c r="C1409" t="s">
        <v>1214</v>
      </c>
      <c r="D1409" t="s">
        <v>34</v>
      </c>
      <c r="E1409" t="s">
        <v>175</v>
      </c>
      <c r="F1409" t="s">
        <v>144</v>
      </c>
      <c r="G1409">
        <v>0.20092997800000001</v>
      </c>
      <c r="H1409">
        <v>0.15815098499999999</v>
      </c>
      <c r="I1409">
        <v>0.153501094</v>
      </c>
      <c r="J1409">
        <v>0</v>
      </c>
      <c r="K1409" s="4">
        <v>-0.32679661799999998</v>
      </c>
      <c r="L1409">
        <v>-0.37775951200000002</v>
      </c>
      <c r="M1409">
        <v>0.91850634099999995</v>
      </c>
      <c r="N1409">
        <v>-5.3076562000000001E-2</v>
      </c>
      <c r="O1409">
        <v>-0.118249416</v>
      </c>
      <c r="P1409">
        <v>-0.61217887699999995</v>
      </c>
      <c r="Q1409">
        <v>0.55693415999999996</v>
      </c>
      <c r="R1409">
        <v>0.36184406200000002</v>
      </c>
      <c r="S1409">
        <v>0.632877527</v>
      </c>
      <c r="T1409">
        <v>-5.7098258959999999</v>
      </c>
      <c r="U1409">
        <v>1.212322074</v>
      </c>
      <c r="V1409">
        <v>0.16879079899999999</v>
      </c>
      <c r="W1409">
        <v>2.3578231289999998</v>
      </c>
      <c r="X1409">
        <v>-12.290780140000001</v>
      </c>
      <c r="Y1409">
        <v>20.503546100000001</v>
      </c>
      <c r="Z1409">
        <v>-4.7098258959999999</v>
      </c>
      <c r="AA1409">
        <v>-0.37775951200000002</v>
      </c>
      <c r="AB1409">
        <v>32.996225559999999</v>
      </c>
      <c r="AC1409">
        <v>-5.2127659570000002</v>
      </c>
      <c r="AD1409">
        <v>-8.6308125999999999E-2</v>
      </c>
      <c r="AE1409">
        <v>1.9885386819999999</v>
      </c>
    </row>
    <row r="1410" spans="1:31" x14ac:dyDescent="0.3">
      <c r="A1410" t="s">
        <v>99</v>
      </c>
      <c r="B1410" t="s">
        <v>1213</v>
      </c>
      <c r="C1410" t="s">
        <v>1214</v>
      </c>
      <c r="D1410" t="s">
        <v>54</v>
      </c>
      <c r="E1410" s="2">
        <v>41398</v>
      </c>
      <c r="F1410" t="s">
        <v>144</v>
      </c>
      <c r="G1410">
        <v>1.3497662560000001</v>
      </c>
      <c r="H1410">
        <v>0.94173781999999995</v>
      </c>
      <c r="I1410">
        <v>0.67901711499999995</v>
      </c>
      <c r="J1410">
        <v>255.24475519999999</v>
      </c>
      <c r="K1410" s="4">
        <v>-1.805522064</v>
      </c>
      <c r="L1410">
        <v>-1.6671087529999999</v>
      </c>
      <c r="M1410">
        <v>0.204123463</v>
      </c>
      <c r="N1410">
        <v>-0.37786351600000001</v>
      </c>
      <c r="O1410">
        <v>-5.3485772000000001E-2</v>
      </c>
      <c r="P1410">
        <v>-5.4416012999999999E-2</v>
      </c>
      <c r="Q1410">
        <v>3.637357299</v>
      </c>
      <c r="R1410">
        <v>2.9623439000000001E-2</v>
      </c>
      <c r="S1410">
        <v>5.2822305999999999E-2</v>
      </c>
      <c r="T1410">
        <v>-69.006072380000006</v>
      </c>
      <c r="U1410">
        <v>1.0147045690000001</v>
      </c>
      <c r="V1410">
        <v>0.629565343</v>
      </c>
      <c r="W1410">
        <v>-18.158490570000001</v>
      </c>
      <c r="X1410">
        <v>-3.8496000000000001</v>
      </c>
      <c r="Y1410">
        <v>14.86</v>
      </c>
      <c r="Z1410">
        <v>-68.006072380000006</v>
      </c>
      <c r="AA1410">
        <v>-1.6671087529999999</v>
      </c>
      <c r="AB1410">
        <v>23.554217560000001</v>
      </c>
      <c r="AC1410">
        <v>0.21199999999999999</v>
      </c>
      <c r="AD1410">
        <v>3.1950807999999997E-2</v>
      </c>
      <c r="AE1410">
        <v>1.754651781</v>
      </c>
    </row>
    <row r="1411" spans="1:31" x14ac:dyDescent="0.3">
      <c r="A1411" t="s">
        <v>37</v>
      </c>
      <c r="B1411" t="s">
        <v>1215</v>
      </c>
      <c r="C1411" t="s">
        <v>1216</v>
      </c>
      <c r="D1411" t="s">
        <v>41</v>
      </c>
      <c r="E1411" t="s">
        <v>1217</v>
      </c>
      <c r="F1411" t="s">
        <v>144</v>
      </c>
      <c r="G1411">
        <v>0.54663212400000005</v>
      </c>
      <c r="H1411">
        <v>0.38050518100000003</v>
      </c>
      <c r="I1411">
        <v>0.23866580300000001</v>
      </c>
      <c r="J1411">
        <v>10.50019077</v>
      </c>
      <c r="K1411" s="4">
        <v>9.8664632000000002E-2</v>
      </c>
      <c r="L1411">
        <v>0.136360168</v>
      </c>
      <c r="M1411">
        <v>0.28584509699999999</v>
      </c>
      <c r="N1411">
        <v>0.14658527299999999</v>
      </c>
      <c r="O1411">
        <v>0.16012383899999999</v>
      </c>
      <c r="P1411">
        <v>0.358331662</v>
      </c>
      <c r="Q1411">
        <v>1.419319429</v>
      </c>
      <c r="R1411">
        <v>1.622910217</v>
      </c>
      <c r="S1411">
        <v>3.128431607</v>
      </c>
      <c r="T1411">
        <v>7.86388584</v>
      </c>
      <c r="U1411">
        <v>0.88718266300000004</v>
      </c>
      <c r="V1411">
        <v>0.27364297700000001</v>
      </c>
      <c r="W1411">
        <v>0.54511454000000004</v>
      </c>
      <c r="X1411">
        <v>2.6743119270000002</v>
      </c>
      <c r="Y1411">
        <v>1.8302752289999999</v>
      </c>
      <c r="Z1411">
        <v>8.86388584</v>
      </c>
      <c r="AA1411">
        <v>0.136360168</v>
      </c>
      <c r="AB1411">
        <v>9.1320089959999997</v>
      </c>
      <c r="AC1411">
        <v>4.9059633030000001</v>
      </c>
      <c r="AD1411">
        <v>0.16322014500000001</v>
      </c>
      <c r="AE1411">
        <v>4.7148614609999999</v>
      </c>
    </row>
    <row r="1412" spans="1:31" x14ac:dyDescent="0.3">
      <c r="A1412" t="s">
        <v>37</v>
      </c>
      <c r="B1412" t="s">
        <v>1215</v>
      </c>
      <c r="C1412" t="s">
        <v>1216</v>
      </c>
      <c r="D1412" t="s">
        <v>54</v>
      </c>
      <c r="E1412" t="s">
        <v>40</v>
      </c>
      <c r="F1412" t="s">
        <v>144</v>
      </c>
      <c r="G1412">
        <v>0.947346939</v>
      </c>
      <c r="H1412">
        <v>0.67387755100000002</v>
      </c>
      <c r="I1412">
        <v>0.48897959200000002</v>
      </c>
      <c r="J1412">
        <v>8.267859971</v>
      </c>
      <c r="K1412" s="4">
        <v>0.104466973</v>
      </c>
      <c r="L1412">
        <v>0.13139553300000001</v>
      </c>
      <c r="M1412">
        <v>0.27609694299999998</v>
      </c>
      <c r="N1412">
        <v>0.14375099</v>
      </c>
      <c r="O1412">
        <v>0.14930948599999999</v>
      </c>
      <c r="P1412">
        <v>0.25986842100000002</v>
      </c>
      <c r="Q1412">
        <v>0.72353263899999998</v>
      </c>
      <c r="R1412">
        <v>1.4292506229999999</v>
      </c>
      <c r="S1412">
        <v>3.1237011379999999</v>
      </c>
      <c r="T1412">
        <v>3.845858475</v>
      </c>
      <c r="U1412">
        <v>0.79363821599999995</v>
      </c>
      <c r="V1412">
        <v>0.195298373</v>
      </c>
      <c r="W1412">
        <v>0.56682027599999996</v>
      </c>
      <c r="X1412">
        <v>2.622601279</v>
      </c>
      <c r="Y1412">
        <v>2.9104477609999999</v>
      </c>
      <c r="Z1412">
        <v>4.845858475</v>
      </c>
      <c r="AA1412">
        <v>0.13139553300000001</v>
      </c>
      <c r="AB1412">
        <v>9.6560867790000007</v>
      </c>
      <c r="AC1412">
        <v>4.6268656720000001</v>
      </c>
      <c r="AD1412">
        <v>0.17186757499999999</v>
      </c>
      <c r="AE1412">
        <v>4.8772678760000003</v>
      </c>
    </row>
    <row r="1413" spans="1:31" x14ac:dyDescent="0.3">
      <c r="A1413" t="s">
        <v>43</v>
      </c>
      <c r="B1413" t="s">
        <v>1218</v>
      </c>
      <c r="C1413" t="s">
        <v>1219</v>
      </c>
      <c r="D1413" t="s">
        <v>34</v>
      </c>
      <c r="E1413" t="s">
        <v>1220</v>
      </c>
      <c r="F1413" t="s">
        <v>203</v>
      </c>
      <c r="G1413">
        <v>0.95494429300000006</v>
      </c>
      <c r="H1413">
        <v>0.89645315999999997</v>
      </c>
      <c r="I1413">
        <v>8.1862029999999995E-3</v>
      </c>
      <c r="J1413">
        <v>37.157632159999999</v>
      </c>
      <c r="K1413" s="4">
        <v>6.1308558999999999E-2</v>
      </c>
      <c r="L1413">
        <v>9.9124534E-2</v>
      </c>
      <c r="M1413">
        <v>1</v>
      </c>
      <c r="N1413">
        <v>0.10326809300000001</v>
      </c>
      <c r="O1413">
        <v>0.121437722</v>
      </c>
      <c r="P1413">
        <v>0.262714583</v>
      </c>
      <c r="Q1413">
        <v>0.33817109400000001</v>
      </c>
      <c r="R1413">
        <v>1.980762956</v>
      </c>
      <c r="S1413">
        <v>2.6439543720000001</v>
      </c>
      <c r="T1413">
        <v>1.78472856</v>
      </c>
      <c r="U1413">
        <v>0.64089857299999997</v>
      </c>
      <c r="V1413">
        <v>0.38149965299999999</v>
      </c>
      <c r="W1413">
        <v>0.140889456</v>
      </c>
      <c r="X1413">
        <v>688.97989770000004</v>
      </c>
      <c r="Y1413">
        <v>596.18217270000002</v>
      </c>
      <c r="Z1413">
        <v>2.78472856</v>
      </c>
      <c r="AA1413">
        <v>9.9124534E-2</v>
      </c>
      <c r="AB1413">
        <v>0.85708331400000004</v>
      </c>
      <c r="AC1413">
        <v>4890.216179</v>
      </c>
      <c r="AD1413">
        <v>0.102846038</v>
      </c>
      <c r="AE1413">
        <v>19774.75979</v>
      </c>
    </row>
    <row r="1414" spans="1:31" x14ac:dyDescent="0.3">
      <c r="A1414" t="s">
        <v>43</v>
      </c>
      <c r="B1414" t="s">
        <v>1218</v>
      </c>
      <c r="C1414" t="s">
        <v>1219</v>
      </c>
      <c r="D1414" t="s">
        <v>34</v>
      </c>
      <c r="E1414" t="s">
        <v>1221</v>
      </c>
      <c r="F1414" t="s">
        <v>203</v>
      </c>
      <c r="G1414">
        <v>1.4489215360000001</v>
      </c>
      <c r="H1414">
        <v>1.2461074219999999</v>
      </c>
      <c r="I1414">
        <v>9.813347E-3</v>
      </c>
      <c r="J1414">
        <v>38.705288879999998</v>
      </c>
      <c r="K1414" s="4">
        <v>6.0789163E-2</v>
      </c>
      <c r="L1414">
        <v>9.8062895999999997E-2</v>
      </c>
      <c r="M1414">
        <v>1</v>
      </c>
      <c r="N1414">
        <v>0.102432575</v>
      </c>
      <c r="O1414">
        <v>0.110326492</v>
      </c>
      <c r="P1414">
        <v>0.216727803</v>
      </c>
      <c r="Q1414">
        <v>0.311153876</v>
      </c>
      <c r="R1414">
        <v>1.814903932</v>
      </c>
      <c r="S1414">
        <v>2.4835293159999998</v>
      </c>
      <c r="T1414">
        <v>1.8203006500000001</v>
      </c>
      <c r="U1414">
        <v>0.64542787300000004</v>
      </c>
      <c r="V1414">
        <v>0.38010026400000002</v>
      </c>
      <c r="W1414">
        <v>-0.25014726799999998</v>
      </c>
      <c r="X1414">
        <v>-1382.8205129999999</v>
      </c>
      <c r="Y1414">
        <v>881.5213675</v>
      </c>
      <c r="Z1414">
        <v>2.8203006500000001</v>
      </c>
      <c r="AA1414">
        <v>9.8062895999999997E-2</v>
      </c>
      <c r="AB1414">
        <v>1.0117213009999999</v>
      </c>
      <c r="AC1414">
        <v>5528.0256410000002</v>
      </c>
      <c r="AD1414">
        <v>0.10490393100000001</v>
      </c>
      <c r="AE1414">
        <v>20314.880399999998</v>
      </c>
    </row>
    <row r="1415" spans="1:31" x14ac:dyDescent="0.3">
      <c r="A1415" t="s">
        <v>43</v>
      </c>
      <c r="B1415" t="s">
        <v>1218</v>
      </c>
      <c r="C1415" t="s">
        <v>1219</v>
      </c>
      <c r="D1415" t="s">
        <v>34</v>
      </c>
      <c r="E1415" t="s">
        <v>1222</v>
      </c>
      <c r="F1415" t="s">
        <v>203</v>
      </c>
      <c r="G1415">
        <v>1.6140863270000001</v>
      </c>
      <c r="H1415">
        <v>1.400714102</v>
      </c>
      <c r="I1415">
        <v>1.0454211999999999E-2</v>
      </c>
      <c r="J1415">
        <v>38.61045541</v>
      </c>
      <c r="K1415" s="4">
        <v>6.9046451999999994E-2</v>
      </c>
      <c r="L1415">
        <v>0.111545328</v>
      </c>
      <c r="M1415">
        <v>1</v>
      </c>
      <c r="N1415">
        <v>0.115664988</v>
      </c>
      <c r="O1415">
        <v>0.117483055</v>
      </c>
      <c r="P1415">
        <v>0.22234846899999999</v>
      </c>
      <c r="Q1415">
        <v>0.32855334600000002</v>
      </c>
      <c r="R1415">
        <v>1.701507493</v>
      </c>
      <c r="S1415">
        <v>2.2905932600000001</v>
      </c>
      <c r="T1415">
        <v>1.796601997</v>
      </c>
      <c r="U1415">
        <v>0.64242319699999995</v>
      </c>
      <c r="V1415">
        <v>0.381000952</v>
      </c>
      <c r="W1415">
        <v>0.16968354799999999</v>
      </c>
      <c r="X1415">
        <v>1281.03253</v>
      </c>
      <c r="Y1415">
        <v>788.59237359999997</v>
      </c>
      <c r="Z1415">
        <v>2.7966019969999998</v>
      </c>
      <c r="AA1415">
        <v>0.111545328</v>
      </c>
      <c r="AB1415">
        <v>1.097187565</v>
      </c>
      <c r="AC1415">
        <v>7549.538802</v>
      </c>
      <c r="AD1415">
        <v>0.14113735699999999</v>
      </c>
      <c r="AE1415">
        <v>19100.995500000001</v>
      </c>
    </row>
    <row r="1416" spans="1:31" x14ac:dyDescent="0.3">
      <c r="A1416" t="s">
        <v>78</v>
      </c>
      <c r="B1416" t="s">
        <v>1223</v>
      </c>
      <c r="C1416" t="s">
        <v>1224</v>
      </c>
      <c r="D1416" t="s">
        <v>41</v>
      </c>
      <c r="E1416" s="2">
        <v>42711</v>
      </c>
      <c r="F1416" t="s">
        <v>47</v>
      </c>
      <c r="G1416">
        <v>0.879786823</v>
      </c>
      <c r="H1416">
        <v>2.7359542750000001</v>
      </c>
      <c r="I1416">
        <v>5.6491851000000003E-2</v>
      </c>
      <c r="J1416">
        <v>7.1230937980000002</v>
      </c>
      <c r="K1416" s="4">
        <v>0.39359222799999999</v>
      </c>
      <c r="L1416">
        <v>0.39268187700000001</v>
      </c>
      <c r="M1416">
        <v>0.69161010099999998</v>
      </c>
      <c r="N1416">
        <v>0.48526401400000002</v>
      </c>
      <c r="O1416">
        <v>8.3981474E-2</v>
      </c>
      <c r="P1416">
        <v>8.6768248000000006E-2</v>
      </c>
      <c r="Q1416">
        <v>0.33540487200000002</v>
      </c>
      <c r="R1416">
        <v>0.21337177900000001</v>
      </c>
      <c r="S1416">
        <v>0.30265320200000001</v>
      </c>
      <c r="T1416">
        <v>2.993795982</v>
      </c>
      <c r="U1416">
        <v>0.74961164700000005</v>
      </c>
      <c r="V1416">
        <v>-1.8052260000000001E-3</v>
      </c>
      <c r="W1416">
        <v>-0.30794074500000002</v>
      </c>
      <c r="X1416">
        <v>-1.2485301980000001</v>
      </c>
      <c r="Y1416">
        <v>2.8271312129999999</v>
      </c>
      <c r="Z1416">
        <v>3.993795982</v>
      </c>
      <c r="AA1416">
        <v>0.39268187700000001</v>
      </c>
      <c r="AB1416">
        <v>12.924382</v>
      </c>
      <c r="AC1416">
        <v>4.0544494919999998</v>
      </c>
      <c r="AD1416">
        <v>0.60378616200000002</v>
      </c>
      <c r="AE1416">
        <v>4.6019597650000001</v>
      </c>
    </row>
    <row r="1417" spans="1:31" x14ac:dyDescent="0.3">
      <c r="A1417" t="s">
        <v>78</v>
      </c>
      <c r="B1417" t="s">
        <v>1225</v>
      </c>
      <c r="C1417" t="s">
        <v>1226</v>
      </c>
      <c r="D1417" t="s">
        <v>39</v>
      </c>
      <c r="E1417" s="2">
        <v>40978</v>
      </c>
      <c r="F1417" t="s">
        <v>144</v>
      </c>
      <c r="G1417">
        <v>1.277468013</v>
      </c>
      <c r="H1417">
        <v>0.51233421000000001</v>
      </c>
      <c r="I1417">
        <v>0.35655462900000001</v>
      </c>
      <c r="J1417">
        <v>28.93271824</v>
      </c>
      <c r="K1417" s="4">
        <v>7.7521088000000002E-2</v>
      </c>
      <c r="L1417">
        <v>0.10495420699999999</v>
      </c>
      <c r="M1417">
        <v>0.921999605</v>
      </c>
      <c r="N1417">
        <v>0.34311171200000001</v>
      </c>
      <c r="O1417">
        <v>1.1721512E-2</v>
      </c>
      <c r="P1417">
        <v>1.7192281E-2</v>
      </c>
      <c r="Q1417">
        <v>6.4171589000000001E-2</v>
      </c>
      <c r="R1417">
        <v>0.151204177</v>
      </c>
      <c r="S1417">
        <v>0.35166882500000002</v>
      </c>
      <c r="T1417">
        <v>4.4746851210000003</v>
      </c>
      <c r="U1417">
        <v>0.81734109300000002</v>
      </c>
      <c r="V1417">
        <v>-0.39190427700000002</v>
      </c>
      <c r="W1417">
        <v>0.428672577</v>
      </c>
      <c r="X1417">
        <v>1.1448018390000001</v>
      </c>
      <c r="Y1417">
        <v>1.525706483</v>
      </c>
      <c r="Z1417">
        <v>5.4746851210000003</v>
      </c>
      <c r="AA1417">
        <v>0.10495420699999999</v>
      </c>
      <c r="AB1417">
        <v>20.2293442</v>
      </c>
      <c r="AC1417">
        <v>2.6705740009999999</v>
      </c>
      <c r="AD1417">
        <v>0.31757444499999998</v>
      </c>
      <c r="AE1417">
        <v>1.635789964</v>
      </c>
    </row>
    <row r="1418" spans="1:31" x14ac:dyDescent="0.3">
      <c r="A1418" t="s">
        <v>93</v>
      </c>
      <c r="B1418" t="s">
        <v>1225</v>
      </c>
      <c r="C1418" t="s">
        <v>1226</v>
      </c>
      <c r="D1418" t="s">
        <v>41</v>
      </c>
      <c r="E1418" t="s">
        <v>1227</v>
      </c>
      <c r="F1418" t="s">
        <v>144</v>
      </c>
      <c r="G1418">
        <v>1.180193472</v>
      </c>
      <c r="H1418">
        <v>0.62576300200000001</v>
      </c>
      <c r="I1418">
        <v>0.295343521</v>
      </c>
      <c r="J1418">
        <v>30.18234116</v>
      </c>
      <c r="K1418" s="4">
        <v>2.9814543999999998E-2</v>
      </c>
      <c r="L1418">
        <v>9.6787502999999997E-2</v>
      </c>
      <c r="M1418">
        <v>0.89356514600000003</v>
      </c>
      <c r="N1418">
        <v>0.30499201999999997</v>
      </c>
      <c r="O1418">
        <v>4.3754019999999996E-3</v>
      </c>
      <c r="P1418">
        <v>1.4745504E-2</v>
      </c>
      <c r="Q1418">
        <v>1.3009193E-2</v>
      </c>
      <c r="R1418">
        <v>0.146753945</v>
      </c>
      <c r="S1418">
        <v>0.337784209</v>
      </c>
      <c r="T1418">
        <v>1.973256739</v>
      </c>
      <c r="U1418">
        <v>0.66366846599999996</v>
      </c>
      <c r="V1418">
        <v>0.67900276599999998</v>
      </c>
      <c r="W1418">
        <v>0.54122146999999998</v>
      </c>
      <c r="X1418">
        <v>2.247179477</v>
      </c>
      <c r="Y1418">
        <v>0.74943556</v>
      </c>
      <c r="Z1418">
        <v>2.973256739</v>
      </c>
      <c r="AA1418">
        <v>9.6787502999999997E-2</v>
      </c>
      <c r="AB1418">
        <v>18.192428549999999</v>
      </c>
      <c r="AC1418">
        <v>4.15205161</v>
      </c>
      <c r="AD1418">
        <v>0.40949660900000001</v>
      </c>
      <c r="AE1418">
        <v>2.212579957</v>
      </c>
    </row>
    <row r="1419" spans="1:31" x14ac:dyDescent="0.3">
      <c r="A1419" t="s">
        <v>37</v>
      </c>
      <c r="B1419" t="s">
        <v>1225</v>
      </c>
      <c r="C1419" t="s">
        <v>1226</v>
      </c>
      <c r="D1419" t="s">
        <v>39</v>
      </c>
      <c r="E1419" s="2">
        <v>42675</v>
      </c>
      <c r="F1419" t="s">
        <v>144</v>
      </c>
      <c r="G1419">
        <v>1.1471598810000001</v>
      </c>
      <c r="H1419">
        <v>0.57531427999999996</v>
      </c>
      <c r="I1419">
        <v>0.209044284</v>
      </c>
      <c r="J1419">
        <v>31.211160060000001</v>
      </c>
      <c r="K1419" s="4">
        <v>0.41513478599999998</v>
      </c>
      <c r="L1419">
        <v>0.12932540100000001</v>
      </c>
      <c r="M1419">
        <v>0.90240951400000002</v>
      </c>
      <c r="N1419">
        <v>0.25824740099999999</v>
      </c>
      <c r="O1419">
        <v>6.9022286000000002E-2</v>
      </c>
      <c r="P1419">
        <v>2.2370604999999998E-2</v>
      </c>
      <c r="Q1419">
        <v>0.21454994799999999</v>
      </c>
      <c r="R1419">
        <v>0.16626476100000001</v>
      </c>
      <c r="S1419">
        <v>0.382445637</v>
      </c>
      <c r="T1419">
        <v>2.1084155789999999</v>
      </c>
      <c r="U1419">
        <v>0.678292695</v>
      </c>
      <c r="V1419">
        <v>-0.10859824999999999</v>
      </c>
      <c r="W1419">
        <v>0.49337829700000002</v>
      </c>
      <c r="X1419">
        <v>2.658041093</v>
      </c>
      <c r="Y1419">
        <v>0.53696374199999997</v>
      </c>
      <c r="Z1419">
        <v>3.1084155789999999</v>
      </c>
      <c r="AA1419">
        <v>0.12932540100000001</v>
      </c>
      <c r="AB1419">
        <v>20.190900450000001</v>
      </c>
      <c r="AC1419">
        <v>5.3874301060000001</v>
      </c>
      <c r="AD1419">
        <v>0.48965555599999999</v>
      </c>
      <c r="AE1419">
        <v>2.239925076</v>
      </c>
    </row>
    <row r="1420" spans="1:31" x14ac:dyDescent="0.3">
      <c r="A1420" t="s">
        <v>37</v>
      </c>
      <c r="B1420" t="s">
        <v>1225</v>
      </c>
      <c r="C1420" t="s">
        <v>1226</v>
      </c>
      <c r="D1420" t="s">
        <v>34</v>
      </c>
      <c r="E1420" t="s">
        <v>814</v>
      </c>
      <c r="F1420" t="s">
        <v>144</v>
      </c>
      <c r="G1420">
        <v>1.0362284260000001</v>
      </c>
      <c r="H1420">
        <v>0.56160790299999996</v>
      </c>
      <c r="I1420">
        <v>0.19536451499999999</v>
      </c>
      <c r="J1420">
        <v>32.56703598</v>
      </c>
      <c r="K1420" s="4">
        <v>0.105833408</v>
      </c>
      <c r="L1420">
        <v>0.105188673</v>
      </c>
      <c r="M1420">
        <v>0.89002364300000003</v>
      </c>
      <c r="N1420">
        <v>0.26927025300000001</v>
      </c>
      <c r="O1420">
        <v>1.8469843999999999E-2</v>
      </c>
      <c r="P1420">
        <v>1.9172469000000001E-2</v>
      </c>
      <c r="Q1420">
        <v>5.8144716999999999E-2</v>
      </c>
      <c r="R1420">
        <v>0.17451808299999999</v>
      </c>
      <c r="S1420">
        <v>0.40334046400000001</v>
      </c>
      <c r="T1420">
        <v>2.1480892909999998</v>
      </c>
      <c r="U1420">
        <v>0.68234700199999998</v>
      </c>
      <c r="V1420">
        <v>-2.7413212999999999E-2</v>
      </c>
      <c r="W1420">
        <v>0.53180304099999998</v>
      </c>
      <c r="X1420">
        <v>2.6664088690000001</v>
      </c>
      <c r="Y1420">
        <v>0.52849516399999996</v>
      </c>
      <c r="Z1420">
        <v>3.1480892909999998</v>
      </c>
      <c r="AA1420">
        <v>0.105188673</v>
      </c>
      <c r="AB1420">
        <v>19.397750129999999</v>
      </c>
      <c r="AC1420">
        <v>5.0139030160000004</v>
      </c>
      <c r="AD1420">
        <v>0.45153993999999997</v>
      </c>
      <c r="AE1420">
        <v>2.420345696</v>
      </c>
    </row>
    <row r="1421" spans="1:31" x14ac:dyDescent="0.3">
      <c r="A1421" t="s">
        <v>78</v>
      </c>
      <c r="B1421" t="s">
        <v>1228</v>
      </c>
      <c r="C1421" t="s">
        <v>1229</v>
      </c>
      <c r="D1421" t="s">
        <v>34</v>
      </c>
      <c r="E1421" t="s">
        <v>775</v>
      </c>
      <c r="F1421" t="s">
        <v>182</v>
      </c>
      <c r="G1421">
        <v>1.1325663319999999</v>
      </c>
      <c r="H1421">
        <v>0.77375864800000005</v>
      </c>
      <c r="I1421">
        <v>0.13220509899999999</v>
      </c>
      <c r="J1421">
        <v>55.262587519999997</v>
      </c>
      <c r="K1421" s="4">
        <v>9.1721521E-2</v>
      </c>
      <c r="L1421">
        <v>9.8097544999999994E-2</v>
      </c>
      <c r="M1421">
        <v>0.32779024699999998</v>
      </c>
      <c r="N1421">
        <v>0.12117074999999999</v>
      </c>
      <c r="O1421">
        <v>3.4831567000000001E-2</v>
      </c>
      <c r="P1421">
        <v>4.4782729E-2</v>
      </c>
      <c r="Q1421">
        <v>0.10290893</v>
      </c>
      <c r="R1421">
        <v>0.37975347700000001</v>
      </c>
      <c r="S1421">
        <v>1.469505034</v>
      </c>
      <c r="T1421">
        <v>1.9544732170000001</v>
      </c>
      <c r="U1421">
        <v>0.66153018600000002</v>
      </c>
      <c r="V1421">
        <v>8.1303899999999998E-2</v>
      </c>
      <c r="W1421">
        <v>0.36884961799999999</v>
      </c>
      <c r="X1421">
        <v>1.1965965709999999</v>
      </c>
      <c r="Y1421">
        <v>6.2788580889999999</v>
      </c>
      <c r="Z1421">
        <v>2.9544732169999999</v>
      </c>
      <c r="AA1421">
        <v>9.8097544999999994E-2</v>
      </c>
      <c r="AB1421">
        <v>13.509974189999999</v>
      </c>
      <c r="AC1421">
        <v>3.2441312440000001</v>
      </c>
      <c r="AD1421">
        <v>9.8782774000000004E-2</v>
      </c>
      <c r="AE1421">
        <v>8.0075917489999995</v>
      </c>
    </row>
    <row r="1422" spans="1:31" x14ac:dyDescent="0.3">
      <c r="A1422" t="s">
        <v>78</v>
      </c>
      <c r="B1422" t="s">
        <v>1228</v>
      </c>
      <c r="C1422" t="s">
        <v>1229</v>
      </c>
      <c r="D1422" t="s">
        <v>34</v>
      </c>
      <c r="E1422" t="s">
        <v>1230</v>
      </c>
      <c r="F1422" t="s">
        <v>182</v>
      </c>
      <c r="G1422">
        <v>2.9378815070000002</v>
      </c>
      <c r="H1422">
        <v>2.565522342</v>
      </c>
      <c r="I1422">
        <v>2.1842254400000001</v>
      </c>
      <c r="J1422">
        <v>57.49319989</v>
      </c>
      <c r="K1422" s="4">
        <v>5.4513752999999998E-2</v>
      </c>
      <c r="L1422">
        <v>8.7170237999999997E-2</v>
      </c>
      <c r="M1422">
        <v>0.31520460900000002</v>
      </c>
      <c r="N1422">
        <v>0.110935463</v>
      </c>
      <c r="O1422">
        <v>2.5524291000000001E-2</v>
      </c>
      <c r="P1422">
        <v>5.2208589E-2</v>
      </c>
      <c r="Q1422">
        <v>9.8065048000000002E-2</v>
      </c>
      <c r="R1422">
        <v>0.46821745599999998</v>
      </c>
      <c r="S1422">
        <v>1.985235431</v>
      </c>
      <c r="T1422">
        <v>2.8420282979999998</v>
      </c>
      <c r="U1422">
        <v>0.73972081300000003</v>
      </c>
      <c r="V1422">
        <v>8.6706477000000004E-2</v>
      </c>
      <c r="W1422">
        <v>0.77552988300000003</v>
      </c>
      <c r="X1422">
        <v>4.8545415270000003</v>
      </c>
      <c r="Y1422">
        <v>32.26582037</v>
      </c>
      <c r="Z1422">
        <v>3.8420282979999998</v>
      </c>
      <c r="AA1422">
        <v>8.7170237999999997E-2</v>
      </c>
      <c r="AB1422">
        <v>11.31654163</v>
      </c>
      <c r="AC1422">
        <v>6.2596447089999998</v>
      </c>
      <c r="AD1422">
        <v>0.20143092700000001</v>
      </c>
      <c r="AE1422">
        <v>7.227724909</v>
      </c>
    </row>
    <row r="1423" spans="1:31" x14ac:dyDescent="0.3">
      <c r="A1423" t="s">
        <v>43</v>
      </c>
      <c r="B1423" t="s">
        <v>1231</v>
      </c>
      <c r="C1423" t="s">
        <v>1232</v>
      </c>
      <c r="D1423" t="s">
        <v>34</v>
      </c>
      <c r="E1423" t="s">
        <v>1233</v>
      </c>
      <c r="F1423" t="s">
        <v>97</v>
      </c>
      <c r="G1423">
        <v>1.336710571</v>
      </c>
      <c r="H1423">
        <v>0.53337836299999997</v>
      </c>
      <c r="I1423">
        <v>0.23708206700000001</v>
      </c>
      <c r="J1423">
        <v>13.302684960000001</v>
      </c>
      <c r="K1423" s="4">
        <v>3.5282551000000002E-2</v>
      </c>
      <c r="L1423">
        <v>5.6039436999999998E-2</v>
      </c>
      <c r="M1423">
        <v>0.29243806900000002</v>
      </c>
      <c r="N1423">
        <v>5.6385616E-2</v>
      </c>
      <c r="O1423">
        <v>7.1813083E-2</v>
      </c>
      <c r="P1423">
        <v>0.15835777100000001</v>
      </c>
      <c r="Q1423">
        <v>0.13097563500000001</v>
      </c>
      <c r="R1423">
        <v>2.0353710440000001</v>
      </c>
      <c r="S1423">
        <v>5.9496622180000003</v>
      </c>
      <c r="T1423">
        <v>0.82384085500000004</v>
      </c>
      <c r="U1423">
        <v>0.45170654700000001</v>
      </c>
      <c r="V1423">
        <v>0.37039782599999999</v>
      </c>
      <c r="W1423">
        <v>0.71820506900000003</v>
      </c>
      <c r="X1423">
        <v>3.2687703400000001</v>
      </c>
      <c r="Y1423">
        <v>2.22856275</v>
      </c>
      <c r="Z1423">
        <v>1.823840855</v>
      </c>
      <c r="AA1423">
        <v>5.8324216999999998E-2</v>
      </c>
      <c r="AB1423">
        <v>9.7874791600000002</v>
      </c>
      <c r="AC1423">
        <v>4.5513050279999998</v>
      </c>
      <c r="AD1423">
        <v>5.9556614000000001E-2</v>
      </c>
      <c r="AE1423">
        <v>11.024379720000001</v>
      </c>
    </row>
    <row r="1424" spans="1:31" x14ac:dyDescent="0.3">
      <c r="A1424" t="s">
        <v>31</v>
      </c>
      <c r="B1424" t="s">
        <v>1231</v>
      </c>
      <c r="C1424" t="s">
        <v>1232</v>
      </c>
      <c r="D1424" t="s">
        <v>34</v>
      </c>
      <c r="E1424" t="s">
        <v>499</v>
      </c>
      <c r="F1424" t="s">
        <v>97</v>
      </c>
      <c r="G1424">
        <v>1.3762788079999999</v>
      </c>
      <c r="H1424">
        <v>0.65924676800000004</v>
      </c>
      <c r="I1424">
        <v>0.297470489</v>
      </c>
      <c r="J1424">
        <v>15.375562889999999</v>
      </c>
      <c r="K1424" s="4">
        <v>2.5290606E-2</v>
      </c>
      <c r="L1424">
        <v>4.5266519999999998E-2</v>
      </c>
      <c r="M1424">
        <v>0.28234631900000001</v>
      </c>
      <c r="N1424">
        <v>5.4901037E-2</v>
      </c>
      <c r="O1424">
        <v>5.1865771999999997E-2</v>
      </c>
      <c r="P1424">
        <v>0.12745547500000001</v>
      </c>
      <c r="Q1424">
        <v>9.4184175999999994E-2</v>
      </c>
      <c r="R1424">
        <v>2.0507919459999999</v>
      </c>
      <c r="S1424">
        <v>6.232520193</v>
      </c>
      <c r="T1424">
        <v>0.810851655</v>
      </c>
      <c r="U1424">
        <v>0.44652349000000002</v>
      </c>
      <c r="V1424">
        <v>0.44129554700000001</v>
      </c>
      <c r="W1424">
        <v>0.71590033399999997</v>
      </c>
      <c r="X1424">
        <v>2.9135634110000002</v>
      </c>
      <c r="Y1424">
        <v>2.7661603110000001</v>
      </c>
      <c r="Z1424">
        <v>1.815921611</v>
      </c>
      <c r="AA1424">
        <v>4.7308619000000003E-2</v>
      </c>
      <c r="AB1424">
        <v>11.87410699</v>
      </c>
      <c r="AC1424">
        <v>4.0697891500000001</v>
      </c>
      <c r="AD1424">
        <v>5.0960834000000003E-2</v>
      </c>
      <c r="AE1424">
        <v>12.70521437</v>
      </c>
    </row>
    <row r="1425" spans="1:31" x14ac:dyDescent="0.3">
      <c r="A1425" t="s">
        <v>31</v>
      </c>
      <c r="B1425" t="s">
        <v>1231</v>
      </c>
      <c r="C1425" t="s">
        <v>1232</v>
      </c>
      <c r="D1425" t="s">
        <v>34</v>
      </c>
      <c r="E1425" t="s">
        <v>511</v>
      </c>
      <c r="F1425" t="s">
        <v>97</v>
      </c>
      <c r="G1425">
        <v>1.2336620039999999</v>
      </c>
      <c r="H1425">
        <v>0.39715661499999999</v>
      </c>
      <c r="I1425">
        <v>0.148704426</v>
      </c>
      <c r="J1425">
        <v>11.04176846</v>
      </c>
      <c r="K1425" s="4">
        <v>2.9693019000000001E-2</v>
      </c>
      <c r="L1425">
        <v>4.7129115999999999E-2</v>
      </c>
      <c r="M1425">
        <v>0.28397526299999998</v>
      </c>
      <c r="N1425">
        <v>4.8357601E-2</v>
      </c>
      <c r="O1425">
        <v>6.3564640000000006E-2</v>
      </c>
      <c r="P1425">
        <v>0.140016168</v>
      </c>
      <c r="Q1425">
        <v>0.11663742000000001</v>
      </c>
      <c r="R1425">
        <v>2.140726795</v>
      </c>
      <c r="S1425">
        <v>5.9505731849999997</v>
      </c>
      <c r="T1425">
        <v>0.834941873</v>
      </c>
      <c r="U1425">
        <v>0.455023609</v>
      </c>
      <c r="V1425">
        <v>0.36996445500000003</v>
      </c>
      <c r="W1425">
        <v>0.65019183000000003</v>
      </c>
      <c r="X1425">
        <v>3.3559902789999998</v>
      </c>
      <c r="Y1425">
        <v>1.5108363039999999</v>
      </c>
      <c r="Z1425">
        <v>1.834941873</v>
      </c>
      <c r="AA1425">
        <v>4.8357601E-2</v>
      </c>
      <c r="AB1425">
        <v>7.6409206230000004</v>
      </c>
      <c r="AC1425">
        <v>5.1615386760000002</v>
      </c>
      <c r="AD1425">
        <v>6.1856965E-2</v>
      </c>
      <c r="AE1425">
        <v>11.699589420000001</v>
      </c>
    </row>
    <row r="1426" spans="1:31" x14ac:dyDescent="0.3">
      <c r="A1426" t="s">
        <v>37</v>
      </c>
      <c r="B1426" t="s">
        <v>1231</v>
      </c>
      <c r="C1426" t="s">
        <v>1232</v>
      </c>
      <c r="D1426" t="s">
        <v>34</v>
      </c>
      <c r="E1426" t="s">
        <v>77</v>
      </c>
      <c r="F1426" t="s">
        <v>97</v>
      </c>
      <c r="G1426">
        <v>1.187231986</v>
      </c>
      <c r="H1426">
        <v>0.59485414000000003</v>
      </c>
      <c r="I1426">
        <v>0.181192245</v>
      </c>
      <c r="J1426">
        <v>24.166553879999999</v>
      </c>
      <c r="K1426" s="4">
        <v>4.0795020000000001E-2</v>
      </c>
      <c r="L1426">
        <v>5.1341788999999999E-2</v>
      </c>
      <c r="M1426">
        <v>0.26027609099999999</v>
      </c>
      <c r="N1426">
        <v>4.5125865000000001E-2</v>
      </c>
      <c r="O1426">
        <v>6.1353260999999999E-2</v>
      </c>
      <c r="P1426">
        <v>0.101694591</v>
      </c>
      <c r="Q1426">
        <v>0.136742166</v>
      </c>
      <c r="R1426">
        <v>1.5039399840000001</v>
      </c>
      <c r="S1426">
        <v>6.865144677</v>
      </c>
      <c r="T1426">
        <v>1.2287676999999999</v>
      </c>
      <c r="U1426">
        <v>0.55132156700000001</v>
      </c>
      <c r="V1426">
        <v>0.19883261199999999</v>
      </c>
      <c r="W1426">
        <v>0.77913135600000005</v>
      </c>
      <c r="X1426">
        <v>4.2302530669999996</v>
      </c>
      <c r="Y1426">
        <v>2.8757668710000002</v>
      </c>
      <c r="Z1426">
        <v>2.2287677000000001</v>
      </c>
      <c r="AA1426">
        <v>5.1341788999999999E-2</v>
      </c>
      <c r="AB1426">
        <v>13.642080959999999</v>
      </c>
      <c r="AC1426">
        <v>5.4294478530000001</v>
      </c>
      <c r="AD1426">
        <v>5.4754262999999997E-2</v>
      </c>
      <c r="AE1426">
        <v>7.5852498019999999</v>
      </c>
    </row>
    <row r="1427" spans="1:31" x14ac:dyDescent="0.3">
      <c r="A1427" t="s">
        <v>37</v>
      </c>
      <c r="B1427" t="s">
        <v>1234</v>
      </c>
      <c r="C1427" t="s">
        <v>1235</v>
      </c>
      <c r="D1427" t="s">
        <v>41</v>
      </c>
      <c r="E1427" t="s">
        <v>112</v>
      </c>
      <c r="F1427" t="s">
        <v>53</v>
      </c>
      <c r="G1427">
        <v>3.3469884379999999</v>
      </c>
      <c r="H1427">
        <v>0.95231262000000005</v>
      </c>
      <c r="I1427">
        <v>0.95231262000000005</v>
      </c>
      <c r="J1427">
        <v>0</v>
      </c>
      <c r="K1427" s="4">
        <v>1.5318122999999999E-2</v>
      </c>
      <c r="L1427">
        <v>3.551344E-2</v>
      </c>
      <c r="M1427">
        <v>0.23713288399999999</v>
      </c>
      <c r="N1427">
        <v>5.0285918999999998E-2</v>
      </c>
      <c r="O1427">
        <v>1.6719400999999998E-2</v>
      </c>
      <c r="P1427">
        <v>4.5751483000000003E-2</v>
      </c>
      <c r="Q1427">
        <v>4.3679452000000001E-2</v>
      </c>
      <c r="R1427">
        <v>1.0914784689999999</v>
      </c>
      <c r="S1427">
        <v>4.9182687339999998</v>
      </c>
      <c r="T1427">
        <v>1.612500966</v>
      </c>
      <c r="U1427">
        <v>0.61722502199999996</v>
      </c>
      <c r="V1427">
        <v>0.50992936</v>
      </c>
      <c r="W1427">
        <v>0.83300216299999996</v>
      </c>
      <c r="X1427">
        <v>9.7388783920000002</v>
      </c>
      <c r="Y1427">
        <v>14.989436619999999</v>
      </c>
      <c r="Z1427">
        <v>2.6125009659999998</v>
      </c>
      <c r="AA1427">
        <v>3.551344E-2</v>
      </c>
      <c r="AB1427">
        <v>12.30158904</v>
      </c>
      <c r="AC1427">
        <v>11.69130024</v>
      </c>
      <c r="AD1427">
        <v>0.103961398</v>
      </c>
      <c r="AE1427">
        <v>11.10044282</v>
      </c>
    </row>
    <row r="1428" spans="1:31" x14ac:dyDescent="0.3">
      <c r="A1428" t="s">
        <v>37</v>
      </c>
      <c r="B1428" t="s">
        <v>1234</v>
      </c>
      <c r="C1428" t="s">
        <v>1235</v>
      </c>
      <c r="D1428" t="s">
        <v>41</v>
      </c>
      <c r="E1428" s="2">
        <v>42590</v>
      </c>
      <c r="F1428" t="s">
        <v>53</v>
      </c>
      <c r="G1428">
        <v>3.5821728290000001</v>
      </c>
      <c r="H1428">
        <v>1.1432050490000001</v>
      </c>
      <c r="I1428">
        <v>1.1432050490000001</v>
      </c>
      <c r="J1428">
        <v>0</v>
      </c>
      <c r="K1428" s="4">
        <v>6.8697168000000003E-2</v>
      </c>
      <c r="L1428">
        <v>8.7423602000000003E-2</v>
      </c>
      <c r="M1428">
        <v>0.26024080799999999</v>
      </c>
      <c r="N1428">
        <v>9.6564347999999994E-2</v>
      </c>
      <c r="O1428">
        <v>7.2429549999999995E-2</v>
      </c>
      <c r="P1428">
        <v>0.10796602900000001</v>
      </c>
      <c r="Q1428">
        <v>0.18360922599999999</v>
      </c>
      <c r="R1428">
        <v>1.0543309430000001</v>
      </c>
      <c r="S1428">
        <v>4.8649541320000003</v>
      </c>
      <c r="T1428">
        <v>1.5350043769999999</v>
      </c>
      <c r="U1428">
        <v>0.60552336399999995</v>
      </c>
      <c r="V1428">
        <v>0.19080170900000001</v>
      </c>
      <c r="W1428">
        <v>0.73572784300000005</v>
      </c>
      <c r="X1428">
        <v>7.1468841410000001</v>
      </c>
      <c r="Y1428">
        <v>17.726619979999999</v>
      </c>
      <c r="Z1428">
        <v>2.5350043769999999</v>
      </c>
      <c r="AA1428">
        <v>8.7423602000000003E-2</v>
      </c>
      <c r="AB1428">
        <v>11.13250174</v>
      </c>
      <c r="AC1428">
        <v>9.7140324440000008</v>
      </c>
      <c r="AD1428">
        <v>8.6913623999999995E-2</v>
      </c>
      <c r="AE1428">
        <v>10.51019224</v>
      </c>
    </row>
    <row r="1429" spans="1:31" x14ac:dyDescent="0.3">
      <c r="A1429" t="s">
        <v>37</v>
      </c>
      <c r="B1429" t="s">
        <v>1234</v>
      </c>
      <c r="C1429" t="s">
        <v>1235</v>
      </c>
      <c r="D1429" t="s">
        <v>41</v>
      </c>
      <c r="E1429" t="s">
        <v>885</v>
      </c>
      <c r="F1429" t="s">
        <v>53</v>
      </c>
      <c r="G1429">
        <v>3.070411939</v>
      </c>
      <c r="H1429">
        <v>0.88929350399999996</v>
      </c>
      <c r="I1429">
        <v>0.88929350399999996</v>
      </c>
      <c r="J1429">
        <v>0</v>
      </c>
      <c r="K1429" s="4">
        <v>8.5782346999999995E-2</v>
      </c>
      <c r="L1429">
        <v>8.7829703999999995E-2</v>
      </c>
      <c r="M1429">
        <v>0.25054105199999999</v>
      </c>
      <c r="N1429">
        <v>9.8933675999999998E-2</v>
      </c>
      <c r="O1429">
        <v>9.9002807999999998E-2</v>
      </c>
      <c r="P1429">
        <v>0.123159252</v>
      </c>
      <c r="Q1429">
        <v>0.199054546</v>
      </c>
      <c r="R1429">
        <v>1.1541163430000001</v>
      </c>
      <c r="S1429">
        <v>5.850988289</v>
      </c>
      <c r="T1429">
        <v>1.0105949460000001</v>
      </c>
      <c r="U1429">
        <v>0.50263477899999998</v>
      </c>
      <c r="V1429">
        <v>1.9635776000000001E-2</v>
      </c>
      <c r="W1429">
        <v>0.44498934299999998</v>
      </c>
      <c r="X1429">
        <v>2.5296061380000001</v>
      </c>
      <c r="Y1429">
        <v>13.78305291</v>
      </c>
      <c r="Z1429">
        <v>2.0105949459999999</v>
      </c>
      <c r="AA1429">
        <v>8.7829703999999995E-2</v>
      </c>
      <c r="AB1429">
        <v>8.5504452010000005</v>
      </c>
      <c r="AC1429">
        <v>5.6846443090000003</v>
      </c>
      <c r="AD1429">
        <v>5.6236003999999999E-2</v>
      </c>
      <c r="AE1429">
        <v>8.5047135419999993</v>
      </c>
    </row>
    <row r="1430" spans="1:31" x14ac:dyDescent="0.3">
      <c r="A1430" t="s">
        <v>37</v>
      </c>
      <c r="B1430" t="s">
        <v>1234</v>
      </c>
      <c r="C1430" t="s">
        <v>1235</v>
      </c>
      <c r="D1430" t="s">
        <v>41</v>
      </c>
      <c r="E1430" s="2">
        <v>41310</v>
      </c>
      <c r="F1430" t="s">
        <v>53</v>
      </c>
      <c r="G1430">
        <v>3.457385806</v>
      </c>
      <c r="H1430">
        <v>1.0041121829999999</v>
      </c>
      <c r="I1430">
        <v>1.0041121829999999</v>
      </c>
      <c r="J1430">
        <v>0</v>
      </c>
      <c r="K1430" s="4">
        <v>7.7263188999999996E-2</v>
      </c>
      <c r="L1430">
        <v>0.11859552299999999</v>
      </c>
      <c r="M1430">
        <v>0.26487708900000001</v>
      </c>
      <c r="N1430">
        <v>0.126189413</v>
      </c>
      <c r="O1430">
        <v>9.1129979999999999E-2</v>
      </c>
      <c r="P1430">
        <v>0.16663744699999999</v>
      </c>
      <c r="Q1430">
        <v>0.17339797000000001</v>
      </c>
      <c r="R1430">
        <v>1.179474731</v>
      </c>
      <c r="S1430">
        <v>5.9100079589999996</v>
      </c>
      <c r="T1430">
        <v>0.90275440200000001</v>
      </c>
      <c r="U1430">
        <v>0.47444609799999998</v>
      </c>
      <c r="V1430">
        <v>0.35208884200000001</v>
      </c>
      <c r="W1430">
        <v>0.50748108800000002</v>
      </c>
      <c r="X1430">
        <v>3.7785878890000002</v>
      </c>
      <c r="Y1430">
        <v>15.64462997</v>
      </c>
      <c r="Z1430">
        <v>1.902754402</v>
      </c>
      <c r="AA1430">
        <v>0.11859552299999999</v>
      </c>
      <c r="AB1430">
        <v>8.6756131080000003</v>
      </c>
      <c r="AC1430">
        <v>7.4457708440000001</v>
      </c>
      <c r="AD1430">
        <v>6.5058370000000004E-2</v>
      </c>
      <c r="AE1430">
        <v>10.484149629999999</v>
      </c>
    </row>
    <row r="1431" spans="1:31" x14ac:dyDescent="0.3">
      <c r="A1431" t="s">
        <v>37</v>
      </c>
      <c r="B1431" t="s">
        <v>1234</v>
      </c>
      <c r="C1431" t="s">
        <v>1235</v>
      </c>
      <c r="D1431" t="s">
        <v>41</v>
      </c>
      <c r="E1431" t="s">
        <v>1236</v>
      </c>
      <c r="F1431" t="s">
        <v>53</v>
      </c>
      <c r="G1431">
        <v>3.506777203</v>
      </c>
      <c r="H1431">
        <v>0.93546300000000004</v>
      </c>
      <c r="I1431">
        <v>0.93546300000000004</v>
      </c>
      <c r="J1431">
        <v>0</v>
      </c>
      <c r="K1431" s="4">
        <v>5.8907325000000003E-2</v>
      </c>
      <c r="L1431">
        <v>9.0992631000000004E-2</v>
      </c>
      <c r="M1431">
        <v>0.25875120000000001</v>
      </c>
      <c r="N1431">
        <v>0.114537183</v>
      </c>
      <c r="O1431">
        <v>6.7398673000000006E-2</v>
      </c>
      <c r="P1431">
        <v>0.12183863</v>
      </c>
      <c r="Q1431">
        <v>0.15307950400000001</v>
      </c>
      <c r="R1431">
        <v>1.1441475670000001</v>
      </c>
      <c r="S1431">
        <v>5.1498516790000002</v>
      </c>
      <c r="T1431">
        <v>1.271253993</v>
      </c>
      <c r="U1431">
        <v>0.55971458799999996</v>
      </c>
      <c r="V1431">
        <v>0.33391863700000002</v>
      </c>
      <c r="W1431">
        <v>0.58055900199999999</v>
      </c>
      <c r="X1431">
        <v>3.9298961860000001</v>
      </c>
      <c r="Y1431">
        <v>14.44764571</v>
      </c>
      <c r="Z1431">
        <v>2.2712539930000002</v>
      </c>
      <c r="AA1431">
        <v>9.0992631000000004E-2</v>
      </c>
      <c r="AB1431">
        <v>7.891971775</v>
      </c>
      <c r="AC1431">
        <v>6.769158988</v>
      </c>
      <c r="AD1431">
        <v>5.5743845E-2</v>
      </c>
      <c r="AE1431">
        <v>11.77740696</v>
      </c>
    </row>
    <row r="1432" spans="1:31" x14ac:dyDescent="0.3">
      <c r="A1432" t="s">
        <v>93</v>
      </c>
      <c r="B1432" t="s">
        <v>1237</v>
      </c>
      <c r="C1432" t="s">
        <v>1238</v>
      </c>
      <c r="D1432" t="s">
        <v>54</v>
      </c>
      <c r="E1432" s="2">
        <v>42648</v>
      </c>
      <c r="F1432" t="s">
        <v>53</v>
      </c>
      <c r="G1432">
        <v>0.92817111500000005</v>
      </c>
      <c r="H1432">
        <v>0.583924683</v>
      </c>
      <c r="I1432">
        <v>0.41653898900000003</v>
      </c>
      <c r="J1432">
        <v>23.300330030000001</v>
      </c>
      <c r="K1432" s="4">
        <v>3.0200280000000001E-3</v>
      </c>
      <c r="L1432">
        <v>4.5209999999999998E-3</v>
      </c>
      <c r="M1432">
        <v>0.11731995100000001</v>
      </c>
      <c r="N1432">
        <v>2.2442244E-2</v>
      </c>
      <c r="O1432">
        <v>3.1583029999999999E-3</v>
      </c>
      <c r="P1432">
        <v>5.1042760999999999E-2</v>
      </c>
      <c r="Q1432">
        <v>1.9875037000000002E-2</v>
      </c>
      <c r="R1432">
        <v>1.0457859350000001</v>
      </c>
      <c r="S1432">
        <v>4.028374736</v>
      </c>
      <c r="T1432">
        <v>5.2832490329999997</v>
      </c>
      <c r="U1432">
        <v>0.83955065100000004</v>
      </c>
      <c r="V1432">
        <v>0.33200000000000002</v>
      </c>
      <c r="W1432">
        <v>9.5579941000000002E-2</v>
      </c>
      <c r="X1432">
        <v>0.55022215500000005</v>
      </c>
      <c r="Y1432">
        <v>12.93199175</v>
      </c>
      <c r="Z1432">
        <v>6.2929485270000001</v>
      </c>
      <c r="AA1432">
        <v>2.5914372000000001E-2</v>
      </c>
      <c r="AB1432">
        <v>2.8661207869999998</v>
      </c>
      <c r="AC1432">
        <v>5.7566697820000003</v>
      </c>
      <c r="AD1432">
        <v>8.8168543000000002E-2</v>
      </c>
      <c r="AE1432">
        <v>4.5478686230000003</v>
      </c>
    </row>
    <row r="1433" spans="1:31" x14ac:dyDescent="0.3">
      <c r="A1433" t="s">
        <v>78</v>
      </c>
      <c r="B1433" t="s">
        <v>1237</v>
      </c>
      <c r="C1433" t="s">
        <v>1238</v>
      </c>
      <c r="D1433" t="s">
        <v>39</v>
      </c>
      <c r="E1433" s="2">
        <v>42281</v>
      </c>
      <c r="F1433" t="s">
        <v>53</v>
      </c>
      <c r="G1433">
        <v>1.01816296</v>
      </c>
      <c r="H1433">
        <v>0.73995620600000001</v>
      </c>
      <c r="I1433">
        <v>0.52644923399999999</v>
      </c>
      <c r="J1433">
        <v>33.728588209999998</v>
      </c>
      <c r="K1433" s="4">
        <v>6.0657840000000003E-3</v>
      </c>
      <c r="L1433">
        <v>1.0593763000000001E-2</v>
      </c>
      <c r="M1433">
        <v>0.12866296499999999</v>
      </c>
      <c r="N1433">
        <v>2.8737718999999998E-2</v>
      </c>
      <c r="O1433">
        <v>5.6154780000000001E-3</v>
      </c>
      <c r="P1433">
        <v>5.2679869999999997E-2</v>
      </c>
      <c r="Q1433">
        <v>4.0386802999999999E-2</v>
      </c>
      <c r="R1433">
        <v>0.92576298300000004</v>
      </c>
      <c r="S1433">
        <v>3.5458951829999998</v>
      </c>
      <c r="T1433">
        <v>6.1697952220000003</v>
      </c>
      <c r="U1433">
        <v>0.85786315199999996</v>
      </c>
      <c r="V1433">
        <v>0.427419355</v>
      </c>
      <c r="W1433">
        <v>4.4681112000000002E-2</v>
      </c>
      <c r="X1433">
        <v>0.21548399900000001</v>
      </c>
      <c r="Y1433">
        <v>13.844108950000001</v>
      </c>
      <c r="Z1433">
        <v>7.1920506260000003</v>
      </c>
      <c r="AA1433">
        <v>3.2496796000000001E-2</v>
      </c>
      <c r="AB1433">
        <v>3.3715921870000001</v>
      </c>
      <c r="AC1433">
        <v>4.8227089989999996</v>
      </c>
      <c r="AD1433">
        <v>8.7238360000000001E-2</v>
      </c>
      <c r="AE1433">
        <v>4.109600081</v>
      </c>
    </row>
    <row r="1434" spans="1:31" x14ac:dyDescent="0.3">
      <c r="A1434" t="s">
        <v>99</v>
      </c>
      <c r="B1434" t="s">
        <v>1239</v>
      </c>
      <c r="C1434" t="s">
        <v>1240</v>
      </c>
      <c r="D1434" t="s">
        <v>54</v>
      </c>
      <c r="E1434" s="2">
        <v>42716</v>
      </c>
      <c r="F1434" t="s">
        <v>144</v>
      </c>
      <c r="G1434">
        <v>0.52403086399999999</v>
      </c>
      <c r="H1434">
        <v>0.52403086399999999</v>
      </c>
      <c r="I1434">
        <v>0.48121686899999999</v>
      </c>
      <c r="J1434">
        <v>7.2397547790000001</v>
      </c>
      <c r="K1434" s="4">
        <v>-2.7517900000000002E-4</v>
      </c>
      <c r="L1434">
        <v>3.9589399999999999E-4</v>
      </c>
      <c r="M1434">
        <v>1</v>
      </c>
      <c r="N1434">
        <v>3.9589399999999999E-4</v>
      </c>
      <c r="O1434" s="3">
        <v>-6.3899999999999995E-5</v>
      </c>
      <c r="P1434">
        <v>1.02977E-4</v>
      </c>
      <c r="Q1434">
        <v>1.5116500000000001E-4</v>
      </c>
      <c r="R1434">
        <v>0.232137864</v>
      </c>
      <c r="S1434">
        <v>0.28853832400000001</v>
      </c>
      <c r="T1434">
        <v>-3.3664043870000002</v>
      </c>
      <c r="U1434">
        <v>1.422582043</v>
      </c>
      <c r="V1434">
        <v>1.6950819669999999</v>
      </c>
      <c r="W1434">
        <v>0.87647744100000002</v>
      </c>
      <c r="X1434">
        <v>2.1613334819999999</v>
      </c>
      <c r="Y1434">
        <v>1.1264551759999999</v>
      </c>
      <c r="Z1434">
        <v>-2.3664043870000002</v>
      </c>
      <c r="AA1434">
        <v>3.9589399999999999E-4</v>
      </c>
      <c r="AB1434">
        <v>20.153584330000001</v>
      </c>
      <c r="AC1434">
        <v>2.465931673</v>
      </c>
      <c r="AD1434">
        <v>0.48803750699999998</v>
      </c>
      <c r="AE1434">
        <v>0</v>
      </c>
    </row>
    <row r="1435" spans="1:31" x14ac:dyDescent="0.3">
      <c r="A1435" t="s">
        <v>43</v>
      </c>
      <c r="B1435" t="s">
        <v>1241</v>
      </c>
      <c r="C1435" t="s">
        <v>1242</v>
      </c>
      <c r="D1435" t="s">
        <v>34</v>
      </c>
      <c r="E1435" t="s">
        <v>433</v>
      </c>
      <c r="F1435" t="s">
        <v>97</v>
      </c>
      <c r="G1435">
        <v>1.9614871620000001</v>
      </c>
      <c r="H1435">
        <v>1.1272090699999999</v>
      </c>
      <c r="I1435">
        <v>0.31627209099999998</v>
      </c>
      <c r="J1435">
        <v>48.611608689999997</v>
      </c>
      <c r="K1435" s="4">
        <v>0.155746205</v>
      </c>
      <c r="L1435">
        <v>0.22079758599999999</v>
      </c>
      <c r="M1435">
        <v>0.48314006500000001</v>
      </c>
      <c r="N1435">
        <v>0.22422299700000001</v>
      </c>
      <c r="O1435">
        <v>0.158495635</v>
      </c>
      <c r="P1435">
        <v>0.278026196</v>
      </c>
      <c r="Q1435">
        <v>0.37806087399999999</v>
      </c>
      <c r="R1435">
        <v>1.017653267</v>
      </c>
      <c r="S1435">
        <v>3.7484980559999999</v>
      </c>
      <c r="T1435">
        <v>1.385307804</v>
      </c>
      <c r="U1435">
        <v>0.58076689400000003</v>
      </c>
      <c r="V1435">
        <v>0.28864218600000002</v>
      </c>
      <c r="W1435">
        <v>0.77467552100000003</v>
      </c>
      <c r="X1435">
        <v>7.9066543439999997</v>
      </c>
      <c r="Y1435">
        <v>3.8863216270000001</v>
      </c>
      <c r="Z1435">
        <v>2.385307804</v>
      </c>
      <c r="AA1435">
        <v>0.22079758599999999</v>
      </c>
      <c r="AB1435">
        <v>12.91175934</v>
      </c>
      <c r="AC1435">
        <v>10.206407889999999</v>
      </c>
      <c r="AD1435">
        <v>0.20822727099999999</v>
      </c>
      <c r="AE1435">
        <v>9.1018262310000004</v>
      </c>
    </row>
    <row r="1436" spans="1:31" x14ac:dyDescent="0.3">
      <c r="A1436" t="s">
        <v>43</v>
      </c>
      <c r="B1436" t="s">
        <v>1241</v>
      </c>
      <c r="C1436" t="s">
        <v>1242</v>
      </c>
      <c r="D1436" t="s">
        <v>34</v>
      </c>
      <c r="E1436" t="s">
        <v>77</v>
      </c>
      <c r="F1436" t="s">
        <v>97</v>
      </c>
      <c r="G1436">
        <v>1.543411071</v>
      </c>
      <c r="H1436">
        <v>0.85276763099999997</v>
      </c>
      <c r="I1436">
        <v>0.25259904500000002</v>
      </c>
      <c r="J1436">
        <v>50.082909430000001</v>
      </c>
      <c r="K1436" s="4">
        <v>0.15964193700000001</v>
      </c>
      <c r="L1436">
        <v>0.22537490900000001</v>
      </c>
      <c r="M1436">
        <v>0.491874215</v>
      </c>
      <c r="N1436">
        <v>0.229437801</v>
      </c>
      <c r="O1436">
        <v>0.14771685300000001</v>
      </c>
      <c r="P1436">
        <v>0.266523438</v>
      </c>
      <c r="Q1436">
        <v>0.41279466999999997</v>
      </c>
      <c r="R1436">
        <v>0.92530105799999995</v>
      </c>
      <c r="S1436">
        <v>3.5553728709999999</v>
      </c>
      <c r="T1436">
        <v>1.794499488</v>
      </c>
      <c r="U1436">
        <v>0.64215416599999997</v>
      </c>
      <c r="V1436">
        <v>0.29048805500000002</v>
      </c>
      <c r="W1436">
        <v>0.77242990700000003</v>
      </c>
      <c r="X1436">
        <v>7.9267902809999997</v>
      </c>
      <c r="Y1436">
        <v>3.0626598469999999</v>
      </c>
      <c r="Z1436">
        <v>2.794499488</v>
      </c>
      <c r="AA1436">
        <v>0.22537490900000001</v>
      </c>
      <c r="AB1436">
        <v>12.345137810000001</v>
      </c>
      <c r="AC1436">
        <v>10.26214834</v>
      </c>
      <c r="AD1436">
        <v>0.212063157</v>
      </c>
      <c r="AE1436">
        <v>9.0808736719999992</v>
      </c>
    </row>
    <row r="1437" spans="1:31" x14ac:dyDescent="0.3">
      <c r="A1437" t="s">
        <v>43</v>
      </c>
      <c r="B1437" t="s">
        <v>1241</v>
      </c>
      <c r="C1437" t="s">
        <v>1242</v>
      </c>
      <c r="D1437" t="s">
        <v>34</v>
      </c>
      <c r="E1437" t="s">
        <v>699</v>
      </c>
      <c r="F1437" t="s">
        <v>97</v>
      </c>
      <c r="G1437">
        <v>1.698186183</v>
      </c>
      <c r="H1437">
        <v>1.0122699390000001</v>
      </c>
      <c r="I1437">
        <v>0.34422512700000002</v>
      </c>
      <c r="J1437">
        <v>50.284895210000002</v>
      </c>
      <c r="K1437" s="4">
        <v>0.15091833800000001</v>
      </c>
      <c r="L1437">
        <v>0.212561951</v>
      </c>
      <c r="M1437">
        <v>0.47828058699999998</v>
      </c>
      <c r="N1437">
        <v>0.215930809</v>
      </c>
      <c r="O1437">
        <v>0.13886736199999999</v>
      </c>
      <c r="P1437">
        <v>0.25188085399999999</v>
      </c>
      <c r="Q1437">
        <v>0.266198149</v>
      </c>
      <c r="R1437">
        <v>0.92014903100000001</v>
      </c>
      <c r="S1437">
        <v>3.5680767449999999</v>
      </c>
      <c r="T1437">
        <v>0.91692377999999997</v>
      </c>
      <c r="U1437">
        <v>0.478330849</v>
      </c>
      <c r="V1437">
        <v>0.28055470900000001</v>
      </c>
      <c r="W1437">
        <v>0.713769985</v>
      </c>
      <c r="X1437">
        <v>6.0888693360000001</v>
      </c>
      <c r="Y1437">
        <v>4.8936794250000002</v>
      </c>
      <c r="Z1437">
        <v>1.9169237800000001</v>
      </c>
      <c r="AA1437">
        <v>0.212561951</v>
      </c>
      <c r="AB1437">
        <v>11.290941269999999</v>
      </c>
      <c r="AC1437">
        <v>8.5305763310000007</v>
      </c>
      <c r="AD1437">
        <v>0.18842927000000001</v>
      </c>
      <c r="AE1437">
        <v>8.9527515290000004</v>
      </c>
    </row>
    <row r="1438" spans="1:31" x14ac:dyDescent="0.3">
      <c r="A1438" t="s">
        <v>43</v>
      </c>
      <c r="B1438" t="s">
        <v>1241</v>
      </c>
      <c r="C1438" t="s">
        <v>1242</v>
      </c>
      <c r="D1438" t="s">
        <v>54</v>
      </c>
      <c r="E1438" t="s">
        <v>40</v>
      </c>
      <c r="F1438" t="s">
        <v>97</v>
      </c>
      <c r="G1438">
        <v>2.2495864729999999</v>
      </c>
      <c r="H1438">
        <v>1.3870612019999999</v>
      </c>
      <c r="I1438">
        <v>0.40782944300000001</v>
      </c>
      <c r="J1438">
        <v>47.66657661</v>
      </c>
      <c r="K1438" s="4">
        <v>0.144642194</v>
      </c>
      <c r="L1438">
        <v>0.20367431</v>
      </c>
      <c r="M1438">
        <v>0.47002802999999999</v>
      </c>
      <c r="N1438">
        <v>0.20863868199999999</v>
      </c>
      <c r="O1438">
        <v>0.135469383</v>
      </c>
      <c r="P1438">
        <v>0.230410697</v>
      </c>
      <c r="Q1438">
        <v>0.277756161</v>
      </c>
      <c r="R1438">
        <v>0.936582743</v>
      </c>
      <c r="S1438">
        <v>3.8626402299999998</v>
      </c>
      <c r="T1438">
        <v>1.050324254</v>
      </c>
      <c r="U1438">
        <v>0.51227226699999995</v>
      </c>
      <c r="V1438">
        <v>0.277565909</v>
      </c>
      <c r="W1438">
        <v>0.73902346699999999</v>
      </c>
      <c r="X1438">
        <v>5.5116443190000002</v>
      </c>
      <c r="Y1438">
        <v>5.1940719829999997</v>
      </c>
      <c r="Z1438">
        <v>2.050324254</v>
      </c>
      <c r="AA1438">
        <v>0.20367431</v>
      </c>
      <c r="AB1438">
        <v>8.743915565</v>
      </c>
      <c r="AC1438">
        <v>7.4580098799999996</v>
      </c>
      <c r="AD1438">
        <v>0.178447199</v>
      </c>
      <c r="AE1438">
        <v>9.5514303100000006</v>
      </c>
    </row>
    <row r="1439" spans="1:31" x14ac:dyDescent="0.3">
      <c r="A1439" t="s">
        <v>78</v>
      </c>
      <c r="B1439" t="s">
        <v>1243</v>
      </c>
      <c r="C1439" t="s">
        <v>1244</v>
      </c>
      <c r="D1439" t="s">
        <v>54</v>
      </c>
      <c r="E1439" t="s">
        <v>1245</v>
      </c>
      <c r="F1439" t="s">
        <v>182</v>
      </c>
      <c r="G1439">
        <v>4.2804434149999997</v>
      </c>
      <c r="H1439">
        <v>1.9774983450000001</v>
      </c>
      <c r="I1439">
        <v>1.6955658499999999</v>
      </c>
      <c r="J1439">
        <v>17.943051669999999</v>
      </c>
      <c r="K1439" s="4">
        <v>-0.35998038300000001</v>
      </c>
      <c r="L1439">
        <v>-0.32833280399999998</v>
      </c>
      <c r="M1439">
        <v>-0.182038485</v>
      </c>
      <c r="N1439">
        <v>-0.35850907300000001</v>
      </c>
      <c r="O1439">
        <v>-0.139397189</v>
      </c>
      <c r="P1439">
        <v>-0.12675212699999999</v>
      </c>
      <c r="Q1439">
        <v>-0.25765021700000001</v>
      </c>
      <c r="R1439">
        <v>0.387235516</v>
      </c>
      <c r="S1439">
        <v>0.64079195499999997</v>
      </c>
      <c r="T1439">
        <v>0.83824076000000003</v>
      </c>
      <c r="U1439">
        <v>0.45351565100000002</v>
      </c>
      <c r="V1439">
        <v>-9.6388717999999998E-2</v>
      </c>
      <c r="W1439">
        <v>0.42371094500000001</v>
      </c>
      <c r="X1439">
        <v>0.386644353</v>
      </c>
      <c r="Y1439">
        <v>0.89625227900000004</v>
      </c>
      <c r="Z1439">
        <v>1.848317159</v>
      </c>
      <c r="AA1439">
        <v>-0.30522459099999999</v>
      </c>
      <c r="AB1439">
        <v>-24.600770799999999</v>
      </c>
      <c r="AC1439">
        <v>0.91251915299999997</v>
      </c>
      <c r="AD1439">
        <v>0.30101260699999999</v>
      </c>
      <c r="AE1439">
        <v>9.7115430200000006</v>
      </c>
    </row>
    <row r="1440" spans="1:31" x14ac:dyDescent="0.3">
      <c r="A1440" t="s">
        <v>78</v>
      </c>
      <c r="B1440" t="s">
        <v>1243</v>
      </c>
      <c r="C1440" t="s">
        <v>1244</v>
      </c>
      <c r="D1440" t="s">
        <v>41</v>
      </c>
      <c r="E1440" t="s">
        <v>405</v>
      </c>
      <c r="F1440" t="s">
        <v>182</v>
      </c>
      <c r="G1440">
        <v>3.2660302080000001</v>
      </c>
      <c r="H1440">
        <v>1.656597321</v>
      </c>
      <c r="I1440">
        <v>1.5024223430000001</v>
      </c>
      <c r="J1440">
        <v>12.9391914</v>
      </c>
      <c r="K1440" s="4">
        <v>-0.32576502200000002</v>
      </c>
      <c r="L1440">
        <v>-0.27933949299999999</v>
      </c>
      <c r="M1440">
        <v>-0.124271018</v>
      </c>
      <c r="N1440">
        <v>-0.25004914499999997</v>
      </c>
      <c r="O1440">
        <v>-0.128538925</v>
      </c>
      <c r="P1440">
        <v>-0.10756938100000001</v>
      </c>
      <c r="Q1440">
        <v>-0.25565011700000001</v>
      </c>
      <c r="R1440">
        <v>0.39457558799999998</v>
      </c>
      <c r="S1440">
        <v>0.664431722</v>
      </c>
      <c r="T1440">
        <v>0.97760522500000002</v>
      </c>
      <c r="U1440">
        <v>0.49153243499999999</v>
      </c>
      <c r="V1440">
        <v>-0.16619751299999999</v>
      </c>
      <c r="W1440">
        <v>0.37389060899999998</v>
      </c>
      <c r="X1440">
        <v>0.31653629799999999</v>
      </c>
      <c r="Y1440">
        <v>0.92121411200000003</v>
      </c>
      <c r="Z1440">
        <v>1.988892603</v>
      </c>
      <c r="AA1440">
        <v>-0.24788677000000001</v>
      </c>
      <c r="AB1440">
        <v>23.199020350000001</v>
      </c>
      <c r="AC1440">
        <v>0.84660135999999997</v>
      </c>
      <c r="AD1440">
        <v>0.317475919</v>
      </c>
      <c r="AE1440">
        <v>9.0397787140000005</v>
      </c>
    </row>
    <row r="1441" spans="1:31" x14ac:dyDescent="0.3">
      <c r="A1441" t="s">
        <v>37</v>
      </c>
      <c r="B1441" t="s">
        <v>1243</v>
      </c>
      <c r="C1441" t="s">
        <v>1244</v>
      </c>
      <c r="D1441" t="s">
        <v>39</v>
      </c>
      <c r="E1441" s="2">
        <v>41701</v>
      </c>
      <c r="F1441" t="s">
        <v>182</v>
      </c>
      <c r="G1441">
        <v>3.374666854</v>
      </c>
      <c r="H1441">
        <v>1.404965633</v>
      </c>
      <c r="I1441">
        <v>1.113059335</v>
      </c>
      <c r="J1441">
        <v>20.096970500000001</v>
      </c>
      <c r="K1441" s="4">
        <v>-0.99005159399999998</v>
      </c>
      <c r="L1441">
        <v>-0.97089562100000004</v>
      </c>
      <c r="M1441">
        <v>-0.58825241399999995</v>
      </c>
      <c r="N1441">
        <v>-0.76578912600000004</v>
      </c>
      <c r="O1441">
        <v>-0.36376097299999999</v>
      </c>
      <c r="P1441">
        <v>-0.37881510000000002</v>
      </c>
      <c r="Q1441">
        <v>-0.62219820400000003</v>
      </c>
      <c r="R1441">
        <v>0.36741617799999998</v>
      </c>
      <c r="S1441">
        <v>0.57415650100000004</v>
      </c>
      <c r="T1441">
        <v>0.69783837699999995</v>
      </c>
      <c r="U1441">
        <v>0.40798312399999997</v>
      </c>
      <c r="V1441">
        <v>-1.9730207999999999E-2</v>
      </c>
      <c r="W1441">
        <v>-0.16109057299999999</v>
      </c>
      <c r="X1441">
        <v>-0.152877019</v>
      </c>
      <c r="Y1441">
        <v>0.69597197</v>
      </c>
      <c r="Z1441">
        <v>1.7104589290000001</v>
      </c>
      <c r="AA1441">
        <v>-0.95957137199999998</v>
      </c>
      <c r="AB1441">
        <v>-2.3158430239999999</v>
      </c>
      <c r="AC1441">
        <v>0.94901281900000001</v>
      </c>
      <c r="AD1441">
        <v>0.28628125399999999</v>
      </c>
      <c r="AE1441">
        <v>11.02442608</v>
      </c>
    </row>
    <row r="1442" spans="1:31" x14ac:dyDescent="0.3">
      <c r="A1442" t="s">
        <v>78</v>
      </c>
      <c r="B1442" t="s">
        <v>1246</v>
      </c>
      <c r="C1442" t="s">
        <v>1247</v>
      </c>
      <c r="D1442" t="s">
        <v>41</v>
      </c>
      <c r="E1442" s="2">
        <v>42560</v>
      </c>
      <c r="F1442" t="s">
        <v>182</v>
      </c>
      <c r="G1442">
        <v>4.4427447549999997</v>
      </c>
      <c r="H1442">
        <v>2.9995629369999999</v>
      </c>
      <c r="I1442">
        <v>2.881555944</v>
      </c>
      <c r="J1442">
        <v>3.6281006539999998</v>
      </c>
      <c r="K1442" s="4">
        <v>6.7072624999999997E-2</v>
      </c>
      <c r="L1442">
        <v>7.3833617000000004E-2</v>
      </c>
      <c r="M1442">
        <v>0.228082744</v>
      </c>
      <c r="N1442">
        <v>9.1340557000000003E-2</v>
      </c>
      <c r="O1442">
        <v>7.3749508000000005E-2</v>
      </c>
      <c r="P1442">
        <v>9.1489126000000004E-2</v>
      </c>
      <c r="Q1442">
        <v>0.12528226100000001</v>
      </c>
      <c r="R1442">
        <v>1.099547066</v>
      </c>
      <c r="S1442">
        <v>2.5287590579999999</v>
      </c>
      <c r="T1442">
        <v>0.69875386799999994</v>
      </c>
      <c r="U1442">
        <v>0.41133320200000001</v>
      </c>
      <c r="V1442">
        <v>0.12128562800000001</v>
      </c>
      <c r="W1442">
        <v>0.63540753699999997</v>
      </c>
      <c r="X1442">
        <v>1.516736402</v>
      </c>
      <c r="Y1442">
        <v>4.6311018129999999</v>
      </c>
      <c r="Z1442">
        <v>1.6987538680000001</v>
      </c>
      <c r="AA1442">
        <v>7.3833617000000004E-2</v>
      </c>
      <c r="AB1442">
        <v>7.6866477270000004</v>
      </c>
      <c r="AC1442">
        <v>2.387029289</v>
      </c>
      <c r="AD1442">
        <v>0.153264082</v>
      </c>
      <c r="AE1442">
        <v>7.7378815080000001</v>
      </c>
    </row>
    <row r="1443" spans="1:31" x14ac:dyDescent="0.3">
      <c r="A1443" t="s">
        <v>93</v>
      </c>
      <c r="B1443" t="s">
        <v>1246</v>
      </c>
      <c r="C1443" t="s">
        <v>1247</v>
      </c>
      <c r="D1443" t="s">
        <v>54</v>
      </c>
      <c r="E1443" t="s">
        <v>40</v>
      </c>
      <c r="F1443" t="s">
        <v>182</v>
      </c>
      <c r="G1443">
        <v>4.7082437280000002</v>
      </c>
      <c r="H1443">
        <v>6.8279569889999996</v>
      </c>
      <c r="I1443">
        <v>2.4372759859999999</v>
      </c>
      <c r="J1443">
        <v>143.50910160000001</v>
      </c>
      <c r="K1443" s="4">
        <v>-0.133613383</v>
      </c>
      <c r="L1443">
        <v>-0.126685828</v>
      </c>
      <c r="M1443">
        <v>8.3056967999999995E-2</v>
      </c>
      <c r="N1443">
        <v>-0.10325005499999999</v>
      </c>
      <c r="O1443">
        <v>-8.4723585000000004E-2</v>
      </c>
      <c r="P1443">
        <v>-8.5932812999999997E-2</v>
      </c>
      <c r="Q1443">
        <v>-0.181136977</v>
      </c>
      <c r="R1443">
        <v>0.63409505099999997</v>
      </c>
      <c r="S1443">
        <v>1.7347225770000001</v>
      </c>
      <c r="T1443">
        <v>1.137975822</v>
      </c>
      <c r="U1443">
        <v>0.53226786299999995</v>
      </c>
      <c r="V1443">
        <v>0.227457824</v>
      </c>
      <c r="W1443">
        <v>1.5323383079999999</v>
      </c>
      <c r="X1443">
        <v>-0.46246246200000002</v>
      </c>
      <c r="Y1443">
        <v>3.1456456460000002</v>
      </c>
      <c r="Z1443">
        <v>2.137975822</v>
      </c>
      <c r="AA1443">
        <v>-0.126685828</v>
      </c>
      <c r="AB1443">
        <v>-26.03464052</v>
      </c>
      <c r="AC1443">
        <v>-0.30180180200000001</v>
      </c>
      <c r="AD1443">
        <v>-2.9626354000000001E-2</v>
      </c>
      <c r="AE1443">
        <v>10.17334424</v>
      </c>
    </row>
    <row r="1444" spans="1:31" x14ac:dyDescent="0.3">
      <c r="A1444" t="s">
        <v>43</v>
      </c>
      <c r="B1444" t="s">
        <v>1248</v>
      </c>
      <c r="C1444" t="s">
        <v>1249</v>
      </c>
      <c r="D1444" t="s">
        <v>34</v>
      </c>
      <c r="E1444" t="s">
        <v>421</v>
      </c>
      <c r="F1444" t="s">
        <v>59</v>
      </c>
      <c r="G1444">
        <v>2.6114661950000002</v>
      </c>
      <c r="H1444">
        <v>1.2647813990000001</v>
      </c>
      <c r="I1444">
        <v>0.553582931</v>
      </c>
      <c r="J1444">
        <v>23.00108071</v>
      </c>
      <c r="K1444" s="4">
        <v>6.0127034000000003E-2</v>
      </c>
      <c r="L1444">
        <v>9.1240695999999996E-2</v>
      </c>
      <c r="M1444">
        <v>0.16143416999999999</v>
      </c>
      <c r="N1444">
        <v>9.1240695999999996E-2</v>
      </c>
      <c r="O1444">
        <v>0.10704309300000001</v>
      </c>
      <c r="P1444">
        <v>0.193255549</v>
      </c>
      <c r="Q1444">
        <v>0.15892619799999999</v>
      </c>
      <c r="R1444">
        <v>1.780282269</v>
      </c>
      <c r="S1444">
        <v>9.1608412979999994</v>
      </c>
      <c r="T1444">
        <v>0.48469363100000001</v>
      </c>
      <c r="U1444">
        <v>0.32646036899999997</v>
      </c>
      <c r="V1444">
        <v>0.33616612000000001</v>
      </c>
      <c r="W1444">
        <v>0.83261028100000001</v>
      </c>
      <c r="X1444">
        <v>2.009114056</v>
      </c>
      <c r="Y1444">
        <v>1.6650461379999999</v>
      </c>
      <c r="Z1444">
        <v>1.4846936310000001</v>
      </c>
      <c r="AA1444">
        <v>9.1240695999999996E-2</v>
      </c>
      <c r="AB1444">
        <v>6.2357594729999999</v>
      </c>
      <c r="AC1444">
        <v>2.4130305660000002</v>
      </c>
      <c r="AD1444">
        <v>7.2878224000000005E-2</v>
      </c>
      <c r="AE1444">
        <v>18.949499589999999</v>
      </c>
    </row>
    <row r="1445" spans="1:31" x14ac:dyDescent="0.3">
      <c r="A1445" t="s">
        <v>31</v>
      </c>
      <c r="B1445" t="s">
        <v>1248</v>
      </c>
      <c r="C1445" t="s">
        <v>1249</v>
      </c>
      <c r="D1445" t="s">
        <v>54</v>
      </c>
      <c r="E1445" t="s">
        <v>40</v>
      </c>
      <c r="F1445" t="s">
        <v>59</v>
      </c>
      <c r="G1445">
        <v>2.5678064109999998</v>
      </c>
      <c r="H1445">
        <v>1.2854471810000001</v>
      </c>
      <c r="I1445">
        <v>0.59514049300000005</v>
      </c>
      <c r="J1445">
        <v>21.317701419999999</v>
      </c>
      <c r="K1445" s="4">
        <v>6.0062021E-2</v>
      </c>
      <c r="L1445">
        <v>9.1048499000000005E-2</v>
      </c>
      <c r="M1445">
        <v>0.16898010899999999</v>
      </c>
      <c r="N1445">
        <v>9.1048499000000005E-2</v>
      </c>
      <c r="O1445">
        <v>0.111722742</v>
      </c>
      <c r="P1445">
        <v>0.20738415599999999</v>
      </c>
      <c r="Q1445">
        <v>0.17849815999999999</v>
      </c>
      <c r="R1445">
        <v>1.860122925</v>
      </c>
      <c r="S1445">
        <v>8.7037548640000004</v>
      </c>
      <c r="T1445">
        <v>0.59768868399999997</v>
      </c>
      <c r="U1445">
        <v>0.37409583600000001</v>
      </c>
      <c r="V1445">
        <v>0.33337228499999999</v>
      </c>
      <c r="W1445">
        <v>0.80241559799999995</v>
      </c>
      <c r="X1445">
        <v>1.4773906320000001</v>
      </c>
      <c r="Y1445">
        <v>2.0240958880000002</v>
      </c>
      <c r="Z1445">
        <v>1.597688684</v>
      </c>
      <c r="AA1445">
        <v>9.1048499000000005E-2</v>
      </c>
      <c r="AB1445">
        <v>4.3735157610000002</v>
      </c>
      <c r="AC1445">
        <v>1.8411788549999999</v>
      </c>
      <c r="AD1445">
        <v>6.2124568999999998E-2</v>
      </c>
      <c r="AE1445">
        <v>16.815642369999999</v>
      </c>
    </row>
    <row r="1446" spans="1:31" x14ac:dyDescent="0.3">
      <c r="A1446" t="s">
        <v>43</v>
      </c>
      <c r="B1446" t="s">
        <v>1248</v>
      </c>
      <c r="C1446" t="s">
        <v>1249</v>
      </c>
      <c r="D1446" t="s">
        <v>34</v>
      </c>
      <c r="E1446" s="2">
        <v>42253</v>
      </c>
      <c r="F1446" t="s">
        <v>59</v>
      </c>
      <c r="G1446">
        <v>2.2339885530000001</v>
      </c>
      <c r="H1446">
        <v>0.99211159199999999</v>
      </c>
      <c r="I1446">
        <v>0.35003330900000001</v>
      </c>
      <c r="J1446">
        <v>23.88051488</v>
      </c>
      <c r="K1446" s="4">
        <v>6.4690901999999995E-2</v>
      </c>
      <c r="L1446">
        <v>9.8983110999999999E-2</v>
      </c>
      <c r="M1446">
        <v>0.16798411299999999</v>
      </c>
      <c r="N1446">
        <v>9.8983110999999999E-2</v>
      </c>
      <c r="O1446">
        <v>0.110469041</v>
      </c>
      <c r="P1446">
        <v>0.20488046100000001</v>
      </c>
      <c r="Q1446">
        <v>0.16714665000000001</v>
      </c>
      <c r="R1446">
        <v>1.7076441739999999</v>
      </c>
      <c r="S1446">
        <v>9.2998232119999997</v>
      </c>
      <c r="T1446">
        <v>0.51306328499999998</v>
      </c>
      <c r="U1446">
        <v>0.33908911200000003</v>
      </c>
      <c r="V1446">
        <v>0.34281333200000003</v>
      </c>
      <c r="W1446">
        <v>0.78692934199999998</v>
      </c>
      <c r="X1446">
        <v>2.2278781859999999</v>
      </c>
      <c r="Y1446">
        <v>1.2798318500000001</v>
      </c>
      <c r="Z1446">
        <v>1.5130632850000001</v>
      </c>
      <c r="AA1446">
        <v>9.8983110999999999E-2</v>
      </c>
      <c r="AB1446">
        <v>6.3536089469999997</v>
      </c>
      <c r="AC1446">
        <v>2.8311032100000002</v>
      </c>
      <c r="AD1446">
        <v>8.0169436999999996E-2</v>
      </c>
      <c r="AE1446">
        <v>16.013637249999999</v>
      </c>
    </row>
    <row r="1447" spans="1:31" x14ac:dyDescent="0.3">
      <c r="A1447" t="s">
        <v>43</v>
      </c>
      <c r="B1447" t="s">
        <v>1248</v>
      </c>
      <c r="C1447" t="s">
        <v>1249</v>
      </c>
      <c r="D1447" t="s">
        <v>34</v>
      </c>
      <c r="E1447" t="s">
        <v>262</v>
      </c>
      <c r="F1447" t="s">
        <v>59</v>
      </c>
      <c r="G1447">
        <v>1.699332386</v>
      </c>
      <c r="H1447">
        <v>0.79027449999999999</v>
      </c>
      <c r="I1447">
        <v>0.28602294</v>
      </c>
      <c r="J1447">
        <v>23.864394910000001</v>
      </c>
      <c r="K1447" s="4">
        <v>7.4060681000000003E-2</v>
      </c>
      <c r="L1447">
        <v>0.114114706</v>
      </c>
      <c r="M1447">
        <v>0.19522967899999999</v>
      </c>
      <c r="N1447">
        <v>0.115213275</v>
      </c>
      <c r="O1447">
        <v>0.11174379199999999</v>
      </c>
      <c r="P1447">
        <v>0.214613202</v>
      </c>
      <c r="Q1447">
        <v>0.17159930500000001</v>
      </c>
      <c r="R1447">
        <v>1.5088140050000001</v>
      </c>
      <c r="S1447">
        <v>9.1563762989999997</v>
      </c>
      <c r="T1447">
        <v>0.53564955999999997</v>
      </c>
      <c r="U1447">
        <v>0.34880976400000002</v>
      </c>
      <c r="V1447">
        <v>0.34988549299999999</v>
      </c>
      <c r="W1447">
        <v>0.85477402999999996</v>
      </c>
      <c r="X1447">
        <v>3.210976552</v>
      </c>
      <c r="Y1447">
        <v>1.339498319</v>
      </c>
      <c r="Z1447">
        <v>1.53564956</v>
      </c>
      <c r="AA1447">
        <v>0.114114706</v>
      </c>
      <c r="AB1447">
        <v>7.9155001939999998</v>
      </c>
      <c r="AC1447">
        <v>3.756520949</v>
      </c>
      <c r="AD1447">
        <v>0.107081894</v>
      </c>
      <c r="AE1447">
        <v>15.051536690000001</v>
      </c>
    </row>
    <row r="1448" spans="1:31" x14ac:dyDescent="0.3">
      <c r="A1448" t="s">
        <v>31</v>
      </c>
      <c r="B1448" t="s">
        <v>1248</v>
      </c>
      <c r="C1448" t="s">
        <v>1249</v>
      </c>
      <c r="D1448" t="s">
        <v>34</v>
      </c>
      <c r="E1448" t="s">
        <v>896</v>
      </c>
      <c r="F1448" t="s">
        <v>59</v>
      </c>
      <c r="G1448">
        <v>2.9513976849999999</v>
      </c>
      <c r="H1448">
        <v>1.611110263</v>
      </c>
      <c r="I1448">
        <v>0.86784687800000004</v>
      </c>
      <c r="J1448">
        <v>22.48540702</v>
      </c>
      <c r="K1448" s="4">
        <v>6.0754470999999997E-2</v>
      </c>
      <c r="L1448">
        <v>9.2135270000000005E-2</v>
      </c>
      <c r="M1448">
        <v>0.16181562399999999</v>
      </c>
      <c r="N1448">
        <v>9.2135270000000005E-2</v>
      </c>
      <c r="O1448">
        <v>0.10956479500000001</v>
      </c>
      <c r="P1448">
        <v>0.20074167500000001</v>
      </c>
      <c r="Q1448">
        <v>0.177356971</v>
      </c>
      <c r="R1448">
        <v>1.8034030050000001</v>
      </c>
      <c r="S1448">
        <v>8.9030265659999994</v>
      </c>
      <c r="T1448">
        <v>0.618740501</v>
      </c>
      <c r="U1448">
        <v>0.38223575700000001</v>
      </c>
      <c r="V1448">
        <v>0.33411882599999998</v>
      </c>
      <c r="W1448">
        <v>0.74448077499999998</v>
      </c>
      <c r="X1448">
        <v>1.463103399</v>
      </c>
      <c r="Y1448">
        <v>2.8837686840000001</v>
      </c>
      <c r="Z1448">
        <v>1.618740501</v>
      </c>
      <c r="AA1448">
        <v>9.2135270000000005E-2</v>
      </c>
      <c r="AB1448">
        <v>4.0934766109999998</v>
      </c>
      <c r="AC1448">
        <v>1.9652668659999999</v>
      </c>
      <c r="AD1448">
        <v>6.2908729999999996E-2</v>
      </c>
      <c r="AE1448">
        <v>17.878285049999999</v>
      </c>
    </row>
    <row r="1449" spans="1:31" x14ac:dyDescent="0.3">
      <c r="A1449" t="s">
        <v>37</v>
      </c>
      <c r="B1449" t="s">
        <v>1250</v>
      </c>
      <c r="C1449" t="s">
        <v>1251</v>
      </c>
      <c r="D1449" t="s">
        <v>34</v>
      </c>
      <c r="E1449" s="2">
        <v>42008</v>
      </c>
      <c r="F1449" t="s">
        <v>47</v>
      </c>
      <c r="G1449">
        <v>2.223902292</v>
      </c>
      <c r="H1449">
        <v>1.304136237</v>
      </c>
      <c r="I1449">
        <v>0.45387856700000001</v>
      </c>
      <c r="J1449">
        <v>10.89413897</v>
      </c>
      <c r="K1449" s="4">
        <v>1.4232309E-2</v>
      </c>
      <c r="L1449">
        <v>2.3653726999999999E-2</v>
      </c>
      <c r="M1449">
        <v>0.108198169</v>
      </c>
      <c r="N1449">
        <v>2.6084065E-2</v>
      </c>
      <c r="O1449">
        <v>3.0473726999999999E-2</v>
      </c>
      <c r="P1449">
        <v>5.8589561999999998E-2</v>
      </c>
      <c r="Q1449">
        <v>5.0925630999999999E-2</v>
      </c>
      <c r="R1449">
        <v>2.1411654009999999</v>
      </c>
      <c r="S1449">
        <v>5.3845843889999996</v>
      </c>
      <c r="T1449">
        <v>0.67113236600000004</v>
      </c>
      <c r="U1449">
        <v>0.40160335600000002</v>
      </c>
      <c r="V1449">
        <v>0.301972193</v>
      </c>
      <c r="W1449">
        <v>0.360658374</v>
      </c>
      <c r="X1449">
        <v>1.38709105</v>
      </c>
      <c r="Y1449">
        <v>5.2833053640000003</v>
      </c>
      <c r="Z1449">
        <v>1.6711323659999999</v>
      </c>
      <c r="AA1449">
        <v>2.3653726999999999E-2</v>
      </c>
      <c r="AB1449">
        <v>8.6150237050000005</v>
      </c>
      <c r="AC1449">
        <v>3.8459970700000001</v>
      </c>
      <c r="AD1449">
        <v>3.8382080999999998E-2</v>
      </c>
      <c r="AE1449">
        <v>15.90583754</v>
      </c>
    </row>
    <row r="1450" spans="1:31" x14ac:dyDescent="0.3">
      <c r="A1450" t="s">
        <v>37</v>
      </c>
      <c r="B1450" t="s">
        <v>1250</v>
      </c>
      <c r="C1450" t="s">
        <v>1251</v>
      </c>
      <c r="D1450" t="s">
        <v>34</v>
      </c>
      <c r="E1450" t="s">
        <v>112</v>
      </c>
      <c r="F1450" t="s">
        <v>47</v>
      </c>
      <c r="G1450">
        <v>1.6825932619999999</v>
      </c>
      <c r="H1450">
        <v>0.65363722499999999</v>
      </c>
      <c r="I1450">
        <v>7.7308668999999997E-2</v>
      </c>
      <c r="J1450">
        <v>9.7048456250000008</v>
      </c>
      <c r="K1450" s="4">
        <v>5.5907650000000003E-2</v>
      </c>
      <c r="L1450">
        <v>9.1295914000000006E-2</v>
      </c>
      <c r="M1450">
        <v>0.22652365299999999</v>
      </c>
      <c r="N1450">
        <v>9.3999132999999999E-2</v>
      </c>
      <c r="O1450">
        <v>8.8230164E-2</v>
      </c>
      <c r="P1450">
        <v>0.160549779</v>
      </c>
      <c r="Q1450">
        <v>0.14087997999999999</v>
      </c>
      <c r="R1450">
        <v>1.5781411700000001</v>
      </c>
      <c r="S1450">
        <v>3.216474045</v>
      </c>
      <c r="T1450">
        <v>0.596732602</v>
      </c>
      <c r="U1450">
        <v>0.37372106100000002</v>
      </c>
      <c r="V1450">
        <v>0.33598440499999999</v>
      </c>
      <c r="W1450">
        <v>0.40626422699999998</v>
      </c>
      <c r="X1450">
        <v>2.1087526689999998</v>
      </c>
      <c r="Y1450">
        <v>1.115619586</v>
      </c>
      <c r="Z1450">
        <v>1.5967326019999999</v>
      </c>
      <c r="AA1450">
        <v>9.1295914000000006E-2</v>
      </c>
      <c r="AB1450">
        <v>4.7616542109999997</v>
      </c>
      <c r="AC1450">
        <v>5.1905940199999998</v>
      </c>
      <c r="AD1450">
        <v>7.4001504999999995E-2</v>
      </c>
      <c r="AE1450">
        <v>14.290803779999999</v>
      </c>
    </row>
    <row r="1451" spans="1:31" x14ac:dyDescent="0.3">
      <c r="A1451" t="s">
        <v>31</v>
      </c>
      <c r="B1451" t="s">
        <v>1250</v>
      </c>
      <c r="C1451" t="s">
        <v>1251</v>
      </c>
      <c r="D1451" t="s">
        <v>34</v>
      </c>
      <c r="E1451" s="2">
        <v>41949</v>
      </c>
      <c r="F1451" t="s">
        <v>47</v>
      </c>
      <c r="G1451">
        <v>2.3269437260000001</v>
      </c>
      <c r="H1451">
        <v>1.4177839219999999</v>
      </c>
      <c r="I1451">
        <v>0.56142646399999996</v>
      </c>
      <c r="J1451">
        <v>12.83261626</v>
      </c>
      <c r="K1451" s="4">
        <v>3.6499085000000001E-2</v>
      </c>
      <c r="L1451">
        <v>5.7508273999999998E-2</v>
      </c>
      <c r="M1451">
        <v>0.137314291</v>
      </c>
      <c r="N1451">
        <v>6.1807508999999997E-2</v>
      </c>
      <c r="O1451">
        <v>7.3169046000000001E-2</v>
      </c>
      <c r="P1451">
        <v>0.138315982</v>
      </c>
      <c r="Q1451">
        <v>0.122648101</v>
      </c>
      <c r="R1451">
        <v>2.004681637</v>
      </c>
      <c r="S1451">
        <v>5.9390160129999998</v>
      </c>
      <c r="T1451">
        <v>0.67622932800000002</v>
      </c>
      <c r="U1451">
        <v>0.40342291899999999</v>
      </c>
      <c r="V1451">
        <v>0.337740502</v>
      </c>
      <c r="W1451">
        <v>0.57054513799999995</v>
      </c>
      <c r="X1451">
        <v>2.474331276</v>
      </c>
      <c r="Y1451">
        <v>8.3089078379999997</v>
      </c>
      <c r="Z1451">
        <v>1.676229328</v>
      </c>
      <c r="AA1451">
        <v>5.7508273999999998E-2</v>
      </c>
      <c r="AB1451">
        <v>6.117451333</v>
      </c>
      <c r="AC1451">
        <v>4.3367844370000004</v>
      </c>
      <c r="AD1451">
        <v>4.3112591999999998E-2</v>
      </c>
      <c r="AE1451">
        <v>13.12248524</v>
      </c>
    </row>
    <row r="1452" spans="1:31" x14ac:dyDescent="0.3">
      <c r="A1452" t="s">
        <v>78</v>
      </c>
      <c r="B1452" t="s">
        <v>1250</v>
      </c>
      <c r="C1452" t="s">
        <v>1251</v>
      </c>
      <c r="D1452" t="s">
        <v>54</v>
      </c>
      <c r="E1452" t="s">
        <v>40</v>
      </c>
      <c r="F1452" t="s">
        <v>47</v>
      </c>
      <c r="G1452">
        <v>1.7721627609999999</v>
      </c>
      <c r="H1452">
        <v>1.231533996</v>
      </c>
      <c r="I1452">
        <v>0.60055814600000001</v>
      </c>
      <c r="J1452">
        <v>34.213531330000002</v>
      </c>
      <c r="K1452" s="4">
        <v>6.6284214999999994E-2</v>
      </c>
      <c r="L1452">
        <v>0.106330647</v>
      </c>
      <c r="M1452">
        <v>0.17872631899999999</v>
      </c>
      <c r="N1452">
        <v>0.11215032</v>
      </c>
      <c r="O1452">
        <v>9.9218090999999994E-2</v>
      </c>
      <c r="P1452">
        <v>0.213607727</v>
      </c>
      <c r="Q1452">
        <v>0.196655464</v>
      </c>
      <c r="R1452">
        <v>1.4968584890000001</v>
      </c>
      <c r="S1452">
        <v>5.0573234349999998</v>
      </c>
      <c r="T1452">
        <v>0.98205249400000005</v>
      </c>
      <c r="U1452">
        <v>0.49547249500000001</v>
      </c>
      <c r="V1452">
        <v>0.35450616600000001</v>
      </c>
      <c r="W1452">
        <v>0.74977117999999998</v>
      </c>
      <c r="X1452">
        <v>6.3317075330000003</v>
      </c>
      <c r="Y1452">
        <v>11.297799169999999</v>
      </c>
      <c r="Z1452">
        <v>1.9820524939999999</v>
      </c>
      <c r="AA1452">
        <v>0.106330647</v>
      </c>
      <c r="AB1452">
        <v>2.313889063</v>
      </c>
      <c r="AC1452">
        <v>8.4448531730000003</v>
      </c>
      <c r="AD1452">
        <v>8.6686004999999997E-2</v>
      </c>
      <c r="AE1452">
        <v>5.6529964259999996</v>
      </c>
    </row>
    <row r="1453" spans="1:31" x14ac:dyDescent="0.3">
      <c r="A1453" t="s">
        <v>37</v>
      </c>
      <c r="B1453" t="s">
        <v>1250</v>
      </c>
      <c r="C1453" t="s">
        <v>1251</v>
      </c>
      <c r="D1453" t="s">
        <v>34</v>
      </c>
      <c r="E1453" t="s">
        <v>839</v>
      </c>
      <c r="F1453" t="s">
        <v>47</v>
      </c>
      <c r="G1453">
        <v>2.7019741979999998</v>
      </c>
      <c r="H1453">
        <v>1.8269068040000001</v>
      </c>
      <c r="I1453">
        <v>1.0624106950000001</v>
      </c>
      <c r="J1453">
        <v>11.52242946</v>
      </c>
      <c r="K1453" s="4">
        <v>8.5968629000000005E-2</v>
      </c>
      <c r="L1453">
        <v>8.3376736000000007E-2</v>
      </c>
      <c r="M1453">
        <v>0.211544442</v>
      </c>
      <c r="N1453">
        <v>0.14355610099999999</v>
      </c>
      <c r="O1453">
        <v>0.167215849</v>
      </c>
      <c r="P1453">
        <v>0.193104936</v>
      </c>
      <c r="Q1453">
        <v>0.285343652</v>
      </c>
      <c r="R1453">
        <v>1.945079856</v>
      </c>
      <c r="S1453">
        <v>6.2887670199999999</v>
      </c>
      <c r="T1453">
        <v>0.70643903799999996</v>
      </c>
      <c r="U1453">
        <v>0.41398433899999998</v>
      </c>
      <c r="V1453">
        <v>0.61367238599999996</v>
      </c>
      <c r="W1453">
        <v>0.82538264900000002</v>
      </c>
      <c r="X1453">
        <v>6.6849806860000003</v>
      </c>
      <c r="Y1453">
        <v>11.63376995</v>
      </c>
      <c r="Z1453">
        <v>1.7064390380000001</v>
      </c>
      <c r="AA1453">
        <v>8.3376736000000007E-2</v>
      </c>
      <c r="AB1453">
        <v>3.1713618929999998</v>
      </c>
      <c r="AC1453">
        <v>8.0992503249999999</v>
      </c>
      <c r="AD1453">
        <v>8.2758939000000004E-2</v>
      </c>
      <c r="AE1453">
        <v>12.05389868</v>
      </c>
    </row>
    <row r="1454" spans="1:31" x14ac:dyDescent="0.3">
      <c r="A1454" t="s">
        <v>37</v>
      </c>
      <c r="B1454" t="s">
        <v>1250</v>
      </c>
      <c r="C1454" t="s">
        <v>1251</v>
      </c>
      <c r="D1454" t="s">
        <v>41</v>
      </c>
      <c r="E1454" t="s">
        <v>510</v>
      </c>
      <c r="F1454" t="s">
        <v>47</v>
      </c>
      <c r="G1454">
        <v>2.6319540930000001</v>
      </c>
      <c r="H1454">
        <v>1.489921337</v>
      </c>
      <c r="I1454">
        <v>0.65598225300000002</v>
      </c>
      <c r="J1454">
        <v>16.601425150000001</v>
      </c>
      <c r="K1454" s="4">
        <v>-2.4720995999999999E-2</v>
      </c>
      <c r="L1454">
        <v>-1.6281215000000002E-2</v>
      </c>
      <c r="M1454">
        <v>0.16797868199999999</v>
      </c>
      <c r="N1454">
        <v>-9.4808129999999994E-3</v>
      </c>
      <c r="O1454">
        <v>-2.7603048000000002E-2</v>
      </c>
      <c r="P1454">
        <v>-2.0537012E-2</v>
      </c>
      <c r="Q1454">
        <v>-5.5635779000000003E-2</v>
      </c>
      <c r="R1454">
        <v>1.116583141</v>
      </c>
      <c r="S1454">
        <v>2.6283738740000002</v>
      </c>
      <c r="T1454">
        <v>1.0155665169999999</v>
      </c>
      <c r="U1454">
        <v>0.50386157399999998</v>
      </c>
      <c r="V1454">
        <v>-0.113161239</v>
      </c>
      <c r="W1454">
        <v>0.38201407700000001</v>
      </c>
      <c r="X1454">
        <v>1.306500247</v>
      </c>
      <c r="Y1454">
        <v>6.4436147439999996</v>
      </c>
      <c r="Z1454">
        <v>2.0155665169999999</v>
      </c>
      <c r="AA1454">
        <v>-1.6281215000000002E-2</v>
      </c>
      <c r="AB1454">
        <v>25.462363719999999</v>
      </c>
      <c r="AC1454">
        <v>3.4200316860000002</v>
      </c>
      <c r="AD1454">
        <v>5.7164782999999997E-2</v>
      </c>
      <c r="AE1454">
        <v>9.3714441189999995</v>
      </c>
    </row>
    <row r="1455" spans="1:31" x14ac:dyDescent="0.3">
      <c r="A1455" t="s">
        <v>78</v>
      </c>
      <c r="B1455" t="s">
        <v>1252</v>
      </c>
      <c r="C1455" t="s">
        <v>1253</v>
      </c>
      <c r="D1455" t="s">
        <v>41</v>
      </c>
      <c r="E1455" t="s">
        <v>1254</v>
      </c>
      <c r="F1455" t="s">
        <v>182</v>
      </c>
      <c r="G1455">
        <v>1.660098522</v>
      </c>
      <c r="H1455">
        <v>0.70935960600000003</v>
      </c>
      <c r="I1455">
        <v>4.4334974999999999E-2</v>
      </c>
      <c r="J1455">
        <v>32.654075550000002</v>
      </c>
      <c r="K1455" s="4">
        <v>-3.7110668999999999E-2</v>
      </c>
      <c r="L1455">
        <v>-5.5003312999999998E-2</v>
      </c>
      <c r="M1455">
        <v>8.8137839999999995E-2</v>
      </c>
      <c r="N1455">
        <v>2.0543406E-2</v>
      </c>
      <c r="O1455">
        <v>-3.4250765000000002E-2</v>
      </c>
      <c r="P1455">
        <v>-1.9553073000000001E-2</v>
      </c>
      <c r="Q1455">
        <v>-0.107899807</v>
      </c>
      <c r="R1455">
        <v>0.92293577999999998</v>
      </c>
      <c r="S1455">
        <v>1.197619048</v>
      </c>
      <c r="T1455">
        <v>2.150289017</v>
      </c>
      <c r="U1455">
        <v>0.682568807</v>
      </c>
      <c r="V1455">
        <v>0.32530120499999998</v>
      </c>
      <c r="W1455">
        <v>-1.8333333329999999</v>
      </c>
      <c r="X1455">
        <v>-0.51495776199999999</v>
      </c>
      <c r="Y1455">
        <v>0.10533226900000001</v>
      </c>
      <c r="Z1455">
        <v>3.150289017</v>
      </c>
      <c r="AA1455">
        <v>-1.8555334999999999E-2</v>
      </c>
      <c r="AB1455">
        <v>38.270833690000003</v>
      </c>
      <c r="AC1455">
        <v>0.280886052</v>
      </c>
      <c r="AD1455">
        <v>1.5904573000000002E-2</v>
      </c>
      <c r="AE1455">
        <v>6.8457711440000004</v>
      </c>
    </row>
    <row r="1456" spans="1:31" x14ac:dyDescent="0.3">
      <c r="A1456" t="s">
        <v>31</v>
      </c>
      <c r="B1456" t="s">
        <v>1255</v>
      </c>
      <c r="C1456" t="s">
        <v>1256</v>
      </c>
      <c r="D1456" t="s">
        <v>34</v>
      </c>
      <c r="E1456" t="s">
        <v>1257</v>
      </c>
      <c r="F1456" t="s">
        <v>179</v>
      </c>
      <c r="G1456">
        <v>3.4927087939999999</v>
      </c>
      <c r="H1456">
        <v>2.9827662400000001</v>
      </c>
      <c r="I1456">
        <v>0.80954485200000004</v>
      </c>
      <c r="J1456">
        <v>26.295973</v>
      </c>
      <c r="K1456" s="4">
        <v>0.200768156</v>
      </c>
      <c r="L1456">
        <v>0.28002793300000001</v>
      </c>
      <c r="M1456">
        <v>0.79387802600000001</v>
      </c>
      <c r="N1456">
        <v>0.25570298000000002</v>
      </c>
      <c r="O1456">
        <v>9.6991847000000006E-2</v>
      </c>
      <c r="P1456">
        <v>0.155005798</v>
      </c>
      <c r="Q1456">
        <v>0.26231751800000003</v>
      </c>
      <c r="R1456">
        <v>0.48310373899999998</v>
      </c>
      <c r="S1456">
        <v>5.5289575290000004</v>
      </c>
      <c r="T1456">
        <v>1.70453163</v>
      </c>
      <c r="U1456">
        <v>0.630250211</v>
      </c>
      <c r="V1456">
        <v>0.19077306699999999</v>
      </c>
      <c r="W1456">
        <v>0.834366477</v>
      </c>
      <c r="X1456">
        <v>2.7855960259999999</v>
      </c>
      <c r="Y1456">
        <v>5.075331126</v>
      </c>
      <c r="Z1456">
        <v>2.70453163</v>
      </c>
      <c r="AA1456">
        <v>0.28002793300000001</v>
      </c>
      <c r="AB1456">
        <v>11.541844660000001</v>
      </c>
      <c r="AC1456">
        <v>3.338576159</v>
      </c>
      <c r="AD1456">
        <v>0.46939013000000002</v>
      </c>
      <c r="AE1456">
        <v>5.074498567</v>
      </c>
    </row>
    <row r="1457" spans="1:31" x14ac:dyDescent="0.3">
      <c r="A1457" t="s">
        <v>31</v>
      </c>
      <c r="B1457" t="s">
        <v>1255</v>
      </c>
      <c r="C1457" t="s">
        <v>1256</v>
      </c>
      <c r="D1457" t="s">
        <v>34</v>
      </c>
      <c r="E1457" t="s">
        <v>1258</v>
      </c>
      <c r="F1457" t="s">
        <v>179</v>
      </c>
      <c r="G1457">
        <v>1.842155234</v>
      </c>
      <c r="H1457">
        <v>0.78518870200000002</v>
      </c>
      <c r="I1457">
        <v>0.35556610500000002</v>
      </c>
      <c r="J1457">
        <v>20.448370409999999</v>
      </c>
      <c r="K1457" s="4">
        <v>0.17797719200000001</v>
      </c>
      <c r="L1457">
        <v>5.6085200000000003E-4</v>
      </c>
      <c r="M1457">
        <v>0.68617187000000002</v>
      </c>
      <c r="N1457">
        <v>0.21007041800000001</v>
      </c>
      <c r="O1457">
        <v>6.8839181999999999E-2</v>
      </c>
      <c r="P1457">
        <v>3.1196899999999999E-4</v>
      </c>
      <c r="Q1457">
        <v>0.12077642</v>
      </c>
      <c r="R1457">
        <v>0.38678654099999998</v>
      </c>
      <c r="S1457">
        <v>5.814130435</v>
      </c>
      <c r="T1457">
        <v>0.75447202599999996</v>
      </c>
      <c r="U1457">
        <v>0.43002795999999999</v>
      </c>
      <c r="V1457">
        <v>67.777777779999994</v>
      </c>
      <c r="W1457">
        <v>0.74974974999999999</v>
      </c>
      <c r="X1457">
        <v>2.8918918919999999</v>
      </c>
      <c r="Y1457">
        <v>6.9691119690000001</v>
      </c>
      <c r="Z1457">
        <v>1.754472026</v>
      </c>
      <c r="AA1457">
        <v>5.6085200000000003E-4</v>
      </c>
      <c r="AB1457">
        <v>5.9968769650000002</v>
      </c>
      <c r="AC1457">
        <v>3.8571428569999999</v>
      </c>
      <c r="AD1457">
        <v>0.31127313499999998</v>
      </c>
      <c r="AE1457">
        <v>16.297734630000001</v>
      </c>
    </row>
    <row r="1458" spans="1:31" x14ac:dyDescent="0.3">
      <c r="A1458" t="s">
        <v>31</v>
      </c>
      <c r="B1458" t="s">
        <v>1255</v>
      </c>
      <c r="C1458" t="s">
        <v>1256</v>
      </c>
      <c r="D1458" t="s">
        <v>34</v>
      </c>
      <c r="E1458" t="s">
        <v>1259</v>
      </c>
      <c r="F1458" t="s">
        <v>179</v>
      </c>
      <c r="G1458">
        <v>1.513376305</v>
      </c>
      <c r="H1458">
        <v>0.62147053799999996</v>
      </c>
      <c r="I1458">
        <v>0.36096058399999997</v>
      </c>
      <c r="J1458">
        <v>16.249860349999999</v>
      </c>
      <c r="K1458" s="4">
        <v>2.5695449999999999E-3</v>
      </c>
      <c r="L1458">
        <v>0.197240532</v>
      </c>
      <c r="M1458">
        <v>0.67981231099999995</v>
      </c>
      <c r="N1458">
        <v>0.19629091700000001</v>
      </c>
      <c r="O1458">
        <v>1.0192319999999999E-3</v>
      </c>
      <c r="P1458">
        <v>0.12793014699999999</v>
      </c>
      <c r="Q1458">
        <v>2.310861E-3</v>
      </c>
      <c r="R1458">
        <v>0.39665868999999998</v>
      </c>
      <c r="S1458">
        <v>6.1688490700000003</v>
      </c>
      <c r="T1458">
        <v>1.2672561040000001</v>
      </c>
      <c r="U1458">
        <v>0.55893822599999998</v>
      </c>
      <c r="V1458">
        <v>0.98697252899999999</v>
      </c>
      <c r="W1458">
        <v>0.77611414499999998</v>
      </c>
      <c r="X1458">
        <v>3.521982414</v>
      </c>
      <c r="Y1458">
        <v>8.0719424459999995</v>
      </c>
      <c r="Z1458">
        <v>2.2672561039999999</v>
      </c>
      <c r="AA1458">
        <v>0.197240532</v>
      </c>
      <c r="AB1458">
        <v>5.8370923259999996</v>
      </c>
      <c r="AC1458">
        <v>4.5379696239999996</v>
      </c>
      <c r="AD1458">
        <v>0.31711540599999999</v>
      </c>
      <c r="AE1458">
        <v>14.29426434</v>
      </c>
    </row>
    <row r="1459" spans="1:31" x14ac:dyDescent="0.3">
      <c r="A1459" t="s">
        <v>78</v>
      </c>
      <c r="B1459" t="s">
        <v>1260</v>
      </c>
      <c r="C1459" t="s">
        <v>1261</v>
      </c>
      <c r="D1459" t="s">
        <v>54</v>
      </c>
      <c r="E1459" t="s">
        <v>1262</v>
      </c>
      <c r="F1459" t="s">
        <v>144</v>
      </c>
      <c r="G1459">
        <v>1.370101555</v>
      </c>
      <c r="H1459">
        <v>1.2538686960000001</v>
      </c>
      <c r="I1459">
        <v>0.24407357399999999</v>
      </c>
      <c r="J1459">
        <v>59.323562920000001</v>
      </c>
      <c r="K1459" s="4">
        <v>4.4090832000000003E-2</v>
      </c>
      <c r="L1459">
        <v>7.3163000000000006E-2</v>
      </c>
      <c r="M1459">
        <v>0.50825363000000001</v>
      </c>
      <c r="N1459">
        <v>8.6984267000000004E-2</v>
      </c>
      <c r="O1459">
        <v>8.0823481000000003E-2</v>
      </c>
      <c r="P1459">
        <v>0.19024806</v>
      </c>
      <c r="Q1459">
        <v>1.24703214</v>
      </c>
      <c r="R1459">
        <v>1.8331130609999999</v>
      </c>
      <c r="S1459">
        <v>47.363851050000001</v>
      </c>
      <c r="T1459">
        <v>14.42908235</v>
      </c>
      <c r="U1459">
        <v>0.93518733099999996</v>
      </c>
      <c r="V1459">
        <v>0.39736161599999997</v>
      </c>
      <c r="W1459">
        <v>0.88372295599999995</v>
      </c>
      <c r="X1459">
        <v>1.883703E-3</v>
      </c>
      <c r="Y1459">
        <v>1.4250129999999999E-3</v>
      </c>
      <c r="Z1459">
        <v>15.42908235</v>
      </c>
      <c r="AA1459">
        <v>7.3163000000000006E-2</v>
      </c>
      <c r="AB1459">
        <v>7504.3661140000004</v>
      </c>
      <c r="AC1459">
        <v>2.1315539999999999E-3</v>
      </c>
      <c r="AD1459">
        <v>5.8762373E-2</v>
      </c>
      <c r="AE1459">
        <v>5.3834957399999999</v>
      </c>
    </row>
    <row r="1460" spans="1:31" x14ac:dyDescent="0.3">
      <c r="A1460" t="s">
        <v>78</v>
      </c>
      <c r="B1460" t="s">
        <v>1260</v>
      </c>
      <c r="C1460" t="s">
        <v>1261</v>
      </c>
      <c r="D1460" t="s">
        <v>54</v>
      </c>
      <c r="E1460" t="s">
        <v>40</v>
      </c>
      <c r="F1460" t="s">
        <v>144</v>
      </c>
      <c r="G1460">
        <v>1.5767161009999999</v>
      </c>
      <c r="H1460">
        <v>1.505117563</v>
      </c>
      <c r="I1460">
        <v>0.222402974</v>
      </c>
      <c r="J1460">
        <v>72.526380290000006</v>
      </c>
      <c r="K1460" s="4">
        <v>1.5147472E-2</v>
      </c>
      <c r="L1460">
        <v>2.2904171000000001E-2</v>
      </c>
      <c r="M1460">
        <v>0.49261226699999999</v>
      </c>
      <c r="N1460">
        <v>5.7132371000000001E-2</v>
      </c>
      <c r="O1460">
        <v>2.8007061999999999E-2</v>
      </c>
      <c r="P1460">
        <v>5.9346916999999999E-2</v>
      </c>
      <c r="Q1460">
        <v>9.3352438999999995E-2</v>
      </c>
      <c r="R1460">
        <v>1.8489594819999999</v>
      </c>
      <c r="S1460">
        <v>32.239497200000002</v>
      </c>
      <c r="T1460">
        <v>2.3331749789999998</v>
      </c>
      <c r="U1460">
        <v>0.69998574700000005</v>
      </c>
      <c r="V1460">
        <v>0.33865879599999998</v>
      </c>
      <c r="W1460">
        <v>0.70039717999999995</v>
      </c>
      <c r="X1460">
        <v>1.813041E-3</v>
      </c>
      <c r="Y1460">
        <v>1.6826759999999999E-3</v>
      </c>
      <c r="Z1460">
        <v>3.3331749789999998</v>
      </c>
      <c r="AA1460">
        <v>2.2904171000000001E-2</v>
      </c>
      <c r="AB1460">
        <v>5534.0002649999997</v>
      </c>
      <c r="AC1460">
        <v>2.5885890000000001E-3</v>
      </c>
      <c r="AD1460">
        <v>5.3000055999999997E-2</v>
      </c>
      <c r="AE1460">
        <v>6.9822426230000003</v>
      </c>
    </row>
    <row r="1461" spans="1:31" x14ac:dyDescent="0.3">
      <c r="A1461" t="s">
        <v>37</v>
      </c>
      <c r="B1461" t="s">
        <v>1263</v>
      </c>
      <c r="C1461" t="s">
        <v>1264</v>
      </c>
      <c r="D1461" t="s">
        <v>39</v>
      </c>
      <c r="E1461" t="s">
        <v>491</v>
      </c>
      <c r="F1461" t="s">
        <v>47</v>
      </c>
      <c r="G1461">
        <v>1.051136364</v>
      </c>
      <c r="H1461">
        <v>0.92755681800000001</v>
      </c>
      <c r="I1461">
        <v>0.33238636399999999</v>
      </c>
      <c r="J1461">
        <v>41.855212360000003</v>
      </c>
      <c r="K1461" s="4">
        <v>8.9961390000000002E-2</v>
      </c>
      <c r="L1461">
        <v>9.4980695000000004E-2</v>
      </c>
      <c r="M1461">
        <v>0.86332046299999998</v>
      </c>
      <c r="N1461">
        <v>9.4980695000000004E-2</v>
      </c>
      <c r="O1461">
        <v>1.3997357E-2</v>
      </c>
      <c r="P1461">
        <v>1.5430937E-2</v>
      </c>
      <c r="Q1461">
        <v>2.2619163000000001E-2</v>
      </c>
      <c r="R1461">
        <v>0.15559293499999999</v>
      </c>
      <c r="S1461">
        <v>0.24137931000000001</v>
      </c>
      <c r="T1461">
        <v>0.61595961600000004</v>
      </c>
      <c r="U1461">
        <v>0.381172654</v>
      </c>
      <c r="V1461">
        <v>-4.8780487999999997E-2</v>
      </c>
      <c r="W1461">
        <v>6.3664596000000004E-2</v>
      </c>
      <c r="X1461">
        <v>0.24260355</v>
      </c>
      <c r="Y1461">
        <v>1.053254438</v>
      </c>
      <c r="Z1461">
        <v>1.615959616</v>
      </c>
      <c r="AA1461">
        <v>9.4980695000000004E-2</v>
      </c>
      <c r="AB1461">
        <v>20.111217180000001</v>
      </c>
      <c r="AC1461">
        <v>3.8106508880000001</v>
      </c>
      <c r="AD1461">
        <v>0.49729729700000003</v>
      </c>
      <c r="AE1461">
        <v>2.8780487799999999</v>
      </c>
    </row>
    <row r="1462" spans="1:31" x14ac:dyDescent="0.3">
      <c r="A1462" t="s">
        <v>37</v>
      </c>
      <c r="B1462" t="s">
        <v>1263</v>
      </c>
      <c r="C1462" t="s">
        <v>1264</v>
      </c>
      <c r="D1462" t="s">
        <v>41</v>
      </c>
      <c r="E1462" t="s">
        <v>1265</v>
      </c>
      <c r="F1462" t="s">
        <v>47</v>
      </c>
      <c r="G1462">
        <v>0.77450980400000002</v>
      </c>
      <c r="H1462">
        <v>0.61274509799999999</v>
      </c>
      <c r="I1462">
        <v>7.0261437999999996E-2</v>
      </c>
      <c r="J1462">
        <v>126.685633</v>
      </c>
      <c r="K1462" s="4">
        <v>0.22190611700000001</v>
      </c>
      <c r="L1462">
        <v>0.22617354200000001</v>
      </c>
      <c r="M1462">
        <v>0.75533428199999997</v>
      </c>
      <c r="N1462">
        <v>0.22617354200000001</v>
      </c>
      <c r="O1462">
        <v>9.9508830000000006E-3</v>
      </c>
      <c r="P1462">
        <v>1.0554265E-2</v>
      </c>
      <c r="Q1462">
        <v>1.688129E-2</v>
      </c>
      <c r="R1462">
        <v>4.4842763000000001E-2</v>
      </c>
      <c r="S1462">
        <v>7.2601466000000003E-2</v>
      </c>
      <c r="T1462">
        <v>0.69646142200000005</v>
      </c>
      <c r="U1462">
        <v>0.41053772999999999</v>
      </c>
      <c r="V1462">
        <v>1.2578616000000001E-2</v>
      </c>
      <c r="W1462">
        <v>-0.10460251</v>
      </c>
      <c r="X1462">
        <v>-0.25252525300000001</v>
      </c>
      <c r="Y1462">
        <v>1.323232323</v>
      </c>
      <c r="Z1462">
        <v>1.6964614220000001</v>
      </c>
      <c r="AA1462">
        <v>0.22617354200000001</v>
      </c>
      <c r="AB1462">
        <v>33.347701610000001</v>
      </c>
      <c r="AC1462">
        <v>2.4141414139999999</v>
      </c>
      <c r="AD1462">
        <v>0.33997155000000001</v>
      </c>
      <c r="AE1462">
        <v>1.93258427</v>
      </c>
    </row>
    <row r="1463" spans="1:31" x14ac:dyDescent="0.3">
      <c r="A1463" t="s">
        <v>37</v>
      </c>
      <c r="B1463" t="s">
        <v>1263</v>
      </c>
      <c r="C1463" t="s">
        <v>1264</v>
      </c>
      <c r="D1463" t="s">
        <v>54</v>
      </c>
      <c r="E1463" s="2">
        <v>42249</v>
      </c>
      <c r="F1463" t="s">
        <v>47</v>
      </c>
      <c r="G1463">
        <v>0.96620278299999995</v>
      </c>
      <c r="H1463">
        <v>0.78031809100000005</v>
      </c>
      <c r="I1463">
        <v>0.27137176899999998</v>
      </c>
      <c r="J1463">
        <v>6.7900784239999998</v>
      </c>
      <c r="K1463" s="4">
        <v>0.22122925399999999</v>
      </c>
      <c r="L1463">
        <v>0.32463979599999998</v>
      </c>
      <c r="M1463">
        <v>0.73499908800000002</v>
      </c>
      <c r="N1463">
        <v>0.32463979599999998</v>
      </c>
      <c r="O1463">
        <v>9.9876491999999997E-2</v>
      </c>
      <c r="P1463">
        <v>0.15979890499999999</v>
      </c>
      <c r="Q1463">
        <v>0.26473155799999998</v>
      </c>
      <c r="R1463">
        <v>0.45146150699999998</v>
      </c>
      <c r="S1463">
        <v>0.54362482599999995</v>
      </c>
      <c r="T1463">
        <v>1.650589262</v>
      </c>
      <c r="U1463">
        <v>0.62272540099999996</v>
      </c>
      <c r="V1463">
        <v>-5.6179799999999996E-4</v>
      </c>
      <c r="W1463">
        <v>0.68152350100000003</v>
      </c>
      <c r="X1463">
        <v>2.216073781</v>
      </c>
      <c r="Y1463">
        <v>0.89986824799999998</v>
      </c>
      <c r="Z1463">
        <v>2.650589262</v>
      </c>
      <c r="AA1463">
        <v>0.32463979599999998</v>
      </c>
      <c r="AB1463">
        <v>29.161200699999998</v>
      </c>
      <c r="AC1463">
        <v>3.2516469039999998</v>
      </c>
      <c r="AD1463">
        <v>0.45011854800000001</v>
      </c>
      <c r="AE1463">
        <v>3.4431279620000002</v>
      </c>
    </row>
    <row r="1464" spans="1:31" x14ac:dyDescent="0.3">
      <c r="A1464" t="s">
        <v>37</v>
      </c>
      <c r="B1464" t="s">
        <v>1266</v>
      </c>
      <c r="C1464" t="s">
        <v>1267</v>
      </c>
      <c r="D1464" t="s">
        <v>41</v>
      </c>
      <c r="E1464" t="s">
        <v>1268</v>
      </c>
      <c r="F1464" t="s">
        <v>144</v>
      </c>
      <c r="G1464">
        <v>0.19026806399999999</v>
      </c>
      <c r="H1464">
        <v>-2.7959055E-2</v>
      </c>
      <c r="I1464">
        <v>1.2856843E-2</v>
      </c>
      <c r="J1464">
        <v>51.237515350000002</v>
      </c>
      <c r="K1464" s="4">
        <v>0.46205260100000001</v>
      </c>
      <c r="L1464">
        <v>0.40382454899999998</v>
      </c>
      <c r="M1464">
        <v>0.94434191499999998</v>
      </c>
      <c r="N1464">
        <v>0.40382454899999998</v>
      </c>
      <c r="O1464">
        <v>4.6127471000000003E-2</v>
      </c>
      <c r="P1464">
        <v>4.3772108999999997E-2</v>
      </c>
      <c r="Q1464">
        <v>9.3801534000000006E-2</v>
      </c>
      <c r="R1464">
        <v>9.9831644999999997E-2</v>
      </c>
      <c r="S1464">
        <v>3.5379579830000001</v>
      </c>
      <c r="T1464">
        <v>1.0335286530000001</v>
      </c>
      <c r="U1464">
        <v>0.50824395899999997</v>
      </c>
      <c r="V1464">
        <v>2.8350110000000001E-3</v>
      </c>
      <c r="W1464">
        <v>0.35423400100000002</v>
      </c>
      <c r="X1464">
        <v>1.6966527920000001</v>
      </c>
      <c r="Y1464">
        <v>-1.1767690669999999</v>
      </c>
      <c r="Z1464">
        <v>2.0335286529999999</v>
      </c>
      <c r="AA1464">
        <v>0.40382454899999998</v>
      </c>
      <c r="AB1464">
        <v>21.40208196</v>
      </c>
      <c r="AC1464">
        <v>4.7896384459999997</v>
      </c>
      <c r="AD1464">
        <v>0.66139847100000004</v>
      </c>
      <c r="AE1464">
        <v>0.25421467199999997</v>
      </c>
    </row>
    <row r="1465" spans="1:31" x14ac:dyDescent="0.3">
      <c r="A1465" t="s">
        <v>37</v>
      </c>
      <c r="B1465" t="s">
        <v>1266</v>
      </c>
      <c r="C1465" t="s">
        <v>1267</v>
      </c>
      <c r="D1465" t="s">
        <v>41</v>
      </c>
      <c r="E1465" s="2">
        <v>42471</v>
      </c>
      <c r="F1465" t="s">
        <v>144</v>
      </c>
      <c r="G1465">
        <v>0.70747347100000002</v>
      </c>
      <c r="H1465">
        <v>-0.60351840599999995</v>
      </c>
      <c r="I1465">
        <v>0.11565517</v>
      </c>
      <c r="J1465">
        <v>73.215044539999994</v>
      </c>
      <c r="K1465" s="4">
        <v>0.45612903999999999</v>
      </c>
      <c r="L1465">
        <v>0.445219588</v>
      </c>
      <c r="M1465">
        <v>0.95417665200000001</v>
      </c>
      <c r="N1465">
        <v>0.445219588</v>
      </c>
      <c r="O1465">
        <v>4.6244805999999999E-2</v>
      </c>
      <c r="P1465">
        <v>4.6745059999999998E-2</v>
      </c>
      <c r="Q1465">
        <v>0.10292414900000001</v>
      </c>
      <c r="R1465">
        <v>0.10138535899999999</v>
      </c>
      <c r="S1465">
        <v>4.1729441620000003</v>
      </c>
      <c r="T1465">
        <v>1.225636934</v>
      </c>
      <c r="U1465">
        <v>0.55069041799999996</v>
      </c>
      <c r="V1465">
        <v>2.5182030000000001E-3</v>
      </c>
      <c r="W1465">
        <v>0.28423393699999999</v>
      </c>
      <c r="X1465">
        <v>1.373171771</v>
      </c>
      <c r="Y1465">
        <v>-3.1529007120000001</v>
      </c>
      <c r="Z1465">
        <v>2.2256369340000002</v>
      </c>
      <c r="AA1465">
        <v>0.445219588</v>
      </c>
      <c r="AB1465">
        <v>21.382220780000001</v>
      </c>
      <c r="AC1465">
        <v>4.8311323579999996</v>
      </c>
      <c r="AD1465">
        <v>0.62079466100000003</v>
      </c>
      <c r="AE1465">
        <v>0.18873060699999999</v>
      </c>
    </row>
    <row r="1466" spans="1:31" x14ac:dyDescent="0.3">
      <c r="A1466" t="s">
        <v>78</v>
      </c>
      <c r="B1466" t="s">
        <v>1266</v>
      </c>
      <c r="C1466" t="s">
        <v>1267</v>
      </c>
      <c r="D1466" t="s">
        <v>41</v>
      </c>
      <c r="E1466" s="2">
        <v>41370</v>
      </c>
      <c r="F1466" t="s">
        <v>144</v>
      </c>
      <c r="G1466">
        <v>0.42656328300000002</v>
      </c>
      <c r="H1466">
        <v>0.42656328300000002</v>
      </c>
      <c r="I1466">
        <v>9.2078677999999997E-2</v>
      </c>
      <c r="J1466">
        <v>43.940289509999999</v>
      </c>
      <c r="K1466" s="4">
        <v>0.37775416000000001</v>
      </c>
      <c r="L1466">
        <v>0.41282405100000003</v>
      </c>
      <c r="M1466">
        <v>0.92142914899999995</v>
      </c>
      <c r="N1466">
        <v>0.41282405100000003</v>
      </c>
      <c r="O1466">
        <v>4.125115E-2</v>
      </c>
      <c r="P1466">
        <v>4.6925094000000001E-2</v>
      </c>
      <c r="Q1466">
        <v>8.3284859000000003E-2</v>
      </c>
      <c r="R1466">
        <v>0.109201047</v>
      </c>
      <c r="S1466">
        <v>6.5670612239999997</v>
      </c>
      <c r="T1466">
        <v>1.018970607</v>
      </c>
      <c r="U1466">
        <v>0.50469808900000002</v>
      </c>
      <c r="V1466">
        <v>0</v>
      </c>
      <c r="W1466">
        <v>0.646869798</v>
      </c>
      <c r="X1466">
        <v>2.8648019150000001</v>
      </c>
      <c r="Y1466">
        <v>0.227872986</v>
      </c>
      <c r="Z1466">
        <v>2.018970607</v>
      </c>
      <c r="AA1466">
        <v>0.41282405100000003</v>
      </c>
      <c r="AB1466">
        <v>19.118964829999999</v>
      </c>
      <c r="AC1466">
        <v>4.4287149020000003</v>
      </c>
      <c r="AD1466">
        <v>0.64407711999999995</v>
      </c>
      <c r="AE1466">
        <v>0.38611200200000001</v>
      </c>
    </row>
    <row r="1467" spans="1:31" x14ac:dyDescent="0.3">
      <c r="A1467" t="s">
        <v>78</v>
      </c>
      <c r="B1467" t="s">
        <v>1266</v>
      </c>
      <c r="C1467" t="s">
        <v>1267</v>
      </c>
      <c r="D1467" t="s">
        <v>41</v>
      </c>
      <c r="E1467" s="2">
        <v>41465</v>
      </c>
      <c r="F1467" t="s">
        <v>144</v>
      </c>
      <c r="G1467">
        <v>0.56500285299999997</v>
      </c>
      <c r="H1467">
        <v>3.2751278350000002</v>
      </c>
      <c r="I1467">
        <v>8.9042551999999997E-2</v>
      </c>
      <c r="J1467">
        <v>45.257940210000001</v>
      </c>
      <c r="K1467" s="4">
        <v>0.52534221000000003</v>
      </c>
      <c r="L1467">
        <v>0.51196569700000005</v>
      </c>
      <c r="M1467">
        <v>0.92416575300000003</v>
      </c>
      <c r="N1467">
        <v>0.52534221000000003</v>
      </c>
      <c r="O1467">
        <v>5.5076649999999998E-2</v>
      </c>
      <c r="P1467">
        <v>5.5181385999999999E-2</v>
      </c>
      <c r="Q1467">
        <v>0.106791923</v>
      </c>
      <c r="R1467">
        <v>0.10483956699999999</v>
      </c>
      <c r="S1467">
        <v>40.840952379999997</v>
      </c>
      <c r="T1467">
        <v>0.93896910300000003</v>
      </c>
      <c r="U1467">
        <v>0.48426202400000001</v>
      </c>
      <c r="V1467">
        <v>-8.0711923000000005E-2</v>
      </c>
      <c r="W1467">
        <v>0.47250555300000002</v>
      </c>
      <c r="X1467">
        <v>2.3033022399999998</v>
      </c>
      <c r="Y1467">
        <v>5.2088365120000004</v>
      </c>
      <c r="Z1467">
        <v>1.938969103</v>
      </c>
      <c r="AA1467">
        <v>0.51196569700000005</v>
      </c>
      <c r="AB1467">
        <v>16.370604</v>
      </c>
      <c r="AC1467">
        <v>4.8746564499999998</v>
      </c>
      <c r="AD1467">
        <v>0.68243826200000002</v>
      </c>
      <c r="AE1467">
        <v>0.35969969699999998</v>
      </c>
    </row>
    <row r="1468" spans="1:31" x14ac:dyDescent="0.3">
      <c r="A1468" t="s">
        <v>37</v>
      </c>
      <c r="B1468" t="s">
        <v>1266</v>
      </c>
      <c r="C1468" t="s">
        <v>1267</v>
      </c>
      <c r="D1468" t="s">
        <v>41</v>
      </c>
      <c r="E1468" s="2">
        <v>41858</v>
      </c>
      <c r="F1468" t="s">
        <v>144</v>
      </c>
      <c r="G1468">
        <v>0.29809838500000002</v>
      </c>
      <c r="H1468">
        <v>1.471999906</v>
      </c>
      <c r="I1468">
        <v>1.9646296000000001E-2</v>
      </c>
      <c r="J1468">
        <v>44.819855029999999</v>
      </c>
      <c r="K1468" s="4">
        <v>0.46651742200000001</v>
      </c>
      <c r="L1468">
        <v>0.46040134900000002</v>
      </c>
      <c r="M1468">
        <v>0.93534103300000004</v>
      </c>
      <c r="N1468">
        <v>0.46040134900000002</v>
      </c>
      <c r="O1468">
        <v>4.8522601999999998E-2</v>
      </c>
      <c r="P1468">
        <v>5.0188478000000002E-2</v>
      </c>
      <c r="Q1468">
        <v>9.326197E-2</v>
      </c>
      <c r="R1468">
        <v>0.104010267</v>
      </c>
      <c r="S1468">
        <v>3.1613382589999999</v>
      </c>
      <c r="T1468">
        <v>0.92203153299999996</v>
      </c>
      <c r="U1468">
        <v>0.479717173</v>
      </c>
      <c r="V1468">
        <v>2.3849546999999999E-2</v>
      </c>
      <c r="W1468">
        <v>0.659581694</v>
      </c>
      <c r="X1468">
        <v>3.043470246</v>
      </c>
      <c r="Y1468">
        <v>3.7362288920000002</v>
      </c>
      <c r="Z1468">
        <v>1.922031533</v>
      </c>
      <c r="AA1468">
        <v>0.46040134900000002</v>
      </c>
      <c r="AB1468">
        <v>21.063208679999999</v>
      </c>
      <c r="AC1468">
        <v>4.6142430499999998</v>
      </c>
      <c r="AD1468">
        <v>0.65003077499999995</v>
      </c>
      <c r="AE1468">
        <v>0.30295692400000002</v>
      </c>
    </row>
    <row r="1469" spans="1:31" x14ac:dyDescent="0.3">
      <c r="A1469" t="s">
        <v>78</v>
      </c>
      <c r="B1469" t="s">
        <v>1266</v>
      </c>
      <c r="C1469" t="s">
        <v>1267</v>
      </c>
      <c r="D1469" t="s">
        <v>41</v>
      </c>
      <c r="E1469" t="s">
        <v>1269</v>
      </c>
      <c r="F1469" t="s">
        <v>144</v>
      </c>
      <c r="G1469">
        <v>7.3866242999999998E-2</v>
      </c>
      <c r="H1469">
        <v>7.3866242999999998E-2</v>
      </c>
      <c r="I1469">
        <v>5.5004775999999998E-2</v>
      </c>
      <c r="J1469">
        <v>6.0680271430000001</v>
      </c>
      <c r="K1469" s="4">
        <v>0.381980979</v>
      </c>
      <c r="L1469">
        <v>0.33055867700000002</v>
      </c>
      <c r="M1469">
        <v>0.92194166300000002</v>
      </c>
      <c r="N1469">
        <v>0.33055867700000002</v>
      </c>
      <c r="O1469">
        <v>4.2146383000000003E-2</v>
      </c>
      <c r="P1469">
        <v>4.0401780999999998E-2</v>
      </c>
      <c r="Q1469">
        <v>7.8383781999999999E-2</v>
      </c>
      <c r="R1469">
        <v>0.11033633900000001</v>
      </c>
      <c r="S1469">
        <v>3.7058845210000002</v>
      </c>
      <c r="T1469">
        <v>0.85979855100000002</v>
      </c>
      <c r="U1469">
        <v>0.462307356</v>
      </c>
      <c r="V1469">
        <v>0</v>
      </c>
      <c r="W1469">
        <v>0.72842047200000004</v>
      </c>
      <c r="X1469">
        <v>3.0579759860000002</v>
      </c>
      <c r="Y1469">
        <v>0.31357204100000002</v>
      </c>
      <c r="Z1469">
        <v>1.8597985509999999</v>
      </c>
      <c r="AA1469">
        <v>0.33055867700000002</v>
      </c>
      <c r="AB1469">
        <v>22.70463123</v>
      </c>
      <c r="AC1469">
        <v>4.1980917670000002</v>
      </c>
      <c r="AD1469">
        <v>0.64907395400000001</v>
      </c>
      <c r="AE1469">
        <v>0.65342990300000003</v>
      </c>
    </row>
    <row r="1470" spans="1:31" x14ac:dyDescent="0.3">
      <c r="A1470" t="s">
        <v>37</v>
      </c>
      <c r="B1470" t="s">
        <v>1270</v>
      </c>
      <c r="C1470" t="s">
        <v>1271</v>
      </c>
      <c r="D1470" t="s">
        <v>41</v>
      </c>
      <c r="E1470" t="s">
        <v>175</v>
      </c>
      <c r="F1470" t="s">
        <v>47</v>
      </c>
      <c r="G1470">
        <v>2.5231286179999999</v>
      </c>
      <c r="H1470">
        <v>1.828364527</v>
      </c>
      <c r="I1470">
        <v>0.63420782600000003</v>
      </c>
      <c r="J1470">
        <v>77.632505420000001</v>
      </c>
      <c r="K1470" s="4">
        <v>0.117041805</v>
      </c>
      <c r="L1470">
        <v>8.1392241000000004E-2</v>
      </c>
      <c r="M1470">
        <v>0.23477849100000001</v>
      </c>
      <c r="N1470">
        <v>0.171692502</v>
      </c>
      <c r="O1470">
        <v>0.121971945</v>
      </c>
      <c r="P1470">
        <v>0.105157377</v>
      </c>
      <c r="Q1470">
        <v>0.25839999499999999</v>
      </c>
      <c r="R1470">
        <v>1.042122891</v>
      </c>
      <c r="S1470">
        <v>2.8025442979999999</v>
      </c>
      <c r="T1470">
        <v>1.1185199260000001</v>
      </c>
      <c r="U1470">
        <v>0.52797234199999998</v>
      </c>
      <c r="V1470">
        <v>0.65515585899999995</v>
      </c>
      <c r="W1470">
        <v>0.46397427400000002</v>
      </c>
      <c r="X1470">
        <v>3.141660334</v>
      </c>
      <c r="Y1470">
        <v>4.3467957559999997</v>
      </c>
      <c r="Z1470">
        <v>2.1185199259999998</v>
      </c>
      <c r="AA1470">
        <v>8.1392241000000004E-2</v>
      </c>
      <c r="AB1470">
        <v>6.8761608140000003</v>
      </c>
      <c r="AC1470">
        <v>6.7711951069999996</v>
      </c>
      <c r="AD1470">
        <v>0.19722299300000001</v>
      </c>
      <c r="AE1470">
        <v>22.64102419</v>
      </c>
    </row>
    <row r="1471" spans="1:31" x14ac:dyDescent="0.3">
      <c r="A1471" t="s">
        <v>37</v>
      </c>
      <c r="B1471" t="s">
        <v>1270</v>
      </c>
      <c r="C1471" t="s">
        <v>1271</v>
      </c>
      <c r="D1471" t="s">
        <v>41</v>
      </c>
      <c r="E1471" t="s">
        <v>207</v>
      </c>
      <c r="F1471" t="s">
        <v>47</v>
      </c>
      <c r="G1471">
        <v>2.4836436100000001</v>
      </c>
      <c r="H1471">
        <v>1.962062617</v>
      </c>
      <c r="I1471">
        <v>0.88557214900000003</v>
      </c>
      <c r="J1471">
        <v>78.692617060000003</v>
      </c>
      <c r="K1471" s="4">
        <v>1.0823194E-2</v>
      </c>
      <c r="L1471">
        <v>9.8102529999999997E-3</v>
      </c>
      <c r="M1471">
        <v>0.122920686</v>
      </c>
      <c r="N1471">
        <v>3.115157E-2</v>
      </c>
      <c r="O1471">
        <v>7.8541619999999996E-3</v>
      </c>
      <c r="P1471">
        <v>8.4993959999999993E-3</v>
      </c>
      <c r="Q1471">
        <v>1.6210802E-2</v>
      </c>
      <c r="R1471">
        <v>0.72567872600000005</v>
      </c>
      <c r="S1471">
        <v>1.969726635</v>
      </c>
      <c r="T1471">
        <v>1.063976163</v>
      </c>
      <c r="U1471">
        <v>0.51549828099999995</v>
      </c>
      <c r="V1471">
        <v>0.84182185300000001</v>
      </c>
      <c r="W1471">
        <v>0.66994202999999997</v>
      </c>
      <c r="X1471">
        <v>2.3270260619999998</v>
      </c>
      <c r="Y1471">
        <v>5.1786912840000001</v>
      </c>
      <c r="Z1471">
        <v>2.063976163</v>
      </c>
      <c r="AA1471">
        <v>9.8102529999999997E-3</v>
      </c>
      <c r="AB1471">
        <v>9.4206187640000003</v>
      </c>
      <c r="AC1471">
        <v>3.473473759</v>
      </c>
      <c r="AD1471">
        <v>0.14990383400000001</v>
      </c>
      <c r="AE1471">
        <v>25.677264699999998</v>
      </c>
    </row>
    <row r="1472" spans="1:31" x14ac:dyDescent="0.3">
      <c r="A1472" t="s">
        <v>37</v>
      </c>
      <c r="B1472" t="s">
        <v>1270</v>
      </c>
      <c r="C1472" t="s">
        <v>1271</v>
      </c>
      <c r="D1472" t="s">
        <v>41</v>
      </c>
      <c r="E1472" s="2">
        <v>42226</v>
      </c>
      <c r="F1472" t="s">
        <v>47</v>
      </c>
      <c r="G1472">
        <v>2.4636386369999999</v>
      </c>
      <c r="H1472">
        <v>1.6202780720000001</v>
      </c>
      <c r="I1472">
        <v>0.62542616699999998</v>
      </c>
      <c r="J1472">
        <v>73.027910500000004</v>
      </c>
      <c r="K1472" s="4">
        <v>7.5425908E-2</v>
      </c>
      <c r="L1472">
        <v>3.7168183E-2</v>
      </c>
      <c r="M1472">
        <v>0.19767470700000001</v>
      </c>
      <c r="N1472">
        <v>0.12205028499999999</v>
      </c>
      <c r="O1472">
        <v>6.7359258000000005E-2</v>
      </c>
      <c r="P1472">
        <v>4.0459841000000003E-2</v>
      </c>
      <c r="Q1472">
        <v>0.14632674000000001</v>
      </c>
      <c r="R1472">
        <v>0.89305200500000004</v>
      </c>
      <c r="S1472">
        <v>2.4178408830000002</v>
      </c>
      <c r="T1472">
        <v>1.172333021</v>
      </c>
      <c r="U1472">
        <v>0.53966542399999995</v>
      </c>
      <c r="V1472">
        <v>0.92456758299999997</v>
      </c>
      <c r="W1472">
        <v>0.64317069000000004</v>
      </c>
      <c r="X1472">
        <v>3.6623550809999998</v>
      </c>
      <c r="Y1472">
        <v>3.9143135839999998</v>
      </c>
      <c r="Z1472">
        <v>2.172333021</v>
      </c>
      <c r="AA1472">
        <v>3.7168183E-2</v>
      </c>
      <c r="AB1472">
        <v>6.0079417030000002</v>
      </c>
      <c r="AC1472">
        <v>5.6942194949999996</v>
      </c>
      <c r="AD1472">
        <v>0.18297519200000001</v>
      </c>
      <c r="AE1472">
        <v>20.776017320000001</v>
      </c>
    </row>
    <row r="1473" spans="1:31" x14ac:dyDescent="0.3">
      <c r="A1473" t="s">
        <v>78</v>
      </c>
      <c r="B1473" t="s">
        <v>1272</v>
      </c>
      <c r="C1473" t="s">
        <v>1273</v>
      </c>
      <c r="D1473" t="s">
        <v>41</v>
      </c>
      <c r="E1473" s="2">
        <v>41529</v>
      </c>
      <c r="F1473" t="s">
        <v>47</v>
      </c>
      <c r="G1473">
        <v>0.80904130900000004</v>
      </c>
      <c r="H1473">
        <v>0.71613406099999999</v>
      </c>
      <c r="I1473">
        <v>1.8550272999999999E-2</v>
      </c>
      <c r="J1473">
        <v>196.93897770000001</v>
      </c>
      <c r="K1473" s="4">
        <v>0.210540219</v>
      </c>
      <c r="L1473">
        <v>0.14806498500000001</v>
      </c>
      <c r="M1473">
        <v>-1.1623299E-2</v>
      </c>
      <c r="N1473">
        <v>0.50799101800000002</v>
      </c>
      <c r="O1473">
        <v>1.6999403E-2</v>
      </c>
      <c r="P1473">
        <v>1.2832988E-2</v>
      </c>
      <c r="Q1473">
        <v>4.7207249999999999E-2</v>
      </c>
      <c r="R1473">
        <v>8.0741831E-2</v>
      </c>
      <c r="S1473">
        <v>8.6859253999999997E-2</v>
      </c>
      <c r="T1473">
        <v>1.77699461</v>
      </c>
      <c r="U1473">
        <v>0.63989847300000002</v>
      </c>
      <c r="V1473">
        <v>1.0686886710000001</v>
      </c>
      <c r="W1473">
        <v>-0.34480154400000002</v>
      </c>
      <c r="X1473">
        <v>-2.29296875</v>
      </c>
      <c r="Y1473">
        <v>0.284040179</v>
      </c>
      <c r="Z1473">
        <v>2.77699461</v>
      </c>
      <c r="AA1473">
        <v>0.14806498500000001</v>
      </c>
      <c r="AB1473">
        <v>6.1261321960000004</v>
      </c>
      <c r="AC1473">
        <v>6.6501116070000004</v>
      </c>
      <c r="AD1473">
        <v>1.5740324919999999</v>
      </c>
      <c r="AE1473">
        <v>1.7610945039999999</v>
      </c>
    </row>
    <row r="1474" spans="1:31" x14ac:dyDescent="0.3">
      <c r="A1474" t="s">
        <v>78</v>
      </c>
      <c r="B1474" t="s">
        <v>1272</v>
      </c>
      <c r="C1474" t="s">
        <v>1273</v>
      </c>
      <c r="D1474" t="s">
        <v>41</v>
      </c>
      <c r="E1474" s="2">
        <v>42615</v>
      </c>
      <c r="F1474" t="s">
        <v>47</v>
      </c>
      <c r="G1474">
        <v>1.4523067329999999</v>
      </c>
      <c r="H1474">
        <v>1.2484413969999999</v>
      </c>
      <c r="I1474">
        <v>0.58603491299999999</v>
      </c>
      <c r="J1474">
        <v>163.5679768</v>
      </c>
      <c r="K1474" s="4">
        <v>-0.24065721600000001</v>
      </c>
      <c r="L1474">
        <v>-0.39143041200000001</v>
      </c>
      <c r="M1474">
        <v>-9.6649479999999996E-3</v>
      </c>
      <c r="N1474">
        <v>-0.60824742300000001</v>
      </c>
      <c r="O1474">
        <v>-1.7731884999999999E-2</v>
      </c>
      <c r="P1474">
        <v>-3.1218283999999999E-2</v>
      </c>
      <c r="Q1474">
        <v>-3.7842903999999997E-2</v>
      </c>
      <c r="R1474">
        <v>7.3681087000000006E-2</v>
      </c>
      <c r="S1474">
        <v>8.4066842000000003E-2</v>
      </c>
      <c r="T1474">
        <v>1.1341725979999999</v>
      </c>
      <c r="U1474">
        <v>0.53143433600000001</v>
      </c>
      <c r="V1474">
        <v>0.38518518499999999</v>
      </c>
      <c r="W1474">
        <v>-1.5751090800000001</v>
      </c>
      <c r="X1474">
        <v>-4.2927519820000004</v>
      </c>
      <c r="Y1474">
        <v>2.9603624009999998</v>
      </c>
      <c r="Z1474">
        <v>2.1341725980000001</v>
      </c>
      <c r="AA1474">
        <v>-0.39143041200000001</v>
      </c>
      <c r="AB1474">
        <v>8.0573121440000008</v>
      </c>
      <c r="AC1474">
        <v>2.7253680629999999</v>
      </c>
      <c r="AD1474">
        <v>0.77528994799999995</v>
      </c>
      <c r="AE1474">
        <v>1.7822007390000001</v>
      </c>
    </row>
    <row r="1475" spans="1:31" x14ac:dyDescent="0.3">
      <c r="A1475" t="s">
        <v>78</v>
      </c>
      <c r="B1475" t="s">
        <v>1272</v>
      </c>
      <c r="C1475" t="s">
        <v>1273</v>
      </c>
      <c r="D1475" t="s">
        <v>41</v>
      </c>
      <c r="E1475" s="2">
        <v>40552</v>
      </c>
      <c r="F1475" t="s">
        <v>47</v>
      </c>
      <c r="G1475">
        <v>1.283474443</v>
      </c>
      <c r="H1475">
        <v>0.73439949800000004</v>
      </c>
      <c r="I1475">
        <v>4.5468798999999997E-2</v>
      </c>
      <c r="J1475">
        <v>133.65060349999999</v>
      </c>
      <c r="K1475" s="4">
        <v>0.246199208</v>
      </c>
      <c r="L1475">
        <v>0.249147701</v>
      </c>
      <c r="M1475">
        <v>7.5555149999999996E-3</v>
      </c>
      <c r="N1475">
        <v>0.46613839499999998</v>
      </c>
      <c r="O1475">
        <v>3.5900950000000001E-2</v>
      </c>
      <c r="P1475">
        <v>3.9736072999999997E-2</v>
      </c>
      <c r="Q1475">
        <v>8.0932908999999997E-2</v>
      </c>
      <c r="R1475">
        <v>0.14582073700000001</v>
      </c>
      <c r="S1475">
        <v>0.10839992</v>
      </c>
      <c r="T1475">
        <v>1.254338937</v>
      </c>
      <c r="U1475">
        <v>0.55641098</v>
      </c>
      <c r="V1475">
        <v>0.57100591700000003</v>
      </c>
      <c r="W1475">
        <v>-2.24354E-3</v>
      </c>
      <c r="X1475">
        <v>-1.6430594999999999E-2</v>
      </c>
      <c r="Y1475">
        <v>0.402266289</v>
      </c>
      <c r="Z1475">
        <v>2.254338937</v>
      </c>
      <c r="AA1475">
        <v>0.249147701</v>
      </c>
      <c r="AB1475">
        <v>5.3391053790000003</v>
      </c>
      <c r="AC1475">
        <v>7.3235127479999997</v>
      </c>
      <c r="AD1475">
        <v>1.191007095</v>
      </c>
      <c r="AE1475">
        <v>2.3553465999999998</v>
      </c>
    </row>
    <row r="1476" spans="1:31" x14ac:dyDescent="0.3">
      <c r="A1476" t="s">
        <v>78</v>
      </c>
      <c r="B1476" t="s">
        <v>1272</v>
      </c>
      <c r="C1476" t="s">
        <v>1273</v>
      </c>
      <c r="D1476" t="s">
        <v>41</v>
      </c>
      <c r="E1476" t="s">
        <v>1274</v>
      </c>
      <c r="F1476" t="s">
        <v>47</v>
      </c>
      <c r="G1476">
        <v>1.4883254020000001</v>
      </c>
      <c r="H1476">
        <v>1.1911808450000001</v>
      </c>
      <c r="I1476">
        <v>0.86258179700000004</v>
      </c>
      <c r="J1476">
        <v>155.83913039999999</v>
      </c>
      <c r="K1476" s="4">
        <v>0.75787439599999995</v>
      </c>
      <c r="L1476">
        <v>-0.620289855</v>
      </c>
      <c r="M1476">
        <v>3.671498E-3</v>
      </c>
      <c r="N1476">
        <v>-0.81864734299999997</v>
      </c>
      <c r="O1476">
        <v>8.4463969999999999E-2</v>
      </c>
      <c r="P1476">
        <v>-8.0836061000000001E-2</v>
      </c>
      <c r="Q1476">
        <v>0.19247662700000001</v>
      </c>
      <c r="R1476">
        <v>0.111448508</v>
      </c>
      <c r="S1476">
        <v>0.14312977099999999</v>
      </c>
      <c r="T1476">
        <v>1.2788015610000001</v>
      </c>
      <c r="U1476">
        <v>0.56117284700000003</v>
      </c>
      <c r="V1476">
        <v>0.36214953300000002</v>
      </c>
      <c r="W1476">
        <v>-0.76752025899999998</v>
      </c>
      <c r="X1476">
        <v>-6.5845383760000002</v>
      </c>
      <c r="Y1476">
        <v>6.451612903</v>
      </c>
      <c r="Z1476">
        <v>2.2788015609999999</v>
      </c>
      <c r="AA1476">
        <v>-0.620289855</v>
      </c>
      <c r="AB1476">
        <v>23.46828</v>
      </c>
      <c r="AC1476">
        <v>8.5789766410000006</v>
      </c>
      <c r="AD1476">
        <v>1.490338164</v>
      </c>
      <c r="AE1476">
        <v>1.7921445949999999</v>
      </c>
    </row>
    <row r="1477" spans="1:31" x14ac:dyDescent="0.3">
      <c r="A1477" t="s">
        <v>78</v>
      </c>
      <c r="B1477" t="s">
        <v>1272</v>
      </c>
      <c r="C1477" t="s">
        <v>1273</v>
      </c>
      <c r="D1477" t="s">
        <v>41</v>
      </c>
      <c r="E1477" t="s">
        <v>913</v>
      </c>
      <c r="F1477" t="s">
        <v>47</v>
      </c>
      <c r="G1477">
        <v>1.243395493</v>
      </c>
      <c r="H1477">
        <v>1.1629759129999999</v>
      </c>
      <c r="I1477">
        <v>0.86052836099999996</v>
      </c>
      <c r="J1477">
        <v>561.56620550000002</v>
      </c>
      <c r="K1477" s="4">
        <v>-12.302371539999999</v>
      </c>
      <c r="L1477">
        <v>-19.300395259999998</v>
      </c>
      <c r="M1477">
        <v>-4.2490119E-2</v>
      </c>
      <c r="N1477">
        <v>-15.835968380000001</v>
      </c>
      <c r="O1477">
        <v>-0.17183316300000001</v>
      </c>
      <c r="P1477">
        <v>-0.290197011</v>
      </c>
      <c r="Q1477">
        <v>-0.35544008900000001</v>
      </c>
      <c r="R1477">
        <v>1.3967482999999999E-2</v>
      </c>
      <c r="S1477">
        <v>1.5476373E-2</v>
      </c>
      <c r="T1477">
        <v>1.068518571</v>
      </c>
      <c r="U1477">
        <v>0.51656223300000004</v>
      </c>
      <c r="V1477">
        <v>0.36258447700000002</v>
      </c>
      <c r="W1477">
        <v>1</v>
      </c>
      <c r="X1477">
        <v>2.9936851600000001</v>
      </c>
      <c r="Y1477">
        <v>1.99819576</v>
      </c>
      <c r="Z1477">
        <v>2.0685185709999998</v>
      </c>
      <c r="AA1477">
        <v>-19.300395259999998</v>
      </c>
      <c r="AB1477">
        <v>-7.5084098749999999</v>
      </c>
      <c r="AC1477">
        <v>2.9936851600000001</v>
      </c>
      <c r="AD1477">
        <v>6.5583003949999998</v>
      </c>
      <c r="AE1477">
        <v>0.39117538000000002</v>
      </c>
    </row>
    <row r="1478" spans="1:31" x14ac:dyDescent="0.3">
      <c r="A1478" t="s">
        <v>78</v>
      </c>
      <c r="B1478" t="s">
        <v>1272</v>
      </c>
      <c r="C1478" t="s">
        <v>1273</v>
      </c>
      <c r="D1478" t="s">
        <v>41</v>
      </c>
      <c r="E1478" t="s">
        <v>807</v>
      </c>
      <c r="F1478" t="s">
        <v>47</v>
      </c>
      <c r="G1478">
        <v>0.85273657999999997</v>
      </c>
      <c r="H1478">
        <v>0.61359758499999995</v>
      </c>
      <c r="I1478">
        <v>5.1187820000000002E-2</v>
      </c>
      <c r="J1478">
        <v>218.90961150000001</v>
      </c>
      <c r="K1478" s="4">
        <v>0.19857607199999999</v>
      </c>
      <c r="L1478">
        <v>0.20430274000000001</v>
      </c>
      <c r="M1478">
        <v>-1.4703605999999999E-2</v>
      </c>
      <c r="N1478">
        <v>-0.20631481199999999</v>
      </c>
      <c r="O1478">
        <v>1.4085744000000001E-2</v>
      </c>
      <c r="P1478">
        <v>1.5814822999999999E-2</v>
      </c>
      <c r="Q1478">
        <v>3.9283526999999999E-2</v>
      </c>
      <c r="R1478">
        <v>7.0933742999999994E-2</v>
      </c>
      <c r="S1478">
        <v>7.7848062999999995E-2</v>
      </c>
      <c r="T1478">
        <v>1.7888854869999999</v>
      </c>
      <c r="U1478">
        <v>0.64143382599999998</v>
      </c>
      <c r="V1478">
        <v>0.50378787899999999</v>
      </c>
      <c r="W1478">
        <v>-1.1602623460000001</v>
      </c>
      <c r="X1478">
        <v>-8.4572553429999999</v>
      </c>
      <c r="Y1478">
        <v>0.449943757</v>
      </c>
      <c r="Z1478">
        <v>2.7888854869999999</v>
      </c>
      <c r="AA1478">
        <v>0.20430274000000001</v>
      </c>
      <c r="AB1478">
        <v>10.86432231</v>
      </c>
      <c r="AC1478">
        <v>7.289088864</v>
      </c>
      <c r="AD1478">
        <v>2.0058814429999998</v>
      </c>
      <c r="AE1478">
        <v>1.0309797140000001</v>
      </c>
    </row>
    <row r="1479" spans="1:31" x14ac:dyDescent="0.3">
      <c r="A1479" t="s">
        <v>37</v>
      </c>
      <c r="B1479" t="s">
        <v>1275</v>
      </c>
      <c r="C1479" t="s">
        <v>1276</v>
      </c>
      <c r="D1479" t="s">
        <v>41</v>
      </c>
      <c r="E1479" s="2">
        <v>42096</v>
      </c>
      <c r="F1479" t="s">
        <v>82</v>
      </c>
      <c r="G1479">
        <v>2.2644555689999999</v>
      </c>
      <c r="H1479">
        <v>1.260169455</v>
      </c>
      <c r="I1479">
        <v>0.386991054</v>
      </c>
      <c r="J1479">
        <v>119.71821300000001</v>
      </c>
      <c r="K1479" s="4">
        <v>6.5750592999999996E-2</v>
      </c>
      <c r="L1479">
        <v>0.12584214099999999</v>
      </c>
      <c r="M1479">
        <v>0.30735319999999999</v>
      </c>
      <c r="N1479">
        <v>0.13465359900000001</v>
      </c>
      <c r="O1479">
        <v>4.2989178000000003E-2</v>
      </c>
      <c r="P1479">
        <v>0.109064249</v>
      </c>
      <c r="Q1479">
        <v>0.100507719</v>
      </c>
      <c r="R1479">
        <v>0.65382190600000001</v>
      </c>
      <c r="S1479">
        <v>14.666518809999999</v>
      </c>
      <c r="T1479">
        <v>1.3379772270000001</v>
      </c>
      <c r="U1479">
        <v>0.57227983699999996</v>
      </c>
      <c r="V1479">
        <v>0.34724401700000002</v>
      </c>
      <c r="W1479">
        <v>0.62241933699999996</v>
      </c>
      <c r="X1479">
        <v>1.6045486760000001</v>
      </c>
      <c r="Y1479">
        <v>2.5181669699999998</v>
      </c>
      <c r="Z1479">
        <v>2.3379772270000001</v>
      </c>
      <c r="AA1479">
        <v>0.12584214099999999</v>
      </c>
      <c r="AB1479">
        <v>7.5112965889999996</v>
      </c>
      <c r="AC1479">
        <v>2.577922278</v>
      </c>
      <c r="AD1479">
        <v>0.148816333</v>
      </c>
      <c r="AE1479">
        <v>10.508015759999999</v>
      </c>
    </row>
    <row r="1480" spans="1:31" x14ac:dyDescent="0.3">
      <c r="A1480" t="s">
        <v>37</v>
      </c>
      <c r="B1480" t="s">
        <v>1275</v>
      </c>
      <c r="C1480" t="s">
        <v>1276</v>
      </c>
      <c r="D1480" t="s">
        <v>41</v>
      </c>
      <c r="E1480" t="s">
        <v>1277</v>
      </c>
      <c r="F1480" t="s">
        <v>82</v>
      </c>
      <c r="G1480">
        <v>2.221720516</v>
      </c>
      <c r="H1480">
        <v>1.926079935</v>
      </c>
      <c r="I1480">
        <v>0.501335164</v>
      </c>
      <c r="J1480">
        <v>100.21505790000001</v>
      </c>
      <c r="K1480" s="4">
        <v>8.2635310000000003E-2</v>
      </c>
      <c r="L1480">
        <v>0.13141198300000001</v>
      </c>
      <c r="M1480">
        <v>0.50700695699999998</v>
      </c>
      <c r="N1480">
        <v>0.17429214200000001</v>
      </c>
      <c r="O1480">
        <v>7.0505079999999998E-2</v>
      </c>
      <c r="P1480">
        <v>0.156285067</v>
      </c>
      <c r="Q1480">
        <v>0.25016709100000001</v>
      </c>
      <c r="R1480">
        <v>0.85320766599999998</v>
      </c>
      <c r="S1480">
        <v>22.978560210000001</v>
      </c>
      <c r="T1480">
        <v>2.5482137169999999</v>
      </c>
      <c r="U1480">
        <v>0.71816804700000003</v>
      </c>
      <c r="V1480">
        <v>0.37117371199999999</v>
      </c>
      <c r="W1480">
        <v>0.74045565800000002</v>
      </c>
      <c r="X1480">
        <v>2.0129165590000002</v>
      </c>
      <c r="Y1480">
        <v>8.9285068459999994</v>
      </c>
      <c r="Z1480">
        <v>3.5482137169999999</v>
      </c>
      <c r="AA1480">
        <v>0.13141198300000001</v>
      </c>
      <c r="AB1480">
        <v>9.7970031950000003</v>
      </c>
      <c r="AC1480">
        <v>2.718483596</v>
      </c>
      <c r="AD1480">
        <v>0.110631599</v>
      </c>
      <c r="AE1480">
        <v>10.68247053</v>
      </c>
    </row>
    <row r="1481" spans="1:31" x14ac:dyDescent="0.3">
      <c r="A1481" t="s">
        <v>37</v>
      </c>
      <c r="B1481" t="s">
        <v>1275</v>
      </c>
      <c r="C1481" t="s">
        <v>1276</v>
      </c>
      <c r="D1481" t="s">
        <v>41</v>
      </c>
      <c r="E1481" t="s">
        <v>96</v>
      </c>
      <c r="F1481" t="s">
        <v>82</v>
      </c>
      <c r="G1481">
        <v>1.439040984</v>
      </c>
      <c r="H1481">
        <v>1.1656980050000001</v>
      </c>
      <c r="I1481">
        <v>0.368297702</v>
      </c>
      <c r="J1481">
        <v>86.750797320000004</v>
      </c>
      <c r="K1481" s="4">
        <v>8.3143305000000001E-2</v>
      </c>
      <c r="L1481">
        <v>0.12802450400000001</v>
      </c>
      <c r="M1481">
        <v>0.49537420900000001</v>
      </c>
      <c r="N1481">
        <v>0.15034816400000001</v>
      </c>
      <c r="O1481">
        <v>7.1323126000000001E-2</v>
      </c>
      <c r="P1481">
        <v>0.186305147</v>
      </c>
      <c r="Q1481">
        <v>0.18091052399999999</v>
      </c>
      <c r="R1481">
        <v>0.85783366599999999</v>
      </c>
      <c r="S1481">
        <v>20.90797955</v>
      </c>
      <c r="T1481">
        <v>1.5364917810000001</v>
      </c>
      <c r="U1481">
        <v>0.60575468499999996</v>
      </c>
      <c r="V1481">
        <v>0.35056725599999999</v>
      </c>
      <c r="W1481">
        <v>0.80386100900000002</v>
      </c>
      <c r="X1481">
        <v>3.5456507039999998</v>
      </c>
      <c r="Y1481">
        <v>7.759363628</v>
      </c>
      <c r="Z1481">
        <v>2.5364917810000001</v>
      </c>
      <c r="AA1481">
        <v>0.12802450400000001</v>
      </c>
      <c r="AB1481">
        <v>7.5675797679999999</v>
      </c>
      <c r="AC1481">
        <v>4.4107758199999996</v>
      </c>
      <c r="AD1481">
        <v>0.18200047799999999</v>
      </c>
      <c r="AE1481">
        <v>8.7514057889999997</v>
      </c>
    </row>
    <row r="1482" spans="1:31" x14ac:dyDescent="0.3">
      <c r="A1482" t="s">
        <v>78</v>
      </c>
      <c r="B1482" t="s">
        <v>1278</v>
      </c>
      <c r="C1482" t="s">
        <v>1279</v>
      </c>
      <c r="D1482" t="s">
        <v>41</v>
      </c>
      <c r="E1482" t="s">
        <v>411</v>
      </c>
      <c r="F1482" t="s">
        <v>144</v>
      </c>
      <c r="G1482">
        <v>3.5287356320000001</v>
      </c>
      <c r="H1482">
        <v>1.3979885059999999</v>
      </c>
      <c r="I1482">
        <v>1.389367816</v>
      </c>
      <c r="J1482">
        <v>0</v>
      </c>
      <c r="K1482" s="4">
        <v>7.2717103000000005E-2</v>
      </c>
      <c r="L1482">
        <v>9.1455739999999994E-2</v>
      </c>
      <c r="M1482">
        <v>0.33198154099999999</v>
      </c>
      <c r="N1482">
        <v>7.2717103000000005E-2</v>
      </c>
      <c r="O1482">
        <v>0.145373218</v>
      </c>
      <c r="P1482">
        <v>0.22700451199999999</v>
      </c>
      <c r="Q1482">
        <v>0.20833333300000001</v>
      </c>
      <c r="R1482">
        <v>1.9991613079999999</v>
      </c>
      <c r="S1482">
        <v>11.533870970000001</v>
      </c>
      <c r="T1482">
        <v>0.433092949</v>
      </c>
      <c r="U1482">
        <v>0.30220855499999999</v>
      </c>
      <c r="V1482">
        <v>0.441896024</v>
      </c>
      <c r="W1482">
        <v>0.73314606699999996</v>
      </c>
      <c r="X1482">
        <v>3.6503496499999999</v>
      </c>
      <c r="Y1482">
        <v>6.8041958039999999</v>
      </c>
      <c r="Z1482">
        <v>1.4330929489999999</v>
      </c>
      <c r="AA1482">
        <v>9.1455739999999994E-2</v>
      </c>
      <c r="AB1482">
        <v>10.922427920000001</v>
      </c>
      <c r="AC1482">
        <v>4.9790209790000004</v>
      </c>
      <c r="AD1482">
        <v>9.9566494000000005E-2</v>
      </c>
      <c r="AE1482">
        <v>15.870431890000001</v>
      </c>
    </row>
    <row r="1483" spans="1:31" x14ac:dyDescent="0.3">
      <c r="A1483" t="s">
        <v>78</v>
      </c>
      <c r="B1483" t="s">
        <v>1278</v>
      </c>
      <c r="C1483" t="s">
        <v>1279</v>
      </c>
      <c r="D1483" t="s">
        <v>41</v>
      </c>
      <c r="E1483" t="s">
        <v>867</v>
      </c>
      <c r="F1483" t="s">
        <v>144</v>
      </c>
      <c r="G1483">
        <v>3.7228571430000001</v>
      </c>
      <c r="H1483">
        <v>1.4628571429999999</v>
      </c>
      <c r="I1483">
        <v>1.458571429</v>
      </c>
      <c r="J1483">
        <v>0</v>
      </c>
      <c r="K1483" s="4">
        <v>7.2989745999999994E-2</v>
      </c>
      <c r="L1483">
        <v>0.112924987</v>
      </c>
      <c r="M1483">
        <v>0.33796546100000002</v>
      </c>
      <c r="N1483">
        <v>0.112924987</v>
      </c>
      <c r="O1483">
        <v>0.143311258</v>
      </c>
      <c r="P1483">
        <v>0.27219512200000001</v>
      </c>
      <c r="Q1483">
        <v>0.21190755999999999</v>
      </c>
      <c r="R1483">
        <v>1.9634437090000001</v>
      </c>
      <c r="S1483">
        <v>11.21331316</v>
      </c>
      <c r="T1483">
        <v>0.478652566</v>
      </c>
      <c r="U1483">
        <v>0.32370860899999998</v>
      </c>
      <c r="V1483">
        <v>0.353643967</v>
      </c>
      <c r="W1483">
        <v>0.69395973200000005</v>
      </c>
      <c r="X1483">
        <v>3.7194244599999999</v>
      </c>
      <c r="Y1483">
        <v>7.3669064750000004</v>
      </c>
      <c r="Z1483">
        <v>1.4786525660000001</v>
      </c>
      <c r="AA1483">
        <v>0.112924987</v>
      </c>
      <c r="AB1483">
        <v>7.9152284259999997</v>
      </c>
      <c r="AC1483">
        <v>5.3597122300000004</v>
      </c>
      <c r="AD1483">
        <v>0.10051268200000001</v>
      </c>
      <c r="AE1483">
        <v>17.587813619999999</v>
      </c>
    </row>
    <row r="1484" spans="1:31" x14ac:dyDescent="0.3">
      <c r="A1484" t="s">
        <v>78</v>
      </c>
      <c r="B1484" t="s">
        <v>1278</v>
      </c>
      <c r="C1484" t="s">
        <v>1279</v>
      </c>
      <c r="D1484" t="s">
        <v>41</v>
      </c>
      <c r="E1484" s="2">
        <v>40857</v>
      </c>
      <c r="F1484" t="s">
        <v>144</v>
      </c>
      <c r="G1484">
        <v>3.9550102250000001</v>
      </c>
      <c r="H1484">
        <v>1.4233128829999999</v>
      </c>
      <c r="I1484">
        <v>1.4233128829999999</v>
      </c>
      <c r="J1484">
        <v>0</v>
      </c>
      <c r="K1484" s="4">
        <v>3.3471975000000001E-2</v>
      </c>
      <c r="L1484">
        <v>5.0901169000000003E-2</v>
      </c>
      <c r="M1484">
        <v>0.30025747699999999</v>
      </c>
      <c r="N1484">
        <v>5.0901169000000003E-2</v>
      </c>
      <c r="O1484">
        <v>5.8356353999999999E-2</v>
      </c>
      <c r="P1484">
        <v>0.106771915</v>
      </c>
      <c r="Q1484">
        <v>8.3456790000000003E-2</v>
      </c>
      <c r="R1484">
        <v>1.7434392270000001</v>
      </c>
      <c r="S1484">
        <v>13.080310880000001</v>
      </c>
      <c r="T1484">
        <v>0.43012345699999999</v>
      </c>
      <c r="U1484">
        <v>0.30075966900000001</v>
      </c>
      <c r="V1484">
        <v>0.34241245100000001</v>
      </c>
      <c r="W1484">
        <v>0.70245398800000003</v>
      </c>
      <c r="X1484">
        <v>1.4634319570000001</v>
      </c>
      <c r="Y1484">
        <v>4.4478106650000004</v>
      </c>
      <c r="Z1484">
        <v>1.4301234570000001</v>
      </c>
      <c r="AA1484">
        <v>5.0901169000000003E-2</v>
      </c>
      <c r="AB1484">
        <v>7.7583664670000001</v>
      </c>
      <c r="AC1484">
        <v>2.0833136159999999</v>
      </c>
      <c r="AD1484">
        <v>6.4567240999999997E-2</v>
      </c>
      <c r="AE1484">
        <v>15.843049329999999</v>
      </c>
    </row>
    <row r="1485" spans="1:31" x14ac:dyDescent="0.3">
      <c r="A1485" t="s">
        <v>78</v>
      </c>
      <c r="B1485" t="s">
        <v>1278</v>
      </c>
      <c r="C1485" t="s">
        <v>1279</v>
      </c>
      <c r="D1485" t="s">
        <v>41</v>
      </c>
      <c r="E1485" t="s">
        <v>346</v>
      </c>
      <c r="F1485" t="s">
        <v>144</v>
      </c>
      <c r="G1485">
        <v>3.715408805</v>
      </c>
      <c r="H1485">
        <v>1.3930817609999999</v>
      </c>
      <c r="I1485">
        <v>1.383647799</v>
      </c>
      <c r="J1485">
        <v>0</v>
      </c>
      <c r="K1485" s="4">
        <v>6.4218699000000004E-2</v>
      </c>
      <c r="L1485">
        <v>8.2174053999999996E-2</v>
      </c>
      <c r="M1485">
        <v>0.32901973499999998</v>
      </c>
      <c r="N1485">
        <v>6.4218699000000004E-2</v>
      </c>
      <c r="O1485">
        <v>0.11790911799999999</v>
      </c>
      <c r="P1485">
        <v>0.18601245</v>
      </c>
      <c r="Q1485">
        <v>0.16701724900000001</v>
      </c>
      <c r="R1485">
        <v>1.8360558360000001</v>
      </c>
      <c r="S1485">
        <v>12.61632653</v>
      </c>
      <c r="T1485">
        <v>0.41649137600000002</v>
      </c>
      <c r="U1485">
        <v>0.29403029400000003</v>
      </c>
      <c r="V1485">
        <v>0.41338582699999998</v>
      </c>
      <c r="W1485">
        <v>0.60817307700000001</v>
      </c>
      <c r="X1485">
        <v>1.675496689</v>
      </c>
      <c r="Y1485">
        <v>5.8675496689999997</v>
      </c>
      <c r="Z1485">
        <v>1.416491376</v>
      </c>
      <c r="AA1485">
        <v>8.2174053999999996E-2</v>
      </c>
      <c r="AB1485">
        <v>9.3184271840000008</v>
      </c>
      <c r="AC1485">
        <v>2.7549668870000001</v>
      </c>
      <c r="AD1485">
        <v>6.7292138000000001E-2</v>
      </c>
      <c r="AE1485">
        <v>13.919463090000001</v>
      </c>
    </row>
    <row r="1486" spans="1:31" x14ac:dyDescent="0.3">
      <c r="A1486" t="s">
        <v>78</v>
      </c>
      <c r="B1486" t="s">
        <v>1278</v>
      </c>
      <c r="C1486" t="s">
        <v>1279</v>
      </c>
      <c r="D1486" t="s">
        <v>41</v>
      </c>
      <c r="E1486" t="s">
        <v>205</v>
      </c>
      <c r="F1486" t="s">
        <v>144</v>
      </c>
      <c r="G1486">
        <v>3.79379562</v>
      </c>
      <c r="H1486">
        <v>1.5529197079999999</v>
      </c>
      <c r="I1486">
        <v>1.5529197079999999</v>
      </c>
      <c r="J1486">
        <v>0</v>
      </c>
      <c r="K1486" s="4">
        <v>4.9439800999999998E-2</v>
      </c>
      <c r="L1486">
        <v>7.7360839000000001E-2</v>
      </c>
      <c r="M1486">
        <v>0.319402454</v>
      </c>
      <c r="N1486">
        <v>7.7360839000000001E-2</v>
      </c>
      <c r="O1486">
        <v>9.1147540999999999E-2</v>
      </c>
      <c r="P1486">
        <v>0.17386091100000001</v>
      </c>
      <c r="Q1486">
        <v>0.13175355499999999</v>
      </c>
      <c r="R1486">
        <v>1.843606557</v>
      </c>
      <c r="S1486">
        <v>13.16861827</v>
      </c>
      <c r="T1486">
        <v>0.44549762999999998</v>
      </c>
      <c r="U1486">
        <v>0.30819672100000001</v>
      </c>
      <c r="V1486">
        <v>0.36091953999999998</v>
      </c>
      <c r="W1486">
        <v>0.69416498999999998</v>
      </c>
      <c r="X1486">
        <v>2.2462230249999999</v>
      </c>
      <c r="Y1486">
        <v>5.5406834610000004</v>
      </c>
      <c r="Z1486">
        <v>1.44549763</v>
      </c>
      <c r="AA1486">
        <v>7.7360839000000001E-2</v>
      </c>
      <c r="AB1486">
        <v>7.3931167200000001</v>
      </c>
      <c r="AC1486">
        <v>3.2358633139999999</v>
      </c>
      <c r="AD1486">
        <v>8.8386982000000003E-2</v>
      </c>
      <c r="AE1486">
        <v>15.945833329999999</v>
      </c>
    </row>
    <row r="1487" spans="1:31" x14ac:dyDescent="0.3">
      <c r="A1487" t="s">
        <v>78</v>
      </c>
      <c r="B1487" t="s">
        <v>1278</v>
      </c>
      <c r="C1487" t="s">
        <v>1279</v>
      </c>
      <c r="D1487" t="s">
        <v>41</v>
      </c>
      <c r="E1487" t="s">
        <v>168</v>
      </c>
      <c r="F1487" t="s">
        <v>144</v>
      </c>
      <c r="G1487">
        <v>3.7539936100000002</v>
      </c>
      <c r="H1487">
        <v>1.3849840259999999</v>
      </c>
      <c r="I1487">
        <v>1.3706070290000001</v>
      </c>
      <c r="J1487">
        <v>0</v>
      </c>
      <c r="K1487" s="4">
        <v>6.5949270000000004E-2</v>
      </c>
      <c r="L1487">
        <v>8.5780169000000003E-2</v>
      </c>
      <c r="M1487">
        <v>0.32790161400000001</v>
      </c>
      <c r="N1487">
        <v>6.5949270000000004E-2</v>
      </c>
      <c r="O1487">
        <v>0.123028391</v>
      </c>
      <c r="P1487">
        <v>0.19503670000000001</v>
      </c>
      <c r="Q1487">
        <v>0.171875</v>
      </c>
      <c r="R1487">
        <v>1.86550043</v>
      </c>
      <c r="S1487">
        <v>11.02542373</v>
      </c>
      <c r="T1487">
        <v>0.397035256</v>
      </c>
      <c r="U1487">
        <v>0.28419845100000002</v>
      </c>
      <c r="V1487">
        <v>0.41935483899999998</v>
      </c>
      <c r="W1487">
        <v>0.61132075500000005</v>
      </c>
      <c r="X1487">
        <v>2.1891891889999999</v>
      </c>
      <c r="Y1487">
        <v>5.8581081079999997</v>
      </c>
      <c r="Z1487">
        <v>1.3970352559999999</v>
      </c>
      <c r="AA1487">
        <v>8.5780169000000003E-2</v>
      </c>
      <c r="AB1487">
        <v>9.7258362989999991</v>
      </c>
      <c r="AC1487">
        <v>3.5810810810000002</v>
      </c>
      <c r="AD1487">
        <v>8.1475787999999993E-2</v>
      </c>
      <c r="AE1487">
        <v>16.623574139999999</v>
      </c>
    </row>
    <row r="1488" spans="1:31" x14ac:dyDescent="0.3">
      <c r="A1488" t="s">
        <v>99</v>
      </c>
      <c r="B1488" t="s">
        <v>1280</v>
      </c>
      <c r="C1488" t="s">
        <v>1281</v>
      </c>
      <c r="D1488" t="s">
        <v>54</v>
      </c>
      <c r="E1488" s="2">
        <v>42677</v>
      </c>
      <c r="F1488" t="s">
        <v>47</v>
      </c>
      <c r="G1488">
        <v>0.98574620599999996</v>
      </c>
      <c r="H1488">
        <v>0.66363528400000005</v>
      </c>
      <c r="I1488">
        <v>2.6256989000000001E-2</v>
      </c>
      <c r="J1488">
        <v>48.804269810000001</v>
      </c>
      <c r="K1488" s="4">
        <v>-5.5770488999999999E-2</v>
      </c>
      <c r="L1488">
        <v>-7.8111662999999998E-2</v>
      </c>
      <c r="M1488">
        <v>1</v>
      </c>
      <c r="N1488">
        <v>-0.15819374999999999</v>
      </c>
      <c r="O1488">
        <v>-7.1243280000000001E-3</v>
      </c>
      <c r="P1488">
        <v>-1.0678739E-2</v>
      </c>
      <c r="Q1488">
        <v>-1.7353198E-2</v>
      </c>
      <c r="R1488">
        <v>0.12774368799999999</v>
      </c>
      <c r="S1488">
        <v>0.13829791699999999</v>
      </c>
      <c r="T1488">
        <v>1.435766265</v>
      </c>
      <c r="U1488">
        <v>0.58945157699999995</v>
      </c>
      <c r="V1488">
        <v>0.28601585899999998</v>
      </c>
      <c r="W1488">
        <v>1</v>
      </c>
      <c r="X1488">
        <v>2.763853256</v>
      </c>
      <c r="Y1488">
        <v>1.14779623</v>
      </c>
      <c r="Z1488">
        <v>2.4357662649999998</v>
      </c>
      <c r="AA1488">
        <v>-7.8111662999999998E-2</v>
      </c>
      <c r="AB1488">
        <v>7.8127380649999996</v>
      </c>
      <c r="AC1488">
        <v>2.763853256</v>
      </c>
      <c r="AD1488">
        <v>0.49858522999999999</v>
      </c>
      <c r="AE1488">
        <v>0</v>
      </c>
    </row>
    <row r="1489" spans="1:31" x14ac:dyDescent="0.3">
      <c r="A1489" t="s">
        <v>78</v>
      </c>
      <c r="B1489" t="s">
        <v>1280</v>
      </c>
      <c r="C1489" t="s">
        <v>1281</v>
      </c>
      <c r="D1489" t="s">
        <v>34</v>
      </c>
      <c r="E1489" t="s">
        <v>512</v>
      </c>
      <c r="F1489" t="s">
        <v>47</v>
      </c>
      <c r="G1489">
        <v>0.87609416299999998</v>
      </c>
      <c r="H1489">
        <v>0.60229799500000003</v>
      </c>
      <c r="I1489">
        <v>5.7614622999999997E-2</v>
      </c>
      <c r="J1489">
        <v>36.64935844</v>
      </c>
      <c r="K1489" s="4">
        <v>0.388708163</v>
      </c>
      <c r="L1489">
        <v>0.624590109</v>
      </c>
      <c r="M1489">
        <v>1</v>
      </c>
      <c r="N1489">
        <v>0.49513038300000001</v>
      </c>
      <c r="O1489">
        <v>8.5355647000000007E-2</v>
      </c>
      <c r="P1489">
        <v>0.158355634</v>
      </c>
      <c r="Q1489">
        <v>0.27072409800000002</v>
      </c>
      <c r="R1489">
        <v>0.21958799800000001</v>
      </c>
      <c r="S1489">
        <v>0.25140886899999998</v>
      </c>
      <c r="T1489">
        <v>2.1717186499999999</v>
      </c>
      <c r="U1489">
        <v>0.68471352299999999</v>
      </c>
      <c r="V1489">
        <v>0.37765879099999999</v>
      </c>
      <c r="W1489">
        <v>1</v>
      </c>
      <c r="X1489">
        <v>8.7534335900000002</v>
      </c>
      <c r="Y1489">
        <v>3.490975852</v>
      </c>
      <c r="Z1489">
        <v>3.1717186499999999</v>
      </c>
      <c r="AA1489">
        <v>0.624590109</v>
      </c>
      <c r="AB1489">
        <v>3.736010829</v>
      </c>
      <c r="AC1489">
        <v>8.7534335900000002</v>
      </c>
      <c r="AD1489">
        <v>0.66910530899999998</v>
      </c>
      <c r="AE1489">
        <v>0</v>
      </c>
    </row>
    <row r="1490" spans="1:31" x14ac:dyDescent="0.3">
      <c r="A1490" t="s">
        <v>93</v>
      </c>
      <c r="B1490" t="s">
        <v>1280</v>
      </c>
      <c r="C1490" t="s">
        <v>1281</v>
      </c>
      <c r="D1490" t="s">
        <v>54</v>
      </c>
      <c r="E1490" t="s">
        <v>1282</v>
      </c>
      <c r="F1490" t="s">
        <v>47</v>
      </c>
      <c r="G1490">
        <v>0.95966708000000001</v>
      </c>
      <c r="H1490">
        <v>0.57848968099999998</v>
      </c>
      <c r="I1490">
        <v>0.197035706</v>
      </c>
      <c r="J1490">
        <v>59.122681229999998</v>
      </c>
      <c r="K1490" s="4">
        <v>0.210214383</v>
      </c>
      <c r="L1490">
        <v>0.33475929799999998</v>
      </c>
      <c r="M1490">
        <v>1</v>
      </c>
      <c r="N1490">
        <v>0.46513502200000001</v>
      </c>
      <c r="O1490">
        <v>4.8379176000000003E-2</v>
      </c>
      <c r="P1490">
        <v>8.5506180000000001E-2</v>
      </c>
      <c r="Q1490">
        <v>0.169040205</v>
      </c>
      <c r="R1490">
        <v>0.230142082</v>
      </c>
      <c r="S1490">
        <v>0.265803542</v>
      </c>
      <c r="T1490">
        <v>2.494069552</v>
      </c>
      <c r="U1490">
        <v>0.71380077399999997</v>
      </c>
      <c r="V1490">
        <v>0.372043183</v>
      </c>
      <c r="W1490">
        <v>1</v>
      </c>
      <c r="X1490">
        <v>7.5145746070000001</v>
      </c>
      <c r="Y1490">
        <v>1.0139769780000001</v>
      </c>
      <c r="Z1490">
        <v>3.494069552</v>
      </c>
      <c r="AA1490">
        <v>0.33475929799999998</v>
      </c>
      <c r="AB1490">
        <v>7.7478605270000003</v>
      </c>
      <c r="AC1490">
        <v>7.5145746070000001</v>
      </c>
      <c r="AD1490">
        <v>0.64353400699999996</v>
      </c>
      <c r="AE1490">
        <v>0</v>
      </c>
    </row>
    <row r="1491" spans="1:31" x14ac:dyDescent="0.3">
      <c r="A1491" t="s">
        <v>99</v>
      </c>
      <c r="B1491" t="s">
        <v>1280</v>
      </c>
      <c r="C1491" t="s">
        <v>1281</v>
      </c>
      <c r="D1491" t="s">
        <v>54</v>
      </c>
      <c r="E1491" t="s">
        <v>40</v>
      </c>
      <c r="F1491" t="s">
        <v>47</v>
      </c>
      <c r="G1491">
        <v>3.415633352</v>
      </c>
      <c r="H1491">
        <v>2.974137931</v>
      </c>
      <c r="I1491">
        <v>2.5789335320000002</v>
      </c>
      <c r="J1491">
        <v>57.622858039999997</v>
      </c>
      <c r="K1491" s="4">
        <v>0.24026850499999999</v>
      </c>
      <c r="L1491">
        <v>0.38187227200000001</v>
      </c>
      <c r="M1491">
        <v>1</v>
      </c>
      <c r="N1491">
        <v>0.46173378300000001</v>
      </c>
      <c r="O1491">
        <v>4.5959724E-2</v>
      </c>
      <c r="P1491">
        <v>8.1679934999999995E-2</v>
      </c>
      <c r="Q1491">
        <v>0.12517383100000001</v>
      </c>
      <c r="R1491">
        <v>0.19128484600000001</v>
      </c>
      <c r="S1491">
        <v>0.30595904499999999</v>
      </c>
      <c r="T1491">
        <v>1.72355488</v>
      </c>
      <c r="U1491">
        <v>0.632832807</v>
      </c>
      <c r="V1491">
        <v>0.370814478</v>
      </c>
      <c r="W1491">
        <v>1</v>
      </c>
      <c r="X1491">
        <v>1.9121404360000001</v>
      </c>
      <c r="Y1491">
        <v>5.3322542799999999</v>
      </c>
      <c r="Z1491">
        <v>2.72355488</v>
      </c>
      <c r="AA1491">
        <v>0.38187227200000001</v>
      </c>
      <c r="AB1491">
        <v>14.617657100000001</v>
      </c>
      <c r="AC1491">
        <v>1.9121404360000001</v>
      </c>
      <c r="AD1491">
        <v>0.53272481900000002</v>
      </c>
      <c r="AE1491">
        <v>0</v>
      </c>
    </row>
    <row r="1492" spans="1:31" x14ac:dyDescent="0.3">
      <c r="A1492" t="s">
        <v>78</v>
      </c>
      <c r="B1492" t="s">
        <v>1283</v>
      </c>
      <c r="C1492" t="s">
        <v>1284</v>
      </c>
      <c r="D1492" t="s">
        <v>41</v>
      </c>
      <c r="E1492" t="s">
        <v>322</v>
      </c>
      <c r="F1492" t="s">
        <v>82</v>
      </c>
      <c r="G1492">
        <v>1.634315425</v>
      </c>
      <c r="H1492">
        <v>1.5008665510000001</v>
      </c>
      <c r="I1492">
        <v>0.52166377799999997</v>
      </c>
      <c r="J1492">
        <v>51.109395110000001</v>
      </c>
      <c r="K1492" s="4">
        <v>3.6293435999999998E-2</v>
      </c>
      <c r="L1492">
        <v>5.7400257000000003E-2</v>
      </c>
      <c r="M1492">
        <v>8.6229085999999996E-2</v>
      </c>
      <c r="N1492">
        <v>6.1776062E-2</v>
      </c>
      <c r="O1492">
        <v>0.100858369</v>
      </c>
      <c r="P1492">
        <v>0.27161997599999999</v>
      </c>
      <c r="Q1492">
        <v>0.40869565200000002</v>
      </c>
      <c r="R1492">
        <v>2.7789699570000002</v>
      </c>
      <c r="S1492">
        <v>65.847457629999994</v>
      </c>
      <c r="T1492">
        <v>3.0521739129999998</v>
      </c>
      <c r="U1492">
        <v>0.75321888400000003</v>
      </c>
      <c r="V1492">
        <v>0.36771300400000001</v>
      </c>
      <c r="W1492">
        <v>0.92057761699999996</v>
      </c>
      <c r="X1492">
        <v>5.4436171169999996</v>
      </c>
      <c r="Y1492">
        <v>6.8739008300000002</v>
      </c>
      <c r="Z1492">
        <v>4.0521739129999998</v>
      </c>
      <c r="AA1492">
        <v>5.7400257000000003E-2</v>
      </c>
      <c r="AB1492">
        <v>10.534183459999999</v>
      </c>
      <c r="AC1492">
        <v>5.9132625150000004</v>
      </c>
      <c r="AD1492">
        <v>7.1299871000000001E-2</v>
      </c>
      <c r="AE1492">
        <v>11.269841270000001</v>
      </c>
    </row>
    <row r="1493" spans="1:31" x14ac:dyDescent="0.3">
      <c r="A1493" t="s">
        <v>78</v>
      </c>
      <c r="B1493" t="s">
        <v>1283</v>
      </c>
      <c r="C1493" t="s">
        <v>1284</v>
      </c>
      <c r="D1493" t="s">
        <v>41</v>
      </c>
      <c r="E1493" s="2">
        <v>42220</v>
      </c>
      <c r="F1493" t="s">
        <v>82</v>
      </c>
      <c r="G1493">
        <v>1.7624113480000001</v>
      </c>
      <c r="H1493">
        <v>1.55141844</v>
      </c>
      <c r="I1493">
        <v>0.45035460999999999</v>
      </c>
      <c r="J1493">
        <v>55.0024266</v>
      </c>
      <c r="K1493" s="4">
        <v>2.7420528999999999E-2</v>
      </c>
      <c r="L1493">
        <v>4.2708081000000002E-2</v>
      </c>
      <c r="M1493">
        <v>8.0805630000000003E-2</v>
      </c>
      <c r="N1493">
        <v>4.4406697000000002E-2</v>
      </c>
      <c r="O1493">
        <v>7.8092604999999995E-2</v>
      </c>
      <c r="P1493">
        <v>0.19932049800000001</v>
      </c>
      <c r="Q1493">
        <v>0.299734748</v>
      </c>
      <c r="R1493">
        <v>2.8479612990000001</v>
      </c>
      <c r="S1493">
        <v>68.683333329999996</v>
      </c>
      <c r="T1493">
        <v>2.8381962860000001</v>
      </c>
      <c r="U1493">
        <v>0.739460954</v>
      </c>
      <c r="V1493">
        <v>0.35795454500000001</v>
      </c>
      <c r="W1493">
        <v>0.91256830600000005</v>
      </c>
      <c r="X1493">
        <v>3.4434513330000001</v>
      </c>
      <c r="Y1493">
        <v>5.2373451409999996</v>
      </c>
      <c r="Z1493">
        <v>3.8381962860000001</v>
      </c>
      <c r="AA1493">
        <v>4.2708081000000002E-2</v>
      </c>
      <c r="AB1493">
        <v>10.49474466</v>
      </c>
      <c r="AC1493">
        <v>3.7733628380000002</v>
      </c>
      <c r="AD1493">
        <v>4.4406697000000002E-2</v>
      </c>
      <c r="AE1493">
        <v>9.7881136949999998</v>
      </c>
    </row>
    <row r="1494" spans="1:31" x14ac:dyDescent="0.3">
      <c r="A1494" t="s">
        <v>78</v>
      </c>
      <c r="B1494" t="s">
        <v>1283</v>
      </c>
      <c r="C1494" t="s">
        <v>1284</v>
      </c>
      <c r="D1494" t="s">
        <v>54</v>
      </c>
      <c r="E1494" s="2">
        <v>42437</v>
      </c>
      <c r="F1494" t="s">
        <v>82</v>
      </c>
      <c r="G1494">
        <v>1.38372093</v>
      </c>
      <c r="H1494">
        <v>1.2369186050000001</v>
      </c>
      <c r="I1494">
        <v>0.28343023299999998</v>
      </c>
      <c r="J1494">
        <v>53.71378911</v>
      </c>
      <c r="K1494" s="4">
        <v>2.7114716000000001E-2</v>
      </c>
      <c r="L1494">
        <v>4.2410196999999997E-2</v>
      </c>
      <c r="M1494">
        <v>9.5249131000000001E-2</v>
      </c>
      <c r="N1494">
        <v>5.2607184000000001E-2</v>
      </c>
      <c r="O1494">
        <v>5.5136664000000002E-2</v>
      </c>
      <c r="P1494">
        <v>0.127615063</v>
      </c>
      <c r="Q1494">
        <v>0.30789473699999997</v>
      </c>
      <c r="R1494">
        <v>2.0334590010000002</v>
      </c>
      <c r="S1494">
        <v>60.774647889999997</v>
      </c>
      <c r="T1494">
        <v>4.5842105259999997</v>
      </c>
      <c r="U1494">
        <v>0.82092365700000003</v>
      </c>
      <c r="V1494">
        <v>0.360655738</v>
      </c>
      <c r="W1494">
        <v>0.91150442499999995</v>
      </c>
      <c r="X1494">
        <v>4.4897436820000003</v>
      </c>
      <c r="Y1494">
        <v>4.7076924040000003</v>
      </c>
      <c r="Z1494">
        <v>5.5842105259999997</v>
      </c>
      <c r="AA1494">
        <v>4.2410196999999997E-2</v>
      </c>
      <c r="AB1494">
        <v>10.119600910000001</v>
      </c>
      <c r="AC1494">
        <v>4.9256411269999996</v>
      </c>
      <c r="AD1494">
        <v>5.2375434999999998E-2</v>
      </c>
      <c r="AE1494">
        <v>11.12250712</v>
      </c>
    </row>
    <row r="1495" spans="1:31" x14ac:dyDescent="0.3">
      <c r="A1495" t="s">
        <v>37</v>
      </c>
      <c r="B1495" t="s">
        <v>1285</v>
      </c>
      <c r="C1495" t="s">
        <v>1286</v>
      </c>
      <c r="D1495" t="s">
        <v>34</v>
      </c>
      <c r="E1495" s="2">
        <v>42041</v>
      </c>
      <c r="F1495" t="s">
        <v>182</v>
      </c>
      <c r="G1495">
        <v>2.508915037</v>
      </c>
      <c r="H1495">
        <v>1.8431989440000001</v>
      </c>
      <c r="I1495">
        <v>0.98039237099999998</v>
      </c>
      <c r="J1495">
        <v>77.489625610000004</v>
      </c>
      <c r="K1495" s="4">
        <v>5.6012987E-2</v>
      </c>
      <c r="L1495">
        <v>9.0562088999999998E-2</v>
      </c>
      <c r="M1495">
        <v>0.39127518100000003</v>
      </c>
      <c r="N1495">
        <v>9.5740899000000004E-2</v>
      </c>
      <c r="O1495">
        <v>4.0560418000000001E-2</v>
      </c>
      <c r="P1495">
        <v>7.9796099999999995E-2</v>
      </c>
      <c r="Q1495">
        <v>8.1881816999999996E-2</v>
      </c>
      <c r="R1495">
        <v>0.72412523399999995</v>
      </c>
      <c r="S1495">
        <v>1.886409711</v>
      </c>
      <c r="T1495">
        <v>1.011506877</v>
      </c>
      <c r="U1495">
        <v>0.50105313900000004</v>
      </c>
      <c r="V1495">
        <v>0.38149629600000001</v>
      </c>
      <c r="W1495">
        <v>1.0227445479999999</v>
      </c>
      <c r="X1495">
        <v>1.299430664</v>
      </c>
      <c r="Y1495">
        <v>2.7132449080000001</v>
      </c>
      <c r="Z1495">
        <v>2.0187616820000001</v>
      </c>
      <c r="AA1495">
        <v>9.0562088999999998E-2</v>
      </c>
      <c r="AB1495">
        <v>16.669476490000001</v>
      </c>
      <c r="AC1495">
        <v>1.2705329649999999</v>
      </c>
      <c r="AD1495">
        <v>0.112962454</v>
      </c>
      <c r="AE1495">
        <v>13.04251588</v>
      </c>
    </row>
    <row r="1496" spans="1:31" x14ac:dyDescent="0.3">
      <c r="A1496" t="s">
        <v>37</v>
      </c>
      <c r="B1496" t="s">
        <v>1285</v>
      </c>
      <c r="C1496" t="s">
        <v>1286</v>
      </c>
      <c r="D1496" t="s">
        <v>34</v>
      </c>
      <c r="E1496" s="2">
        <v>42044</v>
      </c>
      <c r="F1496" t="s">
        <v>182</v>
      </c>
      <c r="G1496">
        <v>3.581212222</v>
      </c>
      <c r="H1496">
        <v>2.626106107</v>
      </c>
      <c r="I1496">
        <v>1.4664622789999999</v>
      </c>
      <c r="J1496">
        <v>75.267225740000001</v>
      </c>
      <c r="K1496" s="4">
        <v>8.0669927000000002E-2</v>
      </c>
      <c r="L1496">
        <v>7.2517708E-2</v>
      </c>
      <c r="M1496">
        <v>0.39258848099999999</v>
      </c>
      <c r="N1496">
        <v>9.0009692000000002E-2</v>
      </c>
      <c r="O1496">
        <v>5.6722618000000002E-2</v>
      </c>
      <c r="P1496">
        <v>5.8277135000000001E-2</v>
      </c>
      <c r="Q1496">
        <v>0.114791035</v>
      </c>
      <c r="R1496">
        <v>0.70314453200000004</v>
      </c>
      <c r="S1496">
        <v>1.985811397</v>
      </c>
      <c r="T1496">
        <v>1.0163291320000001</v>
      </c>
      <c r="U1496">
        <v>0.50220689799999996</v>
      </c>
      <c r="V1496">
        <v>-0.112416955</v>
      </c>
      <c r="W1496">
        <v>1.0090371810000001</v>
      </c>
      <c r="X1496">
        <v>1.1326059580000001</v>
      </c>
      <c r="Y1496">
        <v>2.1658204900000002</v>
      </c>
      <c r="Z1496">
        <v>2.023725953</v>
      </c>
      <c r="AA1496">
        <v>7.2517708E-2</v>
      </c>
      <c r="AB1496">
        <v>23.228036979999999</v>
      </c>
      <c r="AC1496">
        <v>1.122462066</v>
      </c>
      <c r="AD1496">
        <v>0.135147661</v>
      </c>
      <c r="AE1496">
        <v>16.117145740000002</v>
      </c>
    </row>
    <row r="1497" spans="1:31" x14ac:dyDescent="0.3">
      <c r="A1497" t="s">
        <v>93</v>
      </c>
      <c r="B1497" t="s">
        <v>1287</v>
      </c>
      <c r="C1497" t="s">
        <v>1288</v>
      </c>
      <c r="D1497" t="s">
        <v>41</v>
      </c>
      <c r="E1497" t="s">
        <v>1157</v>
      </c>
      <c r="F1497" t="s">
        <v>82</v>
      </c>
      <c r="G1497">
        <v>0.58628768399999998</v>
      </c>
      <c r="H1497">
        <v>0.57159933600000001</v>
      </c>
      <c r="I1497">
        <v>0.107762922</v>
      </c>
      <c r="J1497">
        <v>50.328151750000004</v>
      </c>
      <c r="K1497" s="4">
        <v>5.4569470000000002E-2</v>
      </c>
      <c r="L1497">
        <v>8.3979109999999996E-2</v>
      </c>
      <c r="M1497">
        <v>1</v>
      </c>
      <c r="N1497">
        <v>0.14063046600000001</v>
      </c>
      <c r="O1497">
        <v>2.7267837E-2</v>
      </c>
      <c r="P1497">
        <v>5.0623118000000002E-2</v>
      </c>
      <c r="Q1497">
        <v>0.10623300099999999</v>
      </c>
      <c r="R1497">
        <v>0.49969034200000001</v>
      </c>
      <c r="S1497">
        <v>4.3467527749999997</v>
      </c>
      <c r="T1497">
        <v>2.8959086090000001</v>
      </c>
      <c r="U1497">
        <v>0.74332046799999996</v>
      </c>
      <c r="V1497">
        <v>0.33251613099999999</v>
      </c>
      <c r="W1497">
        <v>0.80482107800000002</v>
      </c>
      <c r="X1497">
        <v>3.8038101989999999</v>
      </c>
      <c r="Y1497">
        <v>1.2895705239999999</v>
      </c>
      <c r="Z1497">
        <v>3.8959086090000001</v>
      </c>
      <c r="AA1497">
        <v>8.3979109999999996E-2</v>
      </c>
      <c r="AB1497">
        <v>10.19332415</v>
      </c>
      <c r="AC1497">
        <v>4.7262805419999996</v>
      </c>
      <c r="AD1497">
        <v>0.21180380400000001</v>
      </c>
      <c r="AE1497">
        <v>6.2034239739999997</v>
      </c>
    </row>
    <row r="1498" spans="1:31" x14ac:dyDescent="0.3">
      <c r="A1498" t="s">
        <v>93</v>
      </c>
      <c r="B1498" t="s">
        <v>1287</v>
      </c>
      <c r="C1498" t="s">
        <v>1288</v>
      </c>
      <c r="D1498" t="s">
        <v>41</v>
      </c>
      <c r="E1498" s="2">
        <v>40699</v>
      </c>
      <c r="F1498" t="s">
        <v>82</v>
      </c>
      <c r="G1498">
        <v>1.1728853100000001</v>
      </c>
      <c r="H1498">
        <v>1.013819257</v>
      </c>
      <c r="I1498">
        <v>0.61283465400000003</v>
      </c>
      <c r="J1498">
        <v>48.87234857</v>
      </c>
      <c r="K1498" s="4">
        <v>-4.1477952999999998E-2</v>
      </c>
      <c r="L1498">
        <v>5.2394177E-2</v>
      </c>
      <c r="M1498">
        <v>0.68776150899999999</v>
      </c>
      <c r="N1498">
        <v>7.7835383999999994E-2</v>
      </c>
      <c r="O1498">
        <v>-2.0911029000000001E-2</v>
      </c>
      <c r="P1498">
        <v>3.4153911000000002E-2</v>
      </c>
      <c r="Q1498">
        <v>-4.3597912000000003E-2</v>
      </c>
      <c r="R1498">
        <v>0.50414804300000005</v>
      </c>
      <c r="S1498">
        <v>7.6768597779999999</v>
      </c>
      <c r="T1498">
        <v>1.0849243040000001</v>
      </c>
      <c r="U1498">
        <v>0.52036627999999996</v>
      </c>
      <c r="V1498">
        <v>0.41520282200000003</v>
      </c>
      <c r="W1498">
        <v>1</v>
      </c>
      <c r="X1498">
        <v>1.8487926910000001</v>
      </c>
      <c r="Y1498">
        <v>4.6836786840000002</v>
      </c>
      <c r="Z1498">
        <v>2.0849243039999998</v>
      </c>
      <c r="AA1498">
        <v>5.2394177E-2</v>
      </c>
      <c r="AB1498">
        <v>10.744205109999999</v>
      </c>
      <c r="AC1498">
        <v>1.8487926910000001</v>
      </c>
      <c r="AD1498">
        <v>0.12702368999999999</v>
      </c>
      <c r="AE1498">
        <v>3.6840773960000002</v>
      </c>
    </row>
    <row r="1499" spans="1:31" x14ac:dyDescent="0.3">
      <c r="A1499" t="s">
        <v>93</v>
      </c>
      <c r="B1499" t="s">
        <v>1287</v>
      </c>
      <c r="C1499" t="s">
        <v>1288</v>
      </c>
      <c r="D1499" t="s">
        <v>41</v>
      </c>
      <c r="E1499" t="s">
        <v>1289</v>
      </c>
      <c r="F1499" t="s">
        <v>82</v>
      </c>
      <c r="G1499">
        <v>1.3102311149999999</v>
      </c>
      <c r="H1499">
        <v>0.98567887499999995</v>
      </c>
      <c r="I1499">
        <v>0.51784947400000003</v>
      </c>
      <c r="J1499">
        <v>58.174076069999998</v>
      </c>
      <c r="K1499" s="4">
        <v>-5.5738797E-2</v>
      </c>
      <c r="L1499">
        <v>6.7535918E-2</v>
      </c>
      <c r="M1499">
        <v>1</v>
      </c>
      <c r="N1499">
        <v>6.6254677999999997E-2</v>
      </c>
      <c r="O1499">
        <v>-2.3989483999999998E-2</v>
      </c>
      <c r="P1499">
        <v>3.4643819999999999E-2</v>
      </c>
      <c r="Q1499">
        <v>-6.0046469999999998E-2</v>
      </c>
      <c r="R1499">
        <v>0.43039113899999998</v>
      </c>
      <c r="S1499">
        <v>6.2479730389999997</v>
      </c>
      <c r="T1499">
        <v>1.5030329469999999</v>
      </c>
      <c r="U1499">
        <v>0.60048468300000002</v>
      </c>
      <c r="V1499">
        <v>0.74308628300000001</v>
      </c>
      <c r="W1499">
        <v>0.55122811999999999</v>
      </c>
      <c r="X1499">
        <v>0.81297080300000002</v>
      </c>
      <c r="Y1499">
        <v>2.5673099829999999</v>
      </c>
      <c r="Z1499">
        <v>2.5030329469999999</v>
      </c>
      <c r="AA1499">
        <v>6.7535918E-2</v>
      </c>
      <c r="AB1499">
        <v>10.82918871</v>
      </c>
      <c r="AC1499">
        <v>1.4748355049999999</v>
      </c>
      <c r="AD1499">
        <v>0.12023261</v>
      </c>
      <c r="AE1499">
        <v>0</v>
      </c>
    </row>
    <row r="1500" spans="1:31" x14ac:dyDescent="0.3">
      <c r="A1500" t="s">
        <v>93</v>
      </c>
      <c r="B1500" t="s">
        <v>1287</v>
      </c>
      <c r="C1500" t="s">
        <v>1288</v>
      </c>
      <c r="D1500" t="s">
        <v>41</v>
      </c>
      <c r="E1500" t="s">
        <v>470</v>
      </c>
      <c r="F1500" t="s">
        <v>82</v>
      </c>
      <c r="G1500">
        <v>0.88248523899999998</v>
      </c>
      <c r="H1500">
        <v>0.59040060100000002</v>
      </c>
      <c r="I1500">
        <v>0.161259349</v>
      </c>
      <c r="J1500">
        <v>57.561706950000001</v>
      </c>
      <c r="K1500" s="4">
        <v>8.3661517000000005E-2</v>
      </c>
      <c r="L1500">
        <v>0.11335964</v>
      </c>
      <c r="M1500">
        <v>1</v>
      </c>
      <c r="N1500">
        <v>0.132794105</v>
      </c>
      <c r="O1500">
        <v>3.4542629999999998E-2</v>
      </c>
      <c r="P1500">
        <v>5.6122419E-2</v>
      </c>
      <c r="Q1500">
        <v>0.121815358</v>
      </c>
      <c r="R1500">
        <v>0.412885532</v>
      </c>
      <c r="S1500">
        <v>4.0678656420000001</v>
      </c>
      <c r="T1500">
        <v>2.5265224060000002</v>
      </c>
      <c r="U1500">
        <v>0.71643452500000004</v>
      </c>
      <c r="V1500">
        <v>0.33132439699999999</v>
      </c>
      <c r="W1500">
        <v>0.75479778500000005</v>
      </c>
      <c r="X1500">
        <v>2.7840911639999999</v>
      </c>
      <c r="Y1500">
        <v>1.367452565</v>
      </c>
      <c r="Z1500">
        <v>3.5265224060000002</v>
      </c>
      <c r="AA1500">
        <v>0.11335964</v>
      </c>
      <c r="AB1500">
        <v>12.716231179999999</v>
      </c>
      <c r="AC1500">
        <v>3.6885258790000002</v>
      </c>
      <c r="AD1500">
        <v>0.21499564800000001</v>
      </c>
      <c r="AE1500">
        <v>4.9079974460000004</v>
      </c>
    </row>
    <row r="1501" spans="1:31" x14ac:dyDescent="0.3">
      <c r="A1501" t="s">
        <v>93</v>
      </c>
      <c r="B1501" t="s">
        <v>1287</v>
      </c>
      <c r="C1501" t="s">
        <v>1288</v>
      </c>
      <c r="D1501" t="s">
        <v>41</v>
      </c>
      <c r="E1501" t="s">
        <v>1245</v>
      </c>
      <c r="F1501" t="s">
        <v>82</v>
      </c>
      <c r="G1501">
        <v>0.90925189299999998</v>
      </c>
      <c r="H1501">
        <v>0.61985324799999997</v>
      </c>
      <c r="I1501">
        <v>0.19011787399999999</v>
      </c>
      <c r="J1501">
        <v>55.682087340000002</v>
      </c>
      <c r="K1501" s="4">
        <v>5.2098160999999997E-2</v>
      </c>
      <c r="L1501">
        <v>7.5911006000000003E-2</v>
      </c>
      <c r="M1501">
        <v>1</v>
      </c>
      <c r="N1501">
        <v>0.12082076</v>
      </c>
      <c r="O1501">
        <v>2.0816969000000001E-2</v>
      </c>
      <c r="P1501">
        <v>3.5962979999999999E-2</v>
      </c>
      <c r="Q1501">
        <v>7.2177461999999998E-2</v>
      </c>
      <c r="R1501">
        <v>0.39957205800000001</v>
      </c>
      <c r="S1501">
        <v>3.8116837669999999</v>
      </c>
      <c r="T1501">
        <v>2.4672415879999998</v>
      </c>
      <c r="U1501">
        <v>0.71158629299999998</v>
      </c>
      <c r="V1501">
        <v>0.27911642800000003</v>
      </c>
      <c r="W1501">
        <v>0.729231132</v>
      </c>
      <c r="X1501">
        <v>2.5843325080000001</v>
      </c>
      <c r="Y1501">
        <v>1.397643821</v>
      </c>
      <c r="Z1501">
        <v>3.4672415879999998</v>
      </c>
      <c r="AA1501">
        <v>7.5911006000000003E-2</v>
      </c>
      <c r="AB1501">
        <v>13.763584209999999</v>
      </c>
      <c r="AC1501">
        <v>3.5439141209999998</v>
      </c>
      <c r="AD1501">
        <v>0.229086716</v>
      </c>
      <c r="AE1501">
        <v>4.3440305600000002</v>
      </c>
    </row>
    <row r="1502" spans="1:31" x14ac:dyDescent="0.3">
      <c r="A1502" t="s">
        <v>93</v>
      </c>
      <c r="B1502" t="s">
        <v>1287</v>
      </c>
      <c r="C1502" t="s">
        <v>1288</v>
      </c>
      <c r="D1502" t="s">
        <v>41</v>
      </c>
      <c r="E1502" t="s">
        <v>1290</v>
      </c>
      <c r="F1502" t="s">
        <v>82</v>
      </c>
      <c r="G1502">
        <v>1.1408514169999999</v>
      </c>
      <c r="H1502">
        <v>0.82417601500000004</v>
      </c>
      <c r="I1502">
        <v>0.287875828</v>
      </c>
      <c r="J1502">
        <v>59.407412319999999</v>
      </c>
      <c r="K1502" s="4">
        <v>7.1632199999999993E-2</v>
      </c>
      <c r="L1502">
        <v>0.106706098</v>
      </c>
      <c r="M1502">
        <v>1</v>
      </c>
      <c r="N1502">
        <v>0.14178063399999999</v>
      </c>
      <c r="O1502">
        <v>3.7062511999999999E-2</v>
      </c>
      <c r="P1502">
        <v>6.6571258999999994E-2</v>
      </c>
      <c r="Q1502">
        <v>9.6034297000000005E-2</v>
      </c>
      <c r="R1502">
        <v>0.51740016799999999</v>
      </c>
      <c r="S1502">
        <v>8.4002689999999998</v>
      </c>
      <c r="T1502">
        <v>1.5911437690000001</v>
      </c>
      <c r="U1502">
        <v>0.61407004399999998</v>
      </c>
      <c r="V1502">
        <v>0.48061885700000001</v>
      </c>
      <c r="W1502">
        <v>0.76734899599999995</v>
      </c>
      <c r="X1502">
        <v>2.707519944</v>
      </c>
      <c r="Y1502">
        <v>1.6618503010000001</v>
      </c>
      <c r="Z1502">
        <v>2.5911437689999999</v>
      </c>
      <c r="AA1502">
        <v>0.106706098</v>
      </c>
      <c r="AB1502">
        <v>9.0267986150000006</v>
      </c>
      <c r="AC1502">
        <v>3.5284074900000002</v>
      </c>
      <c r="AD1502">
        <v>0.23163521100000001</v>
      </c>
      <c r="AE1502">
        <v>5.341262167</v>
      </c>
    </row>
    <row r="1503" spans="1:31" x14ac:dyDescent="0.3">
      <c r="A1503" t="s">
        <v>93</v>
      </c>
      <c r="B1503" t="s">
        <v>1287</v>
      </c>
      <c r="C1503" t="s">
        <v>1288</v>
      </c>
      <c r="D1503" t="s">
        <v>41</v>
      </c>
      <c r="E1503" s="2">
        <v>41281</v>
      </c>
      <c r="F1503" t="s">
        <v>82</v>
      </c>
      <c r="G1503">
        <v>1.1925312299999999</v>
      </c>
      <c r="H1503">
        <v>0.65655255199999996</v>
      </c>
      <c r="I1503">
        <v>0.25043538700000001</v>
      </c>
      <c r="J1503">
        <v>53.841360860000002</v>
      </c>
      <c r="K1503" s="4">
        <v>8.0960146999999996E-2</v>
      </c>
      <c r="L1503">
        <v>0.103153394</v>
      </c>
      <c r="M1503">
        <v>1</v>
      </c>
      <c r="N1503">
        <v>0.12992041400000001</v>
      </c>
      <c r="O1503">
        <v>3.586922E-2</v>
      </c>
      <c r="P1503">
        <v>5.5675756E-2</v>
      </c>
      <c r="Q1503">
        <v>0.103150886</v>
      </c>
      <c r="R1503">
        <v>0.44304785800000002</v>
      </c>
      <c r="S1503">
        <v>6.8012471569999997</v>
      </c>
      <c r="T1503">
        <v>1.8757493730000001</v>
      </c>
      <c r="U1503">
        <v>0.65226455100000003</v>
      </c>
      <c r="V1503">
        <v>0.25115293</v>
      </c>
      <c r="W1503">
        <v>0.69877141300000001</v>
      </c>
      <c r="X1503">
        <v>2.6001177860000002</v>
      </c>
      <c r="Y1503">
        <v>1.650691991</v>
      </c>
      <c r="Z1503">
        <v>2.8757493730000001</v>
      </c>
      <c r="AA1503">
        <v>0.103153394</v>
      </c>
      <c r="AB1503">
        <v>12.618169099999999</v>
      </c>
      <c r="AC1503">
        <v>3.720984772</v>
      </c>
      <c r="AD1503">
        <v>0.26590487200000001</v>
      </c>
      <c r="AE1503">
        <v>4.3373154029999998</v>
      </c>
    </row>
    <row r="1504" spans="1:31" x14ac:dyDescent="0.3">
      <c r="A1504" t="s">
        <v>37</v>
      </c>
      <c r="B1504" t="s">
        <v>1291</v>
      </c>
      <c r="C1504" t="s">
        <v>1292</v>
      </c>
      <c r="D1504" t="s">
        <v>41</v>
      </c>
      <c r="E1504" s="2">
        <v>42651</v>
      </c>
      <c r="F1504" t="s">
        <v>36</v>
      </c>
      <c r="G1504">
        <v>1.2770799610000001</v>
      </c>
      <c r="H1504">
        <v>0.64949674800000001</v>
      </c>
      <c r="I1504">
        <v>4.4757423999999997E-2</v>
      </c>
      <c r="J1504">
        <v>56.479157979999997</v>
      </c>
      <c r="K1504" s="4">
        <v>0.103845626</v>
      </c>
      <c r="L1504">
        <v>0.13853253099999999</v>
      </c>
      <c r="M1504">
        <v>0.31396335399999997</v>
      </c>
      <c r="N1504">
        <v>0.14286533900000001</v>
      </c>
      <c r="O1504">
        <v>9.0939178999999995E-2</v>
      </c>
      <c r="P1504">
        <v>0.16521291299999999</v>
      </c>
      <c r="Q1504">
        <v>0.161061178</v>
      </c>
      <c r="R1504">
        <v>0.87571506099999996</v>
      </c>
      <c r="S1504">
        <v>2.6582082919999999</v>
      </c>
      <c r="T1504">
        <v>0.77108677999999997</v>
      </c>
      <c r="U1504">
        <v>0.43537492799999999</v>
      </c>
      <c r="V1504">
        <v>0.247806627</v>
      </c>
      <c r="W1504">
        <v>0.49371136199999999</v>
      </c>
      <c r="X1504">
        <v>8.8447047390000009</v>
      </c>
      <c r="Y1504">
        <v>5.1175914929999999</v>
      </c>
      <c r="Z1504">
        <v>1.7710867800000001</v>
      </c>
      <c r="AA1504">
        <v>0.13853253099999999</v>
      </c>
      <c r="AB1504">
        <v>10.86549022</v>
      </c>
      <c r="AC1504">
        <v>17.91472795</v>
      </c>
      <c r="AD1504">
        <v>0.14817949599999999</v>
      </c>
      <c r="AE1504">
        <v>4.6019353360000004</v>
      </c>
    </row>
    <row r="1505" spans="1:31" x14ac:dyDescent="0.3">
      <c r="A1505" t="s">
        <v>37</v>
      </c>
      <c r="B1505" t="s">
        <v>1291</v>
      </c>
      <c r="C1505" t="s">
        <v>1292</v>
      </c>
      <c r="D1505" t="s">
        <v>41</v>
      </c>
      <c r="E1505" s="2">
        <v>42041</v>
      </c>
      <c r="F1505" t="s">
        <v>36</v>
      </c>
      <c r="G1505">
        <v>1.6015173220000001</v>
      </c>
      <c r="H1505">
        <v>0.79628379800000004</v>
      </c>
      <c r="I1505">
        <v>5.0044125000000002E-2</v>
      </c>
      <c r="J1505">
        <v>50.585977659999998</v>
      </c>
      <c r="K1505" s="4">
        <v>6.8170523999999996E-2</v>
      </c>
      <c r="L1505">
        <v>8.5076644000000007E-2</v>
      </c>
      <c r="M1505">
        <v>0.27605650100000001</v>
      </c>
      <c r="N1505">
        <v>9.9032657999999996E-2</v>
      </c>
      <c r="O1505">
        <v>6.4203992000000001E-2</v>
      </c>
      <c r="P1505">
        <v>0.104884569</v>
      </c>
      <c r="Q1505">
        <v>0.120408392</v>
      </c>
      <c r="R1505">
        <v>0.94181456299999999</v>
      </c>
      <c r="S1505">
        <v>2.8867331799999998</v>
      </c>
      <c r="T1505">
        <v>0.87540351900000002</v>
      </c>
      <c r="U1505">
        <v>0.46678142099999997</v>
      </c>
      <c r="V1505">
        <v>0.19828104299999999</v>
      </c>
      <c r="W1505">
        <v>0.15159441100000001</v>
      </c>
      <c r="X1505">
        <v>1.37820064</v>
      </c>
      <c r="Y1505">
        <v>6.5336298859999999</v>
      </c>
      <c r="Z1505">
        <v>1.875403519</v>
      </c>
      <c r="AA1505">
        <v>8.5076644000000007E-2</v>
      </c>
      <c r="AB1505">
        <v>12.676155639999999</v>
      </c>
      <c r="AC1505">
        <v>9.0913683980000002</v>
      </c>
      <c r="AD1505">
        <v>8.4858406999999997E-2</v>
      </c>
      <c r="AE1505">
        <v>5.1147197530000001</v>
      </c>
    </row>
    <row r="1506" spans="1:31" x14ac:dyDescent="0.3">
      <c r="A1506" t="s">
        <v>37</v>
      </c>
      <c r="B1506" t="s">
        <v>1291</v>
      </c>
      <c r="C1506" t="s">
        <v>1292</v>
      </c>
      <c r="D1506" t="s">
        <v>41</v>
      </c>
      <c r="E1506" t="s">
        <v>628</v>
      </c>
      <c r="F1506" t="s">
        <v>36</v>
      </c>
      <c r="G1506">
        <v>0.99722125699999997</v>
      </c>
      <c r="H1506">
        <v>0.49027808299999998</v>
      </c>
      <c r="I1506">
        <v>2.5066369000000002E-2</v>
      </c>
      <c r="J1506">
        <v>56.233166359999998</v>
      </c>
      <c r="K1506" s="4">
        <v>7.6230836999999996E-2</v>
      </c>
      <c r="L1506">
        <v>9.2777693999999994E-2</v>
      </c>
      <c r="M1506">
        <v>0.29866408799999999</v>
      </c>
      <c r="N1506">
        <v>0.10376751100000001</v>
      </c>
      <c r="O1506">
        <v>6.1886890999999999E-2</v>
      </c>
      <c r="P1506">
        <v>0.112048983</v>
      </c>
      <c r="Q1506">
        <v>0.126757328</v>
      </c>
      <c r="R1506">
        <v>0.81183539400000004</v>
      </c>
      <c r="S1506">
        <v>2.564747493</v>
      </c>
      <c r="T1506">
        <v>1.0482096540000001</v>
      </c>
      <c r="U1506">
        <v>0.51176873000000001</v>
      </c>
      <c r="V1506">
        <v>0.17610077199999999</v>
      </c>
      <c r="W1506">
        <v>0.44766760300000003</v>
      </c>
      <c r="X1506">
        <v>5.5527504219999999</v>
      </c>
      <c r="Y1506">
        <v>4.8193182439999998</v>
      </c>
      <c r="Z1506">
        <v>2.0482096539999999</v>
      </c>
      <c r="AA1506">
        <v>9.2777693999999994E-2</v>
      </c>
      <c r="AB1506">
        <v>12.79109338</v>
      </c>
      <c r="AC1506">
        <v>12.40373524</v>
      </c>
      <c r="AD1506">
        <v>0.112973534</v>
      </c>
      <c r="AE1506">
        <v>4.506977966</v>
      </c>
    </row>
    <row r="1507" spans="1:31" x14ac:dyDescent="0.3">
      <c r="A1507" t="s">
        <v>99</v>
      </c>
      <c r="B1507" t="s">
        <v>1293</v>
      </c>
      <c r="C1507" t="s">
        <v>1294</v>
      </c>
      <c r="D1507" t="s">
        <v>34</v>
      </c>
      <c r="E1507" t="s">
        <v>1295</v>
      </c>
      <c r="F1507" t="s">
        <v>97</v>
      </c>
      <c r="G1507">
        <v>0.70040512099999996</v>
      </c>
      <c r="H1507">
        <v>0.64566249200000003</v>
      </c>
      <c r="I1507">
        <v>0.11857770099999999</v>
      </c>
      <c r="J1507">
        <v>14.262954929999999</v>
      </c>
      <c r="K1507" s="4">
        <v>-3.8883463E-2</v>
      </c>
      <c r="L1507">
        <v>-8.6314294E-2</v>
      </c>
      <c r="M1507">
        <v>1</v>
      </c>
      <c r="N1507">
        <v>-2.2158536999999999E-2</v>
      </c>
      <c r="O1507">
        <v>-1.4160713E-2</v>
      </c>
      <c r="P1507">
        <v>-3.4295383999999998E-2</v>
      </c>
      <c r="Q1507">
        <v>-5.1701690000000002E-2</v>
      </c>
      <c r="R1507">
        <v>0.36418342399999998</v>
      </c>
      <c r="S1507">
        <v>0.45672611200000002</v>
      </c>
      <c r="T1507">
        <v>2.6510654730000001</v>
      </c>
      <c r="U1507">
        <v>0.72610734899999996</v>
      </c>
      <c r="V1507">
        <v>0.54819475600000001</v>
      </c>
      <c r="W1507">
        <v>-0.25383264900000002</v>
      </c>
      <c r="X1507">
        <v>-0.415649357</v>
      </c>
      <c r="Y1507">
        <v>2.8141039920000002</v>
      </c>
      <c r="Z1507">
        <v>3.6510654730000001</v>
      </c>
      <c r="AA1507">
        <v>-8.6314294E-2</v>
      </c>
      <c r="AB1507">
        <v>17.781510600000001</v>
      </c>
      <c r="AC1507">
        <v>1.637493673</v>
      </c>
      <c r="AD1507">
        <v>6.3327406000000003E-2</v>
      </c>
      <c r="AE1507">
        <v>0</v>
      </c>
    </row>
    <row r="1508" spans="1:31" x14ac:dyDescent="0.3">
      <c r="A1508" t="s">
        <v>99</v>
      </c>
      <c r="B1508" t="s">
        <v>1293</v>
      </c>
      <c r="C1508" t="s">
        <v>1294</v>
      </c>
      <c r="D1508" t="s">
        <v>34</v>
      </c>
      <c r="E1508" s="2">
        <v>42286</v>
      </c>
      <c r="F1508" t="s">
        <v>97</v>
      </c>
      <c r="G1508">
        <v>0.59268485999999998</v>
      </c>
      <c r="H1508">
        <v>0.71858886799999999</v>
      </c>
      <c r="I1508">
        <v>0.104777968</v>
      </c>
      <c r="J1508">
        <v>10.599375119999999</v>
      </c>
      <c r="K1508" s="4">
        <v>-9.2221962000000005E-2</v>
      </c>
      <c r="L1508">
        <v>-0.110946884</v>
      </c>
      <c r="M1508">
        <v>1</v>
      </c>
      <c r="N1508">
        <v>-3.3303579E-2</v>
      </c>
      <c r="O1508">
        <v>-4.5526604999999998E-2</v>
      </c>
      <c r="P1508">
        <v>-5.9767500000000001E-2</v>
      </c>
      <c r="Q1508">
        <v>-0.186050361</v>
      </c>
      <c r="R1508">
        <v>0.49366337300000002</v>
      </c>
      <c r="S1508">
        <v>0.61765356299999996</v>
      </c>
      <c r="T1508">
        <v>3.0866294029999999</v>
      </c>
      <c r="U1508">
        <v>0.75529956300000001</v>
      </c>
      <c r="V1508">
        <v>0.16754184499999999</v>
      </c>
      <c r="W1508">
        <v>-0.40594665600000002</v>
      </c>
      <c r="X1508">
        <v>-0.64386192399999997</v>
      </c>
      <c r="Y1508">
        <v>2.4936826289999998</v>
      </c>
      <c r="Z1508">
        <v>4.0866294029999999</v>
      </c>
      <c r="AA1508">
        <v>-0.110946884</v>
      </c>
      <c r="AB1508">
        <v>11.05706329</v>
      </c>
      <c r="AC1508">
        <v>1.5860752010000001</v>
      </c>
      <c r="AD1508">
        <v>5.8937533E-2</v>
      </c>
      <c r="AE1508">
        <v>0</v>
      </c>
    </row>
    <row r="1509" spans="1:31" x14ac:dyDescent="0.3">
      <c r="A1509" t="s">
        <v>93</v>
      </c>
      <c r="B1509" t="s">
        <v>1296</v>
      </c>
      <c r="C1509" t="s">
        <v>1297</v>
      </c>
      <c r="D1509" t="s">
        <v>41</v>
      </c>
      <c r="E1509" t="s">
        <v>1298</v>
      </c>
      <c r="F1509" t="s">
        <v>82</v>
      </c>
      <c r="G1509">
        <v>1.287671233</v>
      </c>
      <c r="H1509">
        <v>0.82297154900000002</v>
      </c>
      <c r="I1509">
        <v>0.16438356200000001</v>
      </c>
      <c r="J1509">
        <v>63.829043089999999</v>
      </c>
      <c r="K1509" s="4">
        <v>-3.8332401000000002E-2</v>
      </c>
      <c r="L1509">
        <v>-3.6094012000000002E-2</v>
      </c>
      <c r="M1509">
        <v>0.459429211</v>
      </c>
      <c r="N1509">
        <v>2.2383884E-2</v>
      </c>
      <c r="O1509">
        <v>-2.9576857000000002E-2</v>
      </c>
      <c r="P1509">
        <v>-3.5025793999999999E-2</v>
      </c>
      <c r="Q1509">
        <v>-0.17297979799999999</v>
      </c>
      <c r="R1509">
        <v>0.77158894600000005</v>
      </c>
      <c r="S1509">
        <v>12.23972603</v>
      </c>
      <c r="T1509">
        <v>4.848484848</v>
      </c>
      <c r="U1509">
        <v>0.82901554399999999</v>
      </c>
      <c r="V1509">
        <v>-6.2015503999999999E-2</v>
      </c>
      <c r="W1509">
        <v>0.79301075300000001</v>
      </c>
      <c r="X1509">
        <v>5.7193695</v>
      </c>
      <c r="Y1509">
        <v>3.0244801419999998</v>
      </c>
      <c r="Z1509">
        <v>5.848484848</v>
      </c>
      <c r="AA1509">
        <v>-3.6094012000000002E-2</v>
      </c>
      <c r="AB1509">
        <v>16.82900094</v>
      </c>
      <c r="AC1509">
        <v>7.2122218780000003</v>
      </c>
      <c r="AD1509">
        <v>0.10408505899999999</v>
      </c>
      <c r="AE1509">
        <v>4.6779661020000001</v>
      </c>
    </row>
    <row r="1510" spans="1:31" x14ac:dyDescent="0.3">
      <c r="A1510" t="s">
        <v>93</v>
      </c>
      <c r="B1510" t="s">
        <v>1296</v>
      </c>
      <c r="C1510" t="s">
        <v>1297</v>
      </c>
      <c r="D1510" t="s">
        <v>54</v>
      </c>
      <c r="E1510" t="s">
        <v>1236</v>
      </c>
      <c r="F1510" t="s">
        <v>82</v>
      </c>
      <c r="G1510">
        <v>1.749286235</v>
      </c>
      <c r="H1510">
        <v>1.139028527</v>
      </c>
      <c r="I1510">
        <v>0.412147551</v>
      </c>
      <c r="J1510">
        <v>146.47481819999999</v>
      </c>
      <c r="K1510" s="4">
        <v>1.9411913999999999E-2</v>
      </c>
      <c r="L1510">
        <v>9.9540759999999992E-3</v>
      </c>
      <c r="M1510">
        <v>0.46572371600000001</v>
      </c>
      <c r="N1510">
        <v>5.3029740999999998E-2</v>
      </c>
      <c r="O1510">
        <v>5.8232839999999998E-3</v>
      </c>
      <c r="P1510">
        <v>3.6048090000000001E-3</v>
      </c>
      <c r="Q1510">
        <v>3.1184488999999999E-2</v>
      </c>
      <c r="R1510">
        <v>0.29998504199999998</v>
      </c>
      <c r="S1510">
        <v>6.5489000050000001</v>
      </c>
      <c r="T1510">
        <v>4.3551381469999999</v>
      </c>
      <c r="U1510">
        <v>0.813263454</v>
      </c>
      <c r="V1510">
        <v>-0.95014733299999998</v>
      </c>
      <c r="W1510">
        <v>0.84177589900000005</v>
      </c>
      <c r="X1510">
        <v>4.1157337219999999</v>
      </c>
      <c r="Y1510">
        <v>8.2367244880000001</v>
      </c>
      <c r="Z1510">
        <v>5.3551381469999999</v>
      </c>
      <c r="AA1510">
        <v>9.9540759999999992E-3</v>
      </c>
      <c r="AB1510">
        <v>40.8858046</v>
      </c>
      <c r="AC1510">
        <v>4.8893461179999997</v>
      </c>
      <c r="AD1510">
        <v>0.148646691</v>
      </c>
      <c r="AE1510">
        <v>2.73348054</v>
      </c>
    </row>
    <row r="1511" spans="1:31" x14ac:dyDescent="0.3">
      <c r="A1511" t="s">
        <v>93</v>
      </c>
      <c r="B1511" t="s">
        <v>1296</v>
      </c>
      <c r="C1511" t="s">
        <v>1297</v>
      </c>
      <c r="D1511" t="s">
        <v>41</v>
      </c>
      <c r="E1511" s="2">
        <v>42072</v>
      </c>
      <c r="F1511" t="s">
        <v>82</v>
      </c>
      <c r="G1511">
        <v>1.4905027930000001</v>
      </c>
      <c r="H1511">
        <v>0.96424580999999998</v>
      </c>
      <c r="I1511">
        <v>0.21452514</v>
      </c>
      <c r="J1511">
        <v>67.099999999999994</v>
      </c>
      <c r="K1511" s="4">
        <v>-4.3287671E-2</v>
      </c>
      <c r="L1511">
        <v>-4.9315067999999997E-2</v>
      </c>
      <c r="M1511">
        <v>0.450410959</v>
      </c>
      <c r="N1511">
        <v>1.0136986000000001E-2</v>
      </c>
      <c r="O1511">
        <v>-3.1349205999999998E-2</v>
      </c>
      <c r="P1511">
        <v>-4.3425814E-2</v>
      </c>
      <c r="Q1511">
        <v>-0.176931691</v>
      </c>
      <c r="R1511">
        <v>0.72420634900000003</v>
      </c>
      <c r="S1511">
        <v>12.24832215</v>
      </c>
      <c r="T1511">
        <v>4.6438969759999997</v>
      </c>
      <c r="U1511">
        <v>0.82281746</v>
      </c>
      <c r="V1511">
        <v>0.12222222200000001</v>
      </c>
      <c r="W1511">
        <v>-0.109090909</v>
      </c>
      <c r="X1511">
        <v>-0.235311203</v>
      </c>
      <c r="Y1511">
        <v>3.764979249</v>
      </c>
      <c r="Z1511">
        <v>5.6438969759999997</v>
      </c>
      <c r="AA1511">
        <v>-4.9315067999999997E-2</v>
      </c>
      <c r="AB1511">
        <v>15.818167130000001</v>
      </c>
      <c r="AC1511">
        <v>2.1570193620000002</v>
      </c>
      <c r="AD1511">
        <v>3.0136986000000001E-2</v>
      </c>
      <c r="AE1511">
        <v>6.9411764710000003</v>
      </c>
    </row>
    <row r="1512" spans="1:31" x14ac:dyDescent="0.3">
      <c r="A1512" t="s">
        <v>37</v>
      </c>
      <c r="B1512" t="s">
        <v>1299</v>
      </c>
      <c r="C1512" t="s">
        <v>1300</v>
      </c>
      <c r="D1512" t="s">
        <v>41</v>
      </c>
      <c r="E1512" s="2">
        <v>41976</v>
      </c>
      <c r="F1512" t="s">
        <v>203</v>
      </c>
      <c r="G1512">
        <v>1.4724238030000001</v>
      </c>
      <c r="H1512">
        <v>1.064586357</v>
      </c>
      <c r="I1512">
        <v>0.64368650199999999</v>
      </c>
      <c r="J1512">
        <v>34.518180340000001</v>
      </c>
      <c r="K1512" s="4">
        <v>0.14267079699999999</v>
      </c>
      <c r="L1512">
        <v>0.18343388199999999</v>
      </c>
      <c r="M1512">
        <v>0.61927278699999999</v>
      </c>
      <c r="N1512">
        <v>0.23153432299999999</v>
      </c>
      <c r="O1512">
        <v>5.1289566000000002E-2</v>
      </c>
      <c r="P1512">
        <v>8.9465629000000005E-2</v>
      </c>
      <c r="Q1512">
        <v>0.123291532</v>
      </c>
      <c r="R1512">
        <v>0.35949589700000001</v>
      </c>
      <c r="S1512">
        <v>0.46019359199999998</v>
      </c>
      <c r="T1512">
        <v>1.4038326050000001</v>
      </c>
      <c r="U1512">
        <v>0.583997655</v>
      </c>
      <c r="V1512">
        <v>0.222222222</v>
      </c>
      <c r="W1512">
        <v>0.40358974399999997</v>
      </c>
      <c r="X1512">
        <v>4.5245540269999998</v>
      </c>
      <c r="Y1512">
        <v>5.0994655939999998</v>
      </c>
      <c r="Z1512">
        <v>2.4038326049999998</v>
      </c>
      <c r="AA1512">
        <v>0.22876243299999999</v>
      </c>
      <c r="AB1512">
        <v>15.563830790000001</v>
      </c>
      <c r="AC1512">
        <v>11.21077554</v>
      </c>
      <c r="AD1512">
        <v>0.31795206300000001</v>
      </c>
      <c r="AE1512">
        <v>1.963835156</v>
      </c>
    </row>
    <row r="1513" spans="1:31" x14ac:dyDescent="0.3">
      <c r="A1513" t="s">
        <v>93</v>
      </c>
      <c r="B1513" t="s">
        <v>1301</v>
      </c>
      <c r="C1513" t="s">
        <v>1302</v>
      </c>
      <c r="D1513" t="s">
        <v>41</v>
      </c>
      <c r="E1513" s="2">
        <v>40759</v>
      </c>
      <c r="F1513" t="s">
        <v>53</v>
      </c>
      <c r="G1513">
        <v>2.2174291529999999</v>
      </c>
      <c r="H1513">
        <v>1.402177333</v>
      </c>
      <c r="I1513">
        <v>0.44669938999999997</v>
      </c>
      <c r="J1513">
        <v>55.625682740000002</v>
      </c>
      <c r="K1513" s="4">
        <v>1.0851837E-2</v>
      </c>
      <c r="L1513">
        <v>7.7988689999999999E-3</v>
      </c>
      <c r="M1513">
        <v>0.12512483699999999</v>
      </c>
      <c r="N1513">
        <v>2.7963511999999999E-2</v>
      </c>
      <c r="O1513">
        <v>2.2665412999999999E-2</v>
      </c>
      <c r="P1513">
        <v>2.4426152999999999E-2</v>
      </c>
      <c r="Q1513">
        <v>-57.919642860000003</v>
      </c>
      <c r="R1513">
        <v>2.0886246669999999</v>
      </c>
      <c r="S1513">
        <v>10.077021630000001</v>
      </c>
      <c r="T1513">
        <v>-2556.4196430000002</v>
      </c>
      <c r="U1513">
        <v>1.0003913250000001</v>
      </c>
      <c r="V1513">
        <v>-0.39146289099999998</v>
      </c>
      <c r="W1513">
        <v>0.424870466</v>
      </c>
      <c r="X1513">
        <v>0.284299158</v>
      </c>
      <c r="Y1513">
        <v>1.622699737</v>
      </c>
      <c r="Z1513">
        <v>-2555.4196430000002</v>
      </c>
      <c r="AA1513">
        <v>7.7988689999999999E-3</v>
      </c>
      <c r="AB1513">
        <v>19.177793489999999</v>
      </c>
      <c r="AC1513">
        <v>0.66914313999999997</v>
      </c>
      <c r="AD1513">
        <v>2.9380422999999999E-2</v>
      </c>
      <c r="AE1513">
        <v>8.5432239939999999</v>
      </c>
    </row>
    <row r="1514" spans="1:31" x14ac:dyDescent="0.3">
      <c r="A1514" t="s">
        <v>93</v>
      </c>
      <c r="B1514" t="s">
        <v>1301</v>
      </c>
      <c r="C1514" t="s">
        <v>1302</v>
      </c>
      <c r="D1514" t="s">
        <v>41</v>
      </c>
      <c r="E1514" t="s">
        <v>1303</v>
      </c>
      <c r="F1514" t="s">
        <v>53</v>
      </c>
      <c r="G1514">
        <v>2.8766277250000001</v>
      </c>
      <c r="H1514">
        <v>2.0383306050000001</v>
      </c>
      <c r="I1514">
        <v>0.65193652800000002</v>
      </c>
      <c r="J1514">
        <v>60.813701330000001</v>
      </c>
      <c r="K1514" s="4">
        <v>9.0861129999999998E-3</v>
      </c>
      <c r="L1514">
        <v>-3.9881250000000004E-3</v>
      </c>
      <c r="M1514">
        <v>0.12823923500000001</v>
      </c>
      <c r="N1514">
        <v>4.0122989999999997E-2</v>
      </c>
      <c r="O1514">
        <v>1.7261935999999999E-2</v>
      </c>
      <c r="P1514">
        <v>-1.0011928E-2</v>
      </c>
      <c r="Q1514">
        <v>0.12975969800000001</v>
      </c>
      <c r="R1514">
        <v>1.8998151640000001</v>
      </c>
      <c r="S1514">
        <v>11.43098473</v>
      </c>
      <c r="T1514">
        <v>6.5171000489999997</v>
      </c>
      <c r="U1514">
        <v>0.86696997600000003</v>
      </c>
      <c r="V1514">
        <v>-1.5320991340000001</v>
      </c>
      <c r="W1514">
        <v>-0.439647022</v>
      </c>
      <c r="X1514">
        <v>-0.144679527</v>
      </c>
      <c r="Y1514">
        <v>2.7391619999999999</v>
      </c>
      <c r="Z1514">
        <v>7.5171000489999997</v>
      </c>
      <c r="AA1514">
        <v>-3.9881250000000004E-3</v>
      </c>
      <c r="AB1514">
        <v>6.4331506120000004</v>
      </c>
      <c r="AC1514">
        <v>0.32908110400000001</v>
      </c>
      <c r="AD1514">
        <v>1.1335611000000001E-2</v>
      </c>
      <c r="AE1514">
        <v>10.33596419</v>
      </c>
    </row>
    <row r="1515" spans="1:31" x14ac:dyDescent="0.3">
      <c r="A1515" t="s">
        <v>93</v>
      </c>
      <c r="B1515" t="s">
        <v>1301</v>
      </c>
      <c r="C1515" t="s">
        <v>1302</v>
      </c>
      <c r="D1515" t="s">
        <v>41</v>
      </c>
      <c r="E1515" t="s">
        <v>1304</v>
      </c>
      <c r="F1515" t="s">
        <v>53</v>
      </c>
      <c r="G1515">
        <v>3.1479567149999998</v>
      </c>
      <c r="H1515">
        <v>2.1040227859999998</v>
      </c>
      <c r="I1515">
        <v>0.75186952900000004</v>
      </c>
      <c r="J1515">
        <v>48.745034480000001</v>
      </c>
      <c r="K1515" s="4">
        <v>5.8370515999999997E-2</v>
      </c>
      <c r="L1515">
        <v>5.8281930000000003E-2</v>
      </c>
      <c r="M1515">
        <v>0.13583847399999999</v>
      </c>
      <c r="N1515">
        <v>5.1398971000000002E-2</v>
      </c>
      <c r="O1515">
        <v>0.113898081</v>
      </c>
      <c r="P1515">
        <v>0.14337903199999999</v>
      </c>
      <c r="Q1515">
        <v>0.75546872600000003</v>
      </c>
      <c r="R1515">
        <v>1.9512947359999999</v>
      </c>
      <c r="S1515">
        <v>10.29861711</v>
      </c>
      <c r="T1515">
        <v>5.6328485649999998</v>
      </c>
      <c r="U1515">
        <v>0.84923521300000004</v>
      </c>
      <c r="V1515">
        <v>-0.53894922099999998</v>
      </c>
      <c r="W1515">
        <v>0.27967898899999999</v>
      </c>
      <c r="X1515">
        <v>0.23825717299999999</v>
      </c>
      <c r="Y1515">
        <v>2.7187389300000002</v>
      </c>
      <c r="Z1515">
        <v>6.6328485649999998</v>
      </c>
      <c r="AA1515">
        <v>5.8281930000000003E-2</v>
      </c>
      <c r="AB1515">
        <v>6.8624066109999999</v>
      </c>
      <c r="AC1515">
        <v>0.85189514700000002</v>
      </c>
      <c r="AD1515">
        <v>2.8031882000000001E-2</v>
      </c>
      <c r="AE1515">
        <v>12.76851007</v>
      </c>
    </row>
    <row r="1516" spans="1:31" x14ac:dyDescent="0.3">
      <c r="A1516" t="s">
        <v>93</v>
      </c>
      <c r="B1516" t="s">
        <v>1301</v>
      </c>
      <c r="C1516" t="s">
        <v>1302</v>
      </c>
      <c r="D1516" t="s">
        <v>41</v>
      </c>
      <c r="E1516" s="2">
        <v>41620</v>
      </c>
      <c r="F1516" t="s">
        <v>53</v>
      </c>
      <c r="G1516">
        <v>2.8042022129999999</v>
      </c>
      <c r="H1516">
        <v>1.949436942</v>
      </c>
      <c r="I1516">
        <v>0.70877004799999999</v>
      </c>
      <c r="J1516">
        <v>58.123764569999999</v>
      </c>
      <c r="K1516" s="4">
        <v>-1.6643974999999998E-2</v>
      </c>
      <c r="L1516">
        <v>-1.4549602999999999E-2</v>
      </c>
      <c r="M1516">
        <v>0.106629772</v>
      </c>
      <c r="N1516">
        <v>8.6101979999999995E-3</v>
      </c>
      <c r="O1516">
        <v>-2.8778491999999999E-2</v>
      </c>
      <c r="P1516">
        <v>-3.2979058999999998E-2</v>
      </c>
      <c r="Q1516">
        <v>-0.20773519400000001</v>
      </c>
      <c r="R1516">
        <v>1.7290636180000001</v>
      </c>
      <c r="S1516">
        <v>9.479664283</v>
      </c>
      <c r="T1516">
        <v>6.2184182410000002</v>
      </c>
      <c r="U1516">
        <v>0.86146549500000003</v>
      </c>
      <c r="V1516">
        <v>0.214817538</v>
      </c>
      <c r="W1516">
        <v>0.34081654</v>
      </c>
      <c r="X1516">
        <v>0.22837951300000001</v>
      </c>
      <c r="Y1516">
        <v>2.8293800729999998</v>
      </c>
      <c r="Z1516">
        <v>7.2184182410000002</v>
      </c>
      <c r="AA1516">
        <v>-1.4549602999999999E-2</v>
      </c>
      <c r="AB1516">
        <v>14.38992221</v>
      </c>
      <c r="AC1516">
        <v>0.67009515799999997</v>
      </c>
      <c r="AD1516">
        <v>2.5616608999999999E-2</v>
      </c>
      <c r="AE1516">
        <v>9.7830843590000001</v>
      </c>
    </row>
    <row r="1517" spans="1:31" x14ac:dyDescent="0.3">
      <c r="A1517" t="s">
        <v>93</v>
      </c>
      <c r="B1517" t="s">
        <v>1301</v>
      </c>
      <c r="C1517" t="s">
        <v>1302</v>
      </c>
      <c r="D1517" t="s">
        <v>41</v>
      </c>
      <c r="E1517" s="2">
        <v>42706</v>
      </c>
      <c r="F1517" t="s">
        <v>53</v>
      </c>
      <c r="G1517">
        <v>2.6841005459999998</v>
      </c>
      <c r="H1517">
        <v>1.936684283</v>
      </c>
      <c r="I1517">
        <v>0.80271303299999996</v>
      </c>
      <c r="J1517">
        <v>57.597526360000003</v>
      </c>
      <c r="K1517" s="4">
        <v>8.5540400000000006E-3</v>
      </c>
      <c r="L1517">
        <v>2.0378244E-2</v>
      </c>
      <c r="M1517">
        <v>0.13427419700000001</v>
      </c>
      <c r="N1517">
        <v>4.6073078000000003E-2</v>
      </c>
      <c r="O1517">
        <v>1.6167482E-2</v>
      </c>
      <c r="P1517">
        <v>5.2261160000000001E-2</v>
      </c>
      <c r="Q1517">
        <v>0.10708326999999999</v>
      </c>
      <c r="R1517">
        <v>1.89004051</v>
      </c>
      <c r="S1517">
        <v>11.63090994</v>
      </c>
      <c r="T1517">
        <v>5.6233732749999996</v>
      </c>
      <c r="U1517">
        <v>0.84901953200000002</v>
      </c>
      <c r="V1517">
        <v>0.58017718100000004</v>
      </c>
      <c r="W1517">
        <v>0.73444366100000003</v>
      </c>
      <c r="X1517">
        <v>1.3904618440000001</v>
      </c>
      <c r="Y1517">
        <v>3.156355918</v>
      </c>
      <c r="Z1517">
        <v>6.6233732749999996</v>
      </c>
      <c r="AA1517">
        <v>2.0378244E-2</v>
      </c>
      <c r="AB1517">
        <v>4.1087049919999998</v>
      </c>
      <c r="AC1517">
        <v>1.893217844</v>
      </c>
      <c r="AD1517">
        <v>6.7001397000000004E-2</v>
      </c>
      <c r="AE1517">
        <v>10.7193393</v>
      </c>
    </row>
    <row r="1518" spans="1:31" x14ac:dyDescent="0.3">
      <c r="A1518" t="s">
        <v>37</v>
      </c>
      <c r="B1518" t="s">
        <v>1305</v>
      </c>
      <c r="C1518" t="s">
        <v>1306</v>
      </c>
      <c r="D1518" t="s">
        <v>41</v>
      </c>
      <c r="E1518" t="s">
        <v>1307</v>
      </c>
      <c r="F1518" t="s">
        <v>59</v>
      </c>
      <c r="G1518">
        <v>2.2268076990000001</v>
      </c>
      <c r="H1518">
        <v>1.282209121</v>
      </c>
      <c r="I1518">
        <v>0.86552800399999996</v>
      </c>
      <c r="J1518">
        <v>39.278772949999997</v>
      </c>
      <c r="K1518" s="4">
        <v>9.1133005000000003E-2</v>
      </c>
      <c r="L1518">
        <v>5.5373935999999999E-2</v>
      </c>
      <c r="M1518">
        <v>0.47118226600000002</v>
      </c>
      <c r="N1518">
        <v>9.1133005000000003E-2</v>
      </c>
      <c r="O1518">
        <v>6.0588917999999999E-2</v>
      </c>
      <c r="P1518">
        <v>4.4446441000000003E-2</v>
      </c>
      <c r="Q1518">
        <v>0.16587870900000001</v>
      </c>
      <c r="R1518">
        <v>0.66484056300000005</v>
      </c>
      <c r="S1518">
        <v>5.910534674</v>
      </c>
      <c r="T1518">
        <v>1.7377730680000001</v>
      </c>
      <c r="U1518">
        <v>0.63473963099999997</v>
      </c>
      <c r="V1518">
        <v>0.65062676900000005</v>
      </c>
      <c r="W1518">
        <v>0.87919999999999998</v>
      </c>
      <c r="X1518">
        <v>10.618357489999999</v>
      </c>
      <c r="Y1518">
        <v>16.075684379999998</v>
      </c>
      <c r="Z1518">
        <v>2.7377730680000001</v>
      </c>
      <c r="AA1518">
        <v>5.5373935999999999E-2</v>
      </c>
      <c r="AB1518">
        <v>10.174213959999999</v>
      </c>
      <c r="AC1518">
        <v>12.07729469</v>
      </c>
      <c r="AD1518">
        <v>0.16793551300000001</v>
      </c>
      <c r="AE1518">
        <v>6.9380141010000003</v>
      </c>
    </row>
    <row r="1519" spans="1:31" x14ac:dyDescent="0.3">
      <c r="A1519" t="s">
        <v>78</v>
      </c>
      <c r="B1519" t="s">
        <v>1305</v>
      </c>
      <c r="C1519" t="s">
        <v>1306</v>
      </c>
      <c r="D1519" t="s">
        <v>54</v>
      </c>
      <c r="E1519" t="s">
        <v>1308</v>
      </c>
      <c r="F1519" t="s">
        <v>59</v>
      </c>
      <c r="G1519">
        <v>2.4544091180000001</v>
      </c>
      <c r="H1519">
        <v>1.4875524899999999</v>
      </c>
      <c r="I1519">
        <v>1.067936413</v>
      </c>
      <c r="J1519">
        <v>42.180323809999997</v>
      </c>
      <c r="K1519" s="4">
        <v>-0.113703948</v>
      </c>
      <c r="L1519">
        <v>-0.18945151199999999</v>
      </c>
      <c r="M1519">
        <v>0.48893110899999997</v>
      </c>
      <c r="N1519">
        <v>-0.18945151199999999</v>
      </c>
      <c r="O1519">
        <v>-5.5151552E-2</v>
      </c>
      <c r="P1519">
        <v>-0.10606025600000001</v>
      </c>
      <c r="Q1519">
        <v>-0.14768521000000001</v>
      </c>
      <c r="R1519">
        <v>0.485045175</v>
      </c>
      <c r="S1519">
        <v>5.085486242</v>
      </c>
      <c r="T1519">
        <v>1.6778069849999999</v>
      </c>
      <c r="U1519">
        <v>0.62656009000000001</v>
      </c>
      <c r="V1519">
        <v>0.35448005199999999</v>
      </c>
      <c r="W1519">
        <v>0.33198924699999999</v>
      </c>
      <c r="X1519">
        <v>0.79677419400000005</v>
      </c>
      <c r="Y1519">
        <v>11.485483869999999</v>
      </c>
      <c r="Z1519">
        <v>2.6778069850000001</v>
      </c>
      <c r="AA1519">
        <v>-0.18945151199999999</v>
      </c>
      <c r="AB1519">
        <v>-18.232149100000001</v>
      </c>
      <c r="AC1519">
        <v>2.4</v>
      </c>
      <c r="AD1519">
        <v>6.1457128999999999E-2</v>
      </c>
      <c r="AE1519">
        <v>5.2233009709999996</v>
      </c>
    </row>
    <row r="1520" spans="1:31" x14ac:dyDescent="0.3">
      <c r="A1520" t="s">
        <v>37</v>
      </c>
      <c r="B1520" t="s">
        <v>1305</v>
      </c>
      <c r="C1520" t="s">
        <v>1306</v>
      </c>
      <c r="D1520" t="s">
        <v>41</v>
      </c>
      <c r="E1520" t="s">
        <v>1309</v>
      </c>
      <c r="F1520" t="s">
        <v>59</v>
      </c>
      <c r="G1520">
        <v>1.734511025</v>
      </c>
      <c r="H1520">
        <v>1.03196289</v>
      </c>
      <c r="I1520">
        <v>0.71741755100000004</v>
      </c>
      <c r="J1520">
        <v>40.622119300000001</v>
      </c>
      <c r="K1520" s="4">
        <v>8.0063853000000004E-2</v>
      </c>
      <c r="L1520">
        <v>2.0842233000000002E-2</v>
      </c>
      <c r="M1520">
        <v>0.48006834999999998</v>
      </c>
      <c r="N1520">
        <v>8.0063853000000004E-2</v>
      </c>
      <c r="O1520">
        <v>5.1394923000000002E-2</v>
      </c>
      <c r="P1520">
        <v>1.7310923999999998E-2</v>
      </c>
      <c r="Q1520">
        <v>0.14118066800000001</v>
      </c>
      <c r="R1520">
        <v>0.64192417000000002</v>
      </c>
      <c r="S1520">
        <v>5.9168551279999999</v>
      </c>
      <c r="T1520">
        <v>1.746976965</v>
      </c>
      <c r="U1520">
        <v>0.63596345600000004</v>
      </c>
      <c r="V1520">
        <v>1.266450917</v>
      </c>
      <c r="W1520">
        <v>0.85087412600000001</v>
      </c>
      <c r="X1520">
        <v>7.85</v>
      </c>
      <c r="Y1520">
        <v>18.209677419999998</v>
      </c>
      <c r="Z1520">
        <v>2.746976965</v>
      </c>
      <c r="AA1520">
        <v>2.0842233000000002E-2</v>
      </c>
      <c r="AB1520">
        <v>13.05622588</v>
      </c>
      <c r="AC1520">
        <v>9.2258064520000005</v>
      </c>
      <c r="AD1520">
        <v>0.12860579599999999</v>
      </c>
      <c r="AE1520">
        <v>5.8234701590000002</v>
      </c>
    </row>
    <row r="1521" spans="1:31" x14ac:dyDescent="0.3">
      <c r="A1521" t="s">
        <v>37</v>
      </c>
      <c r="B1521" t="s">
        <v>1305</v>
      </c>
      <c r="C1521" t="s">
        <v>1306</v>
      </c>
      <c r="D1521" t="s">
        <v>54</v>
      </c>
      <c r="E1521" t="s">
        <v>40</v>
      </c>
      <c r="F1521" t="s">
        <v>59</v>
      </c>
      <c r="G1521">
        <v>2.063831623</v>
      </c>
      <c r="H1521">
        <v>1.1772621409999999</v>
      </c>
      <c r="I1521">
        <v>0.40645216899999997</v>
      </c>
      <c r="J1521">
        <v>70.207718970000002</v>
      </c>
      <c r="K1521" s="4">
        <v>5.6224034999999999E-2</v>
      </c>
      <c r="L1521">
        <v>4.1242438999999999E-2</v>
      </c>
      <c r="M1521">
        <v>0.46186796400000002</v>
      </c>
      <c r="N1521">
        <v>5.6224034999999999E-2</v>
      </c>
      <c r="O1521">
        <v>3.9199207999999999E-2</v>
      </c>
      <c r="P1521">
        <v>3.4810413999999998E-2</v>
      </c>
      <c r="Q1521">
        <v>0.124304002</v>
      </c>
      <c r="R1521">
        <v>0.69719662599999999</v>
      </c>
      <c r="S1521">
        <v>5.2470070020000001</v>
      </c>
      <c r="T1521">
        <v>2.1710845669999999</v>
      </c>
      <c r="U1521">
        <v>0.68465047899999998</v>
      </c>
      <c r="V1521">
        <v>0.75574112699999996</v>
      </c>
      <c r="W1521">
        <v>0.76242424200000003</v>
      </c>
      <c r="X1521">
        <v>4.5186781610000004</v>
      </c>
      <c r="Y1521">
        <v>6.7701149430000003</v>
      </c>
      <c r="Z1521">
        <v>3.1710845669999999</v>
      </c>
      <c r="AA1521">
        <v>4.1242438999999999E-2</v>
      </c>
      <c r="AB1521">
        <v>12.92679774</v>
      </c>
      <c r="AC1521">
        <v>5.926724138</v>
      </c>
      <c r="AD1521">
        <v>8.8791785999999998E-2</v>
      </c>
      <c r="AE1521">
        <v>8.6325966849999993</v>
      </c>
    </row>
    <row r="1522" spans="1:31" x14ac:dyDescent="0.3">
      <c r="A1522" t="s">
        <v>37</v>
      </c>
      <c r="B1522" t="s">
        <v>1310</v>
      </c>
      <c r="C1522" t="s">
        <v>1311</v>
      </c>
      <c r="D1522" t="s">
        <v>41</v>
      </c>
      <c r="E1522" s="2">
        <v>42163</v>
      </c>
      <c r="F1522" t="s">
        <v>182</v>
      </c>
      <c r="G1522">
        <v>0.92750164599999996</v>
      </c>
      <c r="H1522">
        <v>0.699473338</v>
      </c>
      <c r="I1522">
        <v>0.23535220500000001</v>
      </c>
      <c r="J1522">
        <v>22.62029107</v>
      </c>
      <c r="K1522" s="4">
        <v>0.162453868</v>
      </c>
      <c r="L1522">
        <v>0.24547965599999999</v>
      </c>
      <c r="M1522">
        <v>0.35909755599999998</v>
      </c>
      <c r="N1522">
        <v>0.27693057599999998</v>
      </c>
      <c r="O1522">
        <v>5.4941948999999997E-2</v>
      </c>
      <c r="P1522">
        <v>9.1776078999999997E-2</v>
      </c>
      <c r="Q1522">
        <v>0.17344865200000001</v>
      </c>
      <c r="R1522">
        <v>0.338200316</v>
      </c>
      <c r="S1522">
        <v>0.50454385800000001</v>
      </c>
      <c r="T1522">
        <v>2.1569438939999999</v>
      </c>
      <c r="U1522">
        <v>0.68323795600000004</v>
      </c>
      <c r="V1522">
        <v>0.37424357000000003</v>
      </c>
      <c r="W1522">
        <v>-1.051424774</v>
      </c>
      <c r="X1522">
        <v>-5.3786655330000004</v>
      </c>
      <c r="Y1522">
        <v>2.477688058</v>
      </c>
      <c r="Z1522">
        <v>3.1569438939999999</v>
      </c>
      <c r="AA1522">
        <v>0.24547965599999999</v>
      </c>
      <c r="AB1522">
        <v>7.4706761520000002</v>
      </c>
      <c r="AC1522">
        <v>5.1155971100000004</v>
      </c>
      <c r="AD1522">
        <v>0.279390943</v>
      </c>
      <c r="AE1522">
        <v>3.0088264140000001</v>
      </c>
    </row>
    <row r="1523" spans="1:31" x14ac:dyDescent="0.3">
      <c r="A1523" t="s">
        <v>37</v>
      </c>
      <c r="B1523" t="s">
        <v>1310</v>
      </c>
      <c r="C1523" t="s">
        <v>1311</v>
      </c>
      <c r="D1523" t="s">
        <v>41</v>
      </c>
      <c r="E1523" s="2">
        <v>42593</v>
      </c>
      <c r="F1523" t="s">
        <v>182</v>
      </c>
      <c r="G1523">
        <v>3.8702623909999998</v>
      </c>
      <c r="H1523">
        <v>2.2434402329999998</v>
      </c>
      <c r="I1523">
        <v>1.696793003</v>
      </c>
      <c r="J1523">
        <v>23.37584803</v>
      </c>
      <c r="K1523" s="4">
        <v>-7.5169606999999999E-2</v>
      </c>
      <c r="L1523">
        <v>-6.1329715E-2</v>
      </c>
      <c r="M1523">
        <v>0.22795115299999999</v>
      </c>
      <c r="N1523">
        <v>3.6363635999999998E-2</v>
      </c>
      <c r="O1523">
        <v>-1.8306787000000001E-2</v>
      </c>
      <c r="P1523">
        <v>-1.5645552E-2</v>
      </c>
      <c r="Q1523">
        <v>-8.2735961999999996E-2</v>
      </c>
      <c r="R1523">
        <v>0.243539753</v>
      </c>
      <c r="S1523">
        <v>0.38178615799999999</v>
      </c>
      <c r="T1523">
        <v>3.519414576</v>
      </c>
      <c r="U1523">
        <v>0.77873240399999999</v>
      </c>
      <c r="V1523">
        <v>0.30088495599999998</v>
      </c>
      <c r="W1523">
        <v>-2.5834683950000001</v>
      </c>
      <c r="X1523">
        <v>-6.838266838</v>
      </c>
      <c r="Y1523">
        <v>5.5898755900000001</v>
      </c>
      <c r="Z1523">
        <v>4.519414576</v>
      </c>
      <c r="AA1523">
        <v>-6.1329715E-2</v>
      </c>
      <c r="AB1523">
        <v>15.847794329999999</v>
      </c>
      <c r="AC1523">
        <v>2.6469326469999999</v>
      </c>
      <c r="AD1523">
        <v>0.16743554999999999</v>
      </c>
      <c r="AE1523">
        <v>4.4592476489999999</v>
      </c>
    </row>
    <row r="1524" spans="1:31" x14ac:dyDescent="0.3">
      <c r="A1524" t="s">
        <v>37</v>
      </c>
      <c r="B1524" t="s">
        <v>1312</v>
      </c>
      <c r="C1524" t="s">
        <v>1313</v>
      </c>
      <c r="D1524" t="s">
        <v>39</v>
      </c>
      <c r="E1524" t="s">
        <v>104</v>
      </c>
      <c r="F1524" t="s">
        <v>203</v>
      </c>
      <c r="G1524">
        <v>0.51671801900000003</v>
      </c>
      <c r="H1524">
        <v>0.196108639</v>
      </c>
      <c r="I1524">
        <v>0.112518544</v>
      </c>
      <c r="J1524">
        <v>0</v>
      </c>
      <c r="K1524" s="4">
        <v>0.111193003</v>
      </c>
      <c r="L1524">
        <v>0.17583038500000001</v>
      </c>
      <c r="M1524">
        <v>1</v>
      </c>
      <c r="N1524">
        <v>0.191676494</v>
      </c>
      <c r="O1524">
        <v>8.5180862999999996E-2</v>
      </c>
      <c r="P1524">
        <v>0.20099415900000001</v>
      </c>
      <c r="Q1524">
        <v>0.41714285699999998</v>
      </c>
      <c r="R1524">
        <v>0.76606316100000005</v>
      </c>
      <c r="S1524">
        <v>1.7667433480000001</v>
      </c>
      <c r="T1524">
        <v>3.897142857</v>
      </c>
      <c r="U1524">
        <v>0.79579929999999999</v>
      </c>
      <c r="V1524">
        <v>0.36761212799999998</v>
      </c>
      <c r="W1524">
        <v>0.62848492499999997</v>
      </c>
      <c r="X1524">
        <v>6.2509410289999998</v>
      </c>
      <c r="Y1524">
        <v>4.3124215809999997</v>
      </c>
      <c r="Z1524">
        <v>4.8971428570000004</v>
      </c>
      <c r="AA1524">
        <v>0.17583038500000001</v>
      </c>
      <c r="AB1524">
        <v>4.3225204939999999</v>
      </c>
      <c r="AC1524">
        <v>9.9460476789999994</v>
      </c>
      <c r="AD1524">
        <v>0.19474744499999999</v>
      </c>
      <c r="AE1524">
        <v>2.3857090780000001</v>
      </c>
    </row>
    <row r="1525" spans="1:31" x14ac:dyDescent="0.3">
      <c r="A1525" t="s">
        <v>78</v>
      </c>
      <c r="B1525" t="s">
        <v>1312</v>
      </c>
      <c r="C1525" t="s">
        <v>1313</v>
      </c>
      <c r="D1525" t="s">
        <v>39</v>
      </c>
      <c r="E1525" t="s">
        <v>40</v>
      </c>
      <c r="F1525" t="s">
        <v>203</v>
      </c>
      <c r="G1525">
        <v>0.60853476100000004</v>
      </c>
      <c r="H1525">
        <v>0.40768443399999998</v>
      </c>
      <c r="I1525">
        <v>0.20919612600000001</v>
      </c>
      <c r="J1525">
        <v>16.246475870000001</v>
      </c>
      <c r="K1525" s="4">
        <v>2.4320090999999999E-2</v>
      </c>
      <c r="L1525">
        <v>2.1899472999999999E-2</v>
      </c>
      <c r="M1525">
        <v>1</v>
      </c>
      <c r="N1525">
        <v>5.6243769999999998E-2</v>
      </c>
      <c r="O1525">
        <v>1.9632634999999999E-2</v>
      </c>
      <c r="P1525">
        <v>2.4969154E-2</v>
      </c>
      <c r="Q1525">
        <v>-0.61174785099999995</v>
      </c>
      <c r="R1525">
        <v>0.80725993699999998</v>
      </c>
      <c r="S1525">
        <v>1.7363892599999999</v>
      </c>
      <c r="T1525">
        <v>-32.159742119999997</v>
      </c>
      <c r="U1525">
        <v>1.032092692</v>
      </c>
      <c r="V1525">
        <v>-0.11053316000000001</v>
      </c>
      <c r="W1525">
        <v>1</v>
      </c>
      <c r="X1525">
        <v>3.3818615749999998</v>
      </c>
      <c r="Y1525">
        <v>4.3138424820000001</v>
      </c>
      <c r="Z1525">
        <v>-31.159742120000001</v>
      </c>
      <c r="AA1525">
        <v>2.1899472999999999E-2</v>
      </c>
      <c r="AB1525">
        <v>5.4617339469999999</v>
      </c>
      <c r="AC1525">
        <v>3.3818615749999998</v>
      </c>
      <c r="AD1525">
        <v>8.0706251000000007E-2</v>
      </c>
      <c r="AE1525">
        <v>6.0812499999999998</v>
      </c>
    </row>
    <row r="1526" spans="1:31" x14ac:dyDescent="0.3">
      <c r="A1526" t="s">
        <v>78</v>
      </c>
      <c r="B1526" t="s">
        <v>1314</v>
      </c>
      <c r="C1526" t="s">
        <v>1315</v>
      </c>
      <c r="D1526" t="s">
        <v>41</v>
      </c>
      <c r="E1526" t="s">
        <v>490</v>
      </c>
      <c r="F1526" t="s">
        <v>182</v>
      </c>
      <c r="G1526">
        <v>6.0486177310000002</v>
      </c>
      <c r="H1526">
        <v>3.8636796950000001</v>
      </c>
      <c r="I1526">
        <v>3.5319351760000002</v>
      </c>
      <c r="J1526">
        <v>17.49586777</v>
      </c>
      <c r="K1526" s="4">
        <v>-0.65716253400000002</v>
      </c>
      <c r="L1526">
        <v>-0.56404958699999996</v>
      </c>
      <c r="M1526">
        <v>0.13402203900000001</v>
      </c>
      <c r="N1526">
        <v>-0.52878787900000002</v>
      </c>
      <c r="O1526">
        <v>-0.122906899</v>
      </c>
      <c r="P1526">
        <v>-0.10135296100000001</v>
      </c>
      <c r="Q1526">
        <v>-0.210065164</v>
      </c>
      <c r="R1526">
        <v>0.187026637</v>
      </c>
      <c r="S1526">
        <v>0.241300229</v>
      </c>
      <c r="T1526">
        <v>0.70914054199999998</v>
      </c>
      <c r="U1526">
        <v>0.41491060800000001</v>
      </c>
      <c r="V1526">
        <v>-0.16507936500000001</v>
      </c>
      <c r="W1526">
        <v>-3.90625E-2</v>
      </c>
      <c r="X1526">
        <v>-2.0856197E-2</v>
      </c>
      <c r="Y1526">
        <v>0.73592581099999999</v>
      </c>
      <c r="Z1526">
        <v>1.7091405420000001</v>
      </c>
      <c r="AA1526">
        <v>-0.52727272700000005</v>
      </c>
      <c r="AB1526">
        <v>-16.997696059999999</v>
      </c>
      <c r="AC1526">
        <v>0.53391864499999997</v>
      </c>
      <c r="AD1526">
        <v>0.370247934</v>
      </c>
      <c r="AE1526">
        <v>6.4814432990000004</v>
      </c>
    </row>
    <row r="1527" spans="1:31" x14ac:dyDescent="0.3">
      <c r="A1527" t="s">
        <v>93</v>
      </c>
      <c r="B1527" t="s">
        <v>1314</v>
      </c>
      <c r="C1527" t="s">
        <v>1315</v>
      </c>
      <c r="D1527" t="s">
        <v>54</v>
      </c>
      <c r="E1527" t="s">
        <v>40</v>
      </c>
      <c r="F1527" t="s">
        <v>182</v>
      </c>
      <c r="G1527">
        <v>2.0662785490000002</v>
      </c>
      <c r="H1527">
        <v>1.5539632779999999</v>
      </c>
      <c r="I1527">
        <v>1.3855799369999999</v>
      </c>
      <c r="J1527">
        <v>19.72122431</v>
      </c>
      <c r="K1527" s="4">
        <v>0.25722086500000002</v>
      </c>
      <c r="L1527">
        <v>0.37131771800000002</v>
      </c>
      <c r="M1527">
        <v>0.45293864099999998</v>
      </c>
      <c r="N1527">
        <v>0.38482540599999998</v>
      </c>
      <c r="O1527">
        <v>5.3136225000000002E-2</v>
      </c>
      <c r="P1527">
        <v>8.3773129000000002E-2</v>
      </c>
      <c r="Q1527">
        <v>7.8426218000000006E-2</v>
      </c>
      <c r="R1527">
        <v>0.20657820499999999</v>
      </c>
      <c r="S1527">
        <v>0.25819018300000002</v>
      </c>
      <c r="T1527">
        <v>0.47594637200000001</v>
      </c>
      <c r="U1527">
        <v>0.32246860799999999</v>
      </c>
      <c r="V1527">
        <v>0.30727554200000001</v>
      </c>
      <c r="W1527">
        <v>-0.25892040300000002</v>
      </c>
      <c r="X1527">
        <v>-0.212759381</v>
      </c>
      <c r="Y1527">
        <v>0.77535632899999996</v>
      </c>
      <c r="Z1527">
        <v>1.4759463719999999</v>
      </c>
      <c r="AA1527">
        <v>0.37864635699999999</v>
      </c>
      <c r="AB1527">
        <v>12.833967169999999</v>
      </c>
      <c r="AC1527">
        <v>0.82171732500000005</v>
      </c>
      <c r="AD1527">
        <v>0.47118838899999999</v>
      </c>
      <c r="AE1527">
        <v>3.7956131609999999</v>
      </c>
    </row>
    <row r="1528" spans="1:31" x14ac:dyDescent="0.3">
      <c r="A1528" t="s">
        <v>78</v>
      </c>
      <c r="B1528" t="s">
        <v>1314</v>
      </c>
      <c r="C1528" t="s">
        <v>1315</v>
      </c>
      <c r="D1528" t="s">
        <v>41</v>
      </c>
      <c r="E1528" s="2">
        <v>41132</v>
      </c>
      <c r="F1528" t="s">
        <v>182</v>
      </c>
      <c r="G1528">
        <v>5.1806888759999996</v>
      </c>
      <c r="H1528">
        <v>4.1485036700000002</v>
      </c>
      <c r="I1528">
        <v>3.8836815360000001</v>
      </c>
      <c r="J1528">
        <v>21.633388100000001</v>
      </c>
      <c r="K1528" s="4">
        <v>0.25148489800000001</v>
      </c>
      <c r="L1528">
        <v>0.35233160600000002</v>
      </c>
      <c r="M1528">
        <v>0.41779350399999998</v>
      </c>
      <c r="N1528">
        <v>0.34613926499999997</v>
      </c>
      <c r="O1528">
        <v>4.6455166999999999E-2</v>
      </c>
      <c r="P1528">
        <v>7.1884284000000007E-2</v>
      </c>
      <c r="Q1528">
        <v>7.4350831000000006E-2</v>
      </c>
      <c r="R1528">
        <v>0.18472348699999999</v>
      </c>
      <c r="S1528">
        <v>0.25241634499999999</v>
      </c>
      <c r="T1528">
        <v>0.60048570899999998</v>
      </c>
      <c r="U1528">
        <v>0.37518967199999997</v>
      </c>
      <c r="V1528">
        <v>0.28622668600000001</v>
      </c>
      <c r="W1528">
        <v>-0.53388822800000002</v>
      </c>
      <c r="X1528">
        <v>-0.389285616</v>
      </c>
      <c r="Y1528">
        <v>1.4908165170000001</v>
      </c>
      <c r="Z1528">
        <v>1.600485709</v>
      </c>
      <c r="AA1528">
        <v>0.373056995</v>
      </c>
      <c r="AB1528">
        <v>12.365830170000001</v>
      </c>
      <c r="AC1528">
        <v>0.72915189899999999</v>
      </c>
      <c r="AD1528">
        <v>0.425123215</v>
      </c>
      <c r="AE1528">
        <v>3.8169014080000001</v>
      </c>
    </row>
    <row r="1529" spans="1:31" x14ac:dyDescent="0.3">
      <c r="A1529" t="s">
        <v>78</v>
      </c>
      <c r="B1529" t="s">
        <v>1314</v>
      </c>
      <c r="C1529" t="s">
        <v>1315</v>
      </c>
      <c r="D1529" t="s">
        <v>41</v>
      </c>
      <c r="E1529" t="s">
        <v>368</v>
      </c>
      <c r="F1529" t="s">
        <v>182</v>
      </c>
      <c r="G1529">
        <v>7.0727272729999999</v>
      </c>
      <c r="H1529">
        <v>4.6385026739999997</v>
      </c>
      <c r="I1529">
        <v>4.4320855610000001</v>
      </c>
      <c r="J1529">
        <v>9.0348852120000007</v>
      </c>
      <c r="K1529" s="4">
        <v>-0.245222521</v>
      </c>
      <c r="L1529">
        <v>-0.245735539</v>
      </c>
      <c r="M1529">
        <v>0.213928434</v>
      </c>
      <c r="N1529">
        <v>-0.230858022</v>
      </c>
      <c r="O1529">
        <v>-4.5498892999999999E-2</v>
      </c>
      <c r="P1529">
        <v>-3.6823402999999998E-2</v>
      </c>
      <c r="Q1529">
        <v>-7.0296702000000003E-2</v>
      </c>
      <c r="R1529">
        <v>0.18554125099999999</v>
      </c>
      <c r="S1529">
        <v>0.23368799600000001</v>
      </c>
      <c r="T1529">
        <v>0.54502003799999998</v>
      </c>
      <c r="U1529">
        <v>0.35275920300000002</v>
      </c>
      <c r="V1529">
        <v>2.0876829999999999E-3</v>
      </c>
      <c r="W1529">
        <v>-0.68295520700000001</v>
      </c>
      <c r="X1529">
        <v>-0.246637147</v>
      </c>
      <c r="Y1529">
        <v>0.87058291099999996</v>
      </c>
      <c r="Z1529">
        <v>1.5450200380000001</v>
      </c>
      <c r="AA1529">
        <v>-0.194048993</v>
      </c>
      <c r="AB1529">
        <v>100.281099</v>
      </c>
      <c r="AC1529">
        <v>0.36113224500000002</v>
      </c>
      <c r="AD1529">
        <v>0.220469411</v>
      </c>
      <c r="AE1529">
        <v>6.7949002219999999</v>
      </c>
    </row>
    <row r="1530" spans="1:31" x14ac:dyDescent="0.3">
      <c r="A1530" t="s">
        <v>78</v>
      </c>
      <c r="B1530" t="s">
        <v>1314</v>
      </c>
      <c r="C1530" t="s">
        <v>1315</v>
      </c>
      <c r="D1530" t="s">
        <v>41</v>
      </c>
      <c r="E1530" s="2">
        <v>42103</v>
      </c>
      <c r="F1530" t="s">
        <v>182</v>
      </c>
      <c r="G1530">
        <v>4.1724372030000003</v>
      </c>
      <c r="H1530">
        <v>3.0176510520000002</v>
      </c>
      <c r="I1530">
        <v>2.2776646299999999</v>
      </c>
      <c r="J1530">
        <v>55.8072661</v>
      </c>
      <c r="K1530" s="4">
        <v>-0.282508066</v>
      </c>
      <c r="L1530">
        <v>-0.43245897</v>
      </c>
      <c r="M1530">
        <v>7.3783138999999998E-2</v>
      </c>
      <c r="N1530">
        <v>-0.380418011</v>
      </c>
      <c r="O1530">
        <v>-5.4795266000000002E-2</v>
      </c>
      <c r="P1530">
        <v>-7.6469588000000005E-2</v>
      </c>
      <c r="Q1530">
        <v>-9.5923033000000005E-2</v>
      </c>
      <c r="R1530">
        <v>0.19396000499999999</v>
      </c>
      <c r="S1530">
        <v>0.25431649499999998</v>
      </c>
      <c r="T1530">
        <v>0.75057153700000001</v>
      </c>
      <c r="U1530">
        <v>0.42875799199999998</v>
      </c>
      <c r="V1530">
        <v>0.346740188</v>
      </c>
      <c r="W1530">
        <v>-0.48324447799999998</v>
      </c>
      <c r="X1530">
        <v>-0.25144754600000002</v>
      </c>
      <c r="Y1530">
        <v>0.66478055000000003</v>
      </c>
      <c r="Z1530">
        <v>1.7505715369999999</v>
      </c>
      <c r="AA1530">
        <v>-0.37845420099999999</v>
      </c>
      <c r="AB1530">
        <v>-57.857030279999996</v>
      </c>
      <c r="AC1530">
        <v>0.52033195899999996</v>
      </c>
      <c r="AD1530">
        <v>0.36835460799999997</v>
      </c>
      <c r="AE1530">
        <v>4.679659816</v>
      </c>
    </row>
    <row r="1531" spans="1:31" x14ac:dyDescent="0.3">
      <c r="A1531" t="s">
        <v>93</v>
      </c>
      <c r="B1531" t="s">
        <v>1314</v>
      </c>
      <c r="C1531" t="s">
        <v>1315</v>
      </c>
      <c r="D1531" t="s">
        <v>41</v>
      </c>
      <c r="E1531" s="2">
        <v>42654</v>
      </c>
      <c r="F1531" t="s">
        <v>182</v>
      </c>
      <c r="G1531">
        <v>2.3375142530000002</v>
      </c>
      <c r="H1531">
        <v>1.3740022810000001</v>
      </c>
      <c r="I1531">
        <v>1.0598631700000001</v>
      </c>
      <c r="J1531">
        <v>25.90187452</v>
      </c>
      <c r="K1531" s="4">
        <v>-1.3389441E-2</v>
      </c>
      <c r="L1531">
        <v>-1.7406273999999999E-2</v>
      </c>
      <c r="M1531">
        <v>9.0283090999999996E-2</v>
      </c>
      <c r="N1531">
        <v>1.0520275000000001E-2</v>
      </c>
      <c r="O1531">
        <v>-1.779812E-3</v>
      </c>
      <c r="P1531">
        <v>2.12902E-4</v>
      </c>
      <c r="Q1531">
        <v>-3.3764229999999999E-3</v>
      </c>
      <c r="R1531">
        <v>0.13292651899999999</v>
      </c>
      <c r="S1531">
        <v>0.16382038700000001</v>
      </c>
      <c r="T1531">
        <v>0.89706733599999999</v>
      </c>
      <c r="U1531">
        <v>0.47287058199999998</v>
      </c>
      <c r="V1531">
        <v>0.23076923099999999</v>
      </c>
      <c r="W1531">
        <v>-0.96987951800000005</v>
      </c>
      <c r="X1531">
        <v>-0.53722586299999997</v>
      </c>
      <c r="Y1531">
        <v>0.40022050999999997</v>
      </c>
      <c r="Z1531">
        <v>1.8970673360000001</v>
      </c>
      <c r="AA1531">
        <v>1.5302219999999999E-3</v>
      </c>
      <c r="AB1531">
        <v>12.44170102</v>
      </c>
      <c r="AC1531">
        <v>0.55390989599999996</v>
      </c>
      <c r="AD1531">
        <v>0.53978576899999997</v>
      </c>
      <c r="AE1531">
        <v>2.8108747040000002</v>
      </c>
    </row>
    <row r="1532" spans="1:31" x14ac:dyDescent="0.3">
      <c r="A1532" t="s">
        <v>37</v>
      </c>
      <c r="B1532" t="s">
        <v>1316</v>
      </c>
      <c r="C1532" t="s">
        <v>1317</v>
      </c>
      <c r="D1532" t="s">
        <v>41</v>
      </c>
      <c r="E1532" s="2">
        <v>42431</v>
      </c>
      <c r="F1532" t="s">
        <v>82</v>
      </c>
      <c r="G1532">
        <v>1.4678899080000001</v>
      </c>
      <c r="H1532">
        <v>1.025229358</v>
      </c>
      <c r="I1532">
        <v>0.46330275199999998</v>
      </c>
      <c r="J1532">
        <v>7.9234255730000003</v>
      </c>
      <c r="K1532" s="4">
        <v>8.7070611000000006E-2</v>
      </c>
      <c r="L1532">
        <v>0.16984732799999999</v>
      </c>
      <c r="M1532">
        <v>0.96684160299999999</v>
      </c>
      <c r="N1532">
        <v>0.17604961799999999</v>
      </c>
      <c r="O1532">
        <v>7.3470208999999995E-2</v>
      </c>
      <c r="P1532">
        <v>0.22084367199999999</v>
      </c>
      <c r="Q1532">
        <v>0.15651801000000001</v>
      </c>
      <c r="R1532">
        <v>0.84380032199999999</v>
      </c>
      <c r="S1532">
        <v>6.1466275660000003</v>
      </c>
      <c r="T1532">
        <v>1.130360206</v>
      </c>
      <c r="U1532">
        <v>0.53059581300000003</v>
      </c>
      <c r="V1532">
        <v>0.41994382000000002</v>
      </c>
      <c r="W1532">
        <v>0.90558510599999997</v>
      </c>
      <c r="X1532">
        <v>4.8469750889999998</v>
      </c>
      <c r="Y1532">
        <v>6.039145907</v>
      </c>
      <c r="Z1532">
        <v>2.1303602060000002</v>
      </c>
      <c r="AA1532">
        <v>0.16984732799999999</v>
      </c>
      <c r="AB1532">
        <v>24.836955620000001</v>
      </c>
      <c r="AC1532">
        <v>5.3523131670000001</v>
      </c>
      <c r="AD1532">
        <v>0.35877862599999999</v>
      </c>
      <c r="AE1532">
        <v>0.73157894700000003</v>
      </c>
    </row>
    <row r="1533" spans="1:31" x14ac:dyDescent="0.3">
      <c r="A1533" t="s">
        <v>31</v>
      </c>
      <c r="B1533" t="s">
        <v>1316</v>
      </c>
      <c r="C1533" t="s">
        <v>1317</v>
      </c>
      <c r="D1533" t="s">
        <v>34</v>
      </c>
      <c r="E1533" t="s">
        <v>1303</v>
      </c>
      <c r="F1533" t="s">
        <v>82</v>
      </c>
      <c r="G1533">
        <v>1.844475721</v>
      </c>
      <c r="H1533">
        <v>1.4412385640000001</v>
      </c>
      <c r="I1533">
        <v>0.59746657299999995</v>
      </c>
      <c r="J1533">
        <v>10.854416329999999</v>
      </c>
      <c r="K1533" s="4">
        <v>0.20128717300000001</v>
      </c>
      <c r="L1533">
        <v>0.29161118499999999</v>
      </c>
      <c r="M1533">
        <v>0.968708389</v>
      </c>
      <c r="N1533">
        <v>0.29161118499999999</v>
      </c>
      <c r="O1533">
        <v>0.17438954000000001</v>
      </c>
      <c r="P1533">
        <v>0.34761904799999999</v>
      </c>
      <c r="Q1533">
        <v>0.29467186499999998</v>
      </c>
      <c r="R1533">
        <v>0.866371852</v>
      </c>
      <c r="S1533">
        <v>7.4356435640000003</v>
      </c>
      <c r="T1533">
        <v>0.68973359300000003</v>
      </c>
      <c r="U1533">
        <v>0.40819073299999997</v>
      </c>
      <c r="V1533">
        <v>0.34474885799999999</v>
      </c>
      <c r="W1533">
        <v>0.91770401099999999</v>
      </c>
      <c r="X1533">
        <v>4.6561403510000003</v>
      </c>
      <c r="Y1533">
        <v>6.7157894740000001</v>
      </c>
      <c r="Z1533">
        <v>1.6897335929999999</v>
      </c>
      <c r="AA1533">
        <v>0.29161118499999999</v>
      </c>
      <c r="AB1533">
        <v>15.568034409999999</v>
      </c>
      <c r="AC1533">
        <v>5.0736842109999998</v>
      </c>
      <c r="AD1533">
        <v>0.320905459</v>
      </c>
      <c r="AE1533">
        <v>0.87577639799999996</v>
      </c>
    </row>
    <row r="1534" spans="1:31" x14ac:dyDescent="0.3">
      <c r="A1534" t="s">
        <v>37</v>
      </c>
      <c r="B1534" t="s">
        <v>1316</v>
      </c>
      <c r="C1534" t="s">
        <v>1317</v>
      </c>
      <c r="D1534" t="s">
        <v>54</v>
      </c>
      <c r="E1534" t="s">
        <v>40</v>
      </c>
      <c r="F1534" t="s">
        <v>82</v>
      </c>
      <c r="G1534">
        <v>1.2487534629999999</v>
      </c>
      <c r="H1534">
        <v>0.88199446000000004</v>
      </c>
      <c r="I1534">
        <v>0.4</v>
      </c>
      <c r="J1534">
        <v>16.20747858</v>
      </c>
      <c r="K1534" s="4">
        <v>0.16463256300000001</v>
      </c>
      <c r="L1534">
        <v>0.25084393700000002</v>
      </c>
      <c r="M1534">
        <v>0.96260711499999996</v>
      </c>
      <c r="N1534">
        <v>0.261490522</v>
      </c>
      <c r="O1534">
        <v>0.12407045</v>
      </c>
      <c r="P1534">
        <v>0.29228441799999999</v>
      </c>
      <c r="Q1534">
        <v>0.24235474000000001</v>
      </c>
      <c r="R1534">
        <v>0.75362035199999999</v>
      </c>
      <c r="S1534">
        <v>6.8645276290000004</v>
      </c>
      <c r="T1534">
        <v>0.95336391399999998</v>
      </c>
      <c r="U1534">
        <v>0.488062622</v>
      </c>
      <c r="V1534">
        <v>0.34368530000000003</v>
      </c>
      <c r="W1534">
        <v>0.87265547899999996</v>
      </c>
      <c r="X1534">
        <v>2.8794788269999998</v>
      </c>
      <c r="Y1534">
        <v>4.6286644949999998</v>
      </c>
      <c r="Z1534">
        <v>1.9533639140000001</v>
      </c>
      <c r="AA1534">
        <v>0.25084393700000002</v>
      </c>
      <c r="AB1534">
        <v>12.209222759999999</v>
      </c>
      <c r="AC1534">
        <v>3.2996742669999999</v>
      </c>
      <c r="AD1534">
        <v>0.26304855900000002</v>
      </c>
      <c r="AE1534">
        <v>1.11627907</v>
      </c>
    </row>
    <row r="1535" spans="1:31" x14ac:dyDescent="0.3">
      <c r="A1535" t="s">
        <v>78</v>
      </c>
      <c r="B1535" t="s">
        <v>1318</v>
      </c>
      <c r="C1535" t="s">
        <v>1319</v>
      </c>
      <c r="D1535" t="s">
        <v>41</v>
      </c>
      <c r="E1535" t="s">
        <v>856</v>
      </c>
      <c r="F1535" t="s">
        <v>53</v>
      </c>
      <c r="G1535">
        <v>8.248476642</v>
      </c>
      <c r="H1535">
        <v>4.6316858500000002</v>
      </c>
      <c r="I1535">
        <v>3.0057549090000002</v>
      </c>
      <c r="J1535">
        <v>23.976418150000001</v>
      </c>
      <c r="K1535" s="4">
        <v>0.10991896299999999</v>
      </c>
      <c r="L1535">
        <v>0.172463533</v>
      </c>
      <c r="M1535">
        <v>0.25124797399999999</v>
      </c>
      <c r="N1535">
        <v>0.20275526699999999</v>
      </c>
      <c r="O1535">
        <v>7.7652339000000001E-2</v>
      </c>
      <c r="P1535">
        <v>0.12610210499999999</v>
      </c>
      <c r="Q1535">
        <v>0.226376047</v>
      </c>
      <c r="R1535">
        <v>0.70645080000000005</v>
      </c>
      <c r="S1535">
        <v>1.258438883</v>
      </c>
      <c r="T1535">
        <v>1.9152508429999999</v>
      </c>
      <c r="U1535">
        <v>0.65697634500000002</v>
      </c>
      <c r="V1535">
        <v>0.33342730900000001</v>
      </c>
      <c r="W1535">
        <v>0.73229980500000003</v>
      </c>
      <c r="X1535">
        <v>3.9728476819999998</v>
      </c>
      <c r="Y1535">
        <v>6.3768211920000004</v>
      </c>
      <c r="Z1535">
        <v>2.9152508429999999</v>
      </c>
      <c r="AA1535">
        <v>0.172463533</v>
      </c>
      <c r="AB1535">
        <v>2.0952368469999998</v>
      </c>
      <c r="AC1535">
        <v>5.4251655630000002</v>
      </c>
      <c r="AD1535">
        <v>0.132771475</v>
      </c>
      <c r="AE1535">
        <v>15.639133380000001</v>
      </c>
    </row>
    <row r="1536" spans="1:31" x14ac:dyDescent="0.3">
      <c r="A1536" t="s">
        <v>37</v>
      </c>
      <c r="B1536" t="s">
        <v>1318</v>
      </c>
      <c r="C1536" t="s">
        <v>1319</v>
      </c>
      <c r="D1536" t="s">
        <v>39</v>
      </c>
      <c r="E1536" t="s">
        <v>773</v>
      </c>
      <c r="F1536" t="s">
        <v>53</v>
      </c>
      <c r="G1536">
        <v>7.4706426260000001</v>
      </c>
      <c r="H1536">
        <v>3.7041146559999998</v>
      </c>
      <c r="I1536">
        <v>1.981044845</v>
      </c>
      <c r="J1536">
        <v>31.162921220000001</v>
      </c>
      <c r="K1536" s="4">
        <v>8.6019287999999999E-2</v>
      </c>
      <c r="L1536">
        <v>8.8447528999999997E-2</v>
      </c>
      <c r="M1536">
        <v>0.238929741</v>
      </c>
      <c r="N1536">
        <v>0.17705541399999999</v>
      </c>
      <c r="O1536">
        <v>5.1344107999999999E-2</v>
      </c>
      <c r="P1536">
        <v>5.4402501999999998E-2</v>
      </c>
      <c r="Q1536">
        <v>0.156321552</v>
      </c>
      <c r="R1536">
        <v>0.59689063899999995</v>
      </c>
      <c r="S1536">
        <v>0.91504213300000004</v>
      </c>
      <c r="T1536">
        <v>2.044585987</v>
      </c>
      <c r="U1536">
        <v>0.67154811699999994</v>
      </c>
      <c r="V1536">
        <v>0.529396529</v>
      </c>
      <c r="W1536">
        <v>0.77363334299999997</v>
      </c>
      <c r="X1536">
        <v>6.7054973819999999</v>
      </c>
      <c r="Y1536">
        <v>5.6086387430000002</v>
      </c>
      <c r="Z1536">
        <v>3.044585987</v>
      </c>
      <c r="AA1536">
        <v>8.8447528999999997E-2</v>
      </c>
      <c r="AB1536">
        <v>2.4758865249999999</v>
      </c>
      <c r="AC1536">
        <v>8.6675392670000004</v>
      </c>
      <c r="AD1536">
        <v>0.15169633199999999</v>
      </c>
      <c r="AE1536">
        <v>15.35968562</v>
      </c>
    </row>
    <row r="1537" spans="1:31" x14ac:dyDescent="0.3">
      <c r="A1537" t="s">
        <v>37</v>
      </c>
      <c r="B1537" t="s">
        <v>1318</v>
      </c>
      <c r="C1537" t="s">
        <v>1319</v>
      </c>
      <c r="D1537" t="s">
        <v>41</v>
      </c>
      <c r="E1537" t="s">
        <v>1320</v>
      </c>
      <c r="F1537" t="s">
        <v>53</v>
      </c>
      <c r="G1537">
        <v>10.07333948</v>
      </c>
      <c r="H1537">
        <v>5.7232472320000003</v>
      </c>
      <c r="I1537">
        <v>3.6254612549999998</v>
      </c>
      <c r="J1537">
        <v>21.11994932</v>
      </c>
      <c r="K1537" s="4">
        <v>0.124595241</v>
      </c>
      <c r="L1537">
        <v>0.19584839000000001</v>
      </c>
      <c r="M1537">
        <v>0.27163796200000001</v>
      </c>
      <c r="N1537">
        <v>0.225084862</v>
      </c>
      <c r="O1537">
        <v>8.9636389999999996E-2</v>
      </c>
      <c r="P1537">
        <v>0.144420989</v>
      </c>
      <c r="Q1537">
        <v>0.21798626099999999</v>
      </c>
      <c r="R1537">
        <v>0.71942065499999996</v>
      </c>
      <c r="S1537">
        <v>1.195344054</v>
      </c>
      <c r="T1537">
        <v>1.4318946880000001</v>
      </c>
      <c r="U1537">
        <v>0.58879798299999997</v>
      </c>
      <c r="V1537">
        <v>0.34025559100000002</v>
      </c>
      <c r="W1537">
        <v>0.79142279500000001</v>
      </c>
      <c r="X1537">
        <v>4.9513981359999999</v>
      </c>
      <c r="Y1537">
        <v>5.798268975</v>
      </c>
      <c r="Z1537">
        <v>2.4318946879999999</v>
      </c>
      <c r="AA1537">
        <v>0.19584839000000001</v>
      </c>
      <c r="AB1537">
        <v>0.881689524</v>
      </c>
      <c r="AC1537">
        <v>6.2563249000000001</v>
      </c>
      <c r="AD1537">
        <v>0.14699579199999999</v>
      </c>
      <c r="AE1537">
        <v>21.476937270000001</v>
      </c>
    </row>
    <row r="1538" spans="1:31" x14ac:dyDescent="0.3">
      <c r="A1538" t="s">
        <v>78</v>
      </c>
      <c r="B1538" t="s">
        <v>1318</v>
      </c>
      <c r="C1538" t="s">
        <v>1319</v>
      </c>
      <c r="D1538" t="s">
        <v>41</v>
      </c>
      <c r="E1538" t="s">
        <v>298</v>
      </c>
      <c r="F1538" t="s">
        <v>53</v>
      </c>
      <c r="G1538">
        <v>8.6647183850000005</v>
      </c>
      <c r="H1538">
        <v>5.1168969180000001</v>
      </c>
      <c r="I1538">
        <v>3.044633369</v>
      </c>
      <c r="J1538">
        <v>37.34358194</v>
      </c>
      <c r="K1538" s="4">
        <v>6.6948241000000006E-2</v>
      </c>
      <c r="L1538">
        <v>0.10123560400000001</v>
      </c>
      <c r="M1538">
        <v>0.19948057399999999</v>
      </c>
      <c r="N1538">
        <v>0.15079094400000001</v>
      </c>
      <c r="O1538">
        <v>3.8261442999999999E-2</v>
      </c>
      <c r="P1538">
        <v>5.9536850000000002E-2</v>
      </c>
      <c r="Q1538">
        <v>0.124305894</v>
      </c>
      <c r="R1538">
        <v>0.57150781900000003</v>
      </c>
      <c r="S1538">
        <v>0.88669458000000001</v>
      </c>
      <c r="T1538">
        <v>2.2488553339999999</v>
      </c>
      <c r="U1538">
        <v>0.692199283</v>
      </c>
      <c r="V1538">
        <v>0.34724021799999999</v>
      </c>
      <c r="W1538">
        <v>0.77891543399999996</v>
      </c>
      <c r="X1538">
        <v>5.314359638</v>
      </c>
      <c r="Y1538">
        <v>7.4126778780000002</v>
      </c>
      <c r="Z1538">
        <v>3.2488553339999999</v>
      </c>
      <c r="AA1538">
        <v>0.10123560400000001</v>
      </c>
      <c r="AB1538">
        <v>2.8564478179999999</v>
      </c>
      <c r="AC1538">
        <v>6.8227684350000004</v>
      </c>
      <c r="AD1538">
        <v>0.13835620000000001</v>
      </c>
      <c r="AE1538">
        <v>16.2141339</v>
      </c>
    </row>
    <row r="1539" spans="1:31" x14ac:dyDescent="0.3">
      <c r="A1539" t="s">
        <v>37</v>
      </c>
      <c r="B1539" t="s">
        <v>1321</v>
      </c>
      <c r="C1539" t="s">
        <v>1322</v>
      </c>
      <c r="D1539" t="s">
        <v>41</v>
      </c>
      <c r="E1539" t="s">
        <v>1161</v>
      </c>
      <c r="F1539" t="s">
        <v>53</v>
      </c>
      <c r="G1539">
        <v>1.2590868900000001</v>
      </c>
      <c r="H1539">
        <v>1.0457170250000001</v>
      </c>
      <c r="I1539">
        <v>0.155273036</v>
      </c>
      <c r="J1539">
        <v>65.297516950000002</v>
      </c>
      <c r="K1539" s="4">
        <v>-7.3276126999999996E-2</v>
      </c>
      <c r="L1539">
        <v>-6.8517730999999998E-2</v>
      </c>
      <c r="M1539">
        <v>-0.113489957</v>
      </c>
      <c r="N1539">
        <v>-6.5117790999999994E-2</v>
      </c>
      <c r="O1539">
        <v>-7.5629944000000005E-2</v>
      </c>
      <c r="P1539">
        <v>-0.11862484299999999</v>
      </c>
      <c r="Q1539">
        <v>-0.209452521</v>
      </c>
      <c r="R1539">
        <v>1.0321225679999999</v>
      </c>
      <c r="S1539">
        <v>11.81007505</v>
      </c>
      <c r="T1539">
        <v>1.769439046</v>
      </c>
      <c r="U1539">
        <v>0.63891604599999996</v>
      </c>
      <c r="V1539">
        <v>-6.4204404000000007E-2</v>
      </c>
      <c r="W1539">
        <v>-8.8768147820000003</v>
      </c>
      <c r="X1539">
        <v>-0.40250154599999999</v>
      </c>
      <c r="Y1539">
        <v>7.2497556300000001</v>
      </c>
      <c r="Z1539">
        <v>2.769439046</v>
      </c>
      <c r="AA1539">
        <v>-6.8517730999999998E-2</v>
      </c>
      <c r="AB1539">
        <v>-133.90185159999999</v>
      </c>
      <c r="AC1539">
        <v>4.5343015E-2</v>
      </c>
      <c r="AD1539">
        <v>1.440191E-3</v>
      </c>
      <c r="AE1539">
        <v>6.3385205019999997</v>
      </c>
    </row>
    <row r="1540" spans="1:31" x14ac:dyDescent="0.3">
      <c r="A1540" t="s">
        <v>37</v>
      </c>
      <c r="B1540" t="s">
        <v>1321</v>
      </c>
      <c r="C1540" t="s">
        <v>1322</v>
      </c>
      <c r="D1540" t="s">
        <v>41</v>
      </c>
      <c r="E1540" t="s">
        <v>462</v>
      </c>
      <c r="F1540" t="s">
        <v>53</v>
      </c>
      <c r="G1540">
        <v>1.7389559299999999</v>
      </c>
      <c r="H1540">
        <v>1.3438730560000001</v>
      </c>
      <c r="I1540">
        <v>0.50189514199999996</v>
      </c>
      <c r="J1540">
        <v>100.5459584</v>
      </c>
      <c r="K1540" s="4">
        <v>-1.7851603000000001E-2</v>
      </c>
      <c r="L1540">
        <v>-3.4491924E-2</v>
      </c>
      <c r="M1540">
        <v>0.147394835</v>
      </c>
      <c r="N1540">
        <v>-3.1396425999999998E-2</v>
      </c>
      <c r="O1540">
        <v>-1.7492288000000002E-2</v>
      </c>
      <c r="P1540">
        <v>-4.9359043999999998E-2</v>
      </c>
      <c r="Q1540">
        <v>-3.8647455999999997E-2</v>
      </c>
      <c r="R1540">
        <v>0.97987213100000004</v>
      </c>
      <c r="S1540">
        <v>10.9883316</v>
      </c>
      <c r="T1540">
        <v>1.2079034399999999</v>
      </c>
      <c r="U1540">
        <v>0.54671116200000003</v>
      </c>
      <c r="V1540">
        <v>0.48244108000000002</v>
      </c>
      <c r="W1540">
        <v>1.6388292600000001</v>
      </c>
      <c r="X1540">
        <v>-7.4245204610000002</v>
      </c>
      <c r="Y1540">
        <v>46.11491427</v>
      </c>
      <c r="Z1540">
        <v>2.2093996300000001</v>
      </c>
      <c r="AA1540">
        <v>-3.4160840999999997E-2</v>
      </c>
      <c r="AB1540">
        <v>13.17880399</v>
      </c>
      <c r="AC1540">
        <v>-4.5303807059999999</v>
      </c>
      <c r="AD1540">
        <v>-1.6301162000000001E-2</v>
      </c>
      <c r="AE1540">
        <v>7.8888459959999997</v>
      </c>
    </row>
    <row r="1541" spans="1:31" x14ac:dyDescent="0.3">
      <c r="A1541" t="s">
        <v>37</v>
      </c>
      <c r="B1541" t="s">
        <v>1321</v>
      </c>
      <c r="C1541" t="s">
        <v>1322</v>
      </c>
      <c r="D1541" t="s">
        <v>41</v>
      </c>
      <c r="E1541" t="s">
        <v>1323</v>
      </c>
      <c r="F1541" t="s">
        <v>53</v>
      </c>
      <c r="G1541">
        <v>1.7425501290000001</v>
      </c>
      <c r="H1541">
        <v>1.5507435620000001</v>
      </c>
      <c r="I1541">
        <v>0.65055793900000003</v>
      </c>
      <c r="J1541">
        <v>60.492592309999999</v>
      </c>
      <c r="K1541" s="4">
        <v>1.0892308999999999E-2</v>
      </c>
      <c r="L1541">
        <v>1.1497785E-2</v>
      </c>
      <c r="M1541">
        <v>0.175358719</v>
      </c>
      <c r="N1541">
        <v>1.2440142E-2</v>
      </c>
      <c r="O1541">
        <v>1.150961E-2</v>
      </c>
      <c r="P1541">
        <v>1.8339955000000002E-2</v>
      </c>
      <c r="Q1541">
        <v>2.5599566000000001E-2</v>
      </c>
      <c r="R1541">
        <v>1.056673151</v>
      </c>
      <c r="S1541">
        <v>12.05964301</v>
      </c>
      <c r="T1541">
        <v>1.2241904589999999</v>
      </c>
      <c r="U1541">
        <v>0.55039821499999997</v>
      </c>
      <c r="V1541">
        <v>0.18168770100000001</v>
      </c>
      <c r="W1541">
        <v>0.79226990799999997</v>
      </c>
      <c r="X1541">
        <v>2.5240118310000002</v>
      </c>
      <c r="Y1541">
        <v>10.830112570000001</v>
      </c>
      <c r="Z1541">
        <v>2.2241904589999999</v>
      </c>
      <c r="AA1541">
        <v>1.1497785E-2</v>
      </c>
      <c r="AB1541">
        <v>188.78620889999999</v>
      </c>
      <c r="AC1541">
        <v>3.185797929</v>
      </c>
      <c r="AD1541">
        <v>9.6966645000000004E-2</v>
      </c>
      <c r="AE1541">
        <v>8.2727521839999998</v>
      </c>
    </row>
    <row r="1542" spans="1:31" x14ac:dyDescent="0.3">
      <c r="A1542" t="s">
        <v>31</v>
      </c>
      <c r="B1542" t="s">
        <v>1324</v>
      </c>
      <c r="C1542" t="s">
        <v>1325</v>
      </c>
      <c r="D1542" t="s">
        <v>34</v>
      </c>
      <c r="E1542" t="s">
        <v>1004</v>
      </c>
      <c r="F1542" t="s">
        <v>97</v>
      </c>
      <c r="G1542">
        <v>0.99436071000000004</v>
      </c>
      <c r="H1542">
        <v>1.0702461919999999</v>
      </c>
      <c r="I1542">
        <v>8.0499447000000002E-2</v>
      </c>
      <c r="J1542">
        <v>31.23128281</v>
      </c>
      <c r="K1542" s="4">
        <v>6.8199016000000001E-2</v>
      </c>
      <c r="L1542">
        <v>0.111759948</v>
      </c>
      <c r="M1542">
        <v>0.28951054799999998</v>
      </c>
      <c r="N1542">
        <v>0.11564999099999999</v>
      </c>
      <c r="O1542">
        <v>0.115494016</v>
      </c>
      <c r="P1542">
        <v>0.23781302100000001</v>
      </c>
      <c r="Q1542">
        <v>0.22004138600000001</v>
      </c>
      <c r="R1542">
        <v>1.693485066</v>
      </c>
      <c r="S1542">
        <v>13.825112020000001</v>
      </c>
      <c r="T1542">
        <v>0.90521894000000003</v>
      </c>
      <c r="U1542">
        <v>0.47512594000000002</v>
      </c>
      <c r="V1542">
        <v>0.38977229400000002</v>
      </c>
      <c r="W1542">
        <v>0.60490211199999999</v>
      </c>
      <c r="X1542">
        <v>3.8862802209999998</v>
      </c>
      <c r="Y1542">
        <v>3.6865132539999999</v>
      </c>
      <c r="Z1542">
        <v>1.9052189399999999</v>
      </c>
      <c r="AA1542">
        <v>0.111759948</v>
      </c>
      <c r="AB1542">
        <v>9.0877701020000003</v>
      </c>
      <c r="AC1542">
        <v>6.4246431690000003</v>
      </c>
      <c r="AD1542">
        <v>7.5726404999999997E-2</v>
      </c>
      <c r="AE1542">
        <v>22.085273969999999</v>
      </c>
    </row>
    <row r="1543" spans="1:31" x14ac:dyDescent="0.3">
      <c r="A1543" t="s">
        <v>31</v>
      </c>
      <c r="B1543" t="s">
        <v>1324</v>
      </c>
      <c r="C1543" t="s">
        <v>1325</v>
      </c>
      <c r="D1543" t="s">
        <v>34</v>
      </c>
      <c r="E1543" t="s">
        <v>451</v>
      </c>
      <c r="F1543" t="s">
        <v>97</v>
      </c>
      <c r="G1543">
        <v>0.61721055199999997</v>
      </c>
      <c r="H1543">
        <v>0.60071815900000003</v>
      </c>
      <c r="I1543">
        <v>0.23192650300000001</v>
      </c>
      <c r="J1543">
        <v>23.70010804</v>
      </c>
      <c r="K1543" s="4">
        <v>5.4641913E-2</v>
      </c>
      <c r="L1543">
        <v>8.7615127000000001E-2</v>
      </c>
      <c r="M1543">
        <v>0.28621856600000001</v>
      </c>
      <c r="N1543">
        <v>9.4382836999999997E-2</v>
      </c>
      <c r="O1543">
        <v>8.6412569999999994E-2</v>
      </c>
      <c r="P1543">
        <v>0.23376532699999999</v>
      </c>
      <c r="Q1543">
        <v>0.17203992100000001</v>
      </c>
      <c r="R1543">
        <v>1.5814338349999999</v>
      </c>
      <c r="S1543">
        <v>15.20444301</v>
      </c>
      <c r="T1543">
        <v>0.99091314100000005</v>
      </c>
      <c r="U1543">
        <v>0.49771791700000001</v>
      </c>
      <c r="V1543">
        <v>0.37634156800000002</v>
      </c>
      <c r="W1543">
        <v>0.80560435399999997</v>
      </c>
      <c r="X1543">
        <v>6.677454805</v>
      </c>
      <c r="Y1543">
        <v>6.9719764819999996</v>
      </c>
      <c r="Z1543">
        <v>1.9909131410000001</v>
      </c>
      <c r="AA1543">
        <v>8.7615127000000001E-2</v>
      </c>
      <c r="AB1543">
        <v>9.8514823469999993</v>
      </c>
      <c r="AC1543">
        <v>8.2887521290000006</v>
      </c>
      <c r="AD1543">
        <v>0.106731695</v>
      </c>
      <c r="AE1543">
        <v>24.15843671</v>
      </c>
    </row>
    <row r="1544" spans="1:31" x14ac:dyDescent="0.3">
      <c r="A1544" t="s">
        <v>31</v>
      </c>
      <c r="B1544" t="s">
        <v>1324</v>
      </c>
      <c r="C1544" t="s">
        <v>1325</v>
      </c>
      <c r="D1544" t="s">
        <v>34</v>
      </c>
      <c r="E1544" t="s">
        <v>169</v>
      </c>
      <c r="F1544" t="s">
        <v>97</v>
      </c>
      <c r="G1544">
        <v>0.880188635</v>
      </c>
      <c r="H1544">
        <v>0.99494560399999998</v>
      </c>
      <c r="I1544">
        <v>8.5953915000000006E-2</v>
      </c>
      <c r="J1544">
        <v>25.13018761</v>
      </c>
      <c r="K1544" s="4">
        <v>7.1449305000000005E-2</v>
      </c>
      <c r="L1544">
        <v>0.116708177</v>
      </c>
      <c r="M1544">
        <v>0.29531005799999999</v>
      </c>
      <c r="N1544">
        <v>0.119514989</v>
      </c>
      <c r="O1544">
        <v>0.12938022499999999</v>
      </c>
      <c r="P1544">
        <v>0.26450647500000002</v>
      </c>
      <c r="Q1544">
        <v>0.21485310399999999</v>
      </c>
      <c r="R1544">
        <v>1.810797524</v>
      </c>
      <c r="S1544">
        <v>13.1497657</v>
      </c>
      <c r="T1544">
        <v>0.66063325500000003</v>
      </c>
      <c r="U1544">
        <v>0.39782008000000002</v>
      </c>
      <c r="V1544">
        <v>0.38779521</v>
      </c>
      <c r="W1544">
        <v>0.74265306099999995</v>
      </c>
      <c r="X1544">
        <v>7.5497925309999996</v>
      </c>
      <c r="Y1544">
        <v>3.8060462359999998</v>
      </c>
      <c r="Z1544">
        <v>1.660633255</v>
      </c>
      <c r="AA1544">
        <v>0.116708177</v>
      </c>
      <c r="AB1544">
        <v>11.078265719999999</v>
      </c>
      <c r="AC1544">
        <v>10.165975100000001</v>
      </c>
      <c r="AD1544">
        <v>0.111119174</v>
      </c>
      <c r="AE1544">
        <v>24.89094862</v>
      </c>
    </row>
    <row r="1545" spans="1:31" x14ac:dyDescent="0.3">
      <c r="A1545" t="s">
        <v>78</v>
      </c>
      <c r="B1545" t="s">
        <v>1326</v>
      </c>
      <c r="C1545" t="s">
        <v>1327</v>
      </c>
      <c r="D1545" t="s">
        <v>41</v>
      </c>
      <c r="E1545" s="2">
        <v>42067</v>
      </c>
      <c r="F1545" t="s">
        <v>179</v>
      </c>
      <c r="G1545">
        <v>1.49178744</v>
      </c>
      <c r="H1545">
        <v>0.92512077299999995</v>
      </c>
      <c r="I1545">
        <v>0.24685990299999999</v>
      </c>
      <c r="J1545">
        <v>77.751479290000006</v>
      </c>
      <c r="K1545" s="4">
        <v>2.8978911E-2</v>
      </c>
      <c r="L1545">
        <v>2.0785919999999999E-2</v>
      </c>
      <c r="M1545">
        <v>0.67334243699999996</v>
      </c>
      <c r="N1545">
        <v>5.3557882000000001E-2</v>
      </c>
      <c r="O1545">
        <v>2.2191240000000001E-2</v>
      </c>
      <c r="P1545">
        <v>2.0957626E-2</v>
      </c>
      <c r="Q1545">
        <v>0.10208444699999999</v>
      </c>
      <c r="R1545">
        <v>0.76577204600000004</v>
      </c>
      <c r="S1545">
        <v>16.64393939</v>
      </c>
      <c r="T1545">
        <v>3.6002137890000001</v>
      </c>
      <c r="U1545">
        <v>0.78261879899999998</v>
      </c>
      <c r="V1545">
        <v>-0.350364964</v>
      </c>
      <c r="W1545">
        <v>0.77480916</v>
      </c>
      <c r="X1545">
        <v>2.4181060150000002</v>
      </c>
      <c r="Y1545">
        <v>3.0434782610000002</v>
      </c>
      <c r="Z1545">
        <v>4.6002137889999997</v>
      </c>
      <c r="AA1545">
        <v>2.0785919999999999E-2</v>
      </c>
      <c r="AB1545">
        <v>11.63682889</v>
      </c>
      <c r="AC1545">
        <v>3.1209053010000001</v>
      </c>
      <c r="AD1545">
        <v>7.9502351999999998E-2</v>
      </c>
      <c r="AE1545">
        <v>3.0238764040000001</v>
      </c>
    </row>
    <row r="1546" spans="1:31" x14ac:dyDescent="0.3">
      <c r="A1546" t="s">
        <v>78</v>
      </c>
      <c r="B1546" t="s">
        <v>1326</v>
      </c>
      <c r="C1546" t="s">
        <v>1327</v>
      </c>
      <c r="D1546" t="s">
        <v>41</v>
      </c>
      <c r="E1546" t="s">
        <v>341</v>
      </c>
      <c r="F1546" t="s">
        <v>179</v>
      </c>
      <c r="G1546">
        <v>2.3067517280000001</v>
      </c>
      <c r="H1546">
        <v>1.584795322</v>
      </c>
      <c r="I1546">
        <v>0.28070175400000003</v>
      </c>
      <c r="J1546">
        <v>79.819532910000007</v>
      </c>
      <c r="K1546" s="4">
        <v>7.2350154999999999E-2</v>
      </c>
      <c r="L1546">
        <v>9.0478524000000005E-2</v>
      </c>
      <c r="M1546">
        <v>0.64853829799999996</v>
      </c>
      <c r="N1546">
        <v>0.10877021100000001</v>
      </c>
      <c r="O1546">
        <v>5.4637394999999998E-2</v>
      </c>
      <c r="P1546">
        <v>8.8967400000000002E-2</v>
      </c>
      <c r="Q1546">
        <v>0.250423968</v>
      </c>
      <c r="R1546">
        <v>0.75518006900000001</v>
      </c>
      <c r="S1546">
        <v>17.394886360000001</v>
      </c>
      <c r="T1546">
        <v>3.5833804410000001</v>
      </c>
      <c r="U1546">
        <v>0.78182042399999996</v>
      </c>
      <c r="V1546">
        <v>0.176895307</v>
      </c>
      <c r="W1546">
        <v>0.58718861200000005</v>
      </c>
      <c r="X1546">
        <v>0.99758161999999995</v>
      </c>
      <c r="Y1546">
        <v>9.9274486090000007</v>
      </c>
      <c r="Z1546">
        <v>4.5833804410000001</v>
      </c>
      <c r="AA1546">
        <v>9.0478524000000005E-2</v>
      </c>
      <c r="AB1546">
        <v>9.9516018309999996</v>
      </c>
      <c r="AC1546">
        <v>1.698911729</v>
      </c>
      <c r="AD1546">
        <v>4.5892535999999998E-2</v>
      </c>
      <c r="AE1546">
        <v>3.2119402990000001</v>
      </c>
    </row>
    <row r="1547" spans="1:31" x14ac:dyDescent="0.3">
      <c r="A1547" t="s">
        <v>93</v>
      </c>
      <c r="B1547" t="s">
        <v>1326</v>
      </c>
      <c r="C1547" t="s">
        <v>1327</v>
      </c>
      <c r="D1547" t="s">
        <v>54</v>
      </c>
      <c r="E1547" s="2">
        <v>42349</v>
      </c>
      <c r="F1547" t="s">
        <v>179</v>
      </c>
      <c r="G1547">
        <v>1.431218417</v>
      </c>
      <c r="H1547">
        <v>0.88658057300000004</v>
      </c>
      <c r="I1547">
        <v>0.184166199</v>
      </c>
      <c r="J1547">
        <v>71.648360269999998</v>
      </c>
      <c r="K1547" s="4">
        <v>-2.7930330999999999E-2</v>
      </c>
      <c r="L1547">
        <v>-1.4906637E-2</v>
      </c>
      <c r="M1547">
        <v>0.67487839299999997</v>
      </c>
      <c r="N1547">
        <v>2.1183115999999998E-2</v>
      </c>
      <c r="O1547">
        <v>-2.3313687E-2</v>
      </c>
      <c r="P1547">
        <v>-1.6228220000000002E-2</v>
      </c>
      <c r="Q1547">
        <v>-0.24722222199999999</v>
      </c>
      <c r="R1547">
        <v>0.83470857899999995</v>
      </c>
      <c r="S1547">
        <v>19.791925469999999</v>
      </c>
      <c r="T1547">
        <v>9.6041666669999994</v>
      </c>
      <c r="U1547">
        <v>0.90569744600000002</v>
      </c>
      <c r="V1547">
        <v>-0.57894736800000002</v>
      </c>
      <c r="W1547">
        <v>0.88399412600000005</v>
      </c>
      <c r="X1547">
        <v>3.5918854420000002</v>
      </c>
      <c r="Y1547">
        <v>1.957040573</v>
      </c>
      <c r="Z1547">
        <v>10.60416667</v>
      </c>
      <c r="AA1547">
        <v>-1.4906637E-2</v>
      </c>
      <c r="AB1547">
        <v>14.67400451</v>
      </c>
      <c r="AC1547">
        <v>4.0632458229999999</v>
      </c>
      <c r="AD1547">
        <v>0.10685705299999999</v>
      </c>
      <c r="AE1547">
        <v>3.153729072</v>
      </c>
    </row>
    <row r="1548" spans="1:31" x14ac:dyDescent="0.3">
      <c r="A1548" t="s">
        <v>78</v>
      </c>
      <c r="B1548" t="s">
        <v>1326</v>
      </c>
      <c r="C1548" t="s">
        <v>1327</v>
      </c>
      <c r="D1548" t="s">
        <v>54</v>
      </c>
      <c r="E1548" s="2">
        <v>41099</v>
      </c>
      <c r="F1548" t="s">
        <v>179</v>
      </c>
      <c r="G1548">
        <v>1.955223881</v>
      </c>
      <c r="H1548">
        <v>1.2370838120000001</v>
      </c>
      <c r="I1548">
        <v>0.61366245699999999</v>
      </c>
      <c r="J1548">
        <v>69.178010470000004</v>
      </c>
      <c r="K1548" s="4">
        <v>2.5479930000000001E-2</v>
      </c>
      <c r="L1548">
        <v>3.1762653000000002E-2</v>
      </c>
      <c r="M1548">
        <v>0.620069808</v>
      </c>
      <c r="N1548">
        <v>4.0488655999999998E-2</v>
      </c>
      <c r="O1548">
        <v>2.291634E-2</v>
      </c>
      <c r="P1548">
        <v>3.9317347000000002E-2</v>
      </c>
      <c r="Q1548">
        <v>0.11708099399999999</v>
      </c>
      <c r="R1548">
        <v>0.89938785099999996</v>
      </c>
      <c r="S1548">
        <v>18.6038961</v>
      </c>
      <c r="T1548">
        <v>4.1090617480000002</v>
      </c>
      <c r="U1548">
        <v>0.80426934500000002</v>
      </c>
      <c r="V1548">
        <v>0.23076923099999999</v>
      </c>
      <c r="W1548">
        <v>1.4444444439999999</v>
      </c>
      <c r="X1548">
        <v>-1.632140615</v>
      </c>
      <c r="Y1548">
        <v>6.7106089139999998</v>
      </c>
      <c r="Z1548">
        <v>5.1090617480000002</v>
      </c>
      <c r="AA1548">
        <v>3.1762653000000002E-2</v>
      </c>
      <c r="AB1548">
        <v>13.08903769</v>
      </c>
      <c r="AC1548">
        <v>-1.129943503</v>
      </c>
      <c r="AD1548">
        <v>-3.1413613E-2</v>
      </c>
      <c r="AE1548">
        <v>3.563011457</v>
      </c>
    </row>
    <row r="1549" spans="1:31" x14ac:dyDescent="0.3">
      <c r="A1549" t="s">
        <v>78</v>
      </c>
      <c r="B1549" t="s">
        <v>1326</v>
      </c>
      <c r="C1549" t="s">
        <v>1327</v>
      </c>
      <c r="D1549" t="s">
        <v>41</v>
      </c>
      <c r="E1549" t="s">
        <v>483</v>
      </c>
      <c r="F1549" t="s">
        <v>179</v>
      </c>
      <c r="G1549">
        <v>1.4030534349999999</v>
      </c>
      <c r="H1549">
        <v>0.90585241699999997</v>
      </c>
      <c r="I1549">
        <v>0.25343511499999999</v>
      </c>
      <c r="J1549">
        <v>71.516124099999999</v>
      </c>
      <c r="K1549" s="4">
        <v>4.1265475000000003E-2</v>
      </c>
      <c r="L1549">
        <v>5.7924498999999997E-2</v>
      </c>
      <c r="M1549">
        <v>0.67874063900000003</v>
      </c>
      <c r="N1549">
        <v>9.1548219E-2</v>
      </c>
      <c r="O1549">
        <v>3.5188323000000001E-2</v>
      </c>
      <c r="P1549">
        <v>6.6398038000000006E-2</v>
      </c>
      <c r="Q1549">
        <v>0.388489209</v>
      </c>
      <c r="R1549">
        <v>0.852730353</v>
      </c>
      <c r="S1549">
        <v>22.797909409999999</v>
      </c>
      <c r="T1549">
        <v>10.040287770000001</v>
      </c>
      <c r="U1549">
        <v>0.90942265099999997</v>
      </c>
      <c r="V1549">
        <v>0.24274406300000001</v>
      </c>
      <c r="W1549">
        <v>0.91834451900000003</v>
      </c>
      <c r="X1549">
        <v>6.5366242039999998</v>
      </c>
      <c r="Y1549">
        <v>3.9649681530000001</v>
      </c>
      <c r="Z1549">
        <v>11.040287770000001</v>
      </c>
      <c r="AA1549">
        <v>5.7924498999999997E-2</v>
      </c>
      <c r="AB1549">
        <v>8.3613149520000007</v>
      </c>
      <c r="AC1549">
        <v>7.117834395</v>
      </c>
      <c r="AD1549">
        <v>0.13663457100000001</v>
      </c>
      <c r="AE1549">
        <v>2.6914212549999998</v>
      </c>
    </row>
    <row r="1550" spans="1:31" x14ac:dyDescent="0.3">
      <c r="A1550" t="s">
        <v>37</v>
      </c>
      <c r="B1550" t="s">
        <v>1328</v>
      </c>
      <c r="C1550" t="s">
        <v>1329</v>
      </c>
      <c r="D1550" t="s">
        <v>34</v>
      </c>
      <c r="E1550" s="2">
        <v>41647</v>
      </c>
      <c r="F1550" t="s">
        <v>144</v>
      </c>
      <c r="G1550">
        <v>0.58626558500000003</v>
      </c>
      <c r="H1550">
        <v>0.44985269999999999</v>
      </c>
      <c r="I1550">
        <v>0.14223897599999999</v>
      </c>
      <c r="J1550">
        <v>88.045332610000003</v>
      </c>
      <c r="K1550" s="4">
        <v>2.2600988999999998E-2</v>
      </c>
      <c r="L1550">
        <v>8.5663263000000003E-2</v>
      </c>
      <c r="M1550">
        <v>0.34042710599999998</v>
      </c>
      <c r="N1550">
        <v>0.18756365899999999</v>
      </c>
      <c r="O1550">
        <v>1.021446E-2</v>
      </c>
      <c r="P1550">
        <v>0.108118823</v>
      </c>
      <c r="Q1550">
        <v>3.3528197000000003E-2</v>
      </c>
      <c r="R1550">
        <v>0.45194745400000003</v>
      </c>
      <c r="S1550">
        <v>3.1507535739999999</v>
      </c>
      <c r="T1550">
        <v>2.135379403</v>
      </c>
      <c r="U1550">
        <v>0.65054935199999997</v>
      </c>
      <c r="V1550">
        <v>0.73616473999999998</v>
      </c>
      <c r="W1550">
        <v>0.68550815700000001</v>
      </c>
      <c r="X1550">
        <v>3.679280629</v>
      </c>
      <c r="Y1550">
        <v>2.1411369910000002</v>
      </c>
      <c r="Z1550">
        <v>3.2824249160000001</v>
      </c>
      <c r="AA1550">
        <v>0.154445689</v>
      </c>
      <c r="AB1550">
        <v>5.593078931</v>
      </c>
      <c r="AC1550">
        <v>5.3672309939999998</v>
      </c>
      <c r="AD1550">
        <v>0.279596811</v>
      </c>
      <c r="AE1550">
        <v>2.0261257320000001</v>
      </c>
    </row>
    <row r="1551" spans="1:31" x14ac:dyDescent="0.3">
      <c r="A1551" t="s">
        <v>78</v>
      </c>
      <c r="B1551" t="s">
        <v>1328</v>
      </c>
      <c r="C1551" t="s">
        <v>1329</v>
      </c>
      <c r="D1551" t="s">
        <v>34</v>
      </c>
      <c r="E1551" t="s">
        <v>1058</v>
      </c>
      <c r="F1551" t="s">
        <v>144</v>
      </c>
      <c r="G1551">
        <v>2.247307706</v>
      </c>
      <c r="H1551">
        <v>0.72028258499999998</v>
      </c>
      <c r="I1551">
        <v>0.56737924699999998</v>
      </c>
      <c r="J1551">
        <v>0</v>
      </c>
      <c r="K1551" s="4">
        <v>6.0967184000000001E-2</v>
      </c>
      <c r="L1551">
        <v>0.119968906</v>
      </c>
      <c r="M1551">
        <v>0.32184825</v>
      </c>
      <c r="N1551">
        <v>0.17860087899999999</v>
      </c>
      <c r="O1551">
        <v>1.5447354E-2</v>
      </c>
      <c r="P1551">
        <v>3.2796411999999997E-2</v>
      </c>
      <c r="Q1551">
        <v>7.7372178999999999E-2</v>
      </c>
      <c r="R1551">
        <v>0.25337162000000002</v>
      </c>
      <c r="S1551">
        <v>10.95191848</v>
      </c>
      <c r="T1551">
        <v>3.8932804619999999</v>
      </c>
      <c r="U1551">
        <v>0.77729337799999998</v>
      </c>
      <c r="V1551">
        <v>0.49180845299999998</v>
      </c>
      <c r="W1551">
        <v>1</v>
      </c>
      <c r="X1551">
        <v>4.535077749</v>
      </c>
      <c r="Y1551">
        <v>4.5961688260000004</v>
      </c>
      <c r="Z1551">
        <v>5.0087657669999999</v>
      </c>
      <c r="AA1551">
        <v>0.119968906</v>
      </c>
      <c r="AB1551">
        <v>2.7494298779999999</v>
      </c>
      <c r="AC1551">
        <v>4.535077749</v>
      </c>
      <c r="AD1551">
        <v>0.20524076199999999</v>
      </c>
      <c r="AE1551">
        <v>2.4550252399999999</v>
      </c>
    </row>
    <row r="1552" spans="1:31" x14ac:dyDescent="0.3">
      <c r="A1552" t="s">
        <v>78</v>
      </c>
      <c r="B1552" t="s">
        <v>1330</v>
      </c>
      <c r="C1552" t="s">
        <v>1331</v>
      </c>
      <c r="D1552" t="s">
        <v>41</v>
      </c>
      <c r="E1552" t="s">
        <v>249</v>
      </c>
      <c r="F1552" t="s">
        <v>82</v>
      </c>
      <c r="G1552">
        <v>1.666603872</v>
      </c>
      <c r="H1552">
        <v>1.4525402949999999</v>
      </c>
      <c r="I1552">
        <v>0.76542344600000001</v>
      </c>
      <c r="J1552">
        <v>70.530573709999999</v>
      </c>
      <c r="K1552" s="4">
        <v>-5.9555618999999997E-2</v>
      </c>
      <c r="L1552">
        <v>-4.1670809000000003E-2</v>
      </c>
      <c r="M1552">
        <v>0.57026382399999997</v>
      </c>
      <c r="N1552">
        <v>2.8433522999999999E-2</v>
      </c>
      <c r="O1552">
        <v>-2.0591386999999999E-2</v>
      </c>
      <c r="P1552">
        <v>-1.6227592999999998E-2</v>
      </c>
      <c r="Q1552">
        <v>-5.0771392999999998E-2</v>
      </c>
      <c r="R1552">
        <v>0.34575053100000003</v>
      </c>
      <c r="S1552">
        <v>10.38206089</v>
      </c>
      <c r="T1552">
        <v>1.4656616570000001</v>
      </c>
      <c r="U1552">
        <v>0.59442934999999997</v>
      </c>
      <c r="V1552">
        <v>-0.42919276299999998</v>
      </c>
      <c r="W1552">
        <v>0.88096444299999999</v>
      </c>
      <c r="X1552">
        <v>1.354889789</v>
      </c>
      <c r="Y1552">
        <v>1.692866245</v>
      </c>
      <c r="Z1552">
        <v>2.4656616570000001</v>
      </c>
      <c r="AA1552">
        <v>-4.1670809000000003E-2</v>
      </c>
      <c r="AB1552">
        <v>24.598398759999998</v>
      </c>
      <c r="AC1552">
        <v>1.5379619470000001</v>
      </c>
      <c r="AD1552">
        <v>0.25248195899999998</v>
      </c>
      <c r="AE1552">
        <v>14.667096730000001</v>
      </c>
    </row>
    <row r="1553" spans="1:31" x14ac:dyDescent="0.3">
      <c r="A1553" t="s">
        <v>78</v>
      </c>
      <c r="B1553" t="s">
        <v>1330</v>
      </c>
      <c r="C1553" t="s">
        <v>1331</v>
      </c>
      <c r="D1553" t="s">
        <v>41</v>
      </c>
      <c r="E1553" t="s">
        <v>1332</v>
      </c>
      <c r="F1553" t="s">
        <v>82</v>
      </c>
      <c r="G1553">
        <v>1.763444494</v>
      </c>
      <c r="H1553">
        <v>1.566372259</v>
      </c>
      <c r="I1553">
        <v>1.171024386</v>
      </c>
      <c r="J1553">
        <v>84.296970229999999</v>
      </c>
      <c r="K1553" s="4">
        <v>0.12542165999999999</v>
      </c>
      <c r="L1553">
        <v>3.9540807999999997E-2</v>
      </c>
      <c r="M1553">
        <v>0.63371135099999998</v>
      </c>
      <c r="N1553">
        <v>7.6406485999999996E-2</v>
      </c>
      <c r="O1553">
        <v>3.5718843E-2</v>
      </c>
      <c r="P1553">
        <v>1.3508121E-2</v>
      </c>
      <c r="Q1553">
        <v>7.5921570999999993E-2</v>
      </c>
      <c r="R1553">
        <v>0.28479006899999998</v>
      </c>
      <c r="S1553">
        <v>14.220719170000001</v>
      </c>
      <c r="T1553">
        <v>1.125532754</v>
      </c>
      <c r="U1553">
        <v>0.52952971500000001</v>
      </c>
      <c r="V1553">
        <v>-2.1719549169999999</v>
      </c>
      <c r="W1553">
        <v>0.866997605</v>
      </c>
      <c r="X1553">
        <v>1.3385372639999999</v>
      </c>
      <c r="Y1553">
        <v>3.6875585480000002</v>
      </c>
      <c r="Z1553">
        <v>2.125532754</v>
      </c>
      <c r="AA1553">
        <v>3.9540807999999997E-2</v>
      </c>
      <c r="AB1553">
        <v>24.258889199999999</v>
      </c>
      <c r="AC1553">
        <v>1.543876542</v>
      </c>
      <c r="AD1553">
        <v>0.28640413100000001</v>
      </c>
      <c r="AE1553">
        <v>5.3440845970000002</v>
      </c>
    </row>
    <row r="1554" spans="1:31" x14ac:dyDescent="0.3">
      <c r="A1554" t="s">
        <v>78</v>
      </c>
      <c r="B1554" t="s">
        <v>1330</v>
      </c>
      <c r="C1554" t="s">
        <v>1331</v>
      </c>
      <c r="D1554" t="s">
        <v>41</v>
      </c>
      <c r="E1554" s="2">
        <v>42594</v>
      </c>
      <c r="F1554" t="s">
        <v>82</v>
      </c>
      <c r="G1554">
        <v>1.503244324</v>
      </c>
      <c r="H1554">
        <v>1.3901655669999999</v>
      </c>
      <c r="I1554">
        <v>0.69709175999999995</v>
      </c>
      <c r="J1554">
        <v>71.168990969999996</v>
      </c>
      <c r="K1554" s="4">
        <v>-6.3923139999999996E-3</v>
      </c>
      <c r="L1554">
        <v>8.9229700000000001E-4</v>
      </c>
      <c r="M1554">
        <v>0.57437594400000003</v>
      </c>
      <c r="N1554">
        <v>7.1077422000000001E-2</v>
      </c>
      <c r="O1554">
        <v>-2.2004889999999999E-3</v>
      </c>
      <c r="P1554">
        <v>3.49859E-4</v>
      </c>
      <c r="Q1554">
        <v>-6.4504769999999996E-3</v>
      </c>
      <c r="R1554">
        <v>0.34423974699999998</v>
      </c>
      <c r="S1554">
        <v>10.524996079999999</v>
      </c>
      <c r="T1554">
        <v>1.931384072</v>
      </c>
      <c r="U1554">
        <v>0.65886421699999997</v>
      </c>
      <c r="V1554">
        <v>8.1638872920000001</v>
      </c>
      <c r="W1554">
        <v>0.90299843599999996</v>
      </c>
      <c r="X1554">
        <v>1.7489259880000001</v>
      </c>
      <c r="Y1554">
        <v>1.9869988940000001</v>
      </c>
      <c r="Z1554">
        <v>2.9313840720000002</v>
      </c>
      <c r="AA1554">
        <v>8.9229700000000001E-4</v>
      </c>
      <c r="AB1554">
        <v>16.478086340000001</v>
      </c>
      <c r="AC1554">
        <v>1.936798469</v>
      </c>
      <c r="AD1554">
        <v>0.290314603</v>
      </c>
      <c r="AE1554">
        <v>8.7685916339999999</v>
      </c>
    </row>
    <row r="1555" spans="1:31" x14ac:dyDescent="0.3">
      <c r="A1555" t="s">
        <v>78</v>
      </c>
      <c r="B1555" t="s">
        <v>1330</v>
      </c>
      <c r="C1555" t="s">
        <v>1331</v>
      </c>
      <c r="D1555" t="s">
        <v>41</v>
      </c>
      <c r="E1555" s="2">
        <v>42097</v>
      </c>
      <c r="F1555" t="s">
        <v>82</v>
      </c>
      <c r="G1555">
        <v>1.8138375010000001</v>
      </c>
      <c r="H1555">
        <v>1.5832644090000001</v>
      </c>
      <c r="I1555">
        <v>0.85237122799999998</v>
      </c>
      <c r="J1555">
        <v>81.269078339999993</v>
      </c>
      <c r="K1555" s="4">
        <v>-7.8163155999999998E-2</v>
      </c>
      <c r="L1555">
        <v>-0.11696060899999999</v>
      </c>
      <c r="M1555">
        <v>0.56102858899999997</v>
      </c>
      <c r="N1555">
        <v>-1.1106599999999999E-2</v>
      </c>
      <c r="O1555">
        <v>-2.5830869999999999E-2</v>
      </c>
      <c r="P1555">
        <v>-4.3444583000000002E-2</v>
      </c>
      <c r="Q1555">
        <v>-5.8227524000000003E-2</v>
      </c>
      <c r="R1555">
        <v>0.33047373600000002</v>
      </c>
      <c r="S1555">
        <v>10.04880075</v>
      </c>
      <c r="T1555">
        <v>1.254183592</v>
      </c>
      <c r="U1555">
        <v>0.55638041000000005</v>
      </c>
      <c r="V1555">
        <v>2.0789623E-2</v>
      </c>
      <c r="W1555">
        <v>0.83166967800000002</v>
      </c>
      <c r="X1555">
        <v>0.93981119199999996</v>
      </c>
      <c r="Y1555">
        <v>1.8559078170000001</v>
      </c>
      <c r="Z1555">
        <v>2.254183592</v>
      </c>
      <c r="AA1555">
        <v>-0.11696060899999999</v>
      </c>
      <c r="AB1555">
        <v>31.361023889999998</v>
      </c>
      <c r="AC1555">
        <v>1.1300294070000001</v>
      </c>
      <c r="AD1555">
        <v>0.18620022</v>
      </c>
      <c r="AE1555">
        <v>13.671308290000001</v>
      </c>
    </row>
    <row r="1556" spans="1:31" x14ac:dyDescent="0.3">
      <c r="A1556" t="s">
        <v>78</v>
      </c>
      <c r="B1556" t="s">
        <v>1330</v>
      </c>
      <c r="C1556" t="s">
        <v>1331</v>
      </c>
      <c r="D1556" t="s">
        <v>41</v>
      </c>
      <c r="E1556" t="s">
        <v>1282</v>
      </c>
      <c r="F1556" t="s">
        <v>82</v>
      </c>
      <c r="G1556">
        <v>1.750456389</v>
      </c>
      <c r="H1556">
        <v>1.5269933959999999</v>
      </c>
      <c r="I1556">
        <v>1.003581568</v>
      </c>
      <c r="J1556">
        <v>75.298898440000002</v>
      </c>
      <c r="K1556" s="4">
        <v>-6.2113569E-2</v>
      </c>
      <c r="L1556">
        <v>-0.112431607</v>
      </c>
      <c r="M1556">
        <v>0.58682764200000004</v>
      </c>
      <c r="N1556">
        <v>2.6131919E-2</v>
      </c>
      <c r="O1556">
        <v>-1.9339768E-2</v>
      </c>
      <c r="P1556">
        <v>-4.0476822000000003E-2</v>
      </c>
      <c r="Q1556">
        <v>-4.3683619999999999E-2</v>
      </c>
      <c r="R1556">
        <v>0.31136140499999998</v>
      </c>
      <c r="S1556">
        <v>12.93192765</v>
      </c>
      <c r="T1556">
        <v>1.258745784</v>
      </c>
      <c r="U1556">
        <v>0.55727642899999996</v>
      </c>
      <c r="V1556">
        <v>-8.8967936999999997E-2</v>
      </c>
      <c r="W1556">
        <v>0.85927444900000005</v>
      </c>
      <c r="X1556">
        <v>1.0823854310000001</v>
      </c>
      <c r="Y1556">
        <v>2.7005137330000002</v>
      </c>
      <c r="Z1556">
        <v>2.2587457839999998</v>
      </c>
      <c r="AA1556">
        <v>-0.112431607</v>
      </c>
      <c r="AB1556">
        <v>25.402585739999999</v>
      </c>
      <c r="AC1556">
        <v>1.2596504319999999</v>
      </c>
      <c r="AD1556">
        <v>0.21291137299999999</v>
      </c>
      <c r="AE1556">
        <v>8.4221455570000003</v>
      </c>
    </row>
    <row r="1557" spans="1:31" x14ac:dyDescent="0.3">
      <c r="A1557" t="s">
        <v>78</v>
      </c>
      <c r="B1557" t="s">
        <v>1333</v>
      </c>
      <c r="C1557" t="s">
        <v>1334</v>
      </c>
      <c r="D1557" t="s">
        <v>41</v>
      </c>
      <c r="E1557" s="2">
        <v>41222</v>
      </c>
      <c r="F1557" t="s">
        <v>67</v>
      </c>
      <c r="G1557">
        <v>1.701090443</v>
      </c>
      <c r="H1557">
        <v>0.80158221100000004</v>
      </c>
      <c r="I1557">
        <v>0.44622621299999998</v>
      </c>
      <c r="J1557">
        <v>42.732130140000002</v>
      </c>
      <c r="K1557" s="4">
        <v>6.6373783000000006E-2</v>
      </c>
      <c r="L1557">
        <v>2.9921633999999999E-2</v>
      </c>
      <c r="M1557">
        <v>0.27725005899999999</v>
      </c>
      <c r="N1557">
        <v>4.1557825E-2</v>
      </c>
      <c r="O1557">
        <v>1.5913231999999999E-2</v>
      </c>
      <c r="P1557">
        <v>8.2755899999999993E-3</v>
      </c>
      <c r="Q1557">
        <v>5.3071300000000002E-2</v>
      </c>
      <c r="R1557">
        <v>0.23975176500000001</v>
      </c>
      <c r="S1557">
        <v>0.415531873</v>
      </c>
      <c r="T1557">
        <v>2.3350422480000002</v>
      </c>
      <c r="U1557">
        <v>0.70015372399999998</v>
      </c>
      <c r="V1557">
        <v>-1.2976190480000001</v>
      </c>
      <c r="W1557">
        <v>-1.956483899</v>
      </c>
      <c r="X1557">
        <v>-9.6896551720000001</v>
      </c>
      <c r="Y1557">
        <v>11.90948276</v>
      </c>
      <c r="Z1557">
        <v>3.3350422480000002</v>
      </c>
      <c r="AA1557">
        <v>2.9921633999999999E-2</v>
      </c>
      <c r="AB1557">
        <v>12.74968338</v>
      </c>
      <c r="AC1557">
        <v>4.9525862070000004</v>
      </c>
      <c r="AD1557">
        <v>0.136428402</v>
      </c>
      <c r="AE1557">
        <v>5.2025641030000003</v>
      </c>
    </row>
    <row r="1558" spans="1:31" x14ac:dyDescent="0.3">
      <c r="A1558" t="s">
        <v>78</v>
      </c>
      <c r="B1558" t="s">
        <v>1335</v>
      </c>
      <c r="C1558" t="s">
        <v>1336</v>
      </c>
      <c r="D1558" t="s">
        <v>41</v>
      </c>
      <c r="E1558" t="s">
        <v>354</v>
      </c>
      <c r="F1558" t="s">
        <v>97</v>
      </c>
      <c r="G1558">
        <v>1.890279002</v>
      </c>
      <c r="H1558">
        <v>1.1477972670000001</v>
      </c>
      <c r="I1558">
        <v>0.68016122899999998</v>
      </c>
      <c r="J1558">
        <v>63.539876589999999</v>
      </c>
      <c r="K1558" s="4">
        <v>8.8948640999999995E-2</v>
      </c>
      <c r="L1558">
        <v>0.103597833</v>
      </c>
      <c r="M1558">
        <v>0.49458193900000003</v>
      </c>
      <c r="N1558">
        <v>0.137513994</v>
      </c>
      <c r="O1558">
        <v>3.5847173000000003E-2</v>
      </c>
      <c r="P1558">
        <v>4.9170552999999999E-2</v>
      </c>
      <c r="Q1558">
        <v>7.8849684000000003E-2</v>
      </c>
      <c r="R1558">
        <v>0.40300978399999998</v>
      </c>
      <c r="S1558">
        <v>5.204881866</v>
      </c>
      <c r="T1558">
        <v>1.1996067989999999</v>
      </c>
      <c r="U1558">
        <v>0.54537329099999998</v>
      </c>
      <c r="V1558">
        <v>0.13399533399999999</v>
      </c>
      <c r="W1558">
        <v>0.72341008699999998</v>
      </c>
      <c r="X1558">
        <v>4.045517577</v>
      </c>
      <c r="Y1558">
        <v>10.551003529999999</v>
      </c>
      <c r="Z1558">
        <v>2.1996067990000001</v>
      </c>
      <c r="AA1558">
        <v>0.103597833</v>
      </c>
      <c r="AB1558">
        <v>13.865682919999999</v>
      </c>
      <c r="AC1558">
        <v>5.5922880429999999</v>
      </c>
      <c r="AD1558">
        <v>0.13551549299999999</v>
      </c>
      <c r="AE1558">
        <v>11.912765569999999</v>
      </c>
    </row>
    <row r="1559" spans="1:31" x14ac:dyDescent="0.3">
      <c r="A1559" t="s">
        <v>78</v>
      </c>
      <c r="B1559" t="s">
        <v>1335</v>
      </c>
      <c r="C1559" t="s">
        <v>1336</v>
      </c>
      <c r="D1559" t="s">
        <v>41</v>
      </c>
      <c r="E1559" s="2">
        <v>42412</v>
      </c>
      <c r="F1559" t="s">
        <v>97</v>
      </c>
      <c r="G1559">
        <v>2.7672256960000001</v>
      </c>
      <c r="H1559">
        <v>1.9076105000000001</v>
      </c>
      <c r="I1559">
        <v>1.27158678</v>
      </c>
      <c r="J1559">
        <v>53.145615669999998</v>
      </c>
      <c r="K1559" s="4">
        <v>0.12707364500000001</v>
      </c>
      <c r="L1559">
        <v>0.13154253099999999</v>
      </c>
      <c r="M1559">
        <v>0.53328993599999996</v>
      </c>
      <c r="N1559">
        <v>0.17101091199999999</v>
      </c>
      <c r="O1559">
        <v>6.1003343000000002E-2</v>
      </c>
      <c r="P1559">
        <v>7.0945646000000001E-2</v>
      </c>
      <c r="Q1559">
        <v>0.111052684</v>
      </c>
      <c r="R1559">
        <v>0.48006290099999999</v>
      </c>
      <c r="S1559">
        <v>6.167161331</v>
      </c>
      <c r="T1559">
        <v>0.82043604800000003</v>
      </c>
      <c r="U1559">
        <v>0.45068106000000002</v>
      </c>
      <c r="V1559">
        <v>3.2857869999999997E-2</v>
      </c>
      <c r="W1559">
        <v>0.87058866499999998</v>
      </c>
      <c r="X1559">
        <v>8.2505481819999993</v>
      </c>
      <c r="Y1559">
        <v>12.55139065</v>
      </c>
      <c r="Z1559">
        <v>1.8204360479999999</v>
      </c>
      <c r="AA1559">
        <v>0.13154253099999999</v>
      </c>
      <c r="AB1559">
        <v>17.110327959999999</v>
      </c>
      <c r="AC1559">
        <v>9.4769763420000004</v>
      </c>
      <c r="AD1559">
        <v>0.21979874999999999</v>
      </c>
      <c r="AE1559">
        <v>12.562348699999999</v>
      </c>
    </row>
    <row r="1560" spans="1:31" x14ac:dyDescent="0.3">
      <c r="A1560" t="s">
        <v>78</v>
      </c>
      <c r="B1560" t="s">
        <v>1335</v>
      </c>
      <c r="C1560" t="s">
        <v>1336</v>
      </c>
      <c r="D1560" t="s">
        <v>41</v>
      </c>
      <c r="E1560" s="2">
        <v>42373</v>
      </c>
      <c r="F1560" t="s">
        <v>97</v>
      </c>
      <c r="G1560">
        <v>1.5095438510000001</v>
      </c>
      <c r="H1560">
        <v>0.90133970900000004</v>
      </c>
      <c r="I1560">
        <v>0.50751448899999996</v>
      </c>
      <c r="J1560">
        <v>52.927208530000001</v>
      </c>
      <c r="K1560" s="4">
        <v>0.135306599</v>
      </c>
      <c r="L1560">
        <v>0.135186689</v>
      </c>
      <c r="M1560">
        <v>0.52185899199999997</v>
      </c>
      <c r="N1560">
        <v>0.17455531099999999</v>
      </c>
      <c r="O1560">
        <v>6.3133167000000004E-2</v>
      </c>
      <c r="P1560">
        <v>7.61709E-2</v>
      </c>
      <c r="Q1560">
        <v>0.121866527</v>
      </c>
      <c r="R1560">
        <v>0.46659340799999999</v>
      </c>
      <c r="S1560">
        <v>5.7246388269999997</v>
      </c>
      <c r="T1560">
        <v>0.93030908700000003</v>
      </c>
      <c r="U1560">
        <v>0.48194825000000002</v>
      </c>
      <c r="V1560">
        <v>3.2038128999999999E-2</v>
      </c>
      <c r="W1560">
        <v>0.79749939000000003</v>
      </c>
      <c r="X1560">
        <v>5.8231387459999997</v>
      </c>
      <c r="Y1560">
        <v>8.1456759230000007</v>
      </c>
      <c r="Z1560">
        <v>1.9303090869999999</v>
      </c>
      <c r="AA1560">
        <v>0.135186689</v>
      </c>
      <c r="AB1560">
        <v>14.429329750000001</v>
      </c>
      <c r="AC1560">
        <v>7.3017469559999997</v>
      </c>
      <c r="AD1560">
        <v>0.16767844200000001</v>
      </c>
      <c r="AE1560">
        <v>13.0501018</v>
      </c>
    </row>
    <row r="1561" spans="1:31" x14ac:dyDescent="0.3">
      <c r="A1561" t="s">
        <v>93</v>
      </c>
      <c r="B1561" t="s">
        <v>1335</v>
      </c>
      <c r="C1561" t="s">
        <v>1336</v>
      </c>
      <c r="D1561" t="s">
        <v>54</v>
      </c>
      <c r="E1561" t="s">
        <v>40</v>
      </c>
      <c r="F1561" t="s">
        <v>97</v>
      </c>
      <c r="G1561">
        <v>4.724069858</v>
      </c>
      <c r="H1561">
        <v>3.2114078230000001</v>
      </c>
      <c r="I1561">
        <v>2.1552506020000002</v>
      </c>
      <c r="J1561">
        <v>68.331309020000006</v>
      </c>
      <c r="K1561" s="4">
        <v>0.21147666500000001</v>
      </c>
      <c r="L1561">
        <v>9.7260730000000004E-2</v>
      </c>
      <c r="M1561">
        <v>0.47016536599999997</v>
      </c>
      <c r="N1561">
        <v>0.21147666500000001</v>
      </c>
      <c r="O1561">
        <v>8.2395646000000003E-2</v>
      </c>
      <c r="P1561">
        <v>4.0706020000000002E-2</v>
      </c>
      <c r="Q1561">
        <v>0.16324899500000001</v>
      </c>
      <c r="R1561">
        <v>0.389620507</v>
      </c>
      <c r="S1561">
        <v>6.0692265550000002</v>
      </c>
      <c r="T1561">
        <v>0.98128182100000005</v>
      </c>
      <c r="U1561">
        <v>0.495276245</v>
      </c>
      <c r="V1561">
        <v>0.18156997499999999</v>
      </c>
      <c r="W1561">
        <v>0.56281392399999997</v>
      </c>
      <c r="X1561">
        <v>1.433125108</v>
      </c>
      <c r="Y1561">
        <v>14.42156984</v>
      </c>
      <c r="Z1561">
        <v>1.9812818210000001</v>
      </c>
      <c r="AA1561">
        <v>9.7260730000000004E-2</v>
      </c>
      <c r="AB1561">
        <v>6.7419688170000001</v>
      </c>
      <c r="AC1561">
        <v>2.5463568799999998</v>
      </c>
      <c r="AD1561">
        <v>6.7453239999999998E-2</v>
      </c>
      <c r="AE1561">
        <v>12.074017769999999</v>
      </c>
    </row>
    <row r="1562" spans="1:31" x14ac:dyDescent="0.3">
      <c r="A1562" t="s">
        <v>78</v>
      </c>
      <c r="B1562" t="s">
        <v>1335</v>
      </c>
      <c r="C1562" t="s">
        <v>1336</v>
      </c>
      <c r="D1562" t="s">
        <v>41</v>
      </c>
      <c r="E1562" s="2">
        <v>41649</v>
      </c>
      <c r="F1562" t="s">
        <v>97</v>
      </c>
      <c r="G1562">
        <v>1.658860701</v>
      </c>
      <c r="H1562">
        <v>0.91052277599999998</v>
      </c>
      <c r="I1562">
        <v>0.477612975</v>
      </c>
      <c r="J1562">
        <v>54.29950126</v>
      </c>
      <c r="K1562" s="4">
        <v>0.10200877</v>
      </c>
      <c r="L1562">
        <v>0.11963592300000001</v>
      </c>
      <c r="M1562">
        <v>0.51223589999999997</v>
      </c>
      <c r="N1562">
        <v>0.15483044100000001</v>
      </c>
      <c r="O1562">
        <v>4.7188072999999997E-2</v>
      </c>
      <c r="P1562">
        <v>6.5854744000000007E-2</v>
      </c>
      <c r="Q1562">
        <v>9.8193959999999997E-2</v>
      </c>
      <c r="R1562">
        <v>0.46258839299999999</v>
      </c>
      <c r="S1562">
        <v>5.7959330260000002</v>
      </c>
      <c r="T1562">
        <v>1.0809063320000001</v>
      </c>
      <c r="U1562">
        <v>0.51944016699999995</v>
      </c>
      <c r="V1562">
        <v>0.13016219200000001</v>
      </c>
      <c r="W1562">
        <v>0.767190025</v>
      </c>
      <c r="X1562">
        <v>5.3829231740000001</v>
      </c>
      <c r="Y1562">
        <v>7.35836194</v>
      </c>
      <c r="Z1562">
        <v>2.0809063320000001</v>
      </c>
      <c r="AA1562">
        <v>0.11963592300000001</v>
      </c>
      <c r="AB1562">
        <v>12.86071096</v>
      </c>
      <c r="AC1562">
        <v>7.0164144469999998</v>
      </c>
      <c r="AD1562">
        <v>0.15775407799999999</v>
      </c>
      <c r="AE1562">
        <v>14.000062399999999</v>
      </c>
    </row>
    <row r="1563" spans="1:31" x14ac:dyDescent="0.3">
      <c r="A1563" t="s">
        <v>78</v>
      </c>
      <c r="B1563" t="s">
        <v>1337</v>
      </c>
      <c r="C1563" t="s">
        <v>1338</v>
      </c>
      <c r="D1563" t="s">
        <v>39</v>
      </c>
      <c r="E1563" t="s">
        <v>40</v>
      </c>
      <c r="F1563" t="s">
        <v>182</v>
      </c>
      <c r="G1563">
        <v>1.0925882069999999</v>
      </c>
      <c r="H1563">
        <v>0.66457494699999997</v>
      </c>
      <c r="I1563">
        <v>0.20246270399999999</v>
      </c>
      <c r="J1563">
        <v>53.81816603</v>
      </c>
      <c r="K1563" s="4">
        <v>3.3576470000000001E-3</v>
      </c>
      <c r="L1563">
        <v>0.12614333699999999</v>
      </c>
      <c r="M1563">
        <v>0.23931920800000001</v>
      </c>
      <c r="N1563">
        <v>0.12614333699999999</v>
      </c>
      <c r="O1563">
        <v>1.279421E-3</v>
      </c>
      <c r="P1563">
        <v>5.9072302E-2</v>
      </c>
      <c r="Q1563">
        <v>9.7544569999999994E-3</v>
      </c>
      <c r="R1563">
        <v>0.38104691899999998</v>
      </c>
      <c r="S1563">
        <v>0.67133030199999999</v>
      </c>
      <c r="T1563">
        <v>6.624117053</v>
      </c>
      <c r="U1563">
        <v>0.86883727099999997</v>
      </c>
      <c r="V1563">
        <v>0.29187700799999999</v>
      </c>
      <c r="W1563">
        <v>0.15742025000000001</v>
      </c>
      <c r="X1563">
        <v>0.58354755800000002</v>
      </c>
      <c r="Y1563">
        <v>3.9408740359999999</v>
      </c>
      <c r="Z1563">
        <v>7.624117053</v>
      </c>
      <c r="AA1563">
        <v>0.12614333699999999</v>
      </c>
      <c r="AB1563">
        <v>2.3857890149999998</v>
      </c>
      <c r="AC1563">
        <v>3.7069408739999998</v>
      </c>
      <c r="AD1563">
        <v>0.16695611899999999</v>
      </c>
      <c r="AE1563">
        <v>6.5049504950000001</v>
      </c>
    </row>
    <row r="1564" spans="1:31" x14ac:dyDescent="0.3">
      <c r="A1564" t="s">
        <v>78</v>
      </c>
      <c r="B1564" t="s">
        <v>1339</v>
      </c>
      <c r="C1564" t="s">
        <v>1340</v>
      </c>
      <c r="D1564" t="s">
        <v>34</v>
      </c>
      <c r="E1564" s="2">
        <v>42221</v>
      </c>
      <c r="F1564" t="s">
        <v>53</v>
      </c>
      <c r="G1564">
        <v>2.0426023980000001</v>
      </c>
      <c r="H1564">
        <v>0.29103523799999997</v>
      </c>
      <c r="I1564">
        <v>0.29103523799999997</v>
      </c>
      <c r="J1564">
        <v>0</v>
      </c>
      <c r="K1564" s="4">
        <v>4.3645418999999998E-2</v>
      </c>
      <c r="L1564">
        <v>4.0662754000000002E-2</v>
      </c>
      <c r="M1564">
        <v>0.198867135</v>
      </c>
      <c r="N1564">
        <v>5.7888328000000003E-2</v>
      </c>
      <c r="O1564">
        <v>5.3812416000000002E-2</v>
      </c>
      <c r="P1564">
        <v>6.9359845000000003E-2</v>
      </c>
      <c r="Q1564">
        <v>0.159030859</v>
      </c>
      <c r="R1564">
        <v>1.232945344</v>
      </c>
      <c r="S1564">
        <v>10.588005219999999</v>
      </c>
      <c r="T1564">
        <v>1.9552819180000001</v>
      </c>
      <c r="U1564">
        <v>0.66162280699999998</v>
      </c>
      <c r="V1564">
        <v>0.126850606</v>
      </c>
      <c r="W1564">
        <v>0.80521061599999999</v>
      </c>
      <c r="X1564">
        <v>3.0145852319999999</v>
      </c>
      <c r="Y1564">
        <v>4.3591613489999999</v>
      </c>
      <c r="Z1564">
        <v>2.9552819179999998</v>
      </c>
      <c r="AA1564">
        <v>4.0662754000000002E-2</v>
      </c>
      <c r="AB1564">
        <v>6.5249758120000001</v>
      </c>
      <c r="AC1564">
        <v>3.7438468550000001</v>
      </c>
      <c r="AD1564">
        <v>5.6191765999999997E-2</v>
      </c>
      <c r="AE1564">
        <v>7.9546257300000001</v>
      </c>
    </row>
    <row r="1565" spans="1:31" x14ac:dyDescent="0.3">
      <c r="A1565" t="s">
        <v>78</v>
      </c>
      <c r="B1565" t="s">
        <v>1339</v>
      </c>
      <c r="C1565" t="s">
        <v>1340</v>
      </c>
      <c r="D1565" t="s">
        <v>34</v>
      </c>
      <c r="E1565" s="2">
        <v>41619</v>
      </c>
      <c r="F1565" t="s">
        <v>53</v>
      </c>
      <c r="G1565">
        <v>2.1101640869999998</v>
      </c>
      <c r="H1565">
        <v>0.23662086199999999</v>
      </c>
      <c r="I1565">
        <v>0.23662086199999999</v>
      </c>
      <c r="J1565">
        <v>0</v>
      </c>
      <c r="K1565" s="4">
        <v>3.1902880000000002E-2</v>
      </c>
      <c r="L1565">
        <v>4.1120836000000001E-2</v>
      </c>
      <c r="M1565">
        <v>0.20320440400000001</v>
      </c>
      <c r="N1565">
        <v>5.9161490999999997E-2</v>
      </c>
      <c r="O1565">
        <v>3.4574021000000003E-2</v>
      </c>
      <c r="P1565">
        <v>6.0536159999999999E-2</v>
      </c>
      <c r="Q1565">
        <v>0.103191635</v>
      </c>
      <c r="R1565">
        <v>1.0837272630000001</v>
      </c>
      <c r="S1565">
        <v>8.9739042310000006</v>
      </c>
      <c r="T1565">
        <v>1.9846582349999999</v>
      </c>
      <c r="U1565">
        <v>0.66495326399999999</v>
      </c>
      <c r="V1565">
        <v>0.30003432899999999</v>
      </c>
      <c r="W1565">
        <v>0.57824933700000003</v>
      </c>
      <c r="X1565">
        <v>0.98109811000000002</v>
      </c>
      <c r="Y1565">
        <v>3.673267327</v>
      </c>
      <c r="Z1565">
        <v>2.9846582349999999</v>
      </c>
      <c r="AA1565">
        <v>4.1120836000000001E-2</v>
      </c>
      <c r="AB1565">
        <v>10.485633529999999</v>
      </c>
      <c r="AC1565">
        <v>1.6966696670000001</v>
      </c>
      <c r="AD1565">
        <v>2.6609259999999999E-2</v>
      </c>
      <c r="AE1565">
        <v>8.1911188510000006</v>
      </c>
    </row>
    <row r="1566" spans="1:31" x14ac:dyDescent="0.3">
      <c r="A1566" t="s">
        <v>78</v>
      </c>
      <c r="B1566" t="s">
        <v>1339</v>
      </c>
      <c r="C1566" t="s">
        <v>1340</v>
      </c>
      <c r="D1566" t="s">
        <v>34</v>
      </c>
      <c r="E1566" t="s">
        <v>556</v>
      </c>
      <c r="F1566" t="s">
        <v>53</v>
      </c>
      <c r="G1566">
        <v>2.1556286849999999</v>
      </c>
      <c r="H1566">
        <v>0.31982723200000002</v>
      </c>
      <c r="I1566">
        <v>0.31982723200000002</v>
      </c>
      <c r="J1566">
        <v>0</v>
      </c>
      <c r="K1566" s="4">
        <v>2.2298299000000001E-2</v>
      </c>
      <c r="L1566">
        <v>3.4631901999999999E-2</v>
      </c>
      <c r="M1566">
        <v>0.19998166000000001</v>
      </c>
      <c r="N1566">
        <v>5.4286195000000002E-2</v>
      </c>
      <c r="O1566">
        <v>2.5882102000000001E-2</v>
      </c>
      <c r="P1566">
        <v>5.4229987E-2</v>
      </c>
      <c r="Q1566">
        <v>7.7713859999999996E-2</v>
      </c>
      <c r="R1566">
        <v>1.1607209380000001</v>
      </c>
      <c r="S1566">
        <v>9.6820065110000009</v>
      </c>
      <c r="T1566">
        <v>2.0026099930000001</v>
      </c>
      <c r="U1566">
        <v>0.66695641400000005</v>
      </c>
      <c r="V1566">
        <v>0.35745807600000001</v>
      </c>
      <c r="W1566">
        <v>0.51244715799999996</v>
      </c>
      <c r="X1566">
        <v>1.0158286780000001</v>
      </c>
      <c r="Y1566">
        <v>4.3435754190000004</v>
      </c>
      <c r="Z1566">
        <v>3.0026099930000001</v>
      </c>
      <c r="AA1566">
        <v>3.4631901999999999E-2</v>
      </c>
      <c r="AB1566">
        <v>7.799875879</v>
      </c>
      <c r="AC1566">
        <v>1.982309125</v>
      </c>
      <c r="AD1566">
        <v>3.2538093999999997E-2</v>
      </c>
      <c r="AE1566">
        <v>7.0958384170000004</v>
      </c>
    </row>
    <row r="1567" spans="1:31" x14ac:dyDescent="0.3">
      <c r="A1567" t="s">
        <v>99</v>
      </c>
      <c r="B1567" t="s">
        <v>1339</v>
      </c>
      <c r="C1567" t="s">
        <v>1340</v>
      </c>
      <c r="D1567" t="s">
        <v>54</v>
      </c>
      <c r="E1567" t="s">
        <v>40</v>
      </c>
      <c r="F1567" t="s">
        <v>53</v>
      </c>
      <c r="G1567">
        <v>2.1216366230000001</v>
      </c>
      <c r="H1567">
        <v>0.41079452300000002</v>
      </c>
      <c r="I1567">
        <v>0.40920864800000001</v>
      </c>
      <c r="J1567">
        <v>0</v>
      </c>
      <c r="K1567" s="4">
        <v>6.948928E-3</v>
      </c>
      <c r="L1567">
        <v>1.2990807E-2</v>
      </c>
      <c r="M1567">
        <v>0.147633982</v>
      </c>
      <c r="N1567">
        <v>1.2483473E-2</v>
      </c>
      <c r="O1567">
        <v>6.4107110000000004E-3</v>
      </c>
      <c r="P1567">
        <v>1.6379142999999999E-2</v>
      </c>
      <c r="Q1567">
        <v>2.3709609999999999E-2</v>
      </c>
      <c r="R1567">
        <v>0.92254669700000003</v>
      </c>
      <c r="S1567">
        <v>7.7852782759999997</v>
      </c>
      <c r="T1567">
        <v>2.6984368440000002</v>
      </c>
      <c r="U1567">
        <v>0.729615499</v>
      </c>
      <c r="V1567">
        <v>0.59644970399999997</v>
      </c>
      <c r="W1567">
        <v>-3.1413612569999998</v>
      </c>
      <c r="X1567">
        <v>-0.54794520499999999</v>
      </c>
      <c r="Y1567">
        <v>7.0968036530000003</v>
      </c>
      <c r="Z1567">
        <v>3.6984368440000002</v>
      </c>
      <c r="AA1567">
        <v>1.2990807E-2</v>
      </c>
      <c r="AB1567">
        <v>18.100072180000002</v>
      </c>
      <c r="AC1567">
        <v>0.17442922399999999</v>
      </c>
      <c r="AD1567">
        <v>2.9363829999999999E-3</v>
      </c>
      <c r="AE1567">
        <v>7.2512424800000002</v>
      </c>
    </row>
    <row r="1568" spans="1:31" x14ac:dyDescent="0.3">
      <c r="A1568" t="s">
        <v>93</v>
      </c>
      <c r="B1568" t="s">
        <v>1339</v>
      </c>
      <c r="C1568" t="s">
        <v>1340</v>
      </c>
      <c r="D1568" t="s">
        <v>54</v>
      </c>
      <c r="E1568" t="s">
        <v>89</v>
      </c>
      <c r="F1568" t="s">
        <v>53</v>
      </c>
      <c r="G1568">
        <v>2.222261236</v>
      </c>
      <c r="H1568">
        <v>0.39676966299999999</v>
      </c>
      <c r="I1568">
        <v>0.39676966299999999</v>
      </c>
      <c r="J1568">
        <v>0</v>
      </c>
      <c r="K1568" s="4">
        <v>1.4397692E-2</v>
      </c>
      <c r="L1568">
        <v>2.1174676999999999E-2</v>
      </c>
      <c r="M1568">
        <v>0.19672309599999999</v>
      </c>
      <c r="N1568">
        <v>5.4243101000000002E-2</v>
      </c>
      <c r="O1568">
        <v>1.5682903000000002E-2</v>
      </c>
      <c r="P1568">
        <v>3.0888951000000001E-2</v>
      </c>
      <c r="Q1568">
        <v>5.2697116000000002E-2</v>
      </c>
      <c r="R1568">
        <v>1.089265068</v>
      </c>
      <c r="S1568">
        <v>9.0352883310000003</v>
      </c>
      <c r="T1568">
        <v>2.3601633710000001</v>
      </c>
      <c r="U1568">
        <v>0.70239542300000002</v>
      </c>
      <c r="V1568">
        <v>0.348329049</v>
      </c>
      <c r="W1568">
        <v>0.71775573000000004</v>
      </c>
      <c r="X1568">
        <v>1.902085222</v>
      </c>
      <c r="Y1568">
        <v>6.1468721669999997</v>
      </c>
      <c r="Z1568">
        <v>3.3601633710000001</v>
      </c>
      <c r="AA1568">
        <v>2.1174676999999999E-2</v>
      </c>
      <c r="AB1568">
        <v>8.9704387239999992</v>
      </c>
      <c r="AC1568">
        <v>2.6500453309999998</v>
      </c>
      <c r="AD1568">
        <v>3.9777367000000001E-2</v>
      </c>
      <c r="AE1568">
        <v>9.2884343040000008</v>
      </c>
    </row>
    <row r="1569" spans="1:31" x14ac:dyDescent="0.3">
      <c r="A1569" t="s">
        <v>78</v>
      </c>
      <c r="B1569" t="s">
        <v>1341</v>
      </c>
      <c r="C1569" t="s">
        <v>1342</v>
      </c>
      <c r="D1569" t="s">
        <v>54</v>
      </c>
      <c r="E1569" t="s">
        <v>40</v>
      </c>
      <c r="F1569" t="s">
        <v>144</v>
      </c>
      <c r="G1569">
        <v>2.527626701</v>
      </c>
      <c r="H1569">
        <v>1.4603481739999999</v>
      </c>
      <c r="I1569">
        <v>0.62707294700000005</v>
      </c>
      <c r="J1569">
        <v>88.138449379999997</v>
      </c>
      <c r="K1569" s="4">
        <v>0.10646597200000001</v>
      </c>
      <c r="L1569">
        <v>0.177319803</v>
      </c>
      <c r="M1569">
        <v>0.641368783</v>
      </c>
      <c r="N1569">
        <v>0.27490505100000001</v>
      </c>
      <c r="O1569">
        <v>5.7901933000000003E-2</v>
      </c>
      <c r="P1569">
        <v>0.114478257</v>
      </c>
      <c r="Q1569">
        <v>-0.121942729</v>
      </c>
      <c r="R1569">
        <v>0.54385388899999998</v>
      </c>
      <c r="S1569">
        <v>18.612545839999999</v>
      </c>
      <c r="T1569">
        <v>-3.1060217259999998</v>
      </c>
      <c r="U1569">
        <v>1.47482891</v>
      </c>
      <c r="V1569">
        <v>0.40001899200000002</v>
      </c>
      <c r="W1569">
        <v>0.93977659599999996</v>
      </c>
      <c r="X1569">
        <v>3.4620614000000001</v>
      </c>
      <c r="Y1569">
        <v>3.1152808049999998</v>
      </c>
      <c r="Z1569">
        <v>-2.1060217259999998</v>
      </c>
      <c r="AA1569">
        <v>0.177319803</v>
      </c>
      <c r="AB1569">
        <v>3.6202811609999999</v>
      </c>
      <c r="AC1569">
        <v>3.6839195760000001</v>
      </c>
      <c r="AD1569">
        <v>0.21488944099999999</v>
      </c>
      <c r="AE1569">
        <v>6.9143900660000002</v>
      </c>
    </row>
    <row r="1570" spans="1:31" x14ac:dyDescent="0.3">
      <c r="A1570" t="s">
        <v>78</v>
      </c>
      <c r="B1570" t="s">
        <v>1341</v>
      </c>
      <c r="C1570" t="s">
        <v>1342</v>
      </c>
      <c r="D1570" t="s">
        <v>41</v>
      </c>
      <c r="E1570" t="s">
        <v>1343</v>
      </c>
      <c r="F1570" t="s">
        <v>144</v>
      </c>
      <c r="G1570">
        <v>3.1456264329999999</v>
      </c>
      <c r="H1570">
        <v>1.5161578099999999</v>
      </c>
      <c r="I1570">
        <v>0.60276839500000001</v>
      </c>
      <c r="J1570">
        <v>86.862845179999994</v>
      </c>
      <c r="K1570" s="4">
        <v>0.18264066300000001</v>
      </c>
      <c r="L1570">
        <v>0.294624897</v>
      </c>
      <c r="M1570">
        <v>0.58398739099999997</v>
      </c>
      <c r="N1570">
        <v>0.36571540899999999</v>
      </c>
      <c r="O1570">
        <v>0.110266323</v>
      </c>
      <c r="P1570">
        <v>0.21107763700000001</v>
      </c>
      <c r="Q1570">
        <v>-0.50871099600000003</v>
      </c>
      <c r="R1570">
        <v>0.60373369799999999</v>
      </c>
      <c r="S1570">
        <v>22.399082570000001</v>
      </c>
      <c r="T1570">
        <v>-5.6134756670000003</v>
      </c>
      <c r="U1570">
        <v>1.2167563180000001</v>
      </c>
      <c r="V1570">
        <v>0.38132328100000001</v>
      </c>
      <c r="W1570">
        <v>1.4913369590000001</v>
      </c>
      <c r="X1570">
        <v>-1.0310722219999999</v>
      </c>
      <c r="Y1570">
        <v>3.494401968</v>
      </c>
      <c r="Z1570">
        <v>-4.6134756670000003</v>
      </c>
      <c r="AA1570">
        <v>0.294624897</v>
      </c>
      <c r="AB1570">
        <v>5.7178330260000001</v>
      </c>
      <c r="AC1570">
        <v>-0.69137441799999999</v>
      </c>
      <c r="AD1570">
        <v>-3.1072494999999999E-2</v>
      </c>
      <c r="AE1570">
        <v>13.76039978</v>
      </c>
    </row>
    <row r="1571" spans="1:31" x14ac:dyDescent="0.3">
      <c r="A1571" t="s">
        <v>78</v>
      </c>
      <c r="B1571" t="s">
        <v>1341</v>
      </c>
      <c r="C1571" t="s">
        <v>1342</v>
      </c>
      <c r="D1571" t="s">
        <v>54</v>
      </c>
      <c r="E1571" s="2">
        <v>41194</v>
      </c>
      <c r="F1571" t="s">
        <v>144</v>
      </c>
      <c r="G1571">
        <v>1.6371407689999999</v>
      </c>
      <c r="H1571">
        <v>1.1073269240000001</v>
      </c>
      <c r="I1571">
        <v>0.74283241</v>
      </c>
      <c r="J1571">
        <v>80.900444120000003</v>
      </c>
      <c r="K1571" s="4">
        <v>0.10094064899999999</v>
      </c>
      <c r="L1571">
        <v>0.16433371299999999</v>
      </c>
      <c r="M1571">
        <v>0.62483762499999995</v>
      </c>
      <c r="N1571">
        <v>0.26825681600000001</v>
      </c>
      <c r="O1571">
        <v>5.2133471000000001E-2</v>
      </c>
      <c r="P1571">
        <v>0.123735226</v>
      </c>
      <c r="Q1571">
        <v>-0.15473416500000001</v>
      </c>
      <c r="R1571">
        <v>0.51647647500000005</v>
      </c>
      <c r="S1571">
        <v>19.079940749999999</v>
      </c>
      <c r="T1571">
        <v>-3.968038833</v>
      </c>
      <c r="U1571">
        <v>1.336922816</v>
      </c>
      <c r="V1571">
        <v>0.38717078900000002</v>
      </c>
      <c r="W1571">
        <v>0.96739420700000001</v>
      </c>
      <c r="X1571">
        <v>7.8235569949999997</v>
      </c>
      <c r="Y1571">
        <v>8.6817574670000006</v>
      </c>
      <c r="Z1571">
        <v>-2.968038833</v>
      </c>
      <c r="AA1571">
        <v>0.16433371299999999</v>
      </c>
      <c r="AB1571">
        <v>6.733730542</v>
      </c>
      <c r="AC1571">
        <v>8.0872481310000008</v>
      </c>
      <c r="AD1571">
        <v>0.42077604499999999</v>
      </c>
      <c r="AE1571">
        <v>8.5894002740000008</v>
      </c>
    </row>
    <row r="1572" spans="1:31" x14ac:dyDescent="0.3">
      <c r="A1572" t="s">
        <v>99</v>
      </c>
      <c r="B1572" t="s">
        <v>1344</v>
      </c>
      <c r="C1572" t="s">
        <v>1345</v>
      </c>
      <c r="D1572" t="s">
        <v>41</v>
      </c>
      <c r="E1572" s="2">
        <v>42375</v>
      </c>
      <c r="F1572" t="s">
        <v>47</v>
      </c>
      <c r="G1572">
        <v>0.88643731699999995</v>
      </c>
      <c r="H1572">
        <v>2.6629344220000002</v>
      </c>
      <c r="I1572">
        <v>0.37888135099999998</v>
      </c>
      <c r="J1572">
        <v>37.457282309999997</v>
      </c>
      <c r="K1572" s="4">
        <v>-1.1695226949999999</v>
      </c>
      <c r="L1572">
        <v>-1.172985932</v>
      </c>
      <c r="M1572">
        <v>0.268984901</v>
      </c>
      <c r="N1572">
        <v>-0.97762499300000005</v>
      </c>
      <c r="O1572">
        <v>-0.33948606799999997</v>
      </c>
      <c r="P1572">
        <v>-0.37055875900000002</v>
      </c>
      <c r="Q1572">
        <v>-7.4895200170000003</v>
      </c>
      <c r="R1572">
        <v>0.29027745199999999</v>
      </c>
      <c r="S1572">
        <v>7.9826417809999999</v>
      </c>
      <c r="T1572">
        <v>21.0613472</v>
      </c>
      <c r="U1572">
        <v>0.95467185300000001</v>
      </c>
      <c r="V1572">
        <v>0</v>
      </c>
      <c r="W1572">
        <v>0.94998132000000002</v>
      </c>
      <c r="X1572">
        <v>15.801226489999999</v>
      </c>
      <c r="Y1572">
        <v>25.65126738</v>
      </c>
      <c r="Z1572">
        <v>22.0613472</v>
      </c>
      <c r="AA1572">
        <v>-1.172985932</v>
      </c>
      <c r="AB1572">
        <v>-3.8589939090000001</v>
      </c>
      <c r="AC1572">
        <v>16.633197060000001</v>
      </c>
      <c r="AD1572">
        <v>0.41612849800000001</v>
      </c>
      <c r="AE1572">
        <v>18.423981099999999</v>
      </c>
    </row>
    <row r="1573" spans="1:31" x14ac:dyDescent="0.3">
      <c r="A1573" t="s">
        <v>93</v>
      </c>
      <c r="B1573" t="s">
        <v>1344</v>
      </c>
      <c r="C1573" t="s">
        <v>1345</v>
      </c>
      <c r="D1573" t="s">
        <v>41</v>
      </c>
      <c r="E1573" s="2">
        <v>41861</v>
      </c>
      <c r="F1573" t="s">
        <v>47</v>
      </c>
      <c r="G1573">
        <v>0.92014520300000002</v>
      </c>
      <c r="H1573">
        <v>0.85191744800000002</v>
      </c>
      <c r="I1573">
        <v>0.33850917000000003</v>
      </c>
      <c r="J1573">
        <v>60.677807739999999</v>
      </c>
      <c r="K1573" s="4">
        <v>0.27224379100000001</v>
      </c>
      <c r="L1573">
        <v>0.272041166</v>
      </c>
      <c r="M1573">
        <v>0.29628119400000003</v>
      </c>
      <c r="N1573">
        <v>0.47259050600000002</v>
      </c>
      <c r="O1573">
        <v>4.4516273000000002E-2</v>
      </c>
      <c r="P1573">
        <v>4.7348194000000003E-2</v>
      </c>
      <c r="Q1573">
        <v>0.15112024499999999</v>
      </c>
      <c r="R1573">
        <v>0.163516209</v>
      </c>
      <c r="S1573">
        <v>6.6522223890000003</v>
      </c>
      <c r="T1573">
        <v>2.3947191920000002</v>
      </c>
      <c r="U1573">
        <v>0.70542482500000003</v>
      </c>
      <c r="V1573">
        <v>0</v>
      </c>
      <c r="W1573">
        <v>0.98835614800000005</v>
      </c>
      <c r="X1573">
        <v>1.8391075560000001</v>
      </c>
      <c r="Y1573">
        <v>0.52594868500000003</v>
      </c>
      <c r="Z1573">
        <v>3.3947191920000002</v>
      </c>
      <c r="AA1573">
        <v>0.272041166</v>
      </c>
      <c r="AB1573">
        <v>44.910712619999998</v>
      </c>
      <c r="AC1573">
        <v>1.8607741339999999</v>
      </c>
      <c r="AD1573">
        <v>0.52721437299999996</v>
      </c>
      <c r="AE1573">
        <v>0.12262463</v>
      </c>
    </row>
    <row r="1574" spans="1:31" x14ac:dyDescent="0.3">
      <c r="A1574" t="s">
        <v>93</v>
      </c>
      <c r="B1574" t="s">
        <v>1344</v>
      </c>
      <c r="C1574" t="s">
        <v>1345</v>
      </c>
      <c r="D1574" t="s">
        <v>41</v>
      </c>
      <c r="E1574" s="2">
        <v>41526</v>
      </c>
      <c r="F1574" t="s">
        <v>47</v>
      </c>
      <c r="G1574">
        <v>1.0990290789999999</v>
      </c>
      <c r="H1574">
        <v>3.2060492109999998</v>
      </c>
      <c r="I1574">
        <v>0.74977307400000004</v>
      </c>
      <c r="J1574">
        <v>34.385424319999998</v>
      </c>
      <c r="K1574" s="4">
        <v>0.48050776699999997</v>
      </c>
      <c r="L1574">
        <v>0.480689272</v>
      </c>
      <c r="M1574">
        <v>0.26331897100000001</v>
      </c>
      <c r="N1574">
        <v>0.65966150700000004</v>
      </c>
      <c r="O1574">
        <v>8.6390782999999999E-2</v>
      </c>
      <c r="P1574">
        <v>9.2130558000000001E-2</v>
      </c>
      <c r="Q1574">
        <v>0.27899005999999998</v>
      </c>
      <c r="R1574">
        <v>0.17979060699999999</v>
      </c>
      <c r="S1574">
        <v>13.547077740000001</v>
      </c>
      <c r="T1574">
        <v>2.229396114</v>
      </c>
      <c r="U1574">
        <v>0.69034458300000001</v>
      </c>
      <c r="V1574">
        <v>0</v>
      </c>
      <c r="W1574">
        <v>1</v>
      </c>
      <c r="X1574">
        <v>2.2546539640000001</v>
      </c>
      <c r="Y1574">
        <v>3.3020422690000002</v>
      </c>
      <c r="Z1574">
        <v>3.229396114</v>
      </c>
      <c r="AA1574">
        <v>0.480689272</v>
      </c>
      <c r="AB1574">
        <v>60.399389249999999</v>
      </c>
      <c r="AC1574">
        <v>2.2546539640000001</v>
      </c>
      <c r="AD1574">
        <v>0.68992536000000004</v>
      </c>
      <c r="AE1574">
        <v>0.12738191500000001</v>
      </c>
    </row>
    <row r="1575" spans="1:31" x14ac:dyDescent="0.3">
      <c r="A1575" t="s">
        <v>31</v>
      </c>
      <c r="B1575" t="s">
        <v>1346</v>
      </c>
      <c r="C1575" t="s">
        <v>1347</v>
      </c>
      <c r="D1575" t="s">
        <v>54</v>
      </c>
      <c r="E1575" t="s">
        <v>40</v>
      </c>
      <c r="F1575" t="s">
        <v>53</v>
      </c>
      <c r="G1575">
        <v>1.206813006</v>
      </c>
      <c r="H1575">
        <v>0.40909531399999999</v>
      </c>
      <c r="I1575">
        <v>0.243470466</v>
      </c>
      <c r="J1575">
        <v>30.762275410000001</v>
      </c>
      <c r="K1575" s="4">
        <v>9.8566959999999995E-2</v>
      </c>
      <c r="L1575">
        <v>7.8460754999999993E-2</v>
      </c>
      <c r="M1575">
        <v>1.6785771439999999</v>
      </c>
      <c r="N1575">
        <v>4.0445189999999999E-3</v>
      </c>
      <c r="O1575">
        <v>8.4702322999999996E-2</v>
      </c>
      <c r="P1575">
        <v>0.13931080800000001</v>
      </c>
      <c r="Q1575">
        <v>1.9274537700000001</v>
      </c>
      <c r="R1575">
        <v>0.859337884</v>
      </c>
      <c r="S1575">
        <v>7.3805433269999998</v>
      </c>
      <c r="T1575">
        <v>22.755618779999999</v>
      </c>
      <c r="U1575">
        <v>1</v>
      </c>
      <c r="V1575">
        <v>-0.25625811199999998</v>
      </c>
      <c r="W1575">
        <v>0.57419835900000005</v>
      </c>
      <c r="X1575">
        <v>3.1044214490000002</v>
      </c>
      <c r="Y1575">
        <v>14.906598580000001</v>
      </c>
      <c r="Z1575">
        <v>22.755618779999999</v>
      </c>
      <c r="AA1575">
        <v>7.8460754999999993E-2</v>
      </c>
      <c r="AB1575">
        <v>33.143778670000003</v>
      </c>
      <c r="AC1575">
        <v>5.4065313799999997</v>
      </c>
      <c r="AD1575">
        <v>5.8529133999999997E-2</v>
      </c>
      <c r="AE1575">
        <v>-5.5486557220000003</v>
      </c>
    </row>
    <row r="1576" spans="1:31" x14ac:dyDescent="0.3">
      <c r="A1576" t="s">
        <v>31</v>
      </c>
      <c r="B1576" t="s">
        <v>1348</v>
      </c>
      <c r="C1576" t="s">
        <v>1349</v>
      </c>
      <c r="D1576" t="s">
        <v>34</v>
      </c>
      <c r="E1576" t="s">
        <v>353</v>
      </c>
      <c r="F1576" t="s">
        <v>82</v>
      </c>
      <c r="G1576">
        <v>1.491731863</v>
      </c>
      <c r="H1576">
        <v>1.4324620669999999</v>
      </c>
      <c r="I1576">
        <v>0.207207207</v>
      </c>
      <c r="J1576">
        <v>72.682513920000005</v>
      </c>
      <c r="K1576" s="4">
        <v>2.0594524999999999E-2</v>
      </c>
      <c r="L1576">
        <v>3.2827941999999999E-2</v>
      </c>
      <c r="M1576">
        <v>0.168002389</v>
      </c>
      <c r="N1576">
        <v>3.4672587999999997E-2</v>
      </c>
      <c r="O1576">
        <v>5.9533588999999998E-2</v>
      </c>
      <c r="P1576">
        <v>0.17898689600000001</v>
      </c>
      <c r="Q1576">
        <v>0.14529391799999999</v>
      </c>
      <c r="R1576">
        <v>2.8907483470000002</v>
      </c>
      <c r="S1576">
        <v>139.2541918</v>
      </c>
      <c r="T1576">
        <v>1.4405368670000001</v>
      </c>
      <c r="U1576">
        <v>0.59025408999999995</v>
      </c>
      <c r="V1576">
        <v>0.37265258200000001</v>
      </c>
      <c r="W1576">
        <v>0.83180927500000001</v>
      </c>
      <c r="X1576">
        <v>3.203773585</v>
      </c>
      <c r="Y1576">
        <v>8.7949685530000004</v>
      </c>
      <c r="Z1576">
        <v>2.4405368670000001</v>
      </c>
      <c r="AA1576">
        <v>3.2827941999999999E-2</v>
      </c>
      <c r="AB1576">
        <v>6.9228070180000003</v>
      </c>
      <c r="AC1576">
        <v>3.851572327</v>
      </c>
      <c r="AD1576">
        <v>1.4747529000000001E-2</v>
      </c>
      <c r="AE1576">
        <v>11.20272374</v>
      </c>
    </row>
    <row r="1577" spans="1:31" x14ac:dyDescent="0.3">
      <c r="A1577" t="s">
        <v>37</v>
      </c>
      <c r="B1577" t="s">
        <v>1348</v>
      </c>
      <c r="C1577" t="s">
        <v>1349</v>
      </c>
      <c r="D1577" t="s">
        <v>41</v>
      </c>
      <c r="E1577" t="s">
        <v>861</v>
      </c>
      <c r="F1577" t="s">
        <v>82</v>
      </c>
      <c r="G1577">
        <v>1.493902439</v>
      </c>
      <c r="H1577">
        <v>1.429080237</v>
      </c>
      <c r="I1577">
        <v>0.210166401</v>
      </c>
      <c r="J1577">
        <v>77.105923309999994</v>
      </c>
      <c r="K1577" s="4">
        <v>1.4221871000000001E-2</v>
      </c>
      <c r="L1577">
        <v>2.3480902000000001E-2</v>
      </c>
      <c r="M1577">
        <v>0.16625268500000001</v>
      </c>
      <c r="N1577">
        <v>2.5278387999999999E-2</v>
      </c>
      <c r="O1577">
        <v>3.9515387999999999E-2</v>
      </c>
      <c r="P1577">
        <v>0.12583692799999999</v>
      </c>
      <c r="Q1577">
        <v>9.8826436000000004E-2</v>
      </c>
      <c r="R1577">
        <v>2.7784942990000001</v>
      </c>
      <c r="S1577">
        <v>121.9909639</v>
      </c>
      <c r="T1577">
        <v>1.5009608130000001</v>
      </c>
      <c r="U1577">
        <v>0.60015367100000006</v>
      </c>
      <c r="V1577">
        <v>0.39432176699999999</v>
      </c>
      <c r="W1577">
        <v>0.88732039299999999</v>
      </c>
      <c r="X1577">
        <v>4.5128205130000003</v>
      </c>
      <c r="Y1577">
        <v>9.4564102559999998</v>
      </c>
      <c r="Z1577">
        <v>2.5009608129999998</v>
      </c>
      <c r="AA1577">
        <v>2.3480902000000001E-2</v>
      </c>
      <c r="AB1577">
        <v>9.6738700099999999</v>
      </c>
      <c r="AC1577">
        <v>5.0858974359999998</v>
      </c>
      <c r="AD1577">
        <v>1.9589639999999998E-2</v>
      </c>
      <c r="AE1577">
        <v>11.085883129999999</v>
      </c>
    </row>
    <row r="1578" spans="1:31" x14ac:dyDescent="0.3">
      <c r="A1578" t="s">
        <v>31</v>
      </c>
      <c r="B1578" t="s">
        <v>1348</v>
      </c>
      <c r="C1578" t="s">
        <v>1349</v>
      </c>
      <c r="D1578" t="s">
        <v>34</v>
      </c>
      <c r="E1578" t="s">
        <v>541</v>
      </c>
      <c r="F1578" t="s">
        <v>82</v>
      </c>
      <c r="G1578">
        <v>1.4756592289999999</v>
      </c>
      <c r="H1578">
        <v>1.4411764709999999</v>
      </c>
      <c r="I1578">
        <v>0.21167777500000001</v>
      </c>
      <c r="J1578">
        <v>80.119141850000005</v>
      </c>
      <c r="K1578" s="4">
        <v>2.1686609999999999E-2</v>
      </c>
      <c r="L1578">
        <v>3.4180207999999997E-2</v>
      </c>
      <c r="M1578">
        <v>0.17050269300000001</v>
      </c>
      <c r="N1578">
        <v>3.5639087999999999E-2</v>
      </c>
      <c r="O1578">
        <v>5.5763219000000003E-2</v>
      </c>
      <c r="P1578">
        <v>0.16247387199999999</v>
      </c>
      <c r="Q1578">
        <v>0.15971349100000001</v>
      </c>
      <c r="R1578">
        <v>2.5713202530000001</v>
      </c>
      <c r="S1578">
        <v>131.4065262</v>
      </c>
      <c r="T1578">
        <v>1.8641368540000001</v>
      </c>
      <c r="U1578">
        <v>0.65085467200000002</v>
      </c>
      <c r="V1578">
        <v>0.36552141700000002</v>
      </c>
      <c r="W1578">
        <v>0.89775171099999995</v>
      </c>
      <c r="X1578">
        <v>5.9791666670000003</v>
      </c>
      <c r="Y1578">
        <v>9.51171875</v>
      </c>
      <c r="Z1578">
        <v>2.8641368539999998</v>
      </c>
      <c r="AA1578">
        <v>3.4180207999999997E-2</v>
      </c>
      <c r="AB1578">
        <v>7.8114792590000004</v>
      </c>
      <c r="AC1578">
        <v>6.66015625</v>
      </c>
      <c r="AD1578">
        <v>2.6461596E-2</v>
      </c>
      <c r="AE1578">
        <v>9.6649186260000004</v>
      </c>
    </row>
    <row r="1579" spans="1:31" x14ac:dyDescent="0.3">
      <c r="A1579" t="s">
        <v>37</v>
      </c>
      <c r="B1579" t="s">
        <v>1348</v>
      </c>
      <c r="C1579" t="s">
        <v>1349</v>
      </c>
      <c r="D1579" t="s">
        <v>54</v>
      </c>
      <c r="E1579" t="s">
        <v>40</v>
      </c>
      <c r="F1579" t="s">
        <v>82</v>
      </c>
      <c r="G1579">
        <v>1.326484504</v>
      </c>
      <c r="H1579">
        <v>1.265801924</v>
      </c>
      <c r="I1579">
        <v>0.15429801700000001</v>
      </c>
      <c r="J1579">
        <v>69.35265382</v>
      </c>
      <c r="K1579" s="4">
        <v>1.1433245E-2</v>
      </c>
      <c r="L1579">
        <v>2.1807689000000002E-2</v>
      </c>
      <c r="M1579">
        <v>0.168422248</v>
      </c>
      <c r="N1579">
        <v>2.3820775999999998E-2</v>
      </c>
      <c r="O1579">
        <v>3.6465353999999998E-2</v>
      </c>
      <c r="P1579">
        <v>0.152956175</v>
      </c>
      <c r="Q1579">
        <v>0.101312716</v>
      </c>
      <c r="R1579">
        <v>3.1894140320000002</v>
      </c>
      <c r="S1579">
        <v>126.10888250000001</v>
      </c>
      <c r="T1579">
        <v>1.7783280990000001</v>
      </c>
      <c r="U1579">
        <v>0.64007130700000003</v>
      </c>
      <c r="V1579">
        <v>0.47572410900000001</v>
      </c>
      <c r="W1579">
        <v>6.2138727999999997E-2</v>
      </c>
      <c r="X1579">
        <v>5.2696078E-2</v>
      </c>
      <c r="Y1579">
        <v>7.1188725489999998</v>
      </c>
      <c r="Z1579">
        <v>2.7783280989999999</v>
      </c>
      <c r="AA1579">
        <v>2.1807689000000002E-2</v>
      </c>
      <c r="AB1579">
        <v>5.4854661150000004</v>
      </c>
      <c r="AC1579">
        <v>0.84803921599999998</v>
      </c>
      <c r="AD1579">
        <v>3.1445969999999998E-3</v>
      </c>
      <c r="AE1579">
        <v>135.55333329999999</v>
      </c>
    </row>
    <row r="1580" spans="1:31" x14ac:dyDescent="0.3">
      <c r="A1580" t="s">
        <v>37</v>
      </c>
      <c r="B1580" t="s">
        <v>1348</v>
      </c>
      <c r="C1580" t="s">
        <v>1349</v>
      </c>
      <c r="D1580" t="s">
        <v>41</v>
      </c>
      <c r="E1580" t="s">
        <v>170</v>
      </c>
      <c r="F1580" t="s">
        <v>82</v>
      </c>
      <c r="G1580">
        <v>1.3762101600000001</v>
      </c>
      <c r="H1580">
        <v>1.3127107579999999</v>
      </c>
      <c r="I1580">
        <v>0.176248232</v>
      </c>
      <c r="J1580">
        <v>73.76607989</v>
      </c>
      <c r="K1580" s="4">
        <v>9.55605E-3</v>
      </c>
      <c r="L1580">
        <v>1.7816036E-2</v>
      </c>
      <c r="M1580">
        <v>0.16645710399999999</v>
      </c>
      <c r="N1580">
        <v>1.9910048999999999E-2</v>
      </c>
      <c r="O1580">
        <v>2.8177851E-2</v>
      </c>
      <c r="P1580">
        <v>0.11045152</v>
      </c>
      <c r="Q1580">
        <v>7.9014714999999999E-2</v>
      </c>
      <c r="R1580">
        <v>2.9486923539999998</v>
      </c>
      <c r="S1580">
        <v>111.89393939999999</v>
      </c>
      <c r="T1580">
        <v>1.8041426739999999</v>
      </c>
      <c r="U1580">
        <v>0.64338476499999997</v>
      </c>
      <c r="V1580">
        <v>0.46362649299999997</v>
      </c>
      <c r="W1580">
        <v>0.78287092899999999</v>
      </c>
      <c r="X1580">
        <v>3.2654088049999999</v>
      </c>
      <c r="Y1580">
        <v>8.1522012579999998</v>
      </c>
      <c r="Z1580">
        <v>2.8041426739999999</v>
      </c>
      <c r="AA1580">
        <v>1.7816036E-2</v>
      </c>
      <c r="AB1580">
        <v>8.2751073799999997</v>
      </c>
      <c r="AC1580">
        <v>4.1710691820000001</v>
      </c>
      <c r="AD1580">
        <v>1.6036366999999999E-2</v>
      </c>
      <c r="AE1580">
        <v>127.6740741</v>
      </c>
    </row>
    <row r="1581" spans="1:31" x14ac:dyDescent="0.3">
      <c r="A1581" t="s">
        <v>37</v>
      </c>
      <c r="B1581" t="s">
        <v>1348</v>
      </c>
      <c r="C1581" t="s">
        <v>1349</v>
      </c>
      <c r="D1581" t="s">
        <v>41</v>
      </c>
      <c r="E1581" t="s">
        <v>284</v>
      </c>
      <c r="F1581" t="s">
        <v>82</v>
      </c>
      <c r="G1581">
        <v>1.4028916579999999</v>
      </c>
      <c r="H1581">
        <v>1.369738712</v>
      </c>
      <c r="I1581">
        <v>0.163578222</v>
      </c>
      <c r="J1581">
        <v>81.956512889999999</v>
      </c>
      <c r="K1581" s="4">
        <v>2.2575442000000001E-2</v>
      </c>
      <c r="L1581">
        <v>3.5682121999999997E-2</v>
      </c>
      <c r="M1581">
        <v>0.16962364099999999</v>
      </c>
      <c r="N1581">
        <v>3.8200681E-2</v>
      </c>
      <c r="O1581">
        <v>5.8580444000000002E-2</v>
      </c>
      <c r="P1581">
        <v>0.179113245</v>
      </c>
      <c r="Q1581">
        <v>0.18785723400000001</v>
      </c>
      <c r="R1581">
        <v>2.5948747060000001</v>
      </c>
      <c r="S1581">
        <v>133.42905630000001</v>
      </c>
      <c r="T1581">
        <v>2.2068250140000001</v>
      </c>
      <c r="U1581">
        <v>0.68816508700000001</v>
      </c>
      <c r="V1581">
        <v>0.36731783800000001</v>
      </c>
      <c r="W1581">
        <v>0.90516666700000004</v>
      </c>
      <c r="X1581">
        <v>7.7475035659999998</v>
      </c>
      <c r="Y1581">
        <v>8.5378031379999992</v>
      </c>
      <c r="Z1581">
        <v>3.2068250140000001</v>
      </c>
      <c r="AA1581">
        <v>3.5682121999999997E-2</v>
      </c>
      <c r="AB1581">
        <v>8.2078292069999996</v>
      </c>
      <c r="AC1581">
        <v>8.5592011410000008</v>
      </c>
      <c r="AD1581">
        <v>3.0527980999999999E-2</v>
      </c>
      <c r="AE1581">
        <v>8.5268025079999994</v>
      </c>
    </row>
    <row r="1582" spans="1:31" x14ac:dyDescent="0.3">
      <c r="A1582" t="s">
        <v>93</v>
      </c>
      <c r="B1582" t="s">
        <v>1350</v>
      </c>
      <c r="C1582" t="s">
        <v>1351</v>
      </c>
      <c r="D1582" t="s">
        <v>41</v>
      </c>
      <c r="E1582" t="s">
        <v>556</v>
      </c>
      <c r="F1582" t="s">
        <v>182</v>
      </c>
      <c r="G1582">
        <v>1.6030580000000001</v>
      </c>
      <c r="H1582">
        <v>1.138023239</v>
      </c>
      <c r="I1582">
        <v>6.8958141000000001E-2</v>
      </c>
      <c r="J1582">
        <v>55.70641912</v>
      </c>
      <c r="K1582" s="4">
        <v>-7.2227319999999999E-3</v>
      </c>
      <c r="L1582">
        <v>-1.0136799E-2</v>
      </c>
      <c r="M1582">
        <v>0.11194475800000001</v>
      </c>
      <c r="N1582">
        <v>2.6793779E-2</v>
      </c>
      <c r="O1582">
        <v>-6.8642729999999997E-3</v>
      </c>
      <c r="P1582">
        <v>-1.2481051E-2</v>
      </c>
      <c r="Q1582">
        <v>-2.4542675E-2</v>
      </c>
      <c r="R1582">
        <v>0.95037072</v>
      </c>
      <c r="S1582">
        <v>1.9917668120000001</v>
      </c>
      <c r="T1582">
        <v>2.575422428</v>
      </c>
      <c r="U1582">
        <v>0.72031276899999996</v>
      </c>
      <c r="V1582">
        <v>0.28747409600000001</v>
      </c>
      <c r="W1582">
        <v>-1.556658197</v>
      </c>
      <c r="X1582">
        <v>-750.42211550000002</v>
      </c>
      <c r="Y1582">
        <v>1710.0314519999999</v>
      </c>
      <c r="Z1582">
        <v>3.575422428</v>
      </c>
      <c r="AA1582">
        <v>-1.0136799E-2</v>
      </c>
      <c r="AB1582">
        <v>0.53052608099999998</v>
      </c>
      <c r="AC1582">
        <v>482.0725046</v>
      </c>
      <c r="AD1582">
        <v>3.3986167999999997E-2</v>
      </c>
      <c r="AE1582">
        <v>6.4028658939999996</v>
      </c>
    </row>
    <row r="1583" spans="1:31" x14ac:dyDescent="0.3">
      <c r="A1583" t="s">
        <v>99</v>
      </c>
      <c r="B1583" t="s">
        <v>1350</v>
      </c>
      <c r="C1583" t="s">
        <v>1351</v>
      </c>
      <c r="D1583" t="s">
        <v>54</v>
      </c>
      <c r="E1583" t="s">
        <v>774</v>
      </c>
      <c r="F1583" t="s">
        <v>182</v>
      </c>
      <c r="G1583">
        <v>1.7068674880000001</v>
      </c>
      <c r="H1583">
        <v>1.21112164</v>
      </c>
      <c r="I1583">
        <v>0.211405915</v>
      </c>
      <c r="J1583">
        <v>51.20480001</v>
      </c>
      <c r="K1583" s="4">
        <v>1.2759797E-2</v>
      </c>
      <c r="L1583">
        <v>1.1387763E-2</v>
      </c>
      <c r="M1583">
        <v>0.11464110800000001</v>
      </c>
      <c r="N1583">
        <v>2.9563811999999998E-2</v>
      </c>
      <c r="O1583">
        <v>1.1525535E-2</v>
      </c>
      <c r="P1583">
        <v>1.3263580000000001E-2</v>
      </c>
      <c r="Q1583">
        <v>4.0220657E-2</v>
      </c>
      <c r="R1583">
        <v>0.90326946799999996</v>
      </c>
      <c r="S1583">
        <v>2.019880084</v>
      </c>
      <c r="T1583">
        <v>2.489699683</v>
      </c>
      <c r="U1583">
        <v>0.71344238999999998</v>
      </c>
      <c r="V1583">
        <v>-1.254897693</v>
      </c>
      <c r="W1583">
        <v>-0.88332445400000004</v>
      </c>
      <c r="X1583">
        <v>-719.20985020000001</v>
      </c>
      <c r="Y1583">
        <v>2163.1352400000001</v>
      </c>
      <c r="Z1583">
        <v>3.489699683</v>
      </c>
      <c r="AA1583">
        <v>1.1387763E-2</v>
      </c>
      <c r="AB1583">
        <v>0.17807010400000001</v>
      </c>
      <c r="AC1583">
        <v>814.20801489999997</v>
      </c>
      <c r="AD1583">
        <v>6.0486024999999999E-2</v>
      </c>
      <c r="AE1583">
        <v>5.9542306060000003</v>
      </c>
    </row>
    <row r="1584" spans="1:31" x14ac:dyDescent="0.3">
      <c r="A1584" t="s">
        <v>93</v>
      </c>
      <c r="B1584" t="s">
        <v>1350</v>
      </c>
      <c r="C1584" t="s">
        <v>1351</v>
      </c>
      <c r="D1584" t="s">
        <v>41</v>
      </c>
      <c r="E1584" s="2">
        <v>41098</v>
      </c>
      <c r="F1584" t="s">
        <v>182</v>
      </c>
      <c r="G1584">
        <v>1.6869588600000001</v>
      </c>
      <c r="H1584">
        <v>1.3590212420000001</v>
      </c>
      <c r="I1584">
        <v>0.13143318100000001</v>
      </c>
      <c r="J1584">
        <v>79.171170360000005</v>
      </c>
      <c r="K1584" s="4">
        <v>-3.9195209999999996E-3</v>
      </c>
      <c r="L1584">
        <v>-7.8695840000000006E-3</v>
      </c>
      <c r="M1584">
        <v>9.9477300000000005E-2</v>
      </c>
      <c r="N1584">
        <v>2.2549972000000001E-2</v>
      </c>
      <c r="O1584">
        <v>-3.2611519999999998E-3</v>
      </c>
      <c r="P1584">
        <v>-8.4488129999999995E-3</v>
      </c>
      <c r="Q1584">
        <v>-9.8488859999999994E-3</v>
      </c>
      <c r="R1584">
        <v>0.83202826699999999</v>
      </c>
      <c r="S1584">
        <v>1.984140359</v>
      </c>
      <c r="T1584">
        <v>2.0200632230000002</v>
      </c>
      <c r="U1584">
        <v>0.668881104</v>
      </c>
      <c r="V1584">
        <v>0.38273886499999998</v>
      </c>
      <c r="W1584">
        <v>34.594086019999999</v>
      </c>
      <c r="X1584">
        <v>-1087.000591</v>
      </c>
      <c r="Y1584">
        <v>1749.6072300000001</v>
      </c>
      <c r="Z1584">
        <v>3.0200632230000002</v>
      </c>
      <c r="AA1584">
        <v>-7.8695840000000006E-3</v>
      </c>
      <c r="AB1584">
        <v>4.2123956480000002</v>
      </c>
      <c r="AC1584">
        <v>-31.421572770000001</v>
      </c>
      <c r="AD1584">
        <v>-2.7051240000000002E-3</v>
      </c>
      <c r="AE1584">
        <v>5.0306706099999996</v>
      </c>
    </row>
    <row r="1585" spans="1:31" x14ac:dyDescent="0.3">
      <c r="A1585" t="s">
        <v>93</v>
      </c>
      <c r="B1585" t="s">
        <v>1350</v>
      </c>
      <c r="C1585" t="s">
        <v>1351</v>
      </c>
      <c r="D1585" t="s">
        <v>41</v>
      </c>
      <c r="E1585" s="2">
        <v>40855</v>
      </c>
      <c r="F1585" t="s">
        <v>182</v>
      </c>
      <c r="G1585">
        <v>2.4958858770000001</v>
      </c>
      <c r="H1585">
        <v>2.022179489</v>
      </c>
      <c r="I1585">
        <v>0.86793435799999996</v>
      </c>
      <c r="J1585">
        <v>69.975308170000005</v>
      </c>
      <c r="K1585" s="4">
        <v>2.6346453999999998E-2</v>
      </c>
      <c r="L1585">
        <v>4.2714157000000003E-2</v>
      </c>
      <c r="M1585">
        <v>0.148273724</v>
      </c>
      <c r="N1585">
        <v>8.6547336000000002E-2</v>
      </c>
      <c r="O1585">
        <v>2.0962382000000002E-2</v>
      </c>
      <c r="P1585">
        <v>4.0727488999999999E-2</v>
      </c>
      <c r="Q1585">
        <v>5.6608749999999999E-2</v>
      </c>
      <c r="R1585">
        <v>0.79564340600000005</v>
      </c>
      <c r="S1585">
        <v>2.0202660049999999</v>
      </c>
      <c r="T1585">
        <v>1.700492176</v>
      </c>
      <c r="U1585">
        <v>0.62969713100000002</v>
      </c>
      <c r="V1585">
        <v>0.35620988199999998</v>
      </c>
      <c r="W1585">
        <v>-0.36111224200000003</v>
      </c>
      <c r="X1585">
        <v>-0.15061780499999999</v>
      </c>
      <c r="Y1585">
        <v>2.4397537269999998</v>
      </c>
      <c r="Z1585">
        <v>2.700492176</v>
      </c>
      <c r="AA1585">
        <v>4.2714157000000003E-2</v>
      </c>
      <c r="AB1585">
        <v>2.7122932550000001</v>
      </c>
      <c r="AC1585">
        <v>0.41709415300000002</v>
      </c>
      <c r="AD1585">
        <v>3.9154644000000002E-2</v>
      </c>
      <c r="AE1585">
        <v>6.4573811110000001</v>
      </c>
    </row>
    <row r="1586" spans="1:31" x14ac:dyDescent="0.3">
      <c r="A1586" t="s">
        <v>99</v>
      </c>
      <c r="B1586" t="s">
        <v>1350</v>
      </c>
      <c r="C1586" t="s">
        <v>1351</v>
      </c>
      <c r="D1586" t="s">
        <v>54</v>
      </c>
      <c r="E1586" t="s">
        <v>211</v>
      </c>
      <c r="F1586" t="s">
        <v>182</v>
      </c>
      <c r="G1586">
        <v>1.8620673649999999</v>
      </c>
      <c r="H1586">
        <v>1.4884037569999999</v>
      </c>
      <c r="I1586">
        <v>0.38854248899999999</v>
      </c>
      <c r="J1586">
        <v>48.163943189999998</v>
      </c>
      <c r="K1586" s="4">
        <v>-4.6978608999999998E-2</v>
      </c>
      <c r="L1586">
        <v>4.1449622999999998E-2</v>
      </c>
      <c r="M1586">
        <v>0.137124052</v>
      </c>
      <c r="N1586">
        <v>7.0275820000000003E-2</v>
      </c>
      <c r="O1586">
        <v>-4.0299304000000001E-2</v>
      </c>
      <c r="P1586">
        <v>4.6022291E-2</v>
      </c>
      <c r="Q1586">
        <v>-0.14143472200000001</v>
      </c>
      <c r="R1586">
        <v>0.857822423</v>
      </c>
      <c r="S1586">
        <v>2.1162490599999999</v>
      </c>
      <c r="T1586">
        <v>2.5096070730000002</v>
      </c>
      <c r="U1586">
        <v>0.71506781799999997</v>
      </c>
      <c r="V1586">
        <v>0.34502094500000002</v>
      </c>
      <c r="W1586">
        <v>0.109177659</v>
      </c>
      <c r="X1586">
        <v>137.3056559</v>
      </c>
      <c r="Y1586">
        <v>3228.5906380000001</v>
      </c>
      <c r="Z1586">
        <v>3.5096070730000002</v>
      </c>
      <c r="AA1586">
        <v>4.1449622999999998E-2</v>
      </c>
      <c r="AB1586">
        <v>-0.402022306</v>
      </c>
      <c r="AC1586">
        <v>1257.6350950000001</v>
      </c>
      <c r="AD1586">
        <v>0.102298549</v>
      </c>
      <c r="AE1586">
        <v>5.4350462019999997</v>
      </c>
    </row>
    <row r="1587" spans="1:31" x14ac:dyDescent="0.3">
      <c r="A1587" t="s">
        <v>37</v>
      </c>
      <c r="B1587" t="s">
        <v>1352</v>
      </c>
      <c r="C1587" t="s">
        <v>1353</v>
      </c>
      <c r="D1587" t="s">
        <v>41</v>
      </c>
      <c r="E1587" t="s">
        <v>427</v>
      </c>
      <c r="F1587" t="s">
        <v>53</v>
      </c>
      <c r="G1587">
        <v>2.8788819879999998</v>
      </c>
      <c r="H1587">
        <v>1.9394409939999999</v>
      </c>
      <c r="I1587">
        <v>1.2158385089999999</v>
      </c>
      <c r="J1587">
        <v>54.662440029999999</v>
      </c>
      <c r="K1587" s="4">
        <v>0.114804661</v>
      </c>
      <c r="L1587">
        <v>0.12542837600000001</v>
      </c>
      <c r="M1587">
        <v>0.55654557900000001</v>
      </c>
      <c r="N1587">
        <v>0.139136395</v>
      </c>
      <c r="O1587">
        <v>8.8088350999999995E-2</v>
      </c>
      <c r="P1587">
        <v>0.115859449</v>
      </c>
      <c r="Q1587">
        <v>0.22141440800000001</v>
      </c>
      <c r="R1587">
        <v>0.76728898199999995</v>
      </c>
      <c r="S1587">
        <v>5.69921875</v>
      </c>
      <c r="T1587">
        <v>1.5135492399999999</v>
      </c>
      <c r="U1587">
        <v>0.60215619200000003</v>
      </c>
      <c r="V1587">
        <v>8.4699453999999993E-2</v>
      </c>
      <c r="W1587">
        <v>0.78125</v>
      </c>
      <c r="X1587">
        <v>1.911764706</v>
      </c>
      <c r="Y1587">
        <v>4.7764705879999996</v>
      </c>
      <c r="Z1587">
        <v>2.5135492400000001</v>
      </c>
      <c r="AA1587">
        <v>0.12542837600000001</v>
      </c>
      <c r="AB1587">
        <v>12.27611111</v>
      </c>
      <c r="AC1587">
        <v>2.447058824</v>
      </c>
      <c r="AD1587">
        <v>0.14256340000000001</v>
      </c>
      <c r="AE1587">
        <v>6.8465608470000001</v>
      </c>
    </row>
    <row r="1588" spans="1:31" x14ac:dyDescent="0.3">
      <c r="A1588" t="s">
        <v>37</v>
      </c>
      <c r="B1588" t="s">
        <v>1352</v>
      </c>
      <c r="C1588" t="s">
        <v>1353</v>
      </c>
      <c r="D1588" t="s">
        <v>41</v>
      </c>
      <c r="E1588" t="s">
        <v>262</v>
      </c>
      <c r="F1588" t="s">
        <v>53</v>
      </c>
      <c r="G1588">
        <v>2.3017492709999998</v>
      </c>
      <c r="H1588">
        <v>1.3440233239999999</v>
      </c>
      <c r="I1588">
        <v>0.70408163300000004</v>
      </c>
      <c r="J1588">
        <v>50.864845940000002</v>
      </c>
      <c r="K1588" s="4">
        <v>0.179621849</v>
      </c>
      <c r="L1588">
        <v>0.13585434199999999</v>
      </c>
      <c r="M1588">
        <v>0.555672269</v>
      </c>
      <c r="N1588">
        <v>0.15091036399999999</v>
      </c>
      <c r="O1588">
        <v>0.146237172</v>
      </c>
      <c r="P1588">
        <v>0.13749114100000001</v>
      </c>
      <c r="Q1588">
        <v>0.39400921700000002</v>
      </c>
      <c r="R1588">
        <v>0.81413911100000003</v>
      </c>
      <c r="S1588">
        <v>5.5135135139999996</v>
      </c>
      <c r="T1588">
        <v>1.694316436</v>
      </c>
      <c r="U1588">
        <v>0.62884834700000003</v>
      </c>
      <c r="V1588">
        <v>-0.32216494800000001</v>
      </c>
      <c r="W1588">
        <v>0.75531914899999997</v>
      </c>
      <c r="X1588">
        <v>1.6804733730000001</v>
      </c>
      <c r="Y1588">
        <v>3.1005917159999998</v>
      </c>
      <c r="Z1588">
        <v>2.6943164359999998</v>
      </c>
      <c r="AA1588">
        <v>0.13585434199999999</v>
      </c>
      <c r="AB1588">
        <v>11.14507547</v>
      </c>
      <c r="AC1588">
        <v>2.2248520709999999</v>
      </c>
      <c r="AD1588">
        <v>0.131652661</v>
      </c>
      <c r="AE1588">
        <v>6.0717703350000001</v>
      </c>
    </row>
    <row r="1589" spans="1:31" x14ac:dyDescent="0.3">
      <c r="A1589" t="s">
        <v>37</v>
      </c>
      <c r="B1589" t="s">
        <v>1352</v>
      </c>
      <c r="C1589" t="s">
        <v>1353</v>
      </c>
      <c r="D1589" t="s">
        <v>41</v>
      </c>
      <c r="E1589" s="2">
        <v>41982</v>
      </c>
      <c r="F1589" t="s">
        <v>53</v>
      </c>
      <c r="G1589">
        <v>2.405721717</v>
      </c>
      <c r="H1589">
        <v>1.547464239</v>
      </c>
      <c r="I1589">
        <v>1.0533159949999999</v>
      </c>
      <c r="J1589">
        <v>47.289464709999997</v>
      </c>
      <c r="K1589" s="4">
        <v>0.13365155100000001</v>
      </c>
      <c r="L1589">
        <v>0.161950222</v>
      </c>
      <c r="M1589">
        <v>0.55233549299999996</v>
      </c>
      <c r="N1589">
        <v>0.15990453499999999</v>
      </c>
      <c r="O1589">
        <v>0.12852458999999999</v>
      </c>
      <c r="P1589">
        <v>0.20955721199999999</v>
      </c>
      <c r="Q1589">
        <v>0.509752926</v>
      </c>
      <c r="R1589">
        <v>0.96163934399999995</v>
      </c>
      <c r="S1589">
        <v>6.2404255319999997</v>
      </c>
      <c r="T1589">
        <v>2.9661898569999998</v>
      </c>
      <c r="U1589">
        <v>0.74786885199999997</v>
      </c>
      <c r="V1589">
        <v>0.174736842</v>
      </c>
      <c r="W1589">
        <v>0.87566607500000004</v>
      </c>
      <c r="X1589">
        <v>2.9373978080000001</v>
      </c>
      <c r="Y1589">
        <v>4.8261505580000001</v>
      </c>
      <c r="Z1589">
        <v>3.9661898569999998</v>
      </c>
      <c r="AA1589">
        <v>0.162973065</v>
      </c>
      <c r="AB1589">
        <v>8.950812161</v>
      </c>
      <c r="AC1589">
        <v>3.3544725479999999</v>
      </c>
      <c r="AD1589">
        <v>0.19195363100000001</v>
      </c>
      <c r="AE1589">
        <v>4.4060402679999999</v>
      </c>
    </row>
    <row r="1590" spans="1:31" x14ac:dyDescent="0.3">
      <c r="A1590" t="s">
        <v>93</v>
      </c>
      <c r="B1590" t="s">
        <v>1354</v>
      </c>
      <c r="C1590" t="s">
        <v>1355</v>
      </c>
      <c r="D1590" t="s">
        <v>41</v>
      </c>
      <c r="E1590" t="s">
        <v>42</v>
      </c>
      <c r="F1590" t="s">
        <v>144</v>
      </c>
      <c r="G1590">
        <v>1.2471590960000001</v>
      </c>
      <c r="H1590">
        <v>0.37800559299999997</v>
      </c>
      <c r="I1590">
        <v>0.319966372</v>
      </c>
      <c r="J1590">
        <v>0</v>
      </c>
      <c r="K1590" s="4">
        <v>2.1139735E-2</v>
      </c>
      <c r="L1590">
        <v>2.9500255999999999E-2</v>
      </c>
      <c r="M1590">
        <v>0.317163739</v>
      </c>
      <c r="N1590">
        <v>4.3008405999999999E-2</v>
      </c>
      <c r="O1590">
        <v>1.3739851000000001E-2</v>
      </c>
      <c r="P1590">
        <v>2.8945373E-2</v>
      </c>
      <c r="Q1590">
        <v>6.9661168999999995E-2</v>
      </c>
      <c r="R1590">
        <v>0.64995381500000005</v>
      </c>
      <c r="S1590">
        <v>35.266954210000002</v>
      </c>
      <c r="T1590">
        <v>4.0700089559999997</v>
      </c>
      <c r="U1590">
        <v>0.80276168999999997</v>
      </c>
      <c r="V1590">
        <v>0.28340505199999999</v>
      </c>
      <c r="W1590">
        <v>1.0730353930000001</v>
      </c>
      <c r="X1590">
        <v>-3.6883298899999999</v>
      </c>
      <c r="Y1590">
        <v>4.0431274510000001</v>
      </c>
      <c r="Z1590">
        <v>5.0700089559999997</v>
      </c>
      <c r="AA1590">
        <v>2.9500255999999999E-2</v>
      </c>
      <c r="AB1590">
        <v>11.77335776</v>
      </c>
      <c r="AC1590">
        <v>-3.4372863329999999</v>
      </c>
      <c r="AD1590">
        <v>-0.16691645899999999</v>
      </c>
      <c r="AE1590">
        <v>19.274589089999999</v>
      </c>
    </row>
    <row r="1591" spans="1:31" x14ac:dyDescent="0.3">
      <c r="A1591" t="s">
        <v>93</v>
      </c>
      <c r="B1591" t="s">
        <v>1354</v>
      </c>
      <c r="C1591" t="s">
        <v>1355</v>
      </c>
      <c r="D1591" t="s">
        <v>41</v>
      </c>
      <c r="E1591" t="s">
        <v>1356</v>
      </c>
      <c r="F1591" t="s">
        <v>144</v>
      </c>
      <c r="G1591">
        <v>1.4796249109999999</v>
      </c>
      <c r="H1591">
        <v>0.60398159500000004</v>
      </c>
      <c r="I1591">
        <v>0.41815381299999999</v>
      </c>
      <c r="J1591">
        <v>0</v>
      </c>
      <c r="K1591" s="4">
        <v>4.8467878999999998E-2</v>
      </c>
      <c r="L1591">
        <v>6.3467908000000003E-2</v>
      </c>
      <c r="M1591">
        <v>0.318257126</v>
      </c>
      <c r="N1591">
        <v>7.3146804999999995E-2</v>
      </c>
      <c r="O1591">
        <v>3.7808161E-2</v>
      </c>
      <c r="P1591">
        <v>7.9519571999999997E-2</v>
      </c>
      <c r="Q1591">
        <v>0.14361729600000001</v>
      </c>
      <c r="R1591">
        <v>0.78006635199999996</v>
      </c>
      <c r="S1591">
        <v>36.728313589999999</v>
      </c>
      <c r="T1591">
        <v>2.7985792169999999</v>
      </c>
      <c r="U1591">
        <v>0.73674367600000001</v>
      </c>
      <c r="V1591">
        <v>0.23634037399999999</v>
      </c>
      <c r="W1591">
        <v>-3.230176546</v>
      </c>
      <c r="X1591">
        <v>-0.88623123299999995</v>
      </c>
      <c r="Y1591">
        <v>26.773461170000001</v>
      </c>
      <c r="Z1591">
        <v>3.7985792169999999</v>
      </c>
      <c r="AA1591">
        <v>6.3467908000000003E-2</v>
      </c>
      <c r="AB1591">
        <v>1.123559508</v>
      </c>
      <c r="AC1591">
        <v>0.27435999900000002</v>
      </c>
      <c r="AD1591">
        <v>2.9943740000000002E-3</v>
      </c>
      <c r="AE1591">
        <v>18.616635500000001</v>
      </c>
    </row>
    <row r="1592" spans="1:31" x14ac:dyDescent="0.3">
      <c r="A1592" t="s">
        <v>78</v>
      </c>
      <c r="B1592" t="s">
        <v>1354</v>
      </c>
      <c r="C1592" t="s">
        <v>1355</v>
      </c>
      <c r="D1592" t="s">
        <v>41</v>
      </c>
      <c r="E1592" s="2">
        <v>41888</v>
      </c>
      <c r="F1592" t="s">
        <v>144</v>
      </c>
      <c r="G1592">
        <v>1.4199047170000001</v>
      </c>
      <c r="H1592">
        <v>0.55723856999999999</v>
      </c>
      <c r="I1592">
        <v>0.28083007999999998</v>
      </c>
      <c r="J1592">
        <v>0</v>
      </c>
      <c r="K1592" s="4">
        <v>2.5694687000000001E-2</v>
      </c>
      <c r="L1592">
        <v>3.9106544E-2</v>
      </c>
      <c r="M1592">
        <v>0.295185209</v>
      </c>
      <c r="N1592">
        <v>5.2198825999999997E-2</v>
      </c>
      <c r="O1592">
        <v>2.0767055999999999E-2</v>
      </c>
      <c r="P1592">
        <v>5.2503099999999997E-2</v>
      </c>
      <c r="Q1592">
        <v>8.4287857999999993E-2</v>
      </c>
      <c r="R1592">
        <v>0.80822375599999996</v>
      </c>
      <c r="S1592">
        <v>32.74250215</v>
      </c>
      <c r="T1592">
        <v>3.0587292220000002</v>
      </c>
      <c r="U1592">
        <v>0.75361746399999996</v>
      </c>
      <c r="V1592">
        <v>0.34295684900000001</v>
      </c>
      <c r="W1592">
        <v>0.44656601699999998</v>
      </c>
      <c r="X1592">
        <v>0.750678717</v>
      </c>
      <c r="Y1592">
        <v>20.626224270000002</v>
      </c>
      <c r="Z1592">
        <v>4.0587292220000002</v>
      </c>
      <c r="AA1592">
        <v>3.9106544E-2</v>
      </c>
      <c r="AB1592">
        <v>1.319605567</v>
      </c>
      <c r="AC1592">
        <v>1.6810027839999999</v>
      </c>
      <c r="AD1592">
        <v>2.2363609999999999E-2</v>
      </c>
      <c r="AE1592">
        <v>28.43414027</v>
      </c>
    </row>
    <row r="1593" spans="1:31" x14ac:dyDescent="0.3">
      <c r="A1593" t="s">
        <v>93</v>
      </c>
      <c r="B1593" t="s">
        <v>1354</v>
      </c>
      <c r="C1593" t="s">
        <v>1355</v>
      </c>
      <c r="D1593" t="s">
        <v>41</v>
      </c>
      <c r="E1593" t="s">
        <v>1357</v>
      </c>
      <c r="F1593" t="s">
        <v>144</v>
      </c>
      <c r="G1593">
        <v>1.5389287920000001</v>
      </c>
      <c r="H1593">
        <v>0.65466321599999999</v>
      </c>
      <c r="I1593">
        <v>0.51261267499999996</v>
      </c>
      <c r="J1593">
        <v>0</v>
      </c>
      <c r="K1593" s="4">
        <v>1.8089948000000002E-2</v>
      </c>
      <c r="L1593">
        <v>2.0928500999999999E-2</v>
      </c>
      <c r="M1593">
        <v>0.32274230399999998</v>
      </c>
      <c r="N1593">
        <v>4.5110333000000002E-2</v>
      </c>
      <c r="O1593">
        <v>1.2020243999999999E-2</v>
      </c>
      <c r="P1593">
        <v>2.1261763999999999E-2</v>
      </c>
      <c r="Q1593">
        <v>5.5158571000000003E-2</v>
      </c>
      <c r="R1593">
        <v>0.66447091199999997</v>
      </c>
      <c r="S1593">
        <v>39.094820429999999</v>
      </c>
      <c r="T1593">
        <v>3.588806194</v>
      </c>
      <c r="U1593">
        <v>0.78207839700000004</v>
      </c>
      <c r="V1593">
        <v>0.13563096899999999</v>
      </c>
      <c r="W1593">
        <v>1.1217550730000001</v>
      </c>
      <c r="X1593">
        <v>-1.9739580029999999</v>
      </c>
      <c r="Y1593">
        <v>5.4256273349999997</v>
      </c>
      <c r="Z1593">
        <v>4.588806194</v>
      </c>
      <c r="AA1593">
        <v>2.0928500999999999E-2</v>
      </c>
      <c r="AB1593">
        <v>10.297701569999999</v>
      </c>
      <c r="AC1593">
        <v>-1.759704994</v>
      </c>
      <c r="AD1593">
        <v>-0.110544699</v>
      </c>
      <c r="AE1593">
        <v>18.112974430000001</v>
      </c>
    </row>
    <row r="1594" spans="1:31" x14ac:dyDescent="0.3">
      <c r="A1594" t="s">
        <v>78</v>
      </c>
      <c r="B1594" t="s">
        <v>1354</v>
      </c>
      <c r="C1594" t="s">
        <v>1355</v>
      </c>
      <c r="D1594" t="s">
        <v>41</v>
      </c>
      <c r="E1594" t="s">
        <v>1024</v>
      </c>
      <c r="F1594" t="s">
        <v>144</v>
      </c>
      <c r="G1594">
        <v>1.3370465039999999</v>
      </c>
      <c r="H1594">
        <v>0.44636696399999998</v>
      </c>
      <c r="I1594">
        <v>0.17321230200000001</v>
      </c>
      <c r="J1594">
        <v>0</v>
      </c>
      <c r="K1594" s="4">
        <v>4.7521919999999997E-3</v>
      </c>
      <c r="L1594">
        <v>8.4448930000000002E-3</v>
      </c>
      <c r="M1594">
        <v>0.27246859600000001</v>
      </c>
      <c r="N1594">
        <v>1.3850954E-2</v>
      </c>
      <c r="O1594">
        <v>4.3226999999999996E-3</v>
      </c>
      <c r="P1594">
        <v>1.3298638E-2</v>
      </c>
      <c r="Q1594">
        <v>2.3032929000000001E-2</v>
      </c>
      <c r="R1594">
        <v>0.90962249500000003</v>
      </c>
      <c r="S1594">
        <v>27.40928456</v>
      </c>
      <c r="T1594">
        <v>4.3283656050000001</v>
      </c>
      <c r="U1594">
        <v>0.81232519000000003</v>
      </c>
      <c r="V1594">
        <v>0.43727034100000001</v>
      </c>
      <c r="W1594">
        <v>-0.82108499899999998</v>
      </c>
      <c r="X1594">
        <v>-0.336665406</v>
      </c>
      <c r="Y1594">
        <v>13.47378469</v>
      </c>
      <c r="Z1594">
        <v>5.3283656050000001</v>
      </c>
      <c r="AA1594">
        <v>8.4448930000000002E-3</v>
      </c>
      <c r="AB1594">
        <v>0.70772778599999997</v>
      </c>
      <c r="AC1594">
        <v>0.41002503600000001</v>
      </c>
      <c r="AD1594">
        <v>6.3073490000000003E-3</v>
      </c>
      <c r="AE1594">
        <v>30.368066800000001</v>
      </c>
    </row>
    <row r="1595" spans="1:31" x14ac:dyDescent="0.3">
      <c r="A1595" t="s">
        <v>78</v>
      </c>
      <c r="B1595" t="s">
        <v>1358</v>
      </c>
      <c r="C1595" t="s">
        <v>1359</v>
      </c>
      <c r="D1595" t="s">
        <v>41</v>
      </c>
      <c r="E1595" s="2">
        <v>41406</v>
      </c>
      <c r="F1595" t="s">
        <v>53</v>
      </c>
      <c r="G1595">
        <v>2.2084264070000001</v>
      </c>
      <c r="H1595">
        <v>0.63273824999999995</v>
      </c>
      <c r="I1595">
        <v>4.3503529999999999E-2</v>
      </c>
      <c r="J1595">
        <v>42.774976219999999</v>
      </c>
      <c r="K1595" s="4">
        <v>8.0305408999999994E-2</v>
      </c>
      <c r="L1595">
        <v>0.125059214</v>
      </c>
      <c r="M1595">
        <v>0.25365638400000001</v>
      </c>
      <c r="N1595">
        <v>0.14346631200000001</v>
      </c>
      <c r="O1595">
        <v>5.7364080999999997E-2</v>
      </c>
      <c r="P1595">
        <v>0.10412603099999999</v>
      </c>
      <c r="Q1595">
        <v>0.145390723</v>
      </c>
      <c r="R1595">
        <v>0.71432399499999999</v>
      </c>
      <c r="S1595">
        <v>4.540139881</v>
      </c>
      <c r="T1595">
        <v>1.5345254500000001</v>
      </c>
      <c r="U1595">
        <v>0.60544882300000002</v>
      </c>
      <c r="V1595">
        <v>0.357860911</v>
      </c>
      <c r="W1595">
        <v>1</v>
      </c>
      <c r="X1595">
        <v>6.4619132959999996</v>
      </c>
      <c r="Y1595">
        <v>0.64508789200000005</v>
      </c>
      <c r="Z1595">
        <v>2.5345254499999998</v>
      </c>
      <c r="AA1595">
        <v>0.125059214</v>
      </c>
      <c r="AB1595">
        <v>6.0877601730000004</v>
      </c>
      <c r="AC1595">
        <v>6.4619132959999996</v>
      </c>
      <c r="AD1595">
        <v>8.6671301000000006E-2</v>
      </c>
      <c r="AE1595">
        <v>8.4346801609999993</v>
      </c>
    </row>
    <row r="1596" spans="1:31" x14ac:dyDescent="0.3">
      <c r="A1596" t="s">
        <v>37</v>
      </c>
      <c r="B1596" t="s">
        <v>1360</v>
      </c>
      <c r="C1596" t="s">
        <v>1361</v>
      </c>
      <c r="D1596" t="s">
        <v>41</v>
      </c>
      <c r="E1596" s="2">
        <v>41190</v>
      </c>
      <c r="F1596" t="s">
        <v>144</v>
      </c>
      <c r="G1596">
        <v>0.81736906399999998</v>
      </c>
      <c r="H1596">
        <v>5.2167695E-2</v>
      </c>
      <c r="I1596">
        <v>5.2167695E-2</v>
      </c>
      <c r="J1596">
        <v>0</v>
      </c>
      <c r="K1596" s="4">
        <v>3.2108049E-2</v>
      </c>
      <c r="L1596">
        <v>4.8444717999999998E-2</v>
      </c>
      <c r="M1596">
        <v>0.200339398</v>
      </c>
      <c r="N1596">
        <v>1.4511820000000001E-3</v>
      </c>
      <c r="O1596">
        <v>2.4149477999999999E-2</v>
      </c>
      <c r="P1596">
        <v>4.3017809999999997E-2</v>
      </c>
      <c r="Q1596">
        <v>0.13690002000000001</v>
      </c>
      <c r="R1596">
        <v>0.75213160199999995</v>
      </c>
      <c r="S1596">
        <v>10.01350238</v>
      </c>
      <c r="T1596">
        <v>4.6688604399999996</v>
      </c>
      <c r="U1596">
        <v>0.82359770399999999</v>
      </c>
      <c r="V1596">
        <v>0.33722292100000001</v>
      </c>
      <c r="W1596">
        <v>-0.88095393399999999</v>
      </c>
      <c r="X1596">
        <v>-19.544677979999999</v>
      </c>
      <c r="Y1596">
        <v>1.2987648629999999</v>
      </c>
      <c r="Z1596">
        <v>5.6688604399999996</v>
      </c>
      <c r="AA1596">
        <v>4.8444717999999998E-2</v>
      </c>
      <c r="AB1596">
        <v>3.6292678519999999</v>
      </c>
      <c r="AC1596">
        <v>22.185811560000001</v>
      </c>
      <c r="AD1596">
        <v>0.181257788</v>
      </c>
      <c r="AE1596">
        <v>12.54050924</v>
      </c>
    </row>
    <row r="1597" spans="1:31" x14ac:dyDescent="0.3">
      <c r="A1597" t="s">
        <v>37</v>
      </c>
      <c r="B1597" t="s">
        <v>1360</v>
      </c>
      <c r="C1597" t="s">
        <v>1361</v>
      </c>
      <c r="D1597" t="s">
        <v>41</v>
      </c>
      <c r="E1597" t="s">
        <v>1362</v>
      </c>
      <c r="F1597" t="s">
        <v>144</v>
      </c>
      <c r="G1597">
        <v>0.92703329199999995</v>
      </c>
      <c r="H1597">
        <v>8.9086684999999999E-2</v>
      </c>
      <c r="I1597">
        <v>8.9086684999999999E-2</v>
      </c>
      <c r="J1597">
        <v>0</v>
      </c>
      <c r="K1597" s="4">
        <v>2.8322789000000001E-2</v>
      </c>
      <c r="L1597">
        <v>2.8322789000000001E-2</v>
      </c>
      <c r="M1597">
        <v>0.205710438</v>
      </c>
      <c r="N1597">
        <v>2.8322789000000001E-2</v>
      </c>
      <c r="O1597">
        <v>2.2495629999999999E-2</v>
      </c>
      <c r="P1597">
        <v>2.6593371000000001E-2</v>
      </c>
      <c r="Q1597">
        <v>0.13000615300000001</v>
      </c>
      <c r="R1597">
        <v>0.79425899899999997</v>
      </c>
      <c r="S1597">
        <v>9.6935723669999998</v>
      </c>
      <c r="T1597">
        <v>4.7791735859999998</v>
      </c>
      <c r="U1597">
        <v>0.82696487900000004</v>
      </c>
      <c r="V1597">
        <v>0.63033355099999999</v>
      </c>
      <c r="W1597">
        <v>-0.63019263800000003</v>
      </c>
      <c r="X1597">
        <v>-13.002633660000001</v>
      </c>
      <c r="Y1597">
        <v>2.0707326730000002</v>
      </c>
      <c r="Z1597">
        <v>5.7791735859999998</v>
      </c>
      <c r="AA1597">
        <v>2.8322789000000001E-2</v>
      </c>
      <c r="AB1597">
        <v>83.115107190000003</v>
      </c>
      <c r="AC1597">
        <v>20.632792080000002</v>
      </c>
      <c r="AD1597">
        <v>0.17220893200000001</v>
      </c>
      <c r="AE1597">
        <v>12.265300760000001</v>
      </c>
    </row>
    <row r="1598" spans="1:31" x14ac:dyDescent="0.3">
      <c r="A1598" t="s">
        <v>78</v>
      </c>
      <c r="B1598" t="s">
        <v>1363</v>
      </c>
      <c r="C1598" t="s">
        <v>1364</v>
      </c>
      <c r="D1598" t="s">
        <v>41</v>
      </c>
      <c r="E1598" t="s">
        <v>685</v>
      </c>
      <c r="F1598" t="s">
        <v>53</v>
      </c>
      <c r="G1598">
        <v>2.508596389</v>
      </c>
      <c r="H1598">
        <v>1.571355477</v>
      </c>
      <c r="I1598">
        <v>0.84733533299999997</v>
      </c>
      <c r="J1598">
        <v>27.51223804</v>
      </c>
      <c r="K1598" s="4">
        <v>5.1437517000000002E-2</v>
      </c>
      <c r="L1598">
        <v>8.0548402000000005E-2</v>
      </c>
      <c r="M1598">
        <v>0.14966443700000001</v>
      </c>
      <c r="N1598">
        <v>8.8961764999999998E-2</v>
      </c>
      <c r="O1598">
        <v>0.109763337</v>
      </c>
      <c r="P1598">
        <v>0.22097452300000001</v>
      </c>
      <c r="Q1598">
        <v>0.237122309</v>
      </c>
      <c r="R1598">
        <v>2.133915923</v>
      </c>
      <c r="S1598">
        <v>14.436897419999999</v>
      </c>
      <c r="T1598">
        <v>1.1603052220000001</v>
      </c>
      <c r="U1598">
        <v>0.53710244699999998</v>
      </c>
      <c r="V1598">
        <v>0.361408601</v>
      </c>
      <c r="W1598">
        <v>0.84182252700000004</v>
      </c>
      <c r="X1598">
        <v>1650.9873359999999</v>
      </c>
      <c r="Y1598">
        <v>2661.4633709999998</v>
      </c>
      <c r="Z1598">
        <v>2.1603052219999999</v>
      </c>
      <c r="AA1598">
        <v>8.0548402000000005E-2</v>
      </c>
      <c r="AB1598">
        <v>0.61750284200000005</v>
      </c>
      <c r="AC1598">
        <v>1961.2059340000001</v>
      </c>
      <c r="AD1598">
        <v>6.5004052000000007E-2</v>
      </c>
      <c r="AE1598">
        <v>21.653972719999999</v>
      </c>
    </row>
    <row r="1599" spans="1:31" x14ac:dyDescent="0.3">
      <c r="A1599" t="s">
        <v>78</v>
      </c>
      <c r="B1599" t="s">
        <v>1363</v>
      </c>
      <c r="C1599" t="s">
        <v>1364</v>
      </c>
      <c r="D1599" t="s">
        <v>41</v>
      </c>
      <c r="E1599" s="2">
        <v>42127</v>
      </c>
      <c r="F1599" t="s">
        <v>53</v>
      </c>
      <c r="G1599">
        <v>2.5990944950000001</v>
      </c>
      <c r="H1599">
        <v>1.505530968</v>
      </c>
      <c r="I1599">
        <v>0.781950904</v>
      </c>
      <c r="J1599">
        <v>26.485156830000001</v>
      </c>
      <c r="K1599" s="4">
        <v>3.2699785000000002E-2</v>
      </c>
      <c r="L1599">
        <v>5.2842380000000001E-2</v>
      </c>
      <c r="M1599">
        <v>0.124849529</v>
      </c>
      <c r="N1599">
        <v>6.5681862999999993E-2</v>
      </c>
      <c r="O1599">
        <v>6.5611300999999997E-2</v>
      </c>
      <c r="P1599">
        <v>0.13273496400000001</v>
      </c>
      <c r="Q1599">
        <v>0.15589818599999999</v>
      </c>
      <c r="R1599">
        <v>2.006474984</v>
      </c>
      <c r="S1599">
        <v>13.040023229999999</v>
      </c>
      <c r="T1599">
        <v>1.3760874240000001</v>
      </c>
      <c r="U1599">
        <v>0.57914006399999995</v>
      </c>
      <c r="V1599">
        <v>0.38118258799999999</v>
      </c>
      <c r="W1599">
        <v>0.78456307000000003</v>
      </c>
      <c r="X1599">
        <v>1054.909645</v>
      </c>
      <c r="Y1599">
        <v>2120.8070250000001</v>
      </c>
      <c r="Z1599">
        <v>2.3760874240000001</v>
      </c>
      <c r="AA1599">
        <v>5.2842380000000001E-2</v>
      </c>
      <c r="AB1599">
        <v>1.084093346</v>
      </c>
      <c r="AC1599">
        <v>1344.5823350000001</v>
      </c>
      <c r="AD1599">
        <v>4.9715158000000002E-2</v>
      </c>
      <c r="AE1599">
        <v>16.948655590000001</v>
      </c>
    </row>
    <row r="1600" spans="1:31" x14ac:dyDescent="0.3">
      <c r="A1600" t="s">
        <v>93</v>
      </c>
      <c r="B1600" t="s">
        <v>1365</v>
      </c>
      <c r="C1600" t="s">
        <v>1366</v>
      </c>
      <c r="D1600" t="s">
        <v>54</v>
      </c>
      <c r="E1600" s="2">
        <v>41733</v>
      </c>
      <c r="F1600" t="s">
        <v>82</v>
      </c>
      <c r="G1600">
        <v>10.270861249999999</v>
      </c>
      <c r="H1600">
        <v>6.9274176479999996</v>
      </c>
      <c r="I1600">
        <v>1.7011356419999999</v>
      </c>
      <c r="J1600">
        <v>42.016053169999999</v>
      </c>
      <c r="K1600" s="4">
        <v>0.136707566</v>
      </c>
      <c r="L1600">
        <v>-8.8241309000000004E-2</v>
      </c>
      <c r="M1600">
        <v>0.89441717799999998</v>
      </c>
      <c r="N1600">
        <v>9.7321062999999999E-2</v>
      </c>
      <c r="O1600">
        <v>3.1484456000000001E-2</v>
      </c>
      <c r="P1600">
        <v>-2.1776431999999998E-2</v>
      </c>
      <c r="Q1600">
        <v>3.5019251000000001E-2</v>
      </c>
      <c r="R1600">
        <v>0.23030514299999999</v>
      </c>
      <c r="S1600">
        <v>30.259900989999998</v>
      </c>
      <c r="T1600">
        <v>0.112271144</v>
      </c>
      <c r="U1600">
        <v>0.10093864700000001</v>
      </c>
      <c r="V1600">
        <v>-0.18261877200000001</v>
      </c>
      <c r="W1600">
        <v>0.93477785099999999</v>
      </c>
      <c r="X1600">
        <v>0.58217092999999998</v>
      </c>
      <c r="Y1600">
        <v>4.206506429</v>
      </c>
      <c r="Z1600">
        <v>1.1122711439999999</v>
      </c>
      <c r="AA1600">
        <v>-8.8241309000000004E-2</v>
      </c>
      <c r="AB1600">
        <v>65.192468230000003</v>
      </c>
      <c r="AC1600">
        <v>0.62279067700000001</v>
      </c>
      <c r="AD1600">
        <v>0.28030674799999999</v>
      </c>
      <c r="AE1600">
        <v>1.747208122</v>
      </c>
    </row>
    <row r="1601" spans="1:31" x14ac:dyDescent="0.3">
      <c r="A1601" t="s">
        <v>99</v>
      </c>
      <c r="B1601" t="s">
        <v>1365</v>
      </c>
      <c r="C1601" t="s">
        <v>1366</v>
      </c>
      <c r="D1601" t="s">
        <v>54</v>
      </c>
      <c r="E1601" s="2">
        <v>41102</v>
      </c>
      <c r="F1601" t="s">
        <v>82</v>
      </c>
      <c r="G1601">
        <v>10.32480329</v>
      </c>
      <c r="H1601">
        <v>6.6631459560000001</v>
      </c>
      <c r="I1601">
        <v>1.305876515</v>
      </c>
      <c r="J1601">
        <v>42.37718203</v>
      </c>
      <c r="K1601" s="4">
        <v>0.25495090999999998</v>
      </c>
      <c r="L1601">
        <v>-3.0758053E-2</v>
      </c>
      <c r="M1601">
        <v>0.926374425</v>
      </c>
      <c r="N1601">
        <v>0.23039663199999999</v>
      </c>
      <c r="O1601">
        <v>6.3258957000000005E-2</v>
      </c>
      <c r="P1601">
        <v>-8.1641330000000005E-3</v>
      </c>
      <c r="Q1601">
        <v>6.9797212999999997E-2</v>
      </c>
      <c r="R1601">
        <v>0.24812210800000001</v>
      </c>
      <c r="S1601">
        <v>38.561063220000001</v>
      </c>
      <c r="T1601">
        <v>0.103356999</v>
      </c>
      <c r="U1601">
        <v>9.3675029000000007E-2</v>
      </c>
      <c r="V1601">
        <v>-1.248940036</v>
      </c>
      <c r="W1601">
        <v>0.96338058400000004</v>
      </c>
      <c r="X1601">
        <v>0.78699885999999997</v>
      </c>
      <c r="Y1601">
        <v>3.8496797960000002</v>
      </c>
      <c r="Z1601">
        <v>1.1033569990000001</v>
      </c>
      <c r="AA1601">
        <v>-3.0758053E-2</v>
      </c>
      <c r="AB1601">
        <v>25.99754111</v>
      </c>
      <c r="AC1601">
        <v>0.81691376400000004</v>
      </c>
      <c r="AD1601">
        <v>0.346964249</v>
      </c>
      <c r="AE1601">
        <v>1.1415366840000001</v>
      </c>
    </row>
    <row r="1602" spans="1:31" x14ac:dyDescent="0.3">
      <c r="A1602" t="s">
        <v>99</v>
      </c>
      <c r="B1602" t="s">
        <v>1365</v>
      </c>
      <c r="C1602" t="s">
        <v>1366</v>
      </c>
      <c r="D1602" t="s">
        <v>54</v>
      </c>
      <c r="E1602" t="s">
        <v>40</v>
      </c>
      <c r="F1602" t="s">
        <v>82</v>
      </c>
      <c r="G1602">
        <v>11.82081979</v>
      </c>
      <c r="H1602">
        <v>7.0639023229999998</v>
      </c>
      <c r="I1602">
        <v>1.1856021569999999</v>
      </c>
      <c r="J1602">
        <v>30.998854560000002</v>
      </c>
      <c r="K1602" s="4">
        <v>0.30813924500000001</v>
      </c>
      <c r="L1602">
        <v>0.30813924500000001</v>
      </c>
      <c r="M1602">
        <v>1</v>
      </c>
      <c r="N1602">
        <v>0.30813924500000001</v>
      </c>
      <c r="O1602">
        <v>8.4703842000000001E-2</v>
      </c>
      <c r="P1602">
        <v>8.9876867999999999E-2</v>
      </c>
      <c r="Q1602">
        <v>9.2385028999999994E-2</v>
      </c>
      <c r="R1602">
        <v>0.274888199</v>
      </c>
      <c r="S1602">
        <v>48.77651822</v>
      </c>
      <c r="T1602">
        <v>9.0682859000000005E-2</v>
      </c>
      <c r="U1602">
        <v>8.3143196000000003E-2</v>
      </c>
      <c r="V1602">
        <v>0.20477319299999999</v>
      </c>
      <c r="W1602">
        <v>0.98548851599999998</v>
      </c>
      <c r="X1602">
        <v>1151.728304</v>
      </c>
      <c r="Y1602">
        <v>3624.0883789999998</v>
      </c>
      <c r="Z1602">
        <v>1.0906828589999999</v>
      </c>
      <c r="AA1602">
        <v>0.30813924500000001</v>
      </c>
      <c r="AB1602">
        <v>-0.17193747300000001</v>
      </c>
      <c r="AC1602">
        <v>1168.6876970000001</v>
      </c>
      <c r="AD1602">
        <v>0.449575856</v>
      </c>
      <c r="AE1602">
        <v>8.0482758620000006</v>
      </c>
    </row>
    <row r="1603" spans="1:31" x14ac:dyDescent="0.3">
      <c r="A1603" t="s">
        <v>93</v>
      </c>
      <c r="B1603" t="s">
        <v>1367</v>
      </c>
      <c r="C1603" t="s">
        <v>1368</v>
      </c>
      <c r="D1603" t="s">
        <v>54</v>
      </c>
      <c r="E1603" s="2">
        <v>41792</v>
      </c>
      <c r="F1603" t="s">
        <v>53</v>
      </c>
      <c r="G1603">
        <v>1.8493517779999999</v>
      </c>
      <c r="H1603">
        <v>0.54573766899999998</v>
      </c>
      <c r="I1603">
        <v>0.53125226299999995</v>
      </c>
      <c r="J1603">
        <v>0</v>
      </c>
      <c r="K1603" s="4">
        <v>4.1486739000000002E-2</v>
      </c>
      <c r="L1603">
        <v>4.1264954E-2</v>
      </c>
      <c r="M1603">
        <v>0.15548394700000001</v>
      </c>
      <c r="N1603">
        <v>6.5974351000000001E-2</v>
      </c>
      <c r="O1603">
        <v>6.6726819000000007E-2</v>
      </c>
      <c r="P1603">
        <v>9.3441653999999999E-2</v>
      </c>
      <c r="Q1603">
        <v>0.15086820400000001</v>
      </c>
      <c r="R1603">
        <v>1.608389114</v>
      </c>
      <c r="S1603">
        <v>21.162617340000001</v>
      </c>
      <c r="T1603">
        <v>1.2609830150000001</v>
      </c>
      <c r="U1603">
        <v>0.55771450199999995</v>
      </c>
      <c r="V1603">
        <v>0.41637685699999999</v>
      </c>
      <c r="W1603">
        <v>0.89497716900000002</v>
      </c>
      <c r="X1603">
        <v>4.468413226</v>
      </c>
      <c r="Y1603">
        <v>8.5891565449999998</v>
      </c>
      <c r="Z1603">
        <v>2.2609830149999999</v>
      </c>
      <c r="AA1603">
        <v>4.1264954E-2</v>
      </c>
      <c r="AB1603">
        <v>7.6665509890000001</v>
      </c>
      <c r="AC1603">
        <v>4.9927678389999999</v>
      </c>
      <c r="AD1603">
        <v>5.7142112000000002E-2</v>
      </c>
      <c r="AE1603">
        <v>12.17472259</v>
      </c>
    </row>
    <row r="1604" spans="1:31" x14ac:dyDescent="0.3">
      <c r="A1604" t="s">
        <v>93</v>
      </c>
      <c r="B1604" t="s">
        <v>1367</v>
      </c>
      <c r="C1604" t="s">
        <v>1368</v>
      </c>
      <c r="D1604" t="s">
        <v>54</v>
      </c>
      <c r="E1604" t="s">
        <v>40</v>
      </c>
      <c r="F1604" t="s">
        <v>53</v>
      </c>
      <c r="G1604">
        <v>1.4508807189999999</v>
      </c>
      <c r="H1604">
        <v>0.27160420899999999</v>
      </c>
      <c r="I1604">
        <v>0.25328053</v>
      </c>
      <c r="J1604">
        <v>0</v>
      </c>
      <c r="K1604" s="4">
        <v>3.6046251000000001E-2</v>
      </c>
      <c r="L1604">
        <v>5.4913179999999999E-2</v>
      </c>
      <c r="M1604">
        <v>0.14235236700000001</v>
      </c>
      <c r="N1604">
        <v>6.6040845000000001E-2</v>
      </c>
      <c r="O1604">
        <v>5.6640907999999997E-2</v>
      </c>
      <c r="P1604">
        <v>0.132850627</v>
      </c>
      <c r="Q1604">
        <v>0.171249609</v>
      </c>
      <c r="R1604">
        <v>1.571339783</v>
      </c>
      <c r="S1604">
        <v>19.512992019999999</v>
      </c>
      <c r="T1604">
        <v>2.023426245</v>
      </c>
      <c r="U1604">
        <v>0.66924941500000001</v>
      </c>
      <c r="V1604">
        <v>0.34477791099999999</v>
      </c>
      <c r="W1604">
        <v>0.78772246599999995</v>
      </c>
      <c r="X1604">
        <v>3.360170208</v>
      </c>
      <c r="Y1604">
        <v>5.0556588429999998</v>
      </c>
      <c r="Z1604">
        <v>3.023426245</v>
      </c>
      <c r="AA1604">
        <v>5.4913179999999999E-2</v>
      </c>
      <c r="AB1604">
        <v>4.061899672</v>
      </c>
      <c r="AC1604">
        <v>4.2656777659999996</v>
      </c>
      <c r="AD1604">
        <v>5.1116063000000003E-2</v>
      </c>
      <c r="AE1604">
        <v>8.4601378589999996</v>
      </c>
    </row>
    <row r="1605" spans="1:31" x14ac:dyDescent="0.3">
      <c r="A1605" t="s">
        <v>37</v>
      </c>
      <c r="B1605" t="s">
        <v>1369</v>
      </c>
      <c r="C1605" t="s">
        <v>1370</v>
      </c>
      <c r="D1605" t="s">
        <v>54</v>
      </c>
      <c r="E1605" t="s">
        <v>376</v>
      </c>
      <c r="F1605" t="s">
        <v>144</v>
      </c>
      <c r="G1605">
        <v>1.01535682</v>
      </c>
      <c r="H1605">
        <v>0.52213188799999999</v>
      </c>
      <c r="I1605">
        <v>0.41282746199999998</v>
      </c>
      <c r="J1605">
        <v>0</v>
      </c>
      <c r="K1605" s="4">
        <v>2.8650647000000001E-2</v>
      </c>
      <c r="L1605">
        <v>4.4824399000000001E-2</v>
      </c>
      <c r="M1605">
        <v>1</v>
      </c>
      <c r="N1605">
        <v>4.4824399000000001E-2</v>
      </c>
      <c r="O1605">
        <v>1.6324380999999999E-2</v>
      </c>
      <c r="P1605">
        <v>2.9896748000000001E-2</v>
      </c>
      <c r="Q1605">
        <v>3.1069907000000001E-2</v>
      </c>
      <c r="R1605">
        <v>0.56977356499999998</v>
      </c>
      <c r="S1605">
        <v>1.0736789879999999</v>
      </c>
      <c r="T1605">
        <v>0.90328238500000002</v>
      </c>
      <c r="U1605">
        <v>0.47459189000000002</v>
      </c>
      <c r="V1605">
        <v>0.36082474199999998</v>
      </c>
      <c r="W1605">
        <v>0.5</v>
      </c>
      <c r="X1605">
        <v>1.88355739</v>
      </c>
      <c r="Y1605">
        <v>4.0471976630000004</v>
      </c>
      <c r="Z1605">
        <v>1.903282385</v>
      </c>
      <c r="AA1605">
        <v>4.4824399000000001E-2</v>
      </c>
      <c r="AB1605">
        <v>12.53322781</v>
      </c>
      <c r="AC1605">
        <v>3.76711478</v>
      </c>
      <c r="AD1605">
        <v>0.124306839</v>
      </c>
      <c r="AE1605">
        <v>0</v>
      </c>
    </row>
    <row r="1606" spans="1:31" x14ac:dyDescent="0.3">
      <c r="A1606" t="s">
        <v>37</v>
      </c>
      <c r="B1606" t="s">
        <v>1369</v>
      </c>
      <c r="C1606" t="s">
        <v>1370</v>
      </c>
      <c r="D1606" t="s">
        <v>41</v>
      </c>
      <c r="E1606" s="2">
        <v>42560</v>
      </c>
      <c r="F1606" t="s">
        <v>144</v>
      </c>
      <c r="G1606">
        <v>1.232683983</v>
      </c>
      <c r="H1606">
        <v>0.66017316000000004</v>
      </c>
      <c r="I1606">
        <v>0.52164502199999996</v>
      </c>
      <c r="J1606">
        <v>1.565816211</v>
      </c>
      <c r="K1606" s="4">
        <v>4.6060059E-2</v>
      </c>
      <c r="L1606">
        <v>6.5251749999999997E-2</v>
      </c>
      <c r="M1606">
        <v>1</v>
      </c>
      <c r="N1606">
        <v>6.5251749999999997E-2</v>
      </c>
      <c r="O1606">
        <v>2.6325978E-2</v>
      </c>
      <c r="P1606">
        <v>4.2344321999999997E-2</v>
      </c>
      <c r="Q1606">
        <v>5.2267487000000001E-2</v>
      </c>
      <c r="R1606">
        <v>0.57155761999999999</v>
      </c>
      <c r="S1606">
        <v>1.037236534</v>
      </c>
      <c r="T1606">
        <v>0.98539584899999999</v>
      </c>
      <c r="U1606">
        <v>0.49632210599999999</v>
      </c>
      <c r="V1606">
        <v>0.29411764699999998</v>
      </c>
      <c r="W1606">
        <v>0.56850715699999999</v>
      </c>
      <c r="X1606">
        <v>2.0913171689999999</v>
      </c>
      <c r="Y1606">
        <v>4.4459296640000003</v>
      </c>
      <c r="Z1606">
        <v>1.9853958490000001</v>
      </c>
      <c r="AA1606">
        <v>6.5251749999999997E-2</v>
      </c>
      <c r="AB1606">
        <v>13.174997530000001</v>
      </c>
      <c r="AC1606">
        <v>3.6786118540000001</v>
      </c>
      <c r="AD1606">
        <v>0.11040867</v>
      </c>
      <c r="AE1606">
        <v>0</v>
      </c>
    </row>
    <row r="1607" spans="1:31" x14ac:dyDescent="0.3">
      <c r="A1607" t="s">
        <v>37</v>
      </c>
      <c r="B1607" t="s">
        <v>1369</v>
      </c>
      <c r="C1607" t="s">
        <v>1370</v>
      </c>
      <c r="D1607" t="s">
        <v>41</v>
      </c>
      <c r="E1607" t="s">
        <v>1371</v>
      </c>
      <c r="F1607" t="s">
        <v>144</v>
      </c>
      <c r="G1607">
        <v>2.3410958900000001</v>
      </c>
      <c r="H1607">
        <v>1.152054795</v>
      </c>
      <c r="I1607">
        <v>0.93835616399999999</v>
      </c>
      <c r="J1607">
        <v>2.149490374</v>
      </c>
      <c r="K1607" s="4">
        <v>7.7916194999999994E-2</v>
      </c>
      <c r="L1607">
        <v>0.118912797</v>
      </c>
      <c r="M1607">
        <v>1</v>
      </c>
      <c r="N1607">
        <v>0.118912797</v>
      </c>
      <c r="O1607">
        <v>4.2244873000000002E-2</v>
      </c>
      <c r="P1607">
        <v>7.0821529999999994E-2</v>
      </c>
      <c r="Q1607">
        <v>7.4346229E-2</v>
      </c>
      <c r="R1607">
        <v>0.54218347</v>
      </c>
      <c r="S1607">
        <v>1.0547061630000001</v>
      </c>
      <c r="T1607">
        <v>0.75988761599999999</v>
      </c>
      <c r="U1607">
        <v>0.43178189900000002</v>
      </c>
      <c r="V1607">
        <v>0.34095238100000003</v>
      </c>
      <c r="W1607">
        <v>0.46511627900000002</v>
      </c>
      <c r="X1607">
        <v>1.4366266969999999</v>
      </c>
      <c r="Y1607">
        <v>5.3220489009999996</v>
      </c>
      <c r="Z1607">
        <v>1.7598876160000001</v>
      </c>
      <c r="AA1607">
        <v>0.118912797</v>
      </c>
      <c r="AB1607">
        <v>10.603481349999999</v>
      </c>
      <c r="AC1607">
        <v>3.0887473989999998</v>
      </c>
      <c r="AD1607">
        <v>0.10713476800000001</v>
      </c>
      <c r="AE1607">
        <v>0</v>
      </c>
    </row>
    <row r="1608" spans="1:31" x14ac:dyDescent="0.3">
      <c r="A1608" t="s">
        <v>37</v>
      </c>
      <c r="B1608" t="s">
        <v>1372</v>
      </c>
      <c r="C1608" t="s">
        <v>1373</v>
      </c>
      <c r="D1608" t="s">
        <v>41</v>
      </c>
      <c r="E1608" s="2">
        <v>42162</v>
      </c>
      <c r="F1608" t="s">
        <v>36</v>
      </c>
      <c r="G1608">
        <v>1.9166513679999999</v>
      </c>
      <c r="H1608">
        <v>0.82178263299999998</v>
      </c>
      <c r="I1608">
        <v>9.8724067999999998E-2</v>
      </c>
      <c r="J1608">
        <v>51.688210130000002</v>
      </c>
      <c r="K1608" s="4">
        <v>4.5582841999999998E-2</v>
      </c>
      <c r="L1608">
        <v>6.6527038999999996E-2</v>
      </c>
      <c r="M1608">
        <v>0.192210197</v>
      </c>
      <c r="N1608">
        <v>7.6630590999999998E-2</v>
      </c>
      <c r="O1608">
        <v>1.9986284E-2</v>
      </c>
      <c r="P1608">
        <v>3.7622448000000003E-2</v>
      </c>
      <c r="Q1608">
        <v>4.3521173000000003E-2</v>
      </c>
      <c r="R1608">
        <v>0.43846068999999999</v>
      </c>
      <c r="S1608">
        <v>1.2145243349999999</v>
      </c>
      <c r="T1608">
        <v>1.166214662</v>
      </c>
      <c r="U1608">
        <v>0.53556226500000004</v>
      </c>
      <c r="V1608">
        <v>0.31482232100000002</v>
      </c>
      <c r="W1608">
        <v>0.53747092100000005</v>
      </c>
      <c r="X1608">
        <v>2.4705133309999998</v>
      </c>
      <c r="Y1608">
        <v>0.821467642</v>
      </c>
      <c r="Z1608">
        <v>2.1775519659999998</v>
      </c>
      <c r="AA1608">
        <v>7.8437364999999995E-2</v>
      </c>
      <c r="AB1608">
        <v>12.029152570000001</v>
      </c>
      <c r="AC1608">
        <v>4.5965525510000003</v>
      </c>
      <c r="AD1608">
        <v>0.108190709</v>
      </c>
      <c r="AE1608">
        <v>7.2977911320000004</v>
      </c>
    </row>
    <row r="1609" spans="1:31" x14ac:dyDescent="0.3">
      <c r="A1609" t="s">
        <v>99</v>
      </c>
      <c r="B1609" t="s">
        <v>1374</v>
      </c>
      <c r="C1609" t="s">
        <v>1375</v>
      </c>
      <c r="D1609" t="s">
        <v>54</v>
      </c>
      <c r="E1609" s="2">
        <v>42679</v>
      </c>
      <c r="F1609" t="s">
        <v>182</v>
      </c>
      <c r="G1609">
        <v>3.0367437439999998</v>
      </c>
      <c r="H1609">
        <v>1.1662971179999999</v>
      </c>
      <c r="I1609">
        <v>0.20019005400000001</v>
      </c>
      <c r="J1609">
        <v>35.149343270000003</v>
      </c>
      <c r="K1609" s="4">
        <v>-1.57868E-4</v>
      </c>
      <c r="L1609">
        <v>5.9989899999999998E-4</v>
      </c>
      <c r="M1609">
        <v>0.179243496</v>
      </c>
      <c r="N1609">
        <v>3.4288961999999999E-2</v>
      </c>
      <c r="O1609">
        <v>-3.2129499999999998E-4</v>
      </c>
      <c r="P1609">
        <v>1.5316399999999999E-3</v>
      </c>
      <c r="Q1609">
        <v>3.531073E-3</v>
      </c>
      <c r="R1609">
        <v>2.0352139829999998</v>
      </c>
      <c r="S1609">
        <v>7.9120659509999998</v>
      </c>
      <c r="T1609">
        <v>-11.99011299</v>
      </c>
      <c r="U1609">
        <v>1.0909908749999999</v>
      </c>
      <c r="V1609">
        <v>1.947368421</v>
      </c>
      <c r="W1609">
        <v>0.91393284399999997</v>
      </c>
      <c r="X1609">
        <v>7.3866661440000003</v>
      </c>
      <c r="Y1609">
        <v>1.9714413019999999</v>
      </c>
      <c r="Z1609">
        <v>-10.99011299</v>
      </c>
      <c r="AA1609">
        <v>5.9989899999999998E-4</v>
      </c>
      <c r="AB1609">
        <v>7.0890035610000002</v>
      </c>
      <c r="AC1609">
        <v>8.0822854639999999</v>
      </c>
      <c r="AD1609">
        <v>8.1807274999999999E-2</v>
      </c>
      <c r="AE1609">
        <v>12.600581679999999</v>
      </c>
    </row>
    <row r="1610" spans="1:31" x14ac:dyDescent="0.3">
      <c r="A1610" t="s">
        <v>31</v>
      </c>
      <c r="B1610" t="s">
        <v>1376</v>
      </c>
      <c r="C1610" t="s">
        <v>1377</v>
      </c>
      <c r="D1610" t="s">
        <v>39</v>
      </c>
      <c r="E1610" t="s">
        <v>1041</v>
      </c>
      <c r="F1610" t="s">
        <v>82</v>
      </c>
      <c r="G1610">
        <v>2.5758600880000002</v>
      </c>
      <c r="H1610">
        <v>1.4538201310000001</v>
      </c>
      <c r="I1610">
        <v>0.97708559399999995</v>
      </c>
      <c r="J1610">
        <v>31.564537980000001</v>
      </c>
      <c r="K1610" s="4">
        <v>0.20630476</v>
      </c>
      <c r="L1610">
        <v>0.25674284200000003</v>
      </c>
      <c r="M1610">
        <v>0.62648360599999997</v>
      </c>
      <c r="N1610">
        <v>0.25294914600000001</v>
      </c>
      <c r="O1610">
        <v>0.110803862</v>
      </c>
      <c r="P1610">
        <v>0.16261241700000001</v>
      </c>
      <c r="Q1610">
        <v>0.18695260699999999</v>
      </c>
      <c r="R1610">
        <v>0.53708824499999996</v>
      </c>
      <c r="S1610">
        <v>1.737554147</v>
      </c>
      <c r="T1610">
        <v>0.68723909299999997</v>
      </c>
      <c r="U1610">
        <v>0.40731577200000002</v>
      </c>
      <c r="V1610">
        <v>0.19645370100000001</v>
      </c>
      <c r="W1610">
        <v>0.60845559199999999</v>
      </c>
      <c r="X1610">
        <v>2.4401096579999999</v>
      </c>
      <c r="Y1610">
        <v>3.7937579079999999</v>
      </c>
      <c r="Z1610">
        <v>1.6872390930000001</v>
      </c>
      <c r="AA1610">
        <v>0.25674284200000003</v>
      </c>
      <c r="AB1610">
        <v>6.5039933080000001</v>
      </c>
      <c r="AC1610">
        <v>4.0103331930000001</v>
      </c>
      <c r="AD1610">
        <v>0.34354620200000002</v>
      </c>
      <c r="AE1610">
        <v>10.02229762</v>
      </c>
    </row>
    <row r="1611" spans="1:31" x14ac:dyDescent="0.3">
      <c r="A1611" t="s">
        <v>43</v>
      </c>
      <c r="B1611" t="s">
        <v>1376</v>
      </c>
      <c r="C1611" t="s">
        <v>1377</v>
      </c>
      <c r="D1611" t="s">
        <v>34</v>
      </c>
      <c r="E1611" t="s">
        <v>960</v>
      </c>
      <c r="F1611" t="s">
        <v>82</v>
      </c>
      <c r="G1611">
        <v>2.3646816039999998</v>
      </c>
      <c r="H1611">
        <v>1.1223466980000001</v>
      </c>
      <c r="I1611">
        <v>0.41818985800000003</v>
      </c>
      <c r="J1611">
        <v>24.805152920000001</v>
      </c>
      <c r="K1611" s="4">
        <v>0.18251498799999999</v>
      </c>
      <c r="L1611">
        <v>0.239261592</v>
      </c>
      <c r="M1611">
        <v>0.59803065899999996</v>
      </c>
      <c r="N1611">
        <v>0.23319040799999999</v>
      </c>
      <c r="O1611">
        <v>0.1041599</v>
      </c>
      <c r="P1611">
        <v>0.160058383</v>
      </c>
      <c r="Q1611">
        <v>0.16513320500000001</v>
      </c>
      <c r="R1611">
        <v>0.57069230599999998</v>
      </c>
      <c r="S1611">
        <v>1.67710322</v>
      </c>
      <c r="T1611">
        <v>0.585381763</v>
      </c>
      <c r="U1611">
        <v>0.36923709900000001</v>
      </c>
      <c r="V1611">
        <v>0.237173896</v>
      </c>
      <c r="W1611">
        <v>0.482720447</v>
      </c>
      <c r="X1611">
        <v>2.0179074450000001</v>
      </c>
      <c r="Y1611">
        <v>2.3432595570000001</v>
      </c>
      <c r="Z1611">
        <v>1.585381763</v>
      </c>
      <c r="AA1611">
        <v>0.239261592</v>
      </c>
      <c r="AB1611">
        <v>6.427712444</v>
      </c>
      <c r="AC1611">
        <v>4.1802816900000002</v>
      </c>
      <c r="AD1611">
        <v>0.39417166300000001</v>
      </c>
      <c r="AE1611">
        <v>7.1360727519999996</v>
      </c>
    </row>
    <row r="1612" spans="1:31" x14ac:dyDescent="0.3">
      <c r="A1612" t="s">
        <v>31</v>
      </c>
      <c r="B1612" t="s">
        <v>1376</v>
      </c>
      <c r="C1612" t="s">
        <v>1377</v>
      </c>
      <c r="D1612" t="s">
        <v>34</v>
      </c>
      <c r="E1612" t="s">
        <v>1221</v>
      </c>
      <c r="F1612" t="s">
        <v>82</v>
      </c>
      <c r="G1612">
        <v>1.731069355</v>
      </c>
      <c r="H1612">
        <v>0.58792683700000004</v>
      </c>
      <c r="I1612">
        <v>0.159872651</v>
      </c>
      <c r="J1612">
        <v>28.921693220000002</v>
      </c>
      <c r="K1612" s="4">
        <v>0.20948630700000001</v>
      </c>
      <c r="L1612">
        <v>0.28281725400000002</v>
      </c>
      <c r="M1612">
        <v>0.63735457299999998</v>
      </c>
      <c r="N1612">
        <v>0.274691248</v>
      </c>
      <c r="O1612">
        <v>0.127278264</v>
      </c>
      <c r="P1612">
        <v>0.20808038200000001</v>
      </c>
      <c r="Q1612">
        <v>0.20950505699999999</v>
      </c>
      <c r="R1612">
        <v>0.60757318699999996</v>
      </c>
      <c r="S1612">
        <v>1.680907395</v>
      </c>
      <c r="T1612">
        <v>0.64603955999999996</v>
      </c>
      <c r="U1612">
        <v>0.39248118700000001</v>
      </c>
      <c r="V1612">
        <v>0.25928738699999998</v>
      </c>
      <c r="W1612">
        <v>0.50058771700000004</v>
      </c>
      <c r="X1612">
        <v>2.0854927569999999</v>
      </c>
      <c r="Y1612">
        <v>1.018363599</v>
      </c>
      <c r="Z1612">
        <v>1.64603956</v>
      </c>
      <c r="AA1612">
        <v>0.28281725400000002</v>
      </c>
      <c r="AB1612">
        <v>7.8111319889999997</v>
      </c>
      <c r="AC1612">
        <v>4.1660885529999998</v>
      </c>
      <c r="AD1612">
        <v>0.36545552199999998</v>
      </c>
      <c r="AE1612">
        <v>7.3729985439999997</v>
      </c>
    </row>
    <row r="1613" spans="1:31" x14ac:dyDescent="0.3">
      <c r="A1613" t="s">
        <v>37</v>
      </c>
      <c r="B1613" t="s">
        <v>1378</v>
      </c>
      <c r="C1613" t="s">
        <v>1379</v>
      </c>
      <c r="D1613" t="s">
        <v>54</v>
      </c>
      <c r="E1613" t="s">
        <v>295</v>
      </c>
      <c r="F1613" t="s">
        <v>67</v>
      </c>
      <c r="G1613">
        <v>1.2495170209999999</v>
      </c>
      <c r="H1613">
        <v>1.3320376270000001</v>
      </c>
      <c r="I1613">
        <v>0.70365703599999996</v>
      </c>
      <c r="J1613">
        <v>101.34641019999999</v>
      </c>
      <c r="K1613" s="4">
        <v>7.4123771000000005E-2</v>
      </c>
      <c r="L1613">
        <v>0.143663228</v>
      </c>
      <c r="M1613">
        <v>0.49385979800000002</v>
      </c>
      <c r="N1613">
        <v>0.36302822800000001</v>
      </c>
      <c r="O1613">
        <v>3.3617063000000003E-2</v>
      </c>
      <c r="P1613">
        <v>0.14360759100000001</v>
      </c>
      <c r="Q1613">
        <v>9.1375877999999994E-2</v>
      </c>
      <c r="R1613">
        <v>0.453526078</v>
      </c>
      <c r="S1613">
        <v>0.99342610499999995</v>
      </c>
      <c r="T1613">
        <v>1.447139138</v>
      </c>
      <c r="U1613">
        <v>0.53240055200000003</v>
      </c>
      <c r="V1613">
        <v>0.48404492700000001</v>
      </c>
      <c r="W1613">
        <v>0.71523695300000001</v>
      </c>
      <c r="X1613">
        <v>1.5519391600000001</v>
      </c>
      <c r="Y1613">
        <v>2.5442562130000002</v>
      </c>
      <c r="Z1613">
        <v>2.7181398130000001</v>
      </c>
      <c r="AA1613">
        <v>0.24482759900000001</v>
      </c>
      <c r="AB1613">
        <v>5.8701025859999998</v>
      </c>
      <c r="AC1613">
        <v>2.1698251929999999</v>
      </c>
      <c r="AD1613">
        <v>0.33132598400000002</v>
      </c>
      <c r="AE1613">
        <v>1.2274301860000001</v>
      </c>
    </row>
    <row r="1614" spans="1:31" x14ac:dyDescent="0.3">
      <c r="A1614" t="s">
        <v>37</v>
      </c>
      <c r="B1614" t="s">
        <v>1378</v>
      </c>
      <c r="C1614" t="s">
        <v>1379</v>
      </c>
      <c r="D1614" t="s">
        <v>54</v>
      </c>
      <c r="E1614" t="s">
        <v>1380</v>
      </c>
      <c r="F1614" t="s">
        <v>67</v>
      </c>
      <c r="G1614">
        <v>1.756468964</v>
      </c>
      <c r="H1614">
        <v>0.63172575399999997</v>
      </c>
      <c r="I1614">
        <v>0.263055082</v>
      </c>
      <c r="J1614">
        <v>94.622990060000006</v>
      </c>
      <c r="K1614" s="4">
        <v>0.124793853</v>
      </c>
      <c r="L1614">
        <v>0.223571409</v>
      </c>
      <c r="M1614">
        <v>0.47614205399999998</v>
      </c>
      <c r="N1614">
        <v>0.33634249399999999</v>
      </c>
      <c r="O1614">
        <v>4.6450407999999999E-2</v>
      </c>
      <c r="P1614">
        <v>0.15568075200000001</v>
      </c>
      <c r="Q1614">
        <v>0.119084258</v>
      </c>
      <c r="R1614">
        <v>0.37221711200000002</v>
      </c>
      <c r="S1614">
        <v>1.1492681549999999</v>
      </c>
      <c r="T1614">
        <v>1.204640862</v>
      </c>
      <c r="U1614">
        <v>0.46988628100000002</v>
      </c>
      <c r="V1614">
        <v>0.44181658299999998</v>
      </c>
      <c r="W1614">
        <v>0.43301170700000002</v>
      </c>
      <c r="X1614">
        <v>1.275963892</v>
      </c>
      <c r="Y1614">
        <v>1.914348044</v>
      </c>
      <c r="Z1614">
        <v>2.5636859620000001</v>
      </c>
      <c r="AA1614">
        <v>0.296279071</v>
      </c>
      <c r="AB1614">
        <v>3.530350308</v>
      </c>
      <c r="AC1614">
        <v>2.946719157</v>
      </c>
      <c r="AD1614">
        <v>0.36281819799999998</v>
      </c>
      <c r="AE1614">
        <v>1.631625348</v>
      </c>
    </row>
    <row r="1615" spans="1:31" x14ac:dyDescent="0.3">
      <c r="A1615" t="s">
        <v>78</v>
      </c>
      <c r="B1615" t="s">
        <v>1381</v>
      </c>
      <c r="C1615" t="s">
        <v>1382</v>
      </c>
      <c r="D1615" t="s">
        <v>41</v>
      </c>
      <c r="E1615" t="s">
        <v>729</v>
      </c>
      <c r="F1615" t="s">
        <v>36</v>
      </c>
      <c r="G1615">
        <v>1.0740452680000001</v>
      </c>
      <c r="H1615">
        <v>2.5391530000000002E-3</v>
      </c>
      <c r="I1615">
        <v>2.5391530000000002E-3</v>
      </c>
      <c r="J1615">
        <v>0</v>
      </c>
      <c r="K1615" s="4">
        <v>1.0570398E-2</v>
      </c>
      <c r="L1615">
        <v>1.7584566999999999E-2</v>
      </c>
      <c r="M1615">
        <v>0.148514222</v>
      </c>
      <c r="N1615">
        <v>2.5400727000000001E-2</v>
      </c>
      <c r="O1615">
        <v>3.0541275E-2</v>
      </c>
      <c r="P1615">
        <v>0.10528217400000001</v>
      </c>
      <c r="Q1615">
        <v>0.14581427199999999</v>
      </c>
      <c r="R1615">
        <v>2.8893210620000001</v>
      </c>
      <c r="S1615">
        <v>11.50616838</v>
      </c>
      <c r="T1615">
        <v>4.7743348760000002</v>
      </c>
      <c r="U1615">
        <v>1</v>
      </c>
      <c r="V1615">
        <v>-0.390584133</v>
      </c>
      <c r="W1615">
        <v>8.8502956999999993E-2</v>
      </c>
      <c r="X1615">
        <v>273.08172480000002</v>
      </c>
      <c r="Y1615">
        <v>80.32267358</v>
      </c>
      <c r="Z1615">
        <v>4.7743348760000002</v>
      </c>
      <c r="AA1615">
        <v>1.7584566999999999E-2</v>
      </c>
      <c r="AB1615">
        <v>2.533758051</v>
      </c>
      <c r="AC1615">
        <v>3085.5661190000001</v>
      </c>
      <c r="AD1615">
        <v>1.7467463999999999E-2</v>
      </c>
      <c r="AE1615">
        <v>-59.145795100000001</v>
      </c>
    </row>
    <row r="1616" spans="1:31" x14ac:dyDescent="0.3">
      <c r="A1616" t="s">
        <v>93</v>
      </c>
      <c r="B1616" t="s">
        <v>1381</v>
      </c>
      <c r="C1616" t="s">
        <v>1382</v>
      </c>
      <c r="D1616" t="s">
        <v>41</v>
      </c>
      <c r="E1616" t="s">
        <v>1161</v>
      </c>
      <c r="F1616" t="s">
        <v>36</v>
      </c>
      <c r="G1616">
        <v>1.0486163310000001</v>
      </c>
      <c r="H1616">
        <v>1.604643E-3</v>
      </c>
      <c r="I1616">
        <v>1.604643E-3</v>
      </c>
      <c r="J1616">
        <v>0</v>
      </c>
      <c r="K1616" s="4">
        <v>9.5761530000000004E-3</v>
      </c>
      <c r="L1616">
        <v>1.5948984999999999E-2</v>
      </c>
      <c r="M1616">
        <v>0.146866673</v>
      </c>
      <c r="N1616">
        <v>2.3932828999999999E-2</v>
      </c>
      <c r="O1616">
        <v>2.5607143999999998E-2</v>
      </c>
      <c r="P1616">
        <v>9.1169463000000006E-2</v>
      </c>
      <c r="Q1616">
        <v>0.12851299799999999</v>
      </c>
      <c r="R1616">
        <v>2.6740534540000001</v>
      </c>
      <c r="S1616">
        <v>9.6318009070000006</v>
      </c>
      <c r="T1616">
        <v>5.0186385419999997</v>
      </c>
      <c r="U1616">
        <v>1</v>
      </c>
      <c r="V1616">
        <v>-0.391052238</v>
      </c>
      <c r="W1616">
        <v>4.6846114000000001E-2</v>
      </c>
      <c r="X1616">
        <v>222.10048860000001</v>
      </c>
      <c r="Y1616">
        <v>68.102636020000006</v>
      </c>
      <c r="Z1616">
        <v>5.0186385419999997</v>
      </c>
      <c r="AA1616">
        <v>1.5948984999999999E-2</v>
      </c>
      <c r="AB1616">
        <v>2.8716694409999999</v>
      </c>
      <c r="AC1616">
        <v>4741.065364</v>
      </c>
      <c r="AD1616">
        <v>2.2233138999999999E-2</v>
      </c>
      <c r="AE1616">
        <v>-70.515585189999996</v>
      </c>
    </row>
    <row r="1617" spans="1:31" x14ac:dyDescent="0.3">
      <c r="A1617" t="s">
        <v>78</v>
      </c>
      <c r="B1617" t="s">
        <v>1381</v>
      </c>
      <c r="C1617" t="s">
        <v>1382</v>
      </c>
      <c r="D1617" t="s">
        <v>41</v>
      </c>
      <c r="E1617" t="s">
        <v>1383</v>
      </c>
      <c r="F1617" t="s">
        <v>36</v>
      </c>
      <c r="G1617">
        <v>1.0880022730000001</v>
      </c>
      <c r="H1617">
        <v>1.893325E-3</v>
      </c>
      <c r="I1617">
        <v>1.893325E-3</v>
      </c>
      <c r="J1617">
        <v>0</v>
      </c>
      <c r="K1617" s="4">
        <v>8.9680300000000001E-3</v>
      </c>
      <c r="L1617">
        <v>1.5082241E-2</v>
      </c>
      <c r="M1617">
        <v>0.14698338</v>
      </c>
      <c r="N1617">
        <v>2.257754E-2</v>
      </c>
      <c r="O1617">
        <v>2.4228458000000001E-2</v>
      </c>
      <c r="P1617">
        <v>8.8092926000000002E-2</v>
      </c>
      <c r="Q1617">
        <v>0.118388638</v>
      </c>
      <c r="R1617">
        <v>2.7016478589999999</v>
      </c>
      <c r="S1617">
        <v>10.851592399999999</v>
      </c>
      <c r="T1617">
        <v>4.8863463039999999</v>
      </c>
      <c r="U1617">
        <v>1</v>
      </c>
      <c r="V1617">
        <v>-0.39312877200000002</v>
      </c>
      <c r="W1617">
        <v>-1.4931142159999999</v>
      </c>
      <c r="X1617">
        <v>-2055.0614989999999</v>
      </c>
      <c r="Y1617">
        <v>71.797817350000003</v>
      </c>
      <c r="Z1617">
        <v>4.8863463039999999</v>
      </c>
      <c r="AA1617">
        <v>1.5082241E-2</v>
      </c>
      <c r="AB1617">
        <v>3.2302956859999998</v>
      </c>
      <c r="AC1617">
        <v>1376.359207</v>
      </c>
      <c r="AD1617">
        <v>7.2203700000000003E-3</v>
      </c>
      <c r="AE1617">
        <v>-62.571926159999997</v>
      </c>
    </row>
    <row r="1618" spans="1:31" x14ac:dyDescent="0.3">
      <c r="A1618" t="s">
        <v>78</v>
      </c>
      <c r="B1618" t="s">
        <v>1381</v>
      </c>
      <c r="C1618" t="s">
        <v>1382</v>
      </c>
      <c r="D1618" t="s">
        <v>41</v>
      </c>
      <c r="E1618" s="2">
        <v>41430</v>
      </c>
      <c r="F1618" t="s">
        <v>36</v>
      </c>
      <c r="G1618">
        <v>1.0570007640000001</v>
      </c>
      <c r="H1618">
        <v>2.2117170000000002E-3</v>
      </c>
      <c r="I1618">
        <v>2.2117170000000002E-3</v>
      </c>
      <c r="J1618">
        <v>0</v>
      </c>
      <c r="K1618" s="4">
        <v>1.0651048E-2</v>
      </c>
      <c r="L1618">
        <v>1.6882857000000001E-2</v>
      </c>
      <c r="M1618">
        <v>0.147649002</v>
      </c>
      <c r="N1618">
        <v>2.8737424000000001E-2</v>
      </c>
      <c r="O1618">
        <v>3.2088555999999997E-2</v>
      </c>
      <c r="P1618">
        <v>0.11275484700000001</v>
      </c>
      <c r="Q1618">
        <v>0.16921820500000001</v>
      </c>
      <c r="R1618">
        <v>3.0127135520000001</v>
      </c>
      <c r="S1618">
        <v>14.05668062</v>
      </c>
      <c r="T1618">
        <v>5.2734752020000002</v>
      </c>
      <c r="U1618">
        <v>1</v>
      </c>
      <c r="V1618">
        <v>-0.35382665499999999</v>
      </c>
      <c r="W1618">
        <v>2.4155362280000001</v>
      </c>
      <c r="X1618">
        <v>-3039.290383</v>
      </c>
      <c r="Y1618">
        <v>62.950513540000003</v>
      </c>
      <c r="Z1618">
        <v>5.2734752020000002</v>
      </c>
      <c r="AA1618">
        <v>1.6882857000000001E-2</v>
      </c>
      <c r="AB1618">
        <v>2.345920241</v>
      </c>
      <c r="AC1618">
        <v>-1258.2259570000001</v>
      </c>
      <c r="AD1618">
        <v>-8.0543009999999998E-3</v>
      </c>
      <c r="AE1618">
        <v>-58.937477790000003</v>
      </c>
    </row>
    <row r="1619" spans="1:31" x14ac:dyDescent="0.3">
      <c r="A1619" t="s">
        <v>93</v>
      </c>
      <c r="B1619" t="s">
        <v>1381</v>
      </c>
      <c r="C1619" t="s">
        <v>1382</v>
      </c>
      <c r="D1619" t="s">
        <v>41</v>
      </c>
      <c r="E1619" t="s">
        <v>1384</v>
      </c>
      <c r="F1619" t="s">
        <v>36</v>
      </c>
      <c r="G1619">
        <v>1.0207958159999999</v>
      </c>
      <c r="H1619">
        <v>1.653879E-3</v>
      </c>
      <c r="I1619">
        <v>1.653879E-3</v>
      </c>
      <c r="J1619">
        <v>0</v>
      </c>
      <c r="K1619" s="4">
        <v>9.6876310000000004E-3</v>
      </c>
      <c r="L1619">
        <v>1.6011258E-2</v>
      </c>
      <c r="M1619">
        <v>0.15361160099999999</v>
      </c>
      <c r="N1619">
        <v>2.7295199999999999E-2</v>
      </c>
      <c r="O1619">
        <v>3.2592347000000001E-2</v>
      </c>
      <c r="P1619">
        <v>0.106537532</v>
      </c>
      <c r="Q1619">
        <v>0.145873108</v>
      </c>
      <c r="R1619">
        <v>3.3643257110000002</v>
      </c>
      <c r="S1619">
        <v>14.25859861</v>
      </c>
      <c r="T1619">
        <v>4.4756859020000004</v>
      </c>
      <c r="U1619">
        <v>1</v>
      </c>
      <c r="V1619">
        <v>-0.38389577000000003</v>
      </c>
      <c r="W1619">
        <v>-3.3105513000000003E-2</v>
      </c>
      <c r="X1619">
        <v>-9.7035143000000004E-2</v>
      </c>
      <c r="Y1619">
        <v>3.6497882000000002E-2</v>
      </c>
      <c r="Z1619">
        <v>4.4756859020000004</v>
      </c>
      <c r="AA1619">
        <v>1.6011258E-2</v>
      </c>
      <c r="AB1619">
        <v>5.1486541270000004</v>
      </c>
      <c r="AC1619">
        <v>2.9310871139999999</v>
      </c>
      <c r="AD1619">
        <v>1.9517805999999999E-2</v>
      </c>
      <c r="AE1619">
        <v>-76.662850109999994</v>
      </c>
    </row>
    <row r="1620" spans="1:31" x14ac:dyDescent="0.3">
      <c r="A1620" t="s">
        <v>78</v>
      </c>
      <c r="B1620" t="s">
        <v>1385</v>
      </c>
      <c r="C1620" t="s">
        <v>1386</v>
      </c>
      <c r="D1620" t="s">
        <v>41</v>
      </c>
      <c r="E1620" t="s">
        <v>1387</v>
      </c>
      <c r="F1620" t="s">
        <v>67</v>
      </c>
      <c r="G1620">
        <v>0.48192771099999998</v>
      </c>
      <c r="H1620">
        <v>0.48192771099999998</v>
      </c>
      <c r="I1620">
        <v>0.209638554</v>
      </c>
      <c r="J1620">
        <v>70.17506143</v>
      </c>
      <c r="K1620" s="4">
        <v>2.027027E-2</v>
      </c>
      <c r="L1620">
        <v>-1.6584767E-2</v>
      </c>
      <c r="M1620">
        <v>0.66093366099999995</v>
      </c>
      <c r="N1620">
        <v>0.253071253</v>
      </c>
      <c r="O1620">
        <v>1.6917E-3</v>
      </c>
      <c r="P1620">
        <v>2.2012923E-2</v>
      </c>
      <c r="Q1620">
        <v>3.765834E-3</v>
      </c>
      <c r="R1620">
        <v>8.3457219999999999E-2</v>
      </c>
      <c r="S1620">
        <v>8.8680683999999996E-2</v>
      </c>
      <c r="T1620">
        <v>1.2260641329999999</v>
      </c>
      <c r="U1620">
        <v>0.55077664400000004</v>
      </c>
      <c r="V1620">
        <v>2.2222222220000001</v>
      </c>
      <c r="W1620">
        <v>0.75850340100000002</v>
      </c>
      <c r="X1620">
        <v>3.11111738</v>
      </c>
      <c r="Y1620">
        <v>2.0019970580000002</v>
      </c>
      <c r="Z1620">
        <v>2.2260641329999999</v>
      </c>
      <c r="AA1620">
        <v>0.246928747</v>
      </c>
      <c r="AB1620">
        <v>10.727635210000001</v>
      </c>
      <c r="AC1620">
        <v>4.1016525100000001</v>
      </c>
      <c r="AD1620">
        <v>0.36117936099999998</v>
      </c>
      <c r="AE1620">
        <v>1.5862068970000001</v>
      </c>
    </row>
    <row r="1621" spans="1:31" x14ac:dyDescent="0.3">
      <c r="A1621" t="s">
        <v>78</v>
      </c>
      <c r="B1621" t="s">
        <v>1385</v>
      </c>
      <c r="C1621" t="s">
        <v>1386</v>
      </c>
      <c r="D1621" t="s">
        <v>41</v>
      </c>
      <c r="E1621" t="s">
        <v>1128</v>
      </c>
      <c r="F1621" t="s">
        <v>67</v>
      </c>
      <c r="G1621">
        <v>0.52336987899999998</v>
      </c>
      <c r="H1621">
        <v>0.52336987899999998</v>
      </c>
      <c r="I1621">
        <v>0.198499711</v>
      </c>
      <c r="J1621">
        <v>75.619902120000006</v>
      </c>
      <c r="K1621" s="4">
        <v>1.631321E-3</v>
      </c>
      <c r="L1621">
        <v>-1.9983687E-2</v>
      </c>
      <c r="M1621">
        <v>0.57667210400000002</v>
      </c>
      <c r="N1621">
        <v>0.23287112600000001</v>
      </c>
      <c r="O1621">
        <v>1.4421200000000001E-4</v>
      </c>
      <c r="P1621">
        <v>2.1419781999999998E-2</v>
      </c>
      <c r="Q1621">
        <v>3.15657E-4</v>
      </c>
      <c r="R1621">
        <v>8.8401774000000002E-2</v>
      </c>
      <c r="S1621">
        <v>9.7081997000000003E-2</v>
      </c>
      <c r="T1621">
        <v>1.1888415400000001</v>
      </c>
      <c r="U1621">
        <v>0.54313732599999998</v>
      </c>
      <c r="V1621">
        <v>1.081632653</v>
      </c>
      <c r="W1621">
        <v>0.41613924099999999</v>
      </c>
      <c r="X1621">
        <v>1.8345826700000001</v>
      </c>
      <c r="Y1621">
        <v>2.7832642029999999</v>
      </c>
      <c r="Z1621">
        <v>2.1888415399999999</v>
      </c>
      <c r="AA1621">
        <v>0.22716150099999999</v>
      </c>
      <c r="AB1621">
        <v>10.66137687</v>
      </c>
      <c r="AC1621">
        <v>4.4085788880000001</v>
      </c>
      <c r="AD1621">
        <v>0.25774877699999998</v>
      </c>
      <c r="AE1621">
        <v>1.9116022100000001</v>
      </c>
    </row>
    <row r="1622" spans="1:31" x14ac:dyDescent="0.3">
      <c r="A1622" t="s">
        <v>93</v>
      </c>
      <c r="B1622" t="s">
        <v>1388</v>
      </c>
      <c r="C1622" t="s">
        <v>1389</v>
      </c>
      <c r="D1622" t="s">
        <v>41</v>
      </c>
      <c r="E1622" t="s">
        <v>171</v>
      </c>
      <c r="F1622" t="s">
        <v>67</v>
      </c>
      <c r="G1622">
        <v>0.66142945200000003</v>
      </c>
      <c r="H1622">
        <v>0.56808379499999995</v>
      </c>
      <c r="I1622">
        <v>3.6968579999999999E-3</v>
      </c>
      <c r="J1622">
        <v>47.606436000000002</v>
      </c>
      <c r="K1622" s="4">
        <v>-2.1643171999999999E-2</v>
      </c>
      <c r="L1622">
        <v>-3.9940195999999997E-2</v>
      </c>
      <c r="M1622">
        <v>0.383810337</v>
      </c>
      <c r="N1622">
        <v>9.3905738000000002E-2</v>
      </c>
      <c r="O1622">
        <v>-9.0210389999999998E-3</v>
      </c>
      <c r="P1622">
        <v>-1.842183E-2</v>
      </c>
      <c r="Q1622">
        <v>-3.6648582999999998E-2</v>
      </c>
      <c r="R1622">
        <v>0.41680761999999999</v>
      </c>
      <c r="S1622">
        <v>0.85992408499999995</v>
      </c>
      <c r="T1622">
        <v>3.0625678120000002</v>
      </c>
      <c r="U1622">
        <v>0.75385026300000002</v>
      </c>
      <c r="V1622">
        <v>0.45811051699999999</v>
      </c>
      <c r="W1622">
        <v>0.278481013</v>
      </c>
      <c r="X1622">
        <v>0.95014888399999997</v>
      </c>
      <c r="Y1622">
        <v>1.7275433999999999E-2</v>
      </c>
      <c r="Z1622">
        <v>4.0625678120000002</v>
      </c>
      <c r="AA1622">
        <v>-3.9940195999999997E-2</v>
      </c>
      <c r="AB1622">
        <v>8.6944717639999993</v>
      </c>
      <c r="AC1622">
        <v>3.411898265</v>
      </c>
      <c r="AD1622">
        <v>0.16873131099999999</v>
      </c>
      <c r="AE1622">
        <v>10.00578035</v>
      </c>
    </row>
    <row r="1623" spans="1:31" x14ac:dyDescent="0.3">
      <c r="A1623" t="s">
        <v>37</v>
      </c>
      <c r="B1623" t="s">
        <v>1390</v>
      </c>
      <c r="C1623" t="s">
        <v>1391</v>
      </c>
      <c r="D1623" t="s">
        <v>41</v>
      </c>
      <c r="E1623" t="s">
        <v>951</v>
      </c>
      <c r="F1623" t="s">
        <v>97</v>
      </c>
      <c r="G1623">
        <v>3.1906077349999999</v>
      </c>
      <c r="H1623">
        <v>1.814917127</v>
      </c>
      <c r="I1623">
        <v>0.81215469600000001</v>
      </c>
      <c r="J1623">
        <v>74.754440959999997</v>
      </c>
      <c r="K1623" s="4">
        <v>0.12183908</v>
      </c>
      <c r="L1623">
        <v>0.17136886100000001</v>
      </c>
      <c r="M1623">
        <v>0.64117032399999996</v>
      </c>
      <c r="N1623">
        <v>0.17136886100000001</v>
      </c>
      <c r="O1623">
        <v>8.8239745999999994E-2</v>
      </c>
      <c r="P1623">
        <v>0.148523818</v>
      </c>
      <c r="Q1623">
        <v>0.44469870299999997</v>
      </c>
      <c r="R1623">
        <v>0.72423187499999997</v>
      </c>
      <c r="S1623">
        <v>3.6305007589999998</v>
      </c>
      <c r="T1623">
        <v>4.0396643780000003</v>
      </c>
      <c r="U1623">
        <v>0.80157408799999996</v>
      </c>
      <c r="V1623">
        <v>0.28414634100000002</v>
      </c>
      <c r="W1623">
        <v>0.71246006399999995</v>
      </c>
      <c r="X1623">
        <v>0.89012184299999997</v>
      </c>
      <c r="Y1623">
        <v>1.977826785</v>
      </c>
      <c r="Z1623">
        <v>5.0396643780000003</v>
      </c>
      <c r="AA1623">
        <v>0.17136886100000001</v>
      </c>
      <c r="AB1623">
        <v>23.6114064</v>
      </c>
      <c r="AC1623">
        <v>1.2493638419999999</v>
      </c>
      <c r="AD1623">
        <v>0.13082549600000001</v>
      </c>
      <c r="AE1623">
        <v>5.9206896550000003</v>
      </c>
    </row>
    <row r="1624" spans="1:31" x14ac:dyDescent="0.3">
      <c r="A1624" t="s">
        <v>37</v>
      </c>
      <c r="B1624" t="s">
        <v>1390</v>
      </c>
      <c r="C1624" t="s">
        <v>1391</v>
      </c>
      <c r="D1624" t="s">
        <v>41</v>
      </c>
      <c r="E1624" t="s">
        <v>1392</v>
      </c>
      <c r="F1624" t="s">
        <v>97</v>
      </c>
      <c r="G1624">
        <v>3.0349149510000002</v>
      </c>
      <c r="H1624">
        <v>1.468218442</v>
      </c>
      <c r="I1624">
        <v>0.650850492</v>
      </c>
      <c r="J1624">
        <v>68.176145660000003</v>
      </c>
      <c r="K1624" s="4">
        <v>0.16796235700000001</v>
      </c>
      <c r="L1624">
        <v>0.25122749599999999</v>
      </c>
      <c r="M1624">
        <v>0.387888707</v>
      </c>
      <c r="N1624">
        <v>0.25122749599999999</v>
      </c>
      <c r="O1624">
        <v>0.107334292</v>
      </c>
      <c r="P1624">
        <v>0.18799755100000001</v>
      </c>
      <c r="Q1624">
        <v>0.55211835899999995</v>
      </c>
      <c r="R1624">
        <v>0.63903778300000003</v>
      </c>
      <c r="S1624">
        <v>3.5394641560000002</v>
      </c>
      <c r="T1624">
        <v>4.1439139210000002</v>
      </c>
      <c r="U1624">
        <v>0.80559550300000005</v>
      </c>
      <c r="V1624">
        <v>0.333061889</v>
      </c>
      <c r="W1624">
        <v>0.69705469799999997</v>
      </c>
      <c r="X1624">
        <v>1.002592215</v>
      </c>
      <c r="Y1624">
        <v>1.4665684919999999</v>
      </c>
      <c r="Z1624">
        <v>5.1439139210000002</v>
      </c>
      <c r="AA1624">
        <v>0.25122749599999999</v>
      </c>
      <c r="AB1624">
        <v>20.874286819999998</v>
      </c>
      <c r="AC1624">
        <v>1.4383264579999999</v>
      </c>
      <c r="AD1624">
        <v>0.14586742999999999</v>
      </c>
      <c r="AE1624">
        <v>6.2867924530000003</v>
      </c>
    </row>
    <row r="1625" spans="1:31" x14ac:dyDescent="0.3">
      <c r="A1625" t="s">
        <v>37</v>
      </c>
      <c r="B1625" t="s">
        <v>1390</v>
      </c>
      <c r="C1625" t="s">
        <v>1391</v>
      </c>
      <c r="D1625" t="s">
        <v>41</v>
      </c>
      <c r="E1625" t="s">
        <v>1393</v>
      </c>
      <c r="F1625" t="s">
        <v>97</v>
      </c>
      <c r="G1625">
        <v>2.1504772600000002</v>
      </c>
      <c r="H1625">
        <v>1.2139247609999999</v>
      </c>
      <c r="I1625">
        <v>0.64795058999999999</v>
      </c>
      <c r="J1625">
        <v>71.774396640000006</v>
      </c>
      <c r="K1625" s="4">
        <v>7.1143757000000002E-2</v>
      </c>
      <c r="L1625">
        <v>0.11437565600000001</v>
      </c>
      <c r="M1625">
        <v>0.372927597</v>
      </c>
      <c r="N1625">
        <v>0.11437565600000001</v>
      </c>
      <c r="O1625">
        <v>4.2840894999999997E-2</v>
      </c>
      <c r="P1625">
        <v>8.8878017000000004E-2</v>
      </c>
      <c r="Q1625">
        <v>0.31741573000000001</v>
      </c>
      <c r="R1625">
        <v>0.60217363800000001</v>
      </c>
      <c r="S1625">
        <v>3.6457536340000001</v>
      </c>
      <c r="T1625">
        <v>6.4091760300000002</v>
      </c>
      <c r="U1625">
        <v>0.86503222499999999</v>
      </c>
      <c r="V1625">
        <v>0.37798165099999997</v>
      </c>
      <c r="W1625">
        <v>0.66265060200000003</v>
      </c>
      <c r="X1625">
        <v>0.88051598200000003</v>
      </c>
      <c r="Y1625">
        <v>2.4514365420000002</v>
      </c>
      <c r="Z1625">
        <v>7.4091760300000002</v>
      </c>
      <c r="AA1625">
        <v>0.11437565600000001</v>
      </c>
      <c r="AB1625">
        <v>33.368798859999998</v>
      </c>
      <c r="AC1625">
        <v>1.3287786640000001</v>
      </c>
      <c r="AD1625">
        <v>0.139349423</v>
      </c>
      <c r="AE1625">
        <v>5.9317406139999997</v>
      </c>
    </row>
    <row r="1626" spans="1:31" x14ac:dyDescent="0.3">
      <c r="A1626" t="s">
        <v>37</v>
      </c>
      <c r="B1626" t="s">
        <v>1390</v>
      </c>
      <c r="C1626" t="s">
        <v>1391</v>
      </c>
      <c r="D1626" t="s">
        <v>41</v>
      </c>
      <c r="E1626" t="s">
        <v>382</v>
      </c>
      <c r="F1626" t="s">
        <v>97</v>
      </c>
      <c r="G1626">
        <v>2.372438163</v>
      </c>
      <c r="H1626">
        <v>1.3038869259999999</v>
      </c>
      <c r="I1626">
        <v>0.43109540600000001</v>
      </c>
      <c r="J1626">
        <v>91.069940799999998</v>
      </c>
      <c r="K1626" s="4">
        <v>0.110502083</v>
      </c>
      <c r="L1626">
        <v>0.15128261300000001</v>
      </c>
      <c r="M1626">
        <v>0.63407147600000002</v>
      </c>
      <c r="N1626">
        <v>0.15128261300000001</v>
      </c>
      <c r="O1626">
        <v>7.6852698999999997E-2</v>
      </c>
      <c r="P1626">
        <v>0.13416294000000001</v>
      </c>
      <c r="Q1626">
        <v>0.53617021300000001</v>
      </c>
      <c r="R1626">
        <v>0.69548642900000002</v>
      </c>
      <c r="S1626">
        <v>3.5220077220000001</v>
      </c>
      <c r="T1626">
        <v>5.976595745</v>
      </c>
      <c r="U1626">
        <v>0.85666361700000004</v>
      </c>
      <c r="V1626">
        <v>0.27101449300000002</v>
      </c>
      <c r="W1626">
        <v>0.72980910399999999</v>
      </c>
      <c r="X1626">
        <v>0.99399602399999998</v>
      </c>
      <c r="Y1626">
        <v>1.413994344</v>
      </c>
      <c r="Z1626">
        <v>6.976595745</v>
      </c>
      <c r="AA1626">
        <v>0.15128261300000001</v>
      </c>
      <c r="AB1626">
        <v>20.44723175</v>
      </c>
      <c r="AC1626">
        <v>1.3619945520000001</v>
      </c>
      <c r="AD1626">
        <v>0.149309362</v>
      </c>
      <c r="AE1626">
        <v>3.2984189719999999</v>
      </c>
    </row>
    <row r="1627" spans="1:31" x14ac:dyDescent="0.3">
      <c r="A1627" t="s">
        <v>37</v>
      </c>
      <c r="B1627" t="s">
        <v>1394</v>
      </c>
      <c r="C1627" t="s">
        <v>1395</v>
      </c>
      <c r="D1627" t="s">
        <v>41</v>
      </c>
      <c r="E1627" s="2">
        <v>42684</v>
      </c>
      <c r="F1627" t="s">
        <v>47</v>
      </c>
      <c r="G1627">
        <v>0.90090090099999998</v>
      </c>
      <c r="H1627">
        <v>10.99099099</v>
      </c>
      <c r="I1627">
        <v>1.8018018E-2</v>
      </c>
      <c r="J1627">
        <v>894.83870969999998</v>
      </c>
      <c r="K1627" s="4">
        <v>13.161290320000001</v>
      </c>
      <c r="L1627">
        <v>13.22580645</v>
      </c>
      <c r="M1627">
        <v>1</v>
      </c>
      <c r="N1627">
        <v>13.22580645</v>
      </c>
      <c r="O1627">
        <v>9.9294231999999996E-2</v>
      </c>
      <c r="P1627">
        <v>0.102551276</v>
      </c>
      <c r="Q1627">
        <v>0.260536398</v>
      </c>
      <c r="R1627">
        <v>7.5444149999999996E-3</v>
      </c>
      <c r="S1627">
        <v>1.1588785000000001E-2</v>
      </c>
      <c r="T1627">
        <v>1.6238825029999999</v>
      </c>
      <c r="U1627">
        <v>0.61888537399999999</v>
      </c>
      <c r="V1627">
        <v>4.8780489999999998E-3</v>
      </c>
      <c r="W1627">
        <v>1</v>
      </c>
      <c r="X1627">
        <v>5.1659020519999999</v>
      </c>
      <c r="Y1627">
        <v>12.01177225</v>
      </c>
      <c r="Z1627">
        <v>2.6238825029999999</v>
      </c>
      <c r="AA1627">
        <v>13.22580645</v>
      </c>
      <c r="AB1627">
        <v>15.280549540000001</v>
      </c>
      <c r="AC1627">
        <v>5.1659020519999999</v>
      </c>
      <c r="AD1627">
        <v>15.870967739999999</v>
      </c>
      <c r="AE1627">
        <v>0</v>
      </c>
    </row>
    <row r="1628" spans="1:31" x14ac:dyDescent="0.3">
      <c r="A1628" t="s">
        <v>37</v>
      </c>
      <c r="B1628" t="s">
        <v>1394</v>
      </c>
      <c r="C1628" t="s">
        <v>1395</v>
      </c>
      <c r="D1628" t="s">
        <v>41</v>
      </c>
      <c r="E1628" t="s">
        <v>392</v>
      </c>
      <c r="F1628" t="s">
        <v>47</v>
      </c>
      <c r="G1628">
        <v>1.074183976</v>
      </c>
      <c r="H1628">
        <v>0.92878338299999996</v>
      </c>
      <c r="I1628">
        <v>0.246290801</v>
      </c>
      <c r="J1628">
        <v>34.25360105</v>
      </c>
      <c r="K1628" s="4">
        <v>0.54299432599999997</v>
      </c>
      <c r="L1628">
        <v>0.54648625100000003</v>
      </c>
      <c r="M1628">
        <v>1</v>
      </c>
      <c r="N1628">
        <v>0.54648625100000003</v>
      </c>
      <c r="O1628">
        <v>0.23058387399999999</v>
      </c>
      <c r="P1628">
        <v>0.24752866700000001</v>
      </c>
      <c r="Q1628">
        <v>1.72299169</v>
      </c>
      <c r="R1628">
        <v>0.42465245600000001</v>
      </c>
      <c r="S1628">
        <v>0.47227375799999999</v>
      </c>
      <c r="T1628">
        <v>6.4722991690000002</v>
      </c>
      <c r="U1628">
        <v>0.86617238200000002</v>
      </c>
      <c r="V1628">
        <v>6.3897759999999998E-3</v>
      </c>
      <c r="W1628">
        <v>-0.101825843</v>
      </c>
      <c r="X1628">
        <v>-0.37890298500000003</v>
      </c>
      <c r="Y1628">
        <v>0.25608615499999998</v>
      </c>
      <c r="Z1628">
        <v>7.4722991690000002</v>
      </c>
      <c r="AA1628">
        <v>0.54648625100000003</v>
      </c>
      <c r="AB1628">
        <v>19.670406140000001</v>
      </c>
      <c r="AC1628">
        <v>3.7210886240000001</v>
      </c>
      <c r="AD1628">
        <v>0.62156263599999995</v>
      </c>
      <c r="AE1628">
        <v>0</v>
      </c>
    </row>
    <row r="1629" spans="1:31" x14ac:dyDescent="0.3">
      <c r="A1629" t="s">
        <v>37</v>
      </c>
      <c r="B1629" t="s">
        <v>1394</v>
      </c>
      <c r="C1629" t="s">
        <v>1395</v>
      </c>
      <c r="D1629" t="s">
        <v>41</v>
      </c>
      <c r="E1629" t="s">
        <v>349</v>
      </c>
      <c r="F1629" t="s">
        <v>47</v>
      </c>
      <c r="G1629">
        <v>2.0530503979999999</v>
      </c>
      <c r="H1629">
        <v>1.9283819630000001</v>
      </c>
      <c r="I1629">
        <v>1.2732095489999999</v>
      </c>
      <c r="J1629">
        <v>1562.2</v>
      </c>
      <c r="K1629" s="4">
        <v>38.840000000000003</v>
      </c>
      <c r="L1629">
        <v>38.9</v>
      </c>
      <c r="M1629">
        <v>1</v>
      </c>
      <c r="N1629">
        <v>38.9</v>
      </c>
      <c r="O1629">
        <v>0.12746964199999999</v>
      </c>
      <c r="P1629">
        <v>0.13090590899999999</v>
      </c>
      <c r="Q1629">
        <v>0.49782107199999998</v>
      </c>
      <c r="R1629">
        <v>3.2819170000000001E-3</v>
      </c>
      <c r="S1629">
        <v>1.0154346E-2</v>
      </c>
      <c r="T1629">
        <v>2.90540887</v>
      </c>
      <c r="U1629">
        <v>0.74394486400000004</v>
      </c>
      <c r="V1629">
        <v>1.542416E-3</v>
      </c>
      <c r="W1629">
        <v>1</v>
      </c>
      <c r="X1629">
        <v>3.370791906</v>
      </c>
      <c r="Y1629">
        <v>0.75248748799999998</v>
      </c>
      <c r="Z1629">
        <v>3.90540887</v>
      </c>
      <c r="AA1629">
        <v>38.9</v>
      </c>
      <c r="AB1629">
        <v>22.68560398</v>
      </c>
      <c r="AC1629">
        <v>3.370791906</v>
      </c>
      <c r="AD1629">
        <v>45.96</v>
      </c>
      <c r="AE1629">
        <v>0</v>
      </c>
    </row>
    <row r="1630" spans="1:31" x14ac:dyDescent="0.3">
      <c r="A1630" t="s">
        <v>37</v>
      </c>
      <c r="B1630" t="s">
        <v>1396</v>
      </c>
      <c r="C1630" t="s">
        <v>1397</v>
      </c>
      <c r="D1630" t="s">
        <v>54</v>
      </c>
      <c r="E1630" s="2">
        <v>42127</v>
      </c>
      <c r="F1630" t="s">
        <v>82</v>
      </c>
      <c r="G1630">
        <v>3.0238046629999999</v>
      </c>
      <c r="H1630">
        <v>1.516930141</v>
      </c>
      <c r="I1630">
        <v>0.91825289600000004</v>
      </c>
      <c r="J1630">
        <v>63.426360160000002</v>
      </c>
      <c r="K1630" s="4">
        <v>0.13723607400000001</v>
      </c>
      <c r="L1630">
        <v>1.6946118E-2</v>
      </c>
      <c r="M1630">
        <v>0.43571659699999998</v>
      </c>
      <c r="N1630">
        <v>0.14708564199999999</v>
      </c>
      <c r="O1630">
        <v>7.9102314000000007E-2</v>
      </c>
      <c r="P1630">
        <v>1.2177864E-2</v>
      </c>
      <c r="Q1630">
        <v>0.12571020099999999</v>
      </c>
      <c r="R1630">
        <v>0.57639592399999995</v>
      </c>
      <c r="S1630">
        <v>8.4771718650000008</v>
      </c>
      <c r="T1630">
        <v>0.58921016699999995</v>
      </c>
      <c r="U1630">
        <v>0.37075660599999999</v>
      </c>
      <c r="V1630">
        <v>1.1664788159999999</v>
      </c>
      <c r="W1630">
        <v>0.797080813</v>
      </c>
      <c r="X1630">
        <v>3.4693609969999999</v>
      </c>
      <c r="Y1630">
        <v>9.7071706500000001</v>
      </c>
      <c r="Z1630">
        <v>1.5892101670000001</v>
      </c>
      <c r="AA1630">
        <v>1.6946118E-2</v>
      </c>
      <c r="AB1630">
        <v>11.18357863</v>
      </c>
      <c r="AC1630">
        <v>4.3525837530000002</v>
      </c>
      <c r="AD1630">
        <v>0.15563293</v>
      </c>
      <c r="AE1630">
        <v>11.6315594</v>
      </c>
    </row>
    <row r="1631" spans="1:31" x14ac:dyDescent="0.3">
      <c r="A1631" t="s">
        <v>37</v>
      </c>
      <c r="B1631" t="s">
        <v>1396</v>
      </c>
      <c r="C1631" t="s">
        <v>1397</v>
      </c>
      <c r="D1631" t="s">
        <v>54</v>
      </c>
      <c r="E1631" t="s">
        <v>902</v>
      </c>
      <c r="F1631" t="s">
        <v>82</v>
      </c>
      <c r="G1631">
        <v>2.38311999</v>
      </c>
      <c r="H1631">
        <v>1.05120126</v>
      </c>
      <c r="I1631">
        <v>0.57063207999999999</v>
      </c>
      <c r="J1631">
        <v>75.895369959999996</v>
      </c>
      <c r="K1631" s="4">
        <v>0.124650715</v>
      </c>
      <c r="L1631">
        <v>1.3828425E-2</v>
      </c>
      <c r="M1631">
        <v>0.43434122200000003</v>
      </c>
      <c r="N1631">
        <v>0.149836899</v>
      </c>
      <c r="O1631">
        <v>7.0005514000000005E-2</v>
      </c>
      <c r="P1631">
        <v>1.0801262000000001E-2</v>
      </c>
      <c r="Q1631">
        <v>0.128465315</v>
      </c>
      <c r="R1631">
        <v>0.561613421</v>
      </c>
      <c r="S1631">
        <v>8.4634046650000005</v>
      </c>
      <c r="T1631">
        <v>0.83507422099999995</v>
      </c>
      <c r="U1631">
        <v>0.45506291300000001</v>
      </c>
      <c r="V1631">
        <v>1.1724920249999999</v>
      </c>
      <c r="W1631">
        <v>0.74759485299999995</v>
      </c>
      <c r="X1631">
        <v>3.6787676419999999</v>
      </c>
      <c r="Y1631">
        <v>10.47746963</v>
      </c>
      <c r="Z1631">
        <v>1.8350742209999999</v>
      </c>
      <c r="AA1631">
        <v>1.3828425E-2</v>
      </c>
      <c r="AB1631">
        <v>12.02586273</v>
      </c>
      <c r="AC1631">
        <v>4.9208038639999998</v>
      </c>
      <c r="AD1631">
        <v>0.149354706</v>
      </c>
      <c r="AE1631">
        <v>9.9098809810000006</v>
      </c>
    </row>
    <row r="1632" spans="1:31" x14ac:dyDescent="0.3">
      <c r="A1632" t="s">
        <v>78</v>
      </c>
      <c r="B1632" t="s">
        <v>1396</v>
      </c>
      <c r="C1632" t="s">
        <v>1397</v>
      </c>
      <c r="D1632" t="s">
        <v>41</v>
      </c>
      <c r="E1632" t="s">
        <v>1398</v>
      </c>
      <c r="F1632" t="s">
        <v>82</v>
      </c>
      <c r="G1632">
        <v>4.7886293159999997</v>
      </c>
      <c r="H1632">
        <v>3.9644461529999999</v>
      </c>
      <c r="I1632">
        <v>2.180567774</v>
      </c>
      <c r="J1632">
        <v>66.577442640000001</v>
      </c>
      <c r="K1632" s="4">
        <v>0.22353818</v>
      </c>
      <c r="L1632">
        <v>0.24736008000000001</v>
      </c>
      <c r="M1632">
        <v>0.46243791499999998</v>
      </c>
      <c r="N1632">
        <v>0.24841299</v>
      </c>
      <c r="O1632">
        <v>0.17837755</v>
      </c>
      <c r="P1632">
        <v>0.237429694</v>
      </c>
      <c r="Q1632">
        <v>0.293033773</v>
      </c>
      <c r="R1632">
        <v>0.79797352700000002</v>
      </c>
      <c r="S1632">
        <v>11.971148940000001</v>
      </c>
      <c r="T1632">
        <v>0.64277272500000004</v>
      </c>
      <c r="U1632">
        <v>0.391273068</v>
      </c>
      <c r="V1632">
        <v>9.6304547000000004E-2</v>
      </c>
      <c r="W1632">
        <v>0.85528836799999997</v>
      </c>
      <c r="X1632">
        <v>6.1000493809999998</v>
      </c>
      <c r="Y1632">
        <v>17.180152029999999</v>
      </c>
      <c r="Z1632">
        <v>1.6427727249999999</v>
      </c>
      <c r="AA1632">
        <v>0.24736008000000001</v>
      </c>
      <c r="AB1632">
        <v>5.2860011809999996</v>
      </c>
      <c r="AC1632">
        <v>7.1321552019999999</v>
      </c>
      <c r="AD1632">
        <v>0.27211597900000001</v>
      </c>
      <c r="AE1632">
        <v>10.64235268</v>
      </c>
    </row>
    <row r="1633" spans="1:31" x14ac:dyDescent="0.3">
      <c r="A1633" t="s">
        <v>37</v>
      </c>
      <c r="B1633" t="s">
        <v>1396</v>
      </c>
      <c r="C1633" t="s">
        <v>1397</v>
      </c>
      <c r="D1633" t="s">
        <v>41</v>
      </c>
      <c r="E1633" t="s">
        <v>799</v>
      </c>
      <c r="F1633" t="s">
        <v>82</v>
      </c>
      <c r="G1633">
        <v>3.8081260370000001</v>
      </c>
      <c r="H1633">
        <v>3.3432813920000002</v>
      </c>
      <c r="I1633">
        <v>2.0825348520000002</v>
      </c>
      <c r="J1633">
        <v>78.268994190000001</v>
      </c>
      <c r="K1633" s="4">
        <v>0.155294872</v>
      </c>
      <c r="L1633">
        <v>0.163121722</v>
      </c>
      <c r="M1633">
        <v>0.44494896499999997</v>
      </c>
      <c r="N1633">
        <v>0.18251368100000001</v>
      </c>
      <c r="O1633">
        <v>7.4485344999999994E-2</v>
      </c>
      <c r="P1633">
        <v>9.7456730000000005E-2</v>
      </c>
      <c r="Q1633">
        <v>0.15506766699999999</v>
      </c>
      <c r="R1633">
        <v>0.47963815100000001</v>
      </c>
      <c r="S1633">
        <v>9.2023442479999993</v>
      </c>
      <c r="T1633">
        <v>1.081854713</v>
      </c>
      <c r="U1633">
        <v>0.51965908400000005</v>
      </c>
      <c r="V1633">
        <v>4.7981652E-2</v>
      </c>
      <c r="W1633">
        <v>0.87015256900000004</v>
      </c>
      <c r="X1633">
        <v>7.3933702070000002</v>
      </c>
      <c r="Y1633">
        <v>42.964868899999999</v>
      </c>
      <c r="Z1633">
        <v>2.0818547129999998</v>
      </c>
      <c r="AA1633">
        <v>0.163121722</v>
      </c>
      <c r="AB1633">
        <v>9.6466607609999997</v>
      </c>
      <c r="AC1633">
        <v>8.4966366509999993</v>
      </c>
      <c r="AD1633">
        <v>0.22940902899999999</v>
      </c>
      <c r="AE1633">
        <v>9.3824824309999997</v>
      </c>
    </row>
    <row r="1634" spans="1:31" x14ac:dyDescent="0.3">
      <c r="A1634" t="s">
        <v>37</v>
      </c>
      <c r="B1634" t="s">
        <v>1399</v>
      </c>
      <c r="C1634" t="s">
        <v>1400</v>
      </c>
      <c r="D1634" t="s">
        <v>54</v>
      </c>
      <c r="E1634" t="s">
        <v>118</v>
      </c>
      <c r="F1634" t="s">
        <v>82</v>
      </c>
      <c r="G1634">
        <v>2.153424658</v>
      </c>
      <c r="H1634">
        <v>1.3671232879999999</v>
      </c>
      <c r="I1634">
        <v>0.88062622300000004</v>
      </c>
      <c r="J1634">
        <v>43.191451780000001</v>
      </c>
      <c r="K1634" s="4">
        <v>-0.257623926</v>
      </c>
      <c r="L1634">
        <v>-0.25161897999999999</v>
      </c>
      <c r="M1634">
        <v>0.32768162000000001</v>
      </c>
      <c r="N1634">
        <v>-0.24502531499999999</v>
      </c>
      <c r="O1634">
        <v>-0.20969906099999999</v>
      </c>
      <c r="P1634">
        <v>-0.27122731300000003</v>
      </c>
      <c r="Q1634">
        <v>-0.35148594399999999</v>
      </c>
      <c r="R1634">
        <v>0.81397354799999999</v>
      </c>
      <c r="S1634">
        <v>2.439816145</v>
      </c>
      <c r="T1634">
        <v>0.65381526099999998</v>
      </c>
      <c r="U1634">
        <v>0.39007092199999999</v>
      </c>
      <c r="V1634">
        <v>2.3865232E-2</v>
      </c>
      <c r="W1634">
        <v>1</v>
      </c>
      <c r="X1634">
        <v>0.69074492099999996</v>
      </c>
      <c r="Y1634">
        <v>2.8081264109999999</v>
      </c>
      <c r="Z1634">
        <v>1.6761445779999999</v>
      </c>
      <c r="AA1634">
        <v>-0.25161897999999999</v>
      </c>
      <c r="AB1634">
        <v>-6.5518685830000001</v>
      </c>
      <c r="AC1634">
        <v>0.69074492099999996</v>
      </c>
      <c r="AD1634">
        <v>7.2059342999999998E-2</v>
      </c>
      <c r="AE1634">
        <v>7.1643663740000001</v>
      </c>
    </row>
    <row r="1635" spans="1:31" x14ac:dyDescent="0.3">
      <c r="A1635" t="s">
        <v>37</v>
      </c>
      <c r="B1635" t="s">
        <v>1399</v>
      </c>
      <c r="C1635" t="s">
        <v>1400</v>
      </c>
      <c r="D1635" t="s">
        <v>39</v>
      </c>
      <c r="E1635" s="2">
        <v>41493</v>
      </c>
      <c r="F1635" t="s">
        <v>82</v>
      </c>
      <c r="G1635">
        <v>2.4119417959999998</v>
      </c>
      <c r="H1635">
        <v>1.4761665829999999</v>
      </c>
      <c r="I1635">
        <v>0.92122428499999998</v>
      </c>
      <c r="J1635">
        <v>47.375030930000001</v>
      </c>
      <c r="K1635" s="4">
        <v>-7.7827270000000004E-2</v>
      </c>
      <c r="L1635">
        <v>-7.3249196000000003E-2</v>
      </c>
      <c r="M1635">
        <v>0.323434793</v>
      </c>
      <c r="N1635">
        <v>-5.7535264000000003E-2</v>
      </c>
      <c r="O1635">
        <v>-6.8570805999999998E-2</v>
      </c>
      <c r="P1635">
        <v>-8.2451253000000002E-2</v>
      </c>
      <c r="Q1635">
        <v>-0.11146553300000001</v>
      </c>
      <c r="R1635">
        <v>0.88106399199999996</v>
      </c>
      <c r="S1635">
        <v>2.5608365019999999</v>
      </c>
      <c r="T1635">
        <v>0.61244019100000002</v>
      </c>
      <c r="U1635">
        <v>0.37675787599999999</v>
      </c>
      <c r="V1635">
        <v>6.25E-2</v>
      </c>
      <c r="W1635">
        <v>1</v>
      </c>
      <c r="X1635">
        <v>0.411698538</v>
      </c>
      <c r="Y1635">
        <v>2.1293588300000001</v>
      </c>
      <c r="Z1635">
        <v>1.625553783</v>
      </c>
      <c r="AA1635">
        <v>-7.3249196000000003E-2</v>
      </c>
      <c r="AB1635">
        <v>13.44676404</v>
      </c>
      <c r="AC1635">
        <v>0.411698538</v>
      </c>
      <c r="AD1635">
        <v>4.5285819999999997E-2</v>
      </c>
      <c r="AE1635">
        <v>7.8789625360000004</v>
      </c>
    </row>
    <row r="1636" spans="1:31" x14ac:dyDescent="0.3">
      <c r="A1636" t="s">
        <v>78</v>
      </c>
      <c r="B1636" t="s">
        <v>1399</v>
      </c>
      <c r="C1636" t="s">
        <v>1400</v>
      </c>
      <c r="D1636" t="s">
        <v>54</v>
      </c>
      <c r="E1636" t="s">
        <v>1401</v>
      </c>
      <c r="F1636" t="s">
        <v>82</v>
      </c>
      <c r="G1636">
        <v>3</v>
      </c>
      <c r="H1636">
        <v>1.875641026</v>
      </c>
      <c r="I1636">
        <v>1.13525641</v>
      </c>
      <c r="J1636">
        <v>43.395679280000003</v>
      </c>
      <c r="K1636" s="4">
        <v>1.5948963E-2</v>
      </c>
      <c r="L1636">
        <v>1.2904161000000001E-2</v>
      </c>
      <c r="M1636">
        <v>0.33811802200000002</v>
      </c>
      <c r="N1636">
        <v>1.5803972999999999E-2</v>
      </c>
      <c r="O1636">
        <v>1.3422819000000001E-2</v>
      </c>
      <c r="P1636">
        <v>1.3413715E-2</v>
      </c>
      <c r="Q1636">
        <v>2.3747840999999999E-2</v>
      </c>
      <c r="R1636">
        <v>0.84161073799999997</v>
      </c>
      <c r="S1636">
        <v>2.9715639810000001</v>
      </c>
      <c r="T1636">
        <v>0.75604490499999999</v>
      </c>
      <c r="U1636">
        <v>0.42733374000000002</v>
      </c>
      <c r="V1636">
        <v>0.235955056</v>
      </c>
      <c r="W1636">
        <v>1</v>
      </c>
      <c r="X1636">
        <v>0.94429906600000002</v>
      </c>
      <c r="Y1636">
        <v>2.361869161</v>
      </c>
      <c r="Z1636">
        <v>1.7692141619999999</v>
      </c>
      <c r="AA1636">
        <v>1.2904161000000001E-2</v>
      </c>
      <c r="AB1636">
        <v>5.2362919080000001</v>
      </c>
      <c r="AC1636">
        <v>0.94429906600000002</v>
      </c>
      <c r="AD1636">
        <v>0.122082065</v>
      </c>
      <c r="AE1636">
        <v>8.6952380950000006</v>
      </c>
    </row>
    <row r="1637" spans="1:31" x14ac:dyDescent="0.3">
      <c r="A1637" t="s">
        <v>37</v>
      </c>
      <c r="B1637" t="s">
        <v>1399</v>
      </c>
      <c r="C1637" t="s">
        <v>1400</v>
      </c>
      <c r="D1637" t="s">
        <v>41</v>
      </c>
      <c r="E1637" s="2">
        <v>41705</v>
      </c>
      <c r="F1637" t="s">
        <v>82</v>
      </c>
      <c r="G1637">
        <v>2.8601359</v>
      </c>
      <c r="H1637">
        <v>0.70498301200000002</v>
      </c>
      <c r="I1637">
        <v>0</v>
      </c>
      <c r="J1637">
        <v>44.910183680000003</v>
      </c>
      <c r="K1637" s="4">
        <v>1.7423015E-2</v>
      </c>
      <c r="L1637">
        <v>1.4316585999999999E-2</v>
      </c>
      <c r="M1637">
        <v>0.33738519700000003</v>
      </c>
      <c r="N1637">
        <v>2.2690438E-2</v>
      </c>
      <c r="O1637">
        <v>1.4320604000000001E-2</v>
      </c>
      <c r="P1637">
        <v>1.4636840999999999E-2</v>
      </c>
      <c r="Q1637">
        <v>2.5830997000000001E-2</v>
      </c>
      <c r="R1637">
        <v>0.82193605700000005</v>
      </c>
      <c r="S1637">
        <v>2.7971288250000002</v>
      </c>
      <c r="T1637">
        <v>0.79154986000000005</v>
      </c>
      <c r="U1637">
        <v>0.438832149</v>
      </c>
      <c r="V1637">
        <v>0.21698113199999999</v>
      </c>
      <c r="W1637">
        <v>1</v>
      </c>
      <c r="X1637">
        <v>0.80699774300000005</v>
      </c>
      <c r="Y1637">
        <v>0.376975169</v>
      </c>
      <c r="Z1637">
        <v>1.8037645170000001</v>
      </c>
      <c r="AA1637">
        <v>1.4316585999999999E-2</v>
      </c>
      <c r="AB1637">
        <v>7.9242083760000002</v>
      </c>
      <c r="AC1637">
        <v>0.80699774300000005</v>
      </c>
      <c r="AD1637">
        <v>9.6569422000000002E-2</v>
      </c>
      <c r="AE1637">
        <v>8.2177554439999998</v>
      </c>
    </row>
    <row r="1638" spans="1:31" x14ac:dyDescent="0.3">
      <c r="A1638" t="s">
        <v>37</v>
      </c>
      <c r="B1638" t="s">
        <v>1399</v>
      </c>
      <c r="C1638" t="s">
        <v>1400</v>
      </c>
      <c r="D1638" t="s">
        <v>41</v>
      </c>
      <c r="E1638" s="2">
        <v>42412</v>
      </c>
      <c r="F1638" t="s">
        <v>82</v>
      </c>
      <c r="G1638">
        <v>2.822418136</v>
      </c>
      <c r="H1638">
        <v>1.828085642</v>
      </c>
      <c r="I1638">
        <v>1.02581864</v>
      </c>
      <c r="J1638">
        <v>49.151728089999999</v>
      </c>
      <c r="K1638" s="4">
        <v>2.4379749999999999E-2</v>
      </c>
      <c r="L1638">
        <v>2.8825469999999999E-2</v>
      </c>
      <c r="M1638">
        <v>0.35207227899999999</v>
      </c>
      <c r="N1638">
        <v>3.0689804000000001E-2</v>
      </c>
      <c r="O1638">
        <v>2.1228771E-2</v>
      </c>
      <c r="P1638">
        <v>3.1308411000000001E-2</v>
      </c>
      <c r="Q1638">
        <v>3.7486218000000002E-2</v>
      </c>
      <c r="R1638">
        <v>0.87075424599999995</v>
      </c>
      <c r="S1638">
        <v>3.0489724530000002</v>
      </c>
      <c r="T1638">
        <v>0.75237045199999997</v>
      </c>
      <c r="U1638">
        <v>0.42607392599999999</v>
      </c>
      <c r="V1638">
        <v>-0.154228856</v>
      </c>
      <c r="W1638">
        <v>1</v>
      </c>
      <c r="X1638">
        <v>0.95573212299999999</v>
      </c>
      <c r="Y1638">
        <v>2.229284904</v>
      </c>
      <c r="Z1638">
        <v>1.7658213890000001</v>
      </c>
      <c r="AA1638">
        <v>2.8825469999999999E-2</v>
      </c>
      <c r="AB1638">
        <v>11.01395789</v>
      </c>
      <c r="AC1638">
        <v>0.95573212299999999</v>
      </c>
      <c r="AD1638">
        <v>0.12075147</v>
      </c>
      <c r="AE1638">
        <v>7.2870967740000001</v>
      </c>
    </row>
    <row r="1639" spans="1:31" x14ac:dyDescent="0.3">
      <c r="A1639" t="s">
        <v>37</v>
      </c>
      <c r="B1639" t="s">
        <v>1399</v>
      </c>
      <c r="C1639" t="s">
        <v>1400</v>
      </c>
      <c r="D1639" t="s">
        <v>39</v>
      </c>
      <c r="E1639" t="s">
        <v>40</v>
      </c>
      <c r="F1639" t="s">
        <v>82</v>
      </c>
      <c r="G1639">
        <v>2.1720513819999998</v>
      </c>
      <c r="H1639">
        <v>1.312183729</v>
      </c>
      <c r="I1639">
        <v>0.74425846600000001</v>
      </c>
      <c r="J1639">
        <v>39.218284539999999</v>
      </c>
      <c r="K1639" s="4">
        <v>1.5921931E-2</v>
      </c>
      <c r="L1639">
        <v>3.4514638E-2</v>
      </c>
      <c r="M1639">
        <v>0.36712891600000003</v>
      </c>
      <c r="N1639">
        <v>4.7252179999999998E-3</v>
      </c>
      <c r="O1639">
        <v>1.2816273E-2</v>
      </c>
      <c r="P1639">
        <v>3.5275591000000002E-2</v>
      </c>
      <c r="Q1639">
        <v>2.0386689E-2</v>
      </c>
      <c r="R1639">
        <v>0.80494460099999998</v>
      </c>
      <c r="S1639">
        <v>2.4834183670000001</v>
      </c>
      <c r="T1639">
        <v>0.53899776399999999</v>
      </c>
      <c r="U1639">
        <v>0.33884570899999999</v>
      </c>
      <c r="V1639">
        <v>-0.53869047599999997</v>
      </c>
      <c r="W1639">
        <v>1</v>
      </c>
      <c r="X1639">
        <v>0.99660249199999995</v>
      </c>
      <c r="Y1639">
        <v>2.6330690830000001</v>
      </c>
      <c r="Z1639">
        <v>1.590687886</v>
      </c>
      <c r="AA1639">
        <v>3.4514638E-2</v>
      </c>
      <c r="AB1639">
        <v>4.2483320750000004</v>
      </c>
      <c r="AC1639">
        <v>0.99660249199999995</v>
      </c>
      <c r="AD1639">
        <v>9.039548E-2</v>
      </c>
      <c r="AE1639">
        <v>9.3917682930000002</v>
      </c>
    </row>
    <row r="1640" spans="1:31" x14ac:dyDescent="0.3">
      <c r="A1640" t="s">
        <v>93</v>
      </c>
      <c r="B1640" t="s">
        <v>1402</v>
      </c>
      <c r="C1640" t="s">
        <v>1403</v>
      </c>
      <c r="D1640" t="s">
        <v>54</v>
      </c>
      <c r="E1640" t="s">
        <v>40</v>
      </c>
      <c r="F1640" t="s">
        <v>53</v>
      </c>
      <c r="G1640">
        <v>2.7524064450000001</v>
      </c>
      <c r="H1640">
        <v>1.9154463859999999</v>
      </c>
      <c r="I1640">
        <v>0.84122185500000002</v>
      </c>
      <c r="J1640">
        <v>54.147023750000002</v>
      </c>
      <c r="K1640" s="4">
        <v>-6.8598360999999997E-2</v>
      </c>
      <c r="L1640">
        <v>9.6648319999999999E-3</v>
      </c>
      <c r="M1640">
        <v>0.23301117199999999</v>
      </c>
      <c r="N1640">
        <v>3.5438351999999999E-2</v>
      </c>
      <c r="O1640">
        <v>-7.5072253000000005E-2</v>
      </c>
      <c r="P1640">
        <v>1.3203617000000001E-2</v>
      </c>
      <c r="Q1640">
        <v>-0.22171376400000001</v>
      </c>
      <c r="R1640">
        <v>1.0943738620000001</v>
      </c>
      <c r="S1640">
        <v>8.8285882749999995</v>
      </c>
      <c r="T1640">
        <v>1.953338349</v>
      </c>
      <c r="U1640">
        <v>0.66140012400000003</v>
      </c>
      <c r="V1640">
        <v>8.1759131289999996</v>
      </c>
      <c r="W1640">
        <v>1</v>
      </c>
      <c r="X1640">
        <v>0.17220559699999999</v>
      </c>
      <c r="Y1640">
        <v>5.4985562029999997</v>
      </c>
      <c r="Z1640">
        <v>2.953338349</v>
      </c>
      <c r="AA1640">
        <v>9.6648319999999999E-3</v>
      </c>
      <c r="AB1640">
        <v>10.208291129999999</v>
      </c>
      <c r="AC1640">
        <v>0.17220559699999999</v>
      </c>
      <c r="AD1640">
        <v>6.2587659999999998E-3</v>
      </c>
      <c r="AE1640">
        <v>10.812718569999999</v>
      </c>
    </row>
    <row r="1641" spans="1:31" x14ac:dyDescent="0.3">
      <c r="A1641" t="s">
        <v>31</v>
      </c>
      <c r="B1641" t="s">
        <v>1404</v>
      </c>
      <c r="C1641" t="s">
        <v>1405</v>
      </c>
      <c r="D1641" t="s">
        <v>41</v>
      </c>
      <c r="E1641" t="s">
        <v>572</v>
      </c>
      <c r="F1641" t="s">
        <v>97</v>
      </c>
      <c r="G1641">
        <v>1.2353605190000001</v>
      </c>
      <c r="H1641">
        <v>0.16043459900000001</v>
      </c>
      <c r="I1641">
        <v>0.16043459900000001</v>
      </c>
      <c r="J1641">
        <v>0</v>
      </c>
      <c r="K1641" s="4">
        <v>9.9393780000000004E-3</v>
      </c>
      <c r="L1641">
        <v>1.4076912E-2</v>
      </c>
      <c r="M1641">
        <v>4.2221437000000001E-2</v>
      </c>
      <c r="N1641">
        <v>1.6661708000000001E-2</v>
      </c>
      <c r="O1641">
        <v>4.4064302999999999E-2</v>
      </c>
      <c r="P1641">
        <v>0.15010906199999999</v>
      </c>
      <c r="Q1641">
        <v>0.171204356</v>
      </c>
      <c r="R1641">
        <v>4.4333058530000002</v>
      </c>
      <c r="S1641">
        <v>69.343649260000007</v>
      </c>
      <c r="T1641">
        <v>2.885329917</v>
      </c>
      <c r="U1641">
        <v>0.74262159900000002</v>
      </c>
      <c r="V1641">
        <v>0.41479524400000001</v>
      </c>
      <c r="W1641">
        <v>0.77636054399999999</v>
      </c>
      <c r="X1641">
        <v>2.6463768120000002</v>
      </c>
      <c r="Y1641">
        <v>6.5913043480000004</v>
      </c>
      <c r="Z1641">
        <v>3.885329917</v>
      </c>
      <c r="AA1641">
        <v>1.4076912E-2</v>
      </c>
      <c r="AB1641">
        <v>7.3509447330000004</v>
      </c>
      <c r="AC1641">
        <v>3.408695652</v>
      </c>
      <c r="AD1641">
        <v>1.0934246E-2</v>
      </c>
      <c r="AE1641">
        <v>8.7848371140000001</v>
      </c>
    </row>
    <row r="1642" spans="1:31" x14ac:dyDescent="0.3">
      <c r="A1642" t="s">
        <v>31</v>
      </c>
      <c r="B1642" t="s">
        <v>1404</v>
      </c>
      <c r="C1642" t="s">
        <v>1405</v>
      </c>
      <c r="D1642" t="s">
        <v>41</v>
      </c>
      <c r="E1642" s="2">
        <v>42072</v>
      </c>
      <c r="F1642" t="s">
        <v>97</v>
      </c>
      <c r="G1642">
        <v>1.2614974189999999</v>
      </c>
      <c r="H1642">
        <v>0.267702836</v>
      </c>
      <c r="I1642">
        <v>0.267702836</v>
      </c>
      <c r="J1642">
        <v>0</v>
      </c>
      <c r="K1642" s="4">
        <v>1.1850075E-2</v>
      </c>
      <c r="L1642">
        <v>1.9184441999999999E-2</v>
      </c>
      <c r="M1642">
        <v>5.5709979999999999E-2</v>
      </c>
      <c r="N1642">
        <v>2.1076551999999998E-2</v>
      </c>
      <c r="O1642">
        <v>4.0309203000000002E-2</v>
      </c>
      <c r="P1642">
        <v>0.15249244100000001</v>
      </c>
      <c r="Q1642">
        <v>0.19421355500000001</v>
      </c>
      <c r="R1642">
        <v>3.4015990980000002</v>
      </c>
      <c r="S1642">
        <v>68.081673309999999</v>
      </c>
      <c r="T1642">
        <v>3.818094629</v>
      </c>
      <c r="U1642">
        <v>0.79244907399999998</v>
      </c>
      <c r="V1642">
        <v>0.38383324899999999</v>
      </c>
      <c r="W1642">
        <v>0.88188976399999996</v>
      </c>
      <c r="X1642">
        <v>6.7469879519999996</v>
      </c>
      <c r="Y1642">
        <v>13.90361446</v>
      </c>
      <c r="Z1642">
        <v>4.818094629</v>
      </c>
      <c r="AA1642">
        <v>1.9184441999999999E-2</v>
      </c>
      <c r="AB1642">
        <v>10.928361410000001</v>
      </c>
      <c r="AC1642">
        <v>7.6506024100000003</v>
      </c>
      <c r="AD1642">
        <v>2.4772994999999999E-2</v>
      </c>
      <c r="AE1642">
        <v>6.7385161470000003</v>
      </c>
    </row>
    <row r="1643" spans="1:31" x14ac:dyDescent="0.3">
      <c r="A1643" t="s">
        <v>31</v>
      </c>
      <c r="B1643" t="s">
        <v>1404</v>
      </c>
      <c r="C1643" t="s">
        <v>1405</v>
      </c>
      <c r="D1643" t="s">
        <v>41</v>
      </c>
      <c r="E1643" t="s">
        <v>1406</v>
      </c>
      <c r="F1643" t="s">
        <v>97</v>
      </c>
      <c r="G1643">
        <v>1.1868342709999999</v>
      </c>
      <c r="H1643">
        <v>0.18954680800000001</v>
      </c>
      <c r="I1643">
        <v>0.18954680800000001</v>
      </c>
      <c r="J1643">
        <v>0</v>
      </c>
      <c r="K1643" s="4">
        <v>1.2801369999999999E-2</v>
      </c>
      <c r="L1643">
        <v>1.827983E-2</v>
      </c>
      <c r="M1643">
        <v>5.6661982E-2</v>
      </c>
      <c r="N1643">
        <v>2.0695181999999999E-2</v>
      </c>
      <c r="O1643">
        <v>4.4789306000000001E-2</v>
      </c>
      <c r="P1643">
        <v>0.15250045800000001</v>
      </c>
      <c r="Q1643">
        <v>0.182159038</v>
      </c>
      <c r="R1643">
        <v>3.4987899969999998</v>
      </c>
      <c r="S1643">
        <v>62.429060999999997</v>
      </c>
      <c r="T1643">
        <v>3.0670207779999998</v>
      </c>
      <c r="U1643">
        <v>0.75411977100000005</v>
      </c>
      <c r="V1643">
        <v>0.38138138100000002</v>
      </c>
      <c r="W1643">
        <v>0.90134706799999997</v>
      </c>
      <c r="X1643">
        <v>6.671554252</v>
      </c>
      <c r="Y1643">
        <v>8.4017595309999997</v>
      </c>
      <c r="Z1643">
        <v>4.0670207779999998</v>
      </c>
      <c r="AA1643">
        <v>1.827983E-2</v>
      </c>
      <c r="AB1643">
        <v>11.05578072</v>
      </c>
      <c r="AC1643">
        <v>7.4017595309999997</v>
      </c>
      <c r="AD1643">
        <v>2.7710684999999999E-2</v>
      </c>
      <c r="AE1643">
        <v>7.0724339450000002</v>
      </c>
    </row>
    <row r="1644" spans="1:31" x14ac:dyDescent="0.3">
      <c r="A1644" t="s">
        <v>78</v>
      </c>
      <c r="B1644" t="s">
        <v>1407</v>
      </c>
      <c r="C1644" t="s">
        <v>1408</v>
      </c>
      <c r="D1644" t="s">
        <v>41</v>
      </c>
      <c r="E1644" t="s">
        <v>562</v>
      </c>
      <c r="F1644" t="s">
        <v>144</v>
      </c>
      <c r="G1644">
        <v>2.442878592</v>
      </c>
      <c r="H1644">
        <v>2.3389079669999999</v>
      </c>
      <c r="I1644">
        <v>1.1778010670000001</v>
      </c>
      <c r="J1644">
        <v>57.356794870000002</v>
      </c>
      <c r="K1644" s="4">
        <v>1.2115278E-2</v>
      </c>
      <c r="L1644">
        <v>1.4100161999999999E-2</v>
      </c>
      <c r="M1644">
        <v>8.7389018999999998E-2</v>
      </c>
      <c r="N1644">
        <v>3.3526721000000002E-2</v>
      </c>
      <c r="O1644">
        <v>1.0195298E-2</v>
      </c>
      <c r="P1644">
        <v>1.3642948E-2</v>
      </c>
      <c r="Q1644">
        <v>2.0315429999999999E-2</v>
      </c>
      <c r="R1644">
        <v>0.84152407500000004</v>
      </c>
      <c r="S1644">
        <v>2.5308556769999999</v>
      </c>
      <c r="T1644">
        <v>0.99262748000000001</v>
      </c>
      <c r="U1644">
        <v>0.49815005099999998</v>
      </c>
      <c r="V1644">
        <v>0.16582340500000001</v>
      </c>
      <c r="W1644">
        <v>0.81374748900000005</v>
      </c>
      <c r="X1644">
        <v>1.4739803339999999</v>
      </c>
      <c r="Y1644">
        <v>3.16114089</v>
      </c>
      <c r="Z1644">
        <v>1.9926274799999999</v>
      </c>
      <c r="AA1644">
        <v>1.4100161999999999E-2</v>
      </c>
      <c r="AB1644">
        <v>13.120173640000001</v>
      </c>
      <c r="AC1644">
        <v>1.8113485499999999</v>
      </c>
      <c r="AD1644">
        <v>0.11743039700000001</v>
      </c>
      <c r="AE1644">
        <v>37.760474199999997</v>
      </c>
    </row>
    <row r="1645" spans="1:31" x14ac:dyDescent="0.3">
      <c r="A1645" t="s">
        <v>31</v>
      </c>
      <c r="B1645" t="s">
        <v>1409</v>
      </c>
      <c r="C1645" t="s">
        <v>1410</v>
      </c>
      <c r="D1645" t="s">
        <v>54</v>
      </c>
      <c r="E1645" t="s">
        <v>40</v>
      </c>
      <c r="F1645" t="s">
        <v>192</v>
      </c>
      <c r="G1645">
        <v>2.3376901509999999</v>
      </c>
      <c r="H1645">
        <v>2.3376901509999999</v>
      </c>
      <c r="I1645">
        <v>2.4518913E-2</v>
      </c>
      <c r="J1645">
        <v>68.956029430000001</v>
      </c>
      <c r="K1645" s="4">
        <v>6.5481909000000005E-2</v>
      </c>
      <c r="L1645">
        <v>9.5885375999999994E-2</v>
      </c>
      <c r="M1645">
        <v>1</v>
      </c>
      <c r="N1645">
        <v>6.5481909000000005E-2</v>
      </c>
      <c r="O1645">
        <v>4.6487036000000002E-2</v>
      </c>
      <c r="P1645">
        <v>9.5968918E-2</v>
      </c>
      <c r="Q1645">
        <v>0.174884186</v>
      </c>
      <c r="R1645">
        <v>0.70992181200000004</v>
      </c>
      <c r="S1645">
        <v>17.01755734</v>
      </c>
      <c r="T1645">
        <v>2.7619990699999999</v>
      </c>
      <c r="U1645">
        <v>0.73418387900000004</v>
      </c>
      <c r="V1645">
        <v>0.31708137199999997</v>
      </c>
      <c r="W1645">
        <v>0.94732625699999995</v>
      </c>
      <c r="X1645">
        <v>2.2441878850000001</v>
      </c>
      <c r="Y1645">
        <v>18.843903210000001</v>
      </c>
      <c r="Z1645">
        <v>3.7619990699999999</v>
      </c>
      <c r="AA1645">
        <v>9.5885375999999994E-2</v>
      </c>
      <c r="AB1645">
        <v>13.640271739999999</v>
      </c>
      <c r="AC1645">
        <v>2.3689704250000001</v>
      </c>
      <c r="AD1645">
        <v>9.6588234999999995E-2</v>
      </c>
      <c r="AE1645">
        <v>0</v>
      </c>
    </row>
    <row r="1646" spans="1:31" x14ac:dyDescent="0.3">
      <c r="A1646" t="s">
        <v>31</v>
      </c>
      <c r="B1646" t="s">
        <v>1409</v>
      </c>
      <c r="C1646" t="s">
        <v>1410</v>
      </c>
      <c r="D1646" t="s">
        <v>54</v>
      </c>
      <c r="E1646" t="s">
        <v>604</v>
      </c>
      <c r="F1646" t="s">
        <v>192</v>
      </c>
      <c r="G1646">
        <v>0.79015257900000002</v>
      </c>
      <c r="H1646">
        <v>0.79015257900000002</v>
      </c>
      <c r="I1646">
        <v>1.4780676E-2</v>
      </c>
      <c r="J1646">
        <v>66.585574019999996</v>
      </c>
      <c r="K1646" s="4">
        <v>6.6060211999999993E-2</v>
      </c>
      <c r="L1646">
        <v>9.8363192000000002E-2</v>
      </c>
      <c r="M1646">
        <v>1</v>
      </c>
      <c r="N1646">
        <v>9.8363192000000002E-2</v>
      </c>
      <c r="O1646">
        <v>4.9675037999999998E-2</v>
      </c>
      <c r="P1646">
        <v>0.103361386</v>
      </c>
      <c r="Q1646">
        <v>0.184885836</v>
      </c>
      <c r="R1646">
        <v>0.75196606099999996</v>
      </c>
      <c r="S1646">
        <v>20.186758279999999</v>
      </c>
      <c r="T1646">
        <v>2.7219063010000002</v>
      </c>
      <c r="U1646">
        <v>0.73132048000000005</v>
      </c>
      <c r="V1646">
        <v>0.328405159</v>
      </c>
      <c r="W1646">
        <v>0.93735512300000001</v>
      </c>
      <c r="X1646">
        <v>2.738740264</v>
      </c>
      <c r="Y1646">
        <v>3.8222146970000002</v>
      </c>
      <c r="Z1646">
        <v>3.7219063010000002</v>
      </c>
      <c r="AA1646">
        <v>9.8363192000000002E-2</v>
      </c>
      <c r="AB1646">
        <v>9.0237086640000008</v>
      </c>
      <c r="AC1646">
        <v>2.9217744670000001</v>
      </c>
      <c r="AD1646">
        <v>8.8987901999999994E-2</v>
      </c>
      <c r="AE1646">
        <v>0</v>
      </c>
    </row>
    <row r="1647" spans="1:31" x14ac:dyDescent="0.3">
      <c r="A1647" t="s">
        <v>31</v>
      </c>
      <c r="B1647" t="s">
        <v>1409</v>
      </c>
      <c r="C1647" t="s">
        <v>1410</v>
      </c>
      <c r="D1647" t="s">
        <v>54</v>
      </c>
      <c r="E1647" t="s">
        <v>1411</v>
      </c>
      <c r="F1647" t="s">
        <v>192</v>
      </c>
      <c r="G1647">
        <v>0.83237319099999996</v>
      </c>
      <c r="H1647">
        <v>0.83237319099999996</v>
      </c>
      <c r="I1647">
        <v>2.1226841E-2</v>
      </c>
      <c r="J1647">
        <v>70.211591459999994</v>
      </c>
      <c r="K1647" s="4">
        <v>4.3982014999999999E-2</v>
      </c>
      <c r="L1647">
        <v>6.2739427E-2</v>
      </c>
      <c r="M1647">
        <v>1</v>
      </c>
      <c r="N1647">
        <v>6.2739427E-2</v>
      </c>
      <c r="O1647">
        <v>3.0842868999999998E-2</v>
      </c>
      <c r="P1647">
        <v>6.2679798999999994E-2</v>
      </c>
      <c r="Q1647">
        <v>0.129569818</v>
      </c>
      <c r="R1647">
        <v>0.701260938</v>
      </c>
      <c r="S1647">
        <v>19.91453572</v>
      </c>
      <c r="T1647">
        <v>3.200965176</v>
      </c>
      <c r="U1647">
        <v>0.761959465</v>
      </c>
      <c r="V1647">
        <v>0.28115863200000002</v>
      </c>
      <c r="W1647">
        <v>0.92042636700000002</v>
      </c>
      <c r="X1647">
        <v>4.2752277809999999</v>
      </c>
      <c r="Y1647">
        <v>6.5057589819999997</v>
      </c>
      <c r="Z1647">
        <v>4.2009651760000004</v>
      </c>
      <c r="AA1647">
        <v>6.2739427E-2</v>
      </c>
      <c r="AB1647">
        <v>13.55708286</v>
      </c>
      <c r="AC1647">
        <v>4.6448341070000003</v>
      </c>
      <c r="AD1647">
        <v>0.11526188699999999</v>
      </c>
      <c r="AE1647">
        <v>0</v>
      </c>
    </row>
    <row r="1648" spans="1:31" x14ac:dyDescent="0.3">
      <c r="A1648" t="s">
        <v>31</v>
      </c>
      <c r="B1648" t="s">
        <v>1409</v>
      </c>
      <c r="C1648" t="s">
        <v>1410</v>
      </c>
      <c r="D1648" t="s">
        <v>54</v>
      </c>
      <c r="E1648" t="s">
        <v>1412</v>
      </c>
      <c r="F1648" t="s">
        <v>192</v>
      </c>
      <c r="G1648">
        <v>2.4321000069999998</v>
      </c>
      <c r="H1648">
        <v>2.4321000069999998</v>
      </c>
      <c r="I1648">
        <v>1.0791004999999999E-2</v>
      </c>
      <c r="J1648">
        <v>66.502237089999994</v>
      </c>
      <c r="K1648" s="4">
        <v>6.4135513000000005E-2</v>
      </c>
      <c r="L1648">
        <v>9.4656841000000005E-2</v>
      </c>
      <c r="M1648">
        <v>1</v>
      </c>
      <c r="N1648">
        <v>6.4135513000000005E-2</v>
      </c>
      <c r="O1648">
        <v>4.7746248999999998E-2</v>
      </c>
      <c r="P1648">
        <v>9.8574678999999998E-2</v>
      </c>
      <c r="Q1648">
        <v>0.18828661399999999</v>
      </c>
      <c r="R1648">
        <v>0.74445882900000004</v>
      </c>
      <c r="S1648">
        <v>18.910292429999998</v>
      </c>
      <c r="T1648">
        <v>2.9434849340000002</v>
      </c>
      <c r="U1648">
        <v>0.74641718800000001</v>
      </c>
      <c r="V1648">
        <v>0.32244186000000002</v>
      </c>
      <c r="W1648">
        <v>0.92610137400000003</v>
      </c>
      <c r="X1648">
        <v>2.9369053580000002</v>
      </c>
      <c r="Y1648">
        <v>22.726589879999999</v>
      </c>
      <c r="Z1648">
        <v>3.9434849340000002</v>
      </c>
      <c r="AA1648">
        <v>9.4656841000000005E-2</v>
      </c>
      <c r="AB1648">
        <v>12.55277177</v>
      </c>
      <c r="AC1648">
        <v>3.171256885</v>
      </c>
      <c r="AD1648">
        <v>0.104557287</v>
      </c>
      <c r="AE1648">
        <v>0</v>
      </c>
    </row>
    <row r="1649" spans="1:31" x14ac:dyDescent="0.3">
      <c r="A1649" t="s">
        <v>43</v>
      </c>
      <c r="B1649" t="s">
        <v>1413</v>
      </c>
      <c r="C1649" t="s">
        <v>1414</v>
      </c>
      <c r="D1649" t="s">
        <v>41</v>
      </c>
      <c r="E1649" t="s">
        <v>1415</v>
      </c>
      <c r="F1649" t="s">
        <v>203</v>
      </c>
      <c r="G1649">
        <v>1.8582836709999999</v>
      </c>
      <c r="H1649">
        <v>1.672824791</v>
      </c>
      <c r="I1649">
        <v>0.87330154900000001</v>
      </c>
      <c r="J1649">
        <v>41.208916070000001</v>
      </c>
      <c r="K1649" s="4">
        <v>1.490938E-2</v>
      </c>
      <c r="L1649">
        <v>1.7994716000000001E-2</v>
      </c>
      <c r="M1649">
        <v>1</v>
      </c>
      <c r="N1649">
        <v>2.4812015999999999E-2</v>
      </c>
      <c r="O1649">
        <v>2.0765252000000001E-2</v>
      </c>
      <c r="P1649">
        <v>3.1962720999999999E-2</v>
      </c>
      <c r="Q1649">
        <v>0.173436493</v>
      </c>
      <c r="R1649">
        <v>1.392764326</v>
      </c>
      <c r="S1649">
        <v>3.0248686710000001</v>
      </c>
      <c r="T1649">
        <v>7.3522458630000003</v>
      </c>
      <c r="U1649">
        <v>0.88027172399999998</v>
      </c>
      <c r="V1649">
        <v>0.17145790599999999</v>
      </c>
      <c r="W1649">
        <v>0.70163525500000001</v>
      </c>
      <c r="X1649">
        <v>5.2739583330000004</v>
      </c>
      <c r="Y1649">
        <v>8.2541666669999998</v>
      </c>
      <c r="Z1649">
        <v>8.3522458630000003</v>
      </c>
      <c r="AA1649">
        <v>1.7994716000000001E-2</v>
      </c>
      <c r="AB1649">
        <v>26.093033429999998</v>
      </c>
      <c r="AC1649">
        <v>7.516666667</v>
      </c>
      <c r="AD1649">
        <v>0.13331609</v>
      </c>
      <c r="AE1649">
        <v>1.7954345920000001</v>
      </c>
    </row>
    <row r="1650" spans="1:31" x14ac:dyDescent="0.3">
      <c r="A1650" t="s">
        <v>43</v>
      </c>
      <c r="B1650" t="s">
        <v>1413</v>
      </c>
      <c r="C1650" t="s">
        <v>1414</v>
      </c>
      <c r="D1650" t="s">
        <v>41</v>
      </c>
      <c r="E1650" t="s">
        <v>1416</v>
      </c>
      <c r="F1650" t="s">
        <v>203</v>
      </c>
      <c r="G1650">
        <v>1.8857844640000001</v>
      </c>
      <c r="H1650">
        <v>1.615136629</v>
      </c>
      <c r="I1650">
        <v>0.46576604199999999</v>
      </c>
      <c r="J1650">
        <v>42.929855949999997</v>
      </c>
      <c r="K1650" s="4">
        <v>7.1631673000000007E-2</v>
      </c>
      <c r="L1650">
        <v>0.108765653</v>
      </c>
      <c r="M1650">
        <v>1</v>
      </c>
      <c r="N1650">
        <v>0.11449016099999999</v>
      </c>
      <c r="O1650">
        <v>0.109622201</v>
      </c>
      <c r="P1650">
        <v>0.20491715999999999</v>
      </c>
      <c r="Q1650">
        <v>0.54072494699999996</v>
      </c>
      <c r="R1650">
        <v>1.5303593559999999</v>
      </c>
      <c r="S1650">
        <v>3.0137336129999999</v>
      </c>
      <c r="T1650">
        <v>3.9326226009999998</v>
      </c>
      <c r="U1650">
        <v>0.79726808999999998</v>
      </c>
      <c r="V1650">
        <v>0.34141274199999999</v>
      </c>
      <c r="W1650">
        <v>0.71652764000000002</v>
      </c>
      <c r="X1650">
        <v>5.1661569829999996</v>
      </c>
      <c r="Y1650">
        <v>4.3577981650000002</v>
      </c>
      <c r="Z1650">
        <v>4.9326226010000003</v>
      </c>
      <c r="AA1650">
        <v>0.108765653</v>
      </c>
      <c r="AB1650">
        <v>10.53130883</v>
      </c>
      <c r="AC1650">
        <v>7.2099898060000003</v>
      </c>
      <c r="AD1650">
        <v>0.13318896499999999</v>
      </c>
      <c r="AE1650">
        <v>1.7591304350000001</v>
      </c>
    </row>
    <row r="1651" spans="1:31" x14ac:dyDescent="0.3">
      <c r="A1651" t="s">
        <v>37</v>
      </c>
      <c r="B1651" t="s">
        <v>1417</v>
      </c>
      <c r="C1651" t="s">
        <v>1418</v>
      </c>
      <c r="D1651" t="s">
        <v>41</v>
      </c>
      <c r="E1651" t="s">
        <v>462</v>
      </c>
      <c r="F1651" t="s">
        <v>144</v>
      </c>
      <c r="G1651">
        <v>1.129548088</v>
      </c>
      <c r="H1651">
        <v>0.31066048699999999</v>
      </c>
      <c r="I1651">
        <v>0.31066048699999999</v>
      </c>
      <c r="J1651">
        <v>0</v>
      </c>
      <c r="K1651" s="4">
        <v>3.9183583000000001E-2</v>
      </c>
      <c r="L1651">
        <v>6.2923833999999998E-2</v>
      </c>
      <c r="M1651">
        <v>0.29438575099999997</v>
      </c>
      <c r="N1651">
        <v>6.3443774999999994E-2</v>
      </c>
      <c r="O1651">
        <v>8.6571834E-2</v>
      </c>
      <c r="P1651">
        <v>0.24046672899999999</v>
      </c>
      <c r="Q1651">
        <v>0.15732433200000001</v>
      </c>
      <c r="R1651">
        <v>2.2093904289999999</v>
      </c>
      <c r="S1651">
        <v>18.98257035</v>
      </c>
      <c r="T1651">
        <v>0.81726925500000003</v>
      </c>
      <c r="U1651">
        <v>0.44972381099999997</v>
      </c>
      <c r="V1651">
        <v>0.37728551300000002</v>
      </c>
      <c r="W1651">
        <v>0.83532188299999999</v>
      </c>
      <c r="X1651">
        <v>5.4452991449999999</v>
      </c>
      <c r="Y1651">
        <v>4.5829059829999998</v>
      </c>
      <c r="Z1651">
        <v>1.817269255</v>
      </c>
      <c r="AA1651">
        <v>6.2923833999999998E-2</v>
      </c>
      <c r="AB1651">
        <v>5.1462471369999996</v>
      </c>
      <c r="AC1651">
        <v>6.5188034190000002</v>
      </c>
      <c r="AD1651">
        <v>8.4374136000000002E-2</v>
      </c>
      <c r="AE1651">
        <v>8.1367521370000002</v>
      </c>
    </row>
    <row r="1652" spans="1:31" x14ac:dyDescent="0.3">
      <c r="A1652" t="s">
        <v>78</v>
      </c>
      <c r="B1652" t="s">
        <v>1417</v>
      </c>
      <c r="C1652" t="s">
        <v>1418</v>
      </c>
      <c r="D1652" t="s">
        <v>41</v>
      </c>
      <c r="E1652" s="2">
        <v>42403</v>
      </c>
      <c r="F1652" t="s">
        <v>144</v>
      </c>
      <c r="G1652">
        <v>1.257852046</v>
      </c>
      <c r="H1652">
        <v>0.37208025900000002</v>
      </c>
      <c r="I1652">
        <v>0.37208025900000002</v>
      </c>
      <c r="J1652">
        <v>0</v>
      </c>
      <c r="K1652" s="4">
        <v>4.2287005000000003E-2</v>
      </c>
      <c r="L1652">
        <v>6.5436747000000003E-2</v>
      </c>
      <c r="M1652">
        <v>0.29861230599999999</v>
      </c>
      <c r="N1652">
        <v>6.6512478E-2</v>
      </c>
      <c r="O1652">
        <v>9.2574712000000003E-2</v>
      </c>
      <c r="P1652">
        <v>0.23336914</v>
      </c>
      <c r="Q1652">
        <v>0.19011462000000001</v>
      </c>
      <c r="R1652">
        <v>2.1892000089999999</v>
      </c>
      <c r="S1652">
        <v>20.466754730000002</v>
      </c>
      <c r="T1652">
        <v>1.053634473</v>
      </c>
      <c r="U1652">
        <v>0.51305842700000004</v>
      </c>
      <c r="V1652">
        <v>0.35377280900000002</v>
      </c>
      <c r="W1652">
        <v>0.667845994</v>
      </c>
      <c r="X1652">
        <v>2.8398230089999998</v>
      </c>
      <c r="Y1652">
        <v>5.3991150440000002</v>
      </c>
      <c r="Z1652">
        <v>2.0536344729999998</v>
      </c>
      <c r="AA1652">
        <v>6.5436747000000003E-2</v>
      </c>
      <c r="AB1652">
        <v>5.424159747</v>
      </c>
      <c r="AC1652">
        <v>4.2522123890000003</v>
      </c>
      <c r="AD1652">
        <v>5.1688897999999997E-2</v>
      </c>
      <c r="AE1652">
        <v>7.9942373709999996</v>
      </c>
    </row>
    <row r="1653" spans="1:31" x14ac:dyDescent="0.3">
      <c r="A1653" t="s">
        <v>93</v>
      </c>
      <c r="B1653" t="s">
        <v>1419</v>
      </c>
      <c r="C1653" t="s">
        <v>1420</v>
      </c>
      <c r="D1653" t="s">
        <v>41</v>
      </c>
      <c r="E1653" t="s">
        <v>1421</v>
      </c>
      <c r="F1653" t="s">
        <v>144</v>
      </c>
      <c r="G1653">
        <v>1.611217482</v>
      </c>
      <c r="H1653">
        <v>0.84727778200000003</v>
      </c>
      <c r="I1653">
        <v>1.9145432E-2</v>
      </c>
      <c r="J1653">
        <v>32.629441380000003</v>
      </c>
      <c r="K1653" s="4">
        <v>2.2669162999999999E-2</v>
      </c>
      <c r="L1653">
        <v>3.4031780000000002E-3</v>
      </c>
      <c r="M1653">
        <v>0.25077379900000002</v>
      </c>
      <c r="N1653">
        <v>3.7117239000000003E-2</v>
      </c>
      <c r="O1653">
        <v>4.9603644000000002E-2</v>
      </c>
      <c r="P1653">
        <v>1.0054334E-2</v>
      </c>
      <c r="Q1653">
        <v>0.46618758500000002</v>
      </c>
      <c r="R1653">
        <v>2.1881550729999999</v>
      </c>
      <c r="S1653">
        <v>9.7047314359999994</v>
      </c>
      <c r="T1653">
        <v>8.3982526970000002</v>
      </c>
      <c r="U1653">
        <v>0.89359724299999999</v>
      </c>
      <c r="V1653">
        <v>-5.6611749500000004</v>
      </c>
      <c r="W1653">
        <v>0.73037471499999995</v>
      </c>
      <c r="X1653">
        <v>1.0434386120000001</v>
      </c>
      <c r="Y1653">
        <v>0.63410802300000002</v>
      </c>
      <c r="Z1653">
        <v>9.3982526970000002</v>
      </c>
      <c r="AA1653">
        <v>3.4031780000000002E-3</v>
      </c>
      <c r="AB1653">
        <v>8.4562480099999995</v>
      </c>
      <c r="AC1653">
        <v>1.4286346320000001</v>
      </c>
      <c r="AD1653">
        <v>2.4849999000000001E-2</v>
      </c>
      <c r="AE1653">
        <v>11.642297060000001</v>
      </c>
    </row>
    <row r="1654" spans="1:31" x14ac:dyDescent="0.3">
      <c r="A1654" t="s">
        <v>93</v>
      </c>
      <c r="B1654" t="s">
        <v>1419</v>
      </c>
      <c r="C1654" t="s">
        <v>1420</v>
      </c>
      <c r="D1654" t="s">
        <v>41</v>
      </c>
      <c r="E1654" t="s">
        <v>1422</v>
      </c>
      <c r="F1654" t="s">
        <v>144</v>
      </c>
      <c r="G1654">
        <v>1.624411415</v>
      </c>
      <c r="H1654">
        <v>0.88595121600000004</v>
      </c>
      <c r="I1654">
        <v>8.8492433999999995E-2</v>
      </c>
      <c r="J1654">
        <v>54.123332660000003</v>
      </c>
      <c r="K1654" s="4">
        <v>-6.4052409999999999E-3</v>
      </c>
      <c r="L1654">
        <v>-5.2131829999999997E-3</v>
      </c>
      <c r="M1654">
        <v>0.252904185</v>
      </c>
      <c r="N1654">
        <v>2.5422614E-2</v>
      </c>
      <c r="O1654">
        <v>-7.9218250000000004E-3</v>
      </c>
      <c r="P1654">
        <v>-8.6556740000000004E-3</v>
      </c>
      <c r="Q1654">
        <v>-0.15302791600000001</v>
      </c>
      <c r="R1654">
        <v>1.236772381</v>
      </c>
      <c r="S1654">
        <v>4.8539891519999996</v>
      </c>
      <c r="T1654">
        <v>18.317255939999999</v>
      </c>
      <c r="U1654">
        <v>0.94823281299999995</v>
      </c>
      <c r="V1654">
        <v>-0.23608868799999999</v>
      </c>
      <c r="W1654">
        <v>0.75252776300000002</v>
      </c>
      <c r="X1654">
        <v>1.291045644</v>
      </c>
      <c r="Y1654">
        <v>1.1904351200000001</v>
      </c>
      <c r="Z1654">
        <v>19.317255939999999</v>
      </c>
      <c r="AA1654">
        <v>-5.2131829999999997E-3</v>
      </c>
      <c r="AB1654">
        <v>16.178802449999999</v>
      </c>
      <c r="AC1654">
        <v>1.7156119780000001</v>
      </c>
      <c r="AD1654">
        <v>4.9666916999999998E-2</v>
      </c>
      <c r="AE1654">
        <v>7.2888705810000003</v>
      </c>
    </row>
    <row r="1655" spans="1:31" x14ac:dyDescent="0.3">
      <c r="A1655" t="s">
        <v>99</v>
      </c>
      <c r="B1655" t="s">
        <v>1423</v>
      </c>
      <c r="C1655" t="s">
        <v>1424</v>
      </c>
      <c r="D1655" t="s">
        <v>54</v>
      </c>
      <c r="E1655" t="s">
        <v>646</v>
      </c>
      <c r="F1655" t="s">
        <v>203</v>
      </c>
      <c r="G1655">
        <v>4.4359362510000002</v>
      </c>
      <c r="H1655">
        <v>4.1331185049999997</v>
      </c>
      <c r="I1655">
        <v>2.6479266589999999</v>
      </c>
      <c r="J1655">
        <v>55.049547939999997</v>
      </c>
      <c r="K1655" s="4">
        <v>-6.5212527000000006E-2</v>
      </c>
      <c r="L1655">
        <v>-2.9199724E-2</v>
      </c>
      <c r="M1655">
        <v>0.29024419400000001</v>
      </c>
      <c r="N1655">
        <v>2.0028708999999999E-2</v>
      </c>
      <c r="O1655">
        <v>-2.1592764E-2</v>
      </c>
      <c r="P1655">
        <v>-1.0316693E-2</v>
      </c>
      <c r="Q1655">
        <v>-5.4124108999999997E-2</v>
      </c>
      <c r="R1655">
        <v>0.33111373999999999</v>
      </c>
      <c r="S1655">
        <v>0.66602636400000004</v>
      </c>
      <c r="T1655">
        <v>1.506585512</v>
      </c>
      <c r="U1655">
        <v>0.60105091399999999</v>
      </c>
      <c r="V1655">
        <v>0.36892005999999999</v>
      </c>
      <c r="W1655">
        <v>-0.72899735300000001</v>
      </c>
      <c r="X1655">
        <v>-7.1518984400000001</v>
      </c>
      <c r="Y1655">
        <v>38.301258320000002</v>
      </c>
      <c r="Z1655">
        <v>2.506585512</v>
      </c>
      <c r="AA1655">
        <v>-2.9199724E-2</v>
      </c>
      <c r="AB1655">
        <v>8.6486134230000005</v>
      </c>
      <c r="AC1655">
        <v>9.8105958930000003</v>
      </c>
      <c r="AD1655">
        <v>0.16227473000000001</v>
      </c>
      <c r="AE1655">
        <v>10.404227819999999</v>
      </c>
    </row>
    <row r="1656" spans="1:31" x14ac:dyDescent="0.3">
      <c r="A1656" t="s">
        <v>78</v>
      </c>
      <c r="B1656" t="s">
        <v>1423</v>
      </c>
      <c r="C1656" t="s">
        <v>1424</v>
      </c>
      <c r="D1656" t="s">
        <v>34</v>
      </c>
      <c r="E1656" s="2">
        <v>41886</v>
      </c>
      <c r="F1656" t="s">
        <v>203</v>
      </c>
      <c r="G1656">
        <v>3.389224075</v>
      </c>
      <c r="H1656">
        <v>3.0166575610000002</v>
      </c>
      <c r="I1656">
        <v>2.073095956</v>
      </c>
      <c r="J1656">
        <v>63.142057229999999</v>
      </c>
      <c r="K1656" s="4">
        <v>2.9640687999999998E-2</v>
      </c>
      <c r="L1656">
        <v>3.8603447999999999E-2</v>
      </c>
      <c r="M1656">
        <v>0.27131291299999999</v>
      </c>
      <c r="N1656">
        <v>8.0208646999999994E-2</v>
      </c>
      <c r="O1656">
        <v>1.1863683E-2</v>
      </c>
      <c r="P1656">
        <v>1.6824643E-2</v>
      </c>
      <c r="Q1656">
        <v>2.6391082E-2</v>
      </c>
      <c r="R1656">
        <v>0.40024991700000001</v>
      </c>
      <c r="S1656">
        <v>0.84484348099999995</v>
      </c>
      <c r="T1656">
        <v>1.224526931</v>
      </c>
      <c r="U1656">
        <v>0.55046622000000001</v>
      </c>
      <c r="V1656">
        <v>0.55550478700000006</v>
      </c>
      <c r="W1656">
        <v>-5.8775523000000003E-2</v>
      </c>
      <c r="X1656">
        <v>-0.54664849400000004</v>
      </c>
      <c r="Y1656">
        <v>27.733400809999999</v>
      </c>
      <c r="Z1656">
        <v>2.2245269310000002</v>
      </c>
      <c r="AA1656">
        <v>3.8603447999999999E-2</v>
      </c>
      <c r="AB1656">
        <v>8.5912140830000006</v>
      </c>
      <c r="AC1656">
        <v>9.3006146489999999</v>
      </c>
      <c r="AD1656">
        <v>0.14834454699999999</v>
      </c>
      <c r="AE1656">
        <v>10.632930500000001</v>
      </c>
    </row>
    <row r="1657" spans="1:31" x14ac:dyDescent="0.3">
      <c r="A1657" t="s">
        <v>78</v>
      </c>
      <c r="B1657" t="s">
        <v>1423</v>
      </c>
      <c r="C1657" t="s">
        <v>1424</v>
      </c>
      <c r="D1657" t="s">
        <v>34</v>
      </c>
      <c r="E1657" s="2">
        <v>41709</v>
      </c>
      <c r="F1657" t="s">
        <v>203</v>
      </c>
      <c r="G1657">
        <v>3.0645111470000002</v>
      </c>
      <c r="H1657">
        <v>2.6380624589999999</v>
      </c>
      <c r="I1657">
        <v>1.596536902</v>
      </c>
      <c r="J1657">
        <v>62.311432369999999</v>
      </c>
      <c r="K1657" s="4">
        <v>7.5892417000000004E-2</v>
      </c>
      <c r="L1657">
        <v>0.123719677</v>
      </c>
      <c r="M1657">
        <v>0.310765397</v>
      </c>
      <c r="N1657">
        <v>0.12524158799999999</v>
      </c>
      <c r="O1657">
        <v>3.0857005E-2</v>
      </c>
      <c r="P1657">
        <v>5.4904342000000002E-2</v>
      </c>
      <c r="Q1657">
        <v>7.1548716999999998E-2</v>
      </c>
      <c r="R1657">
        <v>0.40658877700000001</v>
      </c>
      <c r="S1657">
        <v>0.87803134800000004</v>
      </c>
      <c r="T1657">
        <v>1.3187187650000001</v>
      </c>
      <c r="U1657">
        <v>0.56872734400000002</v>
      </c>
      <c r="V1657">
        <v>0.33814439299999999</v>
      </c>
      <c r="W1657">
        <v>-0.88438306600000005</v>
      </c>
      <c r="X1657">
        <v>-8.7532348520000003</v>
      </c>
      <c r="Y1657">
        <v>25.454068719999999</v>
      </c>
      <c r="Z1657">
        <v>2.3187187649999998</v>
      </c>
      <c r="AA1657">
        <v>0.123719677</v>
      </c>
      <c r="AB1657">
        <v>6.0166313840000001</v>
      </c>
      <c r="AC1657">
        <v>9.8975604409999995</v>
      </c>
      <c r="AD1657">
        <v>0.14505295600000001</v>
      </c>
      <c r="AE1657">
        <v>8.7641865840000008</v>
      </c>
    </row>
    <row r="1658" spans="1:31" x14ac:dyDescent="0.3">
      <c r="A1658" t="s">
        <v>78</v>
      </c>
      <c r="B1658" t="s">
        <v>1423</v>
      </c>
      <c r="C1658" t="s">
        <v>1424</v>
      </c>
      <c r="D1658" t="s">
        <v>54</v>
      </c>
      <c r="E1658" t="s">
        <v>40</v>
      </c>
      <c r="F1658" t="s">
        <v>203</v>
      </c>
      <c r="G1658">
        <v>2.5914809999999999</v>
      </c>
      <c r="H1658">
        <v>1.3311690899999999</v>
      </c>
      <c r="I1658">
        <v>1.1645597050000001</v>
      </c>
      <c r="J1658">
        <v>0</v>
      </c>
      <c r="K1658" s="4">
        <v>1.9167653E-2</v>
      </c>
      <c r="L1658">
        <v>2.4927846E-2</v>
      </c>
      <c r="M1658">
        <v>0.20250548299999999</v>
      </c>
      <c r="N1658">
        <v>5.7580457000000002E-2</v>
      </c>
      <c r="O1658">
        <v>1.0451782E-2</v>
      </c>
      <c r="P1658">
        <v>1.5140327E-2</v>
      </c>
      <c r="Q1658">
        <v>2.2941349999999999E-2</v>
      </c>
      <c r="R1658">
        <v>0.54528231500000002</v>
      </c>
      <c r="S1658">
        <v>0.97981310799999999</v>
      </c>
      <c r="T1658">
        <v>1.194970181</v>
      </c>
      <c r="U1658">
        <v>0.54441294500000004</v>
      </c>
      <c r="V1658">
        <v>0.39676742700000001</v>
      </c>
      <c r="W1658">
        <v>-0.60858137199999995</v>
      </c>
      <c r="X1658">
        <v>-5.9530401839999998</v>
      </c>
      <c r="Y1658">
        <v>25.30836369</v>
      </c>
      <c r="Z1658">
        <v>2.194970181</v>
      </c>
      <c r="AA1658">
        <v>2.4927846E-2</v>
      </c>
      <c r="AB1658">
        <v>3.1266415759999999</v>
      </c>
      <c r="AC1658">
        <v>9.7818310799999999</v>
      </c>
      <c r="AD1658">
        <v>9.6448457000000001E-2</v>
      </c>
      <c r="AE1658">
        <v>8.4343251299999995</v>
      </c>
    </row>
    <row r="1659" spans="1:31" x14ac:dyDescent="0.3">
      <c r="A1659" t="s">
        <v>78</v>
      </c>
      <c r="B1659" t="s">
        <v>1425</v>
      </c>
      <c r="C1659" t="s">
        <v>1426</v>
      </c>
      <c r="D1659" t="s">
        <v>41</v>
      </c>
      <c r="E1659" t="s">
        <v>1274</v>
      </c>
      <c r="F1659" t="s">
        <v>144</v>
      </c>
      <c r="G1659">
        <v>1.3983860050000001</v>
      </c>
      <c r="H1659">
        <v>1139.5417030000001</v>
      </c>
      <c r="I1659">
        <v>0.23381189399999999</v>
      </c>
      <c r="J1659">
        <v>115961.63740000001</v>
      </c>
      <c r="K1659" s="4">
        <v>2.7505082E-2</v>
      </c>
      <c r="L1659">
        <v>3.7668562000000003E-2</v>
      </c>
      <c r="M1659">
        <v>4.8245359000000002E-2</v>
      </c>
      <c r="N1659">
        <v>4.2227015E-2</v>
      </c>
      <c r="O1659">
        <v>3.7537130000000002E-2</v>
      </c>
      <c r="P1659">
        <v>8.5829238000000002E-2</v>
      </c>
      <c r="Q1659">
        <v>0.105123354</v>
      </c>
      <c r="R1659">
        <v>1.364734361</v>
      </c>
      <c r="S1659">
        <v>29.636189219999999</v>
      </c>
      <c r="T1659">
        <v>1.800516529</v>
      </c>
      <c r="U1659">
        <v>0.64292301500000004</v>
      </c>
      <c r="V1659">
        <v>0.26056901799999999</v>
      </c>
      <c r="W1659">
        <v>0.825713692</v>
      </c>
      <c r="X1659">
        <v>3.0626889930000001</v>
      </c>
      <c r="Y1659">
        <v>1475.6874499999999</v>
      </c>
      <c r="Z1659">
        <v>2.8005165289999998</v>
      </c>
      <c r="AA1659">
        <v>3.7668562000000003E-2</v>
      </c>
      <c r="AB1659">
        <v>7.8740471940000001</v>
      </c>
      <c r="AC1659">
        <v>3.709141588</v>
      </c>
      <c r="AD1659">
        <v>4.3153568000000003E-2</v>
      </c>
      <c r="AE1659">
        <v>7.5954438450000001</v>
      </c>
    </row>
    <row r="1660" spans="1:31" x14ac:dyDescent="0.3">
      <c r="A1660" t="s">
        <v>78</v>
      </c>
      <c r="B1660" t="s">
        <v>1425</v>
      </c>
      <c r="C1660" t="s">
        <v>1426</v>
      </c>
      <c r="D1660" t="s">
        <v>41</v>
      </c>
      <c r="E1660" t="s">
        <v>1222</v>
      </c>
      <c r="F1660" t="s">
        <v>144</v>
      </c>
      <c r="G1660">
        <v>1.291566964</v>
      </c>
      <c r="H1660">
        <v>1.179906874</v>
      </c>
      <c r="I1660">
        <v>0.11228498000000001</v>
      </c>
      <c r="J1660">
        <v>98229.073789999995</v>
      </c>
      <c r="K1660" s="4">
        <v>-8.6073390000000003E-3</v>
      </c>
      <c r="L1660">
        <v>-8.4197339999999999E-3</v>
      </c>
      <c r="M1660">
        <v>2.9749392E-2</v>
      </c>
      <c r="N1660">
        <v>7.1716990000000001E-3</v>
      </c>
      <c r="O1660" s="3">
        <v>-1.1E-5</v>
      </c>
      <c r="P1660" s="3">
        <v>-1.6500000000000001E-5</v>
      </c>
      <c r="Q1660" s="3">
        <v>-4.5399999999999999E-5</v>
      </c>
      <c r="R1660">
        <v>1.2836799999999999E-3</v>
      </c>
      <c r="S1660">
        <v>2.5724745E-2</v>
      </c>
      <c r="T1660">
        <v>3.046984401</v>
      </c>
      <c r="U1660">
        <v>0.74091153200000004</v>
      </c>
      <c r="V1660">
        <v>0.52972205699999997</v>
      </c>
      <c r="W1660">
        <v>0.90917974499999998</v>
      </c>
      <c r="X1660">
        <v>4.6456134489999998</v>
      </c>
      <c r="Y1660">
        <v>5779.4926640000003</v>
      </c>
      <c r="Z1660">
        <v>4.1124807350000001</v>
      </c>
      <c r="AA1660">
        <v>-8.4197339999999999E-3</v>
      </c>
      <c r="AB1660">
        <v>-731.90111630000001</v>
      </c>
      <c r="AC1660">
        <v>5.1096754789999999</v>
      </c>
      <c r="AD1660">
        <v>4.2492389999999998E-2</v>
      </c>
      <c r="AE1660">
        <v>9.4146479999999994E-3</v>
      </c>
    </row>
    <row r="1661" spans="1:31" x14ac:dyDescent="0.3">
      <c r="A1661" t="s">
        <v>78</v>
      </c>
      <c r="B1661" t="s">
        <v>1425</v>
      </c>
      <c r="C1661" t="s">
        <v>1426</v>
      </c>
      <c r="D1661" t="s">
        <v>41</v>
      </c>
      <c r="E1661" t="s">
        <v>171</v>
      </c>
      <c r="F1661" t="s">
        <v>144</v>
      </c>
      <c r="G1661">
        <v>1.1312058460000001</v>
      </c>
      <c r="H1661">
        <v>916.65613740000003</v>
      </c>
      <c r="I1661">
        <v>0.13047631200000001</v>
      </c>
      <c r="J1661">
        <v>94997.388120000003</v>
      </c>
      <c r="K1661" s="4">
        <v>5.520072E-3</v>
      </c>
      <c r="L1661">
        <v>7.2113180000000004E-3</v>
      </c>
      <c r="M1661">
        <v>3.6920939E-2</v>
      </c>
      <c r="N1661">
        <v>2.1569167E-2</v>
      </c>
      <c r="O1661">
        <v>7.0015870000000001E-3</v>
      </c>
      <c r="P1661">
        <v>1.4907999E-2</v>
      </c>
      <c r="Q1661">
        <v>2.8545071000000002E-2</v>
      </c>
      <c r="R1661">
        <v>1.2683870070000001</v>
      </c>
      <c r="S1661">
        <v>26.993861939999999</v>
      </c>
      <c r="T1661">
        <v>3.0769429989999999</v>
      </c>
      <c r="U1661">
        <v>0.75471818000000002</v>
      </c>
      <c r="V1661">
        <v>-0.30199514199999999</v>
      </c>
      <c r="W1661">
        <v>0.76492682599999995</v>
      </c>
      <c r="X1661">
        <v>4.0237833719999996</v>
      </c>
      <c r="Y1661">
        <v>2139.774281</v>
      </c>
      <c r="Z1661">
        <v>4.0769429989999999</v>
      </c>
      <c r="AA1661">
        <v>7.2113180000000004E-3</v>
      </c>
      <c r="AB1661">
        <v>9.9731557199999994</v>
      </c>
      <c r="AC1661">
        <v>5.2603507089999999</v>
      </c>
      <c r="AD1661">
        <v>4.6761426000000002E-2</v>
      </c>
      <c r="AE1661">
        <v>8.7748544549999998</v>
      </c>
    </row>
    <row r="1662" spans="1:31" x14ac:dyDescent="0.3">
      <c r="A1662" t="s">
        <v>37</v>
      </c>
      <c r="B1662" t="s">
        <v>1427</v>
      </c>
      <c r="C1662" t="s">
        <v>1428</v>
      </c>
      <c r="D1662" t="s">
        <v>54</v>
      </c>
      <c r="E1662" s="2">
        <v>41190</v>
      </c>
      <c r="F1662" t="s">
        <v>144</v>
      </c>
      <c r="G1662">
        <v>1.2907574100000001</v>
      </c>
      <c r="H1662">
        <v>1.2102476639999999</v>
      </c>
      <c r="I1662">
        <v>0.45497413599999997</v>
      </c>
      <c r="J1662">
        <v>36.267308300000003</v>
      </c>
      <c r="K1662" s="4">
        <v>3.2883128999999997E-2</v>
      </c>
      <c r="L1662">
        <v>3.0020014000000001E-2</v>
      </c>
      <c r="M1662">
        <v>1</v>
      </c>
      <c r="N1662">
        <v>3.5973987999999998E-2</v>
      </c>
      <c r="O1662">
        <v>2.5878788E-2</v>
      </c>
      <c r="P1662">
        <v>3.0313289E-2</v>
      </c>
      <c r="Q1662">
        <v>5.1087226999999999E-2</v>
      </c>
      <c r="R1662">
        <v>0.78699288899999997</v>
      </c>
      <c r="S1662">
        <v>3.7157931149999999</v>
      </c>
      <c r="T1662">
        <v>0.974096568</v>
      </c>
      <c r="U1662">
        <v>0.49343916799999998</v>
      </c>
      <c r="V1662">
        <v>0.59364895100000004</v>
      </c>
      <c r="W1662">
        <v>0.54319236199999998</v>
      </c>
      <c r="X1662">
        <v>35.219972830000003</v>
      </c>
      <c r="Y1662">
        <v>130.96209239999999</v>
      </c>
      <c r="Z1662">
        <v>1.974096568</v>
      </c>
      <c r="AA1662">
        <v>3.0020014000000001E-2</v>
      </c>
      <c r="AB1662">
        <v>4.3420203820000003</v>
      </c>
      <c r="AC1662">
        <v>64.838858700000003</v>
      </c>
      <c r="AD1662">
        <v>0.11877929700000001</v>
      </c>
      <c r="AE1662">
        <v>0</v>
      </c>
    </row>
    <row r="1663" spans="1:31" x14ac:dyDescent="0.3">
      <c r="A1663" t="s">
        <v>37</v>
      </c>
      <c r="B1663" t="s">
        <v>1427</v>
      </c>
      <c r="C1663" t="s">
        <v>1428</v>
      </c>
      <c r="D1663" t="s">
        <v>54</v>
      </c>
      <c r="E1663" t="s">
        <v>1429</v>
      </c>
      <c r="F1663" t="s">
        <v>144</v>
      </c>
      <c r="G1663">
        <v>1.822471467</v>
      </c>
      <c r="H1663">
        <v>1.736895801</v>
      </c>
      <c r="I1663">
        <v>0.60990633900000002</v>
      </c>
      <c r="J1663">
        <v>44.857925940000001</v>
      </c>
      <c r="K1663" s="4">
        <v>6.7911190999999996E-2</v>
      </c>
      <c r="L1663">
        <v>8.6364033000000007E-2</v>
      </c>
      <c r="M1663">
        <v>1</v>
      </c>
      <c r="N1663">
        <v>9.9076396999999997E-2</v>
      </c>
      <c r="O1663">
        <v>4.0761164000000003E-2</v>
      </c>
      <c r="P1663">
        <v>6.1765407000000001E-2</v>
      </c>
      <c r="Q1663">
        <v>7.1775815000000007E-2</v>
      </c>
      <c r="R1663">
        <v>0.60021276700000004</v>
      </c>
      <c r="S1663">
        <v>3.7603299899999998</v>
      </c>
      <c r="T1663">
        <v>0.76088727899999997</v>
      </c>
      <c r="U1663">
        <v>0.43210447800000001</v>
      </c>
      <c r="V1663">
        <v>0.36517432100000002</v>
      </c>
      <c r="W1663">
        <v>0.316506234</v>
      </c>
      <c r="X1663">
        <v>14.33697154</v>
      </c>
      <c r="Y1663">
        <v>164.9346505</v>
      </c>
      <c r="Z1663">
        <v>1.7608872790000001</v>
      </c>
      <c r="AA1663">
        <v>8.6364033000000007E-2</v>
      </c>
      <c r="AB1663">
        <v>4.4114760039999998</v>
      </c>
      <c r="AC1663">
        <v>45.29759602</v>
      </c>
      <c r="AD1663">
        <v>9.4001372E-2</v>
      </c>
      <c r="AE1663">
        <v>0</v>
      </c>
    </row>
    <row r="1664" spans="1:31" x14ac:dyDescent="0.3">
      <c r="A1664" t="s">
        <v>31</v>
      </c>
      <c r="B1664" t="s">
        <v>1427</v>
      </c>
      <c r="C1664" t="s">
        <v>1428</v>
      </c>
      <c r="D1664" t="s">
        <v>54</v>
      </c>
      <c r="E1664" t="s">
        <v>40</v>
      </c>
      <c r="F1664" t="s">
        <v>144</v>
      </c>
      <c r="G1664">
        <v>1.2511852670000001</v>
      </c>
      <c r="H1664">
        <v>1.0006709819999999</v>
      </c>
      <c r="I1664">
        <v>0.382800164</v>
      </c>
      <c r="J1664">
        <v>34.009562180000003</v>
      </c>
      <c r="K1664" s="4">
        <v>2.7794696000000001E-2</v>
      </c>
      <c r="L1664">
        <v>5.1633837000000002E-2</v>
      </c>
      <c r="M1664">
        <v>1</v>
      </c>
      <c r="N1664">
        <v>7.0218203000000007E-2</v>
      </c>
      <c r="O1664">
        <v>2.3350672999999999E-2</v>
      </c>
      <c r="P1664">
        <v>5.4117067999999997E-2</v>
      </c>
      <c r="Q1664">
        <v>4.5024859E-2</v>
      </c>
      <c r="R1664">
        <v>0.84011256999999995</v>
      </c>
      <c r="S1664">
        <v>3.6574709950000002</v>
      </c>
      <c r="T1664">
        <v>0.92820389400000003</v>
      </c>
      <c r="U1664">
        <v>0.481382647</v>
      </c>
      <c r="V1664">
        <v>0.442498208</v>
      </c>
      <c r="W1664">
        <v>0.44981959900000001</v>
      </c>
      <c r="X1664">
        <v>22.605417840000001</v>
      </c>
      <c r="Y1664">
        <v>77.114617940000002</v>
      </c>
      <c r="Z1664">
        <v>1.9282038939999999</v>
      </c>
      <c r="AA1664">
        <v>5.1633837000000002E-2</v>
      </c>
      <c r="AB1664">
        <v>3.4790410569999999</v>
      </c>
      <c r="AC1664">
        <v>50.254408380000001</v>
      </c>
      <c r="AD1664">
        <v>9.3311169999999999E-2</v>
      </c>
      <c r="AE1664">
        <v>0</v>
      </c>
    </row>
    <row r="1665" spans="1:31" x14ac:dyDescent="0.3">
      <c r="A1665" t="s">
        <v>78</v>
      </c>
      <c r="B1665" t="s">
        <v>1427</v>
      </c>
      <c r="C1665" t="s">
        <v>1428</v>
      </c>
      <c r="D1665" t="s">
        <v>54</v>
      </c>
      <c r="E1665" t="s">
        <v>1430</v>
      </c>
      <c r="F1665" t="s">
        <v>144</v>
      </c>
      <c r="G1665">
        <v>1.6089797029999999</v>
      </c>
      <c r="H1665">
        <v>1.974423102</v>
      </c>
      <c r="I1665">
        <v>0.73539863299999997</v>
      </c>
      <c r="J1665">
        <v>58.991658379999997</v>
      </c>
      <c r="K1665" s="4">
        <v>0.36599214899999999</v>
      </c>
      <c r="L1665">
        <v>0.37540273899999999</v>
      </c>
      <c r="M1665">
        <v>1</v>
      </c>
      <c r="N1665">
        <v>0.115392601</v>
      </c>
      <c r="O1665">
        <v>0.22492545999999999</v>
      </c>
      <c r="P1665">
        <v>0.28227233400000001</v>
      </c>
      <c r="Q1665">
        <v>0.41201267800000002</v>
      </c>
      <c r="R1665">
        <v>0.61456362200000003</v>
      </c>
      <c r="S1665">
        <v>4.1066994719999999</v>
      </c>
      <c r="T1665">
        <v>0.83177429899999999</v>
      </c>
      <c r="U1665">
        <v>0.45408121499999998</v>
      </c>
      <c r="V1665">
        <v>0.30600304</v>
      </c>
      <c r="W1665">
        <v>0.36275210099999999</v>
      </c>
      <c r="X1665">
        <v>20.87758887</v>
      </c>
      <c r="Y1665">
        <v>232.35718700000001</v>
      </c>
      <c r="Z1665">
        <v>1.8317742990000001</v>
      </c>
      <c r="AA1665">
        <v>0.37540273899999999</v>
      </c>
      <c r="AB1665">
        <v>5.2658880970000004</v>
      </c>
      <c r="AC1665">
        <v>57.553323030000001</v>
      </c>
      <c r="AD1665">
        <v>0.105333102</v>
      </c>
      <c r="AE1665">
        <v>0</v>
      </c>
    </row>
    <row r="1666" spans="1:31" x14ac:dyDescent="0.3">
      <c r="A1666" t="s">
        <v>37</v>
      </c>
      <c r="B1666" t="s">
        <v>1431</v>
      </c>
      <c r="C1666" t="s">
        <v>1432</v>
      </c>
      <c r="D1666" t="s">
        <v>39</v>
      </c>
      <c r="E1666" t="s">
        <v>40</v>
      </c>
      <c r="F1666" t="s">
        <v>82</v>
      </c>
      <c r="G1666">
        <v>1.3258589080000001</v>
      </c>
      <c r="H1666">
        <v>0.64111117799999995</v>
      </c>
      <c r="I1666">
        <v>0.25603875599999998</v>
      </c>
      <c r="J1666">
        <v>33.466476810000003</v>
      </c>
      <c r="K1666" s="4">
        <v>2.0788721999999999E-2</v>
      </c>
      <c r="L1666">
        <v>2.20495E-2</v>
      </c>
      <c r="M1666">
        <v>5.5262556999999997E-2</v>
      </c>
      <c r="N1666">
        <v>2.1464387000000001E-2</v>
      </c>
      <c r="O1666">
        <v>5.1251716000000003E-2</v>
      </c>
      <c r="P1666">
        <v>0.13162966500000001</v>
      </c>
      <c r="Q1666">
        <v>0.25982483099999998</v>
      </c>
      <c r="R1666">
        <v>2.4653614940000002</v>
      </c>
      <c r="S1666">
        <v>13.39518034</v>
      </c>
      <c r="T1666">
        <v>4.0695830730000004</v>
      </c>
      <c r="U1666">
        <v>0.80274511999999998</v>
      </c>
      <c r="V1666">
        <v>3.0643065000000001E-2</v>
      </c>
      <c r="W1666">
        <v>1</v>
      </c>
      <c r="X1666">
        <v>1.1029556869999999</v>
      </c>
      <c r="Y1666">
        <v>2.2493725200000001</v>
      </c>
      <c r="Z1666">
        <v>5.0695830730000004</v>
      </c>
      <c r="AA1666">
        <v>2.20495E-2</v>
      </c>
      <c r="AB1666">
        <v>5.417068102</v>
      </c>
      <c r="AC1666">
        <v>1.1029556869999999</v>
      </c>
      <c r="AD1666">
        <v>2.9893523000000002E-2</v>
      </c>
      <c r="AE1666">
        <v>5.3316691909999996</v>
      </c>
    </row>
    <row r="1667" spans="1:31" x14ac:dyDescent="0.3">
      <c r="A1667" t="s">
        <v>37</v>
      </c>
      <c r="B1667" t="s">
        <v>1431</v>
      </c>
      <c r="C1667" t="s">
        <v>1432</v>
      </c>
      <c r="D1667" t="s">
        <v>54</v>
      </c>
      <c r="E1667" s="2">
        <v>42619</v>
      </c>
      <c r="F1667" t="s">
        <v>82</v>
      </c>
      <c r="G1667">
        <v>1.2937554019999999</v>
      </c>
      <c r="H1667">
        <v>0.58700297499999998</v>
      </c>
      <c r="I1667">
        <v>0.24102342399999999</v>
      </c>
      <c r="J1667">
        <v>32.629482789999997</v>
      </c>
      <c r="K1667" s="4">
        <v>2.2977013000000001E-2</v>
      </c>
      <c r="L1667">
        <v>2.5648507000000001E-2</v>
      </c>
      <c r="M1667">
        <v>5.9099930000000002E-2</v>
      </c>
      <c r="N1667">
        <v>2.5648507000000001E-2</v>
      </c>
      <c r="O1667">
        <v>5.1501830999999998E-2</v>
      </c>
      <c r="P1667">
        <v>0.136606278</v>
      </c>
      <c r="Q1667">
        <v>0.25448891800000001</v>
      </c>
      <c r="R1667">
        <v>2.241450264</v>
      </c>
      <c r="S1667">
        <v>12.49800613</v>
      </c>
      <c r="T1667">
        <v>3.9413566680000001</v>
      </c>
      <c r="U1667">
        <v>0.79762642800000005</v>
      </c>
      <c r="V1667">
        <v>0.104157876</v>
      </c>
      <c r="W1667">
        <v>0.56247087699999998</v>
      </c>
      <c r="X1667">
        <v>0.77006143299999996</v>
      </c>
      <c r="Y1667">
        <v>2.8076919760000001</v>
      </c>
      <c r="Z1667">
        <v>4.9413566680000001</v>
      </c>
      <c r="AA1667">
        <v>2.5648507000000001E-2</v>
      </c>
      <c r="AB1667">
        <v>5.8973169439999999</v>
      </c>
      <c r="AC1667">
        <v>1.3690689869999999</v>
      </c>
      <c r="AD1667">
        <v>3.0367009E-2</v>
      </c>
      <c r="AE1667">
        <v>5.3938894069999996</v>
      </c>
    </row>
    <row r="1668" spans="1:31" x14ac:dyDescent="0.3">
      <c r="A1668" t="s">
        <v>78</v>
      </c>
      <c r="B1668" t="s">
        <v>1431</v>
      </c>
      <c r="C1668" t="s">
        <v>1432</v>
      </c>
      <c r="D1668" t="s">
        <v>54</v>
      </c>
      <c r="E1668" s="2">
        <v>42069</v>
      </c>
      <c r="F1668" t="s">
        <v>82</v>
      </c>
      <c r="G1668">
        <v>1.227727606</v>
      </c>
      <c r="H1668">
        <v>0.56051827600000004</v>
      </c>
      <c r="I1668">
        <v>0.20814851100000001</v>
      </c>
      <c r="J1668">
        <v>37.718003299999999</v>
      </c>
      <c r="K1668" s="4">
        <v>1.4002815E-2</v>
      </c>
      <c r="L1668">
        <v>1.5338007000000001E-2</v>
      </c>
      <c r="M1668">
        <v>5.516269E-2</v>
      </c>
      <c r="N1668">
        <v>1.5338007000000001E-2</v>
      </c>
      <c r="O1668">
        <v>2.9247169E-2</v>
      </c>
      <c r="P1668">
        <v>8.2679272999999998E-2</v>
      </c>
      <c r="Q1668">
        <v>0.16901782200000001</v>
      </c>
      <c r="R1668">
        <v>2.0886634960000001</v>
      </c>
      <c r="S1668">
        <v>11.40783368</v>
      </c>
      <c r="T1668">
        <v>4.7789463950000002</v>
      </c>
      <c r="U1668">
        <v>0.82695807700000001</v>
      </c>
      <c r="V1668">
        <v>8.7051196999999997E-2</v>
      </c>
      <c r="W1668">
        <v>0.49883843300000003</v>
      </c>
      <c r="X1668">
        <v>0.99397212400000001</v>
      </c>
      <c r="Y1668">
        <v>2.6105419030000001</v>
      </c>
      <c r="Z1668">
        <v>5.7789463950000002</v>
      </c>
      <c r="AA1668">
        <v>1.5338007000000001E-2</v>
      </c>
      <c r="AB1668">
        <v>6.9332437340000004</v>
      </c>
      <c r="AC1668">
        <v>1.992573264</v>
      </c>
      <c r="AD1668">
        <v>4.6592297999999997E-2</v>
      </c>
      <c r="AE1668">
        <v>5.1834211320000003</v>
      </c>
    </row>
    <row r="1669" spans="1:31" x14ac:dyDescent="0.3">
      <c r="A1669" t="s">
        <v>78</v>
      </c>
      <c r="B1669" t="s">
        <v>1431</v>
      </c>
      <c r="C1669" t="s">
        <v>1432</v>
      </c>
      <c r="D1669" t="s">
        <v>41</v>
      </c>
      <c r="E1669" s="2">
        <v>41610</v>
      </c>
      <c r="F1669" t="s">
        <v>82</v>
      </c>
      <c r="G1669">
        <v>1.357235832</v>
      </c>
      <c r="H1669">
        <v>0.65608343300000005</v>
      </c>
      <c r="I1669">
        <v>0.241457432</v>
      </c>
      <c r="J1669">
        <v>32.319285180000001</v>
      </c>
      <c r="K1669" s="4">
        <v>1.6631643000000002E-2</v>
      </c>
      <c r="L1669">
        <v>1.9217627000000001E-2</v>
      </c>
      <c r="M1669">
        <v>5.1631916E-2</v>
      </c>
      <c r="N1669">
        <v>1.6631643000000002E-2</v>
      </c>
      <c r="O1669">
        <v>4.4297053000000003E-2</v>
      </c>
      <c r="P1669">
        <v>0.119006814</v>
      </c>
      <c r="Q1669">
        <v>0.213997151</v>
      </c>
      <c r="R1669">
        <v>2.6634201590000002</v>
      </c>
      <c r="S1669">
        <v>14.100561000000001</v>
      </c>
      <c r="T1669">
        <v>3.8309568519999999</v>
      </c>
      <c r="U1669">
        <v>0.79300166999999999</v>
      </c>
      <c r="V1669">
        <v>9.5821063999999997E-2</v>
      </c>
      <c r="W1669">
        <v>0.45641129600000002</v>
      </c>
      <c r="X1669">
        <v>0.51250057599999999</v>
      </c>
      <c r="Y1669">
        <v>2.1269408460000001</v>
      </c>
      <c r="Z1669">
        <v>4.8309568519999999</v>
      </c>
      <c r="AA1669">
        <v>1.9217627000000001E-2</v>
      </c>
      <c r="AB1669">
        <v>5.4086582209999996</v>
      </c>
      <c r="AC1669">
        <v>1.122891963</v>
      </c>
      <c r="AD1669">
        <v>2.7367545E-2</v>
      </c>
      <c r="AE1669">
        <v>6.4728356480000002</v>
      </c>
    </row>
    <row r="1670" spans="1:31" x14ac:dyDescent="0.3">
      <c r="A1670" t="s">
        <v>37</v>
      </c>
      <c r="B1670" t="s">
        <v>1431</v>
      </c>
      <c r="C1670" t="s">
        <v>1432</v>
      </c>
      <c r="D1670" t="s">
        <v>41</v>
      </c>
      <c r="E1670" s="2">
        <v>42381</v>
      </c>
      <c r="F1670" t="s">
        <v>82</v>
      </c>
      <c r="G1670">
        <v>1.265195775</v>
      </c>
      <c r="H1670">
        <v>0.55572323099999998</v>
      </c>
      <c r="I1670">
        <v>0.24460131700000001</v>
      </c>
      <c r="J1670">
        <v>30.563897780000001</v>
      </c>
      <c r="K1670" s="4">
        <v>1.8185964999999998E-2</v>
      </c>
      <c r="L1670">
        <v>1.8619810000000001E-2</v>
      </c>
      <c r="M1670">
        <v>6.5853171000000002E-2</v>
      </c>
      <c r="N1670">
        <v>1.8619810000000001E-2</v>
      </c>
      <c r="O1670">
        <v>3.5856414000000003E-2</v>
      </c>
      <c r="P1670">
        <v>7.8219942000000001E-2</v>
      </c>
      <c r="Q1670">
        <v>0.17273555400000001</v>
      </c>
      <c r="R1670">
        <v>1.9716530050000001</v>
      </c>
      <c r="S1670">
        <v>10.81614461</v>
      </c>
      <c r="T1670">
        <v>3.817424205</v>
      </c>
      <c r="U1670">
        <v>0.79242018999999997</v>
      </c>
      <c r="V1670">
        <v>2.3300159000000001E-2</v>
      </c>
      <c r="W1670">
        <v>0.55067425199999998</v>
      </c>
      <c r="X1670">
        <v>1.1221947860000001</v>
      </c>
      <c r="Y1670">
        <v>2.8826701240000001</v>
      </c>
      <c r="Z1670">
        <v>4.817424205</v>
      </c>
      <c r="AA1670">
        <v>1.8619810000000001E-2</v>
      </c>
      <c r="AB1670">
        <v>8.1879331509999993</v>
      </c>
      <c r="AC1670">
        <v>2.0378559250000001</v>
      </c>
      <c r="AD1670">
        <v>4.6539593999999997E-2</v>
      </c>
      <c r="AE1670">
        <v>5.369410577</v>
      </c>
    </row>
    <row r="1671" spans="1:31" x14ac:dyDescent="0.3">
      <c r="A1671" t="s">
        <v>78</v>
      </c>
      <c r="B1671" t="s">
        <v>1431</v>
      </c>
      <c r="C1671" t="s">
        <v>1432</v>
      </c>
      <c r="D1671" t="s">
        <v>41</v>
      </c>
      <c r="E1671" t="s">
        <v>71</v>
      </c>
      <c r="F1671" t="s">
        <v>82</v>
      </c>
      <c r="G1671">
        <v>1.258978079</v>
      </c>
      <c r="H1671">
        <v>0.59925673700000004</v>
      </c>
      <c r="I1671">
        <v>0.25711036399999998</v>
      </c>
      <c r="J1671">
        <v>32.706648749999999</v>
      </c>
      <c r="K1671" s="4">
        <v>1.1754653E-2</v>
      </c>
      <c r="L1671">
        <v>1.3950884E-2</v>
      </c>
      <c r="M1671">
        <v>4.9481288999999998E-2</v>
      </c>
      <c r="N1671">
        <v>1.3950884E-2</v>
      </c>
      <c r="O1671">
        <v>2.6157726999999999E-2</v>
      </c>
      <c r="P1671">
        <v>7.4413242000000004E-2</v>
      </c>
      <c r="Q1671">
        <v>0.123311456</v>
      </c>
      <c r="R1671">
        <v>2.2253082759999998</v>
      </c>
      <c r="S1671">
        <v>10.83859333</v>
      </c>
      <c r="T1671">
        <v>3.7141503450000002</v>
      </c>
      <c r="U1671">
        <v>0.78787269699999996</v>
      </c>
      <c r="V1671">
        <v>8.0023722000000005E-2</v>
      </c>
      <c r="W1671">
        <v>0.56161032099999997</v>
      </c>
      <c r="X1671">
        <v>0.94503178600000004</v>
      </c>
      <c r="Y1671">
        <v>2.394251396</v>
      </c>
      <c r="Z1671">
        <v>4.7141503450000002</v>
      </c>
      <c r="AA1671">
        <v>1.3950884E-2</v>
      </c>
      <c r="AB1671">
        <v>5.8313811199999996</v>
      </c>
      <c r="AC1671">
        <v>1.6827179830000001</v>
      </c>
      <c r="AD1671">
        <v>4.7325195E-2</v>
      </c>
      <c r="AE1671">
        <v>5.9880201240000002</v>
      </c>
    </row>
    <row r="1672" spans="1:31" x14ac:dyDescent="0.3">
      <c r="A1672" t="s">
        <v>78</v>
      </c>
      <c r="B1672" t="s">
        <v>1433</v>
      </c>
      <c r="C1672" t="s">
        <v>1434</v>
      </c>
      <c r="D1672" t="s">
        <v>34</v>
      </c>
      <c r="E1672" s="2">
        <v>41590</v>
      </c>
      <c r="F1672" t="s">
        <v>144</v>
      </c>
      <c r="G1672">
        <v>2.2452870969999998</v>
      </c>
      <c r="H1672">
        <v>0.69492273400000004</v>
      </c>
      <c r="I1672">
        <v>0.11594671400000001</v>
      </c>
      <c r="J1672">
        <v>45.63152659</v>
      </c>
      <c r="K1672" s="4">
        <v>7.1414896000000005E-2</v>
      </c>
      <c r="L1672">
        <v>8.5526778999999997E-2</v>
      </c>
      <c r="M1672">
        <v>0.34826317099999998</v>
      </c>
      <c r="N1672">
        <v>0.111324123</v>
      </c>
      <c r="O1672">
        <v>8.0804430999999996E-2</v>
      </c>
      <c r="P1672">
        <v>0.12805902699999999</v>
      </c>
      <c r="Q1672">
        <v>0.26855828300000001</v>
      </c>
      <c r="R1672">
        <v>1.1314786530000001</v>
      </c>
      <c r="S1672">
        <v>7.9805788409999998</v>
      </c>
      <c r="T1672">
        <v>2.3235588800000002</v>
      </c>
      <c r="U1672">
        <v>0.69911771199999995</v>
      </c>
      <c r="V1672">
        <v>0.16499958300000001</v>
      </c>
      <c r="W1672">
        <v>0.926216131</v>
      </c>
      <c r="X1672">
        <v>5.4842728249999997</v>
      </c>
      <c r="Y1672">
        <v>1.1602659749999999</v>
      </c>
      <c r="Z1672">
        <v>3.3235588800000002</v>
      </c>
      <c r="AA1672">
        <v>8.5526778999999997E-2</v>
      </c>
      <c r="AB1672">
        <v>4.8777823549999999</v>
      </c>
      <c r="AC1672">
        <v>5.9211588339999999</v>
      </c>
      <c r="AD1672">
        <v>0.127767134</v>
      </c>
      <c r="AE1672">
        <v>6.4685890150000001</v>
      </c>
    </row>
    <row r="1673" spans="1:31" x14ac:dyDescent="0.3">
      <c r="A1673" t="s">
        <v>78</v>
      </c>
      <c r="B1673" t="s">
        <v>1433</v>
      </c>
      <c r="C1673" t="s">
        <v>1434</v>
      </c>
      <c r="D1673" t="s">
        <v>41</v>
      </c>
      <c r="E1673" t="s">
        <v>1435</v>
      </c>
      <c r="F1673" t="s">
        <v>144</v>
      </c>
      <c r="G1673">
        <v>1.8601024349999999</v>
      </c>
      <c r="H1673">
        <v>0.61341435</v>
      </c>
      <c r="I1673">
        <v>0.16134446199999999</v>
      </c>
      <c r="J1673">
        <v>46.067459370000002</v>
      </c>
      <c r="K1673" s="4">
        <v>7.5969632999999995E-2</v>
      </c>
      <c r="L1673">
        <v>8.7322099E-2</v>
      </c>
      <c r="M1673">
        <v>0.35765217700000002</v>
      </c>
      <c r="N1673">
        <v>0.105911906</v>
      </c>
      <c r="O1673">
        <v>7.7467629999999996E-2</v>
      </c>
      <c r="P1673">
        <v>0.12448345800000001</v>
      </c>
      <c r="Q1673">
        <v>0.29169827500000001</v>
      </c>
      <c r="R1673">
        <v>1.0197183679999999</v>
      </c>
      <c r="S1673">
        <v>7.8957767069999996</v>
      </c>
      <c r="T1673">
        <v>2.765421425</v>
      </c>
      <c r="U1673">
        <v>0.73442547700000005</v>
      </c>
      <c r="V1673">
        <v>0.13000679600000001</v>
      </c>
      <c r="W1673">
        <v>0.87342596800000005</v>
      </c>
      <c r="X1673">
        <v>4.4124185929999999</v>
      </c>
      <c r="Y1673">
        <v>2.3848371859999999</v>
      </c>
      <c r="Z1673">
        <v>3.765421425</v>
      </c>
      <c r="AA1673">
        <v>8.7322099E-2</v>
      </c>
      <c r="AB1673">
        <v>6.4633362620000003</v>
      </c>
      <c r="AC1673">
        <v>5.0518518520000004</v>
      </c>
      <c r="AD1673">
        <v>9.5420513999999998E-2</v>
      </c>
      <c r="AE1673">
        <v>5.5058417310000003</v>
      </c>
    </row>
    <row r="1674" spans="1:31" x14ac:dyDescent="0.3">
      <c r="A1674" t="s">
        <v>78</v>
      </c>
      <c r="B1674" t="s">
        <v>1433</v>
      </c>
      <c r="C1674" t="s">
        <v>1434</v>
      </c>
      <c r="D1674" t="s">
        <v>41</v>
      </c>
      <c r="E1674" t="s">
        <v>811</v>
      </c>
      <c r="F1674" t="s">
        <v>144</v>
      </c>
      <c r="G1674">
        <v>2.0577545260000001</v>
      </c>
      <c r="H1674">
        <v>0.79506239199999995</v>
      </c>
      <c r="I1674">
        <v>0.28712875599999998</v>
      </c>
      <c r="J1674">
        <v>49.297471770000001</v>
      </c>
      <c r="K1674" s="4">
        <v>8.9476475E-2</v>
      </c>
      <c r="L1674">
        <v>9.4754503000000004E-2</v>
      </c>
      <c r="M1674">
        <v>0.37756683200000002</v>
      </c>
      <c r="N1674">
        <v>0.12867010500000001</v>
      </c>
      <c r="O1674">
        <v>7.8083783000000004E-2</v>
      </c>
      <c r="P1674">
        <v>0.10767563500000001</v>
      </c>
      <c r="Q1674">
        <v>0.44070253300000001</v>
      </c>
      <c r="R1674">
        <v>0.87267387500000004</v>
      </c>
      <c r="S1674">
        <v>8.7054330620000009</v>
      </c>
      <c r="T1674">
        <v>4.6439700830000001</v>
      </c>
      <c r="U1674">
        <v>0.82281975500000004</v>
      </c>
      <c r="V1674">
        <v>6.0000104999999998E-2</v>
      </c>
      <c r="W1674">
        <v>0.86228857999999997</v>
      </c>
      <c r="X1674">
        <v>1.367817236</v>
      </c>
      <c r="Y1674">
        <v>1.2055178090000001</v>
      </c>
      <c r="Z1674">
        <v>5.6439700830000001</v>
      </c>
      <c r="AA1674">
        <v>9.4754503000000004E-2</v>
      </c>
      <c r="AB1674">
        <v>13.527850239999999</v>
      </c>
      <c r="AC1674">
        <v>1.586263889</v>
      </c>
      <c r="AD1674">
        <v>0.100462344</v>
      </c>
      <c r="AE1674">
        <v>4.9263648379999996</v>
      </c>
    </row>
    <row r="1675" spans="1:31" x14ac:dyDescent="0.3">
      <c r="A1675" t="s">
        <v>37</v>
      </c>
      <c r="B1675" t="s">
        <v>1436</v>
      </c>
      <c r="C1675" t="s">
        <v>1437</v>
      </c>
      <c r="D1675" t="s">
        <v>34</v>
      </c>
      <c r="E1675" t="s">
        <v>1438</v>
      </c>
      <c r="F1675" t="s">
        <v>67</v>
      </c>
      <c r="G1675">
        <v>1.392594514</v>
      </c>
      <c r="H1675">
        <v>0.85415132400000005</v>
      </c>
      <c r="I1675">
        <v>0.33996638699999998</v>
      </c>
      <c r="J1675">
        <v>43.520084789999999</v>
      </c>
      <c r="K1675" s="4">
        <v>3.5734591000000003E-2</v>
      </c>
      <c r="L1675">
        <v>6.5748095000000006E-2</v>
      </c>
      <c r="M1675">
        <v>0.74507736499999999</v>
      </c>
      <c r="N1675">
        <v>3.747669E-2</v>
      </c>
      <c r="O1675">
        <v>2.1725774999999999E-2</v>
      </c>
      <c r="P1675">
        <v>4.7367284000000003E-2</v>
      </c>
      <c r="Q1675">
        <v>4.1294454000000001E-2</v>
      </c>
      <c r="R1675">
        <v>0.60797603600000005</v>
      </c>
      <c r="S1675">
        <v>1.3718916720000001</v>
      </c>
      <c r="T1675">
        <v>0.90071260799999997</v>
      </c>
      <c r="U1675">
        <v>0.47388153500000002</v>
      </c>
      <c r="V1675">
        <v>0.439089328</v>
      </c>
      <c r="W1675">
        <v>-1.4677531909999999</v>
      </c>
      <c r="X1675">
        <v>-5.0848537540000001</v>
      </c>
      <c r="Y1675">
        <v>4.6704577929999997</v>
      </c>
      <c r="Z1675">
        <v>1.9007126080000001</v>
      </c>
      <c r="AA1675">
        <v>6.5748095000000006E-2</v>
      </c>
      <c r="AB1675">
        <v>4.4560038669999997</v>
      </c>
      <c r="AC1675">
        <v>3.4643792869999999</v>
      </c>
      <c r="AD1675">
        <v>7.4230459999999998E-2</v>
      </c>
      <c r="AE1675">
        <v>2.4631209890000001</v>
      </c>
    </row>
    <row r="1676" spans="1:31" x14ac:dyDescent="0.3">
      <c r="A1676" t="s">
        <v>78</v>
      </c>
      <c r="B1676" t="s">
        <v>1436</v>
      </c>
      <c r="C1676" t="s">
        <v>1437</v>
      </c>
      <c r="D1676" t="s">
        <v>39</v>
      </c>
      <c r="E1676" t="s">
        <v>1439</v>
      </c>
      <c r="F1676" t="s">
        <v>67</v>
      </c>
      <c r="G1676">
        <v>1.492804244</v>
      </c>
      <c r="H1676">
        <v>1.0751306460000001</v>
      </c>
      <c r="I1676">
        <v>0.24683683200000001</v>
      </c>
      <c r="J1676">
        <v>43.698580980000003</v>
      </c>
      <c r="K1676" s="4">
        <v>-1.0997889E-2</v>
      </c>
      <c r="L1676">
        <v>-1.5080352999999999E-2</v>
      </c>
      <c r="M1676">
        <v>0.69361764299999995</v>
      </c>
      <c r="N1676">
        <v>-3.6835171E-2</v>
      </c>
      <c r="O1676">
        <v>-6.5993880000000003E-3</v>
      </c>
      <c r="P1676">
        <v>-1.0426306E-2</v>
      </c>
      <c r="Q1676">
        <v>-1.2965511000000001E-2</v>
      </c>
      <c r="R1676">
        <v>0.60005953199999995</v>
      </c>
      <c r="S1676">
        <v>1.4268465450000001</v>
      </c>
      <c r="T1676">
        <v>0.964653447</v>
      </c>
      <c r="U1676">
        <v>0.49100438000000002</v>
      </c>
      <c r="V1676">
        <v>0.200701826</v>
      </c>
      <c r="W1676">
        <v>-2.5109433569999999</v>
      </c>
      <c r="X1676">
        <v>-5.1386484269999997</v>
      </c>
      <c r="Y1676">
        <v>5.4056380839999996</v>
      </c>
      <c r="Z1676">
        <v>1.9646534470000001</v>
      </c>
      <c r="AA1676">
        <v>-1.5080352999999999E-2</v>
      </c>
      <c r="AB1676">
        <v>8.3450611949999995</v>
      </c>
      <c r="AC1676">
        <v>2.0465011340000001</v>
      </c>
      <c r="AD1676">
        <v>4.4272592E-2</v>
      </c>
      <c r="AE1676">
        <v>3.8868777400000001</v>
      </c>
    </row>
    <row r="1677" spans="1:31" x14ac:dyDescent="0.3">
      <c r="A1677" t="s">
        <v>78</v>
      </c>
      <c r="B1677" t="s">
        <v>1436</v>
      </c>
      <c r="C1677" t="s">
        <v>1437</v>
      </c>
      <c r="D1677" t="s">
        <v>34</v>
      </c>
      <c r="E1677" t="s">
        <v>1440</v>
      </c>
      <c r="F1677" t="s">
        <v>67</v>
      </c>
      <c r="G1677">
        <v>2.2350007619999999</v>
      </c>
      <c r="H1677">
        <v>1.963249628</v>
      </c>
      <c r="I1677">
        <v>0.95646430599999999</v>
      </c>
      <c r="J1677">
        <v>55.542130270000001</v>
      </c>
      <c r="K1677" s="4">
        <v>6.0384256999999997E-2</v>
      </c>
      <c r="L1677">
        <v>0.100986701</v>
      </c>
      <c r="M1677">
        <v>0.736590262</v>
      </c>
      <c r="N1677">
        <v>7.8297099999999994E-2</v>
      </c>
      <c r="O1677">
        <v>3.4185234000000002E-2</v>
      </c>
      <c r="P1677">
        <v>6.3945888000000006E-2</v>
      </c>
      <c r="Q1677">
        <v>6.7784333000000002E-2</v>
      </c>
      <c r="R1677">
        <v>0.56612825099999997</v>
      </c>
      <c r="S1677">
        <v>1.508853942</v>
      </c>
      <c r="T1677">
        <v>0.98285415600000003</v>
      </c>
      <c r="U1677">
        <v>0.49567647399999998</v>
      </c>
      <c r="V1677">
        <v>0.38732103000000001</v>
      </c>
      <c r="W1677">
        <v>1</v>
      </c>
      <c r="X1677">
        <v>21.002504510000001</v>
      </c>
      <c r="Y1677">
        <v>10.210177099999999</v>
      </c>
      <c r="Z1677">
        <v>1.9828541559999999</v>
      </c>
      <c r="AA1677">
        <v>0.100986701</v>
      </c>
      <c r="AB1677">
        <v>13.087213350000001</v>
      </c>
      <c r="AC1677">
        <v>21.002504510000001</v>
      </c>
      <c r="AD1677">
        <v>0.44270304700000002</v>
      </c>
      <c r="AE1677">
        <v>3.8310887280000001</v>
      </c>
    </row>
    <row r="1678" spans="1:31" x14ac:dyDescent="0.3">
      <c r="A1678" t="s">
        <v>37</v>
      </c>
      <c r="B1678" t="s">
        <v>1436</v>
      </c>
      <c r="C1678" t="s">
        <v>1437</v>
      </c>
      <c r="D1678" t="s">
        <v>54</v>
      </c>
      <c r="E1678" t="s">
        <v>40</v>
      </c>
      <c r="F1678" t="s">
        <v>67</v>
      </c>
      <c r="G1678">
        <v>1.7899471119999999</v>
      </c>
      <c r="H1678">
        <v>1.2358545160000001</v>
      </c>
      <c r="I1678">
        <v>0.58724455900000005</v>
      </c>
      <c r="J1678">
        <v>28.693370269999999</v>
      </c>
      <c r="K1678" s="4">
        <v>4.0300956999999998E-2</v>
      </c>
      <c r="L1678">
        <v>7.2023273999999998E-2</v>
      </c>
      <c r="M1678">
        <v>0.81988540600000004</v>
      </c>
      <c r="N1678">
        <v>6.4646013000000002E-2</v>
      </c>
      <c r="O1678">
        <v>2.7661451E-2</v>
      </c>
      <c r="P1678">
        <v>5.5804310000000003E-2</v>
      </c>
      <c r="Q1678">
        <v>4.8354387999999998E-2</v>
      </c>
      <c r="R1678">
        <v>0.68637207200000006</v>
      </c>
      <c r="S1678">
        <v>1.556586348</v>
      </c>
      <c r="T1678">
        <v>0.74807850099999995</v>
      </c>
      <c r="U1678">
        <v>0.42794331099999999</v>
      </c>
      <c r="V1678">
        <v>0.36467384000000003</v>
      </c>
      <c r="W1678">
        <v>0.21871880899999999</v>
      </c>
      <c r="X1678">
        <v>2.5456130639999999</v>
      </c>
      <c r="Y1678">
        <v>6.4940325410000002</v>
      </c>
      <c r="Z1678">
        <v>1.748078501</v>
      </c>
      <c r="AA1678">
        <v>7.2023273999999998E-2</v>
      </c>
      <c r="AB1678">
        <v>5.0340274320000002</v>
      </c>
      <c r="AC1678">
        <v>11.638747840000001</v>
      </c>
      <c r="AD1678">
        <v>0.22744262100000001</v>
      </c>
      <c r="AE1678">
        <v>2.5752273859999999</v>
      </c>
    </row>
    <row r="1679" spans="1:31" x14ac:dyDescent="0.3">
      <c r="A1679" t="s">
        <v>78</v>
      </c>
      <c r="B1679" t="s">
        <v>1436</v>
      </c>
      <c r="C1679" t="s">
        <v>1437</v>
      </c>
      <c r="D1679" t="s">
        <v>41</v>
      </c>
      <c r="E1679" s="2">
        <v>42531</v>
      </c>
      <c r="F1679" t="s">
        <v>67</v>
      </c>
      <c r="G1679">
        <v>2.1699164350000002</v>
      </c>
      <c r="H1679">
        <v>1.9456824509999999</v>
      </c>
      <c r="I1679">
        <v>0.81615598899999997</v>
      </c>
      <c r="J1679">
        <v>60.972327999999997</v>
      </c>
      <c r="K1679" s="4">
        <v>1.2185834E-2</v>
      </c>
      <c r="L1679">
        <v>2.0817466E-2</v>
      </c>
      <c r="M1679">
        <v>0.72556486399999998</v>
      </c>
      <c r="N1679">
        <v>-7.6161499999999999E-4</v>
      </c>
      <c r="O1679">
        <v>6.7510549999999997E-3</v>
      </c>
      <c r="P1679">
        <v>1.2828536E-2</v>
      </c>
      <c r="Q1679">
        <v>1.3208586E-2</v>
      </c>
      <c r="R1679">
        <v>0.55400843899999996</v>
      </c>
      <c r="S1679">
        <v>1.5947368420000001</v>
      </c>
      <c r="T1679">
        <v>0.95652173900000004</v>
      </c>
      <c r="U1679">
        <v>0.48888888899999999</v>
      </c>
      <c r="V1679">
        <v>0.40243902399999998</v>
      </c>
      <c r="W1679">
        <v>1</v>
      </c>
      <c r="X1679">
        <v>18.747458819999999</v>
      </c>
      <c r="Y1679">
        <v>8.6941176470000006</v>
      </c>
      <c r="Z1679">
        <v>1.956521739</v>
      </c>
      <c r="AA1679">
        <v>2.0817466E-2</v>
      </c>
      <c r="AB1679">
        <v>-1619.833333</v>
      </c>
      <c r="AC1679">
        <v>18.747458819999999</v>
      </c>
      <c r="AD1679">
        <v>0.40455293199999998</v>
      </c>
      <c r="AE1679">
        <v>3.4983818769999999</v>
      </c>
    </row>
    <row r="1680" spans="1:31" x14ac:dyDescent="0.3">
      <c r="A1680" t="s">
        <v>78</v>
      </c>
      <c r="B1680" t="s">
        <v>1441</v>
      </c>
      <c r="C1680" t="s">
        <v>1442</v>
      </c>
      <c r="D1680" t="s">
        <v>41</v>
      </c>
      <c r="E1680" t="s">
        <v>174</v>
      </c>
      <c r="F1680" t="s">
        <v>82</v>
      </c>
      <c r="G1680">
        <v>1.2626215279999999</v>
      </c>
      <c r="H1680">
        <v>0.86410300900000003</v>
      </c>
      <c r="I1680">
        <v>0.27505497699999998</v>
      </c>
      <c r="J1680">
        <v>85.908740379999998</v>
      </c>
      <c r="K1680" s="4">
        <v>7.3841984999999999E-2</v>
      </c>
      <c r="L1680">
        <v>0.107707231</v>
      </c>
      <c r="M1680">
        <v>0.63174391399999996</v>
      </c>
      <c r="N1680">
        <v>0.14226386499999999</v>
      </c>
      <c r="O1680">
        <v>3.7974827000000003E-2</v>
      </c>
      <c r="P1680">
        <v>6.9716691999999997E-2</v>
      </c>
      <c r="Q1680">
        <v>0.117470489</v>
      </c>
      <c r="R1680">
        <v>0.51427147799999995</v>
      </c>
      <c r="S1680">
        <v>15.082358279999999</v>
      </c>
      <c r="T1680">
        <v>2.093377893</v>
      </c>
      <c r="U1680">
        <v>0.67672879500000005</v>
      </c>
      <c r="V1680">
        <v>0.31441943300000003</v>
      </c>
      <c r="W1680">
        <v>0.84753427999999997</v>
      </c>
      <c r="X1680">
        <v>2.9854688889999998</v>
      </c>
      <c r="Y1680">
        <v>2.4191118459999998</v>
      </c>
      <c r="Z1680">
        <v>3.093377893</v>
      </c>
      <c r="AA1680">
        <v>0.107707231</v>
      </c>
      <c r="AB1680">
        <v>7.3843923729999998</v>
      </c>
      <c r="AC1680">
        <v>3.5225346740000001</v>
      </c>
      <c r="AD1680">
        <v>0.16003413</v>
      </c>
      <c r="AE1680">
        <v>7.2956846400000002</v>
      </c>
    </row>
    <row r="1681" spans="1:31" x14ac:dyDescent="0.3">
      <c r="A1681" t="s">
        <v>37</v>
      </c>
      <c r="B1681" t="s">
        <v>1443</v>
      </c>
      <c r="C1681" t="s">
        <v>1444</v>
      </c>
      <c r="D1681" t="s">
        <v>39</v>
      </c>
      <c r="E1681" t="s">
        <v>1445</v>
      </c>
      <c r="F1681" t="s">
        <v>182</v>
      </c>
      <c r="G1681">
        <v>2.3839906179999999</v>
      </c>
      <c r="H1681">
        <v>1.397104734</v>
      </c>
      <c r="I1681">
        <v>0.41586118300000002</v>
      </c>
      <c r="J1681">
        <v>72.039316029999995</v>
      </c>
      <c r="K1681" s="4">
        <v>5.7165003999999998E-2</v>
      </c>
      <c r="L1681">
        <v>8.6908351999999994E-2</v>
      </c>
      <c r="M1681">
        <v>0.40828518800000002</v>
      </c>
      <c r="N1681">
        <v>8.6908351999999994E-2</v>
      </c>
      <c r="O1681">
        <v>6.0655839000000003E-2</v>
      </c>
      <c r="P1681">
        <v>0.11723652499999999</v>
      </c>
      <c r="Q1681">
        <v>0.182431382</v>
      </c>
      <c r="R1681">
        <v>1.0610659490000001</v>
      </c>
      <c r="S1681">
        <v>9.0189288310000002</v>
      </c>
      <c r="T1681">
        <v>2.0076474919999998</v>
      </c>
      <c r="U1681">
        <v>0.66751422699999996</v>
      </c>
      <c r="V1681">
        <v>0.28793532500000002</v>
      </c>
      <c r="W1681">
        <v>0.75713190799999996</v>
      </c>
      <c r="X1681">
        <v>1.742425661</v>
      </c>
      <c r="Y1681">
        <v>2.465995473</v>
      </c>
      <c r="Z1681">
        <v>3.0076474919999998</v>
      </c>
      <c r="AA1681">
        <v>8.6908351999999994E-2</v>
      </c>
      <c r="AB1681">
        <v>10.65881235</v>
      </c>
      <c r="AC1681">
        <v>2.301350191</v>
      </c>
      <c r="AD1681">
        <v>7.8061828999999999E-2</v>
      </c>
      <c r="AE1681">
        <v>5.709684341</v>
      </c>
    </row>
    <row r="1682" spans="1:31" x14ac:dyDescent="0.3">
      <c r="A1682" t="s">
        <v>37</v>
      </c>
      <c r="B1682" t="s">
        <v>1443</v>
      </c>
      <c r="C1682" t="s">
        <v>1444</v>
      </c>
      <c r="D1682" t="s">
        <v>34</v>
      </c>
      <c r="E1682" t="s">
        <v>1221</v>
      </c>
      <c r="F1682" t="s">
        <v>182</v>
      </c>
      <c r="G1682">
        <v>2.200753186</v>
      </c>
      <c r="H1682">
        <v>1.2878369750000001</v>
      </c>
      <c r="I1682">
        <v>0.35521606300000003</v>
      </c>
      <c r="J1682">
        <v>72.889524679999994</v>
      </c>
      <c r="K1682" s="4">
        <v>6.6644533000000006E-2</v>
      </c>
      <c r="L1682">
        <v>7.1710393999999997E-2</v>
      </c>
      <c r="M1682">
        <v>0.42861441900000002</v>
      </c>
      <c r="N1682">
        <v>6.6644533000000006E-2</v>
      </c>
      <c r="O1682">
        <v>6.6613907E-2</v>
      </c>
      <c r="P1682">
        <v>9.1195743999999995E-2</v>
      </c>
      <c r="Q1682">
        <v>0.21091316199999999</v>
      </c>
      <c r="R1682">
        <v>0.99954046799999996</v>
      </c>
      <c r="S1682">
        <v>8.2137986690000009</v>
      </c>
      <c r="T1682">
        <v>2.1662031289999999</v>
      </c>
      <c r="U1682">
        <v>0.68416429400000001</v>
      </c>
      <c r="V1682">
        <v>0.37760252399999999</v>
      </c>
      <c r="W1682">
        <v>0.66279943500000005</v>
      </c>
      <c r="X1682">
        <v>1.4242880760000001</v>
      </c>
      <c r="Y1682">
        <v>2.5716404769999999</v>
      </c>
      <c r="Z1682">
        <v>3.1662031289999999</v>
      </c>
      <c r="AA1682">
        <v>7.1710393999999997E-2</v>
      </c>
      <c r="AB1682">
        <v>18.32767707</v>
      </c>
      <c r="AC1682">
        <v>2.1488975419999998</v>
      </c>
      <c r="AD1682">
        <v>6.3557259000000005E-2</v>
      </c>
      <c r="AE1682">
        <v>4.7568577840000001</v>
      </c>
    </row>
    <row r="1683" spans="1:31" x14ac:dyDescent="0.3">
      <c r="A1683" t="s">
        <v>37</v>
      </c>
      <c r="B1683" t="s">
        <v>1443</v>
      </c>
      <c r="C1683" t="s">
        <v>1444</v>
      </c>
      <c r="D1683" t="s">
        <v>34</v>
      </c>
      <c r="E1683" t="s">
        <v>533</v>
      </c>
      <c r="F1683" t="s">
        <v>182</v>
      </c>
      <c r="G1683">
        <v>2.0325549820000002</v>
      </c>
      <c r="H1683">
        <v>1.2187871079999999</v>
      </c>
      <c r="I1683">
        <v>0.37019708400000001</v>
      </c>
      <c r="J1683">
        <v>70.475121090000002</v>
      </c>
      <c r="K1683" s="4">
        <v>2.4175372000000001E-2</v>
      </c>
      <c r="L1683">
        <v>4.3369933999999999E-2</v>
      </c>
      <c r="M1683">
        <v>0.41747071000000002</v>
      </c>
      <c r="N1683">
        <v>4.3369933999999999E-2</v>
      </c>
      <c r="O1683">
        <v>2.3958784E-2</v>
      </c>
      <c r="P1683">
        <v>5.5495284999999998E-2</v>
      </c>
      <c r="Q1683">
        <v>8.2110457999999997E-2</v>
      </c>
      <c r="R1683">
        <v>0.99104099899999998</v>
      </c>
      <c r="S1683">
        <v>8.2838373310000009</v>
      </c>
      <c r="T1683">
        <v>2.4271545840000002</v>
      </c>
      <c r="U1683">
        <v>0.70821275299999997</v>
      </c>
      <c r="V1683">
        <v>0.37899045199999998</v>
      </c>
      <c r="W1683">
        <v>0.75202603300000004</v>
      </c>
      <c r="X1683">
        <v>2.1486941279999998</v>
      </c>
      <c r="Y1683">
        <v>2.6641179940000002</v>
      </c>
      <c r="Z1683">
        <v>3.4271545840000002</v>
      </c>
      <c r="AA1683">
        <v>4.3369933999999999E-2</v>
      </c>
      <c r="AB1683">
        <v>19.755587850000001</v>
      </c>
      <c r="AC1683">
        <v>2.857207109</v>
      </c>
      <c r="AD1683">
        <v>9.0337133E-2</v>
      </c>
      <c r="AE1683">
        <v>4.9686543910000003</v>
      </c>
    </row>
    <row r="1684" spans="1:31" x14ac:dyDescent="0.3">
      <c r="A1684" t="s">
        <v>37</v>
      </c>
      <c r="B1684" t="s">
        <v>1443</v>
      </c>
      <c r="C1684" t="s">
        <v>1444</v>
      </c>
      <c r="D1684" t="s">
        <v>34</v>
      </c>
      <c r="E1684" t="s">
        <v>1446</v>
      </c>
      <c r="F1684" t="s">
        <v>182</v>
      </c>
      <c r="G1684">
        <v>2.3248032630000002</v>
      </c>
      <c r="H1684">
        <v>1.2520780840000001</v>
      </c>
      <c r="I1684">
        <v>0.19342785300000001</v>
      </c>
      <c r="J1684">
        <v>75.963264080000002</v>
      </c>
      <c r="K1684" s="4">
        <v>5.2123493999999999E-2</v>
      </c>
      <c r="L1684">
        <v>-8.5122599999999996E-4</v>
      </c>
      <c r="M1684">
        <v>0.42253735399999998</v>
      </c>
      <c r="N1684">
        <v>5.2123493999999999E-2</v>
      </c>
      <c r="O1684">
        <v>5.1016565E-2</v>
      </c>
      <c r="P1684">
        <v>-1.031653E-3</v>
      </c>
      <c r="Q1684">
        <v>0.18544640200000001</v>
      </c>
      <c r="R1684">
        <v>0.97876333500000001</v>
      </c>
      <c r="S1684">
        <v>7.7920481099999996</v>
      </c>
      <c r="T1684">
        <v>2.6350232930000002</v>
      </c>
      <c r="U1684">
        <v>0.72489859899999998</v>
      </c>
      <c r="V1684">
        <v>-57.510866790000001</v>
      </c>
      <c r="W1684">
        <v>0.74167493799999995</v>
      </c>
      <c r="X1684">
        <v>1.8862413710000001</v>
      </c>
      <c r="Y1684">
        <v>1.3446237679999999</v>
      </c>
      <c r="Z1684">
        <v>3.6350232930000002</v>
      </c>
      <c r="AA1684">
        <v>-8.5122599999999996E-4</v>
      </c>
      <c r="AB1684">
        <v>23.162413659999999</v>
      </c>
      <c r="AC1684">
        <v>2.5432184279999999</v>
      </c>
      <c r="AD1684">
        <v>7.1921733000000002E-2</v>
      </c>
      <c r="AE1684">
        <v>5.1803246999999999</v>
      </c>
    </row>
    <row r="1685" spans="1:31" x14ac:dyDescent="0.3">
      <c r="A1685" t="s">
        <v>37</v>
      </c>
      <c r="B1685" t="s">
        <v>1443</v>
      </c>
      <c r="C1685" t="s">
        <v>1444</v>
      </c>
      <c r="D1685" t="s">
        <v>39</v>
      </c>
      <c r="E1685" t="s">
        <v>40</v>
      </c>
      <c r="F1685" t="s">
        <v>182</v>
      </c>
      <c r="G1685">
        <v>2.540456882</v>
      </c>
      <c r="H1685">
        <v>1.561119505</v>
      </c>
      <c r="I1685">
        <v>0.59161907800000002</v>
      </c>
      <c r="J1685">
        <v>76.938861110000005</v>
      </c>
      <c r="K1685" s="4">
        <v>5.5903870000000001E-2</v>
      </c>
      <c r="L1685">
        <v>8.7246266000000003E-2</v>
      </c>
      <c r="M1685">
        <v>0.41423207099999998</v>
      </c>
      <c r="N1685">
        <v>8.7246266000000003E-2</v>
      </c>
      <c r="O1685">
        <v>5.3785616000000001E-2</v>
      </c>
      <c r="P1685">
        <v>0.10614410000000001</v>
      </c>
      <c r="Q1685">
        <v>0.14967019300000001</v>
      </c>
      <c r="R1685">
        <v>0.96210899000000005</v>
      </c>
      <c r="S1685">
        <v>8.6707868940000008</v>
      </c>
      <c r="T1685">
        <v>1.7827178420000001</v>
      </c>
      <c r="U1685">
        <v>0.64063909600000002</v>
      </c>
      <c r="V1685">
        <v>0.31141862599999998</v>
      </c>
      <c r="W1685">
        <v>0.83278049799999998</v>
      </c>
      <c r="X1685">
        <v>1.556792226</v>
      </c>
      <c r="Y1685">
        <v>3.4144486390000002</v>
      </c>
      <c r="Z1685">
        <v>2.7827178419999998</v>
      </c>
      <c r="AA1685">
        <v>8.7246266000000003E-2</v>
      </c>
      <c r="AB1685">
        <v>9.8058733680000003</v>
      </c>
      <c r="AC1685">
        <v>1.869390831</v>
      </c>
      <c r="AD1685">
        <v>7.0424954999999997E-2</v>
      </c>
      <c r="AE1685">
        <v>5.5212631339999998</v>
      </c>
    </row>
    <row r="1686" spans="1:31" x14ac:dyDescent="0.3">
      <c r="A1686" t="s">
        <v>93</v>
      </c>
      <c r="B1686" t="s">
        <v>1447</v>
      </c>
      <c r="C1686" t="s">
        <v>1448</v>
      </c>
      <c r="D1686" t="s">
        <v>41</v>
      </c>
      <c r="E1686" s="2">
        <v>42348</v>
      </c>
      <c r="F1686" t="s">
        <v>97</v>
      </c>
      <c r="G1686">
        <v>2.466946702</v>
      </c>
      <c r="H1686">
        <v>2.24465987</v>
      </c>
      <c r="I1686">
        <v>0.92999377800000005</v>
      </c>
      <c r="J1686">
        <v>74.765155070000006</v>
      </c>
      <c r="K1686" s="4">
        <v>7.8366915999999995E-2</v>
      </c>
      <c r="L1686">
        <v>9.5257676999999999E-2</v>
      </c>
      <c r="M1686">
        <v>0.81230336000000003</v>
      </c>
      <c r="N1686">
        <v>0.26590098400000001</v>
      </c>
      <c r="O1686">
        <v>1.3177848000000001E-2</v>
      </c>
      <c r="P1686">
        <v>1.7775508999999998E-2</v>
      </c>
      <c r="Q1686">
        <v>3.5160640999999999E-2</v>
      </c>
      <c r="R1686">
        <v>0.16815575299999999</v>
      </c>
      <c r="S1686">
        <v>14.56139252</v>
      </c>
      <c r="T1686">
        <v>1.668162666</v>
      </c>
      <c r="U1686">
        <v>0.62521025699999999</v>
      </c>
      <c r="V1686">
        <v>0.177316534</v>
      </c>
      <c r="W1686">
        <v>1</v>
      </c>
      <c r="X1686">
        <v>3.0498236470000002</v>
      </c>
      <c r="Y1686">
        <v>14.81780051</v>
      </c>
      <c r="Z1686">
        <v>2.6681626660000002</v>
      </c>
      <c r="AA1686">
        <v>9.5257676999999999E-2</v>
      </c>
      <c r="AB1686">
        <v>3.609525772</v>
      </c>
      <c r="AC1686">
        <v>3.0498236470000002</v>
      </c>
      <c r="AD1686">
        <v>0.22946810200000001</v>
      </c>
      <c r="AE1686">
        <v>16.002649819999998</v>
      </c>
    </row>
    <row r="1687" spans="1:31" x14ac:dyDescent="0.3">
      <c r="A1687" t="s">
        <v>78</v>
      </c>
      <c r="B1687" t="s">
        <v>1447</v>
      </c>
      <c r="C1687" t="s">
        <v>1448</v>
      </c>
      <c r="D1687" t="s">
        <v>41</v>
      </c>
      <c r="E1687" s="2">
        <v>42653</v>
      </c>
      <c r="F1687" t="s">
        <v>97</v>
      </c>
      <c r="G1687">
        <v>2.2966149640000002</v>
      </c>
      <c r="H1687">
        <v>2.146086162</v>
      </c>
      <c r="I1687">
        <v>0.87671832699999996</v>
      </c>
      <c r="J1687">
        <v>63.366745539999997</v>
      </c>
      <c r="K1687" s="4">
        <v>-4.6664949999999997E-3</v>
      </c>
      <c r="L1687">
        <v>1.7017766E-2</v>
      </c>
      <c r="M1687">
        <v>0.81898960899999995</v>
      </c>
      <c r="N1687">
        <v>0.148226525</v>
      </c>
      <c r="O1687">
        <v>-1.001846E-3</v>
      </c>
      <c r="P1687">
        <v>4.1813880000000003E-3</v>
      </c>
      <c r="Q1687">
        <v>-2.6573510000000001E-3</v>
      </c>
      <c r="R1687">
        <v>0.214689081</v>
      </c>
      <c r="S1687">
        <v>21.75351594</v>
      </c>
      <c r="T1687">
        <v>1.6524563109999999</v>
      </c>
      <c r="U1687">
        <v>0.62299096300000001</v>
      </c>
      <c r="V1687">
        <v>1.274213142</v>
      </c>
      <c r="W1687">
        <v>0.97782488999999995</v>
      </c>
      <c r="X1687">
        <v>7.0098992600000001</v>
      </c>
      <c r="Y1687">
        <v>16.860362200000001</v>
      </c>
      <c r="Z1687">
        <v>2.6524563109999999</v>
      </c>
      <c r="AA1687">
        <v>1.7017766E-2</v>
      </c>
      <c r="AB1687">
        <v>3.854954609</v>
      </c>
      <c r="AC1687">
        <v>7.1688697369999996</v>
      </c>
      <c r="AD1687">
        <v>0.46274415499999999</v>
      </c>
      <c r="AE1687">
        <v>26.143865359999999</v>
      </c>
    </row>
    <row r="1688" spans="1:31" x14ac:dyDescent="0.3">
      <c r="A1688" t="s">
        <v>93</v>
      </c>
      <c r="B1688" t="s">
        <v>1449</v>
      </c>
      <c r="C1688" t="s">
        <v>1450</v>
      </c>
      <c r="D1688" t="s">
        <v>54</v>
      </c>
      <c r="E1688" t="s">
        <v>1451</v>
      </c>
      <c r="F1688" t="s">
        <v>182</v>
      </c>
      <c r="G1688">
        <v>1.605683521</v>
      </c>
      <c r="H1688">
        <v>0.30095359999999999</v>
      </c>
      <c r="I1688">
        <v>0.136158215</v>
      </c>
      <c r="J1688">
        <v>13.94839827</v>
      </c>
      <c r="K1688" s="4">
        <v>-6.4551105999999997E-2</v>
      </c>
      <c r="L1688">
        <v>-6.5145053999999994E-2</v>
      </c>
      <c r="M1688">
        <v>0.100969215</v>
      </c>
      <c r="N1688">
        <v>-5.3949303999999997E-2</v>
      </c>
      <c r="O1688">
        <v>-8.0511830000000006E-2</v>
      </c>
      <c r="P1688">
        <v>-0.12988545900000001</v>
      </c>
      <c r="Q1688">
        <v>-0.23202059</v>
      </c>
      <c r="R1688">
        <v>1.247257168</v>
      </c>
      <c r="S1688">
        <v>8.4755996249999992</v>
      </c>
      <c r="T1688">
        <v>1.8818198669999999</v>
      </c>
      <c r="U1688">
        <v>0.65299704800000002</v>
      </c>
      <c r="V1688">
        <v>9.1173150000000008E-3</v>
      </c>
      <c r="W1688">
        <v>1.6093452989999999</v>
      </c>
      <c r="X1688">
        <v>-2300.716242</v>
      </c>
      <c r="Y1688">
        <v>4515.2517379999999</v>
      </c>
      <c r="Z1688">
        <v>2.8818198669999999</v>
      </c>
      <c r="AA1688">
        <v>-6.5145053999999994E-2</v>
      </c>
      <c r="AB1688">
        <v>-3.5534098850000002</v>
      </c>
      <c r="AC1688">
        <v>-1429.5976410000001</v>
      </c>
      <c r="AD1688">
        <v>-1.6505770999999999E-2</v>
      </c>
      <c r="AE1688">
        <v>5.3072251189999999</v>
      </c>
    </row>
    <row r="1689" spans="1:31" x14ac:dyDescent="0.3">
      <c r="A1689" t="s">
        <v>78</v>
      </c>
      <c r="B1689" t="s">
        <v>1449</v>
      </c>
      <c r="C1689" t="s">
        <v>1450</v>
      </c>
      <c r="D1689" t="s">
        <v>41</v>
      </c>
      <c r="E1689" t="s">
        <v>1452</v>
      </c>
      <c r="F1689" t="s">
        <v>182</v>
      </c>
      <c r="G1689">
        <v>1.819961489</v>
      </c>
      <c r="H1689">
        <v>0.28607968900000003</v>
      </c>
      <c r="I1689">
        <v>9.9797876999999993E-2</v>
      </c>
      <c r="J1689">
        <v>20.562581510000001</v>
      </c>
      <c r="K1689" s="4">
        <v>2.4026842E-2</v>
      </c>
      <c r="L1689">
        <v>4.1724200000000003E-2</v>
      </c>
      <c r="M1689">
        <v>0.112512741</v>
      </c>
      <c r="N1689">
        <v>5.3800841000000002E-2</v>
      </c>
      <c r="O1689">
        <v>2.8605085999999998E-2</v>
      </c>
      <c r="P1689">
        <v>7.7622468E-2</v>
      </c>
      <c r="Q1689">
        <v>7.9044748999999997E-2</v>
      </c>
      <c r="R1689">
        <v>1.1905470389999999</v>
      </c>
      <c r="S1689">
        <v>8.5145791709999994</v>
      </c>
      <c r="T1689">
        <v>1.7633110089999999</v>
      </c>
      <c r="U1689">
        <v>0.63811529099999997</v>
      </c>
      <c r="V1689">
        <v>0.42415091900000002</v>
      </c>
      <c r="W1689">
        <v>2.3234941249999999</v>
      </c>
      <c r="X1689">
        <v>-2.7118117050000001</v>
      </c>
      <c r="Y1689">
        <v>2.7919566740000001</v>
      </c>
      <c r="Z1689">
        <v>2.7633110090000002</v>
      </c>
      <c r="AA1689">
        <v>4.1724200000000003E-2</v>
      </c>
      <c r="AB1689">
        <v>5.993566596</v>
      </c>
      <c r="AC1689">
        <v>-1.16712656</v>
      </c>
      <c r="AD1689">
        <v>-1.2616674E-2</v>
      </c>
      <c r="AE1689">
        <v>4.9949848030000004</v>
      </c>
    </row>
    <row r="1690" spans="1:31" x14ac:dyDescent="0.3">
      <c r="A1690" t="s">
        <v>78</v>
      </c>
      <c r="B1690" t="s">
        <v>1449</v>
      </c>
      <c r="C1690" t="s">
        <v>1450</v>
      </c>
      <c r="D1690" t="s">
        <v>41</v>
      </c>
      <c r="E1690" s="2">
        <v>42649</v>
      </c>
      <c r="F1690" t="s">
        <v>182</v>
      </c>
      <c r="G1690">
        <v>1.7881730979999999</v>
      </c>
      <c r="H1690">
        <v>0.205905105</v>
      </c>
      <c r="I1690">
        <v>5.1198744999999997E-2</v>
      </c>
      <c r="J1690">
        <v>16.912418160000001</v>
      </c>
      <c r="K1690" s="4">
        <v>9.2048080000000001E-3</v>
      </c>
      <c r="L1690">
        <v>1.5006487000000001E-2</v>
      </c>
      <c r="M1690">
        <v>7.24022E-2</v>
      </c>
      <c r="N1690">
        <v>2.1423351E-2</v>
      </c>
      <c r="O1690">
        <v>1.1204120999999999E-2</v>
      </c>
      <c r="P1690">
        <v>2.8745300000000001E-2</v>
      </c>
      <c r="Q1690">
        <v>3.1890676999999999E-2</v>
      </c>
      <c r="R1690">
        <v>1.2172031699999999</v>
      </c>
      <c r="S1690">
        <v>9.3987335850000004</v>
      </c>
      <c r="T1690">
        <v>1.8463344239999999</v>
      </c>
      <c r="U1690">
        <v>0.64867093899999995</v>
      </c>
      <c r="V1690">
        <v>0.38661141100000002</v>
      </c>
      <c r="W1690">
        <v>-1.552018192</v>
      </c>
      <c r="X1690">
        <v>-0.44588718100000002</v>
      </c>
      <c r="Y1690">
        <v>1.5404340459999999</v>
      </c>
      <c r="Z1690">
        <v>2.8463344240000001</v>
      </c>
      <c r="AA1690">
        <v>1.5006487000000001E-2</v>
      </c>
      <c r="AB1690">
        <v>9.3537367739999997</v>
      </c>
      <c r="AC1690">
        <v>0.28729507399999998</v>
      </c>
      <c r="AD1690">
        <v>2.8598880000000001E-3</v>
      </c>
      <c r="AE1690">
        <v>4.8686872240000003</v>
      </c>
    </row>
    <row r="1691" spans="1:31" x14ac:dyDescent="0.3">
      <c r="A1691" t="s">
        <v>93</v>
      </c>
      <c r="B1691" t="s">
        <v>1449</v>
      </c>
      <c r="C1691" t="s">
        <v>1450</v>
      </c>
      <c r="D1691" t="s">
        <v>41</v>
      </c>
      <c r="E1691" s="2">
        <v>42440</v>
      </c>
      <c r="F1691" t="s">
        <v>182</v>
      </c>
      <c r="G1691">
        <v>1.8682439040000001</v>
      </c>
      <c r="H1691">
        <v>0.19291638999999999</v>
      </c>
      <c r="I1691">
        <v>9.6187282999999998E-2</v>
      </c>
      <c r="J1691">
        <v>10.783665879999999</v>
      </c>
      <c r="K1691" s="4">
        <v>1.9268154999999999E-2</v>
      </c>
      <c r="L1691">
        <v>2.9984460000000001E-2</v>
      </c>
      <c r="M1691">
        <v>9.1933040999999993E-2</v>
      </c>
      <c r="N1691">
        <v>4.0602636999999997E-2</v>
      </c>
      <c r="O1691">
        <v>2.3726421000000001E-2</v>
      </c>
      <c r="P1691">
        <v>5.9180204E-2</v>
      </c>
      <c r="Q1691">
        <v>6.1700310000000001E-2</v>
      </c>
      <c r="R1691">
        <v>1.2313800260000001</v>
      </c>
      <c r="S1691">
        <v>10.41207137</v>
      </c>
      <c r="T1691">
        <v>1.6004894970000001</v>
      </c>
      <c r="U1691">
        <v>0.615457013</v>
      </c>
      <c r="V1691">
        <v>0.357395299</v>
      </c>
      <c r="W1691">
        <v>0.86109444499999999</v>
      </c>
      <c r="X1691">
        <v>1.985615463</v>
      </c>
      <c r="Y1691">
        <v>2.9725940999999998</v>
      </c>
      <c r="Z1691">
        <v>2.6004894969999999</v>
      </c>
      <c r="AA1691">
        <v>2.9984460000000001E-2</v>
      </c>
      <c r="AB1691">
        <v>7.782753638</v>
      </c>
      <c r="AC1691">
        <v>2.3059206510000001</v>
      </c>
      <c r="AD1691">
        <v>2.2789918999999999E-2</v>
      </c>
      <c r="AE1691">
        <v>4.5430717410000003</v>
      </c>
    </row>
    <row r="1692" spans="1:31" x14ac:dyDescent="0.3">
      <c r="A1692" t="s">
        <v>78</v>
      </c>
      <c r="B1692" t="s">
        <v>1449</v>
      </c>
      <c r="C1692" t="s">
        <v>1450</v>
      </c>
      <c r="D1692" t="s">
        <v>41</v>
      </c>
      <c r="E1692" s="2">
        <v>41403</v>
      </c>
      <c r="F1692" t="s">
        <v>182</v>
      </c>
      <c r="G1692">
        <v>1.606424713</v>
      </c>
      <c r="H1692">
        <v>0.25147363900000003</v>
      </c>
      <c r="I1692">
        <v>9.2356020999999996E-2</v>
      </c>
      <c r="J1692">
        <v>17.85598581</v>
      </c>
      <c r="K1692" s="4">
        <v>2.0905857E-2</v>
      </c>
      <c r="L1692">
        <v>3.3435337000000002E-2</v>
      </c>
      <c r="M1692">
        <v>0.11181529599999999</v>
      </c>
      <c r="N1692">
        <v>4.8811783999999997E-2</v>
      </c>
      <c r="O1692">
        <v>2.5694656E-2</v>
      </c>
      <c r="P1692">
        <v>6.6516528000000005E-2</v>
      </c>
      <c r="Q1692">
        <v>6.9974789999999995E-2</v>
      </c>
      <c r="R1692">
        <v>1.2290649600000001</v>
      </c>
      <c r="S1692">
        <v>8.3827794230000006</v>
      </c>
      <c r="T1692">
        <v>1.723320789</v>
      </c>
      <c r="U1692">
        <v>0.63280124599999998</v>
      </c>
      <c r="V1692">
        <v>0.37473767099999999</v>
      </c>
      <c r="W1692">
        <v>0.164958208</v>
      </c>
      <c r="X1692">
        <v>0.17487617799999999</v>
      </c>
      <c r="Y1692">
        <v>2.5549936259999999</v>
      </c>
      <c r="Z1692">
        <v>2.7233207890000002</v>
      </c>
      <c r="AA1692">
        <v>3.3435337000000002E-2</v>
      </c>
      <c r="AB1692">
        <v>6.5370267670000004</v>
      </c>
      <c r="AC1692">
        <v>1.0601241349999999</v>
      </c>
      <c r="AD1692">
        <v>1.2148463999999999E-2</v>
      </c>
      <c r="AE1692">
        <v>4.8913818459999998</v>
      </c>
    </row>
    <row r="1693" spans="1:31" x14ac:dyDescent="0.3">
      <c r="A1693" t="s">
        <v>78</v>
      </c>
      <c r="B1693" t="s">
        <v>1449</v>
      </c>
      <c r="C1693" t="s">
        <v>1450</v>
      </c>
      <c r="D1693" t="s">
        <v>41</v>
      </c>
      <c r="E1693" t="s">
        <v>1453</v>
      </c>
      <c r="F1693" t="s">
        <v>182</v>
      </c>
      <c r="G1693">
        <v>4.9557863150000001</v>
      </c>
      <c r="H1693">
        <v>4.609222698</v>
      </c>
      <c r="I1693">
        <v>2.3980311090000002</v>
      </c>
      <c r="J1693">
        <v>208.29659799999999</v>
      </c>
      <c r="K1693" s="4">
        <v>0.50604813100000001</v>
      </c>
      <c r="L1693">
        <v>0.77969549100000002</v>
      </c>
      <c r="M1693">
        <v>1.6518584430000001</v>
      </c>
      <c r="N1693">
        <v>0.84249435299999997</v>
      </c>
      <c r="O1693">
        <v>0.20569425299999999</v>
      </c>
      <c r="P1693">
        <v>0.38844136800000001</v>
      </c>
      <c r="Q1693">
        <v>7.8827473999999995E-2</v>
      </c>
      <c r="R1693">
        <v>0.40647171799999998</v>
      </c>
      <c r="S1693">
        <v>4.641461477</v>
      </c>
      <c r="T1693">
        <v>0</v>
      </c>
      <c r="U1693">
        <v>0</v>
      </c>
      <c r="V1693">
        <v>-0.35096696500000002</v>
      </c>
      <c r="W1693">
        <v>1.2645045450000001</v>
      </c>
      <c r="X1693">
        <v>-0.23420839299999999</v>
      </c>
      <c r="Y1693">
        <v>6.4493566959999997</v>
      </c>
      <c r="Z1693">
        <v>0.38322642800000001</v>
      </c>
      <c r="AA1693">
        <v>0.77969549100000002</v>
      </c>
      <c r="AB1693">
        <v>7.556197203</v>
      </c>
      <c r="AC1693">
        <v>-0.185217518</v>
      </c>
      <c r="AD1693">
        <v>-4.3569033E-2</v>
      </c>
      <c r="AE1693">
        <v>59.43958121</v>
      </c>
    </row>
    <row r="1694" spans="1:31" x14ac:dyDescent="0.3">
      <c r="A1694" t="s">
        <v>78</v>
      </c>
      <c r="B1694" t="s">
        <v>1449</v>
      </c>
      <c r="C1694" t="s">
        <v>1450</v>
      </c>
      <c r="D1694" t="s">
        <v>41</v>
      </c>
      <c r="E1694" s="2">
        <v>40858</v>
      </c>
      <c r="F1694" t="s">
        <v>182</v>
      </c>
      <c r="G1694">
        <v>1.399645716</v>
      </c>
      <c r="H1694">
        <v>0.26778775100000002</v>
      </c>
      <c r="I1694">
        <v>0.14659418299999999</v>
      </c>
      <c r="J1694">
        <v>10.46388131</v>
      </c>
      <c r="K1694" s="4">
        <v>2.3181014999999999E-2</v>
      </c>
      <c r="L1694">
        <v>3.6877102000000002E-2</v>
      </c>
      <c r="M1694">
        <v>0.10637978400000001</v>
      </c>
      <c r="N1694">
        <v>4.5307222000000001E-2</v>
      </c>
      <c r="O1694">
        <v>2.3843059E-2</v>
      </c>
      <c r="P1694">
        <v>6.1735857999999998E-2</v>
      </c>
      <c r="Q1694">
        <v>6.1541891000000001E-2</v>
      </c>
      <c r="R1694">
        <v>1.028559749</v>
      </c>
      <c r="S1694">
        <v>7.5630666470000003</v>
      </c>
      <c r="T1694">
        <v>1.5811239530000001</v>
      </c>
      <c r="U1694">
        <v>0.61257187999999996</v>
      </c>
      <c r="V1694">
        <v>0.37139813300000002</v>
      </c>
      <c r="W1694">
        <v>3.186705543</v>
      </c>
      <c r="X1694">
        <v>-2.0596916950000002</v>
      </c>
      <c r="Y1694">
        <v>5.6441578789999998</v>
      </c>
      <c r="Z1694">
        <v>2.5811239530000001</v>
      </c>
      <c r="AA1694">
        <v>3.6877102000000002E-2</v>
      </c>
      <c r="AB1694">
        <v>5.4648001219999998</v>
      </c>
      <c r="AC1694">
        <v>-0.64633888100000003</v>
      </c>
      <c r="AD1694">
        <v>-8.2135079999999996E-3</v>
      </c>
      <c r="AE1694">
        <v>4.226639091</v>
      </c>
    </row>
    <row r="1695" spans="1:31" x14ac:dyDescent="0.3">
      <c r="A1695" t="s">
        <v>31</v>
      </c>
      <c r="B1695" t="s">
        <v>1454</v>
      </c>
      <c r="C1695" t="s">
        <v>1455</v>
      </c>
      <c r="D1695" t="s">
        <v>41</v>
      </c>
      <c r="E1695" t="s">
        <v>1128</v>
      </c>
      <c r="F1695" t="s">
        <v>179</v>
      </c>
      <c r="G1695">
        <v>1.3488370890000001</v>
      </c>
      <c r="H1695">
        <v>1.011458596</v>
      </c>
      <c r="I1695">
        <v>0.55250039299999998</v>
      </c>
      <c r="J1695">
        <v>42.71395425</v>
      </c>
      <c r="K1695" s="4">
        <v>0.118165758</v>
      </c>
      <c r="L1695">
        <v>0.16103300700000001</v>
      </c>
      <c r="M1695">
        <v>0.29534821300000003</v>
      </c>
      <c r="N1695">
        <v>0.13824047</v>
      </c>
      <c r="O1695">
        <v>0.19951920000000001</v>
      </c>
      <c r="P1695">
        <v>0.47770961499999998</v>
      </c>
      <c r="Q1695">
        <v>0.54424214500000001</v>
      </c>
      <c r="R1695">
        <v>1.688468836</v>
      </c>
      <c r="S1695">
        <v>36.378602299999997</v>
      </c>
      <c r="T1695">
        <v>1.7277682759999999</v>
      </c>
      <c r="U1695">
        <v>0.63339994499999996</v>
      </c>
      <c r="V1695">
        <v>0.22378029599999999</v>
      </c>
      <c r="W1695">
        <v>0.89146371199999996</v>
      </c>
      <c r="X1695">
        <v>6.5277900620000002</v>
      </c>
      <c r="Y1695">
        <v>7.8561157589999997</v>
      </c>
      <c r="Z1695">
        <v>2.7277682759999999</v>
      </c>
      <c r="AA1695">
        <v>0.16103300700000001</v>
      </c>
      <c r="AB1695">
        <v>12.898855380000001</v>
      </c>
      <c r="AC1695">
        <v>7.3225527579999996</v>
      </c>
      <c r="AD1695">
        <v>0.131477659</v>
      </c>
      <c r="AE1695">
        <v>19.144153630000002</v>
      </c>
    </row>
    <row r="1696" spans="1:31" x14ac:dyDescent="0.3">
      <c r="A1696" t="s">
        <v>31</v>
      </c>
      <c r="B1696" t="s">
        <v>1454</v>
      </c>
      <c r="C1696" t="s">
        <v>1455</v>
      </c>
      <c r="D1696" t="s">
        <v>41</v>
      </c>
      <c r="E1696" s="2">
        <v>42317</v>
      </c>
      <c r="F1696" t="s">
        <v>179</v>
      </c>
      <c r="G1696">
        <v>1.357140639</v>
      </c>
      <c r="H1696">
        <v>0.96154977200000002</v>
      </c>
      <c r="I1696">
        <v>0.51109520500000005</v>
      </c>
      <c r="J1696">
        <v>42.593356640000003</v>
      </c>
      <c r="K1696" s="4">
        <v>9.2773338999999996E-2</v>
      </c>
      <c r="L1696">
        <v>0.133999914</v>
      </c>
      <c r="M1696">
        <v>0.29802250200000002</v>
      </c>
      <c r="N1696">
        <v>0.13476975899999999</v>
      </c>
      <c r="O1696">
        <v>0.16717241299999999</v>
      </c>
      <c r="P1696">
        <v>0.45311217300000001</v>
      </c>
      <c r="Q1696">
        <v>0.49783467599999998</v>
      </c>
      <c r="R1696">
        <v>1.8019445679999999</v>
      </c>
      <c r="S1696">
        <v>41.046365809999998</v>
      </c>
      <c r="T1696">
        <v>1.9779714610000001</v>
      </c>
      <c r="U1696">
        <v>0.66420094600000001</v>
      </c>
      <c r="V1696">
        <v>0.25773342399999999</v>
      </c>
      <c r="W1696">
        <v>0.90346926299999997</v>
      </c>
      <c r="X1696">
        <v>5.8984084909999996</v>
      </c>
      <c r="Y1696">
        <v>6.9610990460000002</v>
      </c>
      <c r="Z1696">
        <v>2.9779714610000001</v>
      </c>
      <c r="AA1696">
        <v>0.133999914</v>
      </c>
      <c r="AB1696">
        <v>11.26689096</v>
      </c>
      <c r="AC1696">
        <v>6.5286210960000002</v>
      </c>
      <c r="AD1696">
        <v>0.124326557</v>
      </c>
      <c r="AE1696">
        <v>20.065920429999998</v>
      </c>
    </row>
    <row r="1697" spans="1:31" x14ac:dyDescent="0.3">
      <c r="A1697" t="s">
        <v>31</v>
      </c>
      <c r="B1697" t="s">
        <v>1454</v>
      </c>
      <c r="C1697" t="s">
        <v>1455</v>
      </c>
      <c r="D1697" t="s">
        <v>54</v>
      </c>
      <c r="E1697" t="s">
        <v>40</v>
      </c>
      <c r="F1697" t="s">
        <v>179</v>
      </c>
      <c r="G1697">
        <v>1.4508384080000001</v>
      </c>
      <c r="H1697">
        <v>1.130963808</v>
      </c>
      <c r="I1697">
        <v>0.72105404699999998</v>
      </c>
      <c r="J1697">
        <v>43.182292570000001</v>
      </c>
      <c r="K1697" s="4">
        <v>8.3269994999999999E-2</v>
      </c>
      <c r="L1697">
        <v>0.12839663100000001</v>
      </c>
      <c r="M1697">
        <v>0.30661153699999999</v>
      </c>
      <c r="N1697">
        <v>0.12687704899999999</v>
      </c>
      <c r="O1697">
        <v>0.14478438499999999</v>
      </c>
      <c r="P1697">
        <v>0.44882523400000002</v>
      </c>
      <c r="Q1697">
        <v>0.58718890800000001</v>
      </c>
      <c r="R1697">
        <v>1.7387341709999999</v>
      </c>
      <c r="S1697">
        <v>34.834225850000003</v>
      </c>
      <c r="T1697">
        <v>3.0556093639999999</v>
      </c>
      <c r="U1697">
        <v>0.753427929</v>
      </c>
      <c r="V1697">
        <v>0.27299999800000002</v>
      </c>
      <c r="W1697">
        <v>0.88270057700000004</v>
      </c>
      <c r="X1697">
        <v>4.7055116620000002</v>
      </c>
      <c r="Y1697">
        <v>8.8378741069999993</v>
      </c>
      <c r="Z1697">
        <v>4.0556093640000004</v>
      </c>
      <c r="AA1697">
        <v>0.12839663100000001</v>
      </c>
      <c r="AB1697">
        <v>7.1088479610000004</v>
      </c>
      <c r="AC1697">
        <v>5.3308129470000001</v>
      </c>
      <c r="AD1697">
        <v>0.125827142</v>
      </c>
      <c r="AE1697">
        <v>19.980189620000001</v>
      </c>
    </row>
    <row r="1698" spans="1:31" x14ac:dyDescent="0.3">
      <c r="A1698" t="s">
        <v>31</v>
      </c>
      <c r="B1698" t="s">
        <v>1454</v>
      </c>
      <c r="C1698" t="s">
        <v>1455</v>
      </c>
      <c r="D1698" t="s">
        <v>41</v>
      </c>
      <c r="E1698" t="s">
        <v>1456</v>
      </c>
      <c r="F1698" t="s">
        <v>179</v>
      </c>
      <c r="G1698">
        <v>1.459221221</v>
      </c>
      <c r="H1698">
        <v>1.0766595910000001</v>
      </c>
      <c r="I1698">
        <v>0.60324311600000002</v>
      </c>
      <c r="J1698">
        <v>44.19627251</v>
      </c>
      <c r="K1698" s="4">
        <v>9.2283221999999998E-2</v>
      </c>
      <c r="L1698">
        <v>9.9638905E-2</v>
      </c>
      <c r="M1698">
        <v>0.303829454</v>
      </c>
      <c r="N1698">
        <v>0.134919386</v>
      </c>
      <c r="O1698">
        <v>0.16405041000000001</v>
      </c>
      <c r="P1698">
        <v>0.32499352999999997</v>
      </c>
      <c r="Q1698">
        <v>0.51316818500000005</v>
      </c>
      <c r="R1698">
        <v>1.7776840199999999</v>
      </c>
      <c r="S1698">
        <v>40.172561639999998</v>
      </c>
      <c r="T1698">
        <v>2.1281127909999999</v>
      </c>
      <c r="U1698">
        <v>0.68031843299999994</v>
      </c>
      <c r="V1698">
        <v>0.35319831099999999</v>
      </c>
      <c r="W1698">
        <v>0.90767006500000003</v>
      </c>
      <c r="X1698">
        <v>4.9891736450000002</v>
      </c>
      <c r="Y1698">
        <v>7.7637666960000002</v>
      </c>
      <c r="Z1698">
        <v>3.1281127909999999</v>
      </c>
      <c r="AA1698">
        <v>9.9638905E-2</v>
      </c>
      <c r="AB1698">
        <v>9.4853636829999992</v>
      </c>
      <c r="AC1698">
        <v>5.4966819280000001</v>
      </c>
      <c r="AD1698">
        <v>0.10936847700000001</v>
      </c>
      <c r="AE1698">
        <v>20.85099434</v>
      </c>
    </row>
    <row r="1699" spans="1:31" x14ac:dyDescent="0.3">
      <c r="A1699" t="s">
        <v>31</v>
      </c>
      <c r="B1699" t="s">
        <v>1454</v>
      </c>
      <c r="C1699" t="s">
        <v>1455</v>
      </c>
      <c r="D1699" t="s">
        <v>41</v>
      </c>
      <c r="E1699" t="s">
        <v>1114</v>
      </c>
      <c r="F1699" t="s">
        <v>179</v>
      </c>
      <c r="G1699">
        <v>1.552301489</v>
      </c>
      <c r="H1699">
        <v>1.199089676</v>
      </c>
      <c r="I1699">
        <v>0.818887425</v>
      </c>
      <c r="J1699">
        <v>37.76347208</v>
      </c>
      <c r="K1699" s="4">
        <v>8.5751604999999995E-2</v>
      </c>
      <c r="L1699">
        <v>9.4866492999999996E-2</v>
      </c>
      <c r="M1699">
        <v>0.30182367900000001</v>
      </c>
      <c r="N1699">
        <v>0.130013767</v>
      </c>
      <c r="O1699">
        <v>0.153222107</v>
      </c>
      <c r="P1699">
        <v>0.33016171900000002</v>
      </c>
      <c r="Q1699">
        <v>0.61592206000000005</v>
      </c>
      <c r="R1699">
        <v>1.78681329</v>
      </c>
      <c r="S1699">
        <v>38.20168597</v>
      </c>
      <c r="T1699">
        <v>3.0197989160000001</v>
      </c>
      <c r="U1699">
        <v>0.751231337</v>
      </c>
      <c r="V1699">
        <v>0.38204127300000001</v>
      </c>
      <c r="W1699">
        <v>0.91261758699999995</v>
      </c>
      <c r="X1699">
        <v>6.0405552350000002</v>
      </c>
      <c r="Y1699">
        <v>10.328798430000001</v>
      </c>
      <c r="Z1699">
        <v>4.0197989160000001</v>
      </c>
      <c r="AA1699">
        <v>9.4866492999999996E-2</v>
      </c>
      <c r="AB1699">
        <v>8.5996155170000002</v>
      </c>
      <c r="AC1699">
        <v>6.6189336279999997</v>
      </c>
      <c r="AD1699">
        <v>0.14295299</v>
      </c>
      <c r="AE1699">
        <v>23.001994809999999</v>
      </c>
    </row>
    <row r="1700" spans="1:31" x14ac:dyDescent="0.3">
      <c r="A1700" t="s">
        <v>31</v>
      </c>
      <c r="B1700" t="s">
        <v>1454</v>
      </c>
      <c r="C1700" t="s">
        <v>1455</v>
      </c>
      <c r="D1700" t="s">
        <v>41</v>
      </c>
      <c r="E1700" s="2">
        <v>41313</v>
      </c>
      <c r="F1700" t="s">
        <v>179</v>
      </c>
      <c r="G1700">
        <v>1.4513163229999999</v>
      </c>
      <c r="H1700">
        <v>1.098829431</v>
      </c>
      <c r="I1700">
        <v>0.69009825999999996</v>
      </c>
      <c r="J1700">
        <v>40.026965269999998</v>
      </c>
      <c r="K1700" s="4">
        <v>0.10797681200000001</v>
      </c>
      <c r="L1700">
        <v>0.11694695200000001</v>
      </c>
      <c r="M1700">
        <v>0.30874801000000002</v>
      </c>
      <c r="N1700">
        <v>0.14274657199999999</v>
      </c>
      <c r="O1700">
        <v>0.19457333600000001</v>
      </c>
      <c r="P1700">
        <v>0.40828105999999997</v>
      </c>
      <c r="Q1700">
        <v>0.66164414000000005</v>
      </c>
      <c r="R1700">
        <v>1.80199186</v>
      </c>
      <c r="S1700">
        <v>38.983275079999999</v>
      </c>
      <c r="T1700">
        <v>2.4004871990000001</v>
      </c>
      <c r="U1700">
        <v>0.70592449199999996</v>
      </c>
      <c r="V1700">
        <v>0.220782334</v>
      </c>
      <c r="W1700">
        <v>0.888108181</v>
      </c>
      <c r="X1700">
        <v>4.544332893</v>
      </c>
      <c r="Y1700">
        <v>8.7282526699999998</v>
      </c>
      <c r="Z1700">
        <v>3.4004871990000001</v>
      </c>
      <c r="AA1700">
        <v>0.11694695200000001</v>
      </c>
      <c r="AB1700">
        <v>8.5023402259999994</v>
      </c>
      <c r="AC1700">
        <v>5.116868631</v>
      </c>
      <c r="AD1700">
        <v>0.108675957</v>
      </c>
      <c r="AE1700">
        <v>21.843414419999998</v>
      </c>
    </row>
    <row r="1701" spans="1:31" x14ac:dyDescent="0.3">
      <c r="A1701" t="s">
        <v>78</v>
      </c>
      <c r="B1701" t="s">
        <v>1457</v>
      </c>
      <c r="C1701" t="s">
        <v>1458</v>
      </c>
      <c r="D1701" t="s">
        <v>41</v>
      </c>
      <c r="E1701" t="s">
        <v>1257</v>
      </c>
      <c r="F1701" t="s">
        <v>97</v>
      </c>
      <c r="G1701">
        <v>1.9713199720000001</v>
      </c>
      <c r="H1701">
        <v>1.320836213</v>
      </c>
      <c r="I1701">
        <v>0.333102972</v>
      </c>
      <c r="J1701">
        <v>90.818579619999994</v>
      </c>
      <c r="K1701" s="4">
        <v>2.399155E-2</v>
      </c>
      <c r="L1701">
        <v>3.2743185000000001E-2</v>
      </c>
      <c r="M1701">
        <v>0.442762298</v>
      </c>
      <c r="N1701">
        <v>4.1796600000000003E-2</v>
      </c>
      <c r="O1701">
        <v>1.0700826E-2</v>
      </c>
      <c r="P1701">
        <v>1.6783540999999999E-2</v>
      </c>
      <c r="Q1701">
        <v>4.1590373999999999E-2</v>
      </c>
      <c r="R1701">
        <v>0.44602476699999999</v>
      </c>
      <c r="S1701">
        <v>5.2542283300000001</v>
      </c>
      <c r="T1701">
        <v>2.886650972</v>
      </c>
      <c r="U1701">
        <v>0.74270908099999999</v>
      </c>
      <c r="V1701">
        <v>0.281105991</v>
      </c>
      <c r="W1701">
        <v>0.43264733399999999</v>
      </c>
      <c r="X1701">
        <v>1.615748747</v>
      </c>
      <c r="Y1701">
        <v>4.712746074</v>
      </c>
      <c r="Z1701">
        <v>3.886650972</v>
      </c>
      <c r="AA1701">
        <v>3.2743185000000001E-2</v>
      </c>
      <c r="AB1701">
        <v>25.12096279</v>
      </c>
      <c r="AC1701">
        <v>3.7345630490000001</v>
      </c>
      <c r="AD1701">
        <v>0.107534453</v>
      </c>
      <c r="AE1701">
        <v>8.1283932500000002</v>
      </c>
    </row>
    <row r="1702" spans="1:31" x14ac:dyDescent="0.3">
      <c r="A1702" t="s">
        <v>78</v>
      </c>
      <c r="B1702" t="s">
        <v>1457</v>
      </c>
      <c r="C1702" t="s">
        <v>1458</v>
      </c>
      <c r="D1702" t="s">
        <v>41</v>
      </c>
      <c r="E1702" s="2">
        <v>42380</v>
      </c>
      <c r="F1702" t="s">
        <v>97</v>
      </c>
      <c r="G1702">
        <v>1.6338517290000001</v>
      </c>
      <c r="H1702">
        <v>1.1283406309999999</v>
      </c>
      <c r="I1702">
        <v>0.35059640600000003</v>
      </c>
      <c r="J1702">
        <v>70.808790299999998</v>
      </c>
      <c r="K1702" s="4">
        <v>4.6738475000000002E-2</v>
      </c>
      <c r="L1702">
        <v>3.5590538999999997E-2</v>
      </c>
      <c r="M1702">
        <v>0.47341066599999998</v>
      </c>
      <c r="N1702">
        <v>8.6735461999999999E-2</v>
      </c>
      <c r="O1702">
        <v>2.9115052999999998E-2</v>
      </c>
      <c r="P1702">
        <v>2.6249271000000001E-2</v>
      </c>
      <c r="Q1702">
        <v>0.101124511</v>
      </c>
      <c r="R1702">
        <v>0.62293543500000004</v>
      </c>
      <c r="S1702">
        <v>7.5862857139999997</v>
      </c>
      <c r="T1702">
        <v>2.4732724899999998</v>
      </c>
      <c r="U1702">
        <v>0.71208708700000001</v>
      </c>
      <c r="V1702">
        <v>0.164021164</v>
      </c>
      <c r="W1702">
        <v>0.70376955900000004</v>
      </c>
      <c r="X1702">
        <v>3.0290970869999998</v>
      </c>
      <c r="Y1702">
        <v>3.5540997660000002</v>
      </c>
      <c r="Z1702">
        <v>3.4732724899999998</v>
      </c>
      <c r="AA1702">
        <v>3.5590538999999997E-2</v>
      </c>
      <c r="AB1702">
        <v>12.599806210000001</v>
      </c>
      <c r="AC1702">
        <v>4.3041035919999997</v>
      </c>
      <c r="AD1702">
        <v>0.105905393</v>
      </c>
      <c r="AE1702">
        <v>10.280882350000001</v>
      </c>
    </row>
    <row r="1703" spans="1:31" x14ac:dyDescent="0.3">
      <c r="A1703" t="s">
        <v>37</v>
      </c>
      <c r="B1703" t="s">
        <v>1457</v>
      </c>
      <c r="C1703" t="s">
        <v>1458</v>
      </c>
      <c r="D1703" t="s">
        <v>41</v>
      </c>
      <c r="E1703" t="s">
        <v>1459</v>
      </c>
      <c r="F1703" t="s">
        <v>97</v>
      </c>
      <c r="G1703">
        <v>1.761926294</v>
      </c>
      <c r="H1703">
        <v>1.246212978</v>
      </c>
      <c r="I1703">
        <v>0.22450825199999999</v>
      </c>
      <c r="J1703">
        <v>88.971591250000003</v>
      </c>
      <c r="K1703" s="4">
        <v>3.5940929000000003E-2</v>
      </c>
      <c r="L1703">
        <v>6.8323350000000005E-2</v>
      </c>
      <c r="M1703">
        <v>0.462546705</v>
      </c>
      <c r="N1703">
        <v>7.2712176000000003E-2</v>
      </c>
      <c r="O1703">
        <v>3.4587066999999999E-2</v>
      </c>
      <c r="P1703">
        <v>8.7952358999999994E-2</v>
      </c>
      <c r="Q1703">
        <v>7.5139492000000002E-2</v>
      </c>
      <c r="R1703">
        <v>0.96233091699999995</v>
      </c>
      <c r="S1703">
        <v>6.4478011469999998</v>
      </c>
      <c r="T1703">
        <v>1.1724736520000001</v>
      </c>
      <c r="U1703">
        <v>0.53969522299999995</v>
      </c>
      <c r="V1703">
        <v>0.47395833300000001</v>
      </c>
      <c r="W1703">
        <v>0.701854494</v>
      </c>
      <c r="X1703">
        <v>2.564503518</v>
      </c>
      <c r="Y1703">
        <v>2.435930849</v>
      </c>
      <c r="Z1703">
        <v>2.1724736519999999</v>
      </c>
      <c r="AA1703">
        <v>6.8323350000000005E-2</v>
      </c>
      <c r="AB1703">
        <v>12.82032948</v>
      </c>
      <c r="AC1703">
        <v>3.653896273</v>
      </c>
      <c r="AD1703">
        <v>0.124725698</v>
      </c>
      <c r="AE1703">
        <v>8.0408163269999999</v>
      </c>
    </row>
    <row r="1704" spans="1:31" x14ac:dyDescent="0.3">
      <c r="A1704" t="s">
        <v>37</v>
      </c>
      <c r="B1704" t="s">
        <v>1460</v>
      </c>
      <c r="C1704" t="s">
        <v>1461</v>
      </c>
      <c r="D1704" t="s">
        <v>54</v>
      </c>
      <c r="E1704" t="s">
        <v>40</v>
      </c>
      <c r="F1704" t="s">
        <v>53</v>
      </c>
      <c r="G1704">
        <v>1.8192996050000001</v>
      </c>
      <c r="H1704">
        <v>1.0895574969999999</v>
      </c>
      <c r="I1704">
        <v>0.474844983</v>
      </c>
      <c r="J1704">
        <v>62.475262909999998</v>
      </c>
      <c r="K1704" s="4">
        <v>1.9271615999999998E-2</v>
      </c>
      <c r="L1704">
        <v>4.127165E-2</v>
      </c>
      <c r="M1704">
        <v>0.22497366599999999</v>
      </c>
      <c r="N1704">
        <v>5.4896476E-2</v>
      </c>
      <c r="O1704">
        <v>1.2612022000000001E-2</v>
      </c>
      <c r="P1704">
        <v>5.4822555000000002E-2</v>
      </c>
      <c r="Q1704">
        <v>3.7109700000000002E-2</v>
      </c>
      <c r="R1704">
        <v>0.65443511499999996</v>
      </c>
      <c r="S1704">
        <v>3.9926227249999999</v>
      </c>
      <c r="T1704">
        <v>1.9056628870000001</v>
      </c>
      <c r="U1704">
        <v>0.64765445799999999</v>
      </c>
      <c r="V1704">
        <v>0.53305439300000002</v>
      </c>
      <c r="W1704">
        <v>-0.14851072700000001</v>
      </c>
      <c r="X1704">
        <v>-9.6290839000000003E-2</v>
      </c>
      <c r="Y1704">
        <v>2.837946257</v>
      </c>
      <c r="Z1704">
        <v>2.94240681</v>
      </c>
      <c r="AA1704">
        <v>5.6899617999999999E-2</v>
      </c>
      <c r="AB1704">
        <v>34.59821093</v>
      </c>
      <c r="AC1704">
        <v>0.64837632000000001</v>
      </c>
      <c r="AD1704">
        <v>8.2905938999999998E-2</v>
      </c>
      <c r="AE1704">
        <v>4.0653079710000002</v>
      </c>
    </row>
    <row r="1705" spans="1:31" x14ac:dyDescent="0.3">
      <c r="A1705" t="s">
        <v>37</v>
      </c>
      <c r="B1705" t="s">
        <v>1460</v>
      </c>
      <c r="C1705" t="s">
        <v>1461</v>
      </c>
      <c r="D1705" t="s">
        <v>41</v>
      </c>
      <c r="E1705" t="s">
        <v>81</v>
      </c>
      <c r="F1705" t="s">
        <v>53</v>
      </c>
      <c r="G1705">
        <v>2.081417998</v>
      </c>
      <c r="H1705">
        <v>1.2918776780000001</v>
      </c>
      <c r="I1705">
        <v>0.70299311799999997</v>
      </c>
      <c r="J1705">
        <v>73.355881310000001</v>
      </c>
      <c r="K1705" s="4">
        <v>1.1673217E-2</v>
      </c>
      <c r="L1705">
        <v>5.4756160999999998E-2</v>
      </c>
      <c r="M1705">
        <v>0.18746309899999999</v>
      </c>
      <c r="N1705">
        <v>5.5970715999999997E-2</v>
      </c>
      <c r="O1705">
        <v>5.9299879999999998E-3</v>
      </c>
      <c r="P1705">
        <v>4.0458254999999999E-2</v>
      </c>
      <c r="Q1705">
        <v>1.8493773000000002E-2</v>
      </c>
      <c r="R1705">
        <v>0.507999486</v>
      </c>
      <c r="S1705">
        <v>2.9239913190000002</v>
      </c>
      <c r="T1705">
        <v>2.091453311</v>
      </c>
      <c r="U1705">
        <v>0.670619992</v>
      </c>
      <c r="V1705">
        <v>0.78681454100000003</v>
      </c>
      <c r="W1705">
        <v>0.16811594199999999</v>
      </c>
      <c r="X1705">
        <v>0.19728684099999999</v>
      </c>
      <c r="Y1705">
        <v>3.793485795</v>
      </c>
      <c r="Z1705">
        <v>3.1186861939999999</v>
      </c>
      <c r="AA1705">
        <v>5.8619118999999997E-2</v>
      </c>
      <c r="AB1705">
        <v>36.533636749999999</v>
      </c>
      <c r="AC1705">
        <v>1.1735165519999999</v>
      </c>
      <c r="AD1705">
        <v>0.145493497</v>
      </c>
      <c r="AE1705">
        <v>3.5272407729999999</v>
      </c>
    </row>
    <row r="1706" spans="1:31" x14ac:dyDescent="0.3">
      <c r="A1706" t="s">
        <v>37</v>
      </c>
      <c r="B1706" t="s">
        <v>1462</v>
      </c>
      <c r="C1706" t="s">
        <v>1463</v>
      </c>
      <c r="D1706" t="s">
        <v>34</v>
      </c>
      <c r="E1706" t="s">
        <v>578</v>
      </c>
      <c r="F1706" t="s">
        <v>67</v>
      </c>
      <c r="G1706">
        <v>0.98169717099999998</v>
      </c>
      <c r="H1706">
        <v>0.87354409300000002</v>
      </c>
      <c r="I1706">
        <v>4.1597337999999998E-2</v>
      </c>
      <c r="J1706">
        <v>10.62328391</v>
      </c>
      <c r="K1706" s="4">
        <v>0.116144975</v>
      </c>
      <c r="L1706">
        <v>0.121636463</v>
      </c>
      <c r="M1706">
        <v>0.23256452499999999</v>
      </c>
      <c r="N1706">
        <v>0.12465678199999999</v>
      </c>
      <c r="O1706">
        <v>7.3706221000000002E-2</v>
      </c>
      <c r="P1706">
        <v>8.6220319000000004E-2</v>
      </c>
      <c r="Q1706">
        <v>0.14132976899999999</v>
      </c>
      <c r="R1706">
        <v>0.63460533200000002</v>
      </c>
      <c r="S1706">
        <v>1.0881386319999999</v>
      </c>
      <c r="T1706">
        <v>0.91747410600000001</v>
      </c>
      <c r="U1706">
        <v>0.47848057199999999</v>
      </c>
      <c r="V1706">
        <v>1.3544018E-2</v>
      </c>
      <c r="W1706">
        <v>0.35496183199999998</v>
      </c>
      <c r="X1706">
        <v>1.7448405250000001</v>
      </c>
      <c r="Y1706">
        <v>3.9305816139999998</v>
      </c>
      <c r="Z1706">
        <v>1.917474106</v>
      </c>
      <c r="AA1706">
        <v>0.121636463</v>
      </c>
      <c r="AB1706">
        <v>11.14662766</v>
      </c>
      <c r="AC1706">
        <v>4.9155722329999998</v>
      </c>
      <c r="AD1706">
        <v>0.14387699100000001</v>
      </c>
      <c r="AE1706">
        <v>14.260204079999999</v>
      </c>
    </row>
    <row r="1707" spans="1:31" x14ac:dyDescent="0.3">
      <c r="A1707" t="s">
        <v>78</v>
      </c>
      <c r="B1707" t="s">
        <v>1462</v>
      </c>
      <c r="C1707" t="s">
        <v>1463</v>
      </c>
      <c r="D1707" t="s">
        <v>34</v>
      </c>
      <c r="E1707" t="s">
        <v>161</v>
      </c>
      <c r="F1707" t="s">
        <v>67</v>
      </c>
      <c r="G1707">
        <v>1.53</v>
      </c>
      <c r="H1707">
        <v>1.3049999999999999</v>
      </c>
      <c r="I1707">
        <v>0.01</v>
      </c>
      <c r="J1707">
        <v>14.03846154</v>
      </c>
      <c r="K1707" s="4">
        <v>0.120126449</v>
      </c>
      <c r="L1707">
        <v>0.120126449</v>
      </c>
      <c r="M1707">
        <v>0.34351949399999998</v>
      </c>
      <c r="N1707">
        <v>7.7449947000000005E-2</v>
      </c>
      <c r="O1707">
        <v>4.1628629E-2</v>
      </c>
      <c r="P1707">
        <v>4.3206367000000002E-2</v>
      </c>
      <c r="Q1707">
        <v>8.2251082000000003E-2</v>
      </c>
      <c r="R1707">
        <v>0.346540077</v>
      </c>
      <c r="S1707">
        <v>0.54602991899999997</v>
      </c>
      <c r="T1707">
        <v>0.97582972599999995</v>
      </c>
      <c r="U1707">
        <v>0.493883513</v>
      </c>
      <c r="V1707">
        <v>-2.1929825E-2</v>
      </c>
      <c r="W1707">
        <v>0.56769230800000003</v>
      </c>
      <c r="X1707">
        <v>3.219895288</v>
      </c>
      <c r="Y1707">
        <v>1.640488656</v>
      </c>
      <c r="Z1707">
        <v>1.975829726</v>
      </c>
      <c r="AA1707">
        <v>0.120126449</v>
      </c>
      <c r="AB1707">
        <v>17.127498129999999</v>
      </c>
      <c r="AC1707">
        <v>5.6719022690000003</v>
      </c>
      <c r="AD1707">
        <v>0.34246575299999998</v>
      </c>
      <c r="AE1707">
        <v>12.71428571</v>
      </c>
    </row>
    <row r="1708" spans="1:31" x14ac:dyDescent="0.3">
      <c r="A1708" t="s">
        <v>78</v>
      </c>
      <c r="B1708" t="s">
        <v>1464</v>
      </c>
      <c r="C1708" t="s">
        <v>1465</v>
      </c>
      <c r="D1708" t="s">
        <v>41</v>
      </c>
      <c r="E1708" t="s">
        <v>713</v>
      </c>
      <c r="F1708" t="s">
        <v>36</v>
      </c>
      <c r="G1708">
        <v>1.2311926609999999</v>
      </c>
      <c r="H1708">
        <v>0.75229357799999996</v>
      </c>
      <c r="I1708">
        <v>0.119266055</v>
      </c>
      <c r="J1708">
        <v>40.270227050000003</v>
      </c>
      <c r="K1708" s="4">
        <v>0.118004477</v>
      </c>
      <c r="L1708">
        <v>9.0502078999999999E-2</v>
      </c>
      <c r="M1708">
        <v>0.41861208799999999</v>
      </c>
      <c r="N1708">
        <v>0.13271506199999999</v>
      </c>
      <c r="O1708">
        <v>0.136565507</v>
      </c>
      <c r="P1708">
        <v>0.13120074200000001</v>
      </c>
      <c r="Q1708">
        <v>-24.6</v>
      </c>
      <c r="R1708">
        <v>1.1572908959999999</v>
      </c>
      <c r="S1708">
        <v>7.4099526070000001</v>
      </c>
      <c r="T1708">
        <v>-180.46666669999999</v>
      </c>
      <c r="U1708">
        <v>1.001850481</v>
      </c>
      <c r="V1708">
        <v>-0.303886926</v>
      </c>
      <c r="W1708">
        <v>0.62424242399999996</v>
      </c>
      <c r="X1708">
        <v>1745762.7120000001</v>
      </c>
      <c r="Y1708">
        <v>1101694.915</v>
      </c>
      <c r="Z1708">
        <v>-180.1333333</v>
      </c>
      <c r="AA1708">
        <v>9.0502078999999999E-2</v>
      </c>
      <c r="AB1708">
        <v>0.37910386000000001</v>
      </c>
      <c r="AC1708">
        <v>2796610.1690000002</v>
      </c>
      <c r="AD1708">
        <v>5.2766229999999997E-2</v>
      </c>
      <c r="AE1708">
        <v>8.2968036529999996</v>
      </c>
    </row>
    <row r="1709" spans="1:31" x14ac:dyDescent="0.3">
      <c r="A1709" t="s">
        <v>78</v>
      </c>
      <c r="B1709" t="s">
        <v>1464</v>
      </c>
      <c r="C1709" t="s">
        <v>1465</v>
      </c>
      <c r="D1709" t="s">
        <v>41</v>
      </c>
      <c r="E1709" t="s">
        <v>495</v>
      </c>
      <c r="F1709" t="s">
        <v>36</v>
      </c>
      <c r="G1709">
        <v>1.1346423560000001</v>
      </c>
      <c r="H1709">
        <v>0.74614305800000003</v>
      </c>
      <c r="I1709">
        <v>0.214586255</v>
      </c>
      <c r="J1709">
        <v>43.901935889999997</v>
      </c>
      <c r="K1709" s="4">
        <v>0.10314186</v>
      </c>
      <c r="L1709">
        <v>6.3471914000000004E-2</v>
      </c>
      <c r="M1709">
        <v>0.396064741</v>
      </c>
      <c r="N1709">
        <v>9.8064106999999998E-2</v>
      </c>
      <c r="O1709">
        <v>0.122410546</v>
      </c>
      <c r="P1709">
        <v>0.10298661200000001</v>
      </c>
      <c r="Q1709">
        <v>1.1206896550000001</v>
      </c>
      <c r="R1709">
        <v>1.1868173259999999</v>
      </c>
      <c r="S1709">
        <v>8.728531856</v>
      </c>
      <c r="T1709">
        <v>8.1103448280000006</v>
      </c>
      <c r="U1709">
        <v>0.88587570599999998</v>
      </c>
      <c r="V1709">
        <v>-0.625</v>
      </c>
      <c r="W1709">
        <v>0.72222222199999997</v>
      </c>
      <c r="X1709">
        <v>2770491.8029999998</v>
      </c>
      <c r="Y1709">
        <v>2508196.7209999999</v>
      </c>
      <c r="Z1709">
        <v>9.1551724140000008</v>
      </c>
      <c r="AA1709">
        <v>6.3471914000000004E-2</v>
      </c>
      <c r="AB1709">
        <v>0.26579915999999998</v>
      </c>
      <c r="AC1709">
        <v>3836065.574</v>
      </c>
      <c r="AD1709">
        <v>7.4262139000000005E-2</v>
      </c>
      <c r="AE1709">
        <v>7.15037594</v>
      </c>
    </row>
    <row r="1710" spans="1:31" x14ac:dyDescent="0.3">
      <c r="A1710" t="s">
        <v>93</v>
      </c>
      <c r="B1710" t="s">
        <v>1466</v>
      </c>
      <c r="C1710" t="s">
        <v>1467</v>
      </c>
      <c r="D1710" t="s">
        <v>41</v>
      </c>
      <c r="E1710" t="s">
        <v>509</v>
      </c>
      <c r="F1710" t="s">
        <v>47</v>
      </c>
      <c r="G1710">
        <v>1.6322398659999999</v>
      </c>
      <c r="H1710">
        <v>1.5743104889999999</v>
      </c>
      <c r="I1710">
        <v>1.399979106</v>
      </c>
      <c r="J1710">
        <v>22.038352440000001</v>
      </c>
      <c r="K1710" s="4">
        <v>-4.1482477759999998</v>
      </c>
      <c r="L1710">
        <v>-4.7601001500000004</v>
      </c>
      <c r="M1710">
        <v>1</v>
      </c>
      <c r="N1710">
        <v>-4.617877998</v>
      </c>
      <c r="O1710">
        <v>-0.87561901600000003</v>
      </c>
      <c r="P1710">
        <v>-1.0921927410000001</v>
      </c>
      <c r="Q1710">
        <v>6.1142194820000002</v>
      </c>
      <c r="R1710">
        <v>0.21108165700000001</v>
      </c>
      <c r="S1710">
        <v>0.24308276000000001</v>
      </c>
      <c r="T1710">
        <v>-7.9827394920000003</v>
      </c>
      <c r="U1710">
        <v>1.1432102689999999</v>
      </c>
      <c r="V1710">
        <v>0.12853771</v>
      </c>
      <c r="W1710">
        <v>-7.7818254339999999</v>
      </c>
      <c r="X1710">
        <v>-5.0771799709999996</v>
      </c>
      <c r="Y1710">
        <v>2.9373929259999998</v>
      </c>
      <c r="Z1710">
        <v>-6.9827394920000003</v>
      </c>
      <c r="AA1710">
        <v>-4.7601001500000004</v>
      </c>
      <c r="AB1710">
        <v>-1.8098621050000001</v>
      </c>
      <c r="AC1710">
        <v>0.65244074299999999</v>
      </c>
      <c r="AD1710">
        <v>0.119189294</v>
      </c>
      <c r="AE1710">
        <v>0</v>
      </c>
    </row>
    <row r="1711" spans="1:31" x14ac:dyDescent="0.3">
      <c r="A1711" t="s">
        <v>99</v>
      </c>
      <c r="B1711" t="s">
        <v>1466</v>
      </c>
      <c r="C1711" t="s">
        <v>1467</v>
      </c>
      <c r="D1711" t="s">
        <v>41</v>
      </c>
      <c r="E1711" t="s">
        <v>713</v>
      </c>
      <c r="F1711" t="s">
        <v>47</v>
      </c>
      <c r="G1711">
        <v>0.98326190999999996</v>
      </c>
      <c r="H1711">
        <v>0.92951465</v>
      </c>
      <c r="I1711">
        <v>0.71863652700000002</v>
      </c>
      <c r="J1711">
        <v>40.173556959999999</v>
      </c>
      <c r="K1711" s="4">
        <v>-0.76909155100000004</v>
      </c>
      <c r="L1711">
        <v>-0.72829043999999998</v>
      </c>
      <c r="M1711">
        <v>1</v>
      </c>
      <c r="N1711">
        <v>-1.0460086740000001</v>
      </c>
      <c r="O1711">
        <v>-0.151857454</v>
      </c>
      <c r="P1711">
        <v>-0.16032359099999999</v>
      </c>
      <c r="Q1711">
        <v>0.49815496799999998</v>
      </c>
      <c r="R1711">
        <v>0.19745042600000001</v>
      </c>
      <c r="S1711">
        <v>0.22000045100000001</v>
      </c>
      <c r="T1711">
        <v>-4.2804116949999997</v>
      </c>
      <c r="U1711">
        <v>1.3048397860000001</v>
      </c>
      <c r="V1711">
        <v>-5.6023130999999997E-2</v>
      </c>
      <c r="W1711">
        <v>3.4200944029999998</v>
      </c>
      <c r="X1711">
        <v>-6.9189189190000002</v>
      </c>
      <c r="Y1711">
        <v>5.6188933409999997</v>
      </c>
      <c r="Z1711">
        <v>-3.2804116950000002</v>
      </c>
      <c r="AA1711">
        <v>-0.72829043999999998</v>
      </c>
      <c r="AB1711">
        <v>-45.918158679999998</v>
      </c>
      <c r="AC1711">
        <v>-2.0230198650000002</v>
      </c>
      <c r="AD1711">
        <v>-0.13504376600000001</v>
      </c>
      <c r="AE1711">
        <v>0</v>
      </c>
    </row>
    <row r="1712" spans="1:31" x14ac:dyDescent="0.3">
      <c r="A1712" t="s">
        <v>93</v>
      </c>
      <c r="B1712" t="s">
        <v>1466</v>
      </c>
      <c r="C1712" t="s">
        <v>1467</v>
      </c>
      <c r="D1712" t="s">
        <v>41</v>
      </c>
      <c r="E1712" t="s">
        <v>814</v>
      </c>
      <c r="F1712" t="s">
        <v>47</v>
      </c>
      <c r="G1712">
        <v>0.37748426000000002</v>
      </c>
      <c r="H1712">
        <v>0.21532826499999999</v>
      </c>
      <c r="I1712">
        <v>1.2770471E-2</v>
      </c>
      <c r="J1712">
        <v>21.59440845</v>
      </c>
      <c r="K1712" s="4">
        <v>-0.10285989099999999</v>
      </c>
      <c r="L1712">
        <v>-0.147326068</v>
      </c>
      <c r="M1712">
        <v>1</v>
      </c>
      <c r="N1712">
        <v>-5.7761543999999998E-2</v>
      </c>
      <c r="O1712">
        <v>-2.5111054000000001E-2</v>
      </c>
      <c r="P1712">
        <v>-3.8728017000000003E-2</v>
      </c>
      <c r="Q1712">
        <v>-6.5624311000000005E-2</v>
      </c>
      <c r="R1712">
        <v>0.24412872899999999</v>
      </c>
      <c r="S1712">
        <v>0.25258794899999998</v>
      </c>
      <c r="T1712">
        <v>1.6133634080000001</v>
      </c>
      <c r="U1712">
        <v>0.61735134199999997</v>
      </c>
      <c r="V1712">
        <v>0.30182151600000001</v>
      </c>
      <c r="W1712">
        <v>-0.58307313999999999</v>
      </c>
      <c r="X1712">
        <v>-5.0229445510000001</v>
      </c>
      <c r="Y1712">
        <v>4.4492663000000002E-2</v>
      </c>
      <c r="Z1712">
        <v>2.6133634080000001</v>
      </c>
      <c r="AA1712">
        <v>-0.147326068</v>
      </c>
      <c r="AB1712">
        <v>5.7339927660000001</v>
      </c>
      <c r="AC1712">
        <v>8.6146045929999993</v>
      </c>
      <c r="AD1712">
        <v>0.722193105</v>
      </c>
      <c r="AE1712">
        <v>0</v>
      </c>
    </row>
    <row r="1713" spans="1:31" x14ac:dyDescent="0.3">
      <c r="A1713" t="s">
        <v>93</v>
      </c>
      <c r="B1713" t="s">
        <v>1468</v>
      </c>
      <c r="C1713" t="s">
        <v>1469</v>
      </c>
      <c r="D1713" t="s">
        <v>41</v>
      </c>
      <c r="E1713" t="s">
        <v>184</v>
      </c>
      <c r="F1713" t="s">
        <v>59</v>
      </c>
      <c r="G1713">
        <v>2.3446816699999999</v>
      </c>
      <c r="H1713">
        <v>1.311983074</v>
      </c>
      <c r="I1713">
        <v>0.51625312599999995</v>
      </c>
      <c r="J1713">
        <v>62.627224089999999</v>
      </c>
      <c r="K1713" s="4">
        <v>-0.14234167</v>
      </c>
      <c r="L1713">
        <v>-0.17705611499999999</v>
      </c>
      <c r="M1713">
        <v>0.25764174000000001</v>
      </c>
      <c r="N1713">
        <v>-8.6143254000000002E-2</v>
      </c>
      <c r="O1713">
        <v>-4.4392130000000002E-2</v>
      </c>
      <c r="P1713">
        <v>-5.9199578000000003E-2</v>
      </c>
      <c r="Q1713">
        <v>-0.15031534699999999</v>
      </c>
      <c r="R1713">
        <v>0.31187023800000002</v>
      </c>
      <c r="S1713">
        <v>2.8983050850000001</v>
      </c>
      <c r="T1713">
        <v>2.3860809390000002</v>
      </c>
      <c r="U1713">
        <v>0.70467333200000004</v>
      </c>
      <c r="V1713">
        <v>0.19606465200000001</v>
      </c>
      <c r="W1713">
        <v>0.36919716000000002</v>
      </c>
      <c r="X1713">
        <v>1.7027707809999999</v>
      </c>
      <c r="Y1713">
        <v>6.7607052899999998</v>
      </c>
      <c r="Z1713">
        <v>3.3860809390000002</v>
      </c>
      <c r="AA1713">
        <v>-0.17705611499999999</v>
      </c>
      <c r="AB1713">
        <v>-97.299633909999997</v>
      </c>
      <c r="AC1713">
        <v>4.6120906799999997</v>
      </c>
      <c r="AD1713">
        <v>7.5940441999999997E-2</v>
      </c>
      <c r="AE1713">
        <v>7.9551111109999999</v>
      </c>
    </row>
    <row r="1714" spans="1:31" x14ac:dyDescent="0.3">
      <c r="A1714" t="s">
        <v>93</v>
      </c>
      <c r="B1714" t="s">
        <v>1468</v>
      </c>
      <c r="C1714" t="s">
        <v>1469</v>
      </c>
      <c r="D1714" t="s">
        <v>41</v>
      </c>
      <c r="E1714" t="s">
        <v>483</v>
      </c>
      <c r="F1714" t="s">
        <v>59</v>
      </c>
      <c r="G1714">
        <v>3.2758675080000002</v>
      </c>
      <c r="H1714">
        <v>2.4110410089999998</v>
      </c>
      <c r="I1714">
        <v>1.803785489</v>
      </c>
      <c r="J1714">
        <v>27.955160339999999</v>
      </c>
      <c r="K1714" s="4">
        <v>-6.5648099999999999E-4</v>
      </c>
      <c r="L1714">
        <v>-5.987905E-3</v>
      </c>
      <c r="M1714">
        <v>0.307830031</v>
      </c>
      <c r="N1714">
        <v>0.108558128</v>
      </c>
      <c r="O1714">
        <v>-3.5254200000000001E-4</v>
      </c>
      <c r="P1714">
        <v>-3.4492239999999999E-3</v>
      </c>
      <c r="Q1714">
        <v>-1.096856E-3</v>
      </c>
      <c r="R1714">
        <v>0.53701685799999999</v>
      </c>
      <c r="S1714">
        <v>3.7114589489999998</v>
      </c>
      <c r="T1714">
        <v>2.1112809939999999</v>
      </c>
      <c r="U1714">
        <v>0.67858897900000004</v>
      </c>
      <c r="V1714">
        <v>0.89036544900000003</v>
      </c>
      <c r="W1714">
        <v>0.75816082799999995</v>
      </c>
      <c r="X1714">
        <v>5.536337209</v>
      </c>
      <c r="Y1714">
        <v>16.622093020000001</v>
      </c>
      <c r="Z1714">
        <v>3.1112809939999999</v>
      </c>
      <c r="AA1714">
        <v>-5.987905E-3</v>
      </c>
      <c r="AB1714">
        <v>10.19564463</v>
      </c>
      <c r="AC1714">
        <v>7.3023255809999998</v>
      </c>
      <c r="AD1714">
        <v>9.9944299E-2</v>
      </c>
      <c r="AE1714">
        <v>13.15960666</v>
      </c>
    </row>
    <row r="1715" spans="1:31" x14ac:dyDescent="0.3">
      <c r="A1715" t="s">
        <v>93</v>
      </c>
      <c r="B1715" t="s">
        <v>1468</v>
      </c>
      <c r="C1715" t="s">
        <v>1469</v>
      </c>
      <c r="D1715" t="s">
        <v>41</v>
      </c>
      <c r="E1715" s="2">
        <v>42285</v>
      </c>
      <c r="F1715" t="s">
        <v>59</v>
      </c>
      <c r="G1715">
        <v>2.9160392800000001</v>
      </c>
      <c r="H1715">
        <v>1.9764320790000001</v>
      </c>
      <c r="I1715">
        <v>1.377086743</v>
      </c>
      <c r="J1715">
        <v>28.755862480000001</v>
      </c>
      <c r="K1715" s="4">
        <v>-2.4805300999999998E-2</v>
      </c>
      <c r="L1715">
        <v>-3.5992427E-2</v>
      </c>
      <c r="M1715">
        <v>0.252656942</v>
      </c>
      <c r="N1715">
        <v>4.5759648999999999E-2</v>
      </c>
      <c r="O1715">
        <v>-1.2504879999999999E-2</v>
      </c>
      <c r="P1715">
        <v>-1.9432247999999999E-2</v>
      </c>
      <c r="Q1715">
        <v>-3.8743279999999998E-2</v>
      </c>
      <c r="R1715">
        <v>0.504121296</v>
      </c>
      <c r="S1715">
        <v>3.4864986500000001</v>
      </c>
      <c r="T1715">
        <v>2.0982526880000001</v>
      </c>
      <c r="U1715">
        <v>0.67723743000000003</v>
      </c>
      <c r="V1715">
        <v>0.31081888800000002</v>
      </c>
      <c r="W1715">
        <v>0.76107174499999997</v>
      </c>
      <c r="X1715">
        <v>6.0617283950000003</v>
      </c>
      <c r="Y1715">
        <v>14.83950617</v>
      </c>
      <c r="Z1715">
        <v>3.0982526880000001</v>
      </c>
      <c r="AA1715">
        <v>-3.5992427E-2</v>
      </c>
      <c r="AB1715">
        <v>14.05042937</v>
      </c>
      <c r="AC1715">
        <v>7.9647266309999996</v>
      </c>
      <c r="AD1715">
        <v>9.7155887999999996E-2</v>
      </c>
      <c r="AE1715">
        <v>13.09879336</v>
      </c>
    </row>
    <row r="1716" spans="1:31" x14ac:dyDescent="0.3">
      <c r="A1716" t="s">
        <v>93</v>
      </c>
      <c r="B1716" t="s">
        <v>1468</v>
      </c>
      <c r="C1716" t="s">
        <v>1469</v>
      </c>
      <c r="D1716" t="s">
        <v>41</v>
      </c>
      <c r="E1716" t="s">
        <v>292</v>
      </c>
      <c r="F1716" t="s">
        <v>59</v>
      </c>
      <c r="G1716">
        <v>4.5760273969999998</v>
      </c>
      <c r="H1716">
        <v>3.3232876710000001</v>
      </c>
      <c r="I1716">
        <v>2.7534246580000001</v>
      </c>
      <c r="J1716">
        <v>29.366598969999998</v>
      </c>
      <c r="K1716" s="4">
        <v>1.4698772000000001E-2</v>
      </c>
      <c r="L1716">
        <v>2.1564646E-2</v>
      </c>
      <c r="M1716">
        <v>0.41088869500000003</v>
      </c>
      <c r="N1716">
        <v>0.104245237</v>
      </c>
      <c r="O1716">
        <v>4.3756120000000001E-3</v>
      </c>
      <c r="P1716">
        <v>6.7011240000000001E-3</v>
      </c>
      <c r="Q1716">
        <v>1.01428E-2</v>
      </c>
      <c r="R1716">
        <v>0.29768553199999997</v>
      </c>
      <c r="S1716">
        <v>2.6617760619999999</v>
      </c>
      <c r="T1716">
        <v>1.318030161</v>
      </c>
      <c r="U1716">
        <v>0.56859922900000004</v>
      </c>
      <c r="V1716">
        <v>0.31838565000000002</v>
      </c>
      <c r="W1716">
        <v>0.72483221499999995</v>
      </c>
      <c r="X1716">
        <v>2.6422018349999998</v>
      </c>
      <c r="Y1716">
        <v>12.29357798</v>
      </c>
      <c r="Z1716">
        <v>2.3180301609999998</v>
      </c>
      <c r="AA1716">
        <v>2.1564646E-2</v>
      </c>
      <c r="AB1716">
        <v>13.09645179</v>
      </c>
      <c r="AC1716">
        <v>3.6452599389999998</v>
      </c>
      <c r="AD1716">
        <v>0.115269316</v>
      </c>
      <c r="AE1716">
        <v>7.9014267189999998</v>
      </c>
    </row>
    <row r="1717" spans="1:31" x14ac:dyDescent="0.3">
      <c r="A1717" t="s">
        <v>78</v>
      </c>
      <c r="B1717" t="s">
        <v>1470</v>
      </c>
      <c r="C1717" t="s">
        <v>1471</v>
      </c>
      <c r="D1717" t="s">
        <v>41</v>
      </c>
      <c r="E1717" t="s">
        <v>494</v>
      </c>
      <c r="F1717" t="s">
        <v>144</v>
      </c>
      <c r="G1717">
        <v>1.461623675</v>
      </c>
      <c r="H1717">
        <v>0.44010128199999998</v>
      </c>
      <c r="I1717">
        <v>0.248298781</v>
      </c>
      <c r="J1717">
        <v>6.9181313409999996</v>
      </c>
      <c r="K1717" s="4">
        <v>2.7846198999999999E-2</v>
      </c>
      <c r="L1717">
        <v>4.2479020999999999E-2</v>
      </c>
      <c r="M1717">
        <v>0.55525403900000003</v>
      </c>
      <c r="N1717">
        <v>4.4002839000000002E-2</v>
      </c>
      <c r="O1717">
        <v>4.2704397999999998E-2</v>
      </c>
      <c r="P1717">
        <v>8.1664592999999994E-2</v>
      </c>
      <c r="Q1717">
        <v>7.6768141999999998E-2</v>
      </c>
      <c r="R1717">
        <v>1.5335808950000001</v>
      </c>
      <c r="S1717">
        <v>4.3135242209999998</v>
      </c>
      <c r="T1717">
        <v>0.79766357799999998</v>
      </c>
      <c r="U1717">
        <v>0.44372238899999999</v>
      </c>
      <c r="V1717">
        <v>0.32088452099999998</v>
      </c>
      <c r="W1717">
        <v>-0.274352816</v>
      </c>
      <c r="X1717">
        <v>-0.64009962600000003</v>
      </c>
      <c r="Y1717">
        <v>1.166251557</v>
      </c>
      <c r="Z1717">
        <v>1.7976635780000001</v>
      </c>
      <c r="AA1717">
        <v>4.2479020999999999E-2</v>
      </c>
      <c r="AB1717">
        <v>6.8103672660000001</v>
      </c>
      <c r="AC1717">
        <v>2.3331257779999999</v>
      </c>
      <c r="AD1717">
        <v>7.8215672E-2</v>
      </c>
      <c r="AE1717">
        <v>8.4146919429999993</v>
      </c>
    </row>
    <row r="1718" spans="1:31" x14ac:dyDescent="0.3">
      <c r="A1718" t="s">
        <v>78</v>
      </c>
      <c r="B1718" t="s">
        <v>1470</v>
      </c>
      <c r="C1718" t="s">
        <v>1471</v>
      </c>
      <c r="D1718" t="s">
        <v>41</v>
      </c>
      <c r="E1718" s="2">
        <v>42435</v>
      </c>
      <c r="F1718" t="s">
        <v>144</v>
      </c>
      <c r="G1718">
        <v>1.3235335100000001</v>
      </c>
      <c r="H1718">
        <v>0.45255677900000002</v>
      </c>
      <c r="I1718">
        <v>0.33523756399999999</v>
      </c>
      <c r="J1718">
        <v>5.3804992819999997</v>
      </c>
      <c r="K1718" s="4">
        <v>-4.9303545999999997E-2</v>
      </c>
      <c r="L1718">
        <v>-5.0094734000000002E-2</v>
      </c>
      <c r="M1718">
        <v>0.555747569</v>
      </c>
      <c r="N1718">
        <v>-4.8907950999999998E-2</v>
      </c>
      <c r="O1718">
        <v>-8.1215489000000002E-2</v>
      </c>
      <c r="P1718">
        <v>-0.109463148</v>
      </c>
      <c r="Q1718">
        <v>-0.15598445399999999</v>
      </c>
      <c r="R1718">
        <v>1.6472545190000001</v>
      </c>
      <c r="S1718">
        <v>4.1050427349999996</v>
      </c>
      <c r="T1718">
        <v>0.92062446499999995</v>
      </c>
      <c r="U1718">
        <v>0.47933600900000001</v>
      </c>
      <c r="V1718">
        <v>1.5793848999999999E-2</v>
      </c>
      <c r="W1718">
        <v>0.27544632499999999</v>
      </c>
      <c r="X1718">
        <v>0.73062730600000003</v>
      </c>
      <c r="Y1718">
        <v>1.562115621</v>
      </c>
      <c r="Z1718">
        <v>1.9206244649999999</v>
      </c>
      <c r="AA1718">
        <v>-5.0094734000000002E-2</v>
      </c>
      <c r="AB1718">
        <v>-104.3902532</v>
      </c>
      <c r="AC1718">
        <v>2.652521525</v>
      </c>
      <c r="AD1718">
        <v>8.9799912999999995E-2</v>
      </c>
      <c r="AE1718">
        <v>8.9350921270000008</v>
      </c>
    </row>
    <row r="1719" spans="1:31" x14ac:dyDescent="0.3">
      <c r="A1719" t="s">
        <v>93</v>
      </c>
      <c r="B1719" t="s">
        <v>1472</v>
      </c>
      <c r="C1719" t="s">
        <v>1473</v>
      </c>
      <c r="D1719" t="s">
        <v>41</v>
      </c>
      <c r="E1719" t="s">
        <v>388</v>
      </c>
      <c r="F1719" t="s">
        <v>144</v>
      </c>
      <c r="G1719">
        <v>5.6576659119999997</v>
      </c>
      <c r="H1719">
        <v>5.345132596</v>
      </c>
      <c r="I1719">
        <v>4.79394323</v>
      </c>
      <c r="J1719">
        <v>31.78260435</v>
      </c>
      <c r="K1719" s="4">
        <v>2.0973519999999998E-3</v>
      </c>
      <c r="L1719">
        <v>1.1818327999999999E-2</v>
      </c>
      <c r="M1719">
        <v>0.57923226900000002</v>
      </c>
      <c r="N1719">
        <v>0.141840985</v>
      </c>
      <c r="O1719">
        <v>1.0462410000000001E-3</v>
      </c>
      <c r="P1719">
        <v>6.3997790000000004E-3</v>
      </c>
      <c r="Q1719">
        <v>9.5114210000000008E-3</v>
      </c>
      <c r="R1719">
        <v>0.49883889599999998</v>
      </c>
      <c r="S1719">
        <v>1.0533372510000001</v>
      </c>
      <c r="T1719">
        <v>8.0910447049999998</v>
      </c>
      <c r="U1719">
        <v>0.89000164100000001</v>
      </c>
      <c r="V1719">
        <v>0.82253395699999998</v>
      </c>
      <c r="W1719">
        <v>0.178161706</v>
      </c>
      <c r="X1719">
        <v>0.28223082999999999</v>
      </c>
      <c r="Y1719">
        <v>6.2412179669999999</v>
      </c>
      <c r="Z1719">
        <v>9.0910447049999998</v>
      </c>
      <c r="AA1719">
        <v>1.1818327999999999E-2</v>
      </c>
      <c r="AB1719">
        <v>12.66485937</v>
      </c>
      <c r="AC1719">
        <v>1.5841273419999999</v>
      </c>
      <c r="AD1719">
        <v>0.192224798</v>
      </c>
      <c r="AE1719">
        <v>12.03379243</v>
      </c>
    </row>
    <row r="1720" spans="1:31" x14ac:dyDescent="0.3">
      <c r="A1720" t="s">
        <v>93</v>
      </c>
      <c r="B1720" t="s">
        <v>1472</v>
      </c>
      <c r="C1720" t="s">
        <v>1473</v>
      </c>
      <c r="D1720" t="s">
        <v>41</v>
      </c>
      <c r="E1720" t="s">
        <v>1474</v>
      </c>
      <c r="F1720" t="s">
        <v>144</v>
      </c>
      <c r="G1720">
        <v>3.6476692210000001</v>
      </c>
      <c r="H1720">
        <v>3.4005137580000002</v>
      </c>
      <c r="I1720">
        <v>2.9547050970000002</v>
      </c>
      <c r="J1720">
        <v>27.736583270000001</v>
      </c>
      <c r="K1720" s="4">
        <v>1.2111797000000001E-2</v>
      </c>
      <c r="L1720">
        <v>3.1447132000000003E-2</v>
      </c>
      <c r="M1720">
        <v>0.56829460200000004</v>
      </c>
      <c r="N1720">
        <v>0.131201235</v>
      </c>
      <c r="O1720">
        <v>7.3866649999999997E-3</v>
      </c>
      <c r="P1720">
        <v>2.1403844000000002E-2</v>
      </c>
      <c r="Q1720">
        <v>-0.39898948699999998</v>
      </c>
      <c r="R1720">
        <v>0.60987363000000006</v>
      </c>
      <c r="S1720">
        <v>1.122448186</v>
      </c>
      <c r="T1720">
        <v>-55.014831719999997</v>
      </c>
      <c r="U1720">
        <v>1.0185134339999999</v>
      </c>
      <c r="V1720">
        <v>0.61485210800000001</v>
      </c>
      <c r="W1720">
        <v>0.57543939200000005</v>
      </c>
      <c r="X1720">
        <v>1.0743678320000001</v>
      </c>
      <c r="Y1720">
        <v>4.5354598299999997</v>
      </c>
      <c r="Z1720">
        <v>-54.014831719999997</v>
      </c>
      <c r="AA1720">
        <v>3.1447132000000003E-2</v>
      </c>
      <c r="AB1720">
        <v>11.574435769999999</v>
      </c>
      <c r="AC1720">
        <v>1.8670390779999999</v>
      </c>
      <c r="AD1720">
        <v>0.20732793399999999</v>
      </c>
      <c r="AE1720">
        <v>14.072252239999999</v>
      </c>
    </row>
    <row r="1721" spans="1:31" x14ac:dyDescent="0.3">
      <c r="A1721" t="s">
        <v>93</v>
      </c>
      <c r="B1721" t="s">
        <v>1472</v>
      </c>
      <c r="C1721" t="s">
        <v>1473</v>
      </c>
      <c r="D1721" t="s">
        <v>41</v>
      </c>
      <c r="E1721" t="s">
        <v>543</v>
      </c>
      <c r="F1721" t="s">
        <v>144</v>
      </c>
      <c r="G1721">
        <v>4.8241573779999998</v>
      </c>
      <c r="H1721">
        <v>4.5339920190000003</v>
      </c>
      <c r="I1721">
        <v>4.0392708319999997</v>
      </c>
      <c r="J1721">
        <v>27.44074737</v>
      </c>
      <c r="K1721" s="4">
        <v>3.3405683999999998E-2</v>
      </c>
      <c r="L1721">
        <v>5.4285075000000002E-2</v>
      </c>
      <c r="M1721">
        <v>0.56575072699999995</v>
      </c>
      <c r="N1721">
        <v>0.14330275200000001</v>
      </c>
      <c r="O1721">
        <v>2.0231958000000001E-2</v>
      </c>
      <c r="P1721">
        <v>3.621009E-2</v>
      </c>
      <c r="Q1721">
        <v>-0.28033574900000002</v>
      </c>
      <c r="R1721">
        <v>0.60564418600000003</v>
      </c>
      <c r="S1721">
        <v>1.235755902</v>
      </c>
      <c r="T1721">
        <v>-14.856085930000001</v>
      </c>
      <c r="U1721">
        <v>1.072170453</v>
      </c>
      <c r="V1721">
        <v>0.38462489700000002</v>
      </c>
      <c r="W1721">
        <v>0.58103865099999996</v>
      </c>
      <c r="X1721">
        <v>1.4052523189999999</v>
      </c>
      <c r="Y1721">
        <v>6.1448904229999997</v>
      </c>
      <c r="Z1721">
        <v>-13.856085930000001</v>
      </c>
      <c r="AA1721">
        <v>5.4285075000000002E-2</v>
      </c>
      <c r="AB1721">
        <v>12.34965629</v>
      </c>
      <c r="AC1721">
        <v>2.4185178000000001</v>
      </c>
      <c r="AD1721">
        <v>0.24159095999999999</v>
      </c>
      <c r="AE1721">
        <v>16.800796470000002</v>
      </c>
    </row>
    <row r="1722" spans="1:31" x14ac:dyDescent="0.3">
      <c r="A1722" t="s">
        <v>93</v>
      </c>
      <c r="B1722" t="s">
        <v>1472</v>
      </c>
      <c r="C1722" t="s">
        <v>1473</v>
      </c>
      <c r="D1722" t="s">
        <v>41</v>
      </c>
      <c r="E1722" t="s">
        <v>1475</v>
      </c>
      <c r="F1722" t="s">
        <v>144</v>
      </c>
      <c r="G1722">
        <v>5.7121626990000003</v>
      </c>
      <c r="H1722">
        <v>5.5020797190000001</v>
      </c>
      <c r="I1722">
        <v>4.9789310870000003</v>
      </c>
      <c r="J1722">
        <v>29.903715219999999</v>
      </c>
      <c r="K1722" s="4">
        <v>2.4687397999999999E-2</v>
      </c>
      <c r="L1722">
        <v>1.8271685999999999E-2</v>
      </c>
      <c r="M1722">
        <v>0.56739770899999997</v>
      </c>
      <c r="N1722">
        <v>0.119495908</v>
      </c>
      <c r="O1722">
        <v>1.2619405E-2</v>
      </c>
      <c r="P1722">
        <v>1.0152635E-2</v>
      </c>
      <c r="Q1722">
        <v>4.5987524000000002E-2</v>
      </c>
      <c r="R1722">
        <v>0.51116788899999999</v>
      </c>
      <c r="S1722">
        <v>0.99195397100000005</v>
      </c>
      <c r="T1722">
        <v>2.6441911939999998</v>
      </c>
      <c r="U1722">
        <v>0.72559068800000004</v>
      </c>
      <c r="V1722">
        <v>-0.351128628</v>
      </c>
      <c r="W1722">
        <v>0.39515129100000002</v>
      </c>
      <c r="X1722">
        <v>0.66307389100000003</v>
      </c>
      <c r="Y1722">
        <v>5.2723426939999998</v>
      </c>
      <c r="Z1722">
        <v>3.6441911939999998</v>
      </c>
      <c r="AA1722">
        <v>1.8271685999999999E-2</v>
      </c>
      <c r="AB1722">
        <v>5.7642369489999998</v>
      </c>
      <c r="AC1722">
        <v>1.678025369</v>
      </c>
      <c r="AD1722">
        <v>0.248163666</v>
      </c>
      <c r="AE1722">
        <v>9.3076977250000006</v>
      </c>
    </row>
    <row r="1723" spans="1:31" x14ac:dyDescent="0.3">
      <c r="A1723" t="s">
        <v>93</v>
      </c>
      <c r="B1723" t="s">
        <v>1472</v>
      </c>
      <c r="C1723" t="s">
        <v>1473</v>
      </c>
      <c r="D1723" t="s">
        <v>41</v>
      </c>
      <c r="E1723" s="2">
        <v>41643</v>
      </c>
      <c r="F1723" t="s">
        <v>144</v>
      </c>
      <c r="G1723">
        <v>2.4654543680000001</v>
      </c>
      <c r="H1723">
        <v>2.3347808539999999</v>
      </c>
      <c r="I1723">
        <v>2.121633471</v>
      </c>
      <c r="J1723">
        <v>32.126134049999997</v>
      </c>
      <c r="K1723" s="4">
        <v>0.162909256</v>
      </c>
      <c r="L1723">
        <v>2.0078797999999998E-2</v>
      </c>
      <c r="M1723">
        <v>0.56829291400000004</v>
      </c>
      <c r="N1723">
        <v>0.13263444099999999</v>
      </c>
      <c r="O1723">
        <v>7.5074724999999995E-2</v>
      </c>
      <c r="P1723">
        <v>1.142774E-2</v>
      </c>
      <c r="Q1723">
        <v>0.29297852099999999</v>
      </c>
      <c r="R1723">
        <v>0.46083768899999999</v>
      </c>
      <c r="S1723">
        <v>1.0198890359999999</v>
      </c>
      <c r="T1723">
        <v>2.9024920930000002</v>
      </c>
      <c r="U1723">
        <v>0.74375348500000005</v>
      </c>
      <c r="V1723">
        <v>-7.1134964930000004</v>
      </c>
      <c r="W1723">
        <v>0.40097249899999998</v>
      </c>
      <c r="X1723">
        <v>0.711226425</v>
      </c>
      <c r="Y1723">
        <v>6.6066043680000002</v>
      </c>
      <c r="Z1723">
        <v>3.9024920930000002</v>
      </c>
      <c r="AA1723">
        <v>2.0078797999999998E-2</v>
      </c>
      <c r="AB1723">
        <v>14.912196440000001</v>
      </c>
      <c r="AC1723">
        <v>1.7737536300000001</v>
      </c>
      <c r="AD1723">
        <v>0.23521821700000001</v>
      </c>
      <c r="AE1723">
        <v>10.65576678</v>
      </c>
    </row>
    <row r="1724" spans="1:31" x14ac:dyDescent="0.3">
      <c r="A1724" t="s">
        <v>93</v>
      </c>
      <c r="B1724" t="s">
        <v>1472</v>
      </c>
      <c r="C1724" t="s">
        <v>1473</v>
      </c>
      <c r="D1724" t="s">
        <v>41</v>
      </c>
      <c r="E1724" t="s">
        <v>1476</v>
      </c>
      <c r="F1724" t="s">
        <v>144</v>
      </c>
      <c r="G1724">
        <v>2.127676428</v>
      </c>
      <c r="H1724">
        <v>1.919947192</v>
      </c>
      <c r="I1724">
        <v>1.351008161</v>
      </c>
      <c r="J1724">
        <v>32.84246211</v>
      </c>
      <c r="K1724" s="4">
        <v>-6.3967260000000001E-3</v>
      </c>
      <c r="L1724">
        <v>-1.9285089999999999E-3</v>
      </c>
      <c r="M1724">
        <v>1</v>
      </c>
      <c r="N1724">
        <v>5.7760349000000002E-2</v>
      </c>
      <c r="O1724">
        <v>-4.4801559999999999E-3</v>
      </c>
      <c r="P1724">
        <v>-1.518943E-3</v>
      </c>
      <c r="Q1724">
        <v>-1.1100059000000001E-2</v>
      </c>
      <c r="R1724">
        <v>0.70038260799999996</v>
      </c>
      <c r="S1724">
        <v>0.34664515499999998</v>
      </c>
      <c r="T1724">
        <v>1.477605549</v>
      </c>
      <c r="U1724">
        <v>0.59638450099999996</v>
      </c>
      <c r="V1724">
        <v>-2.316929134</v>
      </c>
      <c r="W1724">
        <v>0.26190243000000002</v>
      </c>
      <c r="X1724">
        <v>0.41941235799999999</v>
      </c>
      <c r="Y1724">
        <v>1.2609928269999999</v>
      </c>
      <c r="Z1724">
        <v>2.4776055490000002</v>
      </c>
      <c r="AA1724">
        <v>-1.9285089999999999E-3</v>
      </c>
      <c r="AB1724">
        <v>7.5634996279999998</v>
      </c>
      <c r="AC1724">
        <v>1.601406895</v>
      </c>
      <c r="AD1724">
        <v>0.27134646299999998</v>
      </c>
      <c r="AE1724">
        <v>0</v>
      </c>
    </row>
    <row r="1725" spans="1:31" x14ac:dyDescent="0.3">
      <c r="A1725" t="s">
        <v>93</v>
      </c>
      <c r="B1725" t="s">
        <v>1472</v>
      </c>
      <c r="C1725" t="s">
        <v>1473</v>
      </c>
      <c r="D1725" t="s">
        <v>41</v>
      </c>
      <c r="E1725" t="s">
        <v>1477</v>
      </c>
      <c r="F1725" t="s">
        <v>144</v>
      </c>
      <c r="G1725">
        <v>5.4358909930000001</v>
      </c>
      <c r="H1725">
        <v>5.2430421340000004</v>
      </c>
      <c r="I1725">
        <v>4.7793776579999996</v>
      </c>
      <c r="J1725">
        <v>27.624908120000001</v>
      </c>
      <c r="K1725" s="4">
        <v>-1.3411236999999999E-2</v>
      </c>
      <c r="L1725">
        <v>-1.104195E-2</v>
      </c>
      <c r="M1725">
        <v>0.54683206500000003</v>
      </c>
      <c r="N1725">
        <v>9.7699173E-2</v>
      </c>
      <c r="O1725">
        <v>-7.0087099999999996E-3</v>
      </c>
      <c r="P1725">
        <v>-6.3086820000000004E-3</v>
      </c>
      <c r="Q1725">
        <v>-2.6605499000000001E-2</v>
      </c>
      <c r="R1725">
        <v>0.52259983399999999</v>
      </c>
      <c r="S1725">
        <v>1.0186326020000001</v>
      </c>
      <c r="T1725">
        <v>2.7960620610000002</v>
      </c>
      <c r="U1725">
        <v>0.73656911199999997</v>
      </c>
      <c r="V1725">
        <v>-0.21457142900000001</v>
      </c>
      <c r="W1725">
        <v>0.445392342</v>
      </c>
      <c r="X1725">
        <v>0.78229423399999998</v>
      </c>
      <c r="Y1725">
        <v>5.4330626730000002</v>
      </c>
      <c r="Z1725">
        <v>3.7960620610000002</v>
      </c>
      <c r="AA1725">
        <v>-1.104195E-2</v>
      </c>
      <c r="AB1725">
        <v>10.000835520000001</v>
      </c>
      <c r="AC1725">
        <v>1.756415995</v>
      </c>
      <c r="AD1725">
        <v>0.252207601</v>
      </c>
      <c r="AE1725">
        <v>9.7490158820000001</v>
      </c>
    </row>
    <row r="1726" spans="1:31" x14ac:dyDescent="0.3">
      <c r="A1726" t="s">
        <v>37</v>
      </c>
      <c r="B1726" t="s">
        <v>1478</v>
      </c>
      <c r="C1726" t="s">
        <v>1479</v>
      </c>
      <c r="D1726" t="s">
        <v>54</v>
      </c>
      <c r="E1726" t="s">
        <v>656</v>
      </c>
      <c r="F1726" t="s">
        <v>192</v>
      </c>
      <c r="G1726">
        <v>0.74261731600000003</v>
      </c>
      <c r="H1726">
        <v>0.74261731600000003</v>
      </c>
      <c r="I1726">
        <v>0.22153272299999999</v>
      </c>
      <c r="J1726">
        <v>54.909251529999999</v>
      </c>
      <c r="K1726" s="4">
        <v>0.112074701</v>
      </c>
      <c r="L1726">
        <v>0.15148941499999999</v>
      </c>
      <c r="M1726">
        <v>1</v>
      </c>
      <c r="N1726">
        <v>0.15148941499999999</v>
      </c>
      <c r="O1726">
        <v>2.4525379999999999E-2</v>
      </c>
      <c r="P1726">
        <v>3.6586103000000002E-2</v>
      </c>
      <c r="Q1726">
        <v>7.4167668000000006E-2</v>
      </c>
      <c r="R1726">
        <v>0.21883065400000001</v>
      </c>
      <c r="S1726">
        <v>49.350265530000001</v>
      </c>
      <c r="T1726">
        <v>2.024119003</v>
      </c>
      <c r="U1726">
        <v>0.66932518200000002</v>
      </c>
      <c r="V1726">
        <v>0.25769903100000002</v>
      </c>
      <c r="W1726">
        <v>0.91638085999999996</v>
      </c>
      <c r="X1726">
        <v>18.82168514</v>
      </c>
      <c r="Y1726">
        <v>52.994397659999997</v>
      </c>
      <c r="Z1726">
        <v>3.024119003</v>
      </c>
      <c r="AA1726">
        <v>0.15148941499999999</v>
      </c>
      <c r="AB1726">
        <v>9.2349962580000007</v>
      </c>
      <c r="AC1726">
        <v>20.5391513</v>
      </c>
      <c r="AD1726">
        <v>6.5202407000000004E-2</v>
      </c>
      <c r="AE1726">
        <v>0</v>
      </c>
    </row>
    <row r="1727" spans="1:31" x14ac:dyDescent="0.3">
      <c r="A1727" t="s">
        <v>37</v>
      </c>
      <c r="B1727" t="s">
        <v>1478</v>
      </c>
      <c r="C1727" t="s">
        <v>1479</v>
      </c>
      <c r="D1727" t="s">
        <v>54</v>
      </c>
      <c r="E1727" t="s">
        <v>40</v>
      </c>
      <c r="F1727" t="s">
        <v>192</v>
      </c>
      <c r="G1727">
        <v>2.1723348960000002</v>
      </c>
      <c r="H1727">
        <v>2.1723348960000002</v>
      </c>
      <c r="I1727">
        <v>0.13860354699999999</v>
      </c>
      <c r="J1727">
        <v>54.649794210000003</v>
      </c>
      <c r="K1727" s="4">
        <v>0.145901</v>
      </c>
      <c r="L1727">
        <v>0.194367293</v>
      </c>
      <c r="M1727">
        <v>1</v>
      </c>
      <c r="N1727">
        <v>0.194367293</v>
      </c>
      <c r="O1727">
        <v>2.2113157000000001E-2</v>
      </c>
      <c r="P1727">
        <v>3.2529181999999997E-2</v>
      </c>
      <c r="Q1727">
        <v>4.8963368E-2</v>
      </c>
      <c r="R1727">
        <v>0.15156275299999999</v>
      </c>
      <c r="S1727">
        <v>54.832849320000001</v>
      </c>
      <c r="T1727">
        <v>1.214218794</v>
      </c>
      <c r="U1727">
        <v>0.54837344799999999</v>
      </c>
      <c r="V1727">
        <v>0.24935416099999999</v>
      </c>
      <c r="W1727">
        <v>0.93153640000000004</v>
      </c>
      <c r="X1727">
        <v>9.9040736589999998</v>
      </c>
      <c r="Y1727">
        <v>134.12066350000001</v>
      </c>
      <c r="Z1727">
        <v>2.2142187940000002</v>
      </c>
      <c r="AA1727">
        <v>0.194367293</v>
      </c>
      <c r="AB1727">
        <v>12.584953179999999</v>
      </c>
      <c r="AC1727">
        <v>10.631977089999999</v>
      </c>
      <c r="AD1727">
        <v>9.5373264999999999E-2</v>
      </c>
      <c r="AE1727">
        <v>0</v>
      </c>
    </row>
    <row r="1728" spans="1:31" x14ac:dyDescent="0.3">
      <c r="A1728" t="s">
        <v>37</v>
      </c>
      <c r="B1728" t="s">
        <v>1478</v>
      </c>
      <c r="C1728" t="s">
        <v>1479</v>
      </c>
      <c r="D1728" t="s">
        <v>54</v>
      </c>
      <c r="E1728" s="2">
        <v>41679</v>
      </c>
      <c r="F1728" t="s">
        <v>192</v>
      </c>
      <c r="G1728">
        <v>10.149452459999999</v>
      </c>
      <c r="H1728">
        <v>10.149452459999999</v>
      </c>
      <c r="I1728">
        <v>0.31634561300000003</v>
      </c>
      <c r="J1728">
        <v>47.709027599999999</v>
      </c>
      <c r="K1728" s="4">
        <v>0.12982870699999999</v>
      </c>
      <c r="L1728">
        <v>0.16185338599999999</v>
      </c>
      <c r="M1728">
        <v>1</v>
      </c>
      <c r="N1728">
        <v>0.12982870699999999</v>
      </c>
      <c r="O1728">
        <v>2.8916786E-2</v>
      </c>
      <c r="P1728">
        <v>3.9246386000000001E-2</v>
      </c>
      <c r="Q1728">
        <v>9.0887206999999998E-2</v>
      </c>
      <c r="R1728">
        <v>0.22273029499999999</v>
      </c>
      <c r="S1728">
        <v>58.843875830000002</v>
      </c>
      <c r="T1728">
        <v>2.143060454</v>
      </c>
      <c r="U1728">
        <v>0.68183876399999999</v>
      </c>
      <c r="V1728">
        <v>0.297332502</v>
      </c>
      <c r="W1728">
        <v>0.88282333499999999</v>
      </c>
      <c r="X1728">
        <v>20.060360660000001</v>
      </c>
      <c r="Y1728">
        <v>1141.9990190000001</v>
      </c>
      <c r="Z1728">
        <v>3.143060454</v>
      </c>
      <c r="AA1728">
        <v>0.16185338599999999</v>
      </c>
      <c r="AB1728">
        <v>9.8049890939999997</v>
      </c>
      <c r="AC1728">
        <v>22.722961510000001</v>
      </c>
      <c r="AD1728">
        <v>7.1252410000000002E-2</v>
      </c>
      <c r="AE1728">
        <v>0</v>
      </c>
    </row>
    <row r="1729" spans="1:31" x14ac:dyDescent="0.3">
      <c r="A1729" t="s">
        <v>37</v>
      </c>
      <c r="B1729" t="s">
        <v>1480</v>
      </c>
      <c r="C1729" t="s">
        <v>1481</v>
      </c>
      <c r="D1729" t="s">
        <v>41</v>
      </c>
      <c r="E1729" t="s">
        <v>197</v>
      </c>
      <c r="F1729" t="s">
        <v>47</v>
      </c>
      <c r="G1729">
        <v>0.94675462899999996</v>
      </c>
      <c r="H1729">
        <v>0.73441157700000004</v>
      </c>
      <c r="I1729">
        <v>0.41414485400000001</v>
      </c>
      <c r="J1729">
        <v>79.005753189999993</v>
      </c>
      <c r="K1729" s="4">
        <v>1.255241E-3</v>
      </c>
      <c r="L1729">
        <v>1.315388E-2</v>
      </c>
      <c r="M1729">
        <v>0.130475335</v>
      </c>
      <c r="N1729">
        <v>2.3849579999999999E-2</v>
      </c>
      <c r="O1729">
        <v>9.5770800000000004E-4</v>
      </c>
      <c r="P1729">
        <v>4.1166899E-2</v>
      </c>
      <c r="Q1729">
        <v>2.885748E-3</v>
      </c>
      <c r="R1729">
        <v>0.76296729799999996</v>
      </c>
      <c r="S1729">
        <v>4.0502543790000001</v>
      </c>
      <c r="T1729">
        <v>2.0113085270000002</v>
      </c>
      <c r="U1729">
        <v>0.66750310899999998</v>
      </c>
      <c r="V1729">
        <v>0.90457256500000005</v>
      </c>
      <c r="W1729">
        <v>0.53519919999999999</v>
      </c>
      <c r="X1729">
        <v>0.80327136499999996</v>
      </c>
      <c r="Y1729">
        <v>6.8818366749999997</v>
      </c>
      <c r="Z1729">
        <v>3.0131822590000001</v>
      </c>
      <c r="AA1729">
        <v>2.6133422E-2</v>
      </c>
      <c r="AB1729">
        <v>24.247235939999999</v>
      </c>
      <c r="AC1729">
        <v>1.5008829690000001</v>
      </c>
      <c r="AD1729">
        <v>6.1044814000000003E-2</v>
      </c>
      <c r="AE1729">
        <v>3.655971911</v>
      </c>
    </row>
    <row r="1730" spans="1:31" x14ac:dyDescent="0.3">
      <c r="A1730" t="s">
        <v>93</v>
      </c>
      <c r="B1730" t="s">
        <v>1482</v>
      </c>
      <c r="C1730" t="s">
        <v>1483</v>
      </c>
      <c r="D1730" t="s">
        <v>54</v>
      </c>
      <c r="E1730" t="s">
        <v>1484</v>
      </c>
      <c r="F1730" t="s">
        <v>182</v>
      </c>
      <c r="G1730">
        <v>0.67197906900000004</v>
      </c>
      <c r="H1730">
        <v>0.46406137200000003</v>
      </c>
      <c r="I1730">
        <v>0.34117723700000002</v>
      </c>
      <c r="J1730">
        <v>46.402326379999998</v>
      </c>
      <c r="K1730" s="4">
        <v>-2.4470719480000001</v>
      </c>
      <c r="L1730">
        <v>-2.7213107440000002</v>
      </c>
      <c r="M1730">
        <v>0.30116765099999998</v>
      </c>
      <c r="N1730">
        <v>-2.7213107440000002</v>
      </c>
      <c r="O1730">
        <v>-0.305562428</v>
      </c>
      <c r="P1730">
        <v>-0.403038801</v>
      </c>
      <c r="Q1730">
        <v>-0.438507965</v>
      </c>
      <c r="R1730">
        <v>0.124868592</v>
      </c>
      <c r="S1730">
        <v>0.141601543</v>
      </c>
      <c r="T1730">
        <v>0</v>
      </c>
      <c r="U1730">
        <v>0</v>
      </c>
      <c r="V1730">
        <v>0.100774524</v>
      </c>
      <c r="W1730">
        <v>1</v>
      </c>
      <c r="X1730">
        <v>62.760087409999997</v>
      </c>
      <c r="Y1730">
        <v>427.75047239999998</v>
      </c>
      <c r="Z1730">
        <v>1.4350846989999999</v>
      </c>
      <c r="AA1730">
        <v>-2.7213107440000002</v>
      </c>
      <c r="AB1730">
        <v>0.153135668</v>
      </c>
      <c r="AC1730">
        <v>62.760087409999997</v>
      </c>
      <c r="AD1730">
        <v>6.6895238999999995E-2</v>
      </c>
      <c r="AE1730">
        <v>1.9838695369999999</v>
      </c>
    </row>
    <row r="1731" spans="1:31" x14ac:dyDescent="0.3">
      <c r="A1731" t="s">
        <v>78</v>
      </c>
      <c r="B1731" t="s">
        <v>1482</v>
      </c>
      <c r="C1731" t="s">
        <v>1483</v>
      </c>
      <c r="D1731" t="s">
        <v>41</v>
      </c>
      <c r="E1731" t="s">
        <v>867</v>
      </c>
      <c r="F1731" t="s">
        <v>182</v>
      </c>
      <c r="G1731">
        <v>12.04095695</v>
      </c>
      <c r="H1731">
        <v>10.70883634</v>
      </c>
      <c r="I1731">
        <v>9.7393859210000002</v>
      </c>
      <c r="J1731">
        <v>45.814046730000001</v>
      </c>
      <c r="K1731" s="4">
        <v>-0.79530743400000004</v>
      </c>
      <c r="L1731">
        <v>-0.66542184800000004</v>
      </c>
      <c r="M1731">
        <v>0.37707607799999998</v>
      </c>
      <c r="N1731">
        <v>0.15206122999999999</v>
      </c>
      <c r="O1731">
        <v>-7.1729222999999995E-2</v>
      </c>
      <c r="P1731">
        <v>-5.9098439000000003E-2</v>
      </c>
      <c r="Q1731">
        <v>-9.8817921000000003E-2</v>
      </c>
      <c r="R1731">
        <v>9.0190560000000003E-2</v>
      </c>
      <c r="S1731">
        <v>0.11869104</v>
      </c>
      <c r="T1731">
        <v>0.35215859700000002</v>
      </c>
      <c r="U1731">
        <v>0.25562228100000001</v>
      </c>
      <c r="V1731">
        <v>-0.195192849</v>
      </c>
      <c r="W1731">
        <v>5.42948013</v>
      </c>
      <c r="X1731">
        <v>4.3060429769999997</v>
      </c>
      <c r="Y1731">
        <v>6.3985938009999996</v>
      </c>
      <c r="Z1731">
        <v>1.3776521980000001</v>
      </c>
      <c r="AA1731">
        <v>-0.64287414499999995</v>
      </c>
      <c r="AB1731">
        <v>-8.2576296409999994</v>
      </c>
      <c r="AC1731">
        <v>0.79308568700000004</v>
      </c>
      <c r="AD1731">
        <v>0.262666762</v>
      </c>
      <c r="AE1731">
        <v>2.9717876630000002</v>
      </c>
    </row>
    <row r="1732" spans="1:31" x14ac:dyDescent="0.3">
      <c r="A1732" t="s">
        <v>78</v>
      </c>
      <c r="B1732" t="s">
        <v>1482</v>
      </c>
      <c r="C1732" t="s">
        <v>1483</v>
      </c>
      <c r="D1732" t="s">
        <v>41</v>
      </c>
      <c r="E1732" s="2">
        <v>41891</v>
      </c>
      <c r="F1732" t="s">
        <v>182</v>
      </c>
      <c r="G1732">
        <v>4.2139414589999999</v>
      </c>
      <c r="H1732">
        <v>3.1027430310000002</v>
      </c>
      <c r="I1732">
        <v>2.480793813</v>
      </c>
      <c r="J1732">
        <v>40.329820519999998</v>
      </c>
      <c r="K1732" s="4">
        <v>9.6083056999999999E-2</v>
      </c>
      <c r="L1732">
        <v>0.20964154800000001</v>
      </c>
      <c r="M1732">
        <v>0.34546619099999998</v>
      </c>
      <c r="N1732">
        <v>0.240518064</v>
      </c>
      <c r="O1732">
        <v>1.3877738000000001E-2</v>
      </c>
      <c r="P1732">
        <v>3.5127147999999997E-2</v>
      </c>
      <c r="Q1732">
        <v>1.9379619000000001E-2</v>
      </c>
      <c r="R1732">
        <v>0.144434812</v>
      </c>
      <c r="S1732">
        <v>0.17906919099999999</v>
      </c>
      <c r="T1732">
        <v>0.34294032200000002</v>
      </c>
      <c r="U1732">
        <v>0.24557944400000001</v>
      </c>
      <c r="V1732">
        <v>0.54167932200000002</v>
      </c>
      <c r="W1732">
        <v>-0.44891563299999998</v>
      </c>
      <c r="X1732">
        <v>-0.88798544999999995</v>
      </c>
      <c r="Y1732">
        <v>3.5312427579999999</v>
      </c>
      <c r="Z1732">
        <v>1.396453696</v>
      </c>
      <c r="AA1732">
        <v>0.236590726</v>
      </c>
      <c r="AB1732">
        <v>11.72298676</v>
      </c>
      <c r="AC1732">
        <v>1.9780675590000001</v>
      </c>
      <c r="AD1732">
        <v>0.26532939900000002</v>
      </c>
      <c r="AE1732">
        <v>3.7841396340000002</v>
      </c>
    </row>
    <row r="1733" spans="1:31" x14ac:dyDescent="0.3">
      <c r="A1733" t="s">
        <v>78</v>
      </c>
      <c r="B1733" t="s">
        <v>1482</v>
      </c>
      <c r="C1733" t="s">
        <v>1483</v>
      </c>
      <c r="D1733" t="s">
        <v>41</v>
      </c>
      <c r="E1733" t="s">
        <v>699</v>
      </c>
      <c r="F1733" t="s">
        <v>182</v>
      </c>
      <c r="G1733">
        <v>3.1939803109999998</v>
      </c>
      <c r="H1733">
        <v>3.1939803109999998</v>
      </c>
      <c r="I1733">
        <v>2.7738779579999999</v>
      </c>
      <c r="J1733">
        <v>33.407029680000001</v>
      </c>
      <c r="K1733" s="4">
        <v>-0.666323734</v>
      </c>
      <c r="L1733">
        <v>-0.518248602</v>
      </c>
      <c r="M1733">
        <v>0.50571326599999999</v>
      </c>
      <c r="N1733">
        <v>-0.518248602</v>
      </c>
      <c r="O1733">
        <v>-122.80056709999999</v>
      </c>
      <c r="P1733">
        <v>2.439504039</v>
      </c>
      <c r="Q1733">
        <v>-0.124405945</v>
      </c>
      <c r="R1733">
        <v>184.29565220000001</v>
      </c>
      <c r="S1733">
        <v>0.17150923400000001</v>
      </c>
      <c r="T1733">
        <v>0</v>
      </c>
      <c r="U1733">
        <v>0</v>
      </c>
      <c r="V1733">
        <v>-0.28572220300000001</v>
      </c>
      <c r="W1733">
        <v>1</v>
      </c>
      <c r="X1733" s="3">
        <v>3.1200000000000002E-6</v>
      </c>
      <c r="Y1733">
        <v>-1.7678619999999999E-2</v>
      </c>
      <c r="Z1733">
        <v>1.013073E-3</v>
      </c>
      <c r="AA1733">
        <v>-0.518248602</v>
      </c>
      <c r="AB1733">
        <v>2105.3390140000001</v>
      </c>
      <c r="AC1733" s="3">
        <v>3.1200000000000002E-6</v>
      </c>
      <c r="AD1733">
        <v>-1.06675E-4</v>
      </c>
      <c r="AE1733">
        <v>2.279462267</v>
      </c>
    </row>
    <row r="1734" spans="1:31" x14ac:dyDescent="0.3">
      <c r="A1734" t="s">
        <v>93</v>
      </c>
      <c r="B1734" t="s">
        <v>1485</v>
      </c>
      <c r="C1734" t="s">
        <v>1486</v>
      </c>
      <c r="D1734" t="s">
        <v>54</v>
      </c>
      <c r="E1734" t="s">
        <v>718</v>
      </c>
      <c r="F1734" t="s">
        <v>144</v>
      </c>
      <c r="G1734">
        <v>1.07118062</v>
      </c>
      <c r="H1734">
        <v>2.6783081370000001</v>
      </c>
      <c r="I1734">
        <v>0.146991605</v>
      </c>
      <c r="J1734">
        <v>70.743567440000007</v>
      </c>
      <c r="K1734" s="4">
        <v>0.104602666</v>
      </c>
      <c r="L1734">
        <v>0.105512313</v>
      </c>
      <c r="M1734">
        <v>0.56870801599999998</v>
      </c>
      <c r="N1734">
        <v>0.176180593</v>
      </c>
      <c r="O1734">
        <v>4.9635011E-2</v>
      </c>
      <c r="P1734">
        <v>5.7573973000000001E-2</v>
      </c>
      <c r="Q1734">
        <v>0.380822206</v>
      </c>
      <c r="R1734">
        <v>0.47451000300000001</v>
      </c>
      <c r="S1734">
        <v>1.222276237</v>
      </c>
      <c r="T1734">
        <v>6.672451261</v>
      </c>
      <c r="U1734">
        <v>0.86966355799999995</v>
      </c>
      <c r="V1734">
        <v>-0.29570913999999998</v>
      </c>
      <c r="W1734">
        <v>0.161914206</v>
      </c>
      <c r="X1734">
        <v>0.39214350799999997</v>
      </c>
      <c r="Y1734">
        <v>8.6560595659999997</v>
      </c>
      <c r="Z1734">
        <v>7.672451261</v>
      </c>
      <c r="AA1734">
        <v>0.105512313</v>
      </c>
      <c r="AB1734">
        <v>13.411328279999999</v>
      </c>
      <c r="AC1734">
        <v>2.4219215680000001</v>
      </c>
      <c r="AD1734">
        <v>0.15169806599999999</v>
      </c>
      <c r="AE1734">
        <v>6.6233658760000003</v>
      </c>
    </row>
    <row r="1735" spans="1:31" x14ac:dyDescent="0.3">
      <c r="A1735" t="s">
        <v>93</v>
      </c>
      <c r="B1735" t="s">
        <v>1485</v>
      </c>
      <c r="C1735" t="s">
        <v>1486</v>
      </c>
      <c r="D1735" t="s">
        <v>54</v>
      </c>
      <c r="E1735" t="s">
        <v>40</v>
      </c>
      <c r="F1735" t="s">
        <v>144</v>
      </c>
      <c r="G1735">
        <v>1.077052637</v>
      </c>
      <c r="H1735">
        <v>3.0350776769999999</v>
      </c>
      <c r="I1735">
        <v>0.211824082</v>
      </c>
      <c r="J1735">
        <v>65.799335790000001</v>
      </c>
      <c r="K1735" s="4">
        <v>0.131202974</v>
      </c>
      <c r="L1735">
        <v>0.117059624</v>
      </c>
      <c r="M1735">
        <v>1</v>
      </c>
      <c r="N1735">
        <v>0.18947106899999999</v>
      </c>
      <c r="O1735">
        <v>6.5472787000000005E-2</v>
      </c>
      <c r="P1735">
        <v>6.7966969000000002E-2</v>
      </c>
      <c r="Q1735">
        <v>0.31752573699999997</v>
      </c>
      <c r="R1735">
        <v>0.499019078</v>
      </c>
      <c r="S1735">
        <v>1.2524300159999999</v>
      </c>
      <c r="T1735">
        <v>3.8497360490000001</v>
      </c>
      <c r="U1735">
        <v>0.79380321099999995</v>
      </c>
      <c r="V1735">
        <v>0.301751204</v>
      </c>
      <c r="W1735">
        <v>0.62488829099999998</v>
      </c>
      <c r="X1735">
        <v>1.974463104</v>
      </c>
      <c r="Y1735">
        <v>10.43965663</v>
      </c>
      <c r="Z1735">
        <v>4.8497360489999997</v>
      </c>
      <c r="AA1735">
        <v>0.117059624</v>
      </c>
      <c r="AB1735">
        <v>9.6801019339999996</v>
      </c>
      <c r="AC1735">
        <v>3.1597057149999999</v>
      </c>
      <c r="AD1735">
        <v>0.20414548299999999</v>
      </c>
      <c r="AE1735">
        <v>7.962604153</v>
      </c>
    </row>
    <row r="1736" spans="1:31" x14ac:dyDescent="0.3">
      <c r="A1736" t="s">
        <v>78</v>
      </c>
      <c r="B1736" t="s">
        <v>1487</v>
      </c>
      <c r="C1736" t="s">
        <v>1488</v>
      </c>
      <c r="D1736" t="s">
        <v>34</v>
      </c>
      <c r="E1736" t="s">
        <v>1452</v>
      </c>
      <c r="F1736" t="s">
        <v>144</v>
      </c>
      <c r="G1736">
        <v>1.1072219759999999</v>
      </c>
      <c r="H1736">
        <v>0.89720868399999998</v>
      </c>
      <c r="I1736">
        <v>0.250775366</v>
      </c>
      <c r="J1736">
        <v>29.333460290000001</v>
      </c>
      <c r="K1736" s="4">
        <v>6.4083031999999998E-2</v>
      </c>
      <c r="L1736">
        <v>0.10921729199999999</v>
      </c>
      <c r="M1736">
        <v>1</v>
      </c>
      <c r="N1736">
        <v>0.15930299000000001</v>
      </c>
      <c r="O1736">
        <v>2.5760766000000001E-2</v>
      </c>
      <c r="P1736">
        <v>4.8055975000000001E-2</v>
      </c>
      <c r="Q1736">
        <v>0.141624579</v>
      </c>
      <c r="R1736">
        <v>0.40199043099999998</v>
      </c>
      <c r="S1736">
        <v>1.403447815</v>
      </c>
      <c r="T1736">
        <v>4.4976851849999999</v>
      </c>
      <c r="U1736">
        <v>0.81810526299999997</v>
      </c>
      <c r="V1736">
        <v>0.405405405</v>
      </c>
      <c r="W1736">
        <v>0.75622254799999999</v>
      </c>
      <c r="X1736">
        <v>1.048730964</v>
      </c>
      <c r="Y1736">
        <v>1.198984772</v>
      </c>
      <c r="Z1736">
        <v>5.4976851849999999</v>
      </c>
      <c r="AA1736">
        <v>0.10921729199999999</v>
      </c>
      <c r="AB1736">
        <v>26.685516799999998</v>
      </c>
      <c r="AC1736">
        <v>1.3868020299999999</v>
      </c>
      <c r="AD1736">
        <v>0.130070463</v>
      </c>
      <c r="AE1736">
        <v>0</v>
      </c>
    </row>
    <row r="1737" spans="1:31" x14ac:dyDescent="0.3">
      <c r="A1737" t="s">
        <v>78</v>
      </c>
      <c r="B1737" t="s">
        <v>1487</v>
      </c>
      <c r="C1737" t="s">
        <v>1488</v>
      </c>
      <c r="D1737" t="s">
        <v>34</v>
      </c>
      <c r="E1737" s="2">
        <v>42319</v>
      </c>
      <c r="F1737" t="s">
        <v>144</v>
      </c>
      <c r="G1737">
        <v>1.047831374</v>
      </c>
      <c r="H1737">
        <v>0.85326307300000004</v>
      </c>
      <c r="I1737">
        <v>0.24685853299999999</v>
      </c>
      <c r="J1737">
        <v>28.365862310000001</v>
      </c>
      <c r="K1737" s="4">
        <v>0.124556423</v>
      </c>
      <c r="L1737">
        <v>0.13271823999999999</v>
      </c>
      <c r="M1737">
        <v>1</v>
      </c>
      <c r="N1737">
        <v>0.183729595</v>
      </c>
      <c r="O1737">
        <v>5.4596359999999997E-2</v>
      </c>
      <c r="P1737">
        <v>6.4346853999999995E-2</v>
      </c>
      <c r="Q1737">
        <v>0.23458646599999999</v>
      </c>
      <c r="R1737">
        <v>0.43832633399999998</v>
      </c>
      <c r="S1737">
        <v>1.2361004499999999</v>
      </c>
      <c r="T1737">
        <v>3.2967418550000001</v>
      </c>
      <c r="U1737">
        <v>0.76726551600000004</v>
      </c>
      <c r="V1737">
        <v>5.3475936000000002E-2</v>
      </c>
      <c r="W1737">
        <v>0.75107603999999994</v>
      </c>
      <c r="X1737">
        <v>1.061866126</v>
      </c>
      <c r="Y1737">
        <v>1.2464503039999999</v>
      </c>
      <c r="Z1737">
        <v>4.2967418549999996</v>
      </c>
      <c r="AA1737">
        <v>0.13271823999999999</v>
      </c>
      <c r="AB1737">
        <v>16.15505177</v>
      </c>
      <c r="AC1737">
        <v>1.4137931029999999</v>
      </c>
      <c r="AD1737">
        <v>0.123669269</v>
      </c>
      <c r="AE1737">
        <v>0</v>
      </c>
    </row>
    <row r="1738" spans="1:31" x14ac:dyDescent="0.3">
      <c r="A1738" t="s">
        <v>93</v>
      </c>
      <c r="B1738" t="s">
        <v>1489</v>
      </c>
      <c r="C1738" t="s">
        <v>1490</v>
      </c>
      <c r="D1738" t="s">
        <v>54</v>
      </c>
      <c r="E1738" s="2">
        <v>42251</v>
      </c>
      <c r="F1738" t="s">
        <v>182</v>
      </c>
      <c r="G1738">
        <v>1.9783458330000001</v>
      </c>
      <c r="H1738">
        <v>1.0826027250000001</v>
      </c>
      <c r="I1738">
        <v>0.40361254899999999</v>
      </c>
      <c r="J1738">
        <v>53.052373899999999</v>
      </c>
      <c r="K1738" s="4">
        <v>6.2393259999999999E-3</v>
      </c>
      <c r="L1738">
        <v>8.3798250000000005E-3</v>
      </c>
      <c r="M1738">
        <v>0.340270978</v>
      </c>
      <c r="N1738">
        <v>8.4139816000000006E-2</v>
      </c>
      <c r="O1738">
        <v>4.3820370000000001E-3</v>
      </c>
      <c r="P1738">
        <v>6.935414E-3</v>
      </c>
      <c r="Q1738">
        <v>2.6227625000000001E-2</v>
      </c>
      <c r="R1738">
        <v>0.70232535799999996</v>
      </c>
      <c r="S1738">
        <v>2.9004028800000001</v>
      </c>
      <c r="T1738">
        <v>4.9852589260000002</v>
      </c>
      <c r="U1738">
        <v>0.83292285099999996</v>
      </c>
      <c r="V1738">
        <v>5.7065217000000001E-2</v>
      </c>
      <c r="W1738">
        <v>0.24980111399999999</v>
      </c>
      <c r="X1738">
        <v>0.273877017</v>
      </c>
      <c r="Y1738">
        <v>1.6860008719999999</v>
      </c>
      <c r="Z1738">
        <v>5.9852589260000002</v>
      </c>
      <c r="AA1738">
        <v>8.3798250000000005E-3</v>
      </c>
      <c r="AB1738">
        <v>13.15851116</v>
      </c>
      <c r="AC1738">
        <v>1.096380288</v>
      </c>
      <c r="AD1738">
        <v>5.7246954000000003E-2</v>
      </c>
      <c r="AE1738">
        <v>5.8588473209999998</v>
      </c>
    </row>
    <row r="1739" spans="1:31" x14ac:dyDescent="0.3">
      <c r="A1739" t="s">
        <v>37</v>
      </c>
      <c r="B1739" t="s">
        <v>1491</v>
      </c>
      <c r="C1739" t="s">
        <v>1492</v>
      </c>
      <c r="D1739" t="s">
        <v>41</v>
      </c>
      <c r="E1739" s="2">
        <v>42705</v>
      </c>
      <c r="F1739" t="s">
        <v>144</v>
      </c>
      <c r="G1739">
        <v>2.10204506</v>
      </c>
      <c r="H1739">
        <v>0.50732261199999995</v>
      </c>
      <c r="I1739">
        <v>0.45070395000000002</v>
      </c>
      <c r="J1739">
        <v>0</v>
      </c>
      <c r="K1739" s="4">
        <v>8.0587477000000005E-2</v>
      </c>
      <c r="L1739">
        <v>0.12657290800000001</v>
      </c>
      <c r="M1739">
        <v>0.38883179600000001</v>
      </c>
      <c r="N1739">
        <v>0.13081979399999999</v>
      </c>
      <c r="O1739">
        <v>0.141659268</v>
      </c>
      <c r="P1739">
        <v>0.31223786999999997</v>
      </c>
      <c r="Q1739">
        <v>0.349036705</v>
      </c>
      <c r="R1739">
        <v>1.7578322689999999</v>
      </c>
      <c r="S1739">
        <v>7.086047593</v>
      </c>
      <c r="T1739">
        <v>1.463917191</v>
      </c>
      <c r="U1739">
        <v>0.59414220399999995</v>
      </c>
      <c r="V1739">
        <v>0.36331179899999999</v>
      </c>
      <c r="W1739">
        <v>0.72118096099999995</v>
      </c>
      <c r="X1739">
        <v>4.5816756759999997</v>
      </c>
      <c r="Y1739">
        <v>5.2800347160000003</v>
      </c>
      <c r="Z1739">
        <v>2.4639171910000002</v>
      </c>
      <c r="AA1739">
        <v>0.12657290800000001</v>
      </c>
      <c r="AB1739">
        <v>8.3026984150000001</v>
      </c>
      <c r="AC1739">
        <v>6.3530180700000001</v>
      </c>
      <c r="AD1739">
        <v>9.9808974999999994E-2</v>
      </c>
      <c r="AE1739">
        <v>6.2794862880000002</v>
      </c>
    </row>
    <row r="1740" spans="1:31" x14ac:dyDescent="0.3">
      <c r="A1740" t="s">
        <v>37</v>
      </c>
      <c r="B1740" t="s">
        <v>1491</v>
      </c>
      <c r="C1740" t="s">
        <v>1492</v>
      </c>
      <c r="D1740" t="s">
        <v>54</v>
      </c>
      <c r="E1740" t="s">
        <v>1493</v>
      </c>
      <c r="F1740" t="s">
        <v>144</v>
      </c>
      <c r="G1740">
        <v>2.0732038049999999</v>
      </c>
      <c r="H1740">
        <v>0.46514460400000002</v>
      </c>
      <c r="I1740">
        <v>0.199197917</v>
      </c>
      <c r="J1740">
        <v>0</v>
      </c>
      <c r="K1740" s="4">
        <v>8.8864158999999998E-2</v>
      </c>
      <c r="L1740">
        <v>0.14025140699999999</v>
      </c>
      <c r="M1740">
        <v>0.396870365</v>
      </c>
      <c r="N1740">
        <v>0.14035050399999999</v>
      </c>
      <c r="O1740">
        <v>0.16083774300000001</v>
      </c>
      <c r="P1740">
        <v>0.35726761800000001</v>
      </c>
      <c r="Q1740">
        <v>0.259379741</v>
      </c>
      <c r="R1740">
        <v>1.809928142</v>
      </c>
      <c r="S1740">
        <v>7.2818925639999996</v>
      </c>
      <c r="T1740">
        <v>0.61267956400000001</v>
      </c>
      <c r="U1740">
        <v>0.37991401200000002</v>
      </c>
      <c r="V1740">
        <v>0.36639381399999998</v>
      </c>
      <c r="W1740">
        <v>0.77068882999999999</v>
      </c>
      <c r="X1740">
        <v>5.0591144229999996</v>
      </c>
      <c r="Y1740">
        <v>4.0617293910000001</v>
      </c>
      <c r="Z1740">
        <v>1.612679564</v>
      </c>
      <c r="AA1740">
        <v>0.14025140699999999</v>
      </c>
      <c r="AB1740">
        <v>7.9177035399999998</v>
      </c>
      <c r="AC1740">
        <v>6.5644060560000002</v>
      </c>
      <c r="AD1740">
        <v>0.12023560899999999</v>
      </c>
      <c r="AE1740">
        <v>6.2809649600000004</v>
      </c>
    </row>
    <row r="1741" spans="1:31" x14ac:dyDescent="0.3">
      <c r="A1741" t="s">
        <v>37</v>
      </c>
      <c r="B1741" t="s">
        <v>1491</v>
      </c>
      <c r="C1741" t="s">
        <v>1492</v>
      </c>
      <c r="D1741" t="s">
        <v>41</v>
      </c>
      <c r="E1741" t="s">
        <v>442</v>
      </c>
      <c r="F1741" t="s">
        <v>144</v>
      </c>
      <c r="G1741">
        <v>2.0490096270000002</v>
      </c>
      <c r="H1741">
        <v>0.322280389</v>
      </c>
      <c r="I1741">
        <v>0.27611723300000002</v>
      </c>
      <c r="J1741">
        <v>0</v>
      </c>
      <c r="K1741" s="4">
        <v>6.9522212E-2</v>
      </c>
      <c r="L1741">
        <v>0.10967096799999999</v>
      </c>
      <c r="M1741">
        <v>0.38172117799999999</v>
      </c>
      <c r="N1741">
        <v>0.11689658</v>
      </c>
      <c r="O1741">
        <v>0.129480962</v>
      </c>
      <c r="P1741">
        <v>0.28659902399999998</v>
      </c>
      <c r="Q1741">
        <v>0.32876571599999999</v>
      </c>
      <c r="R1741">
        <v>1.8624401829999999</v>
      </c>
      <c r="S1741">
        <v>7.0165711809999998</v>
      </c>
      <c r="T1741">
        <v>1.5391046829999999</v>
      </c>
      <c r="U1741">
        <v>0.60616038900000002</v>
      </c>
      <c r="V1741">
        <v>0.36608371699999998</v>
      </c>
      <c r="W1741">
        <v>0.67555800099999996</v>
      </c>
      <c r="X1741">
        <v>4.188420711</v>
      </c>
      <c r="Y1741">
        <v>3.6860287770000002</v>
      </c>
      <c r="Z1741">
        <v>2.5391046830000001</v>
      </c>
      <c r="AA1741">
        <v>0.10967096799999999</v>
      </c>
      <c r="AB1741">
        <v>5.3389415280000003</v>
      </c>
      <c r="AC1741">
        <v>6.1999424220000003</v>
      </c>
      <c r="AD1741">
        <v>8.3624707000000006E-2</v>
      </c>
      <c r="AE1741">
        <v>6.7973319600000002</v>
      </c>
    </row>
    <row r="1742" spans="1:31" x14ac:dyDescent="0.3">
      <c r="A1742" t="s">
        <v>78</v>
      </c>
      <c r="B1742" t="s">
        <v>1494</v>
      </c>
      <c r="C1742" t="s">
        <v>1495</v>
      </c>
      <c r="D1742" t="s">
        <v>34</v>
      </c>
      <c r="E1742" t="s">
        <v>338</v>
      </c>
      <c r="F1742" t="s">
        <v>82</v>
      </c>
      <c r="G1742">
        <v>1.503512881</v>
      </c>
      <c r="H1742">
        <v>1.290886027</v>
      </c>
      <c r="I1742">
        <v>0.62431694000000004</v>
      </c>
      <c r="J1742">
        <v>72.134095180000003</v>
      </c>
      <c r="K1742" s="4">
        <v>3.1390135E-2</v>
      </c>
      <c r="L1742">
        <v>6.3474612999999999E-2</v>
      </c>
      <c r="M1742">
        <v>0.24545059999999999</v>
      </c>
      <c r="N1742">
        <v>6.3503543999999995E-2</v>
      </c>
      <c r="O1742">
        <v>4.3227092000000002E-2</v>
      </c>
      <c r="P1742">
        <v>0.14772421199999999</v>
      </c>
      <c r="Q1742">
        <v>-0.154889365</v>
      </c>
      <c r="R1742">
        <v>1.377091633</v>
      </c>
      <c r="S1742">
        <v>19.785346310000001</v>
      </c>
      <c r="T1742">
        <v>-4.5831548890000002</v>
      </c>
      <c r="U1742">
        <v>1.2790836649999999</v>
      </c>
      <c r="V1742">
        <v>0.45259799499999998</v>
      </c>
      <c r="W1742">
        <v>0.40501600900000001</v>
      </c>
      <c r="X1742">
        <v>1.728968769</v>
      </c>
      <c r="Y1742">
        <v>14.57436388</v>
      </c>
      <c r="Z1742">
        <v>-3.5831548889999998</v>
      </c>
      <c r="AA1742">
        <v>6.3474612999999999E-2</v>
      </c>
      <c r="AB1742">
        <v>3.4643994990000002</v>
      </c>
      <c r="AC1742">
        <v>4.2688899520000003</v>
      </c>
      <c r="AD1742">
        <v>5.4216693000000003E-2</v>
      </c>
      <c r="AE1742">
        <v>10.571949740000001</v>
      </c>
    </row>
    <row r="1743" spans="1:31" x14ac:dyDescent="0.3">
      <c r="A1743" t="s">
        <v>78</v>
      </c>
      <c r="B1743" t="s">
        <v>1494</v>
      </c>
      <c r="C1743" t="s">
        <v>1495</v>
      </c>
      <c r="D1743" t="s">
        <v>34</v>
      </c>
      <c r="E1743" s="2">
        <v>42103</v>
      </c>
      <c r="F1743" t="s">
        <v>82</v>
      </c>
      <c r="G1743">
        <v>1.170221535</v>
      </c>
      <c r="H1743">
        <v>0.97557959800000005</v>
      </c>
      <c r="I1743">
        <v>0.37630087600000001</v>
      </c>
      <c r="J1743">
        <v>70.406951680000006</v>
      </c>
      <c r="K1743" s="4">
        <v>-3.6449869000000003E-2</v>
      </c>
      <c r="L1743">
        <v>-1.9501840999999999E-2</v>
      </c>
      <c r="M1743">
        <v>0.17939703500000001</v>
      </c>
      <c r="N1743">
        <v>-1.8274683999999999E-2</v>
      </c>
      <c r="O1743">
        <v>-5.1278461999999997E-2</v>
      </c>
      <c r="P1743">
        <v>-5.0140701000000003E-2</v>
      </c>
      <c r="Q1743">
        <v>7.9081815999999999E-2</v>
      </c>
      <c r="R1743">
        <v>1.4068215749999999</v>
      </c>
      <c r="S1743">
        <v>19.604031209999999</v>
      </c>
      <c r="T1743">
        <v>-2.5422033530000001</v>
      </c>
      <c r="U1743">
        <v>1.6484229189999999</v>
      </c>
      <c r="V1743">
        <v>-0.755102041</v>
      </c>
      <c r="W1743">
        <v>-92.083333330000002</v>
      </c>
      <c r="X1743">
        <v>-2.2142069929999999</v>
      </c>
      <c r="Y1743">
        <v>7.3179040180000001</v>
      </c>
      <c r="Z1743">
        <v>-1.5422033530000001</v>
      </c>
      <c r="AA1743">
        <v>-1.9501840999999999E-2</v>
      </c>
      <c r="AB1743">
        <v>2.9709368</v>
      </c>
      <c r="AC1743">
        <v>2.4045687E-2</v>
      </c>
      <c r="AD1743">
        <v>3.9799699999999998E-4</v>
      </c>
      <c r="AE1743">
        <v>11.282261739999999</v>
      </c>
    </row>
    <row r="1744" spans="1:31" x14ac:dyDescent="0.3">
      <c r="A1744" t="s">
        <v>78</v>
      </c>
      <c r="B1744" t="s">
        <v>1494</v>
      </c>
      <c r="C1744" t="s">
        <v>1495</v>
      </c>
      <c r="D1744" t="s">
        <v>34</v>
      </c>
      <c r="E1744" t="s">
        <v>938</v>
      </c>
      <c r="F1744" t="s">
        <v>82</v>
      </c>
      <c r="G1744">
        <v>1.3203367749999999</v>
      </c>
      <c r="H1744">
        <v>1.1161671849999999</v>
      </c>
      <c r="I1744">
        <v>0.495439511</v>
      </c>
      <c r="J1744">
        <v>67.347306639999999</v>
      </c>
      <c r="K1744" s="4">
        <v>1.3913717000000001E-2</v>
      </c>
      <c r="L1744">
        <v>4.3350017999999997E-2</v>
      </c>
      <c r="M1744">
        <v>0.23173638399999999</v>
      </c>
      <c r="N1744">
        <v>4.6150638000000001E-2</v>
      </c>
      <c r="O1744">
        <v>1.9883339999999999E-2</v>
      </c>
      <c r="P1744">
        <v>0.107698001</v>
      </c>
      <c r="Q1744">
        <v>-3.1986301000000002E-2</v>
      </c>
      <c r="R1744">
        <v>1.429045855</v>
      </c>
      <c r="S1744">
        <v>19.895672789999999</v>
      </c>
      <c r="T1744">
        <v>-2.6086986300000001</v>
      </c>
      <c r="U1744">
        <v>1.621620471</v>
      </c>
      <c r="V1744">
        <v>0.59243986299999996</v>
      </c>
      <c r="W1744">
        <v>-4.5304777999999997E-2</v>
      </c>
      <c r="X1744">
        <v>-0.11160714300000001</v>
      </c>
      <c r="Y1744">
        <v>10.030438309999999</v>
      </c>
      <c r="Z1744">
        <v>-1.6086986299999999</v>
      </c>
      <c r="AA1744">
        <v>4.3350017999999997E-2</v>
      </c>
      <c r="AB1744">
        <v>2.5051326120000001</v>
      </c>
      <c r="AC1744">
        <v>2.4634740260000001</v>
      </c>
      <c r="AD1744">
        <v>3.6169706000000003E-2</v>
      </c>
      <c r="AE1744">
        <v>9.8232380950000007</v>
      </c>
    </row>
    <row r="1745" spans="1:31" x14ac:dyDescent="0.3">
      <c r="A1745" t="s">
        <v>93</v>
      </c>
      <c r="B1745" t="s">
        <v>1494</v>
      </c>
      <c r="C1745" t="s">
        <v>1495</v>
      </c>
      <c r="D1745" t="s">
        <v>54</v>
      </c>
      <c r="E1745" t="s">
        <v>731</v>
      </c>
      <c r="F1745" t="s">
        <v>82</v>
      </c>
      <c r="G1745">
        <v>1.4679219640000001</v>
      </c>
      <c r="H1745">
        <v>1.286809667</v>
      </c>
      <c r="I1745">
        <v>0.63631951899999994</v>
      </c>
      <c r="J1745">
        <v>66.000161879999993</v>
      </c>
      <c r="K1745" s="4">
        <v>3.9283402000000002E-2</v>
      </c>
      <c r="L1745">
        <v>6.8557090000000001E-2</v>
      </c>
      <c r="M1745">
        <v>0.262653788</v>
      </c>
      <c r="N1745">
        <v>8.6121303999999996E-2</v>
      </c>
      <c r="O1745">
        <v>6.0155345999999998E-2</v>
      </c>
      <c r="P1745">
        <v>0.182792605</v>
      </c>
      <c r="Q1745">
        <v>-9.0988626000000003E-2</v>
      </c>
      <c r="R1745">
        <v>1.5313171379999999</v>
      </c>
      <c r="S1745">
        <v>21.011337869999998</v>
      </c>
      <c r="T1745">
        <v>-2.5125609299999998</v>
      </c>
      <c r="U1745">
        <v>1.661130392</v>
      </c>
      <c r="V1745">
        <v>0.38292010999999998</v>
      </c>
      <c r="W1745">
        <v>0.63069268999999994</v>
      </c>
      <c r="X1745">
        <v>3.757067299</v>
      </c>
      <c r="Y1745">
        <v>14.946197339999999</v>
      </c>
      <c r="Z1745">
        <v>-1.51256093</v>
      </c>
      <c r="AA1745">
        <v>6.8557090000000001E-2</v>
      </c>
      <c r="AB1745">
        <v>1.030259214</v>
      </c>
      <c r="AC1745">
        <v>5.9570490610000002</v>
      </c>
      <c r="AD1745">
        <v>7.0499675999999997E-2</v>
      </c>
      <c r="AE1745">
        <v>11.95494313</v>
      </c>
    </row>
    <row r="1746" spans="1:31" x14ac:dyDescent="0.3">
      <c r="A1746" t="s">
        <v>78</v>
      </c>
      <c r="B1746" t="s">
        <v>1494</v>
      </c>
      <c r="C1746" t="s">
        <v>1495</v>
      </c>
      <c r="D1746" t="s">
        <v>54</v>
      </c>
      <c r="E1746" t="s">
        <v>40</v>
      </c>
      <c r="F1746" t="s">
        <v>82</v>
      </c>
      <c r="G1746">
        <v>1.4366096230000001</v>
      </c>
      <c r="H1746">
        <v>1.2435265660000001</v>
      </c>
      <c r="I1746">
        <v>0.64053400199999999</v>
      </c>
      <c r="J1746">
        <v>63.740982930000001</v>
      </c>
      <c r="K1746" s="4">
        <v>3.1267839999999998E-2</v>
      </c>
      <c r="L1746">
        <v>5.3453734000000003E-2</v>
      </c>
      <c r="M1746">
        <v>0.256110852</v>
      </c>
      <c r="N1746">
        <v>8.4228553999999997E-2</v>
      </c>
      <c r="O1746">
        <v>4.6129699000000003E-2</v>
      </c>
      <c r="P1746">
        <v>0.137691331</v>
      </c>
      <c r="Q1746">
        <v>-9.1419467000000004E-2</v>
      </c>
      <c r="R1746">
        <v>1.4753081690000001</v>
      </c>
      <c r="S1746">
        <v>20.14532148</v>
      </c>
      <c r="T1746">
        <v>-2.981791973</v>
      </c>
      <c r="U1746">
        <v>1.504593829</v>
      </c>
      <c r="V1746">
        <v>0.31456310700000001</v>
      </c>
      <c r="W1746">
        <v>0.70397225699999999</v>
      </c>
      <c r="X1746">
        <v>5.1755707500000003</v>
      </c>
      <c r="Y1746">
        <v>16.569706799999999</v>
      </c>
      <c r="Z1746">
        <v>-1.981791973</v>
      </c>
      <c r="AA1746">
        <v>5.3453734000000003E-2</v>
      </c>
      <c r="AB1746">
        <v>1.0015634390000001</v>
      </c>
      <c r="AC1746">
        <v>7.3519527179999997</v>
      </c>
      <c r="AD1746">
        <v>8.2308371000000005E-2</v>
      </c>
      <c r="AE1746">
        <v>11.865894040000001</v>
      </c>
    </row>
    <row r="1747" spans="1:31" x14ac:dyDescent="0.3">
      <c r="A1747" t="s">
        <v>93</v>
      </c>
      <c r="B1747" t="s">
        <v>1496</v>
      </c>
      <c r="C1747" t="s">
        <v>1497</v>
      </c>
      <c r="D1747" t="s">
        <v>34</v>
      </c>
      <c r="E1747" t="s">
        <v>515</v>
      </c>
      <c r="F1747" t="s">
        <v>182</v>
      </c>
      <c r="G1747">
        <v>0.90934417999999995</v>
      </c>
      <c r="H1747">
        <v>0.26589402099999998</v>
      </c>
      <c r="I1747">
        <v>0.17507104300000001</v>
      </c>
      <c r="J1747">
        <v>45.502868069999998</v>
      </c>
      <c r="K1747" s="4">
        <v>-0.121529637</v>
      </c>
      <c r="L1747">
        <v>-0.14042065000000001</v>
      </c>
      <c r="M1747">
        <v>-7.2581261999999994E-2</v>
      </c>
      <c r="N1747">
        <v>-0.17644359500000001</v>
      </c>
      <c r="O1747">
        <v>-9.3169159000000001E-2</v>
      </c>
      <c r="P1747">
        <v>2.058295964</v>
      </c>
      <c r="Q1747">
        <v>0.34679179399999999</v>
      </c>
      <c r="R1747">
        <v>0.76663735</v>
      </c>
      <c r="S1747">
        <v>165.50632909999999</v>
      </c>
      <c r="T1747">
        <v>-4.722173723</v>
      </c>
      <c r="U1747">
        <v>1.2686602170000001</v>
      </c>
      <c r="V1747">
        <v>0.47113289800000002</v>
      </c>
      <c r="W1747">
        <v>1</v>
      </c>
      <c r="X1747">
        <v>16.571428569999998</v>
      </c>
      <c r="Y1747">
        <v>64.122448980000001</v>
      </c>
      <c r="Z1747">
        <v>-3.722173723</v>
      </c>
      <c r="AA1747">
        <v>-0.14042065000000001</v>
      </c>
      <c r="AB1747">
        <v>-2.2821024130000001</v>
      </c>
      <c r="AC1747">
        <v>16.571428569999998</v>
      </c>
      <c r="AD1747">
        <v>6.2103249999999999E-2</v>
      </c>
      <c r="AE1747">
        <v>4.1162312889999999</v>
      </c>
    </row>
    <row r="1748" spans="1:31" x14ac:dyDescent="0.3">
      <c r="A1748" t="s">
        <v>78</v>
      </c>
      <c r="B1748" t="s">
        <v>1498</v>
      </c>
      <c r="C1748" t="s">
        <v>1499</v>
      </c>
      <c r="D1748" t="s">
        <v>41</v>
      </c>
      <c r="E1748" s="2">
        <v>42130</v>
      </c>
      <c r="F1748" t="s">
        <v>182</v>
      </c>
      <c r="G1748">
        <v>2.620005667</v>
      </c>
      <c r="H1748">
        <v>1.8787191839999999</v>
      </c>
      <c r="I1748">
        <v>0.70728251600000003</v>
      </c>
      <c r="J1748">
        <v>87.303768120000001</v>
      </c>
      <c r="K1748" s="4">
        <v>5.3565216999999998E-2</v>
      </c>
      <c r="L1748">
        <v>7.1304348000000004E-2</v>
      </c>
      <c r="M1748">
        <v>0.25240579699999999</v>
      </c>
      <c r="N1748">
        <v>9.7855072000000001E-2</v>
      </c>
      <c r="O1748">
        <v>2.8636068000000001E-2</v>
      </c>
      <c r="P1748">
        <v>4.2800472999999999E-2</v>
      </c>
      <c r="Q1748">
        <v>0.107068366</v>
      </c>
      <c r="R1748">
        <v>0.53460191499999998</v>
      </c>
      <c r="S1748">
        <v>1.4592674050000001</v>
      </c>
      <c r="T1748">
        <v>2.7389339509999999</v>
      </c>
      <c r="U1748">
        <v>0.73254408500000001</v>
      </c>
      <c r="V1748">
        <v>0.25040650399999997</v>
      </c>
      <c r="W1748">
        <v>0.73680823699999998</v>
      </c>
      <c r="X1748">
        <v>6.6376811590000004</v>
      </c>
      <c r="Y1748">
        <v>7.2579710139999998</v>
      </c>
      <c r="Z1748">
        <v>3.7389339509999999</v>
      </c>
      <c r="AA1748">
        <v>7.1304348000000004E-2</v>
      </c>
      <c r="AB1748">
        <v>13.39560588</v>
      </c>
      <c r="AC1748">
        <v>9.0086956520000001</v>
      </c>
      <c r="AD1748">
        <v>0.18017391299999999</v>
      </c>
      <c r="AE1748">
        <v>7.5680751170000002</v>
      </c>
    </row>
    <row r="1749" spans="1:31" x14ac:dyDescent="0.3">
      <c r="A1749" t="s">
        <v>78</v>
      </c>
      <c r="B1749" t="s">
        <v>1498</v>
      </c>
      <c r="C1749" t="s">
        <v>1499</v>
      </c>
      <c r="D1749" t="s">
        <v>41</v>
      </c>
      <c r="E1749" s="2">
        <v>41918</v>
      </c>
      <c r="F1749" t="s">
        <v>182</v>
      </c>
      <c r="G1749">
        <v>4.5060477409999997</v>
      </c>
      <c r="H1749">
        <v>3.9276316520000001</v>
      </c>
      <c r="I1749">
        <v>2.7102446740000001</v>
      </c>
      <c r="J1749">
        <v>73.291374520000005</v>
      </c>
      <c r="K1749" s="4">
        <v>7.8895598999999997E-2</v>
      </c>
      <c r="L1749">
        <v>0.12150099</v>
      </c>
      <c r="M1749">
        <v>0.22947295200000001</v>
      </c>
      <c r="N1749">
        <v>0.12458688599999999</v>
      </c>
      <c r="O1749">
        <v>6.5976918999999995E-2</v>
      </c>
      <c r="P1749">
        <v>0.119335978</v>
      </c>
      <c r="Q1749">
        <v>9.4780410999999995E-2</v>
      </c>
      <c r="R1749">
        <v>0.83625601299999996</v>
      </c>
      <c r="S1749">
        <v>3.3266170270000002</v>
      </c>
      <c r="T1749">
        <v>0.43656921599999998</v>
      </c>
      <c r="U1749">
        <v>0.30389709799999998</v>
      </c>
      <c r="V1749">
        <v>0.27899927200000002</v>
      </c>
      <c r="W1749">
        <v>0.674836977</v>
      </c>
      <c r="X1749">
        <v>2.6222542519999998</v>
      </c>
      <c r="Y1749">
        <v>14.587373879999999</v>
      </c>
      <c r="Z1749">
        <v>1.4365692160000001</v>
      </c>
      <c r="AA1749">
        <v>0.12150099</v>
      </c>
      <c r="AB1749">
        <v>7.8557536680000002</v>
      </c>
      <c r="AC1749">
        <v>3.8857595850000002</v>
      </c>
      <c r="AD1749">
        <v>0.132390017</v>
      </c>
      <c r="AE1749">
        <v>8.2708976859999996</v>
      </c>
    </row>
    <row r="1750" spans="1:31" x14ac:dyDescent="0.3">
      <c r="A1750" t="s">
        <v>78</v>
      </c>
      <c r="B1750" t="s">
        <v>1498</v>
      </c>
      <c r="C1750" t="s">
        <v>1499</v>
      </c>
      <c r="D1750" t="s">
        <v>54</v>
      </c>
      <c r="E1750" t="s">
        <v>1257</v>
      </c>
      <c r="F1750" t="s">
        <v>182</v>
      </c>
      <c r="G1750">
        <v>2.5222849969999999</v>
      </c>
      <c r="H1750">
        <v>1.8226616449999999</v>
      </c>
      <c r="I1750">
        <v>0.72002511000000002</v>
      </c>
      <c r="J1750">
        <v>70.803015130000006</v>
      </c>
      <c r="K1750" s="4">
        <v>6.0024477E-2</v>
      </c>
      <c r="L1750">
        <v>7.3765020000000001E-2</v>
      </c>
      <c r="M1750">
        <v>0.26201602099999999</v>
      </c>
      <c r="N1750">
        <v>0.111426346</v>
      </c>
      <c r="O1750">
        <v>3.6208054000000003E-2</v>
      </c>
      <c r="P1750">
        <v>4.9823401000000003E-2</v>
      </c>
      <c r="Q1750">
        <v>0.118506315</v>
      </c>
      <c r="R1750">
        <v>0.60322147699999995</v>
      </c>
      <c r="S1750">
        <v>1.6278185279999999</v>
      </c>
      <c r="T1750">
        <v>2.2729269630000002</v>
      </c>
      <c r="U1750">
        <v>0.69446308700000003</v>
      </c>
      <c r="V1750">
        <v>0.17194570100000001</v>
      </c>
      <c r="W1750">
        <v>0.68148148099999994</v>
      </c>
      <c r="X1750">
        <v>5.3025936600000003</v>
      </c>
      <c r="Y1750">
        <v>6.6858789630000004</v>
      </c>
      <c r="Z1750">
        <v>3.2729269630000002</v>
      </c>
      <c r="AA1750">
        <v>7.3765020000000001E-2</v>
      </c>
      <c r="AB1750">
        <v>7.9460388980000003</v>
      </c>
      <c r="AC1750">
        <v>7.7809798270000003</v>
      </c>
      <c r="AD1750">
        <v>0.150200267</v>
      </c>
      <c r="AE1750">
        <v>8.7047244090000007</v>
      </c>
    </row>
    <row r="1751" spans="1:31" x14ac:dyDescent="0.3">
      <c r="A1751" t="s">
        <v>93</v>
      </c>
      <c r="B1751" t="s">
        <v>1500</v>
      </c>
      <c r="C1751" t="s">
        <v>1501</v>
      </c>
      <c r="D1751" t="s">
        <v>41</v>
      </c>
      <c r="E1751" t="s">
        <v>1502</v>
      </c>
      <c r="F1751" t="s">
        <v>47</v>
      </c>
      <c r="G1751">
        <v>0.85936827199999999</v>
      </c>
      <c r="H1751">
        <v>0.825483207</v>
      </c>
      <c r="I1751">
        <v>6.8986530000000004E-2</v>
      </c>
      <c r="J1751">
        <v>58.357425820000003</v>
      </c>
      <c r="K1751" s="4">
        <v>0.33452326199999999</v>
      </c>
      <c r="L1751">
        <v>0.54146255399999998</v>
      </c>
      <c r="M1751">
        <v>1</v>
      </c>
      <c r="N1751">
        <v>0.285162209</v>
      </c>
      <c r="O1751">
        <v>6.7532025999999995E-2</v>
      </c>
      <c r="P1751">
        <v>0.12255340200000001</v>
      </c>
      <c r="Q1751">
        <v>0.1698905</v>
      </c>
      <c r="R1751">
        <v>0.201875425</v>
      </c>
      <c r="S1751">
        <v>0.236692186</v>
      </c>
      <c r="T1751">
        <v>1.515702715</v>
      </c>
      <c r="U1751">
        <v>0.60249675199999997</v>
      </c>
      <c r="V1751">
        <v>0.382185787</v>
      </c>
      <c r="W1751">
        <v>0.98696909600000005</v>
      </c>
      <c r="X1751">
        <v>3.4801290759999999</v>
      </c>
      <c r="Y1751">
        <v>1.5845929569999999</v>
      </c>
      <c r="Z1751">
        <v>2.5157027150000002</v>
      </c>
      <c r="AA1751">
        <v>0.54146255399999998</v>
      </c>
      <c r="AB1751">
        <v>6.814874852</v>
      </c>
      <c r="AC1751">
        <v>3.526077049</v>
      </c>
      <c r="AD1751">
        <v>0.62764380200000003</v>
      </c>
      <c r="AE1751">
        <v>0</v>
      </c>
    </row>
    <row r="1752" spans="1:31" x14ac:dyDescent="0.3">
      <c r="A1752" t="s">
        <v>93</v>
      </c>
      <c r="B1752" t="s">
        <v>1500</v>
      </c>
      <c r="C1752" t="s">
        <v>1501</v>
      </c>
      <c r="D1752" t="s">
        <v>41</v>
      </c>
      <c r="E1752" t="s">
        <v>1393</v>
      </c>
      <c r="F1752" t="s">
        <v>47</v>
      </c>
      <c r="G1752">
        <v>1.532329405</v>
      </c>
      <c r="H1752">
        <v>1.465110809</v>
      </c>
      <c r="I1752">
        <v>0.14368932000000001</v>
      </c>
      <c r="J1752">
        <v>52.766278190000001</v>
      </c>
      <c r="K1752" s="4">
        <v>-3.642911776</v>
      </c>
      <c r="L1752">
        <v>-3.9345921800000001</v>
      </c>
      <c r="M1752">
        <v>1</v>
      </c>
      <c r="N1752">
        <v>-4.074103257</v>
      </c>
      <c r="O1752">
        <v>-1.2187458470000001</v>
      </c>
      <c r="P1752">
        <v>-1.495097315</v>
      </c>
      <c r="Q1752">
        <v>-16.812373050000001</v>
      </c>
      <c r="R1752">
        <v>0.334552666</v>
      </c>
      <c r="S1752">
        <v>0.50542593000000002</v>
      </c>
      <c r="T1752">
        <v>12.79481464</v>
      </c>
      <c r="U1752">
        <v>0.927508993</v>
      </c>
      <c r="V1752">
        <v>7.4132308999999993E-2</v>
      </c>
      <c r="W1752">
        <v>-1.0022377170000001</v>
      </c>
      <c r="X1752">
        <v>-1.5899637470000001</v>
      </c>
      <c r="Y1752">
        <v>1.1546561019999999</v>
      </c>
      <c r="Z1752">
        <v>13.79481464</v>
      </c>
      <c r="AA1752">
        <v>-3.9345921800000001</v>
      </c>
      <c r="AB1752">
        <v>-1.387241975</v>
      </c>
      <c r="AC1752">
        <v>1.586413802</v>
      </c>
      <c r="AD1752">
        <v>0.52081465100000002</v>
      </c>
      <c r="AE1752">
        <v>0</v>
      </c>
    </row>
    <row r="1753" spans="1:31" x14ac:dyDescent="0.3">
      <c r="A1753" t="s">
        <v>93</v>
      </c>
      <c r="B1753" t="s">
        <v>1500</v>
      </c>
      <c r="C1753" t="s">
        <v>1501</v>
      </c>
      <c r="D1753" t="s">
        <v>41</v>
      </c>
      <c r="E1753" t="s">
        <v>579</v>
      </c>
      <c r="F1753" t="s">
        <v>47</v>
      </c>
      <c r="G1753">
        <v>0.57350917400000001</v>
      </c>
      <c r="H1753">
        <v>0.47647193300000001</v>
      </c>
      <c r="I1753">
        <v>0.130630105</v>
      </c>
      <c r="J1753">
        <v>53.440180349999999</v>
      </c>
      <c r="K1753" s="4">
        <v>0.20846178600000001</v>
      </c>
      <c r="L1753">
        <v>0.32619132699999998</v>
      </c>
      <c r="M1753">
        <v>0.84590014400000002</v>
      </c>
      <c r="N1753">
        <v>0.399962871</v>
      </c>
      <c r="O1753">
        <v>6.4850472000000006E-2</v>
      </c>
      <c r="P1753">
        <v>0.15265504399999999</v>
      </c>
      <c r="Q1753">
        <v>0.13888446600000001</v>
      </c>
      <c r="R1753">
        <v>0.31109045400000002</v>
      </c>
      <c r="S1753">
        <v>0.36731497600000002</v>
      </c>
      <c r="T1753">
        <v>1.1416107360000001</v>
      </c>
      <c r="U1753">
        <v>0.53306173599999995</v>
      </c>
      <c r="V1753">
        <v>0.36092173900000002</v>
      </c>
      <c r="W1753">
        <v>-1.0541595459999999</v>
      </c>
      <c r="X1753">
        <v>-2.901688</v>
      </c>
      <c r="Y1753">
        <v>0.22401599999999999</v>
      </c>
      <c r="Z1753">
        <v>2.1416107360000001</v>
      </c>
      <c r="AA1753">
        <v>0.42608329900000003</v>
      </c>
      <c r="AB1753">
        <v>7.3227033820000003</v>
      </c>
      <c r="AC1753">
        <v>2.7526079999999999</v>
      </c>
      <c r="AD1753">
        <v>0.67952609600000002</v>
      </c>
      <c r="AE1753">
        <v>1.6960027820000001</v>
      </c>
    </row>
    <row r="1754" spans="1:31" x14ac:dyDescent="0.3">
      <c r="A1754" t="s">
        <v>93</v>
      </c>
      <c r="B1754" t="s">
        <v>1500</v>
      </c>
      <c r="C1754" t="s">
        <v>1501</v>
      </c>
      <c r="D1754" t="s">
        <v>41</v>
      </c>
      <c r="E1754" t="s">
        <v>1503</v>
      </c>
      <c r="F1754" t="s">
        <v>47</v>
      </c>
      <c r="G1754">
        <v>0.52443258999999998</v>
      </c>
      <c r="H1754">
        <v>0.46441381599999998</v>
      </c>
      <c r="I1754">
        <v>0.126776257</v>
      </c>
      <c r="J1754">
        <v>52.03645762</v>
      </c>
      <c r="K1754" s="4">
        <v>0.104839478</v>
      </c>
      <c r="L1754">
        <v>0.16086756899999999</v>
      </c>
      <c r="M1754">
        <v>1</v>
      </c>
      <c r="N1754">
        <v>0.29210311500000002</v>
      </c>
      <c r="O1754">
        <v>2.6366974000000001E-2</v>
      </c>
      <c r="P1754">
        <v>4.5564665999999997E-2</v>
      </c>
      <c r="Q1754">
        <v>7.4128045000000004E-2</v>
      </c>
      <c r="R1754">
        <v>0.251498522</v>
      </c>
      <c r="S1754">
        <v>0.27819788200000001</v>
      </c>
      <c r="T1754">
        <v>1.8113975449999999</v>
      </c>
      <c r="U1754">
        <v>0.64430501799999995</v>
      </c>
      <c r="V1754">
        <v>0.34828705199999999</v>
      </c>
      <c r="W1754">
        <v>0.94560163100000005</v>
      </c>
      <c r="X1754">
        <v>2.8063044970000002</v>
      </c>
      <c r="Y1754">
        <v>0.29827421900000001</v>
      </c>
      <c r="Z1754">
        <v>2.8113975450000002</v>
      </c>
      <c r="AA1754">
        <v>0.16086756899999999</v>
      </c>
      <c r="AB1754">
        <v>8.5951278490000007</v>
      </c>
      <c r="AC1754">
        <v>2.9677449849999999</v>
      </c>
      <c r="AD1754">
        <v>0.64068834200000002</v>
      </c>
      <c r="AE1754">
        <v>0</v>
      </c>
    </row>
    <row r="1755" spans="1:31" x14ac:dyDescent="0.3">
      <c r="A1755" t="s">
        <v>93</v>
      </c>
      <c r="B1755" t="s">
        <v>1500</v>
      </c>
      <c r="C1755" t="s">
        <v>1501</v>
      </c>
      <c r="D1755" t="s">
        <v>41</v>
      </c>
      <c r="E1755" s="2">
        <v>42562</v>
      </c>
      <c r="F1755" t="s">
        <v>47</v>
      </c>
      <c r="G1755">
        <v>0.82352283900000001</v>
      </c>
      <c r="H1755">
        <v>0.74748463600000004</v>
      </c>
      <c r="I1755">
        <v>0.173838091</v>
      </c>
      <c r="J1755">
        <v>53.076033930000001</v>
      </c>
      <c r="K1755" s="4">
        <v>-0.43647238399999999</v>
      </c>
      <c r="L1755">
        <v>-0.43647238399999999</v>
      </c>
      <c r="M1755">
        <v>1</v>
      </c>
      <c r="N1755">
        <v>-0.14724680200000001</v>
      </c>
      <c r="O1755">
        <v>-0.14628977800000001</v>
      </c>
      <c r="P1755">
        <v>-0.16353414199999999</v>
      </c>
      <c r="Q1755">
        <v>-1.443953415</v>
      </c>
      <c r="R1755">
        <v>0.33516388000000003</v>
      </c>
      <c r="S1755">
        <v>0.43704178999999999</v>
      </c>
      <c r="T1755">
        <v>8.8705011270000007</v>
      </c>
      <c r="U1755">
        <v>0.898688021</v>
      </c>
      <c r="V1755">
        <v>0</v>
      </c>
      <c r="W1755">
        <v>-4.8372837000000002E-2</v>
      </c>
      <c r="X1755">
        <v>-7.6426088000000003E-2</v>
      </c>
      <c r="Y1755">
        <v>0.23776561800000001</v>
      </c>
      <c r="Z1755">
        <v>9.8705011270000007</v>
      </c>
      <c r="AA1755">
        <v>-0.43647238399999999</v>
      </c>
      <c r="AB1755">
        <v>69.396891859999997</v>
      </c>
      <c r="AC1755">
        <v>1.579938096</v>
      </c>
      <c r="AD1755">
        <v>0.59643140500000003</v>
      </c>
      <c r="AE1755">
        <v>0</v>
      </c>
    </row>
    <row r="1756" spans="1:31" x14ac:dyDescent="0.3">
      <c r="A1756" t="s">
        <v>93</v>
      </c>
      <c r="B1756" t="s">
        <v>1500</v>
      </c>
      <c r="C1756" t="s">
        <v>1501</v>
      </c>
      <c r="D1756" t="s">
        <v>41</v>
      </c>
      <c r="E1756" t="s">
        <v>571</v>
      </c>
      <c r="F1756" t="s">
        <v>47</v>
      </c>
      <c r="G1756">
        <v>1.21120688</v>
      </c>
      <c r="H1756">
        <v>1.1468998180000001</v>
      </c>
      <c r="I1756">
        <v>0.78022514600000004</v>
      </c>
      <c r="J1756">
        <v>42.421304849999999</v>
      </c>
      <c r="K1756" s="4">
        <v>0.17737506</v>
      </c>
      <c r="L1756">
        <v>0.28937237799999999</v>
      </c>
      <c r="M1756">
        <v>1</v>
      </c>
      <c r="N1756">
        <v>0.32220780799999998</v>
      </c>
      <c r="O1756">
        <v>4.4973626000000003E-2</v>
      </c>
      <c r="P1756">
        <v>8.1233745999999996E-2</v>
      </c>
      <c r="Q1756">
        <v>9.2748628999999999E-2</v>
      </c>
      <c r="R1756">
        <v>0.25355101099999999</v>
      </c>
      <c r="S1756">
        <v>0.30179637799999998</v>
      </c>
      <c r="T1756">
        <v>1.062289351</v>
      </c>
      <c r="U1756">
        <v>0.51510199099999998</v>
      </c>
      <c r="V1756">
        <v>0.38703527700000001</v>
      </c>
      <c r="W1756">
        <v>0.90757521299999999</v>
      </c>
      <c r="X1756">
        <v>2.4984451660000002</v>
      </c>
      <c r="Y1756">
        <v>1.6149067850000001</v>
      </c>
      <c r="Z1756">
        <v>2.062289351</v>
      </c>
      <c r="AA1756">
        <v>0.28937237799999999</v>
      </c>
      <c r="AB1756">
        <v>9.2597368390000003</v>
      </c>
      <c r="AC1756">
        <v>2.7528794630000002</v>
      </c>
      <c r="AD1756">
        <v>0.54825278099999997</v>
      </c>
      <c r="AE1756">
        <v>0</v>
      </c>
    </row>
    <row r="1757" spans="1:31" x14ac:dyDescent="0.3">
      <c r="A1757" t="s">
        <v>78</v>
      </c>
      <c r="B1757" t="s">
        <v>1504</v>
      </c>
      <c r="C1757" t="s">
        <v>1505</v>
      </c>
      <c r="D1757" t="s">
        <v>41</v>
      </c>
      <c r="E1757" s="2">
        <v>42158</v>
      </c>
      <c r="F1757" t="s">
        <v>47</v>
      </c>
      <c r="G1757">
        <v>1.084022665</v>
      </c>
      <c r="H1757">
        <v>0.91310833199999997</v>
      </c>
      <c r="I1757">
        <v>0.212949472</v>
      </c>
      <c r="J1757">
        <v>15.589794940000001</v>
      </c>
      <c r="K1757" s="4">
        <v>0.24758475199999999</v>
      </c>
      <c r="L1757">
        <v>0.41141065799999998</v>
      </c>
      <c r="M1757">
        <v>0.47773238000000001</v>
      </c>
      <c r="N1757">
        <v>0.47773238000000001</v>
      </c>
      <c r="O1757">
        <v>5.8200829000000003E-2</v>
      </c>
      <c r="P1757">
        <v>0.107434738</v>
      </c>
      <c r="Q1757">
        <v>0.123055886</v>
      </c>
      <c r="R1757">
        <v>0.23507436600000001</v>
      </c>
      <c r="S1757">
        <v>0.29090039699999998</v>
      </c>
      <c r="T1757">
        <v>1.114332195</v>
      </c>
      <c r="U1757">
        <v>0.52703742499999995</v>
      </c>
      <c r="V1757">
        <v>0.39817135199999998</v>
      </c>
      <c r="W1757">
        <v>-3.0942611169999998</v>
      </c>
      <c r="X1757">
        <v>-11.785542510000001</v>
      </c>
      <c r="Y1757">
        <v>3.5814506659999998</v>
      </c>
      <c r="Z1757">
        <v>2.1143321949999998</v>
      </c>
      <c r="AA1757">
        <v>0.41141065799999998</v>
      </c>
      <c r="AB1757">
        <v>7.4253370629999997</v>
      </c>
      <c r="AC1757">
        <v>3.808839028</v>
      </c>
      <c r="AD1757">
        <v>0.366871006</v>
      </c>
      <c r="AE1757">
        <v>2.6730515989999999</v>
      </c>
    </row>
    <row r="1758" spans="1:31" x14ac:dyDescent="0.3">
      <c r="A1758" t="s">
        <v>78</v>
      </c>
      <c r="B1758" t="s">
        <v>1504</v>
      </c>
      <c r="C1758" t="s">
        <v>1505</v>
      </c>
      <c r="D1758" t="s">
        <v>41</v>
      </c>
      <c r="E1758" s="2">
        <v>42646</v>
      </c>
      <c r="F1758" t="s">
        <v>47</v>
      </c>
      <c r="G1758">
        <v>1.7648649030000001</v>
      </c>
      <c r="H1758">
        <v>1.572111075</v>
      </c>
      <c r="I1758">
        <v>3.3188174000000001E-2</v>
      </c>
      <c r="J1758">
        <v>7.3283187410000004</v>
      </c>
      <c r="K1758" s="4">
        <v>0.23802725699999999</v>
      </c>
      <c r="L1758">
        <v>0.393411344</v>
      </c>
      <c r="M1758">
        <v>1</v>
      </c>
      <c r="N1758">
        <v>0.45268022299999999</v>
      </c>
      <c r="O1758">
        <v>6.6502938999999997E-2</v>
      </c>
      <c r="P1758">
        <v>0.115696856</v>
      </c>
      <c r="Q1758">
        <v>0.15862855000000001</v>
      </c>
      <c r="R1758">
        <v>0.279392117</v>
      </c>
      <c r="S1758">
        <v>0.36850249899999998</v>
      </c>
      <c r="T1758">
        <v>1.385286311</v>
      </c>
      <c r="U1758">
        <v>0.58076311599999997</v>
      </c>
      <c r="V1758">
        <v>0.37013637199999999</v>
      </c>
      <c r="W1758">
        <v>-1.333021987</v>
      </c>
      <c r="X1758">
        <v>-4.893898429</v>
      </c>
      <c r="Y1758">
        <v>3.7665742419999999</v>
      </c>
      <c r="Z1758">
        <v>2.3852863110000002</v>
      </c>
      <c r="AA1758">
        <v>0.393411344</v>
      </c>
      <c r="AB1758">
        <v>4.8575031839999996</v>
      </c>
      <c r="AC1758">
        <v>3.6712811030000001</v>
      </c>
      <c r="AD1758">
        <v>0.25446703799999998</v>
      </c>
      <c r="AE1758">
        <v>0</v>
      </c>
    </row>
    <row r="1759" spans="1:31" x14ac:dyDescent="0.3">
      <c r="A1759" t="s">
        <v>78</v>
      </c>
      <c r="B1759" t="s">
        <v>1504</v>
      </c>
      <c r="C1759" t="s">
        <v>1505</v>
      </c>
      <c r="D1759" t="s">
        <v>41</v>
      </c>
      <c r="E1759" t="s">
        <v>427</v>
      </c>
      <c r="F1759" t="s">
        <v>47</v>
      </c>
      <c r="G1759">
        <v>0.49252864000000002</v>
      </c>
      <c r="H1759">
        <v>0.164320983</v>
      </c>
      <c r="I1759">
        <v>3.8671965000000003E-2</v>
      </c>
      <c r="J1759">
        <v>6.2102463419999996</v>
      </c>
      <c r="K1759" s="4">
        <v>-0.48655995200000002</v>
      </c>
      <c r="L1759">
        <v>-0.71413364700000004</v>
      </c>
      <c r="M1759">
        <v>1</v>
      </c>
      <c r="N1759">
        <v>-0.55935053999999995</v>
      </c>
      <c r="O1759">
        <v>-5.9542844999999997E-2</v>
      </c>
      <c r="P1759">
        <v>-9.2707916000000001E-2</v>
      </c>
      <c r="Q1759">
        <v>-0.135536776</v>
      </c>
      <c r="R1759">
        <v>0.122375145</v>
      </c>
      <c r="S1759">
        <v>0.145053771</v>
      </c>
      <c r="T1759">
        <v>1.276289894</v>
      </c>
      <c r="U1759">
        <v>0.56068864399999996</v>
      </c>
      <c r="V1759">
        <v>0.39843188099999999</v>
      </c>
      <c r="W1759">
        <v>-1.010406395</v>
      </c>
      <c r="X1759">
        <v>-4.2522266860000002</v>
      </c>
      <c r="Y1759">
        <v>0.35475088599999999</v>
      </c>
      <c r="Z1759">
        <v>2.276289894</v>
      </c>
      <c r="AA1759">
        <v>-0.71413364700000004</v>
      </c>
      <c r="AB1759">
        <v>-73.13445505</v>
      </c>
      <c r="AC1759">
        <v>4.2084320809999998</v>
      </c>
      <c r="AD1759">
        <v>0.711515169</v>
      </c>
      <c r="AE1759">
        <v>0</v>
      </c>
    </row>
    <row r="1760" spans="1:31" x14ac:dyDescent="0.3">
      <c r="A1760" t="s">
        <v>37</v>
      </c>
      <c r="B1760" t="s">
        <v>1506</v>
      </c>
      <c r="C1760" t="s">
        <v>1507</v>
      </c>
      <c r="D1760" t="s">
        <v>54</v>
      </c>
      <c r="E1760" s="2">
        <v>41707</v>
      </c>
      <c r="F1760" t="s">
        <v>47</v>
      </c>
      <c r="G1760">
        <v>1.3217158179999999</v>
      </c>
      <c r="H1760">
        <v>0.74798927599999998</v>
      </c>
      <c r="I1760">
        <v>0.17414617099999999</v>
      </c>
      <c r="J1760">
        <v>15.14225544</v>
      </c>
      <c r="K1760" s="4">
        <v>2.5803286000000002E-2</v>
      </c>
      <c r="L1760">
        <v>3.9205864E-2</v>
      </c>
      <c r="M1760">
        <v>0.14360489500000001</v>
      </c>
      <c r="N1760">
        <v>4.1414068999999998E-2</v>
      </c>
      <c r="O1760">
        <v>8.2862771000000002E-2</v>
      </c>
      <c r="P1760">
        <v>0.175266213</v>
      </c>
      <c r="Q1760">
        <v>0.234768859</v>
      </c>
      <c r="R1760">
        <v>3.2113263299999999</v>
      </c>
      <c r="S1760">
        <v>6.0154357049999998</v>
      </c>
      <c r="T1760">
        <v>1.833224816</v>
      </c>
      <c r="U1760">
        <v>0.64704530500000002</v>
      </c>
      <c r="V1760">
        <v>0.33376792700000002</v>
      </c>
      <c r="W1760">
        <v>0.52411575600000004</v>
      </c>
      <c r="X1760">
        <v>5.7192982460000001</v>
      </c>
      <c r="Y1760">
        <v>8.2771929820000008</v>
      </c>
      <c r="Z1760">
        <v>2.833224816</v>
      </c>
      <c r="AA1760">
        <v>3.9205864E-2</v>
      </c>
      <c r="AB1760">
        <v>3.4100148780000001</v>
      </c>
      <c r="AC1760">
        <v>10.9122807</v>
      </c>
      <c r="AD1760">
        <v>3.1794063999999997E-2</v>
      </c>
      <c r="AE1760">
        <v>12.57618976</v>
      </c>
    </row>
    <row r="1761" spans="1:31" x14ac:dyDescent="0.3">
      <c r="A1761" t="s">
        <v>37</v>
      </c>
      <c r="B1761" t="s">
        <v>1506</v>
      </c>
      <c r="C1761" t="s">
        <v>1507</v>
      </c>
      <c r="D1761" t="s">
        <v>54</v>
      </c>
      <c r="E1761" s="2">
        <v>42197</v>
      </c>
      <c r="F1761" t="s">
        <v>47</v>
      </c>
      <c r="G1761">
        <v>1.4926713949999999</v>
      </c>
      <c r="H1761">
        <v>1.2097714740000001</v>
      </c>
      <c r="I1761">
        <v>0.17762017299999999</v>
      </c>
      <c r="J1761">
        <v>14.82776089</v>
      </c>
      <c r="K1761" s="4">
        <v>3.9583073000000003E-2</v>
      </c>
      <c r="L1761">
        <v>6.0706998999999998E-2</v>
      </c>
      <c r="M1761">
        <v>0.22856032500000001</v>
      </c>
      <c r="N1761">
        <v>6.5120540000000005E-2</v>
      </c>
      <c r="O1761">
        <v>6.6148672000000006E-2</v>
      </c>
      <c r="P1761">
        <v>0.11895567</v>
      </c>
      <c r="Q1761">
        <v>0.21545667399999999</v>
      </c>
      <c r="R1761">
        <v>1.6711353360000001</v>
      </c>
      <c r="S1761">
        <v>2.8632570340000001</v>
      </c>
      <c r="T1761">
        <v>2.2571579659999998</v>
      </c>
      <c r="U1761">
        <v>0.69298388</v>
      </c>
      <c r="V1761">
        <v>0.34430727</v>
      </c>
      <c r="W1761">
        <v>0.50800295500000003</v>
      </c>
      <c r="X1761">
        <v>3.8345724909999999</v>
      </c>
      <c r="Y1761">
        <v>8.8271375459999994</v>
      </c>
      <c r="Z1761">
        <v>3.2571579659999998</v>
      </c>
      <c r="AA1761">
        <v>6.0706998999999998E-2</v>
      </c>
      <c r="AB1761">
        <v>5.2510287160000004</v>
      </c>
      <c r="AC1761">
        <v>7.5483271380000003</v>
      </c>
      <c r="AD1761">
        <v>5.6362853999999997E-2</v>
      </c>
      <c r="AE1761">
        <v>11.718954249999999</v>
      </c>
    </row>
    <row r="1762" spans="1:31" x14ac:dyDescent="0.3">
      <c r="A1762" t="s">
        <v>37</v>
      </c>
      <c r="B1762" t="s">
        <v>1506</v>
      </c>
      <c r="C1762" t="s">
        <v>1507</v>
      </c>
      <c r="D1762" t="s">
        <v>41</v>
      </c>
      <c r="E1762" s="2">
        <v>40550</v>
      </c>
      <c r="F1762" t="s">
        <v>47</v>
      </c>
      <c r="G1762">
        <v>1.251277239</v>
      </c>
      <c r="H1762">
        <v>0.89041809999999999</v>
      </c>
      <c r="I1762">
        <v>0.32103013200000002</v>
      </c>
      <c r="J1762">
        <v>25.299140420000001</v>
      </c>
      <c r="K1762" s="4">
        <v>3.0333041000000002E-2</v>
      </c>
      <c r="L1762">
        <v>4.7219999999999998E-2</v>
      </c>
      <c r="M1762">
        <v>0.16520016800000001</v>
      </c>
      <c r="N1762">
        <v>4.7219999999999998E-2</v>
      </c>
      <c r="O1762">
        <v>9.2794716999999999E-2</v>
      </c>
      <c r="P1762">
        <v>0.23022161699999999</v>
      </c>
      <c r="Q1762">
        <v>0.25134139900000002</v>
      </c>
      <c r="R1762">
        <v>3.0591959599999998</v>
      </c>
      <c r="S1762">
        <v>6.4408734049999996</v>
      </c>
      <c r="T1762">
        <v>1.7085744350000001</v>
      </c>
      <c r="U1762">
        <v>0.63080209700000001</v>
      </c>
      <c r="V1762">
        <v>0.35762301699999999</v>
      </c>
      <c r="W1762">
        <v>0.64188576600000002</v>
      </c>
      <c r="X1762">
        <v>5.9662921349999998</v>
      </c>
      <c r="Y1762">
        <v>8.6544943819999993</v>
      </c>
      <c r="Z1762">
        <v>2.7085744350000001</v>
      </c>
      <c r="AA1762">
        <v>4.7219999999999998E-2</v>
      </c>
      <c r="AB1762">
        <v>1.4966247290000001</v>
      </c>
      <c r="AC1762">
        <v>9.2949438200000003</v>
      </c>
      <c r="AD1762">
        <v>4.2014245999999998E-2</v>
      </c>
      <c r="AE1762">
        <v>8.0484759459999999</v>
      </c>
    </row>
    <row r="1763" spans="1:31" x14ac:dyDescent="0.3">
      <c r="A1763" t="s">
        <v>78</v>
      </c>
      <c r="B1763" t="s">
        <v>1508</v>
      </c>
      <c r="C1763" t="s">
        <v>1509</v>
      </c>
      <c r="D1763" t="s">
        <v>41</v>
      </c>
      <c r="E1763" s="2">
        <v>41823</v>
      </c>
      <c r="F1763" t="s">
        <v>53</v>
      </c>
      <c r="G1763">
        <v>2.8986776089999999</v>
      </c>
      <c r="H1763">
        <v>1.527184442</v>
      </c>
      <c r="I1763">
        <v>0.62631632599999998</v>
      </c>
      <c r="J1763">
        <v>49.974416550000001</v>
      </c>
      <c r="K1763" s="4">
        <v>2.01301E-3</v>
      </c>
      <c r="L1763">
        <v>7.6592709999999996E-3</v>
      </c>
      <c r="M1763">
        <v>0.223149134</v>
      </c>
      <c r="N1763">
        <v>3.4122310000000003E-2</v>
      </c>
      <c r="O1763">
        <v>2.1059059999999998E-3</v>
      </c>
      <c r="P1763">
        <v>9.5275759999999994E-3</v>
      </c>
      <c r="Q1763">
        <v>5.7912509999999999E-3</v>
      </c>
      <c r="R1763">
        <v>1.04614768</v>
      </c>
      <c r="S1763">
        <v>5.2923191349999996</v>
      </c>
      <c r="T1763">
        <v>1.7500046119999999</v>
      </c>
      <c r="U1763">
        <v>0.63636424599999997</v>
      </c>
      <c r="V1763">
        <v>0.52626805300000001</v>
      </c>
      <c r="W1763">
        <v>0.24791382200000001</v>
      </c>
      <c r="X1763">
        <v>0.39027706299999998</v>
      </c>
      <c r="Y1763">
        <v>3.2727640189999998</v>
      </c>
      <c r="Z1763">
        <v>2.7500046120000001</v>
      </c>
      <c r="AA1763">
        <v>7.6592709999999996E-3</v>
      </c>
      <c r="AB1763">
        <v>8.5567547610000005</v>
      </c>
      <c r="AC1763">
        <v>1.5742448739999999</v>
      </c>
      <c r="AD1763">
        <v>4.5787293999999999E-2</v>
      </c>
      <c r="AE1763">
        <v>8.8854104270000001</v>
      </c>
    </row>
    <row r="1764" spans="1:31" x14ac:dyDescent="0.3">
      <c r="A1764" t="s">
        <v>78</v>
      </c>
      <c r="B1764" t="s">
        <v>1508</v>
      </c>
      <c r="C1764" t="s">
        <v>1509</v>
      </c>
      <c r="D1764" t="s">
        <v>41</v>
      </c>
      <c r="E1764" t="s">
        <v>1475</v>
      </c>
      <c r="F1764" t="s">
        <v>53</v>
      </c>
      <c r="G1764">
        <v>2.8576373780000002</v>
      </c>
      <c r="H1764">
        <v>1.6230202709999999</v>
      </c>
      <c r="I1764">
        <v>0.77181711099999994</v>
      </c>
      <c r="J1764">
        <v>53.4353196</v>
      </c>
      <c r="K1764" s="4">
        <v>-4.0588769999999998E-3</v>
      </c>
      <c r="L1764">
        <v>-7.8375489999999992E-3</v>
      </c>
      <c r="M1764">
        <v>0.214911826</v>
      </c>
      <c r="N1764">
        <v>3.0341348000000001E-2</v>
      </c>
      <c r="O1764">
        <v>-3.9839080000000004E-3</v>
      </c>
      <c r="P1764">
        <v>-9.25518E-3</v>
      </c>
      <c r="Q1764">
        <v>-1.1398848E-2</v>
      </c>
      <c r="R1764">
        <v>0.98152959299999998</v>
      </c>
      <c r="S1764">
        <v>5.2301156979999996</v>
      </c>
      <c r="T1764">
        <v>1.861222749</v>
      </c>
      <c r="U1764">
        <v>0.65049907399999995</v>
      </c>
      <c r="V1764">
        <v>0.48212419000000001</v>
      </c>
      <c r="W1764">
        <v>-1.476105695</v>
      </c>
      <c r="X1764">
        <v>-0.88650520200000005</v>
      </c>
      <c r="Y1764">
        <v>4.1247984520000003</v>
      </c>
      <c r="Z1764">
        <v>2.861222749</v>
      </c>
      <c r="AA1764">
        <v>-7.8375489999999992E-3</v>
      </c>
      <c r="AB1764">
        <v>8.590874758</v>
      </c>
      <c r="AC1764">
        <v>0.60057027399999996</v>
      </c>
      <c r="AD1764">
        <v>1.9327594999999999E-2</v>
      </c>
      <c r="AE1764">
        <v>7.8484896470000001</v>
      </c>
    </row>
    <row r="1765" spans="1:31" x14ac:dyDescent="0.3">
      <c r="A1765" t="s">
        <v>78</v>
      </c>
      <c r="B1765" t="s">
        <v>1508</v>
      </c>
      <c r="C1765" t="s">
        <v>1509</v>
      </c>
      <c r="D1765" t="s">
        <v>41</v>
      </c>
      <c r="E1765" s="2">
        <v>42281</v>
      </c>
      <c r="F1765" t="s">
        <v>53</v>
      </c>
      <c r="G1765">
        <v>2.4613226720000001</v>
      </c>
      <c r="H1765">
        <v>1.0594208890000001</v>
      </c>
      <c r="I1765">
        <v>0.27903177600000001</v>
      </c>
      <c r="J1765">
        <v>47.358479289999998</v>
      </c>
      <c r="K1765" s="5">
        <v>-8.8900000000000006E-5</v>
      </c>
      <c r="L1765">
        <v>-2.8697499999999999E-3</v>
      </c>
      <c r="M1765">
        <v>0.230643871</v>
      </c>
      <c r="N1765">
        <v>3.9242679000000003E-2</v>
      </c>
      <c r="O1765" s="3">
        <v>-9.7200000000000004E-5</v>
      </c>
      <c r="P1765">
        <v>-3.8383079999999999E-3</v>
      </c>
      <c r="Q1765">
        <v>-3.3269000000000001E-4</v>
      </c>
      <c r="R1765">
        <v>1.0941846150000001</v>
      </c>
      <c r="S1765">
        <v>5.3750651029999998</v>
      </c>
      <c r="T1765">
        <v>2.421557553</v>
      </c>
      <c r="U1765">
        <v>0.70773544399999999</v>
      </c>
      <c r="V1765">
        <v>0.96903428999999996</v>
      </c>
      <c r="W1765">
        <v>0.17370660600000001</v>
      </c>
      <c r="X1765">
        <v>0.32829623000000002</v>
      </c>
      <c r="Y1765">
        <v>1.8717969489999999</v>
      </c>
      <c r="Z1765">
        <v>3.421557553</v>
      </c>
      <c r="AA1765">
        <v>-2.8697499999999999E-3</v>
      </c>
      <c r="AB1765">
        <v>8.6550451679999991</v>
      </c>
      <c r="AC1765">
        <v>1.889946726</v>
      </c>
      <c r="AD1765">
        <v>4.6842295999999999E-2</v>
      </c>
      <c r="AE1765">
        <v>7.0068174650000001</v>
      </c>
    </row>
    <row r="1766" spans="1:31" x14ac:dyDescent="0.3">
      <c r="A1766" t="s">
        <v>78</v>
      </c>
      <c r="B1766" t="s">
        <v>1508</v>
      </c>
      <c r="C1766" t="s">
        <v>1509</v>
      </c>
      <c r="D1766" t="s">
        <v>41</v>
      </c>
      <c r="E1766" t="s">
        <v>1401</v>
      </c>
      <c r="F1766" t="s">
        <v>53</v>
      </c>
      <c r="G1766">
        <v>2.3386645239999999</v>
      </c>
      <c r="H1766">
        <v>0.83662206800000005</v>
      </c>
      <c r="I1766">
        <v>0.160680407</v>
      </c>
      <c r="J1766">
        <v>39.605311319999998</v>
      </c>
      <c r="K1766" s="4">
        <v>1.7008163E-2</v>
      </c>
      <c r="L1766">
        <v>2.6604736E-2</v>
      </c>
      <c r="M1766">
        <v>0.23599724599999999</v>
      </c>
      <c r="N1766">
        <v>5.0106843999999998E-2</v>
      </c>
      <c r="O1766">
        <v>1.9803827E-2</v>
      </c>
      <c r="P1766">
        <v>3.8099081E-2</v>
      </c>
      <c r="Q1766">
        <v>7.9644619999999999E-2</v>
      </c>
      <c r="R1766">
        <v>1.164371939</v>
      </c>
      <c r="S1766">
        <v>5.3057383180000004</v>
      </c>
      <c r="T1766">
        <v>3.0216781840000002</v>
      </c>
      <c r="U1766">
        <v>0.75134758300000004</v>
      </c>
      <c r="V1766">
        <v>0.36070922500000002</v>
      </c>
      <c r="W1766">
        <v>3.3058827999999998E-2</v>
      </c>
      <c r="X1766">
        <v>5.6424857000000002E-2</v>
      </c>
      <c r="Y1766">
        <v>1.165732604</v>
      </c>
      <c r="Z1766">
        <v>4.0216781839999998</v>
      </c>
      <c r="AA1766">
        <v>2.6604736E-2</v>
      </c>
      <c r="AB1766">
        <v>8.7623295970000008</v>
      </c>
      <c r="AC1766">
        <v>1.7068014709999999</v>
      </c>
      <c r="AD1766">
        <v>3.7765769999999997E-2</v>
      </c>
      <c r="AE1766">
        <v>7.7085545839999998</v>
      </c>
    </row>
    <row r="1767" spans="1:31" x14ac:dyDescent="0.3">
      <c r="A1767" t="s">
        <v>78</v>
      </c>
      <c r="B1767" t="s">
        <v>1508</v>
      </c>
      <c r="C1767" t="s">
        <v>1509</v>
      </c>
      <c r="D1767" t="s">
        <v>41</v>
      </c>
      <c r="E1767" t="s">
        <v>317</v>
      </c>
      <c r="F1767" t="s">
        <v>53</v>
      </c>
      <c r="G1767">
        <v>2.4194475529999999</v>
      </c>
      <c r="H1767">
        <v>1.2589903149999999</v>
      </c>
      <c r="I1767">
        <v>0.50678843799999995</v>
      </c>
      <c r="J1767">
        <v>71.090316349999995</v>
      </c>
      <c r="K1767" s="4">
        <v>7.4126970000000002E-3</v>
      </c>
      <c r="L1767">
        <v>1.0673912000000001E-2</v>
      </c>
      <c r="M1767">
        <v>0.222801307</v>
      </c>
      <c r="N1767">
        <v>1.7558786999999999E-2</v>
      </c>
      <c r="O1767">
        <v>5.482659E-3</v>
      </c>
      <c r="P1767">
        <v>9.7648500000000003E-3</v>
      </c>
      <c r="Q1767">
        <v>1.3496268000000001E-2</v>
      </c>
      <c r="R1767">
        <v>0.73963084599999995</v>
      </c>
      <c r="S1767">
        <v>4.1088890720000002</v>
      </c>
      <c r="T1767">
        <v>1.461628079</v>
      </c>
      <c r="U1767">
        <v>0.59376479000000004</v>
      </c>
      <c r="V1767">
        <v>0.31190269300000001</v>
      </c>
      <c r="W1767">
        <v>0.51305864700000003</v>
      </c>
      <c r="X1767">
        <v>0.72316614099999998</v>
      </c>
      <c r="Y1767">
        <v>2.87926883</v>
      </c>
      <c r="Z1767">
        <v>2.461628079</v>
      </c>
      <c r="AA1767">
        <v>1.0673912000000001E-2</v>
      </c>
      <c r="AB1767">
        <v>8.9815787720000007</v>
      </c>
      <c r="AC1767">
        <v>1.409519449</v>
      </c>
      <c r="AD1767">
        <v>6.4238992999999994E-2</v>
      </c>
      <c r="AE1767">
        <v>5.4313288149999996</v>
      </c>
    </row>
    <row r="1768" spans="1:31" x14ac:dyDescent="0.3">
      <c r="A1768" t="s">
        <v>78</v>
      </c>
      <c r="B1768" t="s">
        <v>1508</v>
      </c>
      <c r="C1768" t="s">
        <v>1509</v>
      </c>
      <c r="D1768" t="s">
        <v>41</v>
      </c>
      <c r="E1768" t="s">
        <v>500</v>
      </c>
      <c r="F1768" t="s">
        <v>53</v>
      </c>
      <c r="G1768">
        <v>3.022188651</v>
      </c>
      <c r="H1768">
        <v>1.644253666</v>
      </c>
      <c r="I1768">
        <v>0.76688747999999995</v>
      </c>
      <c r="J1768">
        <v>47.039755100000001</v>
      </c>
      <c r="K1768" s="4">
        <v>9.1400720000000008E-3</v>
      </c>
      <c r="L1768">
        <v>1.1788979E-2</v>
      </c>
      <c r="M1768">
        <v>0.22502545500000001</v>
      </c>
      <c r="N1768">
        <v>3.891153E-2</v>
      </c>
      <c r="O1768">
        <v>9.4181569999999999E-3</v>
      </c>
      <c r="P1768">
        <v>1.4314243000000001E-2</v>
      </c>
      <c r="Q1768">
        <v>2.6004658999999999E-2</v>
      </c>
      <c r="R1768">
        <v>1.030424783</v>
      </c>
      <c r="S1768">
        <v>5.2150588859999996</v>
      </c>
      <c r="T1768">
        <v>1.76111974</v>
      </c>
      <c r="U1768">
        <v>0.63782809399999996</v>
      </c>
      <c r="V1768">
        <v>0.22469349599999999</v>
      </c>
      <c r="W1768">
        <v>0.236092311</v>
      </c>
      <c r="X1768">
        <v>0.38056658399999999</v>
      </c>
      <c r="Y1768">
        <v>3.7495797120000001</v>
      </c>
      <c r="Z1768">
        <v>2.7611197399999998</v>
      </c>
      <c r="AA1768">
        <v>1.1788979E-2</v>
      </c>
      <c r="AB1768">
        <v>7.2188828459999996</v>
      </c>
      <c r="AC1768">
        <v>1.611939765</v>
      </c>
      <c r="AD1768">
        <v>4.8427178000000001E-2</v>
      </c>
      <c r="AE1768">
        <v>10.17854118</v>
      </c>
    </row>
    <row r="1769" spans="1:31" x14ac:dyDescent="0.3">
      <c r="A1769" t="s">
        <v>37</v>
      </c>
      <c r="B1769" t="s">
        <v>1510</v>
      </c>
      <c r="C1769" t="s">
        <v>1511</v>
      </c>
      <c r="D1769" t="s">
        <v>54</v>
      </c>
      <c r="E1769" t="s">
        <v>40</v>
      </c>
      <c r="F1769" t="s">
        <v>36</v>
      </c>
      <c r="G1769">
        <v>2.1568738380000001</v>
      </c>
      <c r="H1769">
        <v>1.2650756970000001</v>
      </c>
      <c r="I1769">
        <v>0.41517397099999998</v>
      </c>
      <c r="J1769">
        <v>44.57659237</v>
      </c>
      <c r="K1769" s="4">
        <v>6.0313093999999998E-2</v>
      </c>
      <c r="L1769">
        <v>9.2936520999999994E-2</v>
      </c>
      <c r="M1769">
        <v>0.20684085499999999</v>
      </c>
      <c r="N1769">
        <v>0.104098261</v>
      </c>
      <c r="O1769">
        <v>6.5503447000000006E-2</v>
      </c>
      <c r="P1769">
        <v>0.11959927300000001</v>
      </c>
      <c r="Q1769">
        <v>0.17012089399999999</v>
      </c>
      <c r="R1769">
        <v>1.0860568230000001</v>
      </c>
      <c r="S1769">
        <v>1.7743567549999999</v>
      </c>
      <c r="T1769">
        <v>1.597128893</v>
      </c>
      <c r="U1769">
        <v>0.61495942599999998</v>
      </c>
      <c r="V1769">
        <v>0.35102914099999999</v>
      </c>
      <c r="W1769">
        <v>0.188996683</v>
      </c>
      <c r="X1769">
        <v>0.657739144</v>
      </c>
      <c r="Y1769">
        <v>1.5744502979999999</v>
      </c>
      <c r="Z1769">
        <v>2.5971288929999998</v>
      </c>
      <c r="AA1769">
        <v>9.2936520999999994E-2</v>
      </c>
      <c r="AB1769">
        <v>7.9214389059999997</v>
      </c>
      <c r="AC1769">
        <v>3.4801623670000001</v>
      </c>
      <c r="AD1769">
        <v>0.13186998599999999</v>
      </c>
      <c r="AE1769">
        <v>13.420070389999999</v>
      </c>
    </row>
    <row r="1770" spans="1:31" x14ac:dyDescent="0.3">
      <c r="A1770" t="s">
        <v>37</v>
      </c>
      <c r="B1770" t="s">
        <v>1510</v>
      </c>
      <c r="C1770" t="s">
        <v>1511</v>
      </c>
      <c r="D1770" t="s">
        <v>54</v>
      </c>
      <c r="E1770" s="2">
        <v>41679</v>
      </c>
      <c r="F1770" t="s">
        <v>36</v>
      </c>
      <c r="G1770">
        <v>2.583633388</v>
      </c>
      <c r="H1770">
        <v>1.261865794</v>
      </c>
      <c r="I1770">
        <v>0.204418985</v>
      </c>
      <c r="J1770">
        <v>40.294313639999999</v>
      </c>
      <c r="K1770" s="4">
        <v>6.7081296999999998E-2</v>
      </c>
      <c r="L1770">
        <v>0.104961897</v>
      </c>
      <c r="M1770">
        <v>0.21007757199999999</v>
      </c>
      <c r="N1770">
        <v>0.120066295</v>
      </c>
      <c r="O1770">
        <v>7.3403758E-2</v>
      </c>
      <c r="P1770">
        <v>0.12966754599999999</v>
      </c>
      <c r="Q1770">
        <v>0.258051794</v>
      </c>
      <c r="R1770">
        <v>1.094250725</v>
      </c>
      <c r="S1770">
        <v>2.048082307</v>
      </c>
      <c r="T1770">
        <v>2.5155120279999998</v>
      </c>
      <c r="U1770">
        <v>0.71554641500000005</v>
      </c>
      <c r="V1770">
        <v>0.36089858400000002</v>
      </c>
      <c r="W1770">
        <v>0.429153648</v>
      </c>
      <c r="X1770">
        <v>3.256701031</v>
      </c>
      <c r="Y1770">
        <v>1.2876288659999999</v>
      </c>
      <c r="Z1770">
        <v>3.5155120279999998</v>
      </c>
      <c r="AA1770">
        <v>0.104961897</v>
      </c>
      <c r="AB1770">
        <v>8.768129858</v>
      </c>
      <c r="AC1770">
        <v>7.5886597939999998</v>
      </c>
      <c r="AD1770">
        <v>0.12577316099999999</v>
      </c>
      <c r="AE1770">
        <v>13.988199699999999</v>
      </c>
    </row>
    <row r="1771" spans="1:31" x14ac:dyDescent="0.3">
      <c r="A1771" t="s">
        <v>37</v>
      </c>
      <c r="B1771" t="s">
        <v>1510</v>
      </c>
      <c r="C1771" t="s">
        <v>1511</v>
      </c>
      <c r="D1771" t="s">
        <v>54</v>
      </c>
      <c r="E1771" t="s">
        <v>1512</v>
      </c>
      <c r="F1771" t="s">
        <v>36</v>
      </c>
      <c r="G1771">
        <v>2.2515006679999998</v>
      </c>
      <c r="H1771">
        <v>1.2626703340000001</v>
      </c>
      <c r="I1771">
        <v>0.28909723700000001</v>
      </c>
      <c r="J1771">
        <v>64.039719169999998</v>
      </c>
      <c r="K1771" s="4">
        <v>0.11903037900000001</v>
      </c>
      <c r="L1771">
        <v>0.11331435199999999</v>
      </c>
      <c r="M1771">
        <v>0.234410587</v>
      </c>
      <c r="N1771">
        <v>0.12921342499999999</v>
      </c>
      <c r="O1771">
        <v>8.3900996000000005E-2</v>
      </c>
      <c r="P1771">
        <v>9.1494205999999995E-2</v>
      </c>
      <c r="Q1771">
        <v>0.33227571700000003</v>
      </c>
      <c r="R1771">
        <v>0.70487044700000001</v>
      </c>
      <c r="S1771">
        <v>1.306377294</v>
      </c>
      <c r="T1771">
        <v>2.960330994</v>
      </c>
      <c r="U1771">
        <v>0.74749585299999999</v>
      </c>
      <c r="V1771">
        <v>-5.0443981999999998E-2</v>
      </c>
      <c r="W1771">
        <v>0.61456492200000001</v>
      </c>
      <c r="X1771">
        <v>3.8701891719999999</v>
      </c>
      <c r="Y1771">
        <v>1.977241429</v>
      </c>
      <c r="Z1771">
        <v>3.960330994</v>
      </c>
      <c r="AA1771">
        <v>0.11331435199999999</v>
      </c>
      <c r="AB1771">
        <v>12.343746680000001</v>
      </c>
      <c r="AC1771">
        <v>6.2974456139999999</v>
      </c>
      <c r="AD1771">
        <v>0.16593448599999999</v>
      </c>
      <c r="AE1771">
        <v>7.8507828059999998</v>
      </c>
    </row>
    <row r="1772" spans="1:31" x14ac:dyDescent="0.3">
      <c r="A1772" t="s">
        <v>31</v>
      </c>
      <c r="B1772" t="s">
        <v>1513</v>
      </c>
      <c r="C1772" t="s">
        <v>1514</v>
      </c>
      <c r="D1772" t="s">
        <v>54</v>
      </c>
      <c r="E1772" t="s">
        <v>40</v>
      </c>
      <c r="F1772" t="s">
        <v>192</v>
      </c>
      <c r="G1772">
        <v>1.5680047930000001</v>
      </c>
      <c r="H1772">
        <v>1.5680047930000001</v>
      </c>
      <c r="I1772">
        <v>3.8645895999999999E-2</v>
      </c>
      <c r="J1772">
        <v>0</v>
      </c>
      <c r="K1772" s="4">
        <v>7.5316769000000006E-2</v>
      </c>
      <c r="L1772">
        <v>0.15799532799999999</v>
      </c>
      <c r="M1772">
        <v>0.61145324599999995</v>
      </c>
      <c r="N1772">
        <v>7.5316769000000006E-2</v>
      </c>
      <c r="O1772">
        <v>1.4116086E-2</v>
      </c>
      <c r="P1772">
        <v>3.0984078000000002E-2</v>
      </c>
      <c r="Q1772">
        <v>5.6490576000000001E-2</v>
      </c>
      <c r="R1772">
        <v>0.18742288600000001</v>
      </c>
      <c r="S1772">
        <v>1.0373770010000001</v>
      </c>
      <c r="T1772">
        <v>3.001858243</v>
      </c>
      <c r="U1772">
        <v>0.75011608600000002</v>
      </c>
      <c r="V1772">
        <v>0.240143369</v>
      </c>
      <c r="W1772">
        <v>0.78385876399999999</v>
      </c>
      <c r="X1772">
        <v>7.682990137</v>
      </c>
      <c r="Y1772">
        <v>12.938471809999999</v>
      </c>
      <c r="Z1772">
        <v>4.001858243</v>
      </c>
      <c r="AA1772">
        <v>0.15799532799999999</v>
      </c>
      <c r="AB1772">
        <v>12.22287588</v>
      </c>
      <c r="AC1772">
        <v>9.8014980349999998</v>
      </c>
      <c r="AD1772">
        <v>0.28066822400000002</v>
      </c>
      <c r="AE1772">
        <v>23.557939910000002</v>
      </c>
    </row>
    <row r="1773" spans="1:31" x14ac:dyDescent="0.3">
      <c r="A1773" t="s">
        <v>78</v>
      </c>
      <c r="B1773" t="s">
        <v>1515</v>
      </c>
      <c r="C1773" t="s">
        <v>1516</v>
      </c>
      <c r="D1773" t="s">
        <v>34</v>
      </c>
      <c r="E1773" s="2">
        <v>41589</v>
      </c>
      <c r="F1773" t="s">
        <v>36</v>
      </c>
      <c r="G1773">
        <v>1.745163287</v>
      </c>
      <c r="H1773">
        <v>0.795645669</v>
      </c>
      <c r="I1773">
        <v>0.25870447000000002</v>
      </c>
      <c r="J1773">
        <v>32.778582980000003</v>
      </c>
      <c r="K1773" s="4">
        <v>4.9996522000000002E-2</v>
      </c>
      <c r="L1773">
        <v>6.8210805999999999E-2</v>
      </c>
      <c r="M1773">
        <v>0.147563528</v>
      </c>
      <c r="N1773">
        <v>8.7414973000000007E-2</v>
      </c>
      <c r="O1773">
        <v>5.5829094000000003E-2</v>
      </c>
      <c r="P1773">
        <v>9.3660605999999993E-2</v>
      </c>
      <c r="Q1773">
        <v>0.25973918600000001</v>
      </c>
      <c r="R1773">
        <v>1.116659571</v>
      </c>
      <c r="S1773">
        <v>3.315786321</v>
      </c>
      <c r="T1773">
        <v>3.652398357</v>
      </c>
      <c r="U1773">
        <v>0.78505709899999998</v>
      </c>
      <c r="V1773">
        <v>0.27397504</v>
      </c>
      <c r="W1773">
        <v>0.70591807900000003</v>
      </c>
      <c r="X1773">
        <v>3.8529741340000001</v>
      </c>
      <c r="Y1773">
        <v>2.4973231239999998</v>
      </c>
      <c r="Z1773">
        <v>4.652398357</v>
      </c>
      <c r="AA1773">
        <v>6.8210805999999999E-2</v>
      </c>
      <c r="AB1773">
        <v>6.0864962330000001</v>
      </c>
      <c r="AC1773">
        <v>5.4581037759999997</v>
      </c>
      <c r="AD1773">
        <v>9.4567425999999996E-2</v>
      </c>
      <c r="AE1773">
        <v>8.9760017259999998</v>
      </c>
    </row>
    <row r="1774" spans="1:31" x14ac:dyDescent="0.3">
      <c r="A1774" t="s">
        <v>78</v>
      </c>
      <c r="B1774" t="s">
        <v>1515</v>
      </c>
      <c r="C1774" t="s">
        <v>1516</v>
      </c>
      <c r="D1774" t="s">
        <v>34</v>
      </c>
      <c r="E1774" t="s">
        <v>778</v>
      </c>
      <c r="F1774" t="s">
        <v>36</v>
      </c>
      <c r="G1774">
        <v>1.7422482779999999</v>
      </c>
      <c r="H1774">
        <v>0.80251804900000001</v>
      </c>
      <c r="I1774">
        <v>0.33494391800000001</v>
      </c>
      <c r="J1774">
        <v>28.99367809</v>
      </c>
      <c r="K1774" s="4">
        <v>4.6625969000000003E-2</v>
      </c>
      <c r="L1774">
        <v>7.2742145999999994E-2</v>
      </c>
      <c r="M1774">
        <v>0.153339008</v>
      </c>
      <c r="N1774">
        <v>9.2247539000000003E-2</v>
      </c>
      <c r="O1774">
        <v>5.5204357000000003E-2</v>
      </c>
      <c r="P1774">
        <v>0.107810903</v>
      </c>
      <c r="Q1774">
        <v>0.25690465299999998</v>
      </c>
      <c r="R1774">
        <v>1.183983046</v>
      </c>
      <c r="S1774">
        <v>3.6777698280000002</v>
      </c>
      <c r="T1774">
        <v>3.653702483</v>
      </c>
      <c r="U1774">
        <v>0.78511733299999997</v>
      </c>
      <c r="V1774">
        <v>0.35902401</v>
      </c>
      <c r="W1774">
        <v>0.59294526199999997</v>
      </c>
      <c r="X1774">
        <v>3.225160029</v>
      </c>
      <c r="Y1774">
        <v>3.5094598430000001</v>
      </c>
      <c r="Z1774">
        <v>4.653702483</v>
      </c>
      <c r="AA1774">
        <v>7.2742145999999994E-2</v>
      </c>
      <c r="AB1774">
        <v>5.8600596710000001</v>
      </c>
      <c r="AC1774">
        <v>5.4392205090000001</v>
      </c>
      <c r="AD1774">
        <v>8.8191851000000002E-2</v>
      </c>
      <c r="AE1774">
        <v>7.8129769639999997</v>
      </c>
    </row>
    <row r="1775" spans="1:31" x14ac:dyDescent="0.3">
      <c r="A1775" t="s">
        <v>78</v>
      </c>
      <c r="B1775" t="s">
        <v>1515</v>
      </c>
      <c r="C1775" t="s">
        <v>1516</v>
      </c>
      <c r="D1775" t="s">
        <v>54</v>
      </c>
      <c r="E1775" t="s">
        <v>40</v>
      </c>
      <c r="F1775" t="s">
        <v>36</v>
      </c>
      <c r="G1775">
        <v>2.239710557</v>
      </c>
      <c r="H1775">
        <v>1.2376551039999999</v>
      </c>
      <c r="I1775">
        <v>0.66684858999999996</v>
      </c>
      <c r="J1775">
        <v>35.354448429999998</v>
      </c>
      <c r="K1775" s="4">
        <v>5.5047166000000002E-2</v>
      </c>
      <c r="L1775">
        <v>7.5967156999999993E-2</v>
      </c>
      <c r="M1775">
        <v>0.147778984</v>
      </c>
      <c r="N1775">
        <v>0.100911397</v>
      </c>
      <c r="O1775">
        <v>6.4843021000000001E-2</v>
      </c>
      <c r="P1775">
        <v>0.11184184599999999</v>
      </c>
      <c r="Q1775">
        <v>0.29357866500000002</v>
      </c>
      <c r="R1775">
        <v>1.17795385</v>
      </c>
      <c r="S1775">
        <v>3.2959525049999998</v>
      </c>
      <c r="T1775">
        <v>3.5275291260000001</v>
      </c>
      <c r="U1775">
        <v>0.779128975</v>
      </c>
      <c r="V1775">
        <v>0.36383756099999998</v>
      </c>
      <c r="W1775">
        <v>0.51886078800000002</v>
      </c>
      <c r="X1775">
        <v>2.665480885</v>
      </c>
      <c r="Y1775">
        <v>5.6731956109999997</v>
      </c>
      <c r="Z1775">
        <v>4.5275291260000001</v>
      </c>
      <c r="AA1775">
        <v>7.5967156999999993E-2</v>
      </c>
      <c r="AB1775">
        <v>4.705433287</v>
      </c>
      <c r="AC1775">
        <v>5.1371792669999996</v>
      </c>
      <c r="AD1775">
        <v>0.10246758</v>
      </c>
      <c r="AE1775">
        <v>9.3650853789999999</v>
      </c>
    </row>
    <row r="1776" spans="1:31" x14ac:dyDescent="0.3">
      <c r="A1776" t="s">
        <v>78</v>
      </c>
      <c r="B1776" t="s">
        <v>1515</v>
      </c>
      <c r="C1776" t="s">
        <v>1516</v>
      </c>
      <c r="D1776" t="s">
        <v>34</v>
      </c>
      <c r="E1776" t="s">
        <v>556</v>
      </c>
      <c r="F1776" t="s">
        <v>36</v>
      </c>
      <c r="G1776">
        <v>1.337993607</v>
      </c>
      <c r="H1776">
        <v>0.48768517700000003</v>
      </c>
      <c r="I1776">
        <v>0.12793565900000001</v>
      </c>
      <c r="J1776">
        <v>27.2531231</v>
      </c>
      <c r="K1776" s="4">
        <v>4.5806145E-2</v>
      </c>
      <c r="L1776">
        <v>6.7185959000000003E-2</v>
      </c>
      <c r="M1776">
        <v>0.147218456</v>
      </c>
      <c r="N1776">
        <v>8.4966648000000006E-2</v>
      </c>
      <c r="O1776">
        <v>5.400261E-2</v>
      </c>
      <c r="P1776">
        <v>0.104868159</v>
      </c>
      <c r="Q1776">
        <v>0.26973923</v>
      </c>
      <c r="R1776">
        <v>1.1789381269999999</v>
      </c>
      <c r="S1776">
        <v>3.344464753</v>
      </c>
      <c r="T1776">
        <v>3.994929473</v>
      </c>
      <c r="U1776">
        <v>0.79979697299999997</v>
      </c>
      <c r="V1776">
        <v>0.31821848600000002</v>
      </c>
      <c r="W1776">
        <v>0.292493277</v>
      </c>
      <c r="X1776">
        <v>1.607708822</v>
      </c>
      <c r="Y1776">
        <v>1.637878763</v>
      </c>
      <c r="Z1776">
        <v>4.994929473</v>
      </c>
      <c r="AA1776">
        <v>6.7185959000000003E-2</v>
      </c>
      <c r="AB1776">
        <v>6.4921636989999998</v>
      </c>
      <c r="AC1776">
        <v>5.496566756</v>
      </c>
      <c r="AD1776">
        <v>8.9109613000000004E-2</v>
      </c>
      <c r="AE1776">
        <v>6.7268232980000002</v>
      </c>
    </row>
    <row r="1777" spans="1:31" x14ac:dyDescent="0.3">
      <c r="A1777" t="s">
        <v>37</v>
      </c>
      <c r="B1777" t="s">
        <v>1517</v>
      </c>
      <c r="C1777" t="s">
        <v>1518</v>
      </c>
      <c r="D1777" t="s">
        <v>54</v>
      </c>
      <c r="E1777" s="2">
        <v>41041</v>
      </c>
      <c r="F1777" t="s">
        <v>97</v>
      </c>
      <c r="G1777">
        <v>1.8368627449999999</v>
      </c>
      <c r="H1777">
        <v>1.5749019609999999</v>
      </c>
      <c r="I1777">
        <v>0.20486274500000001</v>
      </c>
      <c r="J1777">
        <v>6.838036089</v>
      </c>
      <c r="K1777" s="4">
        <v>3.1232428999999999E-2</v>
      </c>
      <c r="L1777">
        <v>4.8842202000000001E-2</v>
      </c>
      <c r="M1777">
        <v>1</v>
      </c>
      <c r="N1777">
        <v>5.1525840000000003E-2</v>
      </c>
      <c r="O1777">
        <v>6.1164221999999997E-2</v>
      </c>
      <c r="P1777">
        <v>0.14047339</v>
      </c>
      <c r="Q1777">
        <v>0.13812591799999999</v>
      </c>
      <c r="R1777">
        <v>1.958356274</v>
      </c>
      <c r="S1777">
        <v>35.633879780000001</v>
      </c>
      <c r="T1777">
        <v>1.2582796430000001</v>
      </c>
      <c r="U1777">
        <v>0.55718504400000002</v>
      </c>
      <c r="V1777">
        <v>0.36054421800000003</v>
      </c>
      <c r="W1777">
        <v>0.78679147199999999</v>
      </c>
      <c r="X1777">
        <v>9.3693492850000002</v>
      </c>
      <c r="Y1777">
        <v>57.634192859999999</v>
      </c>
      <c r="Z1777">
        <v>2.2582796429999998</v>
      </c>
      <c r="AA1777">
        <v>4.8842202000000001E-2</v>
      </c>
      <c r="AB1777">
        <v>5.6561448939999996</v>
      </c>
      <c r="AC1777">
        <v>11.90830051</v>
      </c>
      <c r="AD1777">
        <v>4.9148904E-2</v>
      </c>
      <c r="AE1777">
        <v>0</v>
      </c>
    </row>
    <row r="1778" spans="1:31" x14ac:dyDescent="0.3">
      <c r="A1778" t="s">
        <v>37</v>
      </c>
      <c r="B1778" t="s">
        <v>1517</v>
      </c>
      <c r="C1778" t="s">
        <v>1518</v>
      </c>
      <c r="D1778" t="s">
        <v>54</v>
      </c>
      <c r="E1778" t="s">
        <v>40</v>
      </c>
      <c r="F1778" t="s">
        <v>97</v>
      </c>
      <c r="G1778">
        <v>1.846268164</v>
      </c>
      <c r="H1778">
        <v>1.6766842799999999</v>
      </c>
      <c r="I1778">
        <v>0.22737780699999999</v>
      </c>
      <c r="J1778">
        <v>10.24679626</v>
      </c>
      <c r="K1778" s="4">
        <v>3.8526281000000002E-2</v>
      </c>
      <c r="L1778">
        <v>6.0680930000000001E-2</v>
      </c>
      <c r="M1778">
        <v>1</v>
      </c>
      <c r="N1778">
        <v>6.3640313000000004E-2</v>
      </c>
      <c r="O1778">
        <v>8.0133273000000005E-2</v>
      </c>
      <c r="P1778">
        <v>0.19181256399999999</v>
      </c>
      <c r="Q1778">
        <v>0.17598908599999999</v>
      </c>
      <c r="R1778">
        <v>2.0799638580000002</v>
      </c>
      <c r="S1778">
        <v>40.385964909999998</v>
      </c>
      <c r="T1778">
        <v>1.1962048869999999</v>
      </c>
      <c r="U1778">
        <v>0.54466907600000003</v>
      </c>
      <c r="V1778">
        <v>0.36510067099999999</v>
      </c>
      <c r="W1778">
        <v>0.83357383399999996</v>
      </c>
      <c r="X1778">
        <v>10.47680654</v>
      </c>
      <c r="Y1778">
        <v>55.134723389999998</v>
      </c>
      <c r="Z1778">
        <v>2.1962048869999999</v>
      </c>
      <c r="AA1778">
        <v>6.0680930000000001E-2</v>
      </c>
      <c r="AB1778">
        <v>5.617594435</v>
      </c>
      <c r="AC1778">
        <v>12.568540560000001</v>
      </c>
      <c r="AD1778">
        <v>5.6445481999999998E-2</v>
      </c>
      <c r="AE1778">
        <v>0</v>
      </c>
    </row>
    <row r="1779" spans="1:31" x14ac:dyDescent="0.3">
      <c r="A1779" t="s">
        <v>37</v>
      </c>
      <c r="B1779" t="s">
        <v>1517</v>
      </c>
      <c r="C1779" t="s">
        <v>1518</v>
      </c>
      <c r="D1779" t="s">
        <v>54</v>
      </c>
      <c r="E1779" t="s">
        <v>269</v>
      </c>
      <c r="F1779" t="s">
        <v>97</v>
      </c>
      <c r="G1779">
        <v>2.0002719240000002</v>
      </c>
      <c r="H1779">
        <v>1.45492862</v>
      </c>
      <c r="I1779">
        <v>0.26308633599999998</v>
      </c>
      <c r="J1779">
        <v>8.7901030930000008</v>
      </c>
      <c r="K1779" s="4">
        <v>2.3649485000000001E-2</v>
      </c>
      <c r="L1779">
        <v>4.4742268000000002E-2</v>
      </c>
      <c r="M1779">
        <v>1</v>
      </c>
      <c r="N1779">
        <v>4.8701030999999999E-2</v>
      </c>
      <c r="O1779">
        <v>4.8879230000000003E-2</v>
      </c>
      <c r="P1779">
        <v>0.134690584</v>
      </c>
      <c r="Q1779">
        <v>0.118909392</v>
      </c>
      <c r="R1779">
        <v>2.0668200799999998</v>
      </c>
      <c r="S1779">
        <v>34.178999300000001</v>
      </c>
      <c r="T1779">
        <v>1.4327182249999999</v>
      </c>
      <c r="U1779">
        <v>0.588937186</v>
      </c>
      <c r="V1779">
        <v>0.47142857100000002</v>
      </c>
      <c r="W1779">
        <v>0.67367119900000005</v>
      </c>
      <c r="X1779">
        <v>7.0693378820000001</v>
      </c>
      <c r="Y1779">
        <v>61.827521130000001</v>
      </c>
      <c r="Z1779">
        <v>2.4327182249999999</v>
      </c>
      <c r="AA1779">
        <v>4.4742268000000002E-2</v>
      </c>
      <c r="AB1779">
        <v>8.7047827390000005</v>
      </c>
      <c r="AC1779">
        <v>10.49375109</v>
      </c>
      <c r="AD1779">
        <v>3.3360824999999997E-2</v>
      </c>
      <c r="AE1779">
        <v>0</v>
      </c>
    </row>
    <row r="1780" spans="1:31" x14ac:dyDescent="0.3">
      <c r="A1780" t="s">
        <v>37</v>
      </c>
      <c r="B1780" t="s">
        <v>1519</v>
      </c>
      <c r="C1780" t="s">
        <v>1520</v>
      </c>
      <c r="D1780" t="s">
        <v>34</v>
      </c>
      <c r="E1780" t="s">
        <v>1521</v>
      </c>
      <c r="F1780" t="s">
        <v>36</v>
      </c>
      <c r="G1780">
        <v>0.68248553199999995</v>
      </c>
      <c r="H1780">
        <v>0.49001814900000001</v>
      </c>
      <c r="I1780">
        <v>0.13170949900000001</v>
      </c>
      <c r="J1780">
        <v>24.780411000000001</v>
      </c>
      <c r="K1780" s="4">
        <v>0.119345408</v>
      </c>
      <c r="L1780">
        <v>0.17751878300000001</v>
      </c>
      <c r="M1780">
        <v>0.63784450199999998</v>
      </c>
      <c r="N1780">
        <v>0.198695763</v>
      </c>
      <c r="O1780">
        <v>0.118333964</v>
      </c>
      <c r="P1780">
        <v>0.24336298000000001</v>
      </c>
      <c r="Q1780">
        <v>0.308563592</v>
      </c>
      <c r="R1780">
        <v>0.99152506699999998</v>
      </c>
      <c r="S1780">
        <v>19.105508830000002</v>
      </c>
      <c r="T1780">
        <v>1.6075657489999999</v>
      </c>
      <c r="U1780">
        <v>0.61650056200000003</v>
      </c>
      <c r="V1780">
        <v>0.32770264599999999</v>
      </c>
      <c r="W1780">
        <v>0.85335330499999995</v>
      </c>
      <c r="X1780">
        <v>4.8021353879999999</v>
      </c>
      <c r="Y1780">
        <v>2.31408674</v>
      </c>
      <c r="Z1780">
        <v>2.6075657489999999</v>
      </c>
      <c r="AA1780">
        <v>0.17751878300000001</v>
      </c>
      <c r="AB1780">
        <v>8.5650729989999999</v>
      </c>
      <c r="AC1780">
        <v>5.6273707030000004</v>
      </c>
      <c r="AD1780">
        <v>0.167491796</v>
      </c>
      <c r="AE1780">
        <v>6.9514538620000002</v>
      </c>
    </row>
    <row r="1781" spans="1:31" x14ac:dyDescent="0.3">
      <c r="A1781" t="s">
        <v>37</v>
      </c>
      <c r="B1781" t="s">
        <v>1519</v>
      </c>
      <c r="C1781" t="s">
        <v>1520</v>
      </c>
      <c r="D1781" t="s">
        <v>34</v>
      </c>
      <c r="E1781" s="2">
        <v>41978</v>
      </c>
      <c r="F1781" t="s">
        <v>36</v>
      </c>
      <c r="G1781">
        <v>0.65156477300000004</v>
      </c>
      <c r="H1781">
        <v>0.52749295500000004</v>
      </c>
      <c r="I1781">
        <v>0.24708460600000001</v>
      </c>
      <c r="J1781">
        <v>20.278519889999998</v>
      </c>
      <c r="K1781" s="4">
        <v>0.117774592</v>
      </c>
      <c r="L1781">
        <v>0.17734398300000001</v>
      </c>
      <c r="M1781">
        <v>0.64594428199999998</v>
      </c>
      <c r="N1781">
        <v>0.20059893100000001</v>
      </c>
      <c r="O1781">
        <v>0.11892230099999999</v>
      </c>
      <c r="P1781">
        <v>0.26037048200000001</v>
      </c>
      <c r="Q1781">
        <v>0.339085523</v>
      </c>
      <c r="R1781">
        <v>1.0097449620000001</v>
      </c>
      <c r="S1781">
        <v>15.638218719999999</v>
      </c>
      <c r="T1781">
        <v>1.851319903</v>
      </c>
      <c r="U1781">
        <v>0.64928523100000002</v>
      </c>
      <c r="V1781">
        <v>0.33589744500000002</v>
      </c>
      <c r="W1781">
        <v>0.85675444199999995</v>
      </c>
      <c r="X1781">
        <v>4.432106825</v>
      </c>
      <c r="Y1781">
        <v>3.3721068249999999</v>
      </c>
      <c r="Z1781">
        <v>2.8513199029999998</v>
      </c>
      <c r="AA1781">
        <v>0.17734398300000001</v>
      </c>
      <c r="AB1781">
        <v>7.5447540440000003</v>
      </c>
      <c r="AC1781">
        <v>5.1731355089999997</v>
      </c>
      <c r="AD1781">
        <v>0.165003811</v>
      </c>
      <c r="AE1781">
        <v>7.8486543949999996</v>
      </c>
    </row>
    <row r="1782" spans="1:31" x14ac:dyDescent="0.3">
      <c r="A1782" t="s">
        <v>78</v>
      </c>
      <c r="B1782" t="s">
        <v>1519</v>
      </c>
      <c r="C1782" t="s">
        <v>1520</v>
      </c>
      <c r="D1782" t="s">
        <v>54</v>
      </c>
      <c r="E1782" t="s">
        <v>40</v>
      </c>
      <c r="F1782" t="s">
        <v>36</v>
      </c>
      <c r="G1782">
        <v>0.64113234799999996</v>
      </c>
      <c r="H1782">
        <v>0.497125184</v>
      </c>
      <c r="I1782">
        <v>9.5506496999999996E-2</v>
      </c>
      <c r="J1782">
        <v>17.77191457</v>
      </c>
      <c r="K1782" s="4">
        <v>0.102000147</v>
      </c>
      <c r="L1782">
        <v>0.15242988800000001</v>
      </c>
      <c r="M1782">
        <v>0.65194456000000001</v>
      </c>
      <c r="N1782">
        <v>0.19120962499999999</v>
      </c>
      <c r="O1782">
        <v>0.104114389</v>
      </c>
      <c r="P1782">
        <v>0.198525966</v>
      </c>
      <c r="Q1782">
        <v>0.47770153500000001</v>
      </c>
      <c r="R1782">
        <v>1.0207278319999999</v>
      </c>
      <c r="S1782">
        <v>12.499634070000001</v>
      </c>
      <c r="T1782">
        <v>3.5882374320000001</v>
      </c>
      <c r="U1782">
        <v>0.78205138399999996</v>
      </c>
      <c r="V1782">
        <v>0.330838933</v>
      </c>
      <c r="W1782">
        <v>1</v>
      </c>
      <c r="X1782">
        <v>4.6117838390000001</v>
      </c>
      <c r="Y1782">
        <v>1.573340387</v>
      </c>
      <c r="Z1782">
        <v>4.5882374319999997</v>
      </c>
      <c r="AA1782">
        <v>0.15242988800000001</v>
      </c>
      <c r="AB1782">
        <v>5.6060871880000001</v>
      </c>
      <c r="AC1782">
        <v>4.6117838390000001</v>
      </c>
      <c r="AD1782">
        <v>0.166032494</v>
      </c>
      <c r="AE1782">
        <v>7.6267041769999997</v>
      </c>
    </row>
    <row r="1783" spans="1:31" x14ac:dyDescent="0.3">
      <c r="A1783" t="s">
        <v>37</v>
      </c>
      <c r="B1783" t="s">
        <v>1519</v>
      </c>
      <c r="C1783" t="s">
        <v>1520</v>
      </c>
      <c r="D1783" t="s">
        <v>34</v>
      </c>
      <c r="E1783" t="s">
        <v>1522</v>
      </c>
      <c r="F1783" t="s">
        <v>36</v>
      </c>
      <c r="G1783">
        <v>0.43404705199999999</v>
      </c>
      <c r="H1783">
        <v>0.31878867100000002</v>
      </c>
      <c r="I1783">
        <v>8.3120406999999993E-2</v>
      </c>
      <c r="J1783">
        <v>25.458752929999999</v>
      </c>
      <c r="K1783" s="4">
        <v>0.12332293699999999</v>
      </c>
      <c r="L1783">
        <v>0.18498638000000001</v>
      </c>
      <c r="M1783">
        <v>0.63943881400000002</v>
      </c>
      <c r="N1783">
        <v>0.19986890900000001</v>
      </c>
      <c r="O1783">
        <v>0.118536523</v>
      </c>
      <c r="P1783">
        <v>0.29994448299999998</v>
      </c>
      <c r="Q1783">
        <v>0.29343456800000001</v>
      </c>
      <c r="R1783">
        <v>0.96118796200000001</v>
      </c>
      <c r="S1783">
        <v>20.67859142</v>
      </c>
      <c r="T1783">
        <v>1.4754781100000001</v>
      </c>
      <c r="U1783">
        <v>0.59603763200000004</v>
      </c>
      <c r="V1783">
        <v>0.33334044800000001</v>
      </c>
      <c r="W1783">
        <v>0.85951164700000005</v>
      </c>
      <c r="X1783">
        <v>5.3528567090000001</v>
      </c>
      <c r="Y1783">
        <v>2.3413894229999999</v>
      </c>
      <c r="Z1783">
        <v>2.4754781100000001</v>
      </c>
      <c r="AA1783">
        <v>0.18498638000000001</v>
      </c>
      <c r="AB1783">
        <v>6.4450777280000002</v>
      </c>
      <c r="AC1783">
        <v>6.2277884520000004</v>
      </c>
      <c r="AD1783">
        <v>0.17369700299999999</v>
      </c>
      <c r="AE1783">
        <v>7.2989894380000004</v>
      </c>
    </row>
    <row r="1784" spans="1:31" x14ac:dyDescent="0.3">
      <c r="A1784" t="s">
        <v>78</v>
      </c>
      <c r="B1784" t="s">
        <v>1519</v>
      </c>
      <c r="C1784" t="s">
        <v>1520</v>
      </c>
      <c r="D1784" t="s">
        <v>54</v>
      </c>
      <c r="E1784" s="2">
        <v>41163</v>
      </c>
      <c r="F1784" t="s">
        <v>36</v>
      </c>
      <c r="G1784">
        <v>0.99833265199999999</v>
      </c>
      <c r="H1784">
        <v>0.75711689599999998</v>
      </c>
      <c r="I1784">
        <v>0.206419518</v>
      </c>
      <c r="J1784">
        <v>16.958853189999999</v>
      </c>
      <c r="K1784" s="4">
        <v>0.112542139</v>
      </c>
      <c r="L1784">
        <v>0.16552259999999999</v>
      </c>
      <c r="M1784">
        <v>0.65385892400000001</v>
      </c>
      <c r="N1784">
        <v>0.19936933800000001</v>
      </c>
      <c r="O1784">
        <v>0.12070742800000001</v>
      </c>
      <c r="P1784">
        <v>0.210305033</v>
      </c>
      <c r="Q1784">
        <v>0.393805075</v>
      </c>
      <c r="R1784">
        <v>1.0725531699999999</v>
      </c>
      <c r="S1784">
        <v>14.540085810000001</v>
      </c>
      <c r="T1784">
        <v>2.2624758909999998</v>
      </c>
      <c r="U1784">
        <v>0.69348432500000001</v>
      </c>
      <c r="V1784">
        <v>0.32007991899999999</v>
      </c>
      <c r="W1784">
        <v>0.85581189499999999</v>
      </c>
      <c r="X1784">
        <v>4.1139143279999999</v>
      </c>
      <c r="Y1784">
        <v>1.895854259</v>
      </c>
      <c r="Z1784">
        <v>3.2624758909999998</v>
      </c>
      <c r="AA1784">
        <v>0.16552259999999999</v>
      </c>
      <c r="AB1784">
        <v>6.417976039</v>
      </c>
      <c r="AC1784">
        <v>4.8070310190000001</v>
      </c>
      <c r="AD1784">
        <v>0.161115757</v>
      </c>
      <c r="AE1784">
        <v>8.0540494880000004</v>
      </c>
    </row>
    <row r="1785" spans="1:31" x14ac:dyDescent="0.3">
      <c r="A1785" t="s">
        <v>37</v>
      </c>
      <c r="B1785" t="s">
        <v>1523</v>
      </c>
      <c r="C1785" t="s">
        <v>1524</v>
      </c>
      <c r="D1785" t="s">
        <v>54</v>
      </c>
      <c r="E1785" t="s">
        <v>40</v>
      </c>
      <c r="F1785" t="s">
        <v>53</v>
      </c>
      <c r="G1785">
        <v>1.5765404080000001</v>
      </c>
      <c r="H1785">
        <v>0.79071391199999996</v>
      </c>
      <c r="I1785">
        <v>7.8547740000000005E-2</v>
      </c>
      <c r="J1785">
        <v>45.078096619999997</v>
      </c>
      <c r="K1785" s="4">
        <v>2.6728417000000001E-2</v>
      </c>
      <c r="L1785">
        <v>3.9532630999999999E-2</v>
      </c>
      <c r="M1785">
        <v>0.252330791</v>
      </c>
      <c r="N1785">
        <v>4.4708802999999998E-2</v>
      </c>
      <c r="O1785">
        <v>5.1767603000000002E-2</v>
      </c>
      <c r="P1785">
        <v>0.11528954800000001</v>
      </c>
      <c r="Q1785">
        <v>0.18875587899999999</v>
      </c>
      <c r="R1785">
        <v>1.936800141</v>
      </c>
      <c r="S1785">
        <v>10.66021297</v>
      </c>
      <c r="T1785">
        <v>2.6462163319999998</v>
      </c>
      <c r="U1785">
        <v>0.72574309699999995</v>
      </c>
      <c r="V1785">
        <v>0.32388973999999998</v>
      </c>
      <c r="W1785">
        <v>0.433070866</v>
      </c>
      <c r="X1785">
        <v>0.62857142899999996</v>
      </c>
      <c r="Y1785">
        <v>0.85714285700000004</v>
      </c>
      <c r="Z1785">
        <v>3.6462163319999998</v>
      </c>
      <c r="AA1785">
        <v>3.9532630999999999E-2</v>
      </c>
      <c r="AB1785">
        <v>11.267539640000001</v>
      </c>
      <c r="AC1785">
        <v>1.4514285709999999</v>
      </c>
      <c r="AD1785">
        <v>2.3065746000000002E-2</v>
      </c>
      <c r="AE1785">
        <v>8.9169675089999991</v>
      </c>
    </row>
    <row r="1786" spans="1:31" x14ac:dyDescent="0.3">
      <c r="A1786" t="s">
        <v>31</v>
      </c>
      <c r="B1786" t="s">
        <v>1523</v>
      </c>
      <c r="C1786" t="s">
        <v>1524</v>
      </c>
      <c r="D1786" t="s">
        <v>34</v>
      </c>
      <c r="E1786" t="s">
        <v>1257</v>
      </c>
      <c r="F1786" t="s">
        <v>53</v>
      </c>
      <c r="G1786">
        <v>1.138592233</v>
      </c>
      <c r="H1786">
        <v>0.55934466000000005</v>
      </c>
      <c r="I1786">
        <v>4.7208738E-2</v>
      </c>
      <c r="J1786">
        <v>44.422333739999999</v>
      </c>
      <c r="K1786" s="4">
        <v>5.3815539000000003E-2</v>
      </c>
      <c r="L1786">
        <v>8.1501989999999996E-2</v>
      </c>
      <c r="M1786">
        <v>0.27323066299999998</v>
      </c>
      <c r="N1786">
        <v>8.8077522000000005E-2</v>
      </c>
      <c r="O1786">
        <v>0.11105820700000001</v>
      </c>
      <c r="P1786">
        <v>0.33006306899999999</v>
      </c>
      <c r="Q1786">
        <v>1.8366141730000001</v>
      </c>
      <c r="R1786">
        <v>2.0636828949999999</v>
      </c>
      <c r="S1786">
        <v>10.210247349999999</v>
      </c>
      <c r="T1786">
        <v>15.53740157</v>
      </c>
      <c r="U1786">
        <v>0.939531008</v>
      </c>
      <c r="V1786">
        <v>0.33757961800000003</v>
      </c>
      <c r="W1786">
        <v>0.78894927500000001</v>
      </c>
      <c r="X1786">
        <v>5.8195991090000003</v>
      </c>
      <c r="Y1786">
        <v>0.86636970999999996</v>
      </c>
      <c r="Z1786">
        <v>16.53740157</v>
      </c>
      <c r="AA1786">
        <v>8.1501989999999996E-2</v>
      </c>
      <c r="AB1786">
        <v>15.97180337</v>
      </c>
      <c r="AC1786">
        <v>7.3763919820000003</v>
      </c>
      <c r="AD1786">
        <v>9.5518255999999996E-2</v>
      </c>
      <c r="AE1786">
        <v>7.8725398310000001</v>
      </c>
    </row>
    <row r="1787" spans="1:31" x14ac:dyDescent="0.3">
      <c r="A1787" t="s">
        <v>31</v>
      </c>
      <c r="B1787" t="s">
        <v>1523</v>
      </c>
      <c r="C1787" t="s">
        <v>1524</v>
      </c>
      <c r="D1787" t="s">
        <v>34</v>
      </c>
      <c r="E1787" t="s">
        <v>669</v>
      </c>
      <c r="F1787" t="s">
        <v>53</v>
      </c>
      <c r="G1787">
        <v>1.2256738789999999</v>
      </c>
      <c r="H1787">
        <v>0.55421249800000005</v>
      </c>
      <c r="I1787">
        <v>4.5328175999999998E-2</v>
      </c>
      <c r="J1787">
        <v>45.633129420000003</v>
      </c>
      <c r="K1787" s="4">
        <v>6.1115401E-2</v>
      </c>
      <c r="L1787">
        <v>9.4316090000000005E-2</v>
      </c>
      <c r="M1787">
        <v>0.2682485</v>
      </c>
      <c r="N1787">
        <v>9.9394191000000007E-2</v>
      </c>
      <c r="O1787">
        <v>0.11664682899999999</v>
      </c>
      <c r="P1787">
        <v>0.338954109</v>
      </c>
      <c r="Q1787">
        <v>22.866666670000001</v>
      </c>
      <c r="R1787">
        <v>1.9086323190000001</v>
      </c>
      <c r="S1787">
        <v>9.3904071390000006</v>
      </c>
      <c r="T1787">
        <v>195.03333330000001</v>
      </c>
      <c r="U1787">
        <v>0.99489882699999999</v>
      </c>
      <c r="V1787">
        <v>0.3447733</v>
      </c>
      <c r="W1787">
        <v>0.52164502199999996</v>
      </c>
      <c r="X1787">
        <v>2.0125260960000002</v>
      </c>
      <c r="Y1787">
        <v>0.78288100199999999</v>
      </c>
      <c r="Z1787">
        <v>196.03333330000001</v>
      </c>
      <c r="AA1787">
        <v>9.4316090000000005E-2</v>
      </c>
      <c r="AB1787">
        <v>13.5791378</v>
      </c>
      <c r="AC1787">
        <v>3.8580375779999998</v>
      </c>
      <c r="AD1787">
        <v>5.4879135000000002E-2</v>
      </c>
      <c r="AE1787">
        <v>7.5982115329999997</v>
      </c>
    </row>
    <row r="1788" spans="1:31" x14ac:dyDescent="0.3">
      <c r="A1788" t="s">
        <v>37</v>
      </c>
      <c r="B1788" t="s">
        <v>1523</v>
      </c>
      <c r="C1788" t="s">
        <v>1524</v>
      </c>
      <c r="D1788" t="s">
        <v>54</v>
      </c>
      <c r="E1788" t="s">
        <v>373</v>
      </c>
      <c r="F1788" t="s">
        <v>53</v>
      </c>
      <c r="G1788">
        <v>1.1320054020000001</v>
      </c>
      <c r="H1788">
        <v>0.58428989399999998</v>
      </c>
      <c r="I1788">
        <v>5.6493359999999999E-2</v>
      </c>
      <c r="J1788">
        <v>47.008183219999999</v>
      </c>
      <c r="K1788" s="4">
        <v>7.6285148999999997E-2</v>
      </c>
      <c r="L1788">
        <v>0.11058326</v>
      </c>
      <c r="M1788">
        <v>0.295611819</v>
      </c>
      <c r="N1788">
        <v>0.117915202</v>
      </c>
      <c r="O1788">
        <v>0.15781400900000001</v>
      </c>
      <c r="P1788">
        <v>0.46197086199999998</v>
      </c>
      <c r="Q1788">
        <v>7.3105263159999998</v>
      </c>
      <c r="R1788">
        <v>2.0687382830000001</v>
      </c>
      <c r="S1788">
        <v>10.07636967</v>
      </c>
      <c r="T1788">
        <v>45.323684210000003</v>
      </c>
      <c r="U1788">
        <v>0.97841277100000001</v>
      </c>
      <c r="V1788">
        <v>0.30816985299999999</v>
      </c>
      <c r="W1788">
        <v>0.76220028200000001</v>
      </c>
      <c r="X1788">
        <v>6.2258064519999996</v>
      </c>
      <c r="Y1788">
        <v>1.1566820280000001</v>
      </c>
      <c r="Z1788">
        <v>46.323684210000003</v>
      </c>
      <c r="AA1788">
        <v>0.11058326</v>
      </c>
      <c r="AB1788">
        <v>15.510096409999999</v>
      </c>
      <c r="AC1788">
        <v>8.1682027650000002</v>
      </c>
      <c r="AD1788">
        <v>9.7347320000000001E-2</v>
      </c>
      <c r="AE1788">
        <v>7.1016057589999999</v>
      </c>
    </row>
    <row r="1789" spans="1:31" x14ac:dyDescent="0.3">
      <c r="A1789" t="s">
        <v>37</v>
      </c>
      <c r="B1789" t="s">
        <v>1525</v>
      </c>
      <c r="C1789" t="s">
        <v>1526</v>
      </c>
      <c r="D1789" t="s">
        <v>41</v>
      </c>
      <c r="E1789" s="2">
        <v>40582</v>
      </c>
      <c r="F1789" t="s">
        <v>82</v>
      </c>
      <c r="G1789">
        <v>1.459241</v>
      </c>
      <c r="H1789">
        <v>1.068390277</v>
      </c>
      <c r="I1789">
        <v>0.60014904800000002</v>
      </c>
      <c r="J1789">
        <v>164.1448522</v>
      </c>
      <c r="K1789" s="4">
        <v>-7.2833166000000005E-2</v>
      </c>
      <c r="L1789">
        <v>-6.8261523000000005E-2</v>
      </c>
      <c r="M1789">
        <v>0.34819639299999999</v>
      </c>
      <c r="N1789">
        <v>-7.5588677000000007E-2</v>
      </c>
      <c r="O1789">
        <v>-3.2122634999999997E-2</v>
      </c>
      <c r="P1789">
        <v>-5.8099247999999999E-2</v>
      </c>
      <c r="Q1789">
        <v>-9.795334E-2</v>
      </c>
      <c r="R1789">
        <v>0.44104405499999999</v>
      </c>
      <c r="S1789">
        <v>8.6688382189999995</v>
      </c>
      <c r="T1789">
        <v>1.8772845949999999</v>
      </c>
      <c r="U1789">
        <v>0.61563319999999999</v>
      </c>
      <c r="V1789">
        <v>-6.6972477000000002E-2</v>
      </c>
      <c r="W1789">
        <v>0.67399049899999997</v>
      </c>
      <c r="X1789">
        <v>0.30307431800000001</v>
      </c>
      <c r="Y1789">
        <v>3.0590479140000002</v>
      </c>
      <c r="Z1789">
        <v>3.0493556810000002</v>
      </c>
      <c r="AA1789">
        <v>-6.8261523000000005E-2</v>
      </c>
      <c r="AB1789">
        <v>-15.20082644</v>
      </c>
      <c r="AC1789">
        <v>0.44967149899999997</v>
      </c>
      <c r="AD1789">
        <v>0.105460922</v>
      </c>
      <c r="AE1789">
        <v>1.8814172090000001</v>
      </c>
    </row>
    <row r="1790" spans="1:31" x14ac:dyDescent="0.3">
      <c r="A1790" t="s">
        <v>37</v>
      </c>
      <c r="B1790" t="s">
        <v>1525</v>
      </c>
      <c r="C1790" t="s">
        <v>1526</v>
      </c>
      <c r="D1790" t="s">
        <v>41</v>
      </c>
      <c r="E1790" s="2">
        <v>40792</v>
      </c>
      <c r="F1790" t="s">
        <v>82</v>
      </c>
      <c r="G1790">
        <v>1.547605473</v>
      </c>
      <c r="H1790">
        <v>1.155188141</v>
      </c>
      <c r="I1790">
        <v>0.64789053600000002</v>
      </c>
      <c r="J1790">
        <v>65.095650939999999</v>
      </c>
      <c r="K1790" s="4">
        <v>4.3584789999999998E-2</v>
      </c>
      <c r="L1790">
        <v>5.402158E-2</v>
      </c>
      <c r="M1790">
        <v>0.30603590400000003</v>
      </c>
      <c r="N1790">
        <v>5.3032087999999998E-2</v>
      </c>
      <c r="O1790">
        <v>4.7286762000000003E-2</v>
      </c>
      <c r="P1790">
        <v>0.106241023</v>
      </c>
      <c r="Q1790">
        <v>0.128615128</v>
      </c>
      <c r="R1790">
        <v>1.084937249</v>
      </c>
      <c r="S1790">
        <v>21.72262027</v>
      </c>
      <c r="T1790">
        <v>1.5914905450000001</v>
      </c>
      <c r="U1790">
        <v>0.58512895200000004</v>
      </c>
      <c r="V1790">
        <v>0.19319668600000001</v>
      </c>
      <c r="W1790">
        <v>0.89573760099999999</v>
      </c>
      <c r="X1790">
        <v>1.50949702</v>
      </c>
      <c r="Y1790">
        <v>3.3890918409999999</v>
      </c>
      <c r="Z1790">
        <v>2.7198971080000001</v>
      </c>
      <c r="AA1790">
        <v>5.402158E-2</v>
      </c>
      <c r="AB1790">
        <v>13.2200515</v>
      </c>
      <c r="AC1790">
        <v>1.685200016</v>
      </c>
      <c r="AD1790">
        <v>0.14868303299999999</v>
      </c>
      <c r="AE1790">
        <v>4.8280609739999996</v>
      </c>
    </row>
    <row r="1791" spans="1:31" x14ac:dyDescent="0.3">
      <c r="A1791" t="s">
        <v>78</v>
      </c>
      <c r="B1791" t="s">
        <v>1525</v>
      </c>
      <c r="C1791" t="s">
        <v>1526</v>
      </c>
      <c r="D1791" t="s">
        <v>41</v>
      </c>
      <c r="E1791" t="s">
        <v>923</v>
      </c>
      <c r="F1791" t="s">
        <v>82</v>
      </c>
      <c r="G1791">
        <v>1.45989418</v>
      </c>
      <c r="H1791">
        <v>1.2895238099999999</v>
      </c>
      <c r="I1791">
        <v>0.90888888899999998</v>
      </c>
      <c r="J1791">
        <v>89.772361169999996</v>
      </c>
      <c r="K1791" s="4">
        <v>2.3145400999999999E-2</v>
      </c>
      <c r="L1791">
        <v>4.6121238000000002E-2</v>
      </c>
      <c r="M1791">
        <v>0.39321746499999999</v>
      </c>
      <c r="N1791">
        <v>0.100466299</v>
      </c>
      <c r="O1791">
        <v>1.0837204E-2</v>
      </c>
      <c r="P1791">
        <v>3.4559431000000002E-2</v>
      </c>
      <c r="Q1791">
        <v>4.2207792000000001E-2</v>
      </c>
      <c r="R1791">
        <v>0.46822277800000001</v>
      </c>
      <c r="S1791">
        <v>20.83922261</v>
      </c>
      <c r="T1791">
        <v>2.8650278290000002</v>
      </c>
      <c r="U1791">
        <v>0.73561986400000001</v>
      </c>
      <c r="V1791">
        <v>0.49816176499999998</v>
      </c>
      <c r="W1791">
        <v>-0.17467248899999999</v>
      </c>
      <c r="X1791">
        <v>-1.0681032999999999E-2</v>
      </c>
      <c r="Y1791">
        <v>2.479334836</v>
      </c>
      <c r="Z1791">
        <v>3.8947124299999998</v>
      </c>
      <c r="AA1791">
        <v>4.6121238000000002E-2</v>
      </c>
      <c r="AB1791">
        <v>51.388418629999997</v>
      </c>
      <c r="AC1791">
        <v>6.1148914999999998E-2</v>
      </c>
      <c r="AD1791">
        <v>1.9415005999999999E-2</v>
      </c>
      <c r="AE1791">
        <v>3.8854505970000002</v>
      </c>
    </row>
    <row r="1792" spans="1:31" x14ac:dyDescent="0.3">
      <c r="A1792" t="s">
        <v>78</v>
      </c>
      <c r="B1792" t="s">
        <v>1525</v>
      </c>
      <c r="C1792" t="s">
        <v>1526</v>
      </c>
      <c r="D1792" t="s">
        <v>39</v>
      </c>
      <c r="E1792" t="s">
        <v>1527</v>
      </c>
      <c r="F1792" t="s">
        <v>82</v>
      </c>
      <c r="G1792">
        <v>1.512961336</v>
      </c>
      <c r="H1792">
        <v>1.1676918570000001</v>
      </c>
      <c r="I1792">
        <v>0.69522554199999997</v>
      </c>
      <c r="J1792">
        <v>131.5659091</v>
      </c>
      <c r="K1792" s="4">
        <v>-5.0064934999999998E-2</v>
      </c>
      <c r="L1792">
        <v>-3.0324674999999999E-2</v>
      </c>
      <c r="M1792">
        <v>0.360974026</v>
      </c>
      <c r="N1792">
        <v>2.7012986999999999E-2</v>
      </c>
      <c r="O1792">
        <v>-2.5713713999999999E-2</v>
      </c>
      <c r="P1792">
        <v>-2.8601175999999999E-2</v>
      </c>
      <c r="Q1792">
        <v>-9.7139977000000002E-2</v>
      </c>
      <c r="R1792">
        <v>0.51360725699999998</v>
      </c>
      <c r="S1792">
        <v>10.7617051</v>
      </c>
      <c r="T1792">
        <v>2.6137079499999998</v>
      </c>
      <c r="U1792">
        <v>0.69186899700000004</v>
      </c>
      <c r="V1792">
        <v>-0.65096359699999995</v>
      </c>
      <c r="W1792">
        <v>0.78713450299999999</v>
      </c>
      <c r="X1792">
        <v>0.179708384</v>
      </c>
      <c r="Y1792">
        <v>2.7757335080000001</v>
      </c>
      <c r="Z1792">
        <v>3.7777497800000002</v>
      </c>
      <c r="AA1792">
        <v>-3.0324674999999999E-2</v>
      </c>
      <c r="AB1792">
        <v>-17.88770178</v>
      </c>
      <c r="AC1792">
        <v>0.22830708499999999</v>
      </c>
      <c r="AD1792">
        <v>5.5519481000000002E-2</v>
      </c>
      <c r="AE1792">
        <v>2.2396449700000001</v>
      </c>
    </row>
    <row r="1793" spans="1:31" x14ac:dyDescent="0.3">
      <c r="A1793" t="s">
        <v>37</v>
      </c>
      <c r="B1793" t="s">
        <v>1528</v>
      </c>
      <c r="C1793" t="s">
        <v>1529</v>
      </c>
      <c r="D1793" t="s">
        <v>54</v>
      </c>
      <c r="E1793" s="2">
        <v>41741</v>
      </c>
      <c r="F1793" t="s">
        <v>53</v>
      </c>
      <c r="G1793">
        <v>2.1101367039999999</v>
      </c>
      <c r="H1793">
        <v>1.375032241</v>
      </c>
      <c r="I1793">
        <v>0.75315966000000001</v>
      </c>
      <c r="J1793">
        <v>65.558652899999998</v>
      </c>
      <c r="K1793" s="4">
        <v>6.9501996999999996E-2</v>
      </c>
      <c r="L1793">
        <v>9.8696601999999994E-2</v>
      </c>
      <c r="M1793">
        <v>0.32637685500000002</v>
      </c>
      <c r="N1793">
        <v>0.100354102</v>
      </c>
      <c r="O1793">
        <v>5.0805452000000001E-2</v>
      </c>
      <c r="P1793">
        <v>9.1733483000000005E-2</v>
      </c>
      <c r="Q1793">
        <v>0.15186435100000001</v>
      </c>
      <c r="R1793">
        <v>0.73099270299999997</v>
      </c>
      <c r="S1793">
        <v>5.9801757149999997</v>
      </c>
      <c r="T1793">
        <v>1.989134908</v>
      </c>
      <c r="U1793">
        <v>0.66545504600000005</v>
      </c>
      <c r="V1793">
        <v>0.272137405</v>
      </c>
      <c r="W1793">
        <v>0.51450755999999997</v>
      </c>
      <c r="X1793">
        <v>1.3759562839999999</v>
      </c>
      <c r="Y1793">
        <v>6.4415300550000003</v>
      </c>
      <c r="Z1793">
        <v>2.989134908</v>
      </c>
      <c r="AA1793">
        <v>9.8696601999999994E-2</v>
      </c>
      <c r="AB1793">
        <v>7.6112630389999998</v>
      </c>
      <c r="AC1793">
        <v>2.6743169400000002</v>
      </c>
      <c r="AD1793">
        <v>9.2179612999999994E-2</v>
      </c>
      <c r="AE1793">
        <v>5.7758397930000003</v>
      </c>
    </row>
    <row r="1794" spans="1:31" x14ac:dyDescent="0.3">
      <c r="A1794" t="s">
        <v>37</v>
      </c>
      <c r="B1794" t="s">
        <v>1528</v>
      </c>
      <c r="C1794" t="s">
        <v>1529</v>
      </c>
      <c r="D1794" t="s">
        <v>39</v>
      </c>
      <c r="E1794" t="s">
        <v>1530</v>
      </c>
      <c r="F1794" t="s">
        <v>53</v>
      </c>
      <c r="G1794">
        <v>1.5713985939999999</v>
      </c>
      <c r="H1794">
        <v>1.08551044</v>
      </c>
      <c r="I1794">
        <v>0.43615570199999998</v>
      </c>
      <c r="J1794">
        <v>81.352590919999997</v>
      </c>
      <c r="K1794" s="4">
        <v>0.14153524300000001</v>
      </c>
      <c r="L1794">
        <v>0.15380592200000001</v>
      </c>
      <c r="M1794">
        <v>0.32551496600000002</v>
      </c>
      <c r="N1794">
        <v>0.15292082400000001</v>
      </c>
      <c r="O1794">
        <v>9.4478461999999999E-2</v>
      </c>
      <c r="P1794">
        <v>0.137989533</v>
      </c>
      <c r="Q1794">
        <v>0.25827765899999999</v>
      </c>
      <c r="R1794">
        <v>0.66752604999999998</v>
      </c>
      <c r="S1794">
        <v>5.6045095829999996</v>
      </c>
      <c r="T1794">
        <v>1.7337199910000001</v>
      </c>
      <c r="U1794">
        <v>0.63419808799999999</v>
      </c>
      <c r="V1794">
        <v>0.18336384999999999</v>
      </c>
      <c r="W1794">
        <v>0.62255115400000005</v>
      </c>
      <c r="X1794">
        <v>1.592427617</v>
      </c>
      <c r="Y1794">
        <v>5.3518930960000004</v>
      </c>
      <c r="Z1794">
        <v>2.7337199910000001</v>
      </c>
      <c r="AA1794">
        <v>0.15380592200000001</v>
      </c>
      <c r="AB1794">
        <v>5.8419697939999997</v>
      </c>
      <c r="AC1794">
        <v>2.5579064589999998</v>
      </c>
      <c r="AD1794">
        <v>9.2412295000000005E-2</v>
      </c>
      <c r="AE1794">
        <v>5.3272958370000003</v>
      </c>
    </row>
    <row r="1795" spans="1:31" x14ac:dyDescent="0.3">
      <c r="A1795" t="s">
        <v>93</v>
      </c>
      <c r="B1795" t="s">
        <v>1531</v>
      </c>
      <c r="C1795" t="s">
        <v>1532</v>
      </c>
      <c r="D1795" t="s">
        <v>54</v>
      </c>
      <c r="E1795" s="2">
        <v>41984</v>
      </c>
      <c r="F1795" t="s">
        <v>182</v>
      </c>
      <c r="G1795">
        <v>3.0983351080000001</v>
      </c>
      <c r="H1795">
        <v>1.7709150410000001</v>
      </c>
      <c r="I1795">
        <v>0.54940564300000005</v>
      </c>
      <c r="J1795">
        <v>43.823158980000002</v>
      </c>
      <c r="K1795" s="4">
        <v>9.6292098000000007E-2</v>
      </c>
      <c r="L1795">
        <v>8.2017714000000005E-2</v>
      </c>
      <c r="M1795">
        <v>0.17847235</v>
      </c>
      <c r="N1795">
        <v>0.13768730100000001</v>
      </c>
      <c r="O1795">
        <v>8.6626464E-2</v>
      </c>
      <c r="P1795">
        <v>0.13764375700000001</v>
      </c>
      <c r="Q1795">
        <v>0.25782446199999998</v>
      </c>
      <c r="R1795">
        <v>0.89962173599999995</v>
      </c>
      <c r="S1795">
        <v>1.330591632</v>
      </c>
      <c r="T1795">
        <v>1.9762782539999999</v>
      </c>
      <c r="U1795">
        <v>0.66400990900000001</v>
      </c>
      <c r="V1795">
        <v>-0.174040257</v>
      </c>
      <c r="W1795">
        <v>0.76061637199999999</v>
      </c>
      <c r="X1795">
        <v>1.7110685240000001</v>
      </c>
      <c r="Y1795">
        <v>0.98731528999999996</v>
      </c>
      <c r="Z1795">
        <v>2.9762782539999999</v>
      </c>
      <c r="AA1795">
        <v>0.139472663</v>
      </c>
      <c r="AB1795">
        <v>6.0903263580000004</v>
      </c>
      <c r="AC1795">
        <v>2.2495815060000002</v>
      </c>
      <c r="AD1795">
        <v>0.123041889</v>
      </c>
      <c r="AE1795">
        <v>9.4437466370000003</v>
      </c>
    </row>
    <row r="1796" spans="1:31" x14ac:dyDescent="0.3">
      <c r="A1796" t="s">
        <v>78</v>
      </c>
      <c r="B1796" t="s">
        <v>1531</v>
      </c>
      <c r="C1796" t="s">
        <v>1532</v>
      </c>
      <c r="D1796" t="s">
        <v>41</v>
      </c>
      <c r="E1796" t="s">
        <v>171</v>
      </c>
      <c r="F1796" t="s">
        <v>182</v>
      </c>
      <c r="G1796">
        <v>4.3130943439999996</v>
      </c>
      <c r="H1796">
        <v>2.8419877640000002</v>
      </c>
      <c r="I1796">
        <v>1.5122464309999999</v>
      </c>
      <c r="J1796">
        <v>48.539570189999999</v>
      </c>
      <c r="K1796" s="4">
        <v>3.7507660999999998E-2</v>
      </c>
      <c r="L1796">
        <v>6.3828393999999997E-2</v>
      </c>
      <c r="M1796">
        <v>0.17137082300000001</v>
      </c>
      <c r="N1796">
        <v>0.123573591</v>
      </c>
      <c r="O1796">
        <v>3.0156863999999999E-2</v>
      </c>
      <c r="P1796">
        <v>0.104209329</v>
      </c>
      <c r="Q1796">
        <v>9.2166761999999999E-2</v>
      </c>
      <c r="R1796">
        <v>0.80401878599999999</v>
      </c>
      <c r="S1796">
        <v>1.2618898620000001</v>
      </c>
      <c r="T1796">
        <v>2.0562448569999998</v>
      </c>
      <c r="U1796">
        <v>0.67280108500000002</v>
      </c>
      <c r="V1796">
        <v>0.41236714699999999</v>
      </c>
      <c r="W1796">
        <v>0.69793013299999995</v>
      </c>
      <c r="X1796">
        <v>1.518777482</v>
      </c>
      <c r="Y1796">
        <v>2.1778789289999998</v>
      </c>
      <c r="Z1796">
        <v>3.0562448569999998</v>
      </c>
      <c r="AA1796">
        <v>0.119188771</v>
      </c>
      <c r="AB1796">
        <v>6.106939079</v>
      </c>
      <c r="AC1796">
        <v>2.1761167910000001</v>
      </c>
      <c r="AD1796">
        <v>0.15111477500000001</v>
      </c>
      <c r="AE1796">
        <v>8.3788653360000005</v>
      </c>
    </row>
    <row r="1797" spans="1:31" x14ac:dyDescent="0.3">
      <c r="A1797" t="s">
        <v>93</v>
      </c>
      <c r="B1797" t="s">
        <v>1531</v>
      </c>
      <c r="C1797" t="s">
        <v>1532</v>
      </c>
      <c r="D1797" t="s">
        <v>41</v>
      </c>
      <c r="E1797" t="s">
        <v>1533</v>
      </c>
      <c r="F1797" t="s">
        <v>182</v>
      </c>
      <c r="G1797">
        <v>3.723494316</v>
      </c>
      <c r="H1797">
        <v>2.3282002660000001</v>
      </c>
      <c r="I1797">
        <v>1.0425010290000001</v>
      </c>
      <c r="J1797">
        <v>47.42791356</v>
      </c>
      <c r="K1797" s="4">
        <v>7.3075598000000005E-2</v>
      </c>
      <c r="L1797">
        <v>0.10157819799999999</v>
      </c>
      <c r="M1797">
        <v>0.20510954300000001</v>
      </c>
      <c r="N1797">
        <v>0.160359426</v>
      </c>
      <c r="O1797">
        <v>6.3832360000000005E-2</v>
      </c>
      <c r="P1797">
        <v>0.14729468600000001</v>
      </c>
      <c r="Q1797">
        <v>0.19714551299999999</v>
      </c>
      <c r="R1797">
        <v>0.87351128700000003</v>
      </c>
      <c r="S1797">
        <v>1.3552153680000001</v>
      </c>
      <c r="T1797">
        <v>2.0884885739999999</v>
      </c>
      <c r="U1797">
        <v>0.67621703099999997</v>
      </c>
      <c r="V1797">
        <v>0.280597612</v>
      </c>
      <c r="W1797">
        <v>0.70772515999999996</v>
      </c>
      <c r="X1797">
        <v>1.7469874059999999</v>
      </c>
      <c r="Y1797">
        <v>1.687686824</v>
      </c>
      <c r="Z1797">
        <v>3.0884885739999999</v>
      </c>
      <c r="AA1797">
        <v>0.15373730599999999</v>
      </c>
      <c r="AB1797">
        <v>5.364819668</v>
      </c>
      <c r="AC1797">
        <v>2.4684545710000001</v>
      </c>
      <c r="AD1797">
        <v>0.15410315899999999</v>
      </c>
      <c r="AE1797">
        <v>7.9389463510000002</v>
      </c>
    </row>
    <row r="1798" spans="1:31" x14ac:dyDescent="0.3">
      <c r="A1798" t="s">
        <v>31</v>
      </c>
      <c r="B1798" t="s">
        <v>1534</v>
      </c>
      <c r="C1798" t="s">
        <v>1535</v>
      </c>
      <c r="D1798" t="s">
        <v>54</v>
      </c>
      <c r="E1798" t="s">
        <v>40</v>
      </c>
      <c r="F1798" t="s">
        <v>144</v>
      </c>
      <c r="G1798">
        <v>1.1374273859999999</v>
      </c>
      <c r="H1798">
        <v>0.47377593400000001</v>
      </c>
      <c r="I1798">
        <v>0.332697095</v>
      </c>
      <c r="J1798">
        <v>0.39408423799999998</v>
      </c>
      <c r="K1798" s="4">
        <v>1.644267E-2</v>
      </c>
      <c r="L1798">
        <v>2.6800877000000001E-2</v>
      </c>
      <c r="M1798">
        <v>0.12569307800000001</v>
      </c>
      <c r="N1798">
        <v>2.7430692E-2</v>
      </c>
      <c r="O1798">
        <v>5.4631739999999998E-2</v>
      </c>
      <c r="P1798">
        <v>0.16198762799999999</v>
      </c>
      <c r="Q1798">
        <v>0.121813031</v>
      </c>
      <c r="R1798">
        <v>3.3225589480000002</v>
      </c>
      <c r="S1798">
        <v>7.1521074650000003</v>
      </c>
      <c r="T1798">
        <v>1.2297117150000001</v>
      </c>
      <c r="U1798">
        <v>0.55151152800000003</v>
      </c>
      <c r="V1798">
        <v>0.35291649200000003</v>
      </c>
      <c r="W1798">
        <v>0.59662288900000005</v>
      </c>
      <c r="X1798">
        <v>4.3749527080000004</v>
      </c>
      <c r="Y1798">
        <v>12.870340430000001</v>
      </c>
      <c r="Z1798">
        <v>2.2297117150000001</v>
      </c>
      <c r="AA1798">
        <v>2.6800877000000001E-2</v>
      </c>
      <c r="AB1798">
        <v>10.601674340000001</v>
      </c>
      <c r="AC1798">
        <v>7.3328609849999999</v>
      </c>
      <c r="AD1798">
        <v>3.5966934999999998E-2</v>
      </c>
      <c r="AE1798">
        <v>11.879431540000001</v>
      </c>
    </row>
    <row r="1799" spans="1:31" x14ac:dyDescent="0.3">
      <c r="A1799" t="s">
        <v>43</v>
      </c>
      <c r="B1799" t="s">
        <v>1534</v>
      </c>
      <c r="C1799" t="s">
        <v>1535</v>
      </c>
      <c r="D1799" t="s">
        <v>34</v>
      </c>
      <c r="E1799" s="2">
        <v>41892</v>
      </c>
      <c r="F1799" t="s">
        <v>144</v>
      </c>
      <c r="G1799">
        <v>1.2203719120000001</v>
      </c>
      <c r="H1799">
        <v>0.50312239800000003</v>
      </c>
      <c r="I1799">
        <v>0.39814043900000001</v>
      </c>
      <c r="J1799">
        <v>0.337002841</v>
      </c>
      <c r="K1799" s="4">
        <v>1.8270597E-2</v>
      </c>
      <c r="L1799">
        <v>2.8382457E-2</v>
      </c>
      <c r="M1799">
        <v>0.12590554000000001</v>
      </c>
      <c r="N1799">
        <v>2.8586647999999999E-2</v>
      </c>
      <c r="O1799">
        <v>6.2318314E-2</v>
      </c>
      <c r="P1799">
        <v>0.1717709</v>
      </c>
      <c r="Q1799">
        <v>0.167276274</v>
      </c>
      <c r="R1799">
        <v>3.4108527130000001</v>
      </c>
      <c r="S1799">
        <v>7.5954147000000001</v>
      </c>
      <c r="T1799">
        <v>1.6842233600000001</v>
      </c>
      <c r="U1799">
        <v>0.627452762</v>
      </c>
      <c r="V1799">
        <v>0.34688770699999999</v>
      </c>
      <c r="W1799">
        <v>0.499748996</v>
      </c>
      <c r="X1799">
        <v>4.5384813529999999</v>
      </c>
      <c r="Y1799">
        <v>16.2915752</v>
      </c>
      <c r="Z1799">
        <v>2.6842233599999998</v>
      </c>
      <c r="AA1799">
        <v>2.8382457E-2</v>
      </c>
      <c r="AB1799">
        <v>13.074372029999999</v>
      </c>
      <c r="AC1799">
        <v>9.0815217019999999</v>
      </c>
      <c r="AD1799">
        <v>3.5369317999999997E-2</v>
      </c>
      <c r="AE1799">
        <v>11.59557178</v>
      </c>
    </row>
    <row r="1800" spans="1:31" x14ac:dyDescent="0.3">
      <c r="A1800" t="s">
        <v>43</v>
      </c>
      <c r="B1800" t="s">
        <v>1534</v>
      </c>
      <c r="C1800" t="s">
        <v>1535</v>
      </c>
      <c r="D1800" t="s">
        <v>34</v>
      </c>
      <c r="E1800" t="s">
        <v>98</v>
      </c>
      <c r="F1800" t="s">
        <v>144</v>
      </c>
      <c r="G1800">
        <v>1.1948404619999999</v>
      </c>
      <c r="H1800">
        <v>0.45055442400000001</v>
      </c>
      <c r="I1800">
        <v>0.35030549900000002</v>
      </c>
      <c r="J1800">
        <v>0.18049374300000001</v>
      </c>
      <c r="K1800" s="4">
        <v>1.9390239E-2</v>
      </c>
      <c r="L1800">
        <v>2.9014036E-2</v>
      </c>
      <c r="M1800">
        <v>0.12560386500000001</v>
      </c>
      <c r="N1800">
        <v>2.9033056000000002E-2</v>
      </c>
      <c r="O1800">
        <v>6.7331505999999999E-2</v>
      </c>
      <c r="P1800">
        <v>0.179196523</v>
      </c>
      <c r="Q1800">
        <v>0.18822117599999999</v>
      </c>
      <c r="R1800">
        <v>3.4724432850000002</v>
      </c>
      <c r="S1800">
        <v>7.5755349040000004</v>
      </c>
      <c r="T1800">
        <v>1.7954398600000001</v>
      </c>
      <c r="U1800">
        <v>0.64227454299999998</v>
      </c>
      <c r="V1800">
        <v>0.324483776</v>
      </c>
      <c r="W1800">
        <v>0.39394821099999999</v>
      </c>
      <c r="X1800">
        <v>3.1073504669999998</v>
      </c>
      <c r="Y1800">
        <v>13.58834721</v>
      </c>
      <c r="Z1800">
        <v>2.7954398600000001</v>
      </c>
      <c r="AA1800">
        <v>2.9014036E-2</v>
      </c>
      <c r="AB1800">
        <v>12.89152663</v>
      </c>
      <c r="AC1800">
        <v>7.8877131140000003</v>
      </c>
      <c r="AD1800">
        <v>3.2684773E-2</v>
      </c>
      <c r="AE1800">
        <v>11.680386179999999</v>
      </c>
    </row>
    <row r="1801" spans="1:31" x14ac:dyDescent="0.3">
      <c r="A1801" t="s">
        <v>31</v>
      </c>
      <c r="B1801" t="s">
        <v>1534</v>
      </c>
      <c r="C1801" t="s">
        <v>1535</v>
      </c>
      <c r="D1801" t="s">
        <v>54</v>
      </c>
      <c r="E1801" t="s">
        <v>68</v>
      </c>
      <c r="F1801" t="s">
        <v>144</v>
      </c>
      <c r="G1801">
        <v>1.1032626430000001</v>
      </c>
      <c r="H1801">
        <v>0.40130505700000002</v>
      </c>
      <c r="I1801">
        <v>0.28776509</v>
      </c>
      <c r="J1801">
        <v>0.24299706500000001</v>
      </c>
      <c r="K1801" s="4">
        <v>1.7238771E-2</v>
      </c>
      <c r="L1801">
        <v>2.7910871E-2</v>
      </c>
      <c r="M1801">
        <v>0.124211949</v>
      </c>
      <c r="N1801">
        <v>2.7830173999999999E-2</v>
      </c>
      <c r="O1801">
        <v>6.2969786E-2</v>
      </c>
      <c r="P1801">
        <v>0.18595430099999999</v>
      </c>
      <c r="Q1801">
        <v>0.13825742299999999</v>
      </c>
      <c r="R1801">
        <v>3.652800295</v>
      </c>
      <c r="S1801">
        <v>7.6488696860000003</v>
      </c>
      <c r="T1801">
        <v>1.1956152410000001</v>
      </c>
      <c r="U1801">
        <v>0.54454679399999995</v>
      </c>
      <c r="V1801">
        <v>0.36140224100000001</v>
      </c>
      <c r="W1801">
        <v>0.51586522700000004</v>
      </c>
      <c r="X1801">
        <v>3.6368248699999999</v>
      </c>
      <c r="Y1801">
        <v>11.194133109999999</v>
      </c>
      <c r="Z1801">
        <v>2.1956152410000001</v>
      </c>
      <c r="AA1801">
        <v>2.7910871E-2</v>
      </c>
      <c r="AB1801">
        <v>11.17939836</v>
      </c>
      <c r="AC1801">
        <v>7.0499515700000002</v>
      </c>
      <c r="AD1801">
        <v>3.0836116E-2</v>
      </c>
      <c r="AE1801">
        <v>11.88867589</v>
      </c>
    </row>
    <row r="1802" spans="1:31" x14ac:dyDescent="0.3">
      <c r="A1802" t="s">
        <v>43</v>
      </c>
      <c r="B1802" t="s">
        <v>1534</v>
      </c>
      <c r="C1802" t="s">
        <v>1535</v>
      </c>
      <c r="D1802" t="s">
        <v>34</v>
      </c>
      <c r="E1802" s="2">
        <v>42134</v>
      </c>
      <c r="F1802" t="s">
        <v>144</v>
      </c>
      <c r="G1802">
        <v>1.045888755</v>
      </c>
      <c r="H1802">
        <v>0.39528416</v>
      </c>
      <c r="I1802">
        <v>0.29026602200000001</v>
      </c>
      <c r="J1802">
        <v>0.37379839799999998</v>
      </c>
      <c r="K1802" s="4">
        <v>2.0456286000000001E-2</v>
      </c>
      <c r="L1802">
        <v>3.1015757000000001E-2</v>
      </c>
      <c r="M1802">
        <v>0.13024208500000001</v>
      </c>
      <c r="N1802">
        <v>3.1187876E-2</v>
      </c>
      <c r="O1802">
        <v>7.1082536000000002E-2</v>
      </c>
      <c r="P1802">
        <v>0.21325443799999999</v>
      </c>
      <c r="Q1802">
        <v>0.22388622</v>
      </c>
      <c r="R1802">
        <v>3.474850478</v>
      </c>
      <c r="S1802">
        <v>7.5448996819999996</v>
      </c>
      <c r="T1802">
        <v>2.149665631</v>
      </c>
      <c r="U1802">
        <v>0.68250598100000004</v>
      </c>
      <c r="V1802">
        <v>0.331576027</v>
      </c>
      <c r="W1802">
        <v>0.44154025699999999</v>
      </c>
      <c r="X1802">
        <v>4.305332742</v>
      </c>
      <c r="Y1802">
        <v>14.60672879</v>
      </c>
      <c r="Z1802">
        <v>3.149665631</v>
      </c>
      <c r="AA1802">
        <v>3.1015757000000001E-2</v>
      </c>
      <c r="AB1802">
        <v>13.577030649999999</v>
      </c>
      <c r="AC1802">
        <v>9.750713953</v>
      </c>
      <c r="AD1802">
        <v>3.6876393E-2</v>
      </c>
      <c r="AE1802">
        <v>11.21573632</v>
      </c>
    </row>
    <row r="1803" spans="1:31" x14ac:dyDescent="0.3">
      <c r="A1803" t="s">
        <v>37</v>
      </c>
      <c r="B1803" t="s">
        <v>1536</v>
      </c>
      <c r="C1803" t="s">
        <v>1537</v>
      </c>
      <c r="D1803" t="s">
        <v>41</v>
      </c>
      <c r="E1803" t="s">
        <v>174</v>
      </c>
      <c r="F1803" t="s">
        <v>67</v>
      </c>
      <c r="G1803">
        <v>0.82913072300000001</v>
      </c>
      <c r="H1803">
        <v>0.64167219600000003</v>
      </c>
      <c r="I1803">
        <v>1.9243529999999998E-2</v>
      </c>
      <c r="J1803">
        <v>44.34920975</v>
      </c>
      <c r="K1803" s="4">
        <v>7.0085099999999999E-3</v>
      </c>
      <c r="L1803">
        <v>3.5328613000000002E-2</v>
      </c>
      <c r="M1803">
        <v>0.91189301300000003</v>
      </c>
      <c r="N1803">
        <v>7.7165128999999999E-2</v>
      </c>
      <c r="O1803">
        <v>4.3357079999999997E-3</v>
      </c>
      <c r="P1803">
        <v>2.5218234999999999E-2</v>
      </c>
      <c r="Q1803">
        <v>1.7171894E-2</v>
      </c>
      <c r="R1803">
        <v>0.61863469500000001</v>
      </c>
      <c r="S1803">
        <v>1.1327770580000001</v>
      </c>
      <c r="T1803">
        <v>2.9605747330000001</v>
      </c>
      <c r="U1803">
        <v>0.74751139200000005</v>
      </c>
      <c r="V1803">
        <v>0.73684210500000002</v>
      </c>
      <c r="W1803">
        <v>0.48228105900000001</v>
      </c>
      <c r="X1803">
        <v>2.53153731</v>
      </c>
      <c r="Y1803">
        <v>0.50245884100000004</v>
      </c>
      <c r="Z1803">
        <v>3.9605747330000001</v>
      </c>
      <c r="AA1803">
        <v>3.5328613000000002E-2</v>
      </c>
      <c r="AB1803">
        <v>12.31889842</v>
      </c>
      <c r="AC1803">
        <v>5.2490912979999997</v>
      </c>
      <c r="AD1803">
        <v>0.17557033499999999</v>
      </c>
      <c r="AE1803">
        <v>1.6559139780000001</v>
      </c>
    </row>
    <row r="1804" spans="1:31" x14ac:dyDescent="0.3">
      <c r="A1804" t="s">
        <v>99</v>
      </c>
      <c r="B1804" t="s">
        <v>1538</v>
      </c>
      <c r="C1804" t="s">
        <v>1539</v>
      </c>
      <c r="D1804" t="s">
        <v>54</v>
      </c>
      <c r="E1804" t="s">
        <v>500</v>
      </c>
      <c r="F1804" t="s">
        <v>192</v>
      </c>
      <c r="G1804">
        <v>0.110881626</v>
      </c>
      <c r="H1804">
        <v>0.110881626</v>
      </c>
      <c r="I1804">
        <v>2.1899416000000001E-2</v>
      </c>
      <c r="J1804">
        <v>38.701387680000003</v>
      </c>
      <c r="K1804" s="4">
        <v>-0.54696344100000005</v>
      </c>
      <c r="L1804">
        <v>-0.538154464</v>
      </c>
      <c r="M1804">
        <v>1</v>
      </c>
      <c r="N1804">
        <v>-0.538154464</v>
      </c>
      <c r="O1804">
        <v>-7.6478519999999994E-2</v>
      </c>
      <c r="P1804">
        <v>-9.9544539000000001E-2</v>
      </c>
      <c r="Q1804">
        <v>-0.61313686199999995</v>
      </c>
      <c r="R1804">
        <v>0.13982382400000001</v>
      </c>
      <c r="S1804">
        <v>110.7038627</v>
      </c>
      <c r="T1804">
        <v>7.0171120089999999</v>
      </c>
      <c r="U1804">
        <v>0.87526680400000001</v>
      </c>
      <c r="V1804">
        <v>-1.6368863000000001E-2</v>
      </c>
      <c r="W1804">
        <v>1</v>
      </c>
      <c r="X1804">
        <v>-3.851870855</v>
      </c>
      <c r="Y1804">
        <v>0.54515479200000005</v>
      </c>
      <c r="Z1804">
        <v>8.0171120089999999</v>
      </c>
      <c r="AA1804">
        <v>-0.538154464</v>
      </c>
      <c r="AB1804">
        <v>-4.8516399860000003</v>
      </c>
      <c r="AC1804">
        <v>-3.851870855</v>
      </c>
      <c r="AD1804">
        <v>-0.618482011</v>
      </c>
      <c r="AE1804">
        <v>0</v>
      </c>
    </row>
    <row r="1805" spans="1:31" x14ac:dyDescent="0.3">
      <c r="A1805" t="s">
        <v>99</v>
      </c>
      <c r="B1805" t="s">
        <v>1538</v>
      </c>
      <c r="C1805" t="s">
        <v>1539</v>
      </c>
      <c r="D1805" t="s">
        <v>54</v>
      </c>
      <c r="E1805" t="s">
        <v>40</v>
      </c>
      <c r="F1805" t="s">
        <v>192</v>
      </c>
      <c r="G1805">
        <v>0.9712383</v>
      </c>
      <c r="H1805">
        <v>0.9712383</v>
      </c>
      <c r="I1805">
        <v>2.4690647E-2</v>
      </c>
      <c r="J1805">
        <v>19.23468935</v>
      </c>
      <c r="K1805" s="4">
        <v>0.15512030500000001</v>
      </c>
      <c r="L1805">
        <v>0.189189786</v>
      </c>
      <c r="M1805">
        <v>1</v>
      </c>
      <c r="N1805">
        <v>0.189189786</v>
      </c>
      <c r="O1805">
        <v>4.5389915000000003E-2</v>
      </c>
      <c r="P1805">
        <v>7.0658855000000007E-2</v>
      </c>
      <c r="Q1805">
        <v>0.25556314000000002</v>
      </c>
      <c r="R1805">
        <v>0.29261105100000001</v>
      </c>
      <c r="S1805">
        <v>176.37115180000001</v>
      </c>
      <c r="T1805">
        <v>4.6303947169999997</v>
      </c>
      <c r="U1805">
        <v>0.82239255899999997</v>
      </c>
      <c r="V1805">
        <v>0.180080974</v>
      </c>
      <c r="W1805">
        <v>1</v>
      </c>
      <c r="X1805">
        <v>-6.7822122499999997</v>
      </c>
      <c r="Y1805">
        <v>9.8003505270000009</v>
      </c>
      <c r="Z1805">
        <v>5.6303947169999997</v>
      </c>
      <c r="AA1805">
        <v>0.189189786</v>
      </c>
      <c r="AB1805">
        <v>4.7922538899999996</v>
      </c>
      <c r="AC1805">
        <v>-6.7822122499999997</v>
      </c>
      <c r="AD1805">
        <v>-0.46090726999999998</v>
      </c>
      <c r="AE1805">
        <v>0</v>
      </c>
    </row>
    <row r="1806" spans="1:31" x14ac:dyDescent="0.3">
      <c r="A1806" t="s">
        <v>37</v>
      </c>
      <c r="B1806" t="s">
        <v>1540</v>
      </c>
      <c r="C1806" t="s">
        <v>1541</v>
      </c>
      <c r="D1806" t="s">
        <v>41</v>
      </c>
      <c r="E1806" s="2">
        <v>42011</v>
      </c>
      <c r="F1806" t="s">
        <v>59</v>
      </c>
      <c r="G1806">
        <v>1.1079995170000001</v>
      </c>
      <c r="H1806">
        <v>0.34895172499999999</v>
      </c>
      <c r="I1806">
        <v>5.5313877999999997E-2</v>
      </c>
      <c r="J1806">
        <v>22.408478819999999</v>
      </c>
      <c r="K1806" s="4">
        <v>-1.5954625E-2</v>
      </c>
      <c r="L1806">
        <v>-3.1296582000000003E-2</v>
      </c>
      <c r="M1806">
        <v>0.20897021299999999</v>
      </c>
      <c r="N1806">
        <v>-3.1296582000000003E-2</v>
      </c>
      <c r="O1806">
        <v>-1.4399561999999999E-2</v>
      </c>
      <c r="P1806">
        <v>-3.4815908E-2</v>
      </c>
      <c r="Q1806">
        <v>-5.5810870999999998E-2</v>
      </c>
      <c r="R1806">
        <v>0.90253218000000002</v>
      </c>
      <c r="S1806">
        <v>4.3880158529999997</v>
      </c>
      <c r="T1806">
        <v>2.8758727350000002</v>
      </c>
      <c r="U1806">
        <v>0.74199359300000001</v>
      </c>
      <c r="V1806">
        <v>-0.47225025199999998</v>
      </c>
      <c r="W1806">
        <v>0.68127786000000001</v>
      </c>
      <c r="X1806">
        <v>2.3672846750000001</v>
      </c>
      <c r="Y1806">
        <v>0.42971133500000003</v>
      </c>
      <c r="Z1806">
        <v>3.8758727350000002</v>
      </c>
      <c r="AA1806">
        <v>-3.1296582000000003E-2</v>
      </c>
      <c r="AB1806">
        <v>227.4155165</v>
      </c>
      <c r="AC1806">
        <v>3.4747711799999998</v>
      </c>
      <c r="AD1806">
        <v>9.3517091999999996E-2</v>
      </c>
      <c r="AE1806">
        <v>9.2202753439999992</v>
      </c>
    </row>
    <row r="1807" spans="1:31" x14ac:dyDescent="0.3">
      <c r="A1807" t="s">
        <v>78</v>
      </c>
      <c r="B1807" t="s">
        <v>1542</v>
      </c>
      <c r="C1807" t="s">
        <v>1543</v>
      </c>
      <c r="D1807" t="s">
        <v>54</v>
      </c>
      <c r="E1807" s="2">
        <v>42130</v>
      </c>
      <c r="F1807" t="s">
        <v>53</v>
      </c>
      <c r="G1807">
        <v>1.6331433989999999</v>
      </c>
      <c r="H1807">
        <v>1.0381654330000001</v>
      </c>
      <c r="I1807">
        <v>0.237603799</v>
      </c>
      <c r="J1807">
        <v>81.228608390000005</v>
      </c>
      <c r="K1807" s="4">
        <v>8.4787552000000002E-2</v>
      </c>
      <c r="L1807">
        <v>7.7467804000000001E-2</v>
      </c>
      <c r="M1807">
        <v>0.319786501</v>
      </c>
      <c r="N1807">
        <v>8.8562033999999998E-2</v>
      </c>
      <c r="O1807">
        <v>5.4119075000000003E-2</v>
      </c>
      <c r="P1807">
        <v>6.0113132E-2</v>
      </c>
      <c r="Q1807">
        <v>0.124601106</v>
      </c>
      <c r="R1807">
        <v>0.63829033099999999</v>
      </c>
      <c r="S1807">
        <v>6.3372599110000003</v>
      </c>
      <c r="T1807">
        <v>1.3023510039999999</v>
      </c>
      <c r="U1807">
        <v>0.56566136199999995</v>
      </c>
      <c r="V1807">
        <v>-0.17313425299999999</v>
      </c>
      <c r="W1807">
        <v>0.78100519000000002</v>
      </c>
      <c r="X1807">
        <v>2.4869537269999999</v>
      </c>
      <c r="Y1807">
        <v>2.5213673769999998</v>
      </c>
      <c r="Z1807">
        <v>2.3023510040000001</v>
      </c>
      <c r="AA1807">
        <v>7.7467804000000001E-2</v>
      </c>
      <c r="AB1807">
        <v>11.506222429999999</v>
      </c>
      <c r="AC1807">
        <v>3.1842985929999998</v>
      </c>
      <c r="AD1807">
        <v>8.3416586000000001E-2</v>
      </c>
      <c r="AE1807">
        <v>4.0313769160000001</v>
      </c>
    </row>
    <row r="1808" spans="1:31" x14ac:dyDescent="0.3">
      <c r="A1808" t="s">
        <v>78</v>
      </c>
      <c r="B1808" t="s">
        <v>1542</v>
      </c>
      <c r="C1808" t="s">
        <v>1543</v>
      </c>
      <c r="D1808" t="s">
        <v>41</v>
      </c>
      <c r="E1808" s="2">
        <v>42381</v>
      </c>
      <c r="F1808" t="s">
        <v>53</v>
      </c>
      <c r="G1808">
        <v>1.6134805729999999</v>
      </c>
      <c r="H1808">
        <v>1.0259064550000001</v>
      </c>
      <c r="I1808">
        <v>0.20035710600000001</v>
      </c>
      <c r="J1808">
        <v>91.435374980000006</v>
      </c>
      <c r="K1808" s="4">
        <v>3.5127324000000001E-2</v>
      </c>
      <c r="L1808">
        <v>5.7032169000000001E-2</v>
      </c>
      <c r="M1808">
        <v>0.31413113100000001</v>
      </c>
      <c r="N1808">
        <v>6.5262389000000004E-2</v>
      </c>
      <c r="O1808">
        <v>2.0062927000000001E-2</v>
      </c>
      <c r="P1808">
        <v>3.9402817E-2</v>
      </c>
      <c r="Q1808">
        <v>4.4223922999999998E-2</v>
      </c>
      <c r="R1808">
        <v>0.57114876199999998</v>
      </c>
      <c r="S1808">
        <v>6.0360186950000001</v>
      </c>
      <c r="T1808">
        <v>1.2042607350000001</v>
      </c>
      <c r="U1808">
        <v>0.54633316099999996</v>
      </c>
      <c r="V1808">
        <v>0.30196298999999999</v>
      </c>
      <c r="W1808">
        <v>0.74389611899999997</v>
      </c>
      <c r="X1808">
        <v>1.494757439</v>
      </c>
      <c r="Y1808">
        <v>1.803979724</v>
      </c>
      <c r="Z1808">
        <v>2.2042607350000001</v>
      </c>
      <c r="AA1808">
        <v>5.7032169000000001E-2</v>
      </c>
      <c r="AB1808">
        <v>15.496019459999999</v>
      </c>
      <c r="AC1808">
        <v>2.0093631369999998</v>
      </c>
      <c r="AD1808">
        <v>6.7718897E-2</v>
      </c>
      <c r="AE1808">
        <v>4.128431494</v>
      </c>
    </row>
    <row r="1809" spans="1:31" x14ac:dyDescent="0.3">
      <c r="A1809" t="s">
        <v>78</v>
      </c>
      <c r="B1809" t="s">
        <v>1542</v>
      </c>
      <c r="C1809" t="s">
        <v>1543</v>
      </c>
      <c r="D1809" t="s">
        <v>41</v>
      </c>
      <c r="E1809" t="s">
        <v>470</v>
      </c>
      <c r="F1809" t="s">
        <v>53</v>
      </c>
      <c r="G1809">
        <v>1.5763644539999999</v>
      </c>
      <c r="H1809">
        <v>0.97249145400000003</v>
      </c>
      <c r="I1809">
        <v>0.17688902300000001</v>
      </c>
      <c r="J1809">
        <v>81.718240219999998</v>
      </c>
      <c r="K1809" s="4">
        <v>4.2283025000000002E-2</v>
      </c>
      <c r="L1809">
        <v>5.9717377000000002E-2</v>
      </c>
      <c r="M1809">
        <v>0.31554254500000001</v>
      </c>
      <c r="N1809">
        <v>7.1752255000000001E-2</v>
      </c>
      <c r="O1809">
        <v>2.4913266E-2</v>
      </c>
      <c r="P1809">
        <v>4.2179085999999998E-2</v>
      </c>
      <c r="Q1809">
        <v>5.4638555999999998E-2</v>
      </c>
      <c r="R1809">
        <v>0.58920254400000005</v>
      </c>
      <c r="S1809">
        <v>6.1548974769999996</v>
      </c>
      <c r="T1809">
        <v>1.1931510839999999</v>
      </c>
      <c r="U1809">
        <v>0.54403506099999999</v>
      </c>
      <c r="V1809">
        <v>0.20989269799999999</v>
      </c>
      <c r="W1809">
        <v>0.76999996699999995</v>
      </c>
      <c r="X1809">
        <v>1.885044744</v>
      </c>
      <c r="Y1809">
        <v>1.5911954580000001</v>
      </c>
      <c r="Z1809">
        <v>2.1931510840000001</v>
      </c>
      <c r="AA1809">
        <v>5.9717377000000002E-2</v>
      </c>
      <c r="AB1809">
        <v>9.0341355060000001</v>
      </c>
      <c r="AC1809">
        <v>2.4481101619999999</v>
      </c>
      <c r="AD1809">
        <v>7.6584053999999999E-2</v>
      </c>
      <c r="AE1809">
        <v>3.7770280139999999</v>
      </c>
    </row>
    <row r="1810" spans="1:31" x14ac:dyDescent="0.3">
      <c r="A1810" t="s">
        <v>78</v>
      </c>
      <c r="B1810" t="s">
        <v>1542</v>
      </c>
      <c r="C1810" t="s">
        <v>1543</v>
      </c>
      <c r="D1810" t="s">
        <v>54</v>
      </c>
      <c r="E1810" t="s">
        <v>1544</v>
      </c>
      <c r="F1810" t="s">
        <v>53</v>
      </c>
      <c r="G1810">
        <v>1.5550589420000001</v>
      </c>
      <c r="H1810">
        <v>0.97607647500000005</v>
      </c>
      <c r="I1810">
        <v>0.226385909</v>
      </c>
      <c r="J1810">
        <v>89.435913450000001</v>
      </c>
      <c r="K1810" s="4">
        <v>4.2457600999999998E-2</v>
      </c>
      <c r="L1810">
        <v>7.1970514999999999E-2</v>
      </c>
      <c r="M1810">
        <v>0.31047233499999999</v>
      </c>
      <c r="N1810">
        <v>9.6594203000000003E-2</v>
      </c>
      <c r="O1810">
        <v>2.7135347000000001E-2</v>
      </c>
      <c r="P1810">
        <v>5.8143006999999997E-2</v>
      </c>
      <c r="Q1810">
        <v>7.1056438999999999E-2</v>
      </c>
      <c r="R1810">
        <v>0.63911635300000003</v>
      </c>
      <c r="S1810">
        <v>5.5567121009999996</v>
      </c>
      <c r="T1810">
        <v>1.6185933429999999</v>
      </c>
      <c r="U1810">
        <v>0.61811558</v>
      </c>
      <c r="V1810">
        <v>0.309291765</v>
      </c>
      <c r="W1810">
        <v>0.80262805500000001</v>
      </c>
      <c r="X1810">
        <v>2.930354742</v>
      </c>
      <c r="Y1810">
        <v>3.1381601570000002</v>
      </c>
      <c r="Z1810">
        <v>2.6185933430000001</v>
      </c>
      <c r="AA1810">
        <v>7.1970514999999999E-2</v>
      </c>
      <c r="AB1810">
        <v>13.72397404</v>
      </c>
      <c r="AC1810">
        <v>3.6509498069999999</v>
      </c>
      <c r="AD1810">
        <v>8.6082959000000001E-2</v>
      </c>
      <c r="AE1810">
        <v>3.3717508540000001</v>
      </c>
    </row>
    <row r="1811" spans="1:31" x14ac:dyDescent="0.3">
      <c r="A1811" t="s">
        <v>78</v>
      </c>
      <c r="B1811" t="s">
        <v>1542</v>
      </c>
      <c r="C1811" t="s">
        <v>1543</v>
      </c>
      <c r="D1811" t="s">
        <v>54</v>
      </c>
      <c r="E1811" t="s">
        <v>500</v>
      </c>
      <c r="F1811" t="s">
        <v>53</v>
      </c>
      <c r="G1811">
        <v>1.812724912</v>
      </c>
      <c r="H1811">
        <v>1.153449124</v>
      </c>
      <c r="I1811">
        <v>0.41043491100000001</v>
      </c>
      <c r="J1811">
        <v>459.74633399999999</v>
      </c>
      <c r="K1811" s="4">
        <v>6.5691559999999996E-3</v>
      </c>
      <c r="L1811">
        <v>-3.9869223000000002E-2</v>
      </c>
      <c r="M1811">
        <v>0.34626733500000001</v>
      </c>
      <c r="N1811">
        <v>3.7361261999999999E-2</v>
      </c>
      <c r="O1811">
        <v>7.4310000000000001E-4</v>
      </c>
      <c r="P1811">
        <v>-5.580036E-3</v>
      </c>
      <c r="Q1811">
        <v>2.3818839999999999E-3</v>
      </c>
      <c r="R1811">
        <v>0.113119557</v>
      </c>
      <c r="S1811">
        <v>1.0070029190000001</v>
      </c>
      <c r="T1811">
        <v>2.2053340600000002</v>
      </c>
      <c r="U1811">
        <v>0.68802003700000003</v>
      </c>
      <c r="V1811">
        <v>-0.55822029299999998</v>
      </c>
      <c r="W1811">
        <v>0.74129092100000005</v>
      </c>
      <c r="X1811">
        <v>0.97094216</v>
      </c>
      <c r="Y1811">
        <v>11.05648439</v>
      </c>
      <c r="Z1811">
        <v>3.2053340600000002</v>
      </c>
      <c r="AA1811">
        <v>-3.9869223000000002E-2</v>
      </c>
      <c r="AB1811">
        <v>64.569265389999998</v>
      </c>
      <c r="AC1811">
        <v>1.3097990719999999</v>
      </c>
      <c r="AD1811">
        <v>8.2425236999999998E-2</v>
      </c>
      <c r="AE1811">
        <v>0.64790759600000003</v>
      </c>
    </row>
    <row r="1812" spans="1:31" x14ac:dyDescent="0.3">
      <c r="A1812" t="s">
        <v>37</v>
      </c>
      <c r="B1812" t="s">
        <v>1545</v>
      </c>
      <c r="C1812" t="s">
        <v>1546</v>
      </c>
      <c r="D1812" t="s">
        <v>54</v>
      </c>
      <c r="E1812" s="2">
        <v>41222</v>
      </c>
      <c r="F1812" t="s">
        <v>67</v>
      </c>
      <c r="G1812">
        <v>1.197416714</v>
      </c>
      <c r="H1812">
        <v>0.94363575899999996</v>
      </c>
      <c r="I1812">
        <v>0.52697012700000001</v>
      </c>
      <c r="J1812">
        <v>60.693874370000003</v>
      </c>
      <c r="K1812" s="4">
        <v>0.13129770499999999</v>
      </c>
      <c r="L1812">
        <v>0.20405973499999999</v>
      </c>
      <c r="M1812">
        <v>0.51186285600000003</v>
      </c>
      <c r="N1812">
        <v>0.227198383</v>
      </c>
      <c r="O1812">
        <v>6.3395070999999997E-2</v>
      </c>
      <c r="P1812">
        <v>0.14976831199999999</v>
      </c>
      <c r="Q1812">
        <v>9.9674604999999999E-2</v>
      </c>
      <c r="R1812">
        <v>0.48283457299999999</v>
      </c>
      <c r="S1812">
        <v>1.926799508</v>
      </c>
      <c r="T1812">
        <v>0.57227688099999996</v>
      </c>
      <c r="U1812">
        <v>0.36397970899999998</v>
      </c>
      <c r="V1812">
        <v>0.35657220299999998</v>
      </c>
      <c r="W1812">
        <v>1</v>
      </c>
      <c r="X1812">
        <v>8.9457552909999993</v>
      </c>
      <c r="Y1812">
        <v>6.3471683130000001</v>
      </c>
      <c r="Z1812">
        <v>1.5722768810000001</v>
      </c>
      <c r="AA1812">
        <v>0.25041542300000003</v>
      </c>
      <c r="AB1812">
        <v>1.7744439700000001</v>
      </c>
      <c r="AC1812">
        <v>8.9457552909999993</v>
      </c>
      <c r="AD1812">
        <v>0.29640621900000003</v>
      </c>
      <c r="AE1812">
        <v>2.6371328030000001</v>
      </c>
    </row>
    <row r="1813" spans="1:31" x14ac:dyDescent="0.3">
      <c r="A1813" t="s">
        <v>78</v>
      </c>
      <c r="B1813" t="s">
        <v>1547</v>
      </c>
      <c r="C1813" t="s">
        <v>1548</v>
      </c>
      <c r="D1813" t="s">
        <v>41</v>
      </c>
      <c r="E1813" t="s">
        <v>1066</v>
      </c>
      <c r="F1813" t="s">
        <v>59</v>
      </c>
      <c r="G1813">
        <v>2.8461018390000001</v>
      </c>
      <c r="H1813">
        <v>1.8161944379999999</v>
      </c>
      <c r="I1813">
        <v>0.62053298400000001</v>
      </c>
      <c r="J1813">
        <v>75.485659220000002</v>
      </c>
      <c r="K1813" s="4">
        <v>7.2315757999999994E-2</v>
      </c>
      <c r="L1813">
        <v>9.9516187000000006E-2</v>
      </c>
      <c r="M1813">
        <v>0.25580041100000001</v>
      </c>
      <c r="N1813">
        <v>0.10512063000000001</v>
      </c>
      <c r="O1813">
        <v>8.376517E-2</v>
      </c>
      <c r="P1813">
        <v>0.144153587</v>
      </c>
      <c r="Q1813">
        <v>0.174403696</v>
      </c>
      <c r="R1813">
        <v>1.15832527</v>
      </c>
      <c r="S1813">
        <v>7.0211122760000002</v>
      </c>
      <c r="T1813">
        <v>1.0820550579999999</v>
      </c>
      <c r="U1813">
        <v>0.51970530500000001</v>
      </c>
      <c r="V1813">
        <v>0.27197510200000002</v>
      </c>
      <c r="W1813">
        <v>0.67283039600000005</v>
      </c>
      <c r="X1813">
        <v>2.8690323750000002</v>
      </c>
      <c r="Y1813">
        <v>5.8965734940000001</v>
      </c>
      <c r="Z1813">
        <v>2.0820550579999999</v>
      </c>
      <c r="AA1813">
        <v>9.9516187000000006E-2</v>
      </c>
      <c r="AB1813">
        <v>10.073494999999999</v>
      </c>
      <c r="AC1813">
        <v>4.2641242000000004</v>
      </c>
      <c r="AD1813">
        <v>7.7617269000000003E-2</v>
      </c>
      <c r="AE1813">
        <v>8.5307538869999995</v>
      </c>
    </row>
    <row r="1814" spans="1:31" x14ac:dyDescent="0.3">
      <c r="A1814" t="s">
        <v>93</v>
      </c>
      <c r="B1814" t="s">
        <v>1547</v>
      </c>
      <c r="C1814" t="s">
        <v>1548</v>
      </c>
      <c r="D1814" t="s">
        <v>54</v>
      </c>
      <c r="E1814" t="s">
        <v>40</v>
      </c>
      <c r="F1814" t="s">
        <v>59</v>
      </c>
      <c r="G1814">
        <v>2.1527357130000002</v>
      </c>
      <c r="H1814">
        <v>1.2359266739999999</v>
      </c>
      <c r="I1814">
        <v>0.23484809300000001</v>
      </c>
      <c r="J1814">
        <v>86.225276949999994</v>
      </c>
      <c r="K1814" s="4">
        <v>5.7738963999999997E-2</v>
      </c>
      <c r="L1814">
        <v>7.7091845000000006E-2</v>
      </c>
      <c r="M1814">
        <v>0.22899094</v>
      </c>
      <c r="N1814">
        <v>9.3569638999999996E-2</v>
      </c>
      <c r="O1814">
        <v>6.2036101000000003E-2</v>
      </c>
      <c r="P1814">
        <v>0.11096302399999999</v>
      </c>
      <c r="Q1814">
        <v>0.116414237</v>
      </c>
      <c r="R1814">
        <v>1.074423522</v>
      </c>
      <c r="S1814">
        <v>5.7042612190000002</v>
      </c>
      <c r="T1814">
        <v>0.87655632400000005</v>
      </c>
      <c r="U1814">
        <v>0.46710898699999998</v>
      </c>
      <c r="V1814">
        <v>0.25103668699999998</v>
      </c>
      <c r="W1814">
        <v>0.21605043199999999</v>
      </c>
      <c r="X1814">
        <v>0.33455435500000003</v>
      </c>
      <c r="Y1814">
        <v>2.2048912220000001</v>
      </c>
      <c r="Z1814">
        <v>1.8765563240000001</v>
      </c>
      <c r="AA1814">
        <v>7.7091845000000006E-2</v>
      </c>
      <c r="AB1814">
        <v>7.3946504129999999</v>
      </c>
      <c r="AC1814">
        <v>1.5485012069999999</v>
      </c>
      <c r="AD1814">
        <v>3.8921088999999999E-2</v>
      </c>
      <c r="AE1814">
        <v>6.0148284050000003</v>
      </c>
    </row>
    <row r="1815" spans="1:31" x14ac:dyDescent="0.3">
      <c r="A1815" t="s">
        <v>78</v>
      </c>
      <c r="B1815" t="s">
        <v>1547</v>
      </c>
      <c r="C1815" t="s">
        <v>1548</v>
      </c>
      <c r="D1815" t="s">
        <v>41</v>
      </c>
      <c r="E1815" t="s">
        <v>1549</v>
      </c>
      <c r="F1815" t="s">
        <v>59</v>
      </c>
      <c r="G1815">
        <v>2.8730547839999998</v>
      </c>
      <c r="H1815">
        <v>1.968446554</v>
      </c>
      <c r="I1815">
        <v>0.88061289399999998</v>
      </c>
      <c r="J1815">
        <v>77.341268150000005</v>
      </c>
      <c r="K1815" s="4">
        <v>5.8780381999999999E-2</v>
      </c>
      <c r="L1815">
        <v>7.8548118E-2</v>
      </c>
      <c r="M1815">
        <v>0.26412402099999999</v>
      </c>
      <c r="N1815">
        <v>9.0663395999999993E-2</v>
      </c>
      <c r="O1815">
        <v>6.1481479999999998E-2</v>
      </c>
      <c r="P1815">
        <v>0.10317883899999999</v>
      </c>
      <c r="Q1815">
        <v>0.134385386</v>
      </c>
      <c r="R1815">
        <v>1.0459523829999999</v>
      </c>
      <c r="S1815">
        <v>6.4806678059999996</v>
      </c>
      <c r="T1815">
        <v>1.1857864380000001</v>
      </c>
      <c r="U1815">
        <v>0.54249876299999999</v>
      </c>
      <c r="V1815">
        <v>0.27544149899999998</v>
      </c>
      <c r="W1815">
        <v>0.81831837200000002</v>
      </c>
      <c r="X1815">
        <v>5.6845005640000004</v>
      </c>
      <c r="Y1815">
        <v>8.9732722480000007</v>
      </c>
      <c r="Z1815">
        <v>2.1857864380000001</v>
      </c>
      <c r="AA1815">
        <v>7.8548118E-2</v>
      </c>
      <c r="AB1815">
        <v>10.392744950000001</v>
      </c>
      <c r="AC1815">
        <v>6.9465635360000002</v>
      </c>
      <c r="AD1815">
        <v>0.132788401</v>
      </c>
      <c r="AE1815">
        <v>7.4612899549999998</v>
      </c>
    </row>
    <row r="1816" spans="1:31" x14ac:dyDescent="0.3">
      <c r="A1816" t="s">
        <v>78</v>
      </c>
      <c r="B1816" t="s">
        <v>1547</v>
      </c>
      <c r="C1816" t="s">
        <v>1548</v>
      </c>
      <c r="D1816" t="s">
        <v>54</v>
      </c>
      <c r="E1816" s="2">
        <v>42159</v>
      </c>
      <c r="F1816" t="s">
        <v>59</v>
      </c>
      <c r="G1816">
        <v>2.2371745590000001</v>
      </c>
      <c r="H1816">
        <v>1.3840434260000001</v>
      </c>
      <c r="I1816">
        <v>0.41297172500000001</v>
      </c>
      <c r="J1816">
        <v>83.280961739999995</v>
      </c>
      <c r="K1816" s="4">
        <v>6.0752503999999999E-2</v>
      </c>
      <c r="L1816">
        <v>6.9772347999999998E-2</v>
      </c>
      <c r="M1816">
        <v>0.25445021099999998</v>
      </c>
      <c r="N1816">
        <v>7.8607907000000005E-2</v>
      </c>
      <c r="O1816">
        <v>6.4744700000000002E-2</v>
      </c>
      <c r="P1816">
        <v>9.9196474000000007E-2</v>
      </c>
      <c r="Q1816">
        <v>0.120609563</v>
      </c>
      <c r="R1816">
        <v>1.0657124600000001</v>
      </c>
      <c r="S1816">
        <v>6.6846576940000002</v>
      </c>
      <c r="T1816">
        <v>0.86284842299999998</v>
      </c>
      <c r="U1816">
        <v>0.46318767100000002</v>
      </c>
      <c r="V1816">
        <v>9.8350969999999996E-2</v>
      </c>
      <c r="W1816">
        <v>0.67981262399999998</v>
      </c>
      <c r="X1816">
        <v>2.772609418</v>
      </c>
      <c r="Y1816">
        <v>5.0576013790000003</v>
      </c>
      <c r="Z1816">
        <v>1.862848423</v>
      </c>
      <c r="AA1816">
        <v>6.9772347999999998E-2</v>
      </c>
      <c r="AB1816">
        <v>12.655688789999999</v>
      </c>
      <c r="AC1816">
        <v>4.0784906330000004</v>
      </c>
      <c r="AD1816">
        <v>7.8248632999999998E-2</v>
      </c>
      <c r="AE1816">
        <v>7.109544326</v>
      </c>
    </row>
    <row r="1817" spans="1:31" x14ac:dyDescent="0.3">
      <c r="A1817" t="s">
        <v>78</v>
      </c>
      <c r="B1817" t="s">
        <v>1547</v>
      </c>
      <c r="C1817" t="s">
        <v>1548</v>
      </c>
      <c r="D1817" t="s">
        <v>54</v>
      </c>
      <c r="E1817" t="s">
        <v>699</v>
      </c>
      <c r="F1817" t="s">
        <v>59</v>
      </c>
      <c r="G1817">
        <v>2.4659176700000001</v>
      </c>
      <c r="H1817">
        <v>1.4916106840000001</v>
      </c>
      <c r="I1817">
        <v>0.53329740199999998</v>
      </c>
      <c r="J1817">
        <v>71.807061860000005</v>
      </c>
      <c r="K1817" s="4">
        <v>7.3108094999999998E-2</v>
      </c>
      <c r="L1817">
        <v>5.7021573999999998E-2</v>
      </c>
      <c r="M1817">
        <v>0.249985182</v>
      </c>
      <c r="N1817">
        <v>0.109708684</v>
      </c>
      <c r="O1817">
        <v>8.3762142999999997E-2</v>
      </c>
      <c r="P1817">
        <v>8.5423479999999996E-2</v>
      </c>
      <c r="Q1817">
        <v>0.14238742700000001</v>
      </c>
      <c r="R1817">
        <v>1.145730071</v>
      </c>
      <c r="S1817">
        <v>6.5049696399999997</v>
      </c>
      <c r="T1817">
        <v>0.69990191599999996</v>
      </c>
      <c r="U1817">
        <v>0.411730765</v>
      </c>
      <c r="V1817">
        <v>0.50261800300000004</v>
      </c>
      <c r="W1817">
        <v>0.77378887100000004</v>
      </c>
      <c r="X1817">
        <v>3.9380696409999998</v>
      </c>
      <c r="Y1817">
        <v>5.1923696230000003</v>
      </c>
      <c r="Z1817">
        <v>1.699901916</v>
      </c>
      <c r="AA1817">
        <v>5.7021573999999998E-2</v>
      </c>
      <c r="AB1817">
        <v>6.8236452180000002</v>
      </c>
      <c r="AC1817">
        <v>5.0893335249999998</v>
      </c>
      <c r="AD1817">
        <v>0.107307868</v>
      </c>
      <c r="AE1817">
        <v>6.8503763649999998</v>
      </c>
    </row>
    <row r="1818" spans="1:31" x14ac:dyDescent="0.3">
      <c r="A1818" t="s">
        <v>93</v>
      </c>
      <c r="B1818" t="s">
        <v>1550</v>
      </c>
      <c r="C1818" t="s">
        <v>1551</v>
      </c>
      <c r="D1818" t="s">
        <v>54</v>
      </c>
      <c r="E1818" s="2">
        <v>42011</v>
      </c>
      <c r="F1818" t="s">
        <v>47</v>
      </c>
      <c r="G1818">
        <v>1.101937398</v>
      </c>
      <c r="H1818">
        <v>0.35118739500000001</v>
      </c>
      <c r="I1818">
        <v>2.8208090000000001E-3</v>
      </c>
      <c r="J1818">
        <v>63.931375410000001</v>
      </c>
      <c r="K1818" s="4">
        <v>-0.114693462</v>
      </c>
      <c r="L1818">
        <v>-0.17904139899999999</v>
      </c>
      <c r="M1818">
        <v>1</v>
      </c>
      <c r="N1818">
        <v>-0.10720848700000001</v>
      </c>
      <c r="O1818">
        <v>-2.8803526999999999E-2</v>
      </c>
      <c r="P1818">
        <v>-5.1511422000000001E-2</v>
      </c>
      <c r="Q1818">
        <v>-5.3045492999999999E-2</v>
      </c>
      <c r="R1818">
        <v>0.25113486699999998</v>
      </c>
      <c r="S1818">
        <v>0.30723680599999997</v>
      </c>
      <c r="T1818">
        <v>0.84163185600000001</v>
      </c>
      <c r="U1818">
        <v>0.45700331100000002</v>
      </c>
      <c r="V1818">
        <v>0.35940255900000001</v>
      </c>
      <c r="W1818">
        <v>1</v>
      </c>
      <c r="X1818">
        <v>10.499144380000001</v>
      </c>
      <c r="Y1818">
        <v>3.9588282000000002E-2</v>
      </c>
      <c r="Z1818">
        <v>1.841631856</v>
      </c>
      <c r="AA1818">
        <v>-0.17904139899999999</v>
      </c>
      <c r="AB1818">
        <v>11.63675726</v>
      </c>
      <c r="AC1818">
        <v>10.499144380000001</v>
      </c>
      <c r="AD1818">
        <v>0.69050066700000001</v>
      </c>
      <c r="AE1818">
        <v>0.126515716</v>
      </c>
    </row>
    <row r="1819" spans="1:31" x14ac:dyDescent="0.3">
      <c r="A1819" t="s">
        <v>93</v>
      </c>
      <c r="B1819" t="s">
        <v>1550</v>
      </c>
      <c r="C1819" t="s">
        <v>1551</v>
      </c>
      <c r="D1819" t="s">
        <v>54</v>
      </c>
      <c r="E1819" s="2">
        <v>42622</v>
      </c>
      <c r="F1819" t="s">
        <v>47</v>
      </c>
      <c r="G1819">
        <v>1.4776700250000001</v>
      </c>
      <c r="H1819">
        <v>1.4320898230000001</v>
      </c>
      <c r="I1819">
        <v>0.90214282000000001</v>
      </c>
      <c r="J1819">
        <v>136.6832848</v>
      </c>
      <c r="K1819" s="4">
        <v>-0.64225219700000002</v>
      </c>
      <c r="L1819">
        <v>-1.0266586579999999</v>
      </c>
      <c r="M1819">
        <v>1</v>
      </c>
      <c r="N1819">
        <v>-0.86733086999999998</v>
      </c>
      <c r="O1819">
        <v>-5.4823152E-2</v>
      </c>
      <c r="P1819">
        <v>-9.3261774000000006E-2</v>
      </c>
      <c r="Q1819">
        <v>-9.3767085999999999E-2</v>
      </c>
      <c r="R1819">
        <v>8.5360785999999994E-2</v>
      </c>
      <c r="S1819">
        <v>9.5531333999999996E-2</v>
      </c>
      <c r="T1819">
        <v>0.710355603</v>
      </c>
      <c r="U1819">
        <v>0.415326264</v>
      </c>
      <c r="V1819">
        <v>0.374424798</v>
      </c>
      <c r="W1819">
        <v>1</v>
      </c>
      <c r="X1819">
        <v>9.9132145479999991</v>
      </c>
      <c r="Y1819">
        <v>4.9763516269999997</v>
      </c>
      <c r="Z1819">
        <v>1.710355603</v>
      </c>
      <c r="AA1819">
        <v>-1.0266586579999999</v>
      </c>
      <c r="AB1819">
        <v>43.666591500000003</v>
      </c>
      <c r="AC1819">
        <v>9.9132145479999991</v>
      </c>
      <c r="AD1819">
        <v>1.269898019</v>
      </c>
      <c r="AE1819">
        <v>0.15368957499999999</v>
      </c>
    </row>
    <row r="1820" spans="1:31" x14ac:dyDescent="0.3">
      <c r="A1820" t="s">
        <v>99</v>
      </c>
      <c r="B1820" t="s">
        <v>1552</v>
      </c>
      <c r="C1820" t="s">
        <v>1553</v>
      </c>
      <c r="D1820" t="s">
        <v>34</v>
      </c>
      <c r="E1820" s="2">
        <v>41620</v>
      </c>
      <c r="F1820" t="s">
        <v>144</v>
      </c>
      <c r="G1820">
        <v>0.73740313700000004</v>
      </c>
      <c r="H1820">
        <v>0.53696159399999999</v>
      </c>
      <c r="I1820">
        <v>0.39183189600000001</v>
      </c>
      <c r="J1820">
        <v>8.2685084290000006</v>
      </c>
      <c r="K1820" s="4">
        <v>-2.7730425999999999E-2</v>
      </c>
      <c r="L1820">
        <v>-4.0074791999999998E-2</v>
      </c>
      <c r="M1820">
        <v>0.91705436399999996</v>
      </c>
      <c r="N1820">
        <v>9.6150271999999995E-2</v>
      </c>
      <c r="O1820">
        <v>-1.397906E-2</v>
      </c>
      <c r="P1820">
        <v>-2.1935873000000002E-2</v>
      </c>
      <c r="Q1820">
        <v>-0.170779192</v>
      </c>
      <c r="R1820">
        <v>0.50410546899999997</v>
      </c>
      <c r="S1820">
        <v>0.82565816599999997</v>
      </c>
      <c r="T1820">
        <v>11.21678685</v>
      </c>
      <c r="U1820">
        <v>0.91814541599999999</v>
      </c>
      <c r="V1820">
        <v>-2.8880804E-2</v>
      </c>
      <c r="W1820">
        <v>0.478333063</v>
      </c>
      <c r="X1820">
        <v>1.3627201959999999</v>
      </c>
      <c r="Y1820">
        <v>1.8318850710000001</v>
      </c>
      <c r="Z1820">
        <v>12.21678685</v>
      </c>
      <c r="AA1820">
        <v>-4.0074791999999998E-2</v>
      </c>
      <c r="AB1820">
        <v>8.6199426260000003</v>
      </c>
      <c r="AC1820">
        <v>2.8488940079999998</v>
      </c>
      <c r="AD1820">
        <v>9.5712881E-2</v>
      </c>
      <c r="AE1820">
        <v>3.180807653</v>
      </c>
    </row>
    <row r="1821" spans="1:31" x14ac:dyDescent="0.3">
      <c r="A1821" t="s">
        <v>93</v>
      </c>
      <c r="B1821" t="s">
        <v>1552</v>
      </c>
      <c r="C1821" t="s">
        <v>1553</v>
      </c>
      <c r="D1821" t="s">
        <v>41</v>
      </c>
      <c r="E1821" s="2">
        <v>42498</v>
      </c>
      <c r="F1821" t="s">
        <v>144</v>
      </c>
      <c r="G1821">
        <v>0.84252703100000004</v>
      </c>
      <c r="H1821">
        <v>0.61458424499999997</v>
      </c>
      <c r="I1821">
        <v>0.530396384</v>
      </c>
      <c r="J1821">
        <v>5.0757952470000003</v>
      </c>
      <c r="K1821" s="4">
        <v>0.19139541800000001</v>
      </c>
      <c r="L1821">
        <v>3.6570909999999999E-3</v>
      </c>
      <c r="M1821">
        <v>0.92213604900000001</v>
      </c>
      <c r="N1821">
        <v>0.119336018</v>
      </c>
      <c r="O1821">
        <v>8.9493745E-2</v>
      </c>
      <c r="P1821">
        <v>1.8551780000000001E-3</v>
      </c>
      <c r="Q1821">
        <v>0.44750427199999998</v>
      </c>
      <c r="R1821">
        <v>0.46758561999999998</v>
      </c>
      <c r="S1821">
        <v>0.83832411600000001</v>
      </c>
      <c r="T1821">
        <v>4.0003971839999997</v>
      </c>
      <c r="U1821">
        <v>0.80001588599999995</v>
      </c>
      <c r="V1821">
        <v>-24.72592964</v>
      </c>
      <c r="W1821">
        <v>0.470557744</v>
      </c>
      <c r="X1821">
        <v>1.244666265</v>
      </c>
      <c r="Y1821">
        <v>1.6965076370000001</v>
      </c>
      <c r="Z1821">
        <v>5.0003971839999997</v>
      </c>
      <c r="AA1821">
        <v>3.6570909999999999E-3</v>
      </c>
      <c r="AB1821">
        <v>11.36763575</v>
      </c>
      <c r="AC1821">
        <v>2.6450871999999999</v>
      </c>
      <c r="AD1821">
        <v>0.13868330100000001</v>
      </c>
      <c r="AE1821">
        <v>2.0223699549999998</v>
      </c>
    </row>
    <row r="1822" spans="1:31" x14ac:dyDescent="0.3">
      <c r="A1822" t="s">
        <v>93</v>
      </c>
      <c r="B1822" t="s">
        <v>1552</v>
      </c>
      <c r="C1822" t="s">
        <v>1553</v>
      </c>
      <c r="D1822" t="s">
        <v>41</v>
      </c>
      <c r="E1822" s="2">
        <v>42375</v>
      </c>
      <c r="F1822" t="s">
        <v>144</v>
      </c>
      <c r="G1822">
        <v>0.72445229300000002</v>
      </c>
      <c r="H1822">
        <v>0.51964255000000004</v>
      </c>
      <c r="I1822">
        <v>0.44729363999999999</v>
      </c>
      <c r="J1822">
        <v>4.1967585270000001</v>
      </c>
      <c r="K1822" s="4">
        <v>2.1475544999999999E-2</v>
      </c>
      <c r="L1822">
        <v>1.8213792999999999E-2</v>
      </c>
      <c r="M1822">
        <v>0.92357299500000001</v>
      </c>
      <c r="N1822">
        <v>0.15668727199999999</v>
      </c>
      <c r="O1822">
        <v>1.0856144999999999E-2</v>
      </c>
      <c r="P1822">
        <v>1.0025454E-2</v>
      </c>
      <c r="Q1822">
        <v>9.2987453999999997E-2</v>
      </c>
      <c r="R1822">
        <v>0.50551196300000001</v>
      </c>
      <c r="S1822">
        <v>0.98835684599999996</v>
      </c>
      <c r="T1822">
        <v>7.5654213610000003</v>
      </c>
      <c r="U1822">
        <v>0.88325151099999999</v>
      </c>
      <c r="V1822">
        <v>-0.17908137800000001</v>
      </c>
      <c r="W1822">
        <v>0.61403106100000004</v>
      </c>
      <c r="X1822">
        <v>1.850144961</v>
      </c>
      <c r="Y1822">
        <v>1.4116713510000001</v>
      </c>
      <c r="Z1822">
        <v>8.5654213610000003</v>
      </c>
      <c r="AA1822">
        <v>1.8213792999999999E-2</v>
      </c>
      <c r="AB1822">
        <v>8.9337911590000001</v>
      </c>
      <c r="AC1822">
        <v>3.0131129809999999</v>
      </c>
      <c r="AD1822">
        <v>0.154515348</v>
      </c>
      <c r="AE1822">
        <v>2.2175375640000001</v>
      </c>
    </row>
    <row r="1823" spans="1:31" x14ac:dyDescent="0.3">
      <c r="A1823" t="s">
        <v>99</v>
      </c>
      <c r="B1823" t="s">
        <v>1552</v>
      </c>
      <c r="C1823" t="s">
        <v>1553</v>
      </c>
      <c r="D1823" t="s">
        <v>39</v>
      </c>
      <c r="E1823" t="s">
        <v>40</v>
      </c>
      <c r="F1823" t="s">
        <v>144</v>
      </c>
      <c r="G1823">
        <v>0.72643955800000004</v>
      </c>
      <c r="H1823">
        <v>0.54809542</v>
      </c>
      <c r="I1823">
        <v>0.378704292</v>
      </c>
      <c r="J1823">
        <v>9.1535986489999992</v>
      </c>
      <c r="K1823" s="4">
        <v>-1.649661E-3</v>
      </c>
      <c r="L1823">
        <v>-2.687226E-3</v>
      </c>
      <c r="M1823">
        <v>0.91432165700000001</v>
      </c>
      <c r="N1823">
        <v>9.9777506000000002E-2</v>
      </c>
      <c r="O1823">
        <v>-6.5510199999999996E-4</v>
      </c>
      <c r="P1823">
        <v>-1.160222E-3</v>
      </c>
      <c r="Q1823">
        <v>-3.2060769999999999E-3</v>
      </c>
      <c r="R1823">
        <v>0.39711313199999998</v>
      </c>
      <c r="S1823">
        <v>0.65956148100000001</v>
      </c>
      <c r="T1823">
        <v>3.8940131039999999</v>
      </c>
      <c r="U1823">
        <v>0.795668712</v>
      </c>
      <c r="V1823">
        <v>-0.27413188900000002</v>
      </c>
      <c r="W1823">
        <v>0.55948877799999996</v>
      </c>
      <c r="X1823">
        <v>1.625385329</v>
      </c>
      <c r="Y1823">
        <v>2.2933316530000001</v>
      </c>
      <c r="Z1823">
        <v>4.8940131039999999</v>
      </c>
      <c r="AA1823">
        <v>-2.687226E-3</v>
      </c>
      <c r="AB1823">
        <v>8.9693578850000009</v>
      </c>
      <c r="AC1823">
        <v>2.9051258839999998</v>
      </c>
      <c r="AD1823">
        <v>0.10851206100000001</v>
      </c>
      <c r="AE1823">
        <v>2.0421874199999999</v>
      </c>
    </row>
    <row r="1824" spans="1:31" x14ac:dyDescent="0.3">
      <c r="A1824" t="s">
        <v>78</v>
      </c>
      <c r="B1824" t="s">
        <v>1554</v>
      </c>
      <c r="C1824" t="s">
        <v>1555</v>
      </c>
      <c r="D1824" t="s">
        <v>41</v>
      </c>
      <c r="E1824" t="s">
        <v>1186</v>
      </c>
      <c r="F1824" t="s">
        <v>53</v>
      </c>
      <c r="G1824">
        <v>5.1711315989999997</v>
      </c>
      <c r="H1824">
        <v>3.7243085229999999</v>
      </c>
      <c r="I1824">
        <v>2.9008270239999998</v>
      </c>
      <c r="J1824">
        <v>48.40635082</v>
      </c>
      <c r="K1824" s="4">
        <v>0.15518288999999999</v>
      </c>
      <c r="L1824">
        <v>0.218628353</v>
      </c>
      <c r="M1824">
        <v>0.417221762</v>
      </c>
      <c r="N1824">
        <v>0.24099151799999999</v>
      </c>
      <c r="O1824">
        <v>5.9497906000000003E-2</v>
      </c>
      <c r="P1824">
        <v>9.9598821000000004E-2</v>
      </c>
      <c r="Q1824">
        <v>9.6774469000000002E-2</v>
      </c>
      <c r="R1824">
        <v>0.38340506200000002</v>
      </c>
      <c r="S1824">
        <v>0.58647737600000005</v>
      </c>
      <c r="T1824">
        <v>0.58730012899999995</v>
      </c>
      <c r="U1824">
        <v>0.36107795799999998</v>
      </c>
      <c r="V1824">
        <v>0.29019778200000002</v>
      </c>
      <c r="W1824">
        <v>-1.381299244</v>
      </c>
      <c r="X1824">
        <v>-0.78336759099999997</v>
      </c>
      <c r="Y1824">
        <v>1.369525525</v>
      </c>
      <c r="Z1824">
        <v>1.626518916</v>
      </c>
      <c r="AA1824">
        <v>0.24373420100000001</v>
      </c>
      <c r="AB1824">
        <v>10.49818934</v>
      </c>
      <c r="AC1824">
        <v>0.56712373800000004</v>
      </c>
      <c r="AD1824">
        <v>0.19345731699999999</v>
      </c>
      <c r="AE1824">
        <v>5.2638893940000004</v>
      </c>
    </row>
    <row r="1825" spans="1:31" x14ac:dyDescent="0.3">
      <c r="A1825" t="s">
        <v>93</v>
      </c>
      <c r="B1825" t="s">
        <v>1556</v>
      </c>
      <c r="C1825" t="s">
        <v>1557</v>
      </c>
      <c r="D1825" t="s">
        <v>54</v>
      </c>
      <c r="E1825" t="s">
        <v>40</v>
      </c>
      <c r="F1825" t="s">
        <v>192</v>
      </c>
      <c r="G1825">
        <v>2.0395778359999999</v>
      </c>
      <c r="H1825">
        <v>2.0395778359999999</v>
      </c>
      <c r="I1825">
        <v>0.83509234799999998</v>
      </c>
      <c r="J1825">
        <v>-138.07642899999999</v>
      </c>
      <c r="K1825" s="4">
        <v>0.84714193999999998</v>
      </c>
      <c r="L1825">
        <v>1.438021837</v>
      </c>
      <c r="M1825">
        <v>1.0205523439999999</v>
      </c>
      <c r="N1825">
        <v>1.438021837</v>
      </c>
      <c r="O1825">
        <v>-4.9082722000000002E-2</v>
      </c>
      <c r="P1825">
        <v>-8.5736167000000002E-2</v>
      </c>
      <c r="Q1825">
        <v>-0.77588235299999997</v>
      </c>
      <c r="R1825">
        <v>-5.7939194999999999E-2</v>
      </c>
      <c r="S1825">
        <v>-22.565217390000001</v>
      </c>
      <c r="T1825">
        <v>14.807647060000001</v>
      </c>
      <c r="U1825">
        <v>0.93673947800000001</v>
      </c>
      <c r="V1825">
        <v>0.41089772200000002</v>
      </c>
      <c r="W1825">
        <v>1.001680108</v>
      </c>
      <c r="X1825">
        <v>-15.13044607</v>
      </c>
      <c r="Y1825">
        <v>4.8573756750000001</v>
      </c>
      <c r="Z1825">
        <v>15.807647060000001</v>
      </c>
      <c r="AA1825">
        <v>1.438021837</v>
      </c>
      <c r="AB1825">
        <v>-1.1772884189999999</v>
      </c>
      <c r="AC1825">
        <v>-15.105067930000001</v>
      </c>
      <c r="AD1825">
        <v>1.9113680150000001</v>
      </c>
      <c r="AE1825">
        <v>0.5</v>
      </c>
    </row>
    <row r="1826" spans="1:31" x14ac:dyDescent="0.3">
      <c r="A1826" t="s">
        <v>99</v>
      </c>
      <c r="B1826" t="s">
        <v>1556</v>
      </c>
      <c r="C1826" t="s">
        <v>1557</v>
      </c>
      <c r="D1826" t="s">
        <v>54</v>
      </c>
      <c r="E1826" t="s">
        <v>1558</v>
      </c>
      <c r="F1826" t="s">
        <v>192</v>
      </c>
      <c r="G1826">
        <v>0.60282522999999999</v>
      </c>
      <c r="H1826">
        <v>0.60282522999999999</v>
      </c>
      <c r="I1826">
        <v>0.32522996100000001</v>
      </c>
      <c r="J1826">
        <v>0.29979466100000002</v>
      </c>
      <c r="K1826" s="4">
        <v>0.50677618099999999</v>
      </c>
      <c r="L1826">
        <v>-0.126899384</v>
      </c>
      <c r="M1826">
        <v>0.97946611900000002</v>
      </c>
      <c r="N1826">
        <v>0.50677618099999999</v>
      </c>
      <c r="O1826">
        <v>5.6803535000000002E-2</v>
      </c>
      <c r="P1826">
        <v>-1.6541756000000001E-2</v>
      </c>
      <c r="Q1826">
        <v>0.38890639799999999</v>
      </c>
      <c r="R1826">
        <v>0.112088013</v>
      </c>
      <c r="S1826">
        <v>35.289855070000002</v>
      </c>
      <c r="T1826">
        <v>5.8465174910000002</v>
      </c>
      <c r="U1826">
        <v>0.85394034200000002</v>
      </c>
      <c r="V1826">
        <v>-1.177993528</v>
      </c>
      <c r="W1826">
        <v>1.006815969</v>
      </c>
      <c r="X1826">
        <v>-5.3342293190000003</v>
      </c>
      <c r="Y1826">
        <v>9.4561337919999993</v>
      </c>
      <c r="Z1826">
        <v>6.8465174910000002</v>
      </c>
      <c r="AA1826">
        <v>-0.126899384</v>
      </c>
      <c r="AB1826">
        <v>1.1439833770000001</v>
      </c>
      <c r="AC1826">
        <v>-5.2981175150000004</v>
      </c>
      <c r="AD1826">
        <v>-0.42176591400000002</v>
      </c>
      <c r="AE1826">
        <v>0.84745762700000005</v>
      </c>
    </row>
    <row r="1827" spans="1:31" x14ac:dyDescent="0.3">
      <c r="A1827" t="s">
        <v>78</v>
      </c>
      <c r="B1827" t="s">
        <v>1556</v>
      </c>
      <c r="C1827" t="s">
        <v>1557</v>
      </c>
      <c r="D1827" t="s">
        <v>54</v>
      </c>
      <c r="E1827" t="s">
        <v>789</v>
      </c>
      <c r="F1827" t="s">
        <v>192</v>
      </c>
      <c r="G1827">
        <v>4.3661971829999997</v>
      </c>
      <c r="H1827">
        <v>4.3661971829999997</v>
      </c>
      <c r="I1827">
        <v>2.2147887320000001</v>
      </c>
      <c r="J1827">
        <v>317.299421</v>
      </c>
      <c r="K1827" s="4">
        <v>0.206782465</v>
      </c>
      <c r="L1827">
        <v>0.34408602199999999</v>
      </c>
      <c r="M1827">
        <v>0.90322580600000002</v>
      </c>
      <c r="N1827">
        <v>0.34408602199999999</v>
      </c>
      <c r="O1827">
        <v>1.4746653E-2</v>
      </c>
      <c r="P1827">
        <v>2.5389075000000001E-2</v>
      </c>
      <c r="Q1827">
        <v>7.6266016000000006E-2</v>
      </c>
      <c r="R1827">
        <v>7.1314812000000005E-2</v>
      </c>
      <c r="S1827">
        <v>151.125</v>
      </c>
      <c r="T1827">
        <v>4.1717510679999998</v>
      </c>
      <c r="U1827">
        <v>0.80664189200000003</v>
      </c>
      <c r="V1827">
        <v>0.39903846199999998</v>
      </c>
      <c r="W1827">
        <v>0.99835975899999996</v>
      </c>
      <c r="X1827">
        <v>9.6577470569999999</v>
      </c>
      <c r="Y1827">
        <v>7.5580068699999998</v>
      </c>
      <c r="Z1827">
        <v>5.1717510679999998</v>
      </c>
      <c r="AA1827">
        <v>0.34408602199999999</v>
      </c>
      <c r="AB1827">
        <v>6.0758714930000002</v>
      </c>
      <c r="AC1827">
        <v>9.6736141109999991</v>
      </c>
      <c r="AD1827">
        <v>1.5128205130000001</v>
      </c>
      <c r="AE1827">
        <v>2.2941176470000002</v>
      </c>
    </row>
    <row r="1828" spans="1:31" x14ac:dyDescent="0.3">
      <c r="A1828" t="s">
        <v>31</v>
      </c>
      <c r="B1828" t="s">
        <v>1559</v>
      </c>
      <c r="C1828" t="s">
        <v>1560</v>
      </c>
      <c r="D1828" t="s">
        <v>39</v>
      </c>
      <c r="E1828" t="s">
        <v>40</v>
      </c>
      <c r="F1828" t="s">
        <v>47</v>
      </c>
      <c r="G1828">
        <v>1.0757524919999999</v>
      </c>
      <c r="H1828">
        <v>0.76730253100000001</v>
      </c>
      <c r="I1828">
        <v>0.169873946</v>
      </c>
      <c r="J1828">
        <v>46.617320360000001</v>
      </c>
      <c r="K1828" s="4">
        <v>6.5279533000000001E-2</v>
      </c>
      <c r="L1828">
        <v>9.7952959000000006E-2</v>
      </c>
      <c r="M1828">
        <v>0.17772438199999999</v>
      </c>
      <c r="N1828">
        <v>0.102913913</v>
      </c>
      <c r="O1828">
        <v>8.6075102000000001E-2</v>
      </c>
      <c r="P1828">
        <v>0.186287007</v>
      </c>
      <c r="Q1828">
        <v>0.22597877499999999</v>
      </c>
      <c r="R1828">
        <v>1.3185618640000001</v>
      </c>
      <c r="S1828">
        <v>2.1250784079999998</v>
      </c>
      <c r="T1828">
        <v>1.6162519719999999</v>
      </c>
      <c r="U1828">
        <v>0.61562885099999998</v>
      </c>
      <c r="V1828">
        <v>0.33356242200000003</v>
      </c>
      <c r="W1828">
        <v>0.34854622400000002</v>
      </c>
      <c r="X1828">
        <v>0.41199244299999999</v>
      </c>
      <c r="Y1828">
        <v>0.78254091400000003</v>
      </c>
      <c r="Z1828">
        <v>2.6253674889999998</v>
      </c>
      <c r="AA1828">
        <v>0.101026369</v>
      </c>
      <c r="AB1828">
        <v>16.54748824</v>
      </c>
      <c r="AC1828">
        <v>1.1820310030000001</v>
      </c>
      <c r="AD1828">
        <v>5.7527394000000003E-2</v>
      </c>
      <c r="AE1828">
        <v>5.7517296340000001</v>
      </c>
    </row>
    <row r="1829" spans="1:31" x14ac:dyDescent="0.3">
      <c r="A1829" t="s">
        <v>78</v>
      </c>
      <c r="B1829" t="s">
        <v>1561</v>
      </c>
      <c r="C1829" t="s">
        <v>1562</v>
      </c>
      <c r="D1829" t="s">
        <v>34</v>
      </c>
      <c r="E1829" s="2">
        <v>41461</v>
      </c>
      <c r="F1829" t="s">
        <v>82</v>
      </c>
      <c r="G1829">
        <v>2.0030576359999999</v>
      </c>
      <c r="H1829">
        <v>1.5707078430000001</v>
      </c>
      <c r="I1829">
        <v>0.61320898899999998</v>
      </c>
      <c r="J1829">
        <v>66.35574579</v>
      </c>
      <c r="K1829" s="4">
        <v>-3.3053921E-2</v>
      </c>
      <c r="L1829">
        <v>-2.5919981000000002E-2</v>
      </c>
      <c r="M1829">
        <v>0.42209143300000002</v>
      </c>
      <c r="N1829">
        <v>-1.7299803999999998E-2</v>
      </c>
      <c r="O1829">
        <v>-2.9740572E-2</v>
      </c>
      <c r="P1829">
        <v>-3.5872964E-2</v>
      </c>
      <c r="Q1829">
        <v>-5.3523295999999998E-2</v>
      </c>
      <c r="R1829">
        <v>0.89975929399999999</v>
      </c>
      <c r="S1829">
        <v>6.6512455519999998</v>
      </c>
      <c r="T1829">
        <v>0.79967269900000004</v>
      </c>
      <c r="U1829">
        <v>0.44434340700000002</v>
      </c>
      <c r="V1829">
        <v>-0.27522935799999998</v>
      </c>
      <c r="W1829">
        <v>0.39378673400000003</v>
      </c>
      <c r="X1829">
        <v>0.20391304299999999</v>
      </c>
      <c r="Y1829">
        <v>3.1373913039999999</v>
      </c>
      <c r="Z1829">
        <v>1.799672699</v>
      </c>
      <c r="AA1829">
        <v>-2.5919981000000002E-2</v>
      </c>
      <c r="AB1829">
        <v>8.5733882030000004</v>
      </c>
      <c r="AC1829">
        <v>0.51782608699999999</v>
      </c>
      <c r="AD1829">
        <v>7.0804352000000001E-2</v>
      </c>
      <c r="AE1829">
        <v>7.7678571429999996</v>
      </c>
    </row>
    <row r="1830" spans="1:31" x14ac:dyDescent="0.3">
      <c r="A1830" t="s">
        <v>78</v>
      </c>
      <c r="B1830" t="s">
        <v>1561</v>
      </c>
      <c r="C1830" t="s">
        <v>1562</v>
      </c>
      <c r="D1830" t="s">
        <v>34</v>
      </c>
      <c r="E1830" s="2">
        <v>41343</v>
      </c>
      <c r="F1830" t="s">
        <v>82</v>
      </c>
      <c r="G1830">
        <v>2.9631866549999999</v>
      </c>
      <c r="H1830">
        <v>2.184354328</v>
      </c>
      <c r="I1830">
        <v>0.80816796099999999</v>
      </c>
      <c r="J1830">
        <v>59.487447070000002</v>
      </c>
      <c r="K1830" s="4">
        <v>3.3991292999999999E-2</v>
      </c>
      <c r="L1830">
        <v>-2.7968275000000001E-2</v>
      </c>
      <c r="M1830">
        <v>0.41421670900000002</v>
      </c>
      <c r="N1830">
        <v>-1.4848828E-2</v>
      </c>
      <c r="O1830">
        <v>3.3232275999999998E-2</v>
      </c>
      <c r="P1830">
        <v>-3.4296160999999999E-2</v>
      </c>
      <c r="Q1830">
        <v>4.9082924E-2</v>
      </c>
      <c r="R1830">
        <v>0.97767024300000005</v>
      </c>
      <c r="S1830">
        <v>6.7890688260000003</v>
      </c>
      <c r="T1830">
        <v>0.47696547</v>
      </c>
      <c r="U1830">
        <v>0.32293610099999998</v>
      </c>
      <c r="V1830">
        <v>2.2153518120000002</v>
      </c>
      <c r="W1830">
        <v>0.65335463299999996</v>
      </c>
      <c r="X1830">
        <v>0.52212765999999999</v>
      </c>
      <c r="Y1830">
        <v>2.0689361700000002</v>
      </c>
      <c r="Z1830">
        <v>1.4769654699999999</v>
      </c>
      <c r="AA1830">
        <v>-2.7968275000000001E-2</v>
      </c>
      <c r="AB1830">
        <v>13.40648567</v>
      </c>
      <c r="AC1830">
        <v>0.79914893600000003</v>
      </c>
      <c r="AD1830">
        <v>0.111992367</v>
      </c>
      <c r="AE1830">
        <v>9.4063459569999992</v>
      </c>
    </row>
    <row r="1831" spans="1:31" x14ac:dyDescent="0.3">
      <c r="A1831" t="s">
        <v>78</v>
      </c>
      <c r="B1831" t="s">
        <v>1563</v>
      </c>
      <c r="C1831" t="s">
        <v>1564</v>
      </c>
      <c r="D1831" t="s">
        <v>41</v>
      </c>
      <c r="E1831" s="2">
        <v>42705</v>
      </c>
      <c r="F1831" t="s">
        <v>182</v>
      </c>
      <c r="G1831">
        <v>1.475702479</v>
      </c>
      <c r="H1831">
        <v>0.99900826399999998</v>
      </c>
      <c r="I1831">
        <v>0.32595041299999999</v>
      </c>
      <c r="J1831">
        <v>68.028194799999994</v>
      </c>
      <c r="K1831" s="4">
        <v>3.6708166E-2</v>
      </c>
      <c r="L1831">
        <v>8.7971438999999998E-2</v>
      </c>
      <c r="M1831">
        <v>0.37294031500000002</v>
      </c>
      <c r="N1831">
        <v>0.104815086</v>
      </c>
      <c r="O1831">
        <v>4.8133477000000001E-2</v>
      </c>
      <c r="P1831">
        <v>0.18620429699999999</v>
      </c>
      <c r="Q1831">
        <v>8.5210369999999994E-2</v>
      </c>
      <c r="R1831">
        <v>1.3112471489999999</v>
      </c>
      <c r="S1831">
        <v>5.5423642820000003</v>
      </c>
      <c r="T1831">
        <v>0.76285592899999999</v>
      </c>
      <c r="U1831">
        <v>0.43092065800000001</v>
      </c>
      <c r="V1831">
        <v>0.58272632700000004</v>
      </c>
      <c r="W1831">
        <v>0.80171278000000001</v>
      </c>
      <c r="X1831">
        <v>1.723175984</v>
      </c>
      <c r="Y1831">
        <v>1.396098209</v>
      </c>
      <c r="Z1831">
        <v>1.770293243</v>
      </c>
      <c r="AA1831">
        <v>9.0443061000000005E-2</v>
      </c>
      <c r="AB1831">
        <v>10.98496089</v>
      </c>
      <c r="AC1831">
        <v>2.1493682359999999</v>
      </c>
      <c r="AD1831">
        <v>0.13896008800000001</v>
      </c>
      <c r="AE1831">
        <v>6.2844036699999997</v>
      </c>
    </row>
    <row r="1832" spans="1:31" x14ac:dyDescent="0.3">
      <c r="A1832" t="s">
        <v>78</v>
      </c>
      <c r="B1832" t="s">
        <v>1565</v>
      </c>
      <c r="C1832" t="s">
        <v>1566</v>
      </c>
      <c r="D1832" t="s">
        <v>54</v>
      </c>
      <c r="E1832" t="s">
        <v>40</v>
      </c>
      <c r="F1832" t="s">
        <v>82</v>
      </c>
      <c r="G1832">
        <v>3.7697628559999998</v>
      </c>
      <c r="H1832">
        <v>2.4647588599999999</v>
      </c>
      <c r="I1832">
        <v>1.2685211830000001</v>
      </c>
      <c r="J1832">
        <v>0</v>
      </c>
      <c r="K1832" s="4">
        <v>0.15967366499999999</v>
      </c>
      <c r="L1832">
        <v>0.17454708699999999</v>
      </c>
      <c r="M1832">
        <v>0.59032963599999999</v>
      </c>
      <c r="N1832">
        <v>0.17328416599999999</v>
      </c>
      <c r="O1832">
        <v>0.109967073</v>
      </c>
      <c r="P1832">
        <v>0.140133329</v>
      </c>
      <c r="Q1832">
        <v>0.13728706099999999</v>
      </c>
      <c r="R1832">
        <v>0.68869887200000002</v>
      </c>
      <c r="S1832">
        <v>8.0048962629999991</v>
      </c>
      <c r="T1832">
        <v>0.24843789899999999</v>
      </c>
      <c r="U1832">
        <v>0.19899900400000001</v>
      </c>
      <c r="V1832">
        <v>8.5211516000000001E-2</v>
      </c>
      <c r="W1832">
        <v>1</v>
      </c>
      <c r="X1832">
        <v>1.504692087</v>
      </c>
      <c r="Y1832">
        <v>3.7096520640000001</v>
      </c>
      <c r="Z1832">
        <v>1.248437899</v>
      </c>
      <c r="AA1832">
        <v>0.17454708699999999</v>
      </c>
      <c r="AB1832">
        <v>14.02590036</v>
      </c>
      <c r="AC1832">
        <v>1.504692087</v>
      </c>
      <c r="AD1832">
        <v>0.20638192999999999</v>
      </c>
      <c r="AE1832">
        <v>6.2842485400000001</v>
      </c>
    </row>
    <row r="1833" spans="1:31" x14ac:dyDescent="0.3">
      <c r="A1833" t="s">
        <v>78</v>
      </c>
      <c r="B1833" t="s">
        <v>1567</v>
      </c>
      <c r="C1833" t="s">
        <v>1568</v>
      </c>
      <c r="D1833" t="s">
        <v>41</v>
      </c>
      <c r="E1833" t="s">
        <v>1569</v>
      </c>
      <c r="F1833" t="s">
        <v>82</v>
      </c>
      <c r="G1833">
        <v>0.66093174700000001</v>
      </c>
      <c r="H1833">
        <v>0.54835740600000005</v>
      </c>
      <c r="I1833">
        <v>9.8343245999999995E-2</v>
      </c>
      <c r="J1833">
        <v>84.83033494</v>
      </c>
      <c r="K1833" s="4">
        <v>5.5872458999999999E-2</v>
      </c>
      <c r="L1833">
        <v>5.2033055000000002E-2</v>
      </c>
      <c r="M1833">
        <v>0.62055726200000005</v>
      </c>
      <c r="N1833">
        <v>9.5217201000000001E-2</v>
      </c>
      <c r="O1833">
        <v>1.0963937E-2</v>
      </c>
      <c r="P1833">
        <v>1.1362003000000001E-2</v>
      </c>
      <c r="Q1833">
        <v>1.8900599000000001E-2</v>
      </c>
      <c r="R1833">
        <v>0.196231506</v>
      </c>
      <c r="S1833">
        <v>6.5708793849999996</v>
      </c>
      <c r="T1833">
        <v>0.72388798200000004</v>
      </c>
      <c r="U1833">
        <v>0.41991590499999998</v>
      </c>
      <c r="V1833">
        <v>-3.5839774999999997E-2</v>
      </c>
      <c r="W1833">
        <v>0.76876077099999995</v>
      </c>
      <c r="X1833">
        <v>1.5880258899999999</v>
      </c>
      <c r="Y1833">
        <v>0.44951456299999998</v>
      </c>
      <c r="Z1833">
        <v>1.7238879819999999</v>
      </c>
      <c r="AA1833">
        <v>5.2033055000000002E-2</v>
      </c>
      <c r="AB1833">
        <v>23.79917799</v>
      </c>
      <c r="AC1833">
        <v>2.0656957930000002</v>
      </c>
      <c r="AD1833">
        <v>0.233399152</v>
      </c>
      <c r="AE1833">
        <v>17.617996600000001</v>
      </c>
    </row>
    <row r="1834" spans="1:31" x14ac:dyDescent="0.3">
      <c r="A1834" t="s">
        <v>78</v>
      </c>
      <c r="B1834" t="s">
        <v>1567</v>
      </c>
      <c r="C1834" t="s">
        <v>1568</v>
      </c>
      <c r="D1834" t="s">
        <v>54</v>
      </c>
      <c r="E1834" t="s">
        <v>455</v>
      </c>
      <c r="F1834" t="s">
        <v>82</v>
      </c>
      <c r="G1834">
        <v>0.98958333300000001</v>
      </c>
      <c r="H1834">
        <v>104.846875</v>
      </c>
      <c r="I1834">
        <v>0.304166667</v>
      </c>
      <c r="J1834">
        <v>118.3447099</v>
      </c>
      <c r="K1834" s="4">
        <v>0.136967846</v>
      </c>
      <c r="L1834">
        <v>0.19983833300000001</v>
      </c>
      <c r="M1834">
        <v>1</v>
      </c>
      <c r="N1834">
        <v>0.22660319700000001</v>
      </c>
      <c r="O1834">
        <v>2.7373900999999999E-2</v>
      </c>
      <c r="P1834">
        <v>5.2353069000000002E-2</v>
      </c>
      <c r="Q1834">
        <v>6.9286687999999999E-2</v>
      </c>
      <c r="R1834">
        <v>0.19985639899999999</v>
      </c>
      <c r="S1834">
        <v>3.5458598729999999</v>
      </c>
      <c r="T1834">
        <v>1.5311222170000001</v>
      </c>
      <c r="U1834">
        <v>0.60491832700000003</v>
      </c>
      <c r="V1834">
        <v>0.31460674199999999</v>
      </c>
      <c r="W1834">
        <v>0.96509672000000002</v>
      </c>
      <c r="X1834">
        <v>2.5149649730000001</v>
      </c>
      <c r="Y1834">
        <v>549.52258619999998</v>
      </c>
      <c r="Z1834">
        <v>2.5311222170000001</v>
      </c>
      <c r="AA1834">
        <v>0.21681336400000001</v>
      </c>
      <c r="AB1834">
        <v>20.068636739999999</v>
      </c>
      <c r="AC1834">
        <v>2.6059201330000001</v>
      </c>
      <c r="AD1834">
        <v>0.42716005000000001</v>
      </c>
      <c r="AE1834">
        <v>0</v>
      </c>
    </row>
    <row r="1835" spans="1:31" x14ac:dyDescent="0.3">
      <c r="A1835" t="s">
        <v>93</v>
      </c>
      <c r="B1835" t="s">
        <v>1570</v>
      </c>
      <c r="C1835" t="s">
        <v>1571</v>
      </c>
      <c r="D1835" t="s">
        <v>41</v>
      </c>
      <c r="E1835" t="s">
        <v>670</v>
      </c>
      <c r="F1835" t="s">
        <v>82</v>
      </c>
      <c r="G1835">
        <v>0.557453015</v>
      </c>
      <c r="H1835">
        <v>0.46981560900000002</v>
      </c>
      <c r="I1835">
        <v>6.7342081999999998E-2</v>
      </c>
      <c r="J1835">
        <v>99.363214940000006</v>
      </c>
      <c r="K1835" s="4">
        <v>-2.8167261999999998E-2</v>
      </c>
      <c r="L1835">
        <v>-1.3131703E-2</v>
      </c>
      <c r="M1835">
        <v>0.33669216200000002</v>
      </c>
      <c r="N1835">
        <v>5.4371101999999998E-2</v>
      </c>
      <c r="O1835">
        <v>-2.3491274999999999E-2</v>
      </c>
      <c r="P1835">
        <v>-2.5701492999999999E-2</v>
      </c>
      <c r="Q1835">
        <v>6.5984047000000004E-2</v>
      </c>
      <c r="R1835">
        <v>0.83399213999999999</v>
      </c>
      <c r="S1835">
        <v>20.86719008</v>
      </c>
      <c r="T1835">
        <v>-3.8088746489999998</v>
      </c>
      <c r="U1835">
        <v>1.3560144629999999</v>
      </c>
      <c r="V1835">
        <v>-0.32521819000000002</v>
      </c>
      <c r="W1835">
        <v>0.85519486499999997</v>
      </c>
      <c r="X1835">
        <v>2.7915631630000002</v>
      </c>
      <c r="Y1835">
        <v>1.3578068590000001</v>
      </c>
      <c r="Z1835">
        <v>-2.8088746489999998</v>
      </c>
      <c r="AA1835">
        <v>-1.3131703E-2</v>
      </c>
      <c r="AB1835">
        <v>13.069303339999999</v>
      </c>
      <c r="AC1835">
        <v>3.264242195</v>
      </c>
      <c r="AD1835">
        <v>0.12275533499999999</v>
      </c>
      <c r="AE1835">
        <v>2.446591465</v>
      </c>
    </row>
    <row r="1836" spans="1:31" x14ac:dyDescent="0.3">
      <c r="A1836" t="s">
        <v>93</v>
      </c>
      <c r="B1836" t="s">
        <v>1570</v>
      </c>
      <c r="C1836" t="s">
        <v>1571</v>
      </c>
      <c r="D1836" t="s">
        <v>41</v>
      </c>
      <c r="E1836" t="s">
        <v>681</v>
      </c>
      <c r="F1836" t="s">
        <v>82</v>
      </c>
      <c r="G1836">
        <v>0.60982709700000004</v>
      </c>
      <c r="H1836">
        <v>0.525150687</v>
      </c>
      <c r="I1836">
        <v>3.4778612E-2</v>
      </c>
      <c r="J1836">
        <v>102.28433699999999</v>
      </c>
      <c r="K1836" s="4">
        <v>-3.4595554000000001E-2</v>
      </c>
      <c r="L1836">
        <v>-3.5875694999999999E-2</v>
      </c>
      <c r="M1836">
        <v>0.32447457600000001</v>
      </c>
      <c r="N1836">
        <v>3.4948422999999999E-2</v>
      </c>
      <c r="O1836">
        <v>-3.0393475999999999E-2</v>
      </c>
      <c r="P1836">
        <v>-6.4186366999999994E-2</v>
      </c>
      <c r="Q1836">
        <v>8.4376258999999995E-2</v>
      </c>
      <c r="R1836">
        <v>0.87853704099999996</v>
      </c>
      <c r="S1836">
        <v>17.681016110000002</v>
      </c>
      <c r="T1836">
        <v>-3.7761306459999999</v>
      </c>
      <c r="U1836">
        <v>1.3602135950000001</v>
      </c>
      <c r="V1836">
        <v>0.146854131</v>
      </c>
      <c r="W1836">
        <v>-4.426253687</v>
      </c>
      <c r="X1836">
        <v>-0.46757469400000001</v>
      </c>
      <c r="Y1836">
        <v>0.64780362700000005</v>
      </c>
      <c r="Z1836">
        <v>-2.7761306459999999</v>
      </c>
      <c r="AA1836">
        <v>-3.5875694999999999E-2</v>
      </c>
      <c r="AB1836">
        <v>11.918773359999999</v>
      </c>
      <c r="AC1836">
        <v>0.105636669</v>
      </c>
      <c r="AD1836">
        <v>3.9140269999999996E-3</v>
      </c>
      <c r="AE1836">
        <v>3.722850121</v>
      </c>
    </row>
    <row r="1837" spans="1:31" x14ac:dyDescent="0.3">
      <c r="A1837" t="s">
        <v>78</v>
      </c>
      <c r="B1837" t="s">
        <v>1572</v>
      </c>
      <c r="C1837" t="s">
        <v>1573</v>
      </c>
      <c r="D1837" t="s">
        <v>41</v>
      </c>
      <c r="E1837" t="s">
        <v>139</v>
      </c>
      <c r="F1837" t="s">
        <v>182</v>
      </c>
      <c r="G1837">
        <v>1.909830736</v>
      </c>
      <c r="H1837">
        <v>1.3760376910000001</v>
      </c>
      <c r="I1837">
        <v>0.40389279</v>
      </c>
      <c r="J1837">
        <v>90.323448240000005</v>
      </c>
      <c r="K1837" s="4">
        <v>5.9268488000000001E-2</v>
      </c>
      <c r="L1837">
        <v>5.8379967999999997E-2</v>
      </c>
      <c r="M1837">
        <v>0.29584744899999998</v>
      </c>
      <c r="N1837">
        <v>9.2418876999999997E-2</v>
      </c>
      <c r="O1837">
        <v>3.3894556999999999E-2</v>
      </c>
      <c r="P1837">
        <v>3.9220033000000001E-2</v>
      </c>
      <c r="Q1837">
        <v>9.0549915999999994E-2</v>
      </c>
      <c r="R1837">
        <v>0.57188158499999997</v>
      </c>
      <c r="S1837">
        <v>1.4283593480000001</v>
      </c>
      <c r="T1837">
        <v>1.671517913</v>
      </c>
      <c r="U1837">
        <v>0.62568096799999995</v>
      </c>
      <c r="V1837">
        <v>-1.5219603999999999E-2</v>
      </c>
      <c r="W1837">
        <v>0.37896197199999998</v>
      </c>
      <c r="X1837">
        <v>2.2812337610000002</v>
      </c>
      <c r="Y1837">
        <v>4.4839655560000002</v>
      </c>
      <c r="Z1837">
        <v>2.6715179130000002</v>
      </c>
      <c r="AA1837">
        <v>5.8379967999999997E-2</v>
      </c>
      <c r="AB1837">
        <v>11.53902347</v>
      </c>
      <c r="AC1837">
        <v>6.0196904460000003</v>
      </c>
      <c r="AD1837">
        <v>0.14825349099999999</v>
      </c>
      <c r="AE1837">
        <v>6.0070691079999996</v>
      </c>
    </row>
    <row r="1838" spans="1:31" x14ac:dyDescent="0.3">
      <c r="A1838" t="s">
        <v>93</v>
      </c>
      <c r="B1838" t="s">
        <v>1574</v>
      </c>
      <c r="C1838" t="s">
        <v>1575</v>
      </c>
      <c r="D1838" t="s">
        <v>34</v>
      </c>
      <c r="E1838" t="s">
        <v>149</v>
      </c>
      <c r="F1838" t="s">
        <v>144</v>
      </c>
      <c r="G1838">
        <v>1.110584104</v>
      </c>
      <c r="H1838">
        <v>0.68461322999999996</v>
      </c>
      <c r="I1838">
        <v>0.36087493500000001</v>
      </c>
      <c r="J1838">
        <v>19.452383130000001</v>
      </c>
      <c r="K1838" s="4">
        <v>2.2430986999999999E-2</v>
      </c>
      <c r="L1838">
        <v>4.2042272999999998E-2</v>
      </c>
      <c r="M1838">
        <v>0.28113571700000001</v>
      </c>
      <c r="N1838">
        <v>5.5912024999999997E-2</v>
      </c>
      <c r="O1838">
        <v>5.3117822000000002E-2</v>
      </c>
      <c r="P1838">
        <v>0.16426537899999999</v>
      </c>
      <c r="Q1838">
        <v>0.129554377</v>
      </c>
      <c r="R1838">
        <v>2.368055477</v>
      </c>
      <c r="S1838">
        <v>24.577470160000001</v>
      </c>
      <c r="T1838">
        <v>1.4390001589999999</v>
      </c>
      <c r="U1838">
        <v>0.58999592700000003</v>
      </c>
      <c r="V1838">
        <v>0.46646588300000003</v>
      </c>
      <c r="W1838">
        <v>0.93018055899999996</v>
      </c>
      <c r="X1838">
        <v>2.2221873090000002</v>
      </c>
      <c r="Y1838">
        <v>1.770847517</v>
      </c>
      <c r="Z1838">
        <v>2.4390001589999999</v>
      </c>
      <c r="AA1838">
        <v>4.2042272999999998E-2</v>
      </c>
      <c r="AB1838">
        <v>3.7271740850000001</v>
      </c>
      <c r="AC1838">
        <v>2.3889849000000001</v>
      </c>
      <c r="AD1838">
        <v>8.1737881999999998E-2</v>
      </c>
      <c r="AE1838">
        <v>38.607969349999998</v>
      </c>
    </row>
    <row r="1839" spans="1:31" x14ac:dyDescent="0.3">
      <c r="A1839" t="s">
        <v>93</v>
      </c>
      <c r="B1839" t="s">
        <v>1574</v>
      </c>
      <c r="C1839" t="s">
        <v>1575</v>
      </c>
      <c r="D1839" t="s">
        <v>34</v>
      </c>
      <c r="E1839" s="2">
        <v>41707</v>
      </c>
      <c r="F1839" t="s">
        <v>144</v>
      </c>
      <c r="G1839">
        <v>1.169800972</v>
      </c>
      <c r="H1839">
        <v>0.691076896</v>
      </c>
      <c r="I1839">
        <v>0.19334180400000001</v>
      </c>
      <c r="J1839">
        <v>23.034331030000001</v>
      </c>
      <c r="K1839" s="4">
        <v>1.8394025000000001E-2</v>
      </c>
      <c r="L1839">
        <v>3.1298490999999998E-2</v>
      </c>
      <c r="M1839">
        <v>0.207176953</v>
      </c>
      <c r="N1839">
        <v>4.0706541999999998E-2</v>
      </c>
      <c r="O1839">
        <v>5.2669145000000001E-2</v>
      </c>
      <c r="P1839">
        <v>0.14223432</v>
      </c>
      <c r="Q1839">
        <v>0.13205731100000001</v>
      </c>
      <c r="R1839">
        <v>2.863383384</v>
      </c>
      <c r="S1839">
        <v>29.097494770000001</v>
      </c>
      <c r="T1839">
        <v>1.5072993100000001</v>
      </c>
      <c r="U1839">
        <v>0.60116449000000005</v>
      </c>
      <c r="V1839">
        <v>0.41230313200000002</v>
      </c>
      <c r="W1839">
        <v>0.90424044999999997</v>
      </c>
      <c r="X1839">
        <v>1.4970248450000001</v>
      </c>
      <c r="Y1839">
        <v>0.89325979499999997</v>
      </c>
      <c r="Z1839">
        <v>2.5072993100000001</v>
      </c>
      <c r="AA1839">
        <v>3.1298490999999998E-2</v>
      </c>
      <c r="AB1839">
        <v>4.1395196519999997</v>
      </c>
      <c r="AC1839">
        <v>1.6555605819999999</v>
      </c>
      <c r="AD1839">
        <v>4.8505804E-2</v>
      </c>
      <c r="AE1839">
        <v>62.346701160000002</v>
      </c>
    </row>
    <row r="1840" spans="1:31" x14ac:dyDescent="0.3">
      <c r="A1840" t="s">
        <v>93</v>
      </c>
      <c r="B1840" t="s">
        <v>1574</v>
      </c>
      <c r="C1840" t="s">
        <v>1575</v>
      </c>
      <c r="D1840" t="s">
        <v>34</v>
      </c>
      <c r="E1840" s="2">
        <v>41373</v>
      </c>
      <c r="F1840" t="s">
        <v>144</v>
      </c>
      <c r="G1840">
        <v>1.386418645</v>
      </c>
      <c r="H1840">
        <v>0.82414130699999999</v>
      </c>
      <c r="I1840">
        <v>0.38552573099999998</v>
      </c>
      <c r="J1840">
        <v>20.14315109</v>
      </c>
      <c r="K1840" s="4">
        <v>1.7169634E-2</v>
      </c>
      <c r="L1840">
        <v>2.8606679999999999E-2</v>
      </c>
      <c r="M1840">
        <v>0.20273786399999999</v>
      </c>
      <c r="N1840">
        <v>3.7894794000000002E-2</v>
      </c>
      <c r="O1840">
        <v>4.7281914000000001E-2</v>
      </c>
      <c r="P1840">
        <v>0.12097514299999999</v>
      </c>
      <c r="Q1840">
        <v>0.11534204200000001</v>
      </c>
      <c r="R1840">
        <v>2.7538102530000002</v>
      </c>
      <c r="S1840">
        <v>33.937922569999998</v>
      </c>
      <c r="T1840">
        <v>1.4394537199999999</v>
      </c>
      <c r="U1840">
        <v>0.59007215800000001</v>
      </c>
      <c r="V1840">
        <v>0.39980331899999999</v>
      </c>
      <c r="W1840">
        <v>0.67585983100000002</v>
      </c>
      <c r="X1840">
        <v>0.210372166</v>
      </c>
      <c r="Y1840">
        <v>1.4425928729999999</v>
      </c>
      <c r="Z1840">
        <v>2.4394537199999999</v>
      </c>
      <c r="AA1840">
        <v>2.8606679999999999E-2</v>
      </c>
      <c r="AB1840">
        <v>4.256147651</v>
      </c>
      <c r="AC1840">
        <v>0.31126597</v>
      </c>
      <c r="AD1840">
        <v>1.0616627999999999E-2</v>
      </c>
      <c r="AE1840">
        <v>63.808629089999997</v>
      </c>
    </row>
    <row r="1841" spans="1:31" x14ac:dyDescent="0.3">
      <c r="A1841" t="s">
        <v>37</v>
      </c>
      <c r="B1841" t="s">
        <v>1576</v>
      </c>
      <c r="C1841" t="s">
        <v>1577</v>
      </c>
      <c r="D1841" t="s">
        <v>54</v>
      </c>
      <c r="E1841" s="2">
        <v>42411</v>
      </c>
      <c r="F1841" t="s">
        <v>67</v>
      </c>
      <c r="G1841">
        <v>0.99328449299999999</v>
      </c>
      <c r="H1841">
        <v>0.53327228299999996</v>
      </c>
      <c r="I1841">
        <v>0.12912087899999999</v>
      </c>
      <c r="J1841">
        <v>46.768016780000004</v>
      </c>
      <c r="K1841" s="4">
        <v>9.7892065E-2</v>
      </c>
      <c r="L1841">
        <v>0.143251297</v>
      </c>
      <c r="M1841">
        <v>1</v>
      </c>
      <c r="N1841">
        <v>0.17393223699999999</v>
      </c>
      <c r="O1841">
        <v>2.2136262E-2</v>
      </c>
      <c r="P1841">
        <v>3.5277491000000001E-2</v>
      </c>
      <c r="Q1841">
        <v>6.7555217000000001E-2</v>
      </c>
      <c r="R1841">
        <v>0.22612927399999999</v>
      </c>
      <c r="S1841">
        <v>0.230342934</v>
      </c>
      <c r="T1841">
        <v>2.0517897939999998</v>
      </c>
      <c r="U1841">
        <v>0.67232343400000005</v>
      </c>
      <c r="V1841">
        <v>0.31664098600000001</v>
      </c>
      <c r="W1841">
        <v>-0.29809725199999998</v>
      </c>
      <c r="X1841">
        <v>-1.9544554460000001</v>
      </c>
      <c r="Y1841">
        <v>1.16039604</v>
      </c>
      <c r="Z1841">
        <v>3.0517897939999998</v>
      </c>
      <c r="AA1841">
        <v>0.143251297</v>
      </c>
      <c r="AB1841">
        <v>9.7482312719999999</v>
      </c>
      <c r="AC1841">
        <v>6.5564356439999996</v>
      </c>
      <c r="AD1841">
        <v>0.36541220600000002</v>
      </c>
      <c r="AE1841">
        <v>0</v>
      </c>
    </row>
    <row r="1842" spans="1:31" x14ac:dyDescent="0.3">
      <c r="A1842" t="s">
        <v>37</v>
      </c>
      <c r="B1842" t="s">
        <v>1576</v>
      </c>
      <c r="C1842" t="s">
        <v>1577</v>
      </c>
      <c r="D1842" t="s">
        <v>39</v>
      </c>
      <c r="E1842" t="s">
        <v>40</v>
      </c>
      <c r="F1842" t="s">
        <v>67</v>
      </c>
      <c r="G1842">
        <v>1.322624281</v>
      </c>
      <c r="H1842">
        <v>0.66181941200000005</v>
      </c>
      <c r="I1842">
        <v>0.282042611</v>
      </c>
      <c r="J1842">
        <v>31.858019680000002</v>
      </c>
      <c r="K1842" s="4">
        <v>0.135662063</v>
      </c>
      <c r="L1842">
        <v>0.21518187599999999</v>
      </c>
      <c r="M1842">
        <v>1</v>
      </c>
      <c r="N1842">
        <v>0.24749526099999999</v>
      </c>
      <c r="O1842">
        <v>5.0400724000000001E-2</v>
      </c>
      <c r="P1842">
        <v>8.8743299999999997E-2</v>
      </c>
      <c r="Q1842">
        <v>0.146348588</v>
      </c>
      <c r="R1842">
        <v>0.37151671600000002</v>
      </c>
      <c r="S1842">
        <v>0.44174641100000001</v>
      </c>
      <c r="T1842">
        <v>1.903700097</v>
      </c>
      <c r="U1842">
        <v>0.65561181700000004</v>
      </c>
      <c r="V1842">
        <v>0.40981543599999998</v>
      </c>
      <c r="W1842">
        <v>0.41439415200000002</v>
      </c>
      <c r="X1842">
        <v>2.913337115</v>
      </c>
      <c r="Y1842">
        <v>1.956718958</v>
      </c>
      <c r="Z1842">
        <v>2.9037000970000002</v>
      </c>
      <c r="AA1842">
        <v>0.21518187599999999</v>
      </c>
      <c r="AB1842">
        <v>5.7592776089999997</v>
      </c>
      <c r="AC1842">
        <v>7.030352862</v>
      </c>
      <c r="AD1842">
        <v>0.321057857</v>
      </c>
      <c r="AE1842">
        <v>0</v>
      </c>
    </row>
    <row r="1843" spans="1:31" x14ac:dyDescent="0.3">
      <c r="A1843" t="s">
        <v>99</v>
      </c>
      <c r="B1843" t="s">
        <v>1578</v>
      </c>
      <c r="C1843" t="s">
        <v>1579</v>
      </c>
      <c r="D1843" t="s">
        <v>54</v>
      </c>
      <c r="E1843" s="2">
        <v>41801</v>
      </c>
      <c r="F1843" t="s">
        <v>53</v>
      </c>
      <c r="G1843">
        <v>1.6617234569999999</v>
      </c>
      <c r="H1843">
        <v>1.32558686</v>
      </c>
      <c r="I1843">
        <v>0.53987650300000001</v>
      </c>
      <c r="J1843">
        <v>101.5308309</v>
      </c>
      <c r="K1843" s="4">
        <v>-2.6287907999999999E-2</v>
      </c>
      <c r="L1843">
        <v>-6.7989434000000001E-2</v>
      </c>
      <c r="M1843">
        <v>0.45833135400000002</v>
      </c>
      <c r="N1843">
        <v>-2.4853956E-2</v>
      </c>
      <c r="O1843">
        <v>-1.9987417E-2</v>
      </c>
      <c r="P1843">
        <v>-7.1577197999999995E-2</v>
      </c>
      <c r="Q1843">
        <v>-0.181734376</v>
      </c>
      <c r="R1843">
        <v>0.76032738799999999</v>
      </c>
      <c r="S1843">
        <v>2.3492974910000002</v>
      </c>
      <c r="T1843">
        <v>8.0924394159999995</v>
      </c>
      <c r="U1843">
        <v>0.89001851399999998</v>
      </c>
      <c r="V1843">
        <v>0.61442772700000003</v>
      </c>
      <c r="W1843">
        <v>-0.588588589</v>
      </c>
      <c r="X1843">
        <v>-0.10928075399999999</v>
      </c>
      <c r="Y1843">
        <v>5.7197526480000001</v>
      </c>
      <c r="Z1843">
        <v>9.0924394159999995</v>
      </c>
      <c r="AA1843">
        <v>-6.7989434000000001E-2</v>
      </c>
      <c r="AB1843">
        <v>-351.30517909999998</v>
      </c>
      <c r="AC1843">
        <v>0.18566577100000001</v>
      </c>
      <c r="AD1843">
        <v>6.6911690000000003E-3</v>
      </c>
      <c r="AE1843">
        <v>3.6981654470000001</v>
      </c>
    </row>
    <row r="1844" spans="1:31" x14ac:dyDescent="0.3">
      <c r="A1844" t="s">
        <v>93</v>
      </c>
      <c r="B1844" t="s">
        <v>1578</v>
      </c>
      <c r="C1844" t="s">
        <v>1579</v>
      </c>
      <c r="D1844" t="s">
        <v>41</v>
      </c>
      <c r="E1844" t="s">
        <v>42</v>
      </c>
      <c r="F1844" t="s">
        <v>53</v>
      </c>
      <c r="G1844">
        <v>5.2216093890000002</v>
      </c>
      <c r="H1844">
        <v>5.1939372559999999</v>
      </c>
      <c r="I1844">
        <v>0.33090399100000001</v>
      </c>
      <c r="J1844">
        <v>62.686374530000002</v>
      </c>
      <c r="K1844" s="4">
        <v>-6.0681229000000003E-2</v>
      </c>
      <c r="L1844">
        <v>-2.9389793000000001E-2</v>
      </c>
      <c r="M1844">
        <v>0.73618051399999995</v>
      </c>
      <c r="N1844">
        <v>-9.1199300000000005E-4</v>
      </c>
      <c r="O1844">
        <v>-3.3347371000000001E-2</v>
      </c>
      <c r="P1844">
        <v>-1.8415746E-2</v>
      </c>
      <c r="Q1844">
        <v>-2.1383919480000002</v>
      </c>
      <c r="R1844">
        <v>0.54955002600000002</v>
      </c>
      <c r="S1844">
        <v>5.4392825480000004</v>
      </c>
      <c r="T1844">
        <v>63.124754039999999</v>
      </c>
      <c r="U1844">
        <v>0.98440539800000004</v>
      </c>
      <c r="V1844">
        <v>-1.1276395960000001</v>
      </c>
      <c r="W1844">
        <v>0.63299135799999995</v>
      </c>
      <c r="X1844">
        <v>1.344605475</v>
      </c>
      <c r="Y1844">
        <v>41.419457860000001</v>
      </c>
      <c r="Z1844">
        <v>64.124754039999999</v>
      </c>
      <c r="AA1844">
        <v>-2.9389793000000001E-2</v>
      </c>
      <c r="AB1844">
        <v>14.585951319999999</v>
      </c>
      <c r="AC1844">
        <v>2.1242082660000001</v>
      </c>
      <c r="AD1844">
        <v>5.0796919000000003E-2</v>
      </c>
      <c r="AE1844">
        <v>1.632936484</v>
      </c>
    </row>
    <row r="1845" spans="1:31" x14ac:dyDescent="0.3">
      <c r="A1845" t="s">
        <v>93</v>
      </c>
      <c r="B1845" t="s">
        <v>1578</v>
      </c>
      <c r="C1845" t="s">
        <v>1579</v>
      </c>
      <c r="D1845" t="s">
        <v>41</v>
      </c>
      <c r="E1845" t="s">
        <v>1087</v>
      </c>
      <c r="F1845" t="s">
        <v>53</v>
      </c>
      <c r="G1845">
        <v>6.8952153599999999</v>
      </c>
      <c r="H1845">
        <v>6.8470750389999999</v>
      </c>
      <c r="I1845">
        <v>0.630050365</v>
      </c>
      <c r="J1845">
        <v>68.666071560000006</v>
      </c>
      <c r="K1845" s="4">
        <v>-3.1731628999999997E-2</v>
      </c>
      <c r="L1845">
        <v>-4.1597743E-2</v>
      </c>
      <c r="M1845">
        <v>0.60923835199999998</v>
      </c>
      <c r="N1845">
        <v>1.9887469999999999E-3</v>
      </c>
      <c r="O1845">
        <v>-1.2968037999999999E-2</v>
      </c>
      <c r="P1845">
        <v>-1.8718472999999999E-2</v>
      </c>
      <c r="Q1845">
        <v>-0.37823035199999999</v>
      </c>
      <c r="R1845">
        <v>0.40867861300000002</v>
      </c>
      <c r="S1845">
        <v>5.2260311660000003</v>
      </c>
      <c r="T1845">
        <v>28.166351160000001</v>
      </c>
      <c r="U1845">
        <v>0.96571391500000003</v>
      </c>
      <c r="V1845">
        <v>0.233404114</v>
      </c>
      <c r="W1845">
        <v>1.654893891</v>
      </c>
      <c r="X1845">
        <v>-2.0347783399999999</v>
      </c>
      <c r="Y1845">
        <v>57.132920470000002</v>
      </c>
      <c r="Z1845">
        <v>29.166351160000001</v>
      </c>
      <c r="AA1845">
        <v>-4.1597743E-2</v>
      </c>
      <c r="AB1845">
        <v>9.1084181260000001</v>
      </c>
      <c r="AC1845">
        <v>-1.2295521490000001</v>
      </c>
      <c r="AD1845">
        <v>-2.9051415000000001E-2</v>
      </c>
      <c r="AE1845">
        <v>1.9431649280000001</v>
      </c>
    </row>
    <row r="1846" spans="1:31" x14ac:dyDescent="0.3">
      <c r="A1846" t="s">
        <v>78</v>
      </c>
      <c r="B1846" t="s">
        <v>1580</v>
      </c>
      <c r="C1846" t="s">
        <v>1581</v>
      </c>
      <c r="D1846" t="s">
        <v>54</v>
      </c>
      <c r="E1846" t="s">
        <v>40</v>
      </c>
      <c r="F1846" t="s">
        <v>182</v>
      </c>
      <c r="G1846">
        <v>1.9516245489999999</v>
      </c>
      <c r="H1846">
        <v>1.167509025</v>
      </c>
      <c r="I1846">
        <v>0.49241877299999998</v>
      </c>
      <c r="J1846">
        <v>47.007984620000002</v>
      </c>
      <c r="K1846" s="4">
        <v>8.9753068000000005E-2</v>
      </c>
      <c r="L1846">
        <v>0.111636848</v>
      </c>
      <c r="M1846">
        <v>0.21203607899999999</v>
      </c>
      <c r="N1846">
        <v>0.102025728</v>
      </c>
      <c r="O1846">
        <v>7.1260858999999996E-2</v>
      </c>
      <c r="P1846">
        <v>0.105846068</v>
      </c>
      <c r="Q1846">
        <v>0.45264727799999999</v>
      </c>
      <c r="R1846">
        <v>0.79396571999999999</v>
      </c>
      <c r="S1846">
        <v>2.068828388</v>
      </c>
      <c r="T1846">
        <v>5.3519761370000003</v>
      </c>
      <c r="U1846">
        <v>0.84256867800000002</v>
      </c>
      <c r="V1846">
        <v>0.197350993</v>
      </c>
      <c r="W1846">
        <v>0.45297805600000002</v>
      </c>
      <c r="X1846">
        <v>1.8501437709999999</v>
      </c>
      <c r="Y1846">
        <v>4.7758036429999997</v>
      </c>
      <c r="Z1846">
        <v>6.3519761370000003</v>
      </c>
      <c r="AA1846">
        <v>0.111636848</v>
      </c>
      <c r="AB1846">
        <v>10.02739564</v>
      </c>
      <c r="AC1846">
        <v>4.0844004350000001</v>
      </c>
      <c r="AD1846">
        <v>9.4336832999999995E-2</v>
      </c>
      <c r="AE1846">
        <v>7.9182763740000004</v>
      </c>
    </row>
    <row r="1847" spans="1:31" x14ac:dyDescent="0.3">
      <c r="A1847" t="s">
        <v>93</v>
      </c>
      <c r="B1847" t="s">
        <v>1582</v>
      </c>
      <c r="C1847" t="s">
        <v>1583</v>
      </c>
      <c r="D1847" t="s">
        <v>41</v>
      </c>
      <c r="E1847" s="2">
        <v>42408</v>
      </c>
      <c r="F1847" t="s">
        <v>144</v>
      </c>
      <c r="G1847">
        <v>1.829302438</v>
      </c>
      <c r="H1847">
        <v>1.3499315919999999</v>
      </c>
      <c r="I1847">
        <v>1.175738215</v>
      </c>
      <c r="J1847">
        <v>18.211332330000001</v>
      </c>
      <c r="K1847" s="4">
        <v>9.6051345999999996E-2</v>
      </c>
      <c r="L1847">
        <v>0.15280092300000001</v>
      </c>
      <c r="M1847">
        <v>0.90255166099999995</v>
      </c>
      <c r="N1847">
        <v>0.14648381299999999</v>
      </c>
      <c r="O1847">
        <v>5.1611166999999999E-2</v>
      </c>
      <c r="P1847">
        <v>9.7881365999999997E-2</v>
      </c>
      <c r="Q1847">
        <v>0.31266245300000001</v>
      </c>
      <c r="R1847">
        <v>0.53732892700000001</v>
      </c>
      <c r="S1847">
        <v>5.9023493560000002</v>
      </c>
      <c r="T1847">
        <v>5.0580388379999999</v>
      </c>
      <c r="U1847">
        <v>0.83493007799999996</v>
      </c>
      <c r="V1847">
        <v>0.362897215</v>
      </c>
      <c r="W1847">
        <v>0.78480075299999996</v>
      </c>
      <c r="X1847">
        <v>4.7312777129999999</v>
      </c>
      <c r="Y1847">
        <v>11.53025019</v>
      </c>
      <c r="Z1847">
        <v>6.0580388379999999</v>
      </c>
      <c r="AA1847">
        <v>0.15280092300000001</v>
      </c>
      <c r="AB1847">
        <v>12.242004</v>
      </c>
      <c r="AC1847">
        <v>6.0286355409999999</v>
      </c>
      <c r="AD1847">
        <v>0.185639835</v>
      </c>
      <c r="AE1847">
        <v>2.9070764800000002</v>
      </c>
    </row>
    <row r="1848" spans="1:31" x14ac:dyDescent="0.3">
      <c r="A1848" t="s">
        <v>37</v>
      </c>
      <c r="B1848" t="s">
        <v>1584</v>
      </c>
      <c r="C1848" t="s">
        <v>1585</v>
      </c>
      <c r="D1848" t="s">
        <v>54</v>
      </c>
      <c r="E1848" s="2">
        <v>41891</v>
      </c>
      <c r="F1848" t="s">
        <v>53</v>
      </c>
      <c r="G1848">
        <v>3.351281561</v>
      </c>
      <c r="H1848">
        <v>2.3463083400000002</v>
      </c>
      <c r="I1848">
        <v>0.92664498900000003</v>
      </c>
      <c r="J1848">
        <v>76.728182579999995</v>
      </c>
      <c r="K1848" s="4">
        <v>0.13265363399999999</v>
      </c>
      <c r="L1848">
        <v>0.18192872500000001</v>
      </c>
      <c r="M1848">
        <v>0.316864653</v>
      </c>
      <c r="N1848">
        <v>0.19354597300000001</v>
      </c>
      <c r="O1848">
        <v>0.100910773</v>
      </c>
      <c r="P1848">
        <v>0.16258735399999999</v>
      </c>
      <c r="Q1848">
        <v>0.243894889</v>
      </c>
      <c r="R1848">
        <v>0.76070869500000005</v>
      </c>
      <c r="S1848">
        <v>9.0494328759999991</v>
      </c>
      <c r="T1848">
        <v>1.416936094</v>
      </c>
      <c r="U1848">
        <v>0.58625302400000001</v>
      </c>
      <c r="V1848">
        <v>0.26457583499999998</v>
      </c>
      <c r="W1848">
        <v>0.76262912900000002</v>
      </c>
      <c r="X1848">
        <v>2.1453882750000002</v>
      </c>
      <c r="Y1848">
        <v>4.2460676550000001</v>
      </c>
      <c r="Z1848">
        <v>2.416936094</v>
      </c>
      <c r="AA1848">
        <v>0.18192872500000001</v>
      </c>
      <c r="AB1848">
        <v>15.401660469999999</v>
      </c>
      <c r="AC1848">
        <v>2.8131475610000001</v>
      </c>
      <c r="AD1848">
        <v>0.16479281600000001</v>
      </c>
      <c r="AE1848">
        <v>5.9050776200000001</v>
      </c>
    </row>
    <row r="1849" spans="1:31" x14ac:dyDescent="0.3">
      <c r="A1849" t="s">
        <v>37</v>
      </c>
      <c r="B1849" t="s">
        <v>1584</v>
      </c>
      <c r="C1849" t="s">
        <v>1585</v>
      </c>
      <c r="D1849" t="s">
        <v>54</v>
      </c>
      <c r="E1849" t="s">
        <v>40</v>
      </c>
      <c r="F1849" t="s">
        <v>53</v>
      </c>
      <c r="G1849">
        <v>3.3953705940000001</v>
      </c>
      <c r="H1849">
        <v>2.2043616670000001</v>
      </c>
      <c r="I1849">
        <v>0.80179634700000002</v>
      </c>
      <c r="J1849">
        <v>71.075196719999994</v>
      </c>
      <c r="K1849" s="4">
        <v>0.133050628</v>
      </c>
      <c r="L1849">
        <v>0.181926633</v>
      </c>
      <c r="M1849">
        <v>0.31566689199999998</v>
      </c>
      <c r="N1849">
        <v>0.19079158099999999</v>
      </c>
      <c r="O1849">
        <v>0.117922265</v>
      </c>
      <c r="P1849">
        <v>0.18847957200000001</v>
      </c>
      <c r="Q1849">
        <v>0.24136590999999999</v>
      </c>
      <c r="R1849">
        <v>0.88629619400000004</v>
      </c>
      <c r="S1849">
        <v>10.35420669</v>
      </c>
      <c r="T1849">
        <v>1.046822199</v>
      </c>
      <c r="U1849">
        <v>0.51143777899999998</v>
      </c>
      <c r="V1849">
        <v>0.26216878399999999</v>
      </c>
      <c r="W1849">
        <v>0.822680894</v>
      </c>
      <c r="X1849">
        <v>2.741008517</v>
      </c>
      <c r="Y1849">
        <v>3.8253569920000001</v>
      </c>
      <c r="Z1849">
        <v>2.0468221990000002</v>
      </c>
      <c r="AA1849">
        <v>0.181926633</v>
      </c>
      <c r="AB1849">
        <v>6.2650524729999999</v>
      </c>
      <c r="AC1849">
        <v>3.3318003819999999</v>
      </c>
      <c r="AD1849">
        <v>0.14346134499999999</v>
      </c>
      <c r="AE1849">
        <v>7.1351189699999997</v>
      </c>
    </row>
    <row r="1850" spans="1:31" x14ac:dyDescent="0.3">
      <c r="A1850" t="s">
        <v>37</v>
      </c>
      <c r="B1850" t="s">
        <v>1584</v>
      </c>
      <c r="C1850" t="s">
        <v>1585</v>
      </c>
      <c r="D1850" t="s">
        <v>54</v>
      </c>
      <c r="E1850" t="s">
        <v>953</v>
      </c>
      <c r="F1850" t="s">
        <v>53</v>
      </c>
      <c r="G1850">
        <v>1.9613703650000001</v>
      </c>
      <c r="H1850">
        <v>1.362323108</v>
      </c>
      <c r="I1850">
        <v>0.55087279899999997</v>
      </c>
      <c r="J1850">
        <v>79.175641850000005</v>
      </c>
      <c r="K1850" s="4">
        <v>0.137750292</v>
      </c>
      <c r="L1850">
        <v>0.183468197</v>
      </c>
      <c r="M1850">
        <v>0.314396114</v>
      </c>
      <c r="N1850">
        <v>0.19433961599999999</v>
      </c>
      <c r="O1850">
        <v>0.10305919500000001</v>
      </c>
      <c r="P1850">
        <v>0.18574311900000001</v>
      </c>
      <c r="Q1850">
        <v>0.222301101</v>
      </c>
      <c r="R1850">
        <v>0.74815954100000004</v>
      </c>
      <c r="S1850">
        <v>8.6672658120000001</v>
      </c>
      <c r="T1850">
        <v>1.1570234610000001</v>
      </c>
      <c r="U1850">
        <v>0.53639818100000003</v>
      </c>
      <c r="V1850">
        <v>0.24555274099999999</v>
      </c>
      <c r="W1850">
        <v>0.79396918299999997</v>
      </c>
      <c r="X1850">
        <v>3.8380244100000001</v>
      </c>
      <c r="Y1850">
        <v>7.4935012609999996</v>
      </c>
      <c r="Z1850">
        <v>2.1570234610000001</v>
      </c>
      <c r="AA1850">
        <v>0.183468197</v>
      </c>
      <c r="AB1850">
        <v>7.8772533119999997</v>
      </c>
      <c r="AC1850">
        <v>4.8339715109999997</v>
      </c>
      <c r="AD1850">
        <v>0.16665334000000001</v>
      </c>
      <c r="AE1850">
        <v>5.7530339560000003</v>
      </c>
    </row>
    <row r="1851" spans="1:31" x14ac:dyDescent="0.3">
      <c r="A1851" t="s">
        <v>78</v>
      </c>
      <c r="B1851" t="s">
        <v>1586</v>
      </c>
      <c r="C1851" t="s">
        <v>1587</v>
      </c>
      <c r="D1851" t="s">
        <v>41</v>
      </c>
      <c r="E1851" t="s">
        <v>399</v>
      </c>
      <c r="F1851" t="s">
        <v>144</v>
      </c>
      <c r="G1851">
        <v>0.40877988500000001</v>
      </c>
      <c r="H1851">
        <v>0.17433511500000001</v>
      </c>
      <c r="I1851">
        <v>7.2717097999999994E-2</v>
      </c>
      <c r="J1851">
        <v>4.9239030430000001</v>
      </c>
      <c r="K1851" s="4">
        <v>6.1625687999999998E-2</v>
      </c>
      <c r="L1851">
        <v>8.791649E-2</v>
      </c>
      <c r="M1851">
        <v>0.74207004200000004</v>
      </c>
      <c r="N1851">
        <v>9.7460344000000004E-2</v>
      </c>
      <c r="O1851">
        <v>0.13630937700000001</v>
      </c>
      <c r="P1851">
        <v>0.27529984899999999</v>
      </c>
      <c r="Q1851">
        <v>-0.94202694499999995</v>
      </c>
      <c r="R1851">
        <v>2.2118921770000002</v>
      </c>
      <c r="S1851">
        <v>3.1227366669999999</v>
      </c>
      <c r="T1851">
        <v>-7.9109474940000002</v>
      </c>
      <c r="U1851">
        <v>1.1446979589999999</v>
      </c>
      <c r="V1851">
        <v>0.29904290300000003</v>
      </c>
      <c r="W1851">
        <v>0.71424372899999999</v>
      </c>
      <c r="X1851">
        <v>4.8693669570000004</v>
      </c>
      <c r="Y1851">
        <v>0.54315571299999998</v>
      </c>
      <c r="Z1851">
        <v>-6.9109474940000002</v>
      </c>
      <c r="AA1851">
        <v>8.791649E-2</v>
      </c>
      <c r="AB1851">
        <v>8.0516716469999992</v>
      </c>
      <c r="AC1851">
        <v>6.8175144660000004</v>
      </c>
      <c r="AD1851">
        <v>0.121166948</v>
      </c>
      <c r="AE1851">
        <v>8.8058775439999994</v>
      </c>
    </row>
    <row r="1852" spans="1:31" x14ac:dyDescent="0.3">
      <c r="A1852" t="s">
        <v>37</v>
      </c>
      <c r="B1852" t="s">
        <v>1588</v>
      </c>
      <c r="C1852" t="s">
        <v>1589</v>
      </c>
      <c r="D1852" t="s">
        <v>41</v>
      </c>
      <c r="E1852" t="s">
        <v>1080</v>
      </c>
      <c r="F1852" t="s">
        <v>182</v>
      </c>
      <c r="G1852">
        <v>2.938285042</v>
      </c>
      <c r="H1852">
        <v>1.4464161099999999</v>
      </c>
      <c r="I1852">
        <v>0.35430825199999999</v>
      </c>
      <c r="J1852">
        <v>49.096824599999998</v>
      </c>
      <c r="K1852" s="4">
        <v>0.111453502</v>
      </c>
      <c r="L1852">
        <v>0.15833625300000001</v>
      </c>
      <c r="M1852">
        <v>0.31719286400000002</v>
      </c>
      <c r="N1852">
        <v>0.16662696199999999</v>
      </c>
      <c r="O1852">
        <v>0.18497575399999999</v>
      </c>
      <c r="P1852">
        <v>0.33030543699999998</v>
      </c>
      <c r="Q1852">
        <v>0.61564799599999998</v>
      </c>
      <c r="R1852">
        <v>1.659667497</v>
      </c>
      <c r="S1852">
        <v>5.3195459759999997</v>
      </c>
      <c r="T1852">
        <v>2.3282632030000001</v>
      </c>
      <c r="U1852">
        <v>0.699542993</v>
      </c>
      <c r="V1852">
        <v>0.29609612600000002</v>
      </c>
      <c r="W1852">
        <v>0.52803635500000001</v>
      </c>
      <c r="X1852">
        <v>11.561800509999999</v>
      </c>
      <c r="Y1852">
        <v>7.6320562049999996</v>
      </c>
      <c r="Z1852">
        <v>3.3282632030000001</v>
      </c>
      <c r="AA1852">
        <v>0.15833625300000001</v>
      </c>
      <c r="AB1852">
        <v>12.654267880000001</v>
      </c>
      <c r="AC1852">
        <v>21.895841839999999</v>
      </c>
      <c r="AD1852">
        <v>0.12519770399999999</v>
      </c>
      <c r="AE1852">
        <v>11.354025399999999</v>
      </c>
    </row>
    <row r="1853" spans="1:31" x14ac:dyDescent="0.3">
      <c r="A1853" t="s">
        <v>37</v>
      </c>
      <c r="B1853" t="s">
        <v>1588</v>
      </c>
      <c r="C1853" t="s">
        <v>1589</v>
      </c>
      <c r="D1853" t="s">
        <v>54</v>
      </c>
      <c r="E1853" t="s">
        <v>1590</v>
      </c>
      <c r="F1853" t="s">
        <v>182</v>
      </c>
      <c r="G1853">
        <v>3.394524417</v>
      </c>
      <c r="H1853">
        <v>1.7823520450000001</v>
      </c>
      <c r="I1853">
        <v>0.41135638800000002</v>
      </c>
      <c r="J1853">
        <v>48.767434039999998</v>
      </c>
      <c r="K1853" s="4">
        <v>0.107764148</v>
      </c>
      <c r="L1853">
        <v>0.15355085600000001</v>
      </c>
      <c r="M1853">
        <v>0.28674826599999997</v>
      </c>
      <c r="N1853">
        <v>0.16438380799999999</v>
      </c>
      <c r="O1853">
        <v>0.190529698</v>
      </c>
      <c r="P1853">
        <v>0.32799597200000002</v>
      </c>
      <c r="Q1853">
        <v>0.59569871100000005</v>
      </c>
      <c r="R1853">
        <v>1.768024906</v>
      </c>
      <c r="S1853">
        <v>6.2039311220000002</v>
      </c>
      <c r="T1853">
        <v>2.1265399490000001</v>
      </c>
      <c r="U1853">
        <v>0.68015761299999999</v>
      </c>
      <c r="V1853">
        <v>0.298185951</v>
      </c>
      <c r="W1853">
        <v>0.85794927600000004</v>
      </c>
      <c r="X1853">
        <v>17.460499810000002</v>
      </c>
      <c r="Y1853">
        <v>6.6489369639999998</v>
      </c>
      <c r="Z1853">
        <v>3.1265399490000001</v>
      </c>
      <c r="AA1853">
        <v>0.15355085600000001</v>
      </c>
      <c r="AB1853">
        <v>9.2373669790000008</v>
      </c>
      <c r="AC1853">
        <v>20.351436029999999</v>
      </c>
      <c r="AD1853">
        <v>0.122704941</v>
      </c>
      <c r="AE1853">
        <v>13.292586630000001</v>
      </c>
    </row>
    <row r="1854" spans="1:31" x14ac:dyDescent="0.3">
      <c r="A1854" t="s">
        <v>37</v>
      </c>
      <c r="B1854" t="s">
        <v>1588</v>
      </c>
      <c r="C1854" t="s">
        <v>1589</v>
      </c>
      <c r="D1854" t="s">
        <v>41</v>
      </c>
      <c r="E1854" t="s">
        <v>426</v>
      </c>
      <c r="F1854" t="s">
        <v>182</v>
      </c>
      <c r="G1854">
        <v>3.62386214</v>
      </c>
      <c r="H1854">
        <v>2.2153432359999998</v>
      </c>
      <c r="I1854">
        <v>0.96401253600000003</v>
      </c>
      <c r="J1854">
        <v>49.594977540000002</v>
      </c>
      <c r="K1854" s="4">
        <v>0.11609683599999999</v>
      </c>
      <c r="L1854">
        <v>0.14967450199999999</v>
      </c>
      <c r="M1854">
        <v>0.286488727</v>
      </c>
      <c r="N1854">
        <v>0.15429395900000001</v>
      </c>
      <c r="O1854">
        <v>0.199462959</v>
      </c>
      <c r="P1854">
        <v>0.31612822600000001</v>
      </c>
      <c r="Q1854">
        <v>0.46247344699999998</v>
      </c>
      <c r="R1854">
        <v>1.7180740370000001</v>
      </c>
      <c r="S1854">
        <v>8.0002350579999995</v>
      </c>
      <c r="T1854">
        <v>1.31859313</v>
      </c>
      <c r="U1854">
        <v>0.56870397500000003</v>
      </c>
      <c r="V1854">
        <v>0.289952565</v>
      </c>
      <c r="W1854">
        <v>0.78960472599999998</v>
      </c>
      <c r="X1854">
        <v>16.517988859999999</v>
      </c>
      <c r="Y1854">
        <v>17.9665061</v>
      </c>
      <c r="Z1854">
        <v>2.31859313</v>
      </c>
      <c r="AA1854">
        <v>0.14967450199999999</v>
      </c>
      <c r="AB1854">
        <v>10.938568650000001</v>
      </c>
      <c r="AC1854">
        <v>20.919313559999999</v>
      </c>
      <c r="AD1854">
        <v>0.1218819</v>
      </c>
      <c r="AE1854">
        <v>12.13028211</v>
      </c>
    </row>
    <row r="1855" spans="1:31" x14ac:dyDescent="0.3">
      <c r="A1855" t="s">
        <v>37</v>
      </c>
      <c r="B1855" t="s">
        <v>1588</v>
      </c>
      <c r="C1855" t="s">
        <v>1589</v>
      </c>
      <c r="D1855" t="s">
        <v>41</v>
      </c>
      <c r="E1855" s="2">
        <v>42217</v>
      </c>
      <c r="F1855" t="s">
        <v>182</v>
      </c>
      <c r="G1855">
        <v>3.0699684989999998</v>
      </c>
      <c r="H1855">
        <v>1.5627517580000001</v>
      </c>
      <c r="I1855">
        <v>0.39666273899999999</v>
      </c>
      <c r="J1855">
        <v>47.325022850000003</v>
      </c>
      <c r="K1855" s="4">
        <v>9.9877751000000001E-2</v>
      </c>
      <c r="L1855">
        <v>0.14519922699999999</v>
      </c>
      <c r="M1855">
        <v>0.28492831000000002</v>
      </c>
      <c r="N1855">
        <v>0.155313532</v>
      </c>
      <c r="O1855">
        <v>0.18934188399999999</v>
      </c>
      <c r="P1855">
        <v>0.34877721900000003</v>
      </c>
      <c r="Q1855">
        <v>0.55399592900000005</v>
      </c>
      <c r="R1855">
        <v>1.895736348</v>
      </c>
      <c r="S1855">
        <v>7.5859565580000003</v>
      </c>
      <c r="T1855">
        <v>1.925902703</v>
      </c>
      <c r="U1855">
        <v>0.65822513500000002</v>
      </c>
      <c r="V1855">
        <v>0.312133035</v>
      </c>
      <c r="W1855">
        <v>0.74584393800000004</v>
      </c>
      <c r="X1855">
        <v>13.830163369999999</v>
      </c>
      <c r="Y1855">
        <v>8.1290348039999998</v>
      </c>
      <c r="Z1855">
        <v>2.9259027030000002</v>
      </c>
      <c r="AA1855">
        <v>0.14519922699999999</v>
      </c>
      <c r="AB1855">
        <v>14.77164477</v>
      </c>
      <c r="AC1855">
        <v>18.54297214</v>
      </c>
      <c r="AD1855">
        <v>0.10060696099999999</v>
      </c>
      <c r="AE1855">
        <v>12.12874034</v>
      </c>
    </row>
    <row r="1856" spans="1:31" x14ac:dyDescent="0.3">
      <c r="A1856" t="s">
        <v>78</v>
      </c>
      <c r="B1856" t="s">
        <v>1591</v>
      </c>
      <c r="C1856" t="s">
        <v>1592</v>
      </c>
      <c r="D1856" t="s">
        <v>41</v>
      </c>
      <c r="E1856" s="2">
        <v>42075</v>
      </c>
      <c r="F1856" t="s">
        <v>36</v>
      </c>
      <c r="G1856">
        <v>1.0801605320000001</v>
      </c>
      <c r="H1856">
        <v>8.3749699999999996E-2</v>
      </c>
      <c r="I1856">
        <v>6.3923469999999996E-3</v>
      </c>
      <c r="J1856">
        <v>5.4159692379999997</v>
      </c>
      <c r="K1856" s="4">
        <v>8.8407199999999998E-3</v>
      </c>
      <c r="L1856">
        <v>1.7133404000000001E-2</v>
      </c>
      <c r="M1856">
        <v>0.14427192799999999</v>
      </c>
      <c r="N1856">
        <v>2.6178027E-2</v>
      </c>
      <c r="O1856">
        <v>2.1291168999999999E-2</v>
      </c>
      <c r="P1856">
        <v>7.6688757999999996E-2</v>
      </c>
      <c r="Q1856">
        <v>0.102367324</v>
      </c>
      <c r="R1856">
        <v>2.408307132</v>
      </c>
      <c r="S1856">
        <v>10.283075800000001</v>
      </c>
      <c r="T1856">
        <v>3.807971014</v>
      </c>
      <c r="U1856">
        <v>0.79201205699999999</v>
      </c>
      <c r="V1856">
        <v>0.48400678499999999</v>
      </c>
      <c r="W1856">
        <v>0.147433125</v>
      </c>
      <c r="X1856">
        <v>0.89834974899999998</v>
      </c>
      <c r="Y1856">
        <v>0.56320200399999998</v>
      </c>
      <c r="Z1856">
        <v>4.8079710139999996</v>
      </c>
      <c r="AA1856">
        <v>1.7133404000000001E-2</v>
      </c>
      <c r="AB1856">
        <v>7.5554771909999996</v>
      </c>
      <c r="AC1856">
        <v>6.0932693970000003</v>
      </c>
      <c r="AD1856">
        <v>1.3265641999999999E-2</v>
      </c>
      <c r="AE1856">
        <v>32.44574446</v>
      </c>
    </row>
    <row r="1857" spans="1:31" x14ac:dyDescent="0.3">
      <c r="A1857" t="s">
        <v>78</v>
      </c>
      <c r="B1857" t="s">
        <v>1591</v>
      </c>
      <c r="C1857" t="s">
        <v>1592</v>
      </c>
      <c r="D1857" t="s">
        <v>41</v>
      </c>
      <c r="E1857" t="s">
        <v>557</v>
      </c>
      <c r="F1857" t="s">
        <v>36</v>
      </c>
      <c r="G1857">
        <v>1.047474158</v>
      </c>
      <c r="H1857">
        <v>9.4663869999999997E-2</v>
      </c>
      <c r="I1857">
        <v>1.0224453999999999E-2</v>
      </c>
      <c r="J1857">
        <v>5.8119135770000003</v>
      </c>
      <c r="K1857" s="4">
        <v>1.3507553E-2</v>
      </c>
      <c r="L1857">
        <v>2.0883459E-2</v>
      </c>
      <c r="M1857">
        <v>0.14650310799999999</v>
      </c>
      <c r="N1857">
        <v>3.1249644E-2</v>
      </c>
      <c r="O1857">
        <v>3.2960152E-2</v>
      </c>
      <c r="P1857">
        <v>9.4392361999999994E-2</v>
      </c>
      <c r="Q1857">
        <v>0.158100409</v>
      </c>
      <c r="R1857">
        <v>2.440127452</v>
      </c>
      <c r="S1857">
        <v>9.6702872319999997</v>
      </c>
      <c r="T1857">
        <v>3.7967136099999998</v>
      </c>
      <c r="U1857">
        <v>0.79152392999999999</v>
      </c>
      <c r="V1857">
        <v>0.35319367899999998</v>
      </c>
      <c r="W1857">
        <v>0.59330088800000003</v>
      </c>
      <c r="X1857">
        <v>10.790416329999999</v>
      </c>
      <c r="Y1857">
        <v>0.99201360999999999</v>
      </c>
      <c r="Z1857">
        <v>4.7967136100000003</v>
      </c>
      <c r="AA1857">
        <v>2.0883459E-2</v>
      </c>
      <c r="AB1857">
        <v>7.4956170630000001</v>
      </c>
      <c r="AC1857">
        <v>18.187089459999999</v>
      </c>
      <c r="AD1857">
        <v>3.5348154999999999E-2</v>
      </c>
      <c r="AE1857">
        <v>26.095392010000001</v>
      </c>
    </row>
    <row r="1858" spans="1:31" x14ac:dyDescent="0.3">
      <c r="A1858" t="s">
        <v>78</v>
      </c>
      <c r="B1858" t="s">
        <v>1591</v>
      </c>
      <c r="C1858" t="s">
        <v>1592</v>
      </c>
      <c r="D1858" t="s">
        <v>41</v>
      </c>
      <c r="E1858" s="2">
        <v>41978</v>
      </c>
      <c r="F1858" t="s">
        <v>36</v>
      </c>
      <c r="G1858">
        <v>1.0550950690000001</v>
      </c>
      <c r="H1858">
        <v>8.3248444000000005E-2</v>
      </c>
      <c r="I1858">
        <v>1.0838119E-2</v>
      </c>
      <c r="J1858">
        <v>5.5273557530000001</v>
      </c>
      <c r="K1858" s="4">
        <v>1.2781404999999999E-2</v>
      </c>
      <c r="L1858">
        <v>1.0693629E-2</v>
      </c>
      <c r="M1858">
        <v>0.144927315</v>
      </c>
      <c r="N1858">
        <v>3.0646355E-2</v>
      </c>
      <c r="O1858">
        <v>2.9844915999999999E-2</v>
      </c>
      <c r="P1858">
        <v>4.8801055000000003E-2</v>
      </c>
      <c r="Q1858">
        <v>0.11011857899999999</v>
      </c>
      <c r="R1858">
        <v>2.3350261479999999</v>
      </c>
      <c r="S1858">
        <v>11.19923878</v>
      </c>
      <c r="T1858">
        <v>2.689693047</v>
      </c>
      <c r="U1858">
        <v>0.72897474500000004</v>
      </c>
      <c r="V1858">
        <v>0.81683303299999999</v>
      </c>
      <c r="W1858">
        <v>-0.963988391</v>
      </c>
      <c r="X1858">
        <v>-2.1859196399999998</v>
      </c>
      <c r="Y1858">
        <v>0.87525978500000001</v>
      </c>
      <c r="Z1858">
        <v>3.689693047</v>
      </c>
      <c r="AA1858">
        <v>1.0693629E-2</v>
      </c>
      <c r="AB1858">
        <v>6.5240212240000002</v>
      </c>
      <c r="AC1858">
        <v>2.2675788020000001</v>
      </c>
      <c r="AD1858">
        <v>5.872235E-3</v>
      </c>
      <c r="AE1858">
        <v>29.914231359999999</v>
      </c>
    </row>
    <row r="1859" spans="1:31" x14ac:dyDescent="0.3">
      <c r="A1859" t="s">
        <v>78</v>
      </c>
      <c r="B1859" t="s">
        <v>1591</v>
      </c>
      <c r="C1859" t="s">
        <v>1592</v>
      </c>
      <c r="D1859" t="s">
        <v>41</v>
      </c>
      <c r="E1859" t="s">
        <v>83</v>
      </c>
      <c r="F1859" t="s">
        <v>36</v>
      </c>
      <c r="G1859">
        <v>1.058797242</v>
      </c>
      <c r="H1859">
        <v>0.100044272</v>
      </c>
      <c r="I1859">
        <v>2.1316732000000001E-2</v>
      </c>
      <c r="J1859">
        <v>5.5580667080000001</v>
      </c>
      <c r="K1859" s="4">
        <v>9.3585270000000002E-3</v>
      </c>
      <c r="L1859">
        <v>1.6542748999999999E-2</v>
      </c>
      <c r="M1859">
        <v>0.14569874999999999</v>
      </c>
      <c r="N1859">
        <v>3.0399816E-2</v>
      </c>
      <c r="O1859">
        <v>2.2456640999999999E-2</v>
      </c>
      <c r="P1859">
        <v>7.4077644999999998E-2</v>
      </c>
      <c r="Q1859">
        <v>9.5095141999999994E-2</v>
      </c>
      <c r="R1859">
        <v>2.3995915000000001</v>
      </c>
      <c r="S1859">
        <v>10.45666507</v>
      </c>
      <c r="T1859">
        <v>3.2346110979999998</v>
      </c>
      <c r="U1859">
        <v>0.76385080500000002</v>
      </c>
      <c r="V1859">
        <v>0.43428223799999999</v>
      </c>
      <c r="W1859">
        <v>0.241547648</v>
      </c>
      <c r="X1859">
        <v>2.0485885370000001</v>
      </c>
      <c r="Y1859">
        <v>1.7525662959999999</v>
      </c>
      <c r="Z1859">
        <v>4.2346110980000002</v>
      </c>
      <c r="AA1859">
        <v>1.6542748999999999E-2</v>
      </c>
      <c r="AB1859">
        <v>8.2250796449999992</v>
      </c>
      <c r="AC1859">
        <v>8.4810949529999995</v>
      </c>
      <c r="AD1859">
        <v>1.9952727999999999E-2</v>
      </c>
      <c r="AE1859">
        <v>29.44627844</v>
      </c>
    </row>
    <row r="1860" spans="1:31" x14ac:dyDescent="0.3">
      <c r="A1860" t="s">
        <v>78</v>
      </c>
      <c r="B1860" t="s">
        <v>1593</v>
      </c>
      <c r="C1860" t="s">
        <v>1594</v>
      </c>
      <c r="D1860" t="s">
        <v>41</v>
      </c>
      <c r="E1860" t="s">
        <v>1304</v>
      </c>
      <c r="F1860" t="s">
        <v>82</v>
      </c>
      <c r="G1860">
        <v>1.891549345</v>
      </c>
      <c r="H1860">
        <v>2.4786480819999999</v>
      </c>
      <c r="I1860">
        <v>0.42526341200000001</v>
      </c>
      <c r="J1860">
        <v>81.546631840000003</v>
      </c>
      <c r="K1860" s="4">
        <v>-6.6581826999999996E-2</v>
      </c>
      <c r="L1860">
        <v>-5.1037526999999999E-2</v>
      </c>
      <c r="M1860">
        <v>0.93083897299999996</v>
      </c>
      <c r="N1860">
        <v>4.0620794000000002E-2</v>
      </c>
      <c r="O1860">
        <v>-2.8637236E-2</v>
      </c>
      <c r="P1860">
        <v>-2.4866347E-2</v>
      </c>
      <c r="Q1860">
        <v>-0.17167912599999999</v>
      </c>
      <c r="R1860">
        <v>0.43010588500000002</v>
      </c>
      <c r="S1860">
        <v>2.4957797899999998</v>
      </c>
      <c r="T1860">
        <v>4.9949614990000004</v>
      </c>
      <c r="U1860">
        <v>0.83319325700000002</v>
      </c>
      <c r="V1860">
        <v>-0.30456609600000001</v>
      </c>
      <c r="W1860">
        <v>0.71434768699999995</v>
      </c>
      <c r="X1860">
        <v>1.2440035110000001</v>
      </c>
      <c r="Y1860">
        <v>4.7244114609999999</v>
      </c>
      <c r="Z1860">
        <v>5.9949614990000004</v>
      </c>
      <c r="AA1860">
        <v>-5.1037526999999999E-2</v>
      </c>
      <c r="AB1860">
        <v>10.222940149999999</v>
      </c>
      <c r="AC1860">
        <v>1.741453822</v>
      </c>
      <c r="AD1860">
        <v>0.16664859300000001</v>
      </c>
      <c r="AE1860">
        <v>0.80439459899999999</v>
      </c>
    </row>
    <row r="1861" spans="1:31" x14ac:dyDescent="0.3">
      <c r="A1861" t="s">
        <v>99</v>
      </c>
      <c r="B1861" t="s">
        <v>1593</v>
      </c>
      <c r="C1861" t="s">
        <v>1594</v>
      </c>
      <c r="D1861" t="s">
        <v>54</v>
      </c>
      <c r="E1861" t="s">
        <v>490</v>
      </c>
      <c r="F1861" t="s">
        <v>82</v>
      </c>
      <c r="G1861">
        <v>2.0869301830000002</v>
      </c>
      <c r="H1861">
        <v>1.405724671</v>
      </c>
      <c r="I1861">
        <v>0.26018476499999998</v>
      </c>
      <c r="J1861">
        <v>95.704209579999997</v>
      </c>
      <c r="K1861" s="4">
        <v>-0.13115763499999999</v>
      </c>
      <c r="L1861">
        <v>-0.27703761799999999</v>
      </c>
      <c r="M1861">
        <v>0.846450963</v>
      </c>
      <c r="N1861">
        <v>-9.6674877000000006E-2</v>
      </c>
      <c r="O1861">
        <v>-2.3441251999999999E-2</v>
      </c>
      <c r="P1861">
        <v>-5.3016101000000003E-2</v>
      </c>
      <c r="Q1861">
        <v>-60.07692308</v>
      </c>
      <c r="R1861">
        <v>0.178725788</v>
      </c>
      <c r="S1861">
        <v>1.763823065</v>
      </c>
      <c r="T1861">
        <v>2561.871795</v>
      </c>
      <c r="U1861">
        <v>0.99960981299999996</v>
      </c>
      <c r="V1861">
        <v>0.526571024</v>
      </c>
      <c r="W1861">
        <v>3.3906633999999998E-2</v>
      </c>
      <c r="X1861">
        <v>8.1560283999999997E-2</v>
      </c>
      <c r="Y1861">
        <v>5.4349881800000004</v>
      </c>
      <c r="Z1861">
        <v>2562.871795</v>
      </c>
      <c r="AA1861">
        <v>-0.27703761799999999</v>
      </c>
      <c r="AB1861">
        <v>33.17942472</v>
      </c>
      <c r="AC1861">
        <v>2.4054373519999999</v>
      </c>
      <c r="AD1861">
        <v>0.11391625599999999</v>
      </c>
      <c r="AE1861">
        <v>1.760590501</v>
      </c>
    </row>
    <row r="1862" spans="1:31" x14ac:dyDescent="0.3">
      <c r="A1862" t="s">
        <v>93</v>
      </c>
      <c r="B1862" t="s">
        <v>1593</v>
      </c>
      <c r="C1862" t="s">
        <v>1594</v>
      </c>
      <c r="D1862" t="s">
        <v>54</v>
      </c>
      <c r="E1862" t="s">
        <v>40</v>
      </c>
      <c r="F1862" t="s">
        <v>82</v>
      </c>
      <c r="G1862">
        <v>1.725480106</v>
      </c>
      <c r="H1862">
        <v>2.6461745460000001</v>
      </c>
      <c r="I1862">
        <v>0.44036054899999999</v>
      </c>
      <c r="J1862">
        <v>75.792406470000003</v>
      </c>
      <c r="K1862" s="4">
        <v>-1.4304865E-2</v>
      </c>
      <c r="L1862">
        <v>3.88405E-3</v>
      </c>
      <c r="M1862">
        <v>0.95636845299999995</v>
      </c>
      <c r="N1862">
        <v>9.5389667999999997E-2</v>
      </c>
      <c r="O1862">
        <v>-5.8143270000000002E-3</v>
      </c>
      <c r="P1862">
        <v>1.773155E-3</v>
      </c>
      <c r="Q1862">
        <v>-2.8329059E-2</v>
      </c>
      <c r="R1862">
        <v>0.40645801999999998</v>
      </c>
      <c r="S1862">
        <v>2.0603674660000002</v>
      </c>
      <c r="T1862">
        <v>3.8722848499999998</v>
      </c>
      <c r="U1862">
        <v>0.79475748400000001</v>
      </c>
      <c r="V1862">
        <v>4.6829768530000004</v>
      </c>
      <c r="W1862">
        <v>0.745969675</v>
      </c>
      <c r="X1862">
        <v>1.386138506</v>
      </c>
      <c r="Y1862">
        <v>4.832254421</v>
      </c>
      <c r="Z1862">
        <v>4.8722848499999998</v>
      </c>
      <c r="AA1862">
        <v>3.88405E-3</v>
      </c>
      <c r="AB1862">
        <v>11.4938614</v>
      </c>
      <c r="AC1862">
        <v>1.8581700480000001</v>
      </c>
      <c r="AD1862">
        <v>0.19468956100000001</v>
      </c>
      <c r="AE1862">
        <v>0.57897041699999996</v>
      </c>
    </row>
    <row r="1863" spans="1:31" x14ac:dyDescent="0.3">
      <c r="A1863" t="s">
        <v>93</v>
      </c>
      <c r="B1863" t="s">
        <v>1593</v>
      </c>
      <c r="C1863" t="s">
        <v>1594</v>
      </c>
      <c r="D1863" t="s">
        <v>41</v>
      </c>
      <c r="E1863" s="2">
        <v>41619</v>
      </c>
      <c r="F1863" t="s">
        <v>82</v>
      </c>
      <c r="G1863">
        <v>2.103478451</v>
      </c>
      <c r="H1863">
        <v>1.8960840080000001</v>
      </c>
      <c r="I1863">
        <v>0.33625027299999999</v>
      </c>
      <c r="J1863">
        <v>115.7667981</v>
      </c>
      <c r="K1863" s="4">
        <v>-2.7683564000000001E-2</v>
      </c>
      <c r="L1863">
        <v>-0.131359428</v>
      </c>
      <c r="M1863">
        <v>0.90512420900000001</v>
      </c>
      <c r="N1863">
        <v>-1.6775140000000001E-2</v>
      </c>
      <c r="O1863">
        <v>-7.1194509999999997E-3</v>
      </c>
      <c r="P1863">
        <v>-3.7861974E-2</v>
      </c>
      <c r="Q1863">
        <v>-8.0533332999999999E-2</v>
      </c>
      <c r="R1863">
        <v>0.257172493</v>
      </c>
      <c r="S1863">
        <v>1.4119855029999999</v>
      </c>
      <c r="T1863">
        <v>10.311733329999999</v>
      </c>
      <c r="U1863">
        <v>0.91159621899999999</v>
      </c>
      <c r="V1863">
        <v>0.82135380300000005</v>
      </c>
      <c r="W1863">
        <v>0.20327102799999999</v>
      </c>
      <c r="X1863">
        <v>0.40941176499999998</v>
      </c>
      <c r="Y1863">
        <v>6.1258823529999997</v>
      </c>
      <c r="Z1863">
        <v>11.311733329999999</v>
      </c>
      <c r="AA1863">
        <v>-0.131359428</v>
      </c>
      <c r="AB1863">
        <v>23.038711419999998</v>
      </c>
      <c r="AC1863">
        <v>2.014117647</v>
      </c>
      <c r="AD1863">
        <v>0.15693464100000001</v>
      </c>
      <c r="AE1863">
        <v>0.73456352000000003</v>
      </c>
    </row>
    <row r="1864" spans="1:31" x14ac:dyDescent="0.3">
      <c r="A1864" t="s">
        <v>93</v>
      </c>
      <c r="B1864" t="s">
        <v>1595</v>
      </c>
      <c r="C1864" t="s">
        <v>1596</v>
      </c>
      <c r="D1864" t="s">
        <v>41</v>
      </c>
      <c r="E1864" t="s">
        <v>1035</v>
      </c>
      <c r="F1864" t="s">
        <v>144</v>
      </c>
      <c r="G1864">
        <v>1.6060977910000001</v>
      </c>
      <c r="H1864">
        <v>1.185954314</v>
      </c>
      <c r="I1864">
        <v>2.0451829999999999E-3</v>
      </c>
      <c r="J1864">
        <v>57.964897399999998</v>
      </c>
      <c r="K1864" s="4">
        <v>-1.154752E-2</v>
      </c>
      <c r="L1864">
        <v>-2.9084049000000001E-2</v>
      </c>
      <c r="M1864">
        <v>1</v>
      </c>
      <c r="N1864">
        <v>0.145749449</v>
      </c>
      <c r="O1864">
        <v>-4.7573260000000001E-3</v>
      </c>
      <c r="P1864">
        <v>-1.2682877E-2</v>
      </c>
      <c r="Q1864">
        <v>-1.3558986E-2</v>
      </c>
      <c r="R1864">
        <v>0.41197816799999998</v>
      </c>
      <c r="S1864">
        <v>2.395014556</v>
      </c>
      <c r="T1864">
        <v>1.850127611</v>
      </c>
      <c r="U1864">
        <v>0.64913851700000003</v>
      </c>
      <c r="V1864">
        <v>0.60832970500000005</v>
      </c>
      <c r="W1864">
        <v>0.62975465500000005</v>
      </c>
      <c r="X1864">
        <v>7.2563700000000001E-4</v>
      </c>
      <c r="Y1864" s="3">
        <v>2.61E-6</v>
      </c>
      <c r="Z1864">
        <v>2.850127611</v>
      </c>
      <c r="AA1864">
        <v>-2.9084049000000001E-2</v>
      </c>
      <c r="AB1864">
        <v>4250.0579390000003</v>
      </c>
      <c r="AC1864">
        <v>1.1522539999999999E-3</v>
      </c>
      <c r="AD1864">
        <v>0.121278499</v>
      </c>
      <c r="AE1864">
        <v>0</v>
      </c>
    </row>
    <row r="1865" spans="1:31" x14ac:dyDescent="0.3">
      <c r="A1865" t="s">
        <v>93</v>
      </c>
      <c r="B1865" t="s">
        <v>1595</v>
      </c>
      <c r="C1865" t="s">
        <v>1596</v>
      </c>
      <c r="D1865" t="s">
        <v>41</v>
      </c>
      <c r="E1865" t="s">
        <v>284</v>
      </c>
      <c r="F1865" t="s">
        <v>144</v>
      </c>
      <c r="G1865">
        <v>1.418216658</v>
      </c>
      <c r="H1865">
        <v>0.95528870700000001</v>
      </c>
      <c r="I1865">
        <v>3.3214099999999999E-3</v>
      </c>
      <c r="J1865">
        <v>49.576590930000002</v>
      </c>
      <c r="K1865" s="4">
        <v>3.2345317999999998E-2</v>
      </c>
      <c r="L1865">
        <v>4.9011923999999998E-2</v>
      </c>
      <c r="M1865">
        <v>1</v>
      </c>
      <c r="N1865">
        <v>0.10235454099999999</v>
      </c>
      <c r="O1865">
        <v>1.5032155E-2</v>
      </c>
      <c r="P1865">
        <v>2.4395422E-2</v>
      </c>
      <c r="Q1865">
        <v>4.1492476E-2</v>
      </c>
      <c r="R1865">
        <v>0.46473974499999998</v>
      </c>
      <c r="S1865">
        <v>2.6687518240000001</v>
      </c>
      <c r="T1865">
        <v>1.760248029</v>
      </c>
      <c r="U1865">
        <v>0.63771371600000004</v>
      </c>
      <c r="V1865">
        <v>0.34005206399999999</v>
      </c>
      <c r="W1865">
        <v>1</v>
      </c>
      <c r="X1865">
        <v>1.5140900000000001E-3</v>
      </c>
      <c r="Y1865" s="3">
        <v>5.0599999999999998E-6</v>
      </c>
      <c r="Z1865">
        <v>2.760248029</v>
      </c>
      <c r="AA1865">
        <v>4.9011923999999998E-2</v>
      </c>
      <c r="AB1865">
        <v>3689.9096399999999</v>
      </c>
      <c r="AC1865">
        <v>1.5140900000000001E-3</v>
      </c>
      <c r="AD1865">
        <v>0.141680732</v>
      </c>
      <c r="AE1865">
        <v>0</v>
      </c>
    </row>
    <row r="1866" spans="1:31" x14ac:dyDescent="0.3">
      <c r="A1866" t="s">
        <v>93</v>
      </c>
      <c r="B1866" t="s">
        <v>1595</v>
      </c>
      <c r="C1866" t="s">
        <v>1596</v>
      </c>
      <c r="D1866" t="s">
        <v>41</v>
      </c>
      <c r="E1866" s="2">
        <v>41767</v>
      </c>
      <c r="F1866" t="s">
        <v>144</v>
      </c>
      <c r="G1866">
        <v>1.3676729560000001</v>
      </c>
      <c r="H1866">
        <v>0.87582389900000002</v>
      </c>
      <c r="I1866">
        <v>8.3018899999999995E-4</v>
      </c>
      <c r="J1866">
        <v>47.629832370000003</v>
      </c>
      <c r="K1866" s="4">
        <v>2.0541315000000001E-2</v>
      </c>
      <c r="L1866">
        <v>3.8418824999999997E-2</v>
      </c>
      <c r="M1866">
        <v>1</v>
      </c>
      <c r="N1866">
        <v>0.107362608</v>
      </c>
      <c r="O1866">
        <v>9.3885199999999992E-3</v>
      </c>
      <c r="P1866">
        <v>1.8844000999999999E-2</v>
      </c>
      <c r="Q1866">
        <v>2.6839024999999999E-2</v>
      </c>
      <c r="R1866">
        <v>0.457055451</v>
      </c>
      <c r="S1866">
        <v>2.6861237359999999</v>
      </c>
      <c r="T1866">
        <v>1.8587066290000001</v>
      </c>
      <c r="U1866">
        <v>0.65019145700000003</v>
      </c>
      <c r="V1866">
        <v>0.46533203099999998</v>
      </c>
      <c r="W1866">
        <v>1</v>
      </c>
      <c r="X1866">
        <v>1.6547070000000001E-3</v>
      </c>
      <c r="Y1866" s="3">
        <v>1.3E-6</v>
      </c>
      <c r="Z1866">
        <v>2.8587066289999998</v>
      </c>
      <c r="AA1866">
        <v>3.8418824999999997E-2</v>
      </c>
      <c r="AB1866">
        <v>3722.7741350000001</v>
      </c>
      <c r="AC1866">
        <v>1.6547070000000001E-3</v>
      </c>
      <c r="AD1866">
        <v>0.157295825</v>
      </c>
      <c r="AE1866">
        <v>0</v>
      </c>
    </row>
    <row r="1867" spans="1:31" x14ac:dyDescent="0.3">
      <c r="A1867" t="s">
        <v>93</v>
      </c>
      <c r="B1867" t="s">
        <v>1595</v>
      </c>
      <c r="C1867" t="s">
        <v>1596</v>
      </c>
      <c r="D1867" t="s">
        <v>41</v>
      </c>
      <c r="E1867" s="2">
        <v>41367</v>
      </c>
      <c r="F1867" t="s">
        <v>144</v>
      </c>
      <c r="G1867">
        <v>0.93479515300000005</v>
      </c>
      <c r="H1867">
        <v>0.68531036199999995</v>
      </c>
      <c r="I1867">
        <v>7.8311760000000005E-3</v>
      </c>
      <c r="J1867">
        <v>52.356498629999997</v>
      </c>
      <c r="K1867" s="4">
        <v>1.9321141999999999E-2</v>
      </c>
      <c r="L1867">
        <v>2.0403266E-2</v>
      </c>
      <c r="M1867">
        <v>1</v>
      </c>
      <c r="N1867">
        <v>0.13304011299999999</v>
      </c>
      <c r="O1867">
        <v>7.9180729999999994E-3</v>
      </c>
      <c r="P1867">
        <v>9.1560070000000007E-3</v>
      </c>
      <c r="Q1867">
        <v>2.1487948E-2</v>
      </c>
      <c r="R1867">
        <v>0.40981390400000001</v>
      </c>
      <c r="S1867">
        <v>2.3040706969999998</v>
      </c>
      <c r="T1867">
        <v>1.7137851879999999</v>
      </c>
      <c r="U1867">
        <v>0.63151099600000005</v>
      </c>
      <c r="V1867">
        <v>3.2720274000000001E-2</v>
      </c>
      <c r="W1867">
        <v>0.72287594399999999</v>
      </c>
      <c r="X1867">
        <v>9.0733000000000003E-4</v>
      </c>
      <c r="Y1867" s="3">
        <v>1.5500000000000001E-5</v>
      </c>
      <c r="Z1867">
        <v>2.7137851880000001</v>
      </c>
      <c r="AA1867">
        <v>2.0403266E-2</v>
      </c>
      <c r="AB1867">
        <v>3151.4848229999998</v>
      </c>
      <c r="AC1867">
        <v>1.255167E-3</v>
      </c>
      <c r="AD1867">
        <v>0.13460657400000001</v>
      </c>
      <c r="AE1867">
        <v>0</v>
      </c>
    </row>
    <row r="1868" spans="1:31" x14ac:dyDescent="0.3">
      <c r="A1868" t="s">
        <v>93</v>
      </c>
      <c r="B1868" t="s">
        <v>1595</v>
      </c>
      <c r="C1868" t="s">
        <v>1596</v>
      </c>
      <c r="D1868" t="s">
        <v>41</v>
      </c>
      <c r="E1868" s="2">
        <v>42584</v>
      </c>
      <c r="F1868" t="s">
        <v>144</v>
      </c>
      <c r="G1868">
        <v>1.301117882</v>
      </c>
      <c r="H1868">
        <v>0.82757593799999996</v>
      </c>
      <c r="I1868">
        <v>2.244926E-3</v>
      </c>
      <c r="J1868">
        <v>49.477908999999997</v>
      </c>
      <c r="K1868" s="4">
        <v>4.1950885E-2</v>
      </c>
      <c r="L1868">
        <v>6.7140228999999996E-2</v>
      </c>
      <c r="M1868">
        <v>1</v>
      </c>
      <c r="N1868">
        <v>0.124242344</v>
      </c>
      <c r="O1868">
        <v>1.8664993000000001E-2</v>
      </c>
      <c r="P1868">
        <v>3.2227420999999999E-2</v>
      </c>
      <c r="Q1868">
        <v>5.3140534000000003E-2</v>
      </c>
      <c r="R1868">
        <v>0.44492488000000002</v>
      </c>
      <c r="S1868">
        <v>2.5197140770000002</v>
      </c>
      <c r="T1868">
        <v>1.8470696449999999</v>
      </c>
      <c r="U1868">
        <v>0.64876166599999996</v>
      </c>
      <c r="V1868">
        <v>0.375175119</v>
      </c>
      <c r="W1868">
        <v>1</v>
      </c>
      <c r="X1868">
        <v>1.4209450000000001E-3</v>
      </c>
      <c r="Y1868" s="3">
        <v>3.8500000000000004E-6</v>
      </c>
      <c r="Z1868">
        <v>2.8470696449999999</v>
      </c>
      <c r="AA1868">
        <v>6.7140228999999996E-2</v>
      </c>
      <c r="AB1868">
        <v>1930.0462239999999</v>
      </c>
      <c r="AC1868">
        <v>1.4209450000000001E-3</v>
      </c>
      <c r="AD1868">
        <v>0.13593591899999999</v>
      </c>
      <c r="AE1868">
        <v>0</v>
      </c>
    </row>
    <row r="1869" spans="1:31" x14ac:dyDescent="0.3">
      <c r="A1869" t="s">
        <v>93</v>
      </c>
      <c r="B1869" t="s">
        <v>1597</v>
      </c>
      <c r="C1869" t="s">
        <v>1598</v>
      </c>
      <c r="D1869" t="s">
        <v>41</v>
      </c>
      <c r="E1869" t="s">
        <v>165</v>
      </c>
      <c r="F1869" t="s">
        <v>182</v>
      </c>
      <c r="G1869">
        <v>83.064795020000005</v>
      </c>
      <c r="H1869">
        <v>13.73886358</v>
      </c>
      <c r="I1869">
        <v>12.21732703</v>
      </c>
      <c r="J1869">
        <v>7.6438236140000004</v>
      </c>
      <c r="K1869" s="4">
        <v>5.0884620999999998E-2</v>
      </c>
      <c r="L1869">
        <v>0.10611420000000001</v>
      </c>
      <c r="M1869">
        <v>0.22924094</v>
      </c>
      <c r="N1869">
        <v>0.114854079</v>
      </c>
      <c r="O1869">
        <v>1.8756923000000002E-2</v>
      </c>
      <c r="P1869">
        <v>3.9557410000000001E-2</v>
      </c>
      <c r="Q1869">
        <v>8.8266321999999994E-2</v>
      </c>
      <c r="R1869">
        <v>0.36861674999999999</v>
      </c>
      <c r="S1869">
        <v>45.808750230000001</v>
      </c>
      <c r="T1869">
        <v>0.66681072699999999</v>
      </c>
      <c r="U1869">
        <v>0.141699773</v>
      </c>
      <c r="V1869">
        <v>0</v>
      </c>
      <c r="W1869">
        <v>1</v>
      </c>
      <c r="X1869">
        <v>0.26414975600000001</v>
      </c>
      <c r="Y1869">
        <v>-2.522774327</v>
      </c>
      <c r="Z1869">
        <v>4.705799549</v>
      </c>
      <c r="AA1869">
        <v>0.10611420000000001</v>
      </c>
      <c r="AB1869">
        <v>-4.7202749559999999</v>
      </c>
      <c r="AC1869">
        <v>0.26414975600000001</v>
      </c>
      <c r="AD1869">
        <v>-4.1406713999999997E-2</v>
      </c>
      <c r="AE1869">
        <v>2.2920144439999999</v>
      </c>
    </row>
    <row r="1870" spans="1:31" x14ac:dyDescent="0.3">
      <c r="A1870" t="s">
        <v>93</v>
      </c>
      <c r="B1870" t="s">
        <v>1597</v>
      </c>
      <c r="C1870" t="s">
        <v>1598</v>
      </c>
      <c r="D1870" t="s">
        <v>41</v>
      </c>
      <c r="E1870" t="s">
        <v>252</v>
      </c>
      <c r="F1870" t="s">
        <v>182</v>
      </c>
      <c r="G1870">
        <v>1.927913725</v>
      </c>
      <c r="H1870">
        <v>0.10169307800000001</v>
      </c>
      <c r="I1870">
        <v>8.8215407999999995E-2</v>
      </c>
      <c r="J1870">
        <v>6.1338814929999996</v>
      </c>
      <c r="K1870" s="4">
        <v>5.2727902E-2</v>
      </c>
      <c r="L1870">
        <v>8.5951816E-2</v>
      </c>
      <c r="M1870">
        <v>0.263295644</v>
      </c>
      <c r="N1870">
        <v>0.105517522</v>
      </c>
      <c r="O1870">
        <v>1.5007263E-2</v>
      </c>
      <c r="P1870">
        <v>4.8236195000000003E-2</v>
      </c>
      <c r="Q1870">
        <v>5.0483857E-2</v>
      </c>
      <c r="R1870">
        <v>0.28461711499999998</v>
      </c>
      <c r="S1870">
        <v>19.789850999999999</v>
      </c>
      <c r="T1870">
        <v>2.3639818269999999</v>
      </c>
      <c r="U1870">
        <v>0.70273746100000001</v>
      </c>
      <c r="V1870">
        <v>0</v>
      </c>
      <c r="W1870">
        <v>1</v>
      </c>
      <c r="X1870">
        <v>-0.37830641799999998</v>
      </c>
      <c r="Y1870">
        <v>0.96424453499999996</v>
      </c>
      <c r="Z1870">
        <v>3.3639615900000002</v>
      </c>
      <c r="AA1870">
        <v>8.5951816E-2</v>
      </c>
      <c r="AB1870">
        <v>10.592734439999999</v>
      </c>
      <c r="AC1870">
        <v>-0.37830641799999998</v>
      </c>
      <c r="AD1870">
        <v>-6.2493526000000001E-2</v>
      </c>
      <c r="AE1870">
        <v>1.859845118</v>
      </c>
    </row>
    <row r="1871" spans="1:31" x14ac:dyDescent="0.3">
      <c r="A1871" t="s">
        <v>93</v>
      </c>
      <c r="B1871" t="s">
        <v>1597</v>
      </c>
      <c r="C1871" t="s">
        <v>1598</v>
      </c>
      <c r="D1871" t="s">
        <v>41</v>
      </c>
      <c r="E1871" t="s">
        <v>769</v>
      </c>
      <c r="F1871" t="s">
        <v>182</v>
      </c>
      <c r="G1871">
        <v>2.0763311660000001</v>
      </c>
      <c r="H1871">
        <v>0.67951598300000005</v>
      </c>
      <c r="I1871">
        <v>0.67500272400000005</v>
      </c>
      <c r="J1871">
        <v>1.2273555389999999</v>
      </c>
      <c r="K1871" s="4">
        <v>0.17283352599999999</v>
      </c>
      <c r="L1871">
        <v>0.25391654299999999</v>
      </c>
      <c r="M1871">
        <v>0.30611688399999998</v>
      </c>
      <c r="N1871">
        <v>0.244057951</v>
      </c>
      <c r="O1871">
        <v>0.100938341</v>
      </c>
      <c r="P1871">
        <v>0.27943241499999999</v>
      </c>
      <c r="Q1871">
        <v>0.20230335299999999</v>
      </c>
      <c r="R1871">
        <v>0.58402060700000002</v>
      </c>
      <c r="S1871">
        <v>580.40216580000003</v>
      </c>
      <c r="T1871">
        <v>1.0042270600000001</v>
      </c>
      <c r="U1871">
        <v>0.50105453600000005</v>
      </c>
      <c r="V1871">
        <v>0</v>
      </c>
      <c r="W1871">
        <v>1</v>
      </c>
      <c r="X1871">
        <v>-8.1674677000000001E-2</v>
      </c>
      <c r="Y1871">
        <v>3.4413583829999999</v>
      </c>
      <c r="Z1871">
        <v>2.0042270599999998</v>
      </c>
      <c r="AA1871">
        <v>0.25391654299999999</v>
      </c>
      <c r="AB1871">
        <v>1.470193265</v>
      </c>
      <c r="AC1871">
        <v>-8.1674677000000001E-2</v>
      </c>
      <c r="AD1871">
        <v>-1.2879662E-2</v>
      </c>
      <c r="AE1871">
        <v>5.1587673509999998</v>
      </c>
    </row>
    <row r="1872" spans="1:31" x14ac:dyDescent="0.3">
      <c r="A1872" t="s">
        <v>93</v>
      </c>
      <c r="B1872" t="s">
        <v>1597</v>
      </c>
      <c r="C1872" t="s">
        <v>1598</v>
      </c>
      <c r="D1872" t="s">
        <v>41</v>
      </c>
      <c r="E1872" t="s">
        <v>307</v>
      </c>
      <c r="F1872" t="s">
        <v>182</v>
      </c>
      <c r="G1872">
        <v>2.7800373380000001</v>
      </c>
      <c r="H1872">
        <v>0.73805875899999995</v>
      </c>
      <c r="I1872">
        <v>0.727196599</v>
      </c>
      <c r="J1872">
        <v>3.467361141</v>
      </c>
      <c r="K1872" s="4">
        <v>0.14074959100000001</v>
      </c>
      <c r="L1872">
        <v>0.23393918999999999</v>
      </c>
      <c r="M1872">
        <v>0.33305691300000001</v>
      </c>
      <c r="N1872">
        <v>0.23812667600000001</v>
      </c>
      <c r="O1872">
        <v>5.3044072999999997E-2</v>
      </c>
      <c r="P1872">
        <v>0.13336674200000001</v>
      </c>
      <c r="Q1872">
        <v>0.13263862000000001</v>
      </c>
      <c r="R1872">
        <v>0.37686839799999999</v>
      </c>
      <c r="S1872">
        <v>19.221043460000001</v>
      </c>
      <c r="T1872">
        <v>1.500536128</v>
      </c>
      <c r="U1872">
        <v>0.60008576199999997</v>
      </c>
      <c r="V1872">
        <v>0</v>
      </c>
      <c r="W1872">
        <v>1</v>
      </c>
      <c r="X1872">
        <v>-276.42468250000002</v>
      </c>
      <c r="Y1872">
        <v>4030.3888700000002</v>
      </c>
      <c r="Z1872">
        <v>2.5005361279999998</v>
      </c>
      <c r="AA1872">
        <v>0.23393918999999999</v>
      </c>
      <c r="AB1872">
        <v>-1.6097908299999999</v>
      </c>
      <c r="AC1872">
        <v>-276.42468250000002</v>
      </c>
      <c r="AD1872">
        <v>-4.4873006999999999E-2</v>
      </c>
      <c r="AE1872">
        <v>3.0479530339999998</v>
      </c>
    </row>
    <row r="1873" spans="1:31" x14ac:dyDescent="0.3">
      <c r="A1873" t="s">
        <v>78</v>
      </c>
      <c r="B1873" t="s">
        <v>1599</v>
      </c>
      <c r="C1873" t="s">
        <v>1600</v>
      </c>
      <c r="D1873" t="s">
        <v>41</v>
      </c>
      <c r="E1873" s="2">
        <v>41253</v>
      </c>
      <c r="F1873" t="s">
        <v>82</v>
      </c>
      <c r="G1873">
        <v>1.6213314240000001</v>
      </c>
      <c r="H1873">
        <v>1.168217609</v>
      </c>
      <c r="I1873">
        <v>0.39298496799999999</v>
      </c>
      <c r="J1873">
        <v>42.410549609999997</v>
      </c>
      <c r="K1873" s="4">
        <v>-0.21818517200000001</v>
      </c>
      <c r="L1873">
        <v>-0.22445592</v>
      </c>
      <c r="M1873">
        <v>0.22777572900000001</v>
      </c>
      <c r="N1873">
        <v>-0.19476208</v>
      </c>
      <c r="O1873">
        <v>-0.29575000000000001</v>
      </c>
      <c r="P1873">
        <v>-0.46753745699999999</v>
      </c>
      <c r="Q1873">
        <v>-2.1988847580000002</v>
      </c>
      <c r="R1873">
        <v>1.3554999999999999</v>
      </c>
      <c r="S1873">
        <v>8.2401215810000004</v>
      </c>
      <c r="T1873">
        <v>6.4349442379999999</v>
      </c>
      <c r="U1873">
        <v>0.86550000000000005</v>
      </c>
      <c r="V1873">
        <v>2.7937551000000001E-2</v>
      </c>
      <c r="W1873">
        <v>1.3934911240000001</v>
      </c>
      <c r="X1873">
        <v>-0.63562753000000005</v>
      </c>
      <c r="Y1873">
        <v>1.3522267210000001</v>
      </c>
      <c r="Z1873">
        <v>7.4349442379999999</v>
      </c>
      <c r="AA1873">
        <v>-0.22445592</v>
      </c>
      <c r="AB1873">
        <v>-4.63469599</v>
      </c>
      <c r="AC1873">
        <v>-0.456140351</v>
      </c>
      <c r="AD1873">
        <v>-6.2338619999999997E-2</v>
      </c>
      <c r="AE1873">
        <v>15.06115108</v>
      </c>
    </row>
    <row r="1874" spans="1:31" x14ac:dyDescent="0.3">
      <c r="A1874" t="s">
        <v>99</v>
      </c>
      <c r="B1874" t="s">
        <v>1601</v>
      </c>
      <c r="C1874" t="s">
        <v>1602</v>
      </c>
      <c r="D1874" t="s">
        <v>54</v>
      </c>
      <c r="E1874" t="s">
        <v>40</v>
      </c>
      <c r="F1874" t="s">
        <v>192</v>
      </c>
      <c r="G1874">
        <v>11.29242917</v>
      </c>
      <c r="H1874">
        <v>11.29242917</v>
      </c>
      <c r="I1874">
        <v>1.632601902</v>
      </c>
      <c r="J1874">
        <v>17.245235090000001</v>
      </c>
      <c r="K1874" s="4">
        <v>-0.32300656999999999</v>
      </c>
      <c r="L1874">
        <v>-0.32194759099999998</v>
      </c>
      <c r="M1874">
        <v>1</v>
      </c>
      <c r="N1874">
        <v>-0.32194759099999998</v>
      </c>
      <c r="O1874">
        <v>-6.7333219999999999E-2</v>
      </c>
      <c r="P1874">
        <v>-7.3308837000000002E-2</v>
      </c>
      <c r="Q1874">
        <v>-0.405987559</v>
      </c>
      <c r="R1874">
        <v>0.20845774</v>
      </c>
      <c r="S1874">
        <v>53.447468469999997</v>
      </c>
      <c r="T1874">
        <v>5.0295283729999998</v>
      </c>
      <c r="U1874">
        <v>0.83414954900000005</v>
      </c>
      <c r="V1874">
        <v>-3.2892899999999998E-3</v>
      </c>
      <c r="W1874">
        <v>1</v>
      </c>
      <c r="X1874">
        <v>-9.3715071709999993</v>
      </c>
      <c r="Y1874">
        <v>33.910719880000002</v>
      </c>
      <c r="Z1874">
        <v>6.0295283729999998</v>
      </c>
      <c r="AA1874">
        <v>-0.32194759099999998</v>
      </c>
      <c r="AB1874">
        <v>-0.78539130499999998</v>
      </c>
      <c r="AC1874">
        <v>-9.3715071709999993</v>
      </c>
      <c r="AD1874">
        <v>-1.252328192</v>
      </c>
      <c r="AE1874">
        <v>0</v>
      </c>
    </row>
    <row r="1875" spans="1:31" x14ac:dyDescent="0.3">
      <c r="A1875" t="s">
        <v>37</v>
      </c>
      <c r="B1875" t="s">
        <v>1603</v>
      </c>
      <c r="C1875" t="s">
        <v>1604</v>
      </c>
      <c r="D1875" t="s">
        <v>41</v>
      </c>
      <c r="E1875" t="s">
        <v>1484</v>
      </c>
      <c r="F1875" t="s">
        <v>97</v>
      </c>
      <c r="G1875">
        <v>1.7937907559999999</v>
      </c>
      <c r="H1875">
        <v>1.2446393229999999</v>
      </c>
      <c r="I1875">
        <v>0.37832506300000002</v>
      </c>
      <c r="J1875">
        <v>72.305930750000002</v>
      </c>
      <c r="K1875" s="4">
        <v>0.10952305499999999</v>
      </c>
      <c r="L1875">
        <v>0.143349016</v>
      </c>
      <c r="M1875">
        <v>0.80636498700000003</v>
      </c>
      <c r="N1875">
        <v>0.15143306500000001</v>
      </c>
      <c r="O1875">
        <v>7.2184295999999995E-2</v>
      </c>
      <c r="P1875">
        <v>0.111244945</v>
      </c>
      <c r="Q1875">
        <v>0.20368260999999999</v>
      </c>
      <c r="R1875">
        <v>0.65907854799999999</v>
      </c>
      <c r="S1875">
        <v>2.0108915139999999</v>
      </c>
      <c r="T1875">
        <v>1.8217025179999999</v>
      </c>
      <c r="U1875">
        <v>0.64560403</v>
      </c>
      <c r="V1875">
        <v>0.22203062000000001</v>
      </c>
      <c r="W1875">
        <v>0.78055330000000001</v>
      </c>
      <c r="X1875">
        <v>4.8387388160000002</v>
      </c>
      <c r="Y1875">
        <v>2.5370354439999998</v>
      </c>
      <c r="Z1875">
        <v>2.8217025179999999</v>
      </c>
      <c r="AA1875">
        <v>0.143349016</v>
      </c>
      <c r="AB1875">
        <v>14.0485662</v>
      </c>
      <c r="AC1875">
        <v>6.1991139019999997</v>
      </c>
      <c r="AD1875">
        <v>0.21142344099999999</v>
      </c>
      <c r="AE1875">
        <v>7.1979004770000001</v>
      </c>
    </row>
    <row r="1876" spans="1:31" x14ac:dyDescent="0.3">
      <c r="A1876" t="s">
        <v>37</v>
      </c>
      <c r="B1876" t="s">
        <v>1603</v>
      </c>
      <c r="C1876" t="s">
        <v>1604</v>
      </c>
      <c r="D1876" t="s">
        <v>41</v>
      </c>
      <c r="E1876" t="s">
        <v>1605</v>
      </c>
      <c r="F1876" t="s">
        <v>97</v>
      </c>
      <c r="G1876">
        <v>2.049154202</v>
      </c>
      <c r="H1876">
        <v>1.4179288919999999</v>
      </c>
      <c r="I1876">
        <v>0.54030793099999996</v>
      </c>
      <c r="J1876">
        <v>72.566442570000007</v>
      </c>
      <c r="K1876" s="4">
        <v>3.6291423000000003E-2</v>
      </c>
      <c r="L1876">
        <v>0.13685767200000001</v>
      </c>
      <c r="M1876">
        <v>0.101411616</v>
      </c>
      <c r="N1876">
        <v>0.13691546800000001</v>
      </c>
      <c r="O1876">
        <v>2.4981010000000001E-2</v>
      </c>
      <c r="P1876">
        <v>0.111763714</v>
      </c>
      <c r="Q1876">
        <v>7.0059193000000006E-2</v>
      </c>
      <c r="R1876">
        <v>0.68834474199999995</v>
      </c>
      <c r="S1876">
        <v>1.9173577900000001</v>
      </c>
      <c r="T1876">
        <v>1.804498046</v>
      </c>
      <c r="U1876">
        <v>0.64342995300000005</v>
      </c>
      <c r="V1876">
        <v>0.26842535000000001</v>
      </c>
      <c r="W1876">
        <v>0.774225406</v>
      </c>
      <c r="X1876">
        <v>4.1865659930000003</v>
      </c>
      <c r="Y1876">
        <v>3.4734598069999998</v>
      </c>
      <c r="Z1876">
        <v>2.804498046</v>
      </c>
      <c r="AA1876">
        <v>0.13685767200000001</v>
      </c>
      <c r="AB1876">
        <v>14.172124119999999</v>
      </c>
      <c r="AC1876">
        <v>5.4074252300000003</v>
      </c>
      <c r="AD1876">
        <v>0.19429712800000001</v>
      </c>
      <c r="AE1876">
        <v>7.8788703240000002</v>
      </c>
    </row>
    <row r="1877" spans="1:31" x14ac:dyDescent="0.3">
      <c r="A1877" t="s">
        <v>78</v>
      </c>
      <c r="B1877" t="s">
        <v>1606</v>
      </c>
      <c r="C1877" t="s">
        <v>1607</v>
      </c>
      <c r="D1877" t="s">
        <v>54</v>
      </c>
      <c r="E1877" t="s">
        <v>149</v>
      </c>
      <c r="F1877" t="s">
        <v>144</v>
      </c>
      <c r="G1877">
        <v>1.4647127689999999</v>
      </c>
      <c r="H1877">
        <v>1.39900533</v>
      </c>
      <c r="I1877">
        <v>0.88448481899999998</v>
      </c>
      <c r="J1877">
        <v>39.591569839999998</v>
      </c>
      <c r="K1877" s="4">
        <v>0.16822026400000001</v>
      </c>
      <c r="L1877">
        <v>0.224313706</v>
      </c>
      <c r="M1877">
        <v>0.96555064000000002</v>
      </c>
      <c r="N1877">
        <v>0.243100867</v>
      </c>
      <c r="O1877">
        <v>9.3686404000000001E-2</v>
      </c>
      <c r="P1877">
        <v>0.14154518799999999</v>
      </c>
      <c r="Q1877">
        <v>0.28844223400000002</v>
      </c>
      <c r="R1877">
        <v>0.55692697999999996</v>
      </c>
      <c r="S1877">
        <v>0.74299071699999997</v>
      </c>
      <c r="T1877">
        <v>2.0788056930000001</v>
      </c>
      <c r="U1877">
        <v>0.67519872999999997</v>
      </c>
      <c r="V1877">
        <v>9.0082238999999995E-2</v>
      </c>
      <c r="W1877">
        <v>0.55691163799999999</v>
      </c>
      <c r="X1877">
        <v>2.4113491470000001</v>
      </c>
      <c r="Y1877">
        <v>2.7353521189999999</v>
      </c>
      <c r="Z1877">
        <v>3.0788056930000001</v>
      </c>
      <c r="AA1877">
        <v>0.224313706</v>
      </c>
      <c r="AB1877">
        <v>11.005139570000001</v>
      </c>
      <c r="AC1877">
        <v>4.3298595019999997</v>
      </c>
      <c r="AD1877">
        <v>0.29516041500000001</v>
      </c>
      <c r="AE1877">
        <v>3.647018332</v>
      </c>
    </row>
    <row r="1878" spans="1:31" x14ac:dyDescent="0.3">
      <c r="A1878" t="s">
        <v>93</v>
      </c>
      <c r="B1878" t="s">
        <v>1608</v>
      </c>
      <c r="C1878" t="s">
        <v>1609</v>
      </c>
      <c r="D1878" t="s">
        <v>41</v>
      </c>
      <c r="E1878" t="s">
        <v>774</v>
      </c>
      <c r="F1878" t="s">
        <v>97</v>
      </c>
      <c r="G1878">
        <v>1.337758351</v>
      </c>
      <c r="H1878">
        <v>1.1348776949999999</v>
      </c>
      <c r="I1878">
        <v>8.5035389999999992E-3</v>
      </c>
      <c r="J1878">
        <v>52.906129069999999</v>
      </c>
      <c r="K1878" s="4">
        <v>3.9356061999999997E-2</v>
      </c>
      <c r="L1878">
        <v>6.6491310999999997E-2</v>
      </c>
      <c r="M1878">
        <v>0.157479388</v>
      </c>
      <c r="N1878">
        <v>9.2813840999999994E-2</v>
      </c>
      <c r="O1878">
        <v>4.1242692999999997E-2</v>
      </c>
      <c r="P1878">
        <v>8.0539918000000002E-2</v>
      </c>
      <c r="Q1878">
        <v>0.16311636700000001</v>
      </c>
      <c r="R1878">
        <v>1.0479374889999999</v>
      </c>
      <c r="S1878">
        <v>5.6517803469999999</v>
      </c>
      <c r="T1878">
        <v>2.9550367469999999</v>
      </c>
      <c r="U1878">
        <v>0.74715784900000004</v>
      </c>
      <c r="V1878">
        <v>0.371065325</v>
      </c>
      <c r="W1878">
        <v>0.44183729700000002</v>
      </c>
      <c r="X1878">
        <v>0.58434734099999996</v>
      </c>
      <c r="Y1878">
        <v>2.5994761000000002E-2</v>
      </c>
      <c r="Z1878">
        <v>3.9550367469999999</v>
      </c>
      <c r="AA1878">
        <v>6.6491310999999997E-2</v>
      </c>
      <c r="AB1878">
        <v>9.1404242710000005</v>
      </c>
      <c r="AC1878">
        <v>1.322539643</v>
      </c>
      <c r="AD1878">
        <v>5.5674079000000001E-2</v>
      </c>
      <c r="AE1878">
        <v>23.793351269999999</v>
      </c>
    </row>
    <row r="1879" spans="1:31" x14ac:dyDescent="0.3">
      <c r="A1879" t="s">
        <v>93</v>
      </c>
      <c r="B1879" t="s">
        <v>1608</v>
      </c>
      <c r="C1879" t="s">
        <v>1609</v>
      </c>
      <c r="D1879" t="s">
        <v>54</v>
      </c>
      <c r="E1879" s="2">
        <v>41610</v>
      </c>
      <c r="F1879" t="s">
        <v>97</v>
      </c>
      <c r="G1879">
        <v>1.167840953</v>
      </c>
      <c r="H1879">
        <v>1.029887016</v>
      </c>
      <c r="I1879">
        <v>0.103340601</v>
      </c>
      <c r="J1879">
        <v>44.549157690000001</v>
      </c>
      <c r="K1879" s="4">
        <v>5.0265024999999998E-2</v>
      </c>
      <c r="L1879">
        <v>8.2588185999999994E-2</v>
      </c>
      <c r="M1879">
        <v>0.17138837300000001</v>
      </c>
      <c r="N1879">
        <v>0.114229414</v>
      </c>
      <c r="O1879">
        <v>5.3680050999999999E-2</v>
      </c>
      <c r="P1879">
        <v>0.10263820899999999</v>
      </c>
      <c r="Q1879">
        <v>0.206722563</v>
      </c>
      <c r="R1879">
        <v>1.0679404109999999</v>
      </c>
      <c r="S1879">
        <v>5.8796874499999996</v>
      </c>
      <c r="T1879">
        <v>2.8510127629999999</v>
      </c>
      <c r="U1879">
        <v>0.74032804799999996</v>
      </c>
      <c r="V1879">
        <v>0.36812564199999998</v>
      </c>
      <c r="W1879">
        <v>0.77171372900000001</v>
      </c>
      <c r="X1879">
        <v>1.6610361250000001</v>
      </c>
      <c r="Y1879">
        <v>0.28929068200000002</v>
      </c>
      <c r="Z1879">
        <v>3.8510127629999999</v>
      </c>
      <c r="AA1879">
        <v>8.2588185999999994E-2</v>
      </c>
      <c r="AB1879">
        <v>6.7440038900000001</v>
      </c>
      <c r="AC1879">
        <v>2.1523993460000002</v>
      </c>
      <c r="AD1879">
        <v>0.101283533</v>
      </c>
      <c r="AE1879">
        <v>27.28790468</v>
      </c>
    </row>
    <row r="1880" spans="1:31" x14ac:dyDescent="0.3">
      <c r="A1880" t="s">
        <v>93</v>
      </c>
      <c r="B1880" t="s">
        <v>1608</v>
      </c>
      <c r="C1880" t="s">
        <v>1609</v>
      </c>
      <c r="D1880" t="s">
        <v>41</v>
      </c>
      <c r="E1880" t="s">
        <v>136</v>
      </c>
      <c r="F1880" t="s">
        <v>97</v>
      </c>
      <c r="G1880">
        <v>1.0155417799999999</v>
      </c>
      <c r="H1880">
        <v>0.837741921</v>
      </c>
      <c r="I1880">
        <v>1.9567866999999999E-2</v>
      </c>
      <c r="J1880">
        <v>58.860328379999999</v>
      </c>
      <c r="K1880" s="4">
        <v>3.4930596000000001E-2</v>
      </c>
      <c r="L1880">
        <v>5.5689741000000001E-2</v>
      </c>
      <c r="M1880">
        <v>0.14192692200000001</v>
      </c>
      <c r="N1880">
        <v>7.3419551999999999E-2</v>
      </c>
      <c r="O1880">
        <v>2.9533739E-2</v>
      </c>
      <c r="P1880">
        <v>5.6501300999999997E-2</v>
      </c>
      <c r="Q1880">
        <v>0.15215076399999999</v>
      </c>
      <c r="R1880">
        <v>0.84549771799999995</v>
      </c>
      <c r="S1880">
        <v>4.3312487559999999</v>
      </c>
      <c r="T1880">
        <v>4.1517608900000003</v>
      </c>
      <c r="U1880">
        <v>0.80589161200000003</v>
      </c>
      <c r="V1880">
        <v>0.34752821099999998</v>
      </c>
      <c r="W1880">
        <v>0.12366192500000001</v>
      </c>
      <c r="X1880">
        <v>0.20217606199999999</v>
      </c>
      <c r="Y1880">
        <v>0.11323522499999999</v>
      </c>
      <c r="Z1880">
        <v>5.1517608900000003</v>
      </c>
      <c r="AA1880">
        <v>5.5689741000000001E-2</v>
      </c>
      <c r="AB1880">
        <v>9.3094888440000005</v>
      </c>
      <c r="AC1880">
        <v>1.634909553</v>
      </c>
      <c r="AD1880">
        <v>5.5685198999999998E-2</v>
      </c>
      <c r="AE1880">
        <v>23.372129919999999</v>
      </c>
    </row>
    <row r="1881" spans="1:31" x14ac:dyDescent="0.3">
      <c r="A1881" t="s">
        <v>93</v>
      </c>
      <c r="B1881" t="s">
        <v>1608</v>
      </c>
      <c r="C1881" t="s">
        <v>1609</v>
      </c>
      <c r="D1881" t="s">
        <v>41</v>
      </c>
      <c r="E1881" t="s">
        <v>1096</v>
      </c>
      <c r="F1881" t="s">
        <v>97</v>
      </c>
      <c r="G1881">
        <v>1.4136083340000001</v>
      </c>
      <c r="H1881">
        <v>1.17694158</v>
      </c>
      <c r="I1881">
        <v>0.173238168</v>
      </c>
      <c r="J1881">
        <v>48.861048510000003</v>
      </c>
      <c r="K1881" s="4">
        <v>2.6927306000000002E-2</v>
      </c>
      <c r="L1881">
        <v>4.2168248999999998E-2</v>
      </c>
      <c r="M1881">
        <v>0.144931161</v>
      </c>
      <c r="N1881">
        <v>6.9959293000000006E-2</v>
      </c>
      <c r="O1881">
        <v>2.3341784000000001E-2</v>
      </c>
      <c r="P1881">
        <v>4.133179E-2</v>
      </c>
      <c r="Q1881">
        <v>0.14148273</v>
      </c>
      <c r="R1881">
        <v>0.86684437599999997</v>
      </c>
      <c r="S1881">
        <v>4.8037876439999998</v>
      </c>
      <c r="T1881">
        <v>5.061350333</v>
      </c>
      <c r="U1881">
        <v>0.83502025999999996</v>
      </c>
      <c r="V1881">
        <v>0.30688193699999999</v>
      </c>
      <c r="W1881">
        <v>0.53366531699999997</v>
      </c>
      <c r="X1881">
        <v>1.447192383</v>
      </c>
      <c r="Y1881">
        <v>0.77479599099999996</v>
      </c>
      <c r="Z1881">
        <v>6.061350333</v>
      </c>
      <c r="AA1881">
        <v>4.2168248999999998E-2</v>
      </c>
      <c r="AB1881">
        <v>9.0952788980000001</v>
      </c>
      <c r="AC1881">
        <v>2.7117977039999999</v>
      </c>
      <c r="AD1881">
        <v>8.0868246000000005E-2</v>
      </c>
      <c r="AE1881">
        <v>28.957813810000001</v>
      </c>
    </row>
    <row r="1882" spans="1:31" x14ac:dyDescent="0.3">
      <c r="A1882" t="s">
        <v>93</v>
      </c>
      <c r="B1882" t="s">
        <v>1608</v>
      </c>
      <c r="C1882" t="s">
        <v>1609</v>
      </c>
      <c r="D1882" t="s">
        <v>41</v>
      </c>
      <c r="E1882" t="s">
        <v>1610</v>
      </c>
      <c r="F1882" t="s">
        <v>97</v>
      </c>
      <c r="G1882">
        <v>1.2230757640000001</v>
      </c>
      <c r="H1882">
        <v>1.0649056320000001</v>
      </c>
      <c r="I1882">
        <v>1.1625089999999999E-2</v>
      </c>
      <c r="J1882">
        <v>48.000111240000003</v>
      </c>
      <c r="K1882" s="4">
        <v>3.8442047E-2</v>
      </c>
      <c r="L1882">
        <v>6.6473251999999997E-2</v>
      </c>
      <c r="M1882">
        <v>0.16136720500000001</v>
      </c>
      <c r="N1882">
        <v>0.10130096</v>
      </c>
      <c r="O1882">
        <v>4.0598065000000003E-2</v>
      </c>
      <c r="P1882">
        <v>8.0863889999999994E-2</v>
      </c>
      <c r="Q1882">
        <v>0.14549103699999999</v>
      </c>
      <c r="R1882">
        <v>1.056084883</v>
      </c>
      <c r="S1882">
        <v>5.8448955219999998</v>
      </c>
      <c r="T1882">
        <v>2.5836939129999998</v>
      </c>
      <c r="U1882">
        <v>0.72095831200000005</v>
      </c>
      <c r="V1882">
        <v>0.37811740100000002</v>
      </c>
      <c r="W1882">
        <v>0.617396363</v>
      </c>
      <c r="X1882">
        <v>0.86838010200000004</v>
      </c>
      <c r="Y1882">
        <v>3.1553416000000001E-2</v>
      </c>
      <c r="Z1882">
        <v>3.5836939129999998</v>
      </c>
      <c r="AA1882">
        <v>6.6473251999999997E-2</v>
      </c>
      <c r="AB1882">
        <v>7.8695247699999999</v>
      </c>
      <c r="AC1882">
        <v>1.406519627</v>
      </c>
      <c r="AD1882">
        <v>6.4699520999999996E-2</v>
      </c>
      <c r="AE1882">
        <v>28.266138080000001</v>
      </c>
    </row>
    <row r="1883" spans="1:31" x14ac:dyDescent="0.3">
      <c r="A1883" t="s">
        <v>93</v>
      </c>
      <c r="B1883" t="s">
        <v>1611</v>
      </c>
      <c r="C1883" t="s">
        <v>1612</v>
      </c>
      <c r="D1883" t="s">
        <v>54</v>
      </c>
      <c r="E1883" t="s">
        <v>417</v>
      </c>
      <c r="F1883" t="s">
        <v>82</v>
      </c>
      <c r="G1883">
        <v>6.5588186879999997</v>
      </c>
      <c r="H1883">
        <v>5.2220063870000004</v>
      </c>
      <c r="I1883">
        <v>1.903187041</v>
      </c>
      <c r="J1883">
        <v>62.180008579999999</v>
      </c>
      <c r="K1883" s="4">
        <v>0.132686199</v>
      </c>
      <c r="L1883">
        <v>0.11728444</v>
      </c>
      <c r="M1883">
        <v>0.56315704700000002</v>
      </c>
      <c r="N1883">
        <v>0.113665477</v>
      </c>
      <c r="O1883">
        <v>9.5156013999999997E-2</v>
      </c>
      <c r="P1883">
        <v>9.5470269999999996E-2</v>
      </c>
      <c r="Q1883">
        <v>0.110164975</v>
      </c>
      <c r="R1883">
        <v>0.71715080399999998</v>
      </c>
      <c r="S1883">
        <v>13.17193121</v>
      </c>
      <c r="T1883">
        <v>0.15773002999999999</v>
      </c>
      <c r="U1883">
        <v>0.13624076900000001</v>
      </c>
      <c r="V1883">
        <v>-0.131319718</v>
      </c>
      <c r="W1883">
        <v>0.74410547800000004</v>
      </c>
      <c r="X1883">
        <v>0.25363611600000002</v>
      </c>
      <c r="Y1883">
        <v>2.1650525030000001</v>
      </c>
      <c r="Z1883">
        <v>1.15773003</v>
      </c>
      <c r="AA1883">
        <v>0.11728444</v>
      </c>
      <c r="AB1883">
        <v>11.220477259999999</v>
      </c>
      <c r="AC1883">
        <v>0.34086043399999999</v>
      </c>
      <c r="AD1883">
        <v>0.109584925</v>
      </c>
      <c r="AE1883">
        <v>4.9715582359999999</v>
      </c>
    </row>
    <row r="1884" spans="1:31" x14ac:dyDescent="0.3">
      <c r="A1884" t="s">
        <v>93</v>
      </c>
      <c r="B1884" t="s">
        <v>1611</v>
      </c>
      <c r="C1884" t="s">
        <v>1612</v>
      </c>
      <c r="D1884" t="s">
        <v>41</v>
      </c>
      <c r="E1884" s="2">
        <v>42562</v>
      </c>
      <c r="F1884" t="s">
        <v>82</v>
      </c>
      <c r="G1884">
        <v>1.9974611229999999</v>
      </c>
      <c r="H1884">
        <v>1.3741478899999999</v>
      </c>
      <c r="I1884">
        <v>0.67630593500000002</v>
      </c>
      <c r="J1884">
        <v>85.159031409999997</v>
      </c>
      <c r="K1884" s="4">
        <v>-0.12667953000000001</v>
      </c>
      <c r="L1884">
        <v>-0.100041213</v>
      </c>
      <c r="M1884">
        <v>0.57854744400000002</v>
      </c>
      <c r="N1884">
        <v>-6.2519026000000005E-2</v>
      </c>
      <c r="O1884">
        <v>-7.0544007000000006E-2</v>
      </c>
      <c r="P1884">
        <v>-7.0114370999999995E-2</v>
      </c>
      <c r="Q1884">
        <v>-0.20004807199999999</v>
      </c>
      <c r="R1884">
        <v>0.55686982200000001</v>
      </c>
      <c r="S1884">
        <v>8.6306663159999992</v>
      </c>
      <c r="T1884">
        <v>1.8357911469999999</v>
      </c>
      <c r="U1884">
        <v>0.64736472199999995</v>
      </c>
      <c r="V1884">
        <v>-0.232123212</v>
      </c>
      <c r="W1884">
        <v>0.59943930599999995</v>
      </c>
      <c r="X1884">
        <v>0.208485424</v>
      </c>
      <c r="Y1884">
        <v>0.97388202700000004</v>
      </c>
      <c r="Z1884">
        <v>2.8357911470000001</v>
      </c>
      <c r="AA1884">
        <v>-0.100041213</v>
      </c>
      <c r="AB1884">
        <v>29.953830539999998</v>
      </c>
      <c r="AC1884">
        <v>0.34780072299999998</v>
      </c>
      <c r="AD1884">
        <v>9.7725346000000005E-2</v>
      </c>
      <c r="AE1884">
        <v>2.2238518279999999</v>
      </c>
    </row>
    <row r="1885" spans="1:31" x14ac:dyDescent="0.3">
      <c r="A1885" t="s">
        <v>37</v>
      </c>
      <c r="B1885" t="s">
        <v>1613</v>
      </c>
      <c r="C1885" t="s">
        <v>1614</v>
      </c>
      <c r="D1885" t="s">
        <v>41</v>
      </c>
      <c r="E1885" t="s">
        <v>442</v>
      </c>
      <c r="F1885" t="s">
        <v>144</v>
      </c>
      <c r="G1885">
        <v>1.42659</v>
      </c>
      <c r="H1885">
        <v>1.116103413</v>
      </c>
      <c r="I1885">
        <v>0.72759758699999999</v>
      </c>
      <c r="J1885">
        <v>40.04149099</v>
      </c>
      <c r="K1885" s="4">
        <v>3.5105312E-2</v>
      </c>
      <c r="L1885">
        <v>4.4257887000000003E-2</v>
      </c>
      <c r="M1885">
        <v>0.49588163200000002</v>
      </c>
      <c r="N1885">
        <v>0.17130146299999999</v>
      </c>
      <c r="O1885">
        <v>1.0056811000000001E-2</v>
      </c>
      <c r="P1885">
        <v>1.3805136000000001E-2</v>
      </c>
      <c r="Q1885">
        <v>2.9043738999999999E-2</v>
      </c>
      <c r="R1885">
        <v>0.28647546899999998</v>
      </c>
      <c r="S1885">
        <v>0.50172018900000004</v>
      </c>
      <c r="T1885">
        <v>1.8879672110000001</v>
      </c>
      <c r="U1885">
        <v>0.65373568100000001</v>
      </c>
      <c r="V1885">
        <v>0.28431930599999999</v>
      </c>
      <c r="W1885">
        <v>-9.5206476999999998E-2</v>
      </c>
      <c r="X1885">
        <v>-1.3803357249999999</v>
      </c>
      <c r="Y1885">
        <v>10.72329107</v>
      </c>
      <c r="Z1885">
        <v>2.8879672109999999</v>
      </c>
      <c r="AA1885">
        <v>4.4257887000000003E-2</v>
      </c>
      <c r="AB1885">
        <v>18.88328812</v>
      </c>
      <c r="AC1885">
        <v>14.49833849</v>
      </c>
      <c r="AD1885">
        <v>0.28144604000000001</v>
      </c>
      <c r="AE1885">
        <v>3.1300462919999998</v>
      </c>
    </row>
    <row r="1886" spans="1:31" x14ac:dyDescent="0.3">
      <c r="A1886" t="s">
        <v>78</v>
      </c>
      <c r="B1886" t="s">
        <v>1615</v>
      </c>
      <c r="C1886" t="s">
        <v>1616</v>
      </c>
      <c r="D1886" t="s">
        <v>54</v>
      </c>
      <c r="E1886" t="s">
        <v>991</v>
      </c>
      <c r="F1886" t="s">
        <v>97</v>
      </c>
      <c r="G1886">
        <v>0.993386608</v>
      </c>
      <c r="H1886">
        <v>0.53348029799999996</v>
      </c>
      <c r="I1886">
        <v>0.48498208900000001</v>
      </c>
      <c r="J1886">
        <v>0</v>
      </c>
      <c r="K1886" s="4">
        <v>1.559754E-2</v>
      </c>
      <c r="L1886">
        <v>3.0623902000000001E-2</v>
      </c>
      <c r="M1886">
        <v>0.92877855899999995</v>
      </c>
      <c r="N1886">
        <v>3.0975394999999999E-2</v>
      </c>
      <c r="O1886">
        <v>4.8371712999999997E-2</v>
      </c>
      <c r="P1886">
        <v>0.18787061999999999</v>
      </c>
      <c r="Q1886">
        <v>0.164580436</v>
      </c>
      <c r="R1886">
        <v>3.1012399510000002</v>
      </c>
      <c r="S1886">
        <v>43.93822394</v>
      </c>
      <c r="T1886">
        <v>2.4024107560000001</v>
      </c>
      <c r="U1886">
        <v>0.70609074800000005</v>
      </c>
      <c r="V1886">
        <v>0.486370158</v>
      </c>
      <c r="W1886">
        <v>0.77203647399999997</v>
      </c>
      <c r="X1886">
        <v>4.2652966130000003</v>
      </c>
      <c r="Y1886">
        <v>16.255146150000002</v>
      </c>
      <c r="Z1886">
        <v>3.4024107560000001</v>
      </c>
      <c r="AA1886">
        <v>3.0623902000000001E-2</v>
      </c>
      <c r="AB1886">
        <v>3.8685001059999999</v>
      </c>
      <c r="AC1886">
        <v>5.5247345890000004</v>
      </c>
      <c r="AD1886">
        <v>2.8910369000000002E-2</v>
      </c>
      <c r="AE1886">
        <v>1.6608606560000001</v>
      </c>
    </row>
    <row r="1887" spans="1:31" x14ac:dyDescent="0.3">
      <c r="A1887" t="s">
        <v>78</v>
      </c>
      <c r="B1887" t="s">
        <v>1615</v>
      </c>
      <c r="C1887" t="s">
        <v>1616</v>
      </c>
      <c r="D1887" t="s">
        <v>54</v>
      </c>
      <c r="E1887" t="s">
        <v>1617</v>
      </c>
      <c r="F1887" t="s">
        <v>97</v>
      </c>
      <c r="G1887">
        <v>1.1546076279999999</v>
      </c>
      <c r="H1887">
        <v>0.69040824899999997</v>
      </c>
      <c r="I1887">
        <v>0.62490595699999996</v>
      </c>
      <c r="J1887">
        <v>0</v>
      </c>
      <c r="K1887" s="4">
        <v>1.5197827000000001E-2</v>
      </c>
      <c r="L1887">
        <v>1.4897551E-2</v>
      </c>
      <c r="M1887">
        <v>0.96990572600000002</v>
      </c>
      <c r="N1887">
        <v>2.5537015E-2</v>
      </c>
      <c r="O1887">
        <v>4.6779530999999999E-2</v>
      </c>
      <c r="P1887">
        <v>8.2143298000000003E-2</v>
      </c>
      <c r="Q1887">
        <v>0.133787289</v>
      </c>
      <c r="R1887">
        <v>3.0780406880000002</v>
      </c>
      <c r="S1887">
        <v>27.473790300000001</v>
      </c>
      <c r="T1887">
        <v>1.8599536000000001</v>
      </c>
      <c r="U1887">
        <v>0.65034397799999999</v>
      </c>
      <c r="V1887">
        <v>0.66165339199999995</v>
      </c>
      <c r="W1887">
        <v>0.82266564900000005</v>
      </c>
      <c r="X1887">
        <v>5.8139864640000001</v>
      </c>
      <c r="Y1887">
        <v>19.887284510000001</v>
      </c>
      <c r="Z1887">
        <v>2.8599535999999999</v>
      </c>
      <c r="AA1887">
        <v>1.4897551E-2</v>
      </c>
      <c r="AB1887">
        <v>1.5044942400000001</v>
      </c>
      <c r="AC1887">
        <v>7.0672532300000004</v>
      </c>
      <c r="AD1887">
        <v>3.5212594999999999E-2</v>
      </c>
      <c r="AE1887">
        <v>0.86979795800000004</v>
      </c>
    </row>
    <row r="1888" spans="1:31" x14ac:dyDescent="0.3">
      <c r="A1888" t="s">
        <v>78</v>
      </c>
      <c r="B1888" t="s">
        <v>1615</v>
      </c>
      <c r="C1888" t="s">
        <v>1616</v>
      </c>
      <c r="D1888" t="s">
        <v>54</v>
      </c>
      <c r="E1888" t="s">
        <v>40</v>
      </c>
      <c r="F1888" t="s">
        <v>97</v>
      </c>
      <c r="G1888">
        <v>1.1222485799999999</v>
      </c>
      <c r="H1888">
        <v>1.028693442</v>
      </c>
      <c r="I1888">
        <v>0.68492012400000002</v>
      </c>
      <c r="J1888">
        <v>10.76085902</v>
      </c>
      <c r="K1888" s="4">
        <v>2.0825071000000001E-2</v>
      </c>
      <c r="L1888">
        <v>3.2746430999999999E-2</v>
      </c>
      <c r="M1888">
        <v>0.98537350400000001</v>
      </c>
      <c r="N1888">
        <v>3.5637314000000003E-2</v>
      </c>
      <c r="O1888">
        <v>5.0776684000000002E-2</v>
      </c>
      <c r="P1888">
        <v>0.12928367399999999</v>
      </c>
      <c r="Q1888">
        <v>0.11886913</v>
      </c>
      <c r="R1888">
        <v>2.4382478299999999</v>
      </c>
      <c r="S1888">
        <v>15.275303040000001</v>
      </c>
      <c r="T1888">
        <v>1.341017962</v>
      </c>
      <c r="U1888">
        <v>0.57283540099999997</v>
      </c>
      <c r="V1888">
        <v>0.38037567500000002</v>
      </c>
      <c r="W1888">
        <v>0.736362038</v>
      </c>
      <c r="X1888">
        <v>3.8387851670000002</v>
      </c>
      <c r="Y1888">
        <v>14.028120980000001</v>
      </c>
      <c r="Z1888">
        <v>2.341017962</v>
      </c>
      <c r="AA1888">
        <v>3.2746430999999999E-2</v>
      </c>
      <c r="AB1888">
        <v>1.315323714</v>
      </c>
      <c r="AC1888">
        <v>5.2131763539999998</v>
      </c>
      <c r="AD1888">
        <v>4.9001401E-2</v>
      </c>
      <c r="AE1888">
        <v>0.36079702899999999</v>
      </c>
    </row>
    <row r="1889" spans="1:31" x14ac:dyDescent="0.3">
      <c r="A1889" t="s">
        <v>78</v>
      </c>
      <c r="B1889" t="s">
        <v>1615</v>
      </c>
      <c r="C1889" t="s">
        <v>1616</v>
      </c>
      <c r="D1889" t="s">
        <v>54</v>
      </c>
      <c r="E1889" s="2">
        <v>40950</v>
      </c>
      <c r="F1889" t="s">
        <v>97</v>
      </c>
      <c r="G1889">
        <v>1.1474509020000001</v>
      </c>
      <c r="H1889">
        <v>0.82121644999999999</v>
      </c>
      <c r="I1889">
        <v>0.70500296600000001</v>
      </c>
      <c r="J1889">
        <v>0</v>
      </c>
      <c r="K1889" s="4">
        <v>2.14477E-4</v>
      </c>
      <c r="L1889">
        <v>-1.341084E-3</v>
      </c>
      <c r="M1889">
        <v>0.98988129599999997</v>
      </c>
      <c r="N1889">
        <v>-3.1290049999999998E-3</v>
      </c>
      <c r="O1889">
        <v>6.7805100000000004E-4</v>
      </c>
      <c r="P1889">
        <v>-7.5256120000000001E-3</v>
      </c>
      <c r="Q1889">
        <v>1.9505670000000001E-3</v>
      </c>
      <c r="R1889">
        <v>3.161421346</v>
      </c>
      <c r="S1889">
        <v>22.946823890000001</v>
      </c>
      <c r="T1889">
        <v>1.8767270760000001</v>
      </c>
      <c r="U1889">
        <v>0.65238273400000002</v>
      </c>
      <c r="V1889">
        <v>2.830351E-2</v>
      </c>
      <c r="W1889">
        <v>0.705250618</v>
      </c>
      <c r="X1889">
        <v>3.8157526540000002</v>
      </c>
      <c r="Y1889">
        <v>19.08526694</v>
      </c>
      <c r="Z1889">
        <v>2.8767270759999999</v>
      </c>
      <c r="AA1889">
        <v>-1.341084E-3</v>
      </c>
      <c r="AB1889">
        <v>6.6563265039999999</v>
      </c>
      <c r="AC1889">
        <v>5.4104917539999997</v>
      </c>
      <c r="AD1889">
        <v>3.2153147E-2</v>
      </c>
      <c r="AE1889">
        <v>0.45836534400000001</v>
      </c>
    </row>
    <row r="1890" spans="1:31" x14ac:dyDescent="0.3">
      <c r="A1890" t="s">
        <v>78</v>
      </c>
      <c r="B1890" t="s">
        <v>1615</v>
      </c>
      <c r="C1890" t="s">
        <v>1616</v>
      </c>
      <c r="D1890" t="s">
        <v>54</v>
      </c>
      <c r="E1890" t="s">
        <v>356</v>
      </c>
      <c r="F1890" t="s">
        <v>97</v>
      </c>
      <c r="G1890">
        <v>0.97008001899999996</v>
      </c>
      <c r="H1890">
        <v>0.51432216200000003</v>
      </c>
      <c r="I1890">
        <v>0.45575785699999999</v>
      </c>
      <c r="J1890">
        <v>0</v>
      </c>
      <c r="K1890" s="4">
        <v>1.3839977999999999E-2</v>
      </c>
      <c r="L1890">
        <v>2.8492624000000001E-2</v>
      </c>
      <c r="M1890">
        <v>0.95409658399999997</v>
      </c>
      <c r="N1890">
        <v>3.1029133E-2</v>
      </c>
      <c r="O1890">
        <v>2.7825915E-2</v>
      </c>
      <c r="P1890">
        <v>9.9965440000000003E-2</v>
      </c>
      <c r="Q1890">
        <v>9.5335030000000001E-2</v>
      </c>
      <c r="R1890">
        <v>2.010546121</v>
      </c>
      <c r="S1890">
        <v>50.949811789999998</v>
      </c>
      <c r="T1890">
        <v>2.4261238340000002</v>
      </c>
      <c r="U1890">
        <v>0.70812496899999999</v>
      </c>
      <c r="V1890">
        <v>0.51771823699999997</v>
      </c>
      <c r="W1890">
        <v>0.83468395500000003</v>
      </c>
      <c r="X1890">
        <v>9.6824163060000004</v>
      </c>
      <c r="Y1890">
        <v>27.793861700000001</v>
      </c>
      <c r="Z1890">
        <v>3.4261238340000002</v>
      </c>
      <c r="AA1890">
        <v>2.8492624000000001E-2</v>
      </c>
      <c r="AB1890">
        <v>3.727068601</v>
      </c>
      <c r="AC1890">
        <v>11.60009876</v>
      </c>
      <c r="AD1890">
        <v>4.5583274E-2</v>
      </c>
      <c r="AE1890">
        <v>0.49534945499999999</v>
      </c>
    </row>
    <row r="1891" spans="1:31" x14ac:dyDescent="0.3">
      <c r="A1891" t="s">
        <v>78</v>
      </c>
      <c r="B1891" t="s">
        <v>1618</v>
      </c>
      <c r="C1891" t="s">
        <v>1619</v>
      </c>
      <c r="D1891" t="s">
        <v>41</v>
      </c>
      <c r="E1891" t="s">
        <v>491</v>
      </c>
      <c r="F1891" t="s">
        <v>203</v>
      </c>
      <c r="G1891">
        <v>1.0742075550000001</v>
      </c>
      <c r="H1891">
        <v>0.95354773999999998</v>
      </c>
      <c r="I1891">
        <v>0.16470177999999999</v>
      </c>
      <c r="J1891">
        <v>10.89163293</v>
      </c>
      <c r="K1891" s="4">
        <v>0.161127829</v>
      </c>
      <c r="L1891">
        <v>0.25385245899999997</v>
      </c>
      <c r="M1891">
        <v>1</v>
      </c>
      <c r="N1891">
        <v>0.27190311900000003</v>
      </c>
      <c r="O1891">
        <v>0.13136704499999999</v>
      </c>
      <c r="P1891">
        <v>0.27055912399999998</v>
      </c>
      <c r="Q1891">
        <v>0.46363978</v>
      </c>
      <c r="R1891">
        <v>0.81529706099999999</v>
      </c>
      <c r="S1891">
        <v>1.2442377250000001</v>
      </c>
      <c r="T1891">
        <v>2.5293461869999998</v>
      </c>
      <c r="U1891">
        <v>0.71666140199999995</v>
      </c>
      <c r="V1891">
        <v>0.36526977300000002</v>
      </c>
      <c r="W1891">
        <v>0.424141082</v>
      </c>
      <c r="X1891">
        <v>8.9351958699999994</v>
      </c>
      <c r="Y1891">
        <v>20.284239299999999</v>
      </c>
      <c r="Z1891">
        <v>3.5293461869999998</v>
      </c>
      <c r="AA1891">
        <v>0.25385245899999997</v>
      </c>
      <c r="AB1891">
        <v>7.5196801000000004</v>
      </c>
      <c r="AC1891">
        <v>21.066565440000002</v>
      </c>
      <c r="AD1891">
        <v>0.25451505000000002</v>
      </c>
      <c r="AE1891">
        <v>16.07320425</v>
      </c>
    </row>
    <row r="1892" spans="1:31" x14ac:dyDescent="0.3">
      <c r="A1892" t="s">
        <v>78</v>
      </c>
      <c r="B1892" t="s">
        <v>1618</v>
      </c>
      <c r="C1892" t="s">
        <v>1619</v>
      </c>
      <c r="D1892" t="s">
        <v>41</v>
      </c>
      <c r="E1892" t="s">
        <v>1383</v>
      </c>
      <c r="F1892" t="s">
        <v>203</v>
      </c>
      <c r="G1892">
        <v>1.017440304</v>
      </c>
      <c r="H1892">
        <v>0.89541738299999996</v>
      </c>
      <c r="I1892">
        <v>0.22424498300000001</v>
      </c>
      <c r="J1892">
        <v>4.3799259700000004</v>
      </c>
      <c r="K1892" s="4">
        <v>0.17459681099999999</v>
      </c>
      <c r="L1892">
        <v>0.27469679600000002</v>
      </c>
      <c r="M1892">
        <v>1</v>
      </c>
      <c r="N1892">
        <v>0.29449020300000001</v>
      </c>
      <c r="O1892">
        <v>0.16303928100000001</v>
      </c>
      <c r="P1892">
        <v>0.35996798200000002</v>
      </c>
      <c r="Q1892">
        <v>0.62963100500000002</v>
      </c>
      <c r="R1892">
        <v>0.93380445700000003</v>
      </c>
      <c r="S1892">
        <v>1.424684686</v>
      </c>
      <c r="T1892">
        <v>2.8618362589999999</v>
      </c>
      <c r="U1892">
        <v>0.74105582599999997</v>
      </c>
      <c r="V1892">
        <v>0.36452862400000002</v>
      </c>
      <c r="W1892">
        <v>0.308404974</v>
      </c>
      <c r="X1892">
        <v>6.658452993</v>
      </c>
      <c r="Y1892">
        <v>19.659339360000001</v>
      </c>
      <c r="Z1892">
        <v>3.8618362589999999</v>
      </c>
      <c r="AA1892">
        <v>0.27469679600000002</v>
      </c>
      <c r="AB1892">
        <v>6.9446033109999998</v>
      </c>
      <c r="AC1892">
        <v>21.589966319999998</v>
      </c>
      <c r="AD1892">
        <v>0.28947114099999999</v>
      </c>
      <c r="AE1892">
        <v>40.934274369999997</v>
      </c>
    </row>
    <row r="1893" spans="1:31" x14ac:dyDescent="0.3">
      <c r="A1893" t="s">
        <v>78</v>
      </c>
      <c r="B1893" t="s">
        <v>1618</v>
      </c>
      <c r="C1893" t="s">
        <v>1619</v>
      </c>
      <c r="D1893" t="s">
        <v>41</v>
      </c>
      <c r="E1893" t="s">
        <v>307</v>
      </c>
      <c r="F1893" t="s">
        <v>203</v>
      </c>
      <c r="G1893">
        <v>1.479165735</v>
      </c>
      <c r="H1893">
        <v>1.2659374990000001</v>
      </c>
      <c r="I1893">
        <v>0.33617981699999999</v>
      </c>
      <c r="J1893">
        <v>6.1765848520000004</v>
      </c>
      <c r="K1893" s="4">
        <v>9.2629623999999994E-2</v>
      </c>
      <c r="L1893">
        <v>0.14724690100000001</v>
      </c>
      <c r="M1893">
        <v>1</v>
      </c>
      <c r="N1893">
        <v>0.15533504000000001</v>
      </c>
      <c r="O1893">
        <v>9.9197907000000002E-2</v>
      </c>
      <c r="P1893">
        <v>0.22935234700000001</v>
      </c>
      <c r="Q1893">
        <v>0.245574768</v>
      </c>
      <c r="R1893">
        <v>1.070909093</v>
      </c>
      <c r="S1893">
        <v>2.205901892</v>
      </c>
      <c r="T1893">
        <v>1.475604336</v>
      </c>
      <c r="U1893">
        <v>0.59605822900000005</v>
      </c>
      <c r="V1893">
        <v>0.374290974</v>
      </c>
      <c r="W1893">
        <v>9.8390962999999998E-2</v>
      </c>
      <c r="X1893">
        <v>1.0230249259999999</v>
      </c>
      <c r="Y1893">
        <v>18.54082172</v>
      </c>
      <c r="Z1893">
        <v>2.475604336</v>
      </c>
      <c r="AA1893">
        <v>0.14724690100000001</v>
      </c>
      <c r="AB1893">
        <v>8.2798635879999996</v>
      </c>
      <c r="AC1893">
        <v>10.397549639999999</v>
      </c>
      <c r="AD1893">
        <v>0.19764894799999999</v>
      </c>
      <c r="AE1893">
        <v>24.36693421</v>
      </c>
    </row>
    <row r="1894" spans="1:31" x14ac:dyDescent="0.3">
      <c r="A1894" t="s">
        <v>78</v>
      </c>
      <c r="B1894" t="s">
        <v>1618</v>
      </c>
      <c r="C1894" t="s">
        <v>1619</v>
      </c>
      <c r="D1894" t="s">
        <v>41</v>
      </c>
      <c r="E1894" t="s">
        <v>381</v>
      </c>
      <c r="F1894" t="s">
        <v>203</v>
      </c>
      <c r="G1894">
        <v>1.1940121379999999</v>
      </c>
      <c r="H1894">
        <v>1.0288434</v>
      </c>
      <c r="I1894">
        <v>0.246745308</v>
      </c>
      <c r="J1894">
        <v>4.5634389459999998</v>
      </c>
      <c r="K1894" s="4">
        <v>7.6240538999999996E-2</v>
      </c>
      <c r="L1894">
        <v>0.12060286000000001</v>
      </c>
      <c r="M1894">
        <v>1</v>
      </c>
      <c r="N1894">
        <v>0.13838050499999999</v>
      </c>
      <c r="O1894">
        <v>6.9945173999999999E-2</v>
      </c>
      <c r="P1894">
        <v>0.15650346900000001</v>
      </c>
      <c r="Q1894">
        <v>0.29599114999999998</v>
      </c>
      <c r="R1894">
        <v>0.91742759500000004</v>
      </c>
      <c r="S1894">
        <v>1.5390798109999999</v>
      </c>
      <c r="T1894">
        <v>3.2317594079999998</v>
      </c>
      <c r="U1894">
        <v>0.76369167000000004</v>
      </c>
      <c r="V1894">
        <v>0.37065287899999999</v>
      </c>
      <c r="W1894">
        <v>-3.5721567000000003E-2</v>
      </c>
      <c r="X1894">
        <v>-0.54357267799999998</v>
      </c>
      <c r="Y1894">
        <v>20.27339387</v>
      </c>
      <c r="Z1894">
        <v>4.2317594080000003</v>
      </c>
      <c r="AA1894">
        <v>0.12060286000000001</v>
      </c>
      <c r="AB1894">
        <v>15.299173270000001</v>
      </c>
      <c r="AC1894">
        <v>15.21693271</v>
      </c>
      <c r="AD1894">
        <v>0.23726480699999999</v>
      </c>
      <c r="AE1894">
        <v>29.339177750000001</v>
      </c>
    </row>
    <row r="1895" spans="1:31" x14ac:dyDescent="0.3">
      <c r="A1895" t="s">
        <v>37</v>
      </c>
      <c r="B1895" t="s">
        <v>1620</v>
      </c>
      <c r="C1895" t="s">
        <v>1621</v>
      </c>
      <c r="D1895" t="s">
        <v>54</v>
      </c>
      <c r="E1895" t="s">
        <v>40</v>
      </c>
      <c r="F1895" t="s">
        <v>53</v>
      </c>
      <c r="G1895">
        <v>1.4840202739999999</v>
      </c>
      <c r="H1895">
        <v>0.62182800500000002</v>
      </c>
      <c r="I1895">
        <v>0.22525899499999999</v>
      </c>
      <c r="J1895">
        <v>27.588798659999998</v>
      </c>
      <c r="K1895" s="4">
        <v>6.2452726E-2</v>
      </c>
      <c r="L1895">
        <v>9.2797431999999999E-2</v>
      </c>
      <c r="M1895">
        <v>0.33793146600000001</v>
      </c>
      <c r="N1895">
        <v>9.7925478999999996E-2</v>
      </c>
      <c r="O1895">
        <v>0.13513609700000001</v>
      </c>
      <c r="P1895">
        <v>0.34173535900000002</v>
      </c>
      <c r="Q1895">
        <v>0.44105155400000001</v>
      </c>
      <c r="R1895">
        <v>2.163814243</v>
      </c>
      <c r="S1895">
        <v>9.8564036829999999</v>
      </c>
      <c r="T1895">
        <v>2.263758261</v>
      </c>
      <c r="U1895">
        <v>0.69360475899999996</v>
      </c>
      <c r="V1895">
        <v>0.32699941700000001</v>
      </c>
      <c r="W1895">
        <v>0.49553465600000002</v>
      </c>
      <c r="X1895">
        <v>1.804778201</v>
      </c>
      <c r="Y1895">
        <v>2.5869447019999998</v>
      </c>
      <c r="Z1895">
        <v>3.263758261</v>
      </c>
      <c r="AA1895">
        <v>9.2797431999999999E-2</v>
      </c>
      <c r="AB1895">
        <v>2.522651067</v>
      </c>
      <c r="AC1895">
        <v>3.6420827070000001</v>
      </c>
      <c r="AD1895">
        <v>6.0445775E-2</v>
      </c>
      <c r="AE1895">
        <v>10.56716595</v>
      </c>
    </row>
    <row r="1896" spans="1:31" x14ac:dyDescent="0.3">
      <c r="A1896" t="s">
        <v>37</v>
      </c>
      <c r="B1896" t="s">
        <v>1622</v>
      </c>
      <c r="C1896" t="s">
        <v>1623</v>
      </c>
      <c r="D1896" t="s">
        <v>41</v>
      </c>
      <c r="E1896" t="s">
        <v>1128</v>
      </c>
      <c r="F1896" t="s">
        <v>82</v>
      </c>
      <c r="G1896">
        <v>1.480443701</v>
      </c>
      <c r="H1896">
        <v>0.89666931599999999</v>
      </c>
      <c r="I1896">
        <v>0.135066568</v>
      </c>
      <c r="J1896">
        <v>41.441455750000003</v>
      </c>
      <c r="K1896" s="4">
        <v>1.0073472E-2</v>
      </c>
      <c r="L1896">
        <v>1.4496632000000001E-2</v>
      </c>
      <c r="M1896">
        <v>4.877451E-2</v>
      </c>
      <c r="N1896">
        <v>1.5217259E-2</v>
      </c>
      <c r="O1896">
        <v>4.179364E-2</v>
      </c>
      <c r="P1896">
        <v>0.157656406</v>
      </c>
      <c r="Q1896">
        <v>0.132486769</v>
      </c>
      <c r="R1896">
        <v>4.1488814280000001</v>
      </c>
      <c r="S1896">
        <v>399.52418669999997</v>
      </c>
      <c r="T1896">
        <v>2.1700222610000002</v>
      </c>
      <c r="U1896">
        <v>0.68454480200000001</v>
      </c>
      <c r="V1896">
        <v>0.30511639099999999</v>
      </c>
      <c r="W1896">
        <v>0.88932394299999995</v>
      </c>
      <c r="X1896">
        <v>4.6820435680000001</v>
      </c>
      <c r="Y1896">
        <v>14.796618199999999</v>
      </c>
      <c r="Z1896">
        <v>3.1700222610000002</v>
      </c>
      <c r="AA1896">
        <v>1.4496632000000001E-2</v>
      </c>
      <c r="AB1896">
        <v>5.2737395979999997</v>
      </c>
      <c r="AC1896">
        <v>5.264722269</v>
      </c>
      <c r="AD1896">
        <v>7.1643119999999999E-3</v>
      </c>
      <c r="AE1896">
        <v>7.3209442229999997</v>
      </c>
    </row>
    <row r="1897" spans="1:31" x14ac:dyDescent="0.3">
      <c r="A1897" t="s">
        <v>37</v>
      </c>
      <c r="B1897" t="s">
        <v>1622</v>
      </c>
      <c r="C1897" t="s">
        <v>1623</v>
      </c>
      <c r="D1897" t="s">
        <v>54</v>
      </c>
      <c r="E1897" t="s">
        <v>1451</v>
      </c>
      <c r="F1897" t="s">
        <v>82</v>
      </c>
      <c r="G1897">
        <v>1.4774976740000001</v>
      </c>
      <c r="H1897">
        <v>0.92693144100000002</v>
      </c>
      <c r="I1897">
        <v>0.138686903</v>
      </c>
      <c r="J1897">
        <v>39.565040359999998</v>
      </c>
      <c r="K1897" s="4">
        <v>7.7920200000000002E-3</v>
      </c>
      <c r="L1897">
        <v>1.1149223E-2</v>
      </c>
      <c r="M1897">
        <v>5.2627018999999997E-2</v>
      </c>
      <c r="N1897">
        <v>1.2377546999999999E-2</v>
      </c>
      <c r="O1897">
        <v>3.5675209999999999E-2</v>
      </c>
      <c r="P1897">
        <v>0.1378181</v>
      </c>
      <c r="Q1897">
        <v>0.10456662</v>
      </c>
      <c r="R1897">
        <v>4.5784287319999999</v>
      </c>
      <c r="S1897">
        <v>298.9798973</v>
      </c>
      <c r="T1897">
        <v>1.9310723400000001</v>
      </c>
      <c r="U1897">
        <v>0.658827936</v>
      </c>
      <c r="V1897">
        <v>0.26572351500000002</v>
      </c>
      <c r="W1897">
        <v>0.97341144000000002</v>
      </c>
      <c r="X1897">
        <v>11.20087316</v>
      </c>
      <c r="Y1897">
        <v>11.54718965</v>
      </c>
      <c r="Z1897">
        <v>2.9310723400000001</v>
      </c>
      <c r="AA1897">
        <v>1.1149223E-2</v>
      </c>
      <c r="AB1897">
        <v>5.0054626009999996</v>
      </c>
      <c r="AC1897">
        <v>11.50682301</v>
      </c>
      <c r="AD1897">
        <v>1.9005195999999999E-2</v>
      </c>
      <c r="AE1897">
        <v>8.2470286500000007</v>
      </c>
    </row>
    <row r="1898" spans="1:31" x14ac:dyDescent="0.3">
      <c r="A1898" t="s">
        <v>78</v>
      </c>
      <c r="B1898" t="s">
        <v>1624</v>
      </c>
      <c r="C1898" t="s">
        <v>1625</v>
      </c>
      <c r="D1898" t="s">
        <v>41</v>
      </c>
      <c r="E1898" s="2">
        <v>41738</v>
      </c>
      <c r="F1898" t="s">
        <v>182</v>
      </c>
      <c r="G1898">
        <v>3.4961532219999998</v>
      </c>
      <c r="H1898">
        <v>1.45735273</v>
      </c>
      <c r="I1898">
        <v>0.424842049</v>
      </c>
      <c r="J1898">
        <v>35.843021409999999</v>
      </c>
      <c r="K1898" s="4">
        <v>1.7933401000000002E-2</v>
      </c>
      <c r="L1898">
        <v>1.8821825E-2</v>
      </c>
      <c r="M1898">
        <v>0.110349052</v>
      </c>
      <c r="N1898">
        <v>3.6583114999999999E-2</v>
      </c>
      <c r="O1898">
        <v>2.1477693999999999E-2</v>
      </c>
      <c r="P1898">
        <v>2.5509542999999999E-2</v>
      </c>
      <c r="Q1898">
        <v>5.6169731000000001E-2</v>
      </c>
      <c r="R1898">
        <v>1.1976363919999999</v>
      </c>
      <c r="S1898">
        <v>2.8028858740000002</v>
      </c>
      <c r="T1898">
        <v>1.6152589479999999</v>
      </c>
      <c r="U1898">
        <v>0.61762868599999998</v>
      </c>
      <c r="V1898">
        <v>0.44388148300000002</v>
      </c>
      <c r="W1898">
        <v>0.81899276499999996</v>
      </c>
      <c r="X1898">
        <v>2.1749882820000002</v>
      </c>
      <c r="Y1898">
        <v>1.6330591240000001</v>
      </c>
      <c r="Z1898">
        <v>2.6152589480000001</v>
      </c>
      <c r="AA1898">
        <v>1.8821825E-2</v>
      </c>
      <c r="AB1898">
        <v>11.35177013</v>
      </c>
      <c r="AC1898">
        <v>2.6556868069999999</v>
      </c>
      <c r="AD1898">
        <v>7.0531679E-2</v>
      </c>
      <c r="AE1898">
        <v>15.904214250000001</v>
      </c>
    </row>
    <row r="1899" spans="1:31" x14ac:dyDescent="0.3">
      <c r="A1899" t="s">
        <v>43</v>
      </c>
      <c r="B1899" t="s">
        <v>1626</v>
      </c>
      <c r="C1899" t="s">
        <v>1627</v>
      </c>
      <c r="D1899" t="s">
        <v>54</v>
      </c>
      <c r="E1899" s="2">
        <v>42408</v>
      </c>
      <c r="F1899" t="s">
        <v>82</v>
      </c>
      <c r="G1899">
        <v>6.2907615180000001</v>
      </c>
      <c r="H1899">
        <v>5.9960611119999996</v>
      </c>
      <c r="I1899">
        <v>0.77094772</v>
      </c>
      <c r="J1899">
        <v>57.160636740000001</v>
      </c>
      <c r="K1899" s="4">
        <v>0.21577011700000001</v>
      </c>
      <c r="L1899">
        <v>0.267524814</v>
      </c>
      <c r="M1899">
        <v>0.61075416500000002</v>
      </c>
      <c r="N1899">
        <v>0.26271712200000003</v>
      </c>
      <c r="O1899">
        <v>0.11628864999999999</v>
      </c>
      <c r="P1899">
        <v>0.16020856999999999</v>
      </c>
      <c r="Q1899">
        <v>0.14009321299999999</v>
      </c>
      <c r="R1899">
        <v>0.53894696600000003</v>
      </c>
      <c r="S1899">
        <v>2.6369106740000001</v>
      </c>
      <c r="T1899">
        <v>0.20470237899999999</v>
      </c>
      <c r="U1899">
        <v>0.16991946099999999</v>
      </c>
      <c r="V1899">
        <v>0.193457557</v>
      </c>
      <c r="W1899">
        <v>0.71661671699999996</v>
      </c>
      <c r="X1899">
        <v>74.916884730000007</v>
      </c>
      <c r="Y1899">
        <v>250.45691640000001</v>
      </c>
      <c r="Z1899">
        <v>1.204702379</v>
      </c>
      <c r="AA1899">
        <v>0.267524814</v>
      </c>
      <c r="AB1899">
        <v>8.9610953999999996</v>
      </c>
      <c r="AC1899">
        <v>104.5424744</v>
      </c>
      <c r="AD1899">
        <v>0.39919354800000001</v>
      </c>
      <c r="AE1899">
        <v>17.216070550000001</v>
      </c>
    </row>
    <row r="1900" spans="1:31" x14ac:dyDescent="0.3">
      <c r="A1900" t="s">
        <v>43</v>
      </c>
      <c r="B1900" t="s">
        <v>1626</v>
      </c>
      <c r="C1900" t="s">
        <v>1627</v>
      </c>
      <c r="D1900" t="s">
        <v>54</v>
      </c>
      <c r="E1900" s="2">
        <v>42706</v>
      </c>
      <c r="F1900" t="s">
        <v>82</v>
      </c>
      <c r="G1900">
        <v>4.6667011909999996</v>
      </c>
      <c r="H1900">
        <v>4.3822889690000002</v>
      </c>
      <c r="I1900">
        <v>0.85701709000000004</v>
      </c>
      <c r="J1900">
        <v>56.247449629999998</v>
      </c>
      <c r="K1900" s="4">
        <v>0.21800530700000001</v>
      </c>
      <c r="L1900">
        <v>0.26205176800000002</v>
      </c>
      <c r="M1900">
        <v>0.62442491600000005</v>
      </c>
      <c r="N1900">
        <v>0.25817119799999999</v>
      </c>
      <c r="O1900">
        <v>0.110863211</v>
      </c>
      <c r="P1900">
        <v>0.153342541</v>
      </c>
      <c r="Q1900">
        <v>0.13585859</v>
      </c>
      <c r="R1900">
        <v>0.50853446000000002</v>
      </c>
      <c r="S1900">
        <v>2.5844017090000002</v>
      </c>
      <c r="T1900">
        <v>0.22546143599999999</v>
      </c>
      <c r="U1900">
        <v>0.183980849</v>
      </c>
      <c r="V1900">
        <v>0.16808304900000001</v>
      </c>
      <c r="W1900">
        <v>0.61900553300000005</v>
      </c>
      <c r="X1900">
        <v>46.932039000000003</v>
      </c>
      <c r="Y1900">
        <v>212.87083999999999</v>
      </c>
      <c r="Z1900">
        <v>1.225461436</v>
      </c>
      <c r="AA1900">
        <v>0.26205176800000002</v>
      </c>
      <c r="AB1900">
        <v>9.9775580779999995</v>
      </c>
      <c r="AC1900">
        <v>75.818448259999997</v>
      </c>
      <c r="AD1900">
        <v>0.34703756600000002</v>
      </c>
      <c r="AE1900">
        <v>14.58518902</v>
      </c>
    </row>
    <row r="1901" spans="1:31" x14ac:dyDescent="0.3">
      <c r="A1901" t="s">
        <v>31</v>
      </c>
      <c r="B1901" t="s">
        <v>1628</v>
      </c>
      <c r="C1901" t="s">
        <v>1629</v>
      </c>
      <c r="D1901" t="s">
        <v>54</v>
      </c>
      <c r="E1901" s="2">
        <v>42259</v>
      </c>
      <c r="F1901" t="s">
        <v>179</v>
      </c>
      <c r="G1901">
        <v>2.026795683</v>
      </c>
      <c r="H1901">
        <v>1.2646073689999999</v>
      </c>
      <c r="I1901">
        <v>0.65463342000000002</v>
      </c>
      <c r="J1901">
        <v>22.273414989999999</v>
      </c>
      <c r="K1901" s="4">
        <v>0.45590778100000001</v>
      </c>
      <c r="L1901">
        <v>0.45180115300000001</v>
      </c>
      <c r="M1901">
        <v>1</v>
      </c>
      <c r="N1901">
        <v>0.653025937</v>
      </c>
      <c r="O1901">
        <v>0.157272095</v>
      </c>
      <c r="P1901">
        <v>0.17988067199999999</v>
      </c>
      <c r="Q1901">
        <v>0.212050131</v>
      </c>
      <c r="R1901">
        <v>0.34496470800000001</v>
      </c>
      <c r="S1901">
        <v>7.3516949150000004</v>
      </c>
      <c r="T1901">
        <v>0.348301052</v>
      </c>
      <c r="U1901">
        <v>0.25832587699999998</v>
      </c>
      <c r="V1901">
        <v>0.42529102200000002</v>
      </c>
      <c r="W1901">
        <v>0.93712029200000002</v>
      </c>
      <c r="X1901">
        <v>3.1576253840000001</v>
      </c>
      <c r="Y1901">
        <v>3.044524053</v>
      </c>
      <c r="Z1901">
        <v>1.3483010520000001</v>
      </c>
      <c r="AA1901">
        <v>0.45180115300000001</v>
      </c>
      <c r="AB1901">
        <v>11.923127470000001</v>
      </c>
      <c r="AC1901">
        <v>3.3694984649999999</v>
      </c>
      <c r="AD1901">
        <v>0.47435158500000002</v>
      </c>
      <c r="AE1901">
        <v>0</v>
      </c>
    </row>
    <row r="1902" spans="1:31" x14ac:dyDescent="0.3">
      <c r="A1902" t="s">
        <v>78</v>
      </c>
      <c r="B1902" t="s">
        <v>1630</v>
      </c>
      <c r="C1902" t="s">
        <v>1631</v>
      </c>
      <c r="D1902" t="s">
        <v>54</v>
      </c>
      <c r="E1902" s="2">
        <v>42439</v>
      </c>
      <c r="F1902" t="s">
        <v>59</v>
      </c>
      <c r="G1902">
        <v>1.0448469170000001</v>
      </c>
      <c r="H1902">
        <v>0.56883354900000005</v>
      </c>
      <c r="I1902">
        <v>0.20073307500000001</v>
      </c>
      <c r="J1902">
        <v>57.31266239</v>
      </c>
      <c r="K1902" s="4">
        <v>3.607643E-2</v>
      </c>
      <c r="L1902">
        <v>3.1914649000000003E-2</v>
      </c>
      <c r="M1902">
        <v>0.59853762799999999</v>
      </c>
      <c r="N1902">
        <v>5.8448873999999998E-2</v>
      </c>
      <c r="O1902">
        <v>2.2097968999999999E-2</v>
      </c>
      <c r="P1902">
        <v>2.6463298E-2</v>
      </c>
      <c r="Q1902">
        <v>0.43559133799999999</v>
      </c>
      <c r="R1902">
        <v>0.61253204100000003</v>
      </c>
      <c r="S1902">
        <v>6.8103664269999999</v>
      </c>
      <c r="T1902">
        <v>18.711826760000001</v>
      </c>
      <c r="U1902">
        <v>0.94926903500000004</v>
      </c>
      <c r="V1902">
        <v>-0.29106628200000001</v>
      </c>
      <c r="W1902">
        <v>0.70063821299999995</v>
      </c>
      <c r="X1902">
        <v>1.0167872650000001</v>
      </c>
      <c r="Y1902">
        <v>1.077858177</v>
      </c>
      <c r="Z1902">
        <v>19.711826760000001</v>
      </c>
      <c r="AA1902">
        <v>3.1914649000000003E-2</v>
      </c>
      <c r="AB1902">
        <v>26.890137800000002</v>
      </c>
      <c r="AC1902">
        <v>1.4512301009999999</v>
      </c>
      <c r="AD1902">
        <v>0.115288221</v>
      </c>
      <c r="AE1902">
        <v>1.894942479</v>
      </c>
    </row>
    <row r="1903" spans="1:31" x14ac:dyDescent="0.3">
      <c r="A1903" t="s">
        <v>93</v>
      </c>
      <c r="B1903" t="s">
        <v>1632</v>
      </c>
      <c r="C1903" t="s">
        <v>1633</v>
      </c>
      <c r="D1903" t="s">
        <v>41</v>
      </c>
      <c r="E1903" s="2">
        <v>42531</v>
      </c>
      <c r="F1903" t="s">
        <v>47</v>
      </c>
      <c r="G1903">
        <v>4.1806665040000004</v>
      </c>
      <c r="H1903">
        <v>3.6800220370000001</v>
      </c>
      <c r="I1903">
        <v>3.3155628429999999</v>
      </c>
      <c r="J1903">
        <v>129.3507942</v>
      </c>
      <c r="K1903" s="4">
        <v>-2.5386981419999999</v>
      </c>
      <c r="L1903">
        <v>-2.5462465339999998</v>
      </c>
      <c r="M1903">
        <v>1</v>
      </c>
      <c r="N1903">
        <v>-2.249617787</v>
      </c>
      <c r="O1903">
        <v>-0.23198564099999999</v>
      </c>
      <c r="P1903">
        <v>-0.25600241400000001</v>
      </c>
      <c r="Q1903">
        <v>-0.44860689100000001</v>
      </c>
      <c r="R1903">
        <v>9.1379766000000001E-2</v>
      </c>
      <c r="S1903">
        <v>0.164138375</v>
      </c>
      <c r="T1903">
        <v>0.93377007700000003</v>
      </c>
      <c r="U1903">
        <v>0.48287543999999999</v>
      </c>
      <c r="V1903">
        <v>2.9645169999999998E-3</v>
      </c>
      <c r="W1903">
        <v>1</v>
      </c>
      <c r="X1903">
        <v>2.7973840679999999</v>
      </c>
      <c r="Y1903">
        <v>10.59329237</v>
      </c>
      <c r="Z1903">
        <v>1.9337700769999999</v>
      </c>
      <c r="AA1903">
        <v>-2.5462465339999998</v>
      </c>
      <c r="AB1903">
        <v>-4.611549417</v>
      </c>
      <c r="AC1903">
        <v>2.7973840679999999</v>
      </c>
      <c r="AD1903">
        <v>0.875445052</v>
      </c>
      <c r="AE1903">
        <v>0</v>
      </c>
    </row>
    <row r="1904" spans="1:31" x14ac:dyDescent="0.3">
      <c r="A1904" t="s">
        <v>37</v>
      </c>
      <c r="B1904" t="s">
        <v>1634</v>
      </c>
      <c r="C1904" t="s">
        <v>1635</v>
      </c>
      <c r="D1904" t="s">
        <v>34</v>
      </c>
      <c r="E1904" t="s">
        <v>125</v>
      </c>
      <c r="F1904" t="s">
        <v>97</v>
      </c>
      <c r="G1904">
        <v>1.365489628</v>
      </c>
      <c r="H1904">
        <v>1.1115776020000001</v>
      </c>
      <c r="I1904">
        <v>2.7112164000000001E-2</v>
      </c>
      <c r="J1904">
        <v>58.050756409999998</v>
      </c>
      <c r="K1904" s="4">
        <v>6.7615742000000006E-2</v>
      </c>
      <c r="L1904">
        <v>6.9075075E-2</v>
      </c>
      <c r="M1904">
        <v>1</v>
      </c>
      <c r="N1904">
        <v>0.13183658000000001</v>
      </c>
      <c r="O1904">
        <v>6.0766222000000002E-2</v>
      </c>
      <c r="P1904">
        <v>7.1501598999999999E-2</v>
      </c>
      <c r="Q1904">
        <v>0.14597186400000001</v>
      </c>
      <c r="R1904">
        <v>0.89869933999999996</v>
      </c>
      <c r="S1904">
        <v>2.1918499090000001</v>
      </c>
      <c r="T1904">
        <v>1.4021875580000001</v>
      </c>
      <c r="U1904">
        <v>0.58371277200000005</v>
      </c>
      <c r="V1904">
        <v>0.58277405100000002</v>
      </c>
      <c r="W1904">
        <v>0.62239688900000001</v>
      </c>
      <c r="X1904">
        <v>6.5238499990000003</v>
      </c>
      <c r="Y1904">
        <v>0.32449962599999999</v>
      </c>
      <c r="Z1904">
        <v>2.4021875580000001</v>
      </c>
      <c r="AA1904">
        <v>6.9075075E-2</v>
      </c>
      <c r="AB1904">
        <v>9.2979533950000004</v>
      </c>
      <c r="AC1904">
        <v>10.48181653</v>
      </c>
      <c r="AD1904">
        <v>0.128435726</v>
      </c>
      <c r="AE1904">
        <v>0</v>
      </c>
    </row>
    <row r="1905" spans="1:31" x14ac:dyDescent="0.3">
      <c r="A1905" t="s">
        <v>37</v>
      </c>
      <c r="B1905" t="s">
        <v>1634</v>
      </c>
      <c r="C1905" t="s">
        <v>1635</v>
      </c>
      <c r="D1905" t="s">
        <v>34</v>
      </c>
      <c r="E1905" t="s">
        <v>122</v>
      </c>
      <c r="F1905" t="s">
        <v>97</v>
      </c>
      <c r="G1905">
        <v>1.351396563</v>
      </c>
      <c r="H1905">
        <v>1.0701121250000001</v>
      </c>
      <c r="I1905">
        <v>1.6263982999999999E-2</v>
      </c>
      <c r="J1905">
        <v>55.972093360000002</v>
      </c>
      <c r="K1905" s="4">
        <v>7.0118818999999999E-2</v>
      </c>
      <c r="L1905">
        <v>7.4311672999999995E-2</v>
      </c>
      <c r="M1905">
        <v>1</v>
      </c>
      <c r="N1905">
        <v>0.139413484</v>
      </c>
      <c r="O1905">
        <v>6.1447307999999999E-2</v>
      </c>
      <c r="P1905">
        <v>7.4639452999999994E-2</v>
      </c>
      <c r="Q1905">
        <v>0.15714963100000001</v>
      </c>
      <c r="R1905">
        <v>0.87633117699999996</v>
      </c>
      <c r="S1905">
        <v>2.116055894</v>
      </c>
      <c r="T1905">
        <v>1.5574697559999999</v>
      </c>
      <c r="U1905">
        <v>0.608988533</v>
      </c>
      <c r="V1905">
        <v>0.58253228999999995</v>
      </c>
      <c r="W1905">
        <v>0.59457546100000003</v>
      </c>
      <c r="X1905">
        <v>5.3629696119999997</v>
      </c>
      <c r="Y1905">
        <v>0.17583874799999999</v>
      </c>
      <c r="Z1905">
        <v>2.5574697560000001</v>
      </c>
      <c r="AA1905">
        <v>7.4311672999999995E-2</v>
      </c>
      <c r="AB1905">
        <v>8.2957924900000002</v>
      </c>
      <c r="AC1905">
        <v>9.0198300570000001</v>
      </c>
      <c r="AD1905">
        <v>0.12139794199999999</v>
      </c>
      <c r="AE1905">
        <v>0</v>
      </c>
    </row>
    <row r="1906" spans="1:31" x14ac:dyDescent="0.3">
      <c r="A1906" t="s">
        <v>37</v>
      </c>
      <c r="B1906" t="s">
        <v>1634</v>
      </c>
      <c r="C1906" t="s">
        <v>1635</v>
      </c>
      <c r="D1906" t="s">
        <v>34</v>
      </c>
      <c r="E1906" t="s">
        <v>1254</v>
      </c>
      <c r="F1906" t="s">
        <v>97</v>
      </c>
      <c r="G1906">
        <v>1.5615182030000001</v>
      </c>
      <c r="H1906">
        <v>1.2392307929999999</v>
      </c>
      <c r="I1906">
        <v>5.5641281000000001E-2</v>
      </c>
      <c r="J1906">
        <v>52.566944300000003</v>
      </c>
      <c r="K1906" s="4">
        <v>7.5250918999999999E-2</v>
      </c>
      <c r="L1906">
        <v>0.12671058900000001</v>
      </c>
      <c r="M1906">
        <v>1</v>
      </c>
      <c r="N1906">
        <v>0.13926044400000001</v>
      </c>
      <c r="O1906">
        <v>7.0637327999999999E-2</v>
      </c>
      <c r="P1906">
        <v>0.134279393</v>
      </c>
      <c r="Q1906">
        <v>0.160137536</v>
      </c>
      <c r="R1906">
        <v>0.93869056799999995</v>
      </c>
      <c r="S1906">
        <v>2.3575346370000001</v>
      </c>
      <c r="T1906">
        <v>1.267038415</v>
      </c>
      <c r="U1906">
        <v>0.55889587299999999</v>
      </c>
      <c r="V1906">
        <v>0.34488406900000002</v>
      </c>
      <c r="W1906">
        <v>1</v>
      </c>
      <c r="X1906">
        <v>10.33328947</v>
      </c>
      <c r="Y1906">
        <v>0.61973541700000001</v>
      </c>
      <c r="Z1906">
        <v>2.267038415</v>
      </c>
      <c r="AA1906">
        <v>0.12671058900000001</v>
      </c>
      <c r="AB1906">
        <v>8.7558367029999999</v>
      </c>
      <c r="AC1906">
        <v>10.33328947</v>
      </c>
      <c r="AD1906">
        <v>0.11288810000000001</v>
      </c>
      <c r="AE1906">
        <v>0</v>
      </c>
    </row>
    <row r="1907" spans="1:31" x14ac:dyDescent="0.3">
      <c r="A1907" t="s">
        <v>37</v>
      </c>
      <c r="B1907" t="s">
        <v>1636</v>
      </c>
      <c r="C1907" t="s">
        <v>1637</v>
      </c>
      <c r="D1907" t="s">
        <v>41</v>
      </c>
      <c r="E1907" s="2">
        <v>42530</v>
      </c>
      <c r="F1907" t="s">
        <v>53</v>
      </c>
      <c r="G1907">
        <v>1.697033754</v>
      </c>
      <c r="H1907">
        <v>1.192362768</v>
      </c>
      <c r="I1907">
        <v>0.54769860199999998</v>
      </c>
      <c r="J1907">
        <v>55.439326510000001</v>
      </c>
      <c r="K1907" s="4">
        <v>0.14014427300000001</v>
      </c>
      <c r="L1907">
        <v>0.19231078200000001</v>
      </c>
      <c r="M1907">
        <v>0.48725157800000002</v>
      </c>
      <c r="N1907">
        <v>0.200183153</v>
      </c>
      <c r="O1907">
        <v>0.106510537</v>
      </c>
      <c r="P1907">
        <v>0.17803757100000001</v>
      </c>
      <c r="Q1907">
        <v>0.32452844199999997</v>
      </c>
      <c r="R1907">
        <v>0.76000634899999997</v>
      </c>
      <c r="S1907">
        <v>11.366508400000001</v>
      </c>
      <c r="T1907">
        <v>2.0469139479999998</v>
      </c>
      <c r="U1907">
        <v>0.67179906700000003</v>
      </c>
      <c r="V1907">
        <v>0.27126148700000002</v>
      </c>
      <c r="W1907">
        <v>0.88600580500000004</v>
      </c>
      <c r="X1907">
        <v>2.9137980909999999</v>
      </c>
      <c r="Y1907">
        <v>2.3234017929999999</v>
      </c>
      <c r="Z1907">
        <v>3.0469139479999998</v>
      </c>
      <c r="AA1907">
        <v>0.19231078200000001</v>
      </c>
      <c r="AB1907">
        <v>15.26703311</v>
      </c>
      <c r="AC1907">
        <v>3.288689615</v>
      </c>
      <c r="AD1907">
        <v>0.182655078</v>
      </c>
      <c r="AE1907">
        <v>4.7906034220000002</v>
      </c>
    </row>
    <row r="1908" spans="1:31" x14ac:dyDescent="0.3">
      <c r="A1908" t="s">
        <v>99</v>
      </c>
      <c r="B1908" t="s">
        <v>1638</v>
      </c>
      <c r="C1908" t="s">
        <v>1639</v>
      </c>
      <c r="D1908" t="s">
        <v>41</v>
      </c>
      <c r="E1908" t="s">
        <v>665</v>
      </c>
      <c r="F1908" t="s">
        <v>144</v>
      </c>
      <c r="G1908">
        <v>2.368720202</v>
      </c>
      <c r="H1908">
        <v>2.2074826139999999</v>
      </c>
      <c r="I1908">
        <v>1.8566490200000001</v>
      </c>
      <c r="J1908">
        <v>50.511701219999999</v>
      </c>
      <c r="K1908" s="4">
        <v>-0.214844436</v>
      </c>
      <c r="L1908">
        <v>-0.21237282599999999</v>
      </c>
      <c r="M1908">
        <v>1</v>
      </c>
      <c r="N1908">
        <v>-8.9525004000000005E-2</v>
      </c>
      <c r="O1908">
        <v>-0.107146591</v>
      </c>
      <c r="P1908">
        <v>-0.13185212700000001</v>
      </c>
      <c r="Q1908">
        <v>-1.625696805</v>
      </c>
      <c r="R1908">
        <v>0.498717085</v>
      </c>
      <c r="S1908">
        <v>1.1528182469999999</v>
      </c>
      <c r="T1908">
        <v>14.17264144</v>
      </c>
      <c r="U1908">
        <v>0.93409189800000003</v>
      </c>
      <c r="V1908">
        <v>-1.1638073000000001E-2</v>
      </c>
      <c r="W1908">
        <v>-0.28939688699999999</v>
      </c>
      <c r="X1908">
        <v>-0.38073549899999998</v>
      </c>
      <c r="Y1908">
        <v>4.602614773</v>
      </c>
      <c r="Z1908">
        <v>15.17264144</v>
      </c>
      <c r="AA1908">
        <v>-0.21237282599999999</v>
      </c>
      <c r="AB1908">
        <v>29.261837029999999</v>
      </c>
      <c r="AC1908">
        <v>1.3156171189999999</v>
      </c>
      <c r="AD1908">
        <v>0.209340212</v>
      </c>
      <c r="AE1908">
        <v>8.1010677920000003</v>
      </c>
    </row>
    <row r="1909" spans="1:31" x14ac:dyDescent="0.3">
      <c r="A1909" t="s">
        <v>37</v>
      </c>
      <c r="B1909" t="s">
        <v>1640</v>
      </c>
      <c r="C1909" t="s">
        <v>1641</v>
      </c>
      <c r="D1909" t="s">
        <v>41</v>
      </c>
      <c r="E1909" t="s">
        <v>119</v>
      </c>
      <c r="F1909" t="s">
        <v>53</v>
      </c>
      <c r="G1909">
        <v>1.9822713199999999</v>
      </c>
      <c r="H1909">
        <v>1.4417833339999999</v>
      </c>
      <c r="I1909">
        <v>0.27545503799999999</v>
      </c>
      <c r="J1909">
        <v>83.130983069999999</v>
      </c>
      <c r="K1909" s="4">
        <v>0.10401482300000001</v>
      </c>
      <c r="L1909">
        <v>0.140842894</v>
      </c>
      <c r="M1909">
        <v>0.31531208500000002</v>
      </c>
      <c r="N1909">
        <v>0.15637379800000001</v>
      </c>
      <c r="O1909">
        <v>4.6328242999999998E-2</v>
      </c>
      <c r="P1909">
        <v>8.0406412999999996E-2</v>
      </c>
      <c r="Q1909">
        <v>0.13820951000000001</v>
      </c>
      <c r="R1909">
        <v>0.44540039199999998</v>
      </c>
      <c r="S1909">
        <v>5.6545596250000001</v>
      </c>
      <c r="T1909">
        <v>1.9832668250000001</v>
      </c>
      <c r="U1909">
        <v>0.66479699599999997</v>
      </c>
      <c r="V1909">
        <v>0.24085292699999999</v>
      </c>
      <c r="W1909">
        <v>0.88823677400000001</v>
      </c>
      <c r="X1909">
        <v>4.4167266129999998</v>
      </c>
      <c r="Y1909">
        <v>15.694551730000001</v>
      </c>
      <c r="Z1909">
        <v>2.9832668249999998</v>
      </c>
      <c r="AA1909">
        <v>0.140842894</v>
      </c>
      <c r="AB1909">
        <v>17.665660299999999</v>
      </c>
      <c r="AC1909">
        <v>4.9724653879999998</v>
      </c>
      <c r="AD1909">
        <v>0.153284948</v>
      </c>
      <c r="AE1909">
        <v>3.7851892930000002</v>
      </c>
    </row>
    <row r="1910" spans="1:31" x14ac:dyDescent="0.3">
      <c r="A1910" t="s">
        <v>78</v>
      </c>
      <c r="B1910" t="s">
        <v>1640</v>
      </c>
      <c r="C1910" t="s">
        <v>1641</v>
      </c>
      <c r="D1910" t="s">
        <v>54</v>
      </c>
      <c r="E1910" t="s">
        <v>40</v>
      </c>
      <c r="F1910" t="s">
        <v>53</v>
      </c>
      <c r="G1910">
        <v>1.9501500780000001</v>
      </c>
      <c r="H1910">
        <v>1.2730958560000001</v>
      </c>
      <c r="I1910">
        <v>0.52756356400000004</v>
      </c>
      <c r="J1910">
        <v>64.235712680000006</v>
      </c>
      <c r="K1910" s="4">
        <v>8.6473775000000003E-2</v>
      </c>
      <c r="L1910">
        <v>0.129756657</v>
      </c>
      <c r="M1910">
        <v>0.28990306599999999</v>
      </c>
      <c r="N1910">
        <v>0.137576697</v>
      </c>
      <c r="O1910">
        <v>7.8810886999999996E-2</v>
      </c>
      <c r="P1910">
        <v>0.15783818699999999</v>
      </c>
      <c r="Q1910">
        <v>0.162792567</v>
      </c>
      <c r="R1910">
        <v>0.91138482399999998</v>
      </c>
      <c r="S1910">
        <v>8.8623514790000009</v>
      </c>
      <c r="T1910">
        <v>1.065610143</v>
      </c>
      <c r="U1910">
        <v>0.51588154100000005</v>
      </c>
      <c r="V1910">
        <v>0.333569644</v>
      </c>
      <c r="W1910">
        <v>0.84727663200000003</v>
      </c>
      <c r="X1910">
        <v>4.4051652030000001</v>
      </c>
      <c r="Y1910">
        <v>7.1717691339999998</v>
      </c>
      <c r="Z1910">
        <v>2.0656101429999998</v>
      </c>
      <c r="AA1910">
        <v>0.129756657</v>
      </c>
      <c r="AB1910">
        <v>5.589838694</v>
      </c>
      <c r="AC1910">
        <v>5.199205353</v>
      </c>
      <c r="AD1910">
        <v>0.12635765600000001</v>
      </c>
      <c r="AE1910">
        <v>5.7110922180000001</v>
      </c>
    </row>
    <row r="1911" spans="1:31" x14ac:dyDescent="0.3">
      <c r="A1911" t="s">
        <v>37</v>
      </c>
      <c r="B1911" t="s">
        <v>1640</v>
      </c>
      <c r="C1911" t="s">
        <v>1641</v>
      </c>
      <c r="D1911" t="s">
        <v>54</v>
      </c>
      <c r="E1911" s="2">
        <v>41400</v>
      </c>
      <c r="F1911" t="s">
        <v>53</v>
      </c>
      <c r="G1911">
        <v>1.976168908</v>
      </c>
      <c r="H1911">
        <v>1.205251158</v>
      </c>
      <c r="I1911">
        <v>0.39013197500000002</v>
      </c>
      <c r="J1911">
        <v>59.519746380000001</v>
      </c>
      <c r="K1911" s="4">
        <v>0.10527777300000001</v>
      </c>
      <c r="L1911">
        <v>0.157816289</v>
      </c>
      <c r="M1911">
        <v>0.290477441</v>
      </c>
      <c r="N1911">
        <v>0.16405645599999999</v>
      </c>
      <c r="O1911">
        <v>0.107049757</v>
      </c>
      <c r="P1911">
        <v>0.209820165</v>
      </c>
      <c r="Q1911">
        <v>0.197153889</v>
      </c>
      <c r="R1911">
        <v>1.016831509</v>
      </c>
      <c r="S1911">
        <v>9.7961472910000005</v>
      </c>
      <c r="T1911">
        <v>0.84170328100000003</v>
      </c>
      <c r="U1911">
        <v>0.45702437000000001</v>
      </c>
      <c r="V1911">
        <v>0.33290933299999997</v>
      </c>
      <c r="W1911">
        <v>0.84837726099999999</v>
      </c>
      <c r="X1911">
        <v>4.2199899439999999</v>
      </c>
      <c r="Y1911">
        <v>5.7958687729999996</v>
      </c>
      <c r="Z1911">
        <v>1.841703281</v>
      </c>
      <c r="AA1911">
        <v>0.157816289</v>
      </c>
      <c r="AB1911">
        <v>5.2511682229999996</v>
      </c>
      <c r="AC1911">
        <v>4.9741903049999996</v>
      </c>
      <c r="AD1911">
        <v>9.9299826999999993E-2</v>
      </c>
      <c r="AE1911">
        <v>6.8246290119999999</v>
      </c>
    </row>
    <row r="1912" spans="1:31" x14ac:dyDescent="0.3">
      <c r="A1912" t="s">
        <v>37</v>
      </c>
      <c r="B1912" t="s">
        <v>1640</v>
      </c>
      <c r="C1912" t="s">
        <v>1641</v>
      </c>
      <c r="D1912" t="s">
        <v>54</v>
      </c>
      <c r="E1912" s="2">
        <v>41402</v>
      </c>
      <c r="F1912" t="s">
        <v>53</v>
      </c>
      <c r="G1912">
        <v>2.3007369689999999</v>
      </c>
      <c r="H1912">
        <v>1.5375992409999999</v>
      </c>
      <c r="I1912">
        <v>0.49319986199999999</v>
      </c>
      <c r="J1912">
        <v>49.700969299999997</v>
      </c>
      <c r="K1912" s="4">
        <v>0.113869978</v>
      </c>
      <c r="L1912">
        <v>0.164077429</v>
      </c>
      <c r="M1912">
        <v>0.29770471500000001</v>
      </c>
      <c r="N1912">
        <v>0.17039875400000001</v>
      </c>
      <c r="O1912">
        <v>0.103556099</v>
      </c>
      <c r="P1912">
        <v>0.18776757499999999</v>
      </c>
      <c r="Q1912">
        <v>0.184345271</v>
      </c>
      <c r="R1912">
        <v>0.909424071</v>
      </c>
      <c r="S1912">
        <v>9.295894638</v>
      </c>
      <c r="T1912">
        <v>0.78014885899999997</v>
      </c>
      <c r="U1912">
        <v>0.43824922599999999</v>
      </c>
      <c r="V1912">
        <v>0.30599852300000002</v>
      </c>
      <c r="W1912">
        <v>0.82500541000000005</v>
      </c>
      <c r="X1912">
        <v>2.0365481910000001</v>
      </c>
      <c r="Y1912">
        <v>5.6715900399999999</v>
      </c>
      <c r="Z1912">
        <v>1.7801488590000001</v>
      </c>
      <c r="AA1912">
        <v>0.164077429</v>
      </c>
      <c r="AB1912">
        <v>14.722489789999999</v>
      </c>
      <c r="AC1912">
        <v>2.4685270730000002</v>
      </c>
      <c r="AD1912">
        <v>9.1822683000000002E-2</v>
      </c>
      <c r="AE1912">
        <v>5.5174551379999999</v>
      </c>
    </row>
    <row r="1913" spans="1:31" x14ac:dyDescent="0.3">
      <c r="A1913" t="s">
        <v>37</v>
      </c>
      <c r="B1913" t="s">
        <v>1642</v>
      </c>
      <c r="C1913" t="s">
        <v>1643</v>
      </c>
      <c r="D1913" t="s">
        <v>54</v>
      </c>
      <c r="E1913" s="2">
        <v>42470</v>
      </c>
      <c r="F1913" t="s">
        <v>53</v>
      </c>
      <c r="G1913">
        <v>1.4854604199999999</v>
      </c>
      <c r="H1913">
        <v>0.92972536299999997</v>
      </c>
      <c r="I1913">
        <v>0.24878836800000001</v>
      </c>
      <c r="J1913">
        <v>81.595067619999995</v>
      </c>
      <c r="K1913" s="4">
        <v>6.8947228999999999E-2</v>
      </c>
      <c r="L1913">
        <v>2.1214532000000001E-2</v>
      </c>
      <c r="M1913">
        <v>0.38743039000000001</v>
      </c>
      <c r="N1913">
        <v>0.10766375</v>
      </c>
      <c r="O1913">
        <v>4.0160643000000003E-2</v>
      </c>
      <c r="P1913">
        <v>1.5278839000000001E-2</v>
      </c>
      <c r="Q1913">
        <v>0.118721461</v>
      </c>
      <c r="R1913">
        <v>0.58248378099999998</v>
      </c>
      <c r="S1913">
        <v>6.121753247</v>
      </c>
      <c r="T1913">
        <v>1.956164384</v>
      </c>
      <c r="U1913">
        <v>0.66172381800000002</v>
      </c>
      <c r="V1913">
        <v>1</v>
      </c>
      <c r="W1913">
        <v>0.75050301799999997</v>
      </c>
      <c r="X1913">
        <v>2.0825656320000001</v>
      </c>
      <c r="Y1913">
        <v>1.7196520500000001</v>
      </c>
      <c r="Z1913">
        <v>2.956164384</v>
      </c>
      <c r="AA1913">
        <v>2.1214532000000001E-2</v>
      </c>
      <c r="AB1913">
        <v>19.615344700000001</v>
      </c>
      <c r="AC1913">
        <v>2.77489308</v>
      </c>
      <c r="AD1913">
        <v>0.13179527999999999</v>
      </c>
      <c r="AE1913">
        <v>5.0547045949999996</v>
      </c>
    </row>
    <row r="1914" spans="1:31" x14ac:dyDescent="0.3">
      <c r="A1914" t="s">
        <v>37</v>
      </c>
      <c r="B1914" t="s">
        <v>1642</v>
      </c>
      <c r="C1914" t="s">
        <v>1643</v>
      </c>
      <c r="D1914" t="s">
        <v>54</v>
      </c>
      <c r="E1914" s="2">
        <v>42677</v>
      </c>
      <c r="F1914" t="s">
        <v>53</v>
      </c>
      <c r="G1914">
        <v>2.436208991</v>
      </c>
      <c r="H1914">
        <v>1.7363304980000001</v>
      </c>
      <c r="I1914">
        <v>0.82624544300000002</v>
      </c>
      <c r="J1914">
        <v>74.838488909999995</v>
      </c>
      <c r="K1914" s="4">
        <v>9.3074186000000003E-2</v>
      </c>
      <c r="L1914">
        <v>0.110320285</v>
      </c>
      <c r="M1914">
        <v>0.38434163700000001</v>
      </c>
      <c r="N1914">
        <v>0.122912675</v>
      </c>
      <c r="O1914">
        <v>7.3008374000000001E-2</v>
      </c>
      <c r="P1914">
        <v>0.105112154</v>
      </c>
      <c r="Q1914">
        <v>0.16314779300000001</v>
      </c>
      <c r="R1914">
        <v>0.78441056499999995</v>
      </c>
      <c r="S1914">
        <v>8.3211845100000001</v>
      </c>
      <c r="T1914">
        <v>1.234644914</v>
      </c>
      <c r="U1914">
        <v>0.55250160999999998</v>
      </c>
      <c r="V1914">
        <v>0.15632754300000001</v>
      </c>
      <c r="W1914">
        <v>0.74784482799999996</v>
      </c>
      <c r="X1914">
        <v>1.9182610710000001</v>
      </c>
      <c r="Y1914">
        <v>3.7591283240000002</v>
      </c>
      <c r="Z1914">
        <v>2.234644914</v>
      </c>
      <c r="AA1914">
        <v>0.110320285</v>
      </c>
      <c r="AB1914">
        <v>12.194335649999999</v>
      </c>
      <c r="AC1914">
        <v>2.5650522680000001</v>
      </c>
      <c r="AD1914">
        <v>0.127018889</v>
      </c>
      <c r="AE1914">
        <v>6.653846154</v>
      </c>
    </row>
    <row r="1915" spans="1:31" x14ac:dyDescent="0.3">
      <c r="A1915" t="s">
        <v>37</v>
      </c>
      <c r="B1915" t="s">
        <v>1644</v>
      </c>
      <c r="C1915" t="s">
        <v>1645</v>
      </c>
      <c r="D1915" t="s">
        <v>54</v>
      </c>
      <c r="E1915" s="2">
        <v>42280</v>
      </c>
      <c r="F1915" t="s">
        <v>59</v>
      </c>
      <c r="G1915">
        <v>1.7273849610000001</v>
      </c>
      <c r="H1915">
        <v>-1.893265993</v>
      </c>
      <c r="I1915">
        <v>0.172278339</v>
      </c>
      <c r="J1915">
        <v>20.128150290000001</v>
      </c>
      <c r="K1915" s="4">
        <v>0.100737889</v>
      </c>
      <c r="L1915">
        <v>0.15144547799999999</v>
      </c>
      <c r="M1915">
        <v>0.36199336999999998</v>
      </c>
      <c r="N1915">
        <v>0.163797098</v>
      </c>
      <c r="O1915">
        <v>6.2300900999999999E-2</v>
      </c>
      <c r="P1915">
        <v>0.103861339</v>
      </c>
      <c r="Q1915">
        <v>0.112374742</v>
      </c>
      <c r="R1915">
        <v>0.61844556399999995</v>
      </c>
      <c r="S1915">
        <v>4.4331542349999999</v>
      </c>
      <c r="T1915">
        <v>0.80374184800000004</v>
      </c>
      <c r="U1915">
        <v>0.44559694</v>
      </c>
      <c r="V1915">
        <v>0.33482405599999998</v>
      </c>
      <c r="W1915">
        <v>0.674065421</v>
      </c>
      <c r="X1915">
        <v>5.5351150669999996</v>
      </c>
      <c r="Y1915">
        <v>-19.150346979999998</v>
      </c>
      <c r="Z1915">
        <v>1.803741848</v>
      </c>
      <c r="AA1915">
        <v>0.15144547799999999</v>
      </c>
      <c r="AB1915">
        <v>13.62533994</v>
      </c>
      <c r="AC1915">
        <v>8.211539857</v>
      </c>
      <c r="AD1915">
        <v>0.15256835299999999</v>
      </c>
      <c r="AE1915">
        <v>12.377593360000001</v>
      </c>
    </row>
    <row r="1916" spans="1:31" x14ac:dyDescent="0.3">
      <c r="A1916" t="s">
        <v>31</v>
      </c>
      <c r="B1916" t="s">
        <v>1644</v>
      </c>
      <c r="C1916" t="s">
        <v>1645</v>
      </c>
      <c r="D1916" t="s">
        <v>54</v>
      </c>
      <c r="E1916" t="s">
        <v>40</v>
      </c>
      <c r="F1916" t="s">
        <v>59</v>
      </c>
      <c r="G1916">
        <v>-0.56198360800000002</v>
      </c>
      <c r="H1916">
        <v>-0.13901043299999999</v>
      </c>
      <c r="I1916">
        <v>1.7693028E-2</v>
      </c>
      <c r="J1916">
        <v>0</v>
      </c>
      <c r="K1916" s="4">
        <v>9.9359207000000005E-2</v>
      </c>
      <c r="L1916">
        <v>0.148612141</v>
      </c>
      <c r="M1916">
        <v>0.37269224699999998</v>
      </c>
      <c r="N1916">
        <v>1.2972099999999999E-4</v>
      </c>
      <c r="O1916">
        <v>-0.90987963299999997</v>
      </c>
      <c r="P1916">
        <v>-0.71031021699999997</v>
      </c>
      <c r="Q1916">
        <v>9.0598849999999995E-2</v>
      </c>
      <c r="R1916">
        <v>-9.1574767589999997</v>
      </c>
      <c r="S1916">
        <v>-26.797773209999999</v>
      </c>
      <c r="T1916">
        <v>0</v>
      </c>
      <c r="U1916">
        <v>0</v>
      </c>
      <c r="V1916">
        <v>0</v>
      </c>
      <c r="W1916">
        <v>0.54009837500000002</v>
      </c>
      <c r="X1916">
        <v>1.7907177329999999</v>
      </c>
      <c r="Y1916">
        <v>-0.568141911</v>
      </c>
      <c r="Z1916">
        <v>-9.9572346000000006E-2</v>
      </c>
      <c r="AA1916">
        <v>0.148612141</v>
      </c>
      <c r="AB1916">
        <v>81.734385709999998</v>
      </c>
      <c r="AC1916">
        <v>3.315539937</v>
      </c>
      <c r="AD1916">
        <v>8.1140250999999997E-2</v>
      </c>
      <c r="AE1916">
        <v>35.768860850000003</v>
      </c>
    </row>
    <row r="1917" spans="1:31" x14ac:dyDescent="0.3">
      <c r="A1917" t="s">
        <v>78</v>
      </c>
      <c r="B1917" t="s">
        <v>1646</v>
      </c>
      <c r="C1917" t="s">
        <v>1647</v>
      </c>
      <c r="D1917" t="s">
        <v>41</v>
      </c>
      <c r="E1917" s="2">
        <v>41373</v>
      </c>
      <c r="F1917" t="s">
        <v>182</v>
      </c>
      <c r="G1917">
        <v>2.754850088</v>
      </c>
      <c r="H1917">
        <v>1.5132275129999999</v>
      </c>
      <c r="I1917">
        <v>0.567901235</v>
      </c>
      <c r="J1917">
        <v>43.85563775</v>
      </c>
      <c r="K1917" s="4">
        <v>-0.14324142600000001</v>
      </c>
      <c r="L1917">
        <v>-2.5778973E-2</v>
      </c>
      <c r="M1917">
        <v>0.22752745999999999</v>
      </c>
      <c r="N1917">
        <v>-4.4832999999999999E-4</v>
      </c>
      <c r="O1917">
        <v>-0.118662953</v>
      </c>
      <c r="P1917">
        <v>-2.3868825E-2</v>
      </c>
      <c r="Q1917">
        <v>-0.226034666</v>
      </c>
      <c r="R1917">
        <v>0.82841225600000001</v>
      </c>
      <c r="S1917">
        <v>1.9488859759999999</v>
      </c>
      <c r="T1917">
        <v>0.904846127</v>
      </c>
      <c r="U1917">
        <v>0.475023213</v>
      </c>
      <c r="V1917">
        <v>-4.5565217389999999</v>
      </c>
      <c r="W1917">
        <v>0.21844660199999999</v>
      </c>
      <c r="X1917">
        <v>0.47518479400000002</v>
      </c>
      <c r="Y1917">
        <v>3.4002111930000001</v>
      </c>
      <c r="Z1917">
        <v>1.9048461269999999</v>
      </c>
      <c r="AA1917">
        <v>-2.5778973E-2</v>
      </c>
      <c r="AB1917">
        <v>8.6775826449999993</v>
      </c>
      <c r="AC1917">
        <v>2.1752903909999999</v>
      </c>
      <c r="AD1917">
        <v>4.6177986999999997E-2</v>
      </c>
      <c r="AE1917">
        <v>6.4652908069999997</v>
      </c>
    </row>
    <row r="1918" spans="1:31" x14ac:dyDescent="0.3">
      <c r="A1918" t="s">
        <v>78</v>
      </c>
      <c r="B1918" t="s">
        <v>1646</v>
      </c>
      <c r="C1918" t="s">
        <v>1647</v>
      </c>
      <c r="D1918" t="s">
        <v>41</v>
      </c>
      <c r="E1918" t="s">
        <v>856</v>
      </c>
      <c r="F1918" t="s">
        <v>182</v>
      </c>
      <c r="G1918">
        <v>2.955684008</v>
      </c>
      <c r="H1918">
        <v>1.5144508670000001</v>
      </c>
      <c r="I1918">
        <v>0.64932562599999999</v>
      </c>
      <c r="J1918">
        <v>38.488727099999998</v>
      </c>
      <c r="K1918" s="4">
        <v>-6.5054016000000006E-2</v>
      </c>
      <c r="L1918">
        <v>-7.1395021000000003E-2</v>
      </c>
      <c r="M1918">
        <v>0.23907938000000001</v>
      </c>
      <c r="N1918">
        <v>-4.0864256000000002E-2</v>
      </c>
      <c r="O1918">
        <v>-5.6289371999999997E-2</v>
      </c>
      <c r="P1918">
        <v>-6.9059518E-2</v>
      </c>
      <c r="Q1918">
        <v>-0.131528965</v>
      </c>
      <c r="R1918">
        <v>0.86527128600000003</v>
      </c>
      <c r="S1918">
        <v>2.1450881609999999</v>
      </c>
      <c r="T1918">
        <v>1.3366571700000001</v>
      </c>
      <c r="U1918">
        <v>0.57203820400000005</v>
      </c>
      <c r="V1918">
        <v>9.8684210999999994E-2</v>
      </c>
      <c r="W1918">
        <v>-3.7634409000000001E-2</v>
      </c>
      <c r="X1918">
        <v>-7.3995772000000001E-2</v>
      </c>
      <c r="Y1918">
        <v>3.5623678650000001</v>
      </c>
      <c r="Z1918">
        <v>2.3366571700000001</v>
      </c>
      <c r="AA1918">
        <v>-7.1395021000000003E-2</v>
      </c>
      <c r="AB1918">
        <v>27.07536232</v>
      </c>
      <c r="AC1918">
        <v>1.9661733619999999</v>
      </c>
      <c r="AD1918">
        <v>4.3682480000000003E-2</v>
      </c>
      <c r="AE1918">
        <v>6.2548262550000002</v>
      </c>
    </row>
    <row r="1919" spans="1:31" x14ac:dyDescent="0.3">
      <c r="A1919" t="s">
        <v>78</v>
      </c>
      <c r="B1919" t="s">
        <v>1646</v>
      </c>
      <c r="C1919" t="s">
        <v>1647</v>
      </c>
      <c r="D1919" t="s">
        <v>41</v>
      </c>
      <c r="E1919" t="s">
        <v>1648</v>
      </c>
      <c r="F1919" t="s">
        <v>182</v>
      </c>
      <c r="G1919">
        <v>2.5423340959999998</v>
      </c>
      <c r="H1919">
        <v>0.99542334099999996</v>
      </c>
      <c r="I1919">
        <v>0.132723112</v>
      </c>
      <c r="J1919">
        <v>37.751714679999999</v>
      </c>
      <c r="K1919" s="4">
        <v>-7.0507545000000005E-2</v>
      </c>
      <c r="L1919">
        <v>-7.0233195999999998E-2</v>
      </c>
      <c r="M1919">
        <v>0.22469135800000001</v>
      </c>
      <c r="N1919">
        <v>-6.0082305000000003E-2</v>
      </c>
      <c r="O1919">
        <v>-6.0900474000000003E-2</v>
      </c>
      <c r="P1919">
        <v>-6.7671159999999994E-2</v>
      </c>
      <c r="Q1919">
        <v>-0.13302277400000001</v>
      </c>
      <c r="R1919">
        <v>0.86374407600000003</v>
      </c>
      <c r="S1919">
        <v>2.0138121550000001</v>
      </c>
      <c r="T1919">
        <v>1.1842650100000001</v>
      </c>
      <c r="U1919">
        <v>0.54218009499999997</v>
      </c>
      <c r="V1919">
        <v>3.90625E-3</v>
      </c>
      <c r="W1919">
        <v>-0.34057970999999998</v>
      </c>
      <c r="X1919">
        <v>-0.50865800900000002</v>
      </c>
      <c r="Y1919">
        <v>0.62770562799999996</v>
      </c>
      <c r="Z1919">
        <v>2.1842650099999998</v>
      </c>
      <c r="AA1919">
        <v>-7.0233195999999998E-2</v>
      </c>
      <c r="AB1919">
        <v>58.563111110000001</v>
      </c>
      <c r="AC1919">
        <v>1.493506494</v>
      </c>
      <c r="AD1919">
        <v>3.7860082000000003E-2</v>
      </c>
      <c r="AE1919">
        <v>6.4816513760000003</v>
      </c>
    </row>
    <row r="1920" spans="1:31" x14ac:dyDescent="0.3">
      <c r="A1920" t="s">
        <v>93</v>
      </c>
      <c r="B1920" t="s">
        <v>1646</v>
      </c>
      <c r="C1920" t="s">
        <v>1647</v>
      </c>
      <c r="D1920" t="s">
        <v>41</v>
      </c>
      <c r="E1920" s="2">
        <v>42591</v>
      </c>
      <c r="F1920" t="s">
        <v>182</v>
      </c>
      <c r="G1920">
        <v>2.314775161</v>
      </c>
      <c r="H1920">
        <v>0.84154175600000003</v>
      </c>
      <c r="I1920">
        <v>7.4946467000000003E-2</v>
      </c>
      <c r="J1920">
        <v>36.860366710000001</v>
      </c>
      <c r="K1920" s="4">
        <v>-2.2849082999999999E-2</v>
      </c>
      <c r="L1920">
        <v>-1.6078984000000001E-2</v>
      </c>
      <c r="M1920">
        <v>0.23385049399999999</v>
      </c>
      <c r="N1920">
        <v>-7.334274E-3</v>
      </c>
      <c r="O1920">
        <v>-1.8938508E-2</v>
      </c>
      <c r="P1920">
        <v>-1.4960630000000001E-2</v>
      </c>
      <c r="Q1920">
        <v>-4.7844063999999999E-2</v>
      </c>
      <c r="R1920">
        <v>0.82885199899999995</v>
      </c>
      <c r="S1920">
        <v>1.9245385450000001</v>
      </c>
      <c r="T1920">
        <v>1.5262847020000001</v>
      </c>
      <c r="U1920">
        <v>0.60416179599999997</v>
      </c>
      <c r="V1920">
        <v>-0.33333333300000001</v>
      </c>
      <c r="W1920">
        <v>-2.0740740739999999</v>
      </c>
      <c r="X1920">
        <v>-1.868743048</v>
      </c>
      <c r="Y1920">
        <v>0.389321468</v>
      </c>
      <c r="Z1920">
        <v>2.5262847019999999</v>
      </c>
      <c r="AA1920">
        <v>-1.6078984000000001E-2</v>
      </c>
      <c r="AB1920">
        <v>6.6009016389999999</v>
      </c>
      <c r="AC1920">
        <v>0.90100111199999999</v>
      </c>
      <c r="AD1920">
        <v>2.2849082999999999E-2</v>
      </c>
      <c r="AE1920">
        <v>5.8283261800000004</v>
      </c>
    </row>
    <row r="1921" spans="1:31" x14ac:dyDescent="0.3">
      <c r="A1921" t="s">
        <v>78</v>
      </c>
      <c r="B1921" t="s">
        <v>1646</v>
      </c>
      <c r="C1921" t="s">
        <v>1647</v>
      </c>
      <c r="D1921" t="s">
        <v>41</v>
      </c>
      <c r="E1921" t="s">
        <v>1649</v>
      </c>
      <c r="F1921" t="s">
        <v>182</v>
      </c>
      <c r="G1921">
        <v>2.7770154370000002</v>
      </c>
      <c r="H1921">
        <v>1.4391080620000001</v>
      </c>
      <c r="I1921">
        <v>0.451114923</v>
      </c>
      <c r="J1921">
        <v>46.688874079999998</v>
      </c>
      <c r="K1921" s="4">
        <v>-4.44148E-4</v>
      </c>
      <c r="L1921">
        <v>-1.6433488999999999E-2</v>
      </c>
      <c r="M1921">
        <v>0.224516989</v>
      </c>
      <c r="N1921">
        <v>-6.6622249999999999E-3</v>
      </c>
      <c r="O1921">
        <v>-3.16256E-4</v>
      </c>
      <c r="P1921">
        <v>-1.288974E-2</v>
      </c>
      <c r="Q1921">
        <v>-6.46621E-4</v>
      </c>
      <c r="R1921">
        <v>0.71204933599999998</v>
      </c>
      <c r="S1921">
        <v>1.845491803</v>
      </c>
      <c r="T1921">
        <v>1.0446168769999999</v>
      </c>
      <c r="U1921">
        <v>0.51091081599999999</v>
      </c>
      <c r="V1921">
        <v>-0.513513514</v>
      </c>
      <c r="W1921">
        <v>0.364661654</v>
      </c>
      <c r="X1921">
        <v>0.99589322400000002</v>
      </c>
      <c r="Y1921">
        <v>2.700205339</v>
      </c>
      <c r="Z1921">
        <v>2.0446168770000002</v>
      </c>
      <c r="AA1921">
        <v>-1.6433488999999999E-2</v>
      </c>
      <c r="AB1921">
        <v>7.7499408870000002</v>
      </c>
      <c r="AC1921">
        <v>2.7310061600000002</v>
      </c>
      <c r="AD1921">
        <v>5.9071730000000003E-2</v>
      </c>
      <c r="AE1921">
        <v>6.0103270220000002</v>
      </c>
    </row>
    <row r="1922" spans="1:31" x14ac:dyDescent="0.3">
      <c r="A1922" t="s">
        <v>31</v>
      </c>
      <c r="B1922" t="s">
        <v>1650</v>
      </c>
      <c r="C1922" t="s">
        <v>1651</v>
      </c>
      <c r="D1922" t="s">
        <v>41</v>
      </c>
      <c r="E1922" t="s">
        <v>42</v>
      </c>
      <c r="F1922" t="s">
        <v>53</v>
      </c>
      <c r="G1922">
        <v>1.594125346</v>
      </c>
      <c r="H1922">
        <v>1.293039729</v>
      </c>
      <c r="I1922">
        <v>0.47224360900000001</v>
      </c>
      <c r="J1922">
        <v>71.303555829999993</v>
      </c>
      <c r="K1922" s="4">
        <v>5.6295664000000002E-2</v>
      </c>
      <c r="L1922">
        <v>7.9792725999999994E-2</v>
      </c>
      <c r="M1922">
        <v>0.20419710899999999</v>
      </c>
      <c r="N1922">
        <v>8.4150651000000007E-2</v>
      </c>
      <c r="O1922">
        <v>6.8869620000000006E-2</v>
      </c>
      <c r="P1922">
        <v>0.142598638</v>
      </c>
      <c r="Q1922">
        <v>0.15422060300000001</v>
      </c>
      <c r="R1922">
        <v>1.223355679</v>
      </c>
      <c r="S1922">
        <v>6.0753874919999999</v>
      </c>
      <c r="T1922">
        <v>1.2393125199999999</v>
      </c>
      <c r="U1922">
        <v>0.55343437299999998</v>
      </c>
      <c r="V1922">
        <v>0.30131873599999998</v>
      </c>
      <c r="W1922">
        <v>0.41513127599999999</v>
      </c>
      <c r="X1922">
        <v>4.0873015869999998</v>
      </c>
      <c r="Y1922">
        <v>15.769841270000001</v>
      </c>
      <c r="Z1922">
        <v>2.2393125199999999</v>
      </c>
      <c r="AA1922">
        <v>7.9792725999999994E-2</v>
      </c>
      <c r="AB1922">
        <v>6.1375721130000001</v>
      </c>
      <c r="AC1922">
        <v>9.8458049889999995</v>
      </c>
      <c r="AD1922">
        <v>8.6205527000000004E-2</v>
      </c>
      <c r="AE1922">
        <v>6.7000417890000001</v>
      </c>
    </row>
    <row r="1923" spans="1:31" x14ac:dyDescent="0.3">
      <c r="A1923" t="s">
        <v>37</v>
      </c>
      <c r="B1923" t="s">
        <v>1652</v>
      </c>
      <c r="C1923" t="s">
        <v>1653</v>
      </c>
      <c r="D1923" t="s">
        <v>41</v>
      </c>
      <c r="E1923" t="s">
        <v>625</v>
      </c>
      <c r="F1923" t="s">
        <v>179</v>
      </c>
      <c r="G1923">
        <v>0.85889044699999995</v>
      </c>
      <c r="H1923">
        <v>0.502485501</v>
      </c>
      <c r="I1923">
        <v>0.23431903600000001</v>
      </c>
      <c r="J1923">
        <v>24.275180899999999</v>
      </c>
      <c r="K1923" s="4">
        <v>6.9538092999999995E-2</v>
      </c>
      <c r="L1923">
        <v>9.0513086000000006E-2</v>
      </c>
      <c r="M1923">
        <v>0.35663809000000002</v>
      </c>
      <c r="N1923">
        <v>0.11568133799999999</v>
      </c>
      <c r="O1923">
        <v>6.4476631000000006E-2</v>
      </c>
      <c r="P1923">
        <v>0.10898716899999999</v>
      </c>
      <c r="Q1923">
        <v>0.19253416200000001</v>
      </c>
      <c r="R1923">
        <v>0.92721309399999996</v>
      </c>
      <c r="S1923">
        <v>3.221928272</v>
      </c>
      <c r="T1923">
        <v>1.9861076769999999</v>
      </c>
      <c r="U1923">
        <v>0.66511589400000004</v>
      </c>
      <c r="V1923">
        <v>0.232441588</v>
      </c>
      <c r="W1923">
        <v>0.53424475100000002</v>
      </c>
      <c r="X1923">
        <v>3.194102993</v>
      </c>
      <c r="Y1923">
        <v>1.6266381990000001</v>
      </c>
      <c r="Z1923">
        <v>2.9861076770000001</v>
      </c>
      <c r="AA1923">
        <v>9.0513086000000006E-2</v>
      </c>
      <c r="AB1923">
        <v>10.25776392</v>
      </c>
      <c r="AC1923">
        <v>5.978726022</v>
      </c>
      <c r="AD1923">
        <v>0.21359466499999999</v>
      </c>
      <c r="AE1923">
        <v>18.10490381</v>
      </c>
    </row>
    <row r="1924" spans="1:31" x14ac:dyDescent="0.3">
      <c r="A1924" t="s">
        <v>37</v>
      </c>
      <c r="B1924" t="s">
        <v>1652</v>
      </c>
      <c r="C1924" t="s">
        <v>1653</v>
      </c>
      <c r="D1924" t="s">
        <v>41</v>
      </c>
      <c r="E1924" t="s">
        <v>1493</v>
      </c>
      <c r="F1924" t="s">
        <v>179</v>
      </c>
      <c r="G1924">
        <v>0.786718582</v>
      </c>
      <c r="H1924">
        <v>0.52854273399999996</v>
      </c>
      <c r="I1924">
        <v>0.20843927600000001</v>
      </c>
      <c r="J1924">
        <v>27.79349766</v>
      </c>
      <c r="K1924" s="4">
        <v>3.5209764999999997E-2</v>
      </c>
      <c r="L1924">
        <v>6.1919511000000003E-2</v>
      </c>
      <c r="M1924">
        <v>0.33254267799999998</v>
      </c>
      <c r="N1924">
        <v>9.9200716999999994E-2</v>
      </c>
      <c r="O1924">
        <v>2.9575008999999999E-2</v>
      </c>
      <c r="P1924">
        <v>8.5672944000000001E-2</v>
      </c>
      <c r="Q1924">
        <v>0.12800452200000001</v>
      </c>
      <c r="R1924">
        <v>0.83996607700000003</v>
      </c>
      <c r="S1924">
        <v>3.1412647599999999</v>
      </c>
      <c r="T1924">
        <v>3.3405768130000002</v>
      </c>
      <c r="U1924">
        <v>0.77182888900000002</v>
      </c>
      <c r="V1924">
        <v>0.43136234200000001</v>
      </c>
      <c r="W1924">
        <v>0.41709227599999998</v>
      </c>
      <c r="X1924">
        <v>1.7663459260000001</v>
      </c>
      <c r="Y1924">
        <v>1.174704041</v>
      </c>
      <c r="Z1924">
        <v>4.328131355</v>
      </c>
      <c r="AA1924">
        <v>8.1615743000000004E-2</v>
      </c>
      <c r="AB1924">
        <v>11.461520050000001</v>
      </c>
      <c r="AC1924">
        <v>4.2349044229999997</v>
      </c>
      <c r="AD1924">
        <v>0.17875355200000001</v>
      </c>
      <c r="AE1924">
        <v>19.565584699999999</v>
      </c>
    </row>
    <row r="1925" spans="1:31" x14ac:dyDescent="0.3">
      <c r="A1925" t="s">
        <v>37</v>
      </c>
      <c r="B1925" t="s">
        <v>1652</v>
      </c>
      <c r="C1925" t="s">
        <v>1653</v>
      </c>
      <c r="D1925" t="s">
        <v>41</v>
      </c>
      <c r="E1925" t="s">
        <v>597</v>
      </c>
      <c r="F1925" t="s">
        <v>179</v>
      </c>
      <c r="G1925">
        <v>0.76906785799999999</v>
      </c>
      <c r="H1925">
        <v>0.46776761300000003</v>
      </c>
      <c r="I1925">
        <v>0.20840657000000001</v>
      </c>
      <c r="J1925">
        <v>21.89724494</v>
      </c>
      <c r="K1925" s="4">
        <v>5.5885982000000001E-2</v>
      </c>
      <c r="L1925">
        <v>8.8662759999999993E-2</v>
      </c>
      <c r="M1925">
        <v>0.34771611499999999</v>
      </c>
      <c r="N1925">
        <v>0.11656826100000001</v>
      </c>
      <c r="O1925">
        <v>5.0820683999999998E-2</v>
      </c>
      <c r="P1925">
        <v>0.120765234</v>
      </c>
      <c r="Q1925">
        <v>0.18140810299999999</v>
      </c>
      <c r="R1925">
        <v>0.90936371900000001</v>
      </c>
      <c r="S1925">
        <v>3.1966427689999999</v>
      </c>
      <c r="T1925">
        <v>2.5695208420000002</v>
      </c>
      <c r="U1925">
        <v>0.71983999200000004</v>
      </c>
      <c r="V1925">
        <v>0.36967920199999998</v>
      </c>
      <c r="W1925">
        <v>0.44514778599999999</v>
      </c>
      <c r="X1925">
        <v>2.5428635060000002</v>
      </c>
      <c r="Y1925">
        <v>1.288353895</v>
      </c>
      <c r="Z1925">
        <v>3.5695722249999999</v>
      </c>
      <c r="AA1925">
        <v>0.10486786200000001</v>
      </c>
      <c r="AB1925">
        <v>8.7009568070000007</v>
      </c>
      <c r="AC1925">
        <v>5.7124029030000001</v>
      </c>
      <c r="AD1925">
        <v>0.213740553</v>
      </c>
      <c r="AE1925">
        <v>30.287698259999999</v>
      </c>
    </row>
    <row r="1926" spans="1:31" x14ac:dyDescent="0.3">
      <c r="A1926" t="s">
        <v>93</v>
      </c>
      <c r="B1926" t="s">
        <v>1654</v>
      </c>
      <c r="C1926" t="s">
        <v>1655</v>
      </c>
      <c r="D1926" t="s">
        <v>54</v>
      </c>
      <c r="E1926" t="s">
        <v>1656</v>
      </c>
      <c r="F1926" t="s">
        <v>53</v>
      </c>
      <c r="G1926">
        <v>1.855133256</v>
      </c>
      <c r="H1926">
        <v>0.73187396699999996</v>
      </c>
      <c r="I1926">
        <v>0.29305074399999997</v>
      </c>
      <c r="J1926">
        <v>50.173309289999999</v>
      </c>
      <c r="K1926" s="4">
        <v>8.0615817000000006E-2</v>
      </c>
      <c r="L1926">
        <v>0.104927172</v>
      </c>
      <c r="M1926">
        <v>0.38943032300000002</v>
      </c>
      <c r="N1926">
        <v>0.109048222</v>
      </c>
      <c r="O1926">
        <v>9.8652217E-2</v>
      </c>
      <c r="P1926">
        <v>0.208220875</v>
      </c>
      <c r="Q1926">
        <v>0.17611237199999999</v>
      </c>
      <c r="R1926">
        <v>1.223732778</v>
      </c>
      <c r="S1926">
        <v>7.0093966740000004</v>
      </c>
      <c r="T1926">
        <v>0.78518412299999996</v>
      </c>
      <c r="U1926">
        <v>0.439833692</v>
      </c>
      <c r="V1926">
        <v>0.23169742400000001</v>
      </c>
      <c r="W1926">
        <v>0.81635071100000001</v>
      </c>
      <c r="X1926">
        <v>5.4719033640000001</v>
      </c>
      <c r="Y1926">
        <v>3.4548852110000001</v>
      </c>
      <c r="Z1926">
        <v>1.7851841230000001</v>
      </c>
      <c r="AA1926">
        <v>0.104927172</v>
      </c>
      <c r="AB1926">
        <v>11.580360280000001</v>
      </c>
      <c r="AC1926">
        <v>6.7028830749999999</v>
      </c>
      <c r="AD1926">
        <v>0.178098856</v>
      </c>
      <c r="AE1926">
        <v>10.43586713</v>
      </c>
    </row>
    <row r="1927" spans="1:31" x14ac:dyDescent="0.3">
      <c r="A1927" t="s">
        <v>93</v>
      </c>
      <c r="B1927" t="s">
        <v>1657</v>
      </c>
      <c r="C1927" t="s">
        <v>1658</v>
      </c>
      <c r="D1927" t="s">
        <v>54</v>
      </c>
      <c r="E1927" s="2">
        <v>41951</v>
      </c>
      <c r="F1927" t="s">
        <v>182</v>
      </c>
      <c r="G1927">
        <v>2.3092386610000002</v>
      </c>
      <c r="H1927">
        <v>1.445205772</v>
      </c>
      <c r="I1927">
        <v>0.37615843199999999</v>
      </c>
      <c r="J1927">
        <v>55.227886249999997</v>
      </c>
      <c r="K1927" s="4">
        <v>-4.2429491999999999E-2</v>
      </c>
      <c r="L1927">
        <v>-2.9213462999999999E-2</v>
      </c>
      <c r="M1927">
        <v>0.22835044600000001</v>
      </c>
      <c r="N1927">
        <v>7.9124757000000004E-2</v>
      </c>
      <c r="O1927">
        <v>-7.1774730999999994E-2</v>
      </c>
      <c r="P1927">
        <v>0.243616843</v>
      </c>
      <c r="Q1927">
        <v>-1.012195784</v>
      </c>
      <c r="R1927">
        <v>1.691623608</v>
      </c>
      <c r="S1927">
        <v>3.6804581590000001</v>
      </c>
      <c r="T1927">
        <v>17.495829189999998</v>
      </c>
      <c r="U1927">
        <v>1.2406279950000001</v>
      </c>
      <c r="V1927">
        <v>-0.45239517099999998</v>
      </c>
      <c r="W1927">
        <v>0.626173753</v>
      </c>
      <c r="X1927">
        <v>1.810392754</v>
      </c>
      <c r="Y1927">
        <v>1.199712398</v>
      </c>
      <c r="Z1927">
        <v>14.10239754</v>
      </c>
      <c r="AA1927">
        <v>0.109359913</v>
      </c>
      <c r="AB1927">
        <v>4.1630901810000003</v>
      </c>
      <c r="AC1927">
        <v>2.8911987209999999</v>
      </c>
      <c r="AD1927">
        <v>0.13077755699999999</v>
      </c>
      <c r="AE1927">
        <v>9.6821478200000008</v>
      </c>
    </row>
    <row r="1928" spans="1:31" x14ac:dyDescent="0.3">
      <c r="A1928" t="s">
        <v>37</v>
      </c>
      <c r="B1928" t="s">
        <v>1659</v>
      </c>
      <c r="C1928" t="s">
        <v>1660</v>
      </c>
      <c r="D1928" t="s">
        <v>41</v>
      </c>
      <c r="E1928" t="s">
        <v>734</v>
      </c>
      <c r="F1928" t="s">
        <v>53</v>
      </c>
      <c r="G1928">
        <v>1.79277865</v>
      </c>
      <c r="H1928">
        <v>1.5447409729999999</v>
      </c>
      <c r="I1928">
        <v>0.70172684500000004</v>
      </c>
      <c r="J1928">
        <v>55.841880340000003</v>
      </c>
      <c r="K1928" s="4">
        <v>5.7549858000000002E-2</v>
      </c>
      <c r="L1928">
        <v>9.0028490000000003E-2</v>
      </c>
      <c r="M1928">
        <v>0.38475783499999999</v>
      </c>
      <c r="N1928">
        <v>0.10954416</v>
      </c>
      <c r="O1928">
        <v>6.7065073000000003E-2</v>
      </c>
      <c r="P1928">
        <v>0.133052632</v>
      </c>
      <c r="Q1928">
        <v>0.27114094</v>
      </c>
      <c r="R1928">
        <v>1.1653386450000001</v>
      </c>
      <c r="S1928">
        <v>3.8423645319999999</v>
      </c>
      <c r="T1928">
        <v>3.0429530200000001</v>
      </c>
      <c r="U1928">
        <v>0.75265604200000003</v>
      </c>
      <c r="V1928">
        <v>0.36075949400000001</v>
      </c>
      <c r="W1928">
        <v>0.77294686000000001</v>
      </c>
      <c r="X1928">
        <v>13.3611691</v>
      </c>
      <c r="Y1928">
        <v>18.663883089999999</v>
      </c>
      <c r="Z1928">
        <v>4.0429530199999997</v>
      </c>
      <c r="AA1928">
        <v>9.0028490000000003E-2</v>
      </c>
      <c r="AB1928">
        <v>6.7967105539999997</v>
      </c>
      <c r="AC1928">
        <v>17.286012530000001</v>
      </c>
      <c r="AD1928">
        <v>0.11794871799999999</v>
      </c>
      <c r="AE1928">
        <v>13.62460568</v>
      </c>
    </row>
    <row r="1929" spans="1:31" x14ac:dyDescent="0.3">
      <c r="A1929" t="s">
        <v>78</v>
      </c>
      <c r="B1929" t="s">
        <v>1659</v>
      </c>
      <c r="C1929" t="s">
        <v>1660</v>
      </c>
      <c r="D1929" t="s">
        <v>41</v>
      </c>
      <c r="E1929" t="s">
        <v>252</v>
      </c>
      <c r="F1929" t="s">
        <v>53</v>
      </c>
      <c r="G1929">
        <v>1.9405487800000001</v>
      </c>
      <c r="H1929">
        <v>1.5457317070000001</v>
      </c>
      <c r="I1929">
        <v>0.75457317099999999</v>
      </c>
      <c r="J1929">
        <v>54.458818460000003</v>
      </c>
      <c r="K1929" s="4">
        <v>4.8584160000000001E-2</v>
      </c>
      <c r="L1929">
        <v>7.2876239999999995E-2</v>
      </c>
      <c r="M1929">
        <v>0.35475061099999999</v>
      </c>
      <c r="N1929">
        <v>9.4149777000000004E-2</v>
      </c>
      <c r="O1929">
        <v>5.3916094999999997E-2</v>
      </c>
      <c r="P1929">
        <v>0.102279605</v>
      </c>
      <c r="Q1929">
        <v>0.24761904800000001</v>
      </c>
      <c r="R1929">
        <v>1.109746371</v>
      </c>
      <c r="S1929">
        <v>3.8822544639999998</v>
      </c>
      <c r="T1929">
        <v>3.592673993</v>
      </c>
      <c r="U1929">
        <v>0.78226192400000005</v>
      </c>
      <c r="V1929">
        <v>0.33333333300000001</v>
      </c>
      <c r="W1929">
        <v>0.76955307299999998</v>
      </c>
      <c r="X1929">
        <v>11.29098361</v>
      </c>
      <c r="Y1929">
        <v>20.286885250000001</v>
      </c>
      <c r="Z1929">
        <v>4.592673993</v>
      </c>
      <c r="AA1929">
        <v>7.2876239999999995E-2</v>
      </c>
      <c r="AB1929">
        <v>7.4419534880000002</v>
      </c>
      <c r="AC1929">
        <v>14.67213115</v>
      </c>
      <c r="AD1929">
        <v>0.10291792399999999</v>
      </c>
      <c r="AE1929">
        <v>16.68773234</v>
      </c>
    </row>
    <row r="1930" spans="1:31" x14ac:dyDescent="0.3">
      <c r="A1930" t="s">
        <v>37</v>
      </c>
      <c r="B1930" t="s">
        <v>1659</v>
      </c>
      <c r="C1930" t="s">
        <v>1660</v>
      </c>
      <c r="D1930" t="s">
        <v>41</v>
      </c>
      <c r="E1930" t="s">
        <v>664</v>
      </c>
      <c r="F1930" t="s">
        <v>53</v>
      </c>
      <c r="G1930">
        <v>1.594936709</v>
      </c>
      <c r="H1930">
        <v>1.4028294859999999</v>
      </c>
      <c r="I1930">
        <v>0.536113179</v>
      </c>
      <c r="J1930">
        <v>60.110356539999998</v>
      </c>
      <c r="K1930" s="4">
        <v>8.106961E-2</v>
      </c>
      <c r="L1930">
        <v>0.110922467</v>
      </c>
      <c r="M1930">
        <v>0.38030560299999999</v>
      </c>
      <c r="N1930">
        <v>0.12139219</v>
      </c>
      <c r="O1930">
        <v>9.0207809E-2</v>
      </c>
      <c r="P1930">
        <v>0.15651826699999999</v>
      </c>
      <c r="Q1930">
        <v>0.34664246799999998</v>
      </c>
      <c r="R1930">
        <v>1.112720403</v>
      </c>
      <c r="S1930">
        <v>3.5589123869999999</v>
      </c>
      <c r="T1930">
        <v>2.8427102240000002</v>
      </c>
      <c r="U1930">
        <v>0.73976700299999998</v>
      </c>
      <c r="V1930">
        <v>0.269132653</v>
      </c>
      <c r="W1930">
        <v>0.65328467199999996</v>
      </c>
      <c r="X1930">
        <v>11.474358970000001</v>
      </c>
      <c r="Y1930">
        <v>15.38461538</v>
      </c>
      <c r="Z1930">
        <v>3.8427102240000002</v>
      </c>
      <c r="AA1930">
        <v>0.110922467</v>
      </c>
      <c r="AB1930">
        <v>9.1250219260000005</v>
      </c>
      <c r="AC1930">
        <v>17.564102559999998</v>
      </c>
      <c r="AD1930">
        <v>0.116298812</v>
      </c>
      <c r="AE1930">
        <v>13.86075949</v>
      </c>
    </row>
    <row r="1931" spans="1:31" x14ac:dyDescent="0.3">
      <c r="A1931" t="s">
        <v>93</v>
      </c>
      <c r="B1931" t="s">
        <v>1661</v>
      </c>
      <c r="C1931" t="s">
        <v>1662</v>
      </c>
      <c r="D1931" t="s">
        <v>54</v>
      </c>
      <c r="E1931" t="s">
        <v>40</v>
      </c>
      <c r="F1931" t="s">
        <v>53</v>
      </c>
      <c r="G1931">
        <v>1.9240952039999999</v>
      </c>
      <c r="H1931">
        <v>1.0007577110000001</v>
      </c>
      <c r="I1931">
        <v>0.396327331</v>
      </c>
      <c r="J1931">
        <v>45.663723750000003</v>
      </c>
      <c r="K1931" s="4">
        <v>5.5684711999999997E-2</v>
      </c>
      <c r="L1931">
        <v>7.3563600000000007E-2</v>
      </c>
      <c r="M1931">
        <v>0.29309199600000002</v>
      </c>
      <c r="N1931">
        <v>0.121148382</v>
      </c>
      <c r="O1931">
        <v>6.118353E-2</v>
      </c>
      <c r="P1931">
        <v>0.104620956</v>
      </c>
      <c r="Q1931">
        <v>0.34731572599999999</v>
      </c>
      <c r="R1931">
        <v>1.098749164</v>
      </c>
      <c r="S1931">
        <v>6.8083663090000002</v>
      </c>
      <c r="T1931">
        <v>4.6766212100000004</v>
      </c>
      <c r="U1931">
        <v>0.82383887099999997</v>
      </c>
      <c r="V1931">
        <v>0.36280411299999998</v>
      </c>
      <c r="W1931">
        <v>0.65953449500000005</v>
      </c>
      <c r="X1931">
        <v>1.845163428</v>
      </c>
      <c r="Y1931">
        <v>2.5964857100000001</v>
      </c>
      <c r="Z1931">
        <v>5.6766212100000004</v>
      </c>
      <c r="AA1931">
        <v>7.3563600000000007E-2</v>
      </c>
      <c r="AB1931">
        <v>5.538746025</v>
      </c>
      <c r="AC1931">
        <v>2.7976753919999999</v>
      </c>
      <c r="AD1931">
        <v>8.8388869999999994E-2</v>
      </c>
      <c r="AE1931">
        <v>5.2151364600000001</v>
      </c>
    </row>
    <row r="1932" spans="1:31" x14ac:dyDescent="0.3">
      <c r="A1932" t="s">
        <v>37</v>
      </c>
      <c r="B1932" t="s">
        <v>1663</v>
      </c>
      <c r="C1932" t="s">
        <v>1664</v>
      </c>
      <c r="D1932" t="s">
        <v>54</v>
      </c>
      <c r="E1932" t="s">
        <v>196</v>
      </c>
      <c r="F1932" t="s">
        <v>97</v>
      </c>
      <c r="G1932">
        <v>4.9936342590000002</v>
      </c>
      <c r="H1932">
        <v>3.8920717589999998</v>
      </c>
      <c r="I1932">
        <v>1.2164351849999999</v>
      </c>
      <c r="J1932">
        <v>53.978244930000002</v>
      </c>
      <c r="K1932" s="4">
        <v>0.191493522</v>
      </c>
      <c r="L1932">
        <v>0.107357614</v>
      </c>
      <c r="M1932">
        <v>0.74461012000000004</v>
      </c>
      <c r="N1932">
        <v>0.191493522</v>
      </c>
      <c r="O1932">
        <v>0.143758946</v>
      </c>
      <c r="P1932">
        <v>9.2303811999999999E-2</v>
      </c>
      <c r="Q1932">
        <v>0.25121857399999997</v>
      </c>
      <c r="R1932">
        <v>0.75072485</v>
      </c>
      <c r="S1932">
        <v>4.8517552180000001</v>
      </c>
      <c r="T1932">
        <v>0.74749871700000003</v>
      </c>
      <c r="U1932">
        <v>0.427753514</v>
      </c>
      <c r="V1932">
        <v>0.56284153000000003</v>
      </c>
      <c r="W1932">
        <v>0.767082716</v>
      </c>
      <c r="X1932">
        <v>3.2461951660000001</v>
      </c>
      <c r="Y1932">
        <v>9.3339301700000004</v>
      </c>
      <c r="Z1932">
        <v>1.747498717</v>
      </c>
      <c r="AA1932">
        <v>0.107357614</v>
      </c>
      <c r="AB1932">
        <v>8.3183275410000004</v>
      </c>
      <c r="AC1932">
        <v>4.2318710829999997</v>
      </c>
      <c r="AD1932">
        <v>0.23109264199999999</v>
      </c>
      <c r="AE1932">
        <v>10.79338843</v>
      </c>
    </row>
    <row r="1933" spans="1:31" x14ac:dyDescent="0.3">
      <c r="A1933" t="s">
        <v>78</v>
      </c>
      <c r="B1933" t="s">
        <v>1665</v>
      </c>
      <c r="C1933" t="s">
        <v>1666</v>
      </c>
      <c r="D1933" t="s">
        <v>34</v>
      </c>
      <c r="E1933" t="s">
        <v>354</v>
      </c>
      <c r="F1933" t="s">
        <v>47</v>
      </c>
      <c r="G1933">
        <v>3.1263525689999998</v>
      </c>
      <c r="H1933">
        <v>1.4522356279999999</v>
      </c>
      <c r="I1933">
        <v>0.68586558900000005</v>
      </c>
      <c r="J1933">
        <v>37.391717999999997</v>
      </c>
      <c r="K1933" s="4">
        <v>-1.8070892000000002E-2</v>
      </c>
      <c r="L1933">
        <v>-2.7995197999999999E-2</v>
      </c>
      <c r="M1933">
        <v>0.176719653</v>
      </c>
      <c r="N1933">
        <v>-2.1778815E-2</v>
      </c>
      <c r="O1933">
        <v>-2.3250994000000001E-2</v>
      </c>
      <c r="P1933">
        <v>-4.4458711999999997E-2</v>
      </c>
      <c r="Q1933">
        <v>-5.0389406999999997E-2</v>
      </c>
      <c r="R1933">
        <v>1.286654494</v>
      </c>
      <c r="S1933">
        <v>6.4851337940000002</v>
      </c>
      <c r="T1933">
        <v>1.1671936620000001</v>
      </c>
      <c r="U1933">
        <v>0.53857376999999995</v>
      </c>
      <c r="V1933">
        <v>0.35450029700000002</v>
      </c>
      <c r="W1933">
        <v>0.72093052199999996</v>
      </c>
      <c r="X1933">
        <v>2.4577079620000002</v>
      </c>
      <c r="Y1933">
        <v>4.4138259980000001</v>
      </c>
      <c r="Z1933">
        <v>2.1671936619999999</v>
      </c>
      <c r="AA1933">
        <v>-2.7995197999999999E-2</v>
      </c>
      <c r="AB1933">
        <v>64.757195339999996</v>
      </c>
      <c r="AC1933">
        <v>3.4090774189999999</v>
      </c>
      <c r="AD1933">
        <v>8.6342642999999997E-2</v>
      </c>
      <c r="AE1933">
        <v>10.577607220000001</v>
      </c>
    </row>
    <row r="1934" spans="1:31" x14ac:dyDescent="0.3">
      <c r="A1934" t="s">
        <v>78</v>
      </c>
      <c r="B1934" t="s">
        <v>1665</v>
      </c>
      <c r="C1934" t="s">
        <v>1666</v>
      </c>
      <c r="D1934" t="s">
        <v>34</v>
      </c>
      <c r="E1934" t="s">
        <v>1439</v>
      </c>
      <c r="F1934" t="s">
        <v>47</v>
      </c>
      <c r="G1934">
        <v>2.8706211019999999</v>
      </c>
      <c r="H1934">
        <v>1.4591489740000001</v>
      </c>
      <c r="I1934">
        <v>0.642072384</v>
      </c>
      <c r="J1934">
        <v>43.309710279999997</v>
      </c>
      <c r="K1934" s="4">
        <v>1.5248029E-2</v>
      </c>
      <c r="L1934">
        <v>1.9974611E-2</v>
      </c>
      <c r="M1934">
        <v>0.186536744</v>
      </c>
      <c r="N1934">
        <v>2.4882466999999998E-2</v>
      </c>
      <c r="O1934">
        <v>1.9553620000000001E-2</v>
      </c>
      <c r="P1934">
        <v>3.2388473000000001E-2</v>
      </c>
      <c r="Q1934">
        <v>4.2155810000000002E-2</v>
      </c>
      <c r="R1934">
        <v>1.2823703559999999</v>
      </c>
      <c r="S1934">
        <v>6.2593137539999999</v>
      </c>
      <c r="T1934">
        <v>1.1559082380000001</v>
      </c>
      <c r="U1934">
        <v>0.536158366</v>
      </c>
      <c r="V1934">
        <v>0.23662950399999999</v>
      </c>
      <c r="W1934">
        <v>0.52493330900000001</v>
      </c>
      <c r="X1934">
        <v>1.438726653</v>
      </c>
      <c r="Y1934">
        <v>4.7837855329999996</v>
      </c>
      <c r="Z1934">
        <v>2.1559082379999999</v>
      </c>
      <c r="AA1934">
        <v>1.9974611E-2</v>
      </c>
      <c r="AB1934">
        <v>9.2607140710000007</v>
      </c>
      <c r="AC1934">
        <v>2.740779882</v>
      </c>
      <c r="AD1934">
        <v>6.8356588999999995E-2</v>
      </c>
      <c r="AE1934">
        <v>8.8995516069999994</v>
      </c>
    </row>
    <row r="1935" spans="1:31" x14ac:dyDescent="0.3">
      <c r="A1935" t="s">
        <v>78</v>
      </c>
      <c r="B1935" t="s">
        <v>1665</v>
      </c>
      <c r="C1935" t="s">
        <v>1666</v>
      </c>
      <c r="D1935" t="s">
        <v>34</v>
      </c>
      <c r="E1935" t="s">
        <v>1066</v>
      </c>
      <c r="F1935" t="s">
        <v>47</v>
      </c>
      <c r="G1935">
        <v>2.3730379930000001</v>
      </c>
      <c r="H1935">
        <v>1.0892049319999999</v>
      </c>
      <c r="I1935">
        <v>0.353280655</v>
      </c>
      <c r="J1935">
        <v>41.579081670000001</v>
      </c>
      <c r="K1935" s="4">
        <v>2.4112416000000001E-2</v>
      </c>
      <c r="L1935">
        <v>3.0060957999999999E-2</v>
      </c>
      <c r="M1935">
        <v>0.189523156</v>
      </c>
      <c r="N1935">
        <v>3.4929674000000001E-2</v>
      </c>
      <c r="O1935">
        <v>3.1314728999999999E-2</v>
      </c>
      <c r="P1935">
        <v>5.0681321000000001E-2</v>
      </c>
      <c r="Q1935">
        <v>7.9559425000000003E-2</v>
      </c>
      <c r="R1935">
        <v>1.298697293</v>
      </c>
      <c r="S1935">
        <v>6.0181744259999999</v>
      </c>
      <c r="T1935">
        <v>1.5406390940000001</v>
      </c>
      <c r="U1935">
        <v>0.60639824799999997</v>
      </c>
      <c r="V1935">
        <v>0.19788264999999999</v>
      </c>
      <c r="W1935">
        <v>0.51578705700000005</v>
      </c>
      <c r="X1935">
        <v>1.7207154440000001</v>
      </c>
      <c r="Y1935">
        <v>3.3602676159999998</v>
      </c>
      <c r="Z1935">
        <v>2.5406390939999999</v>
      </c>
      <c r="AA1935">
        <v>3.0060957999999999E-2</v>
      </c>
      <c r="AB1935">
        <v>7.6576729730000004</v>
      </c>
      <c r="AC1935">
        <v>3.3360965939999998</v>
      </c>
      <c r="AD1935">
        <v>7.8161234999999996E-2</v>
      </c>
      <c r="AE1935">
        <v>8.2734623050000007</v>
      </c>
    </row>
    <row r="1936" spans="1:31" x14ac:dyDescent="0.3">
      <c r="A1936" t="s">
        <v>78</v>
      </c>
      <c r="B1936" t="s">
        <v>1667</v>
      </c>
      <c r="C1936" t="s">
        <v>1668</v>
      </c>
      <c r="D1936" t="s">
        <v>54</v>
      </c>
      <c r="E1936" t="s">
        <v>442</v>
      </c>
      <c r="F1936" t="s">
        <v>53</v>
      </c>
      <c r="G1936">
        <v>3.1512244069999999</v>
      </c>
      <c r="H1936">
        <v>1.1975221620000001</v>
      </c>
      <c r="I1936">
        <v>4.470557E-2</v>
      </c>
      <c r="J1936">
        <v>38.374264969999999</v>
      </c>
      <c r="K1936" s="4">
        <v>0.13344387199999999</v>
      </c>
      <c r="L1936">
        <v>0.191738989</v>
      </c>
      <c r="M1936">
        <v>0.20255235699999999</v>
      </c>
      <c r="N1936">
        <v>0.13344387199999999</v>
      </c>
      <c r="O1936">
        <v>8.1009324999999993E-2</v>
      </c>
      <c r="P1936">
        <v>0.12435977300000001</v>
      </c>
      <c r="Q1936">
        <v>0.14664820200000001</v>
      </c>
      <c r="R1936">
        <v>0.60706665599999998</v>
      </c>
      <c r="S1936">
        <v>0.91092326899999998</v>
      </c>
      <c r="T1936">
        <v>0.81026322100000003</v>
      </c>
      <c r="U1936">
        <v>0.44759414600000003</v>
      </c>
      <c r="V1936">
        <v>0.30403371499999998</v>
      </c>
      <c r="W1936">
        <v>0.66300180200000003</v>
      </c>
      <c r="X1936">
        <v>3.5617521540000001</v>
      </c>
      <c r="Y1936">
        <v>0.48891114499999999</v>
      </c>
      <c r="Z1936">
        <v>1.810263221</v>
      </c>
      <c r="AA1936">
        <v>0.191738989</v>
      </c>
      <c r="AB1936">
        <v>16.696737070000001</v>
      </c>
      <c r="AC1936">
        <v>5.37216059</v>
      </c>
      <c r="AD1936">
        <v>0.232417017</v>
      </c>
      <c r="AE1936">
        <v>13.68893926</v>
      </c>
    </row>
    <row r="1937" spans="1:31" x14ac:dyDescent="0.3">
      <c r="A1937" t="s">
        <v>37</v>
      </c>
      <c r="B1937" t="s">
        <v>1669</v>
      </c>
      <c r="C1937" t="s">
        <v>1670</v>
      </c>
      <c r="D1937" t="s">
        <v>54</v>
      </c>
      <c r="E1937" t="s">
        <v>40</v>
      </c>
      <c r="F1937" t="s">
        <v>97</v>
      </c>
      <c r="G1937">
        <v>1.3988962439999999</v>
      </c>
      <c r="H1937">
        <v>0.76323381800000001</v>
      </c>
      <c r="I1937">
        <v>0.106519646</v>
      </c>
      <c r="J1937">
        <v>61.517388850000003</v>
      </c>
      <c r="K1937" s="4">
        <v>9.6354283999999998E-2</v>
      </c>
      <c r="L1937">
        <v>1.3392347000000001E-2</v>
      </c>
      <c r="M1937">
        <v>0.50180516500000005</v>
      </c>
      <c r="N1937">
        <v>0.118503317</v>
      </c>
      <c r="O1937">
        <v>5.1419461E-2</v>
      </c>
      <c r="P1937">
        <v>8.4304789999999994E-3</v>
      </c>
      <c r="Q1937">
        <v>0.132310504</v>
      </c>
      <c r="R1937">
        <v>0.53364997000000003</v>
      </c>
      <c r="S1937">
        <v>4.2907083500000001</v>
      </c>
      <c r="T1937">
        <v>1.573160101</v>
      </c>
      <c r="U1937">
        <v>0.61137280199999999</v>
      </c>
      <c r="V1937">
        <v>0.32413346700000001</v>
      </c>
      <c r="W1937">
        <v>0.81128373499999995</v>
      </c>
      <c r="X1937">
        <v>2.257755365</v>
      </c>
      <c r="Y1937">
        <v>0.88359526399999999</v>
      </c>
      <c r="Z1937">
        <v>2.573160101</v>
      </c>
      <c r="AA1937">
        <v>1.3392347000000001E-2</v>
      </c>
      <c r="AB1937">
        <v>17.87678902</v>
      </c>
      <c r="AC1937">
        <v>2.782941734</v>
      </c>
      <c r="AD1937">
        <v>0.155048354</v>
      </c>
      <c r="AE1937">
        <v>8.4784296890000004</v>
      </c>
    </row>
    <row r="1938" spans="1:31" x14ac:dyDescent="0.3">
      <c r="A1938" t="s">
        <v>31</v>
      </c>
      <c r="B1938" t="s">
        <v>1671</v>
      </c>
      <c r="C1938" t="s">
        <v>1672</v>
      </c>
      <c r="D1938" t="s">
        <v>41</v>
      </c>
      <c r="E1938" t="s">
        <v>42</v>
      </c>
      <c r="F1938" t="s">
        <v>59</v>
      </c>
      <c r="G1938">
        <v>1.042425776</v>
      </c>
      <c r="H1938">
        <v>0.56528340099999996</v>
      </c>
      <c r="I1938">
        <v>0.185897436</v>
      </c>
      <c r="J1938">
        <v>115.8029016</v>
      </c>
      <c r="K1938" s="4">
        <v>0.328945506</v>
      </c>
      <c r="L1938">
        <v>0.428450106</v>
      </c>
      <c r="M1938">
        <v>0.73581033299999998</v>
      </c>
      <c r="N1938">
        <v>0.58733191799999995</v>
      </c>
      <c r="O1938">
        <v>0.116863199</v>
      </c>
      <c r="P1938">
        <v>0.21685711199999999</v>
      </c>
      <c r="Q1938">
        <v>0.56807626499999997</v>
      </c>
      <c r="R1938">
        <v>0.35526613499999998</v>
      </c>
      <c r="S1938">
        <v>3.8596012019999999</v>
      </c>
      <c r="T1938">
        <v>3.8336592519999999</v>
      </c>
      <c r="U1938">
        <v>0.78865059199999998</v>
      </c>
      <c r="V1938">
        <v>0.23224314500000001</v>
      </c>
      <c r="W1938">
        <v>0.88125894100000002</v>
      </c>
      <c r="X1938">
        <v>2.8559317540000002</v>
      </c>
      <c r="Y1938">
        <v>1.469692153</v>
      </c>
      <c r="Z1938">
        <v>4.8610364209999997</v>
      </c>
      <c r="AA1938">
        <v>0.428450106</v>
      </c>
      <c r="AB1938">
        <v>14.89716511</v>
      </c>
      <c r="AC1938">
        <v>3.2407407410000002</v>
      </c>
      <c r="AD1938">
        <v>0.34628450100000002</v>
      </c>
      <c r="AE1938">
        <v>0.445731343</v>
      </c>
    </row>
    <row r="1939" spans="1:31" x14ac:dyDescent="0.3">
      <c r="A1939" t="s">
        <v>78</v>
      </c>
      <c r="B1939" t="s">
        <v>1673</v>
      </c>
      <c r="C1939" t="s">
        <v>1674</v>
      </c>
      <c r="D1939" t="s">
        <v>41</v>
      </c>
      <c r="E1939" s="2">
        <v>41099</v>
      </c>
      <c r="F1939" t="s">
        <v>97</v>
      </c>
      <c r="G1939">
        <v>3.803698802</v>
      </c>
      <c r="H1939">
        <v>2.1359180840000001</v>
      </c>
      <c r="I1939">
        <v>0.93760934900000004</v>
      </c>
      <c r="J1939">
        <v>0</v>
      </c>
      <c r="K1939" s="4">
        <v>-0.29149924199999999</v>
      </c>
      <c r="L1939">
        <v>-0.293330119</v>
      </c>
      <c r="M1939">
        <v>0.67285762999999998</v>
      </c>
      <c r="N1939">
        <v>-0.226374889</v>
      </c>
      <c r="O1939">
        <v>-7.9206140999999994E-2</v>
      </c>
      <c r="P1939">
        <v>-8.4983280999999994E-2</v>
      </c>
      <c r="Q1939">
        <v>-0.133135485</v>
      </c>
      <c r="R1939">
        <v>0.27171988600000002</v>
      </c>
      <c r="S1939">
        <v>1.2870740439999999</v>
      </c>
      <c r="T1939">
        <v>0.68087326599999998</v>
      </c>
      <c r="U1939">
        <v>0.40507114999999999</v>
      </c>
      <c r="V1939">
        <v>6.2416950000000002E-3</v>
      </c>
      <c r="W1939">
        <v>7.8444802579999999</v>
      </c>
      <c r="X1939">
        <v>-0.16974420700000001</v>
      </c>
      <c r="Y1939">
        <v>1.6603633760000001</v>
      </c>
      <c r="Z1939">
        <v>1.6808732660000001</v>
      </c>
      <c r="AA1939">
        <v>-0.293330119</v>
      </c>
      <c r="AB1939">
        <v>434.05582079999999</v>
      </c>
      <c r="AC1939">
        <v>-2.1638681E-2</v>
      </c>
      <c r="AD1939">
        <v>-6.3644779999999998E-3</v>
      </c>
      <c r="AE1939">
        <v>1.611769462</v>
      </c>
    </row>
    <row r="1940" spans="1:31" x14ac:dyDescent="0.3">
      <c r="A1940" t="s">
        <v>78</v>
      </c>
      <c r="B1940" t="s">
        <v>1673</v>
      </c>
      <c r="C1940" t="s">
        <v>1674</v>
      </c>
      <c r="D1940" t="s">
        <v>41</v>
      </c>
      <c r="E1940" t="s">
        <v>256</v>
      </c>
      <c r="F1940" t="s">
        <v>97</v>
      </c>
      <c r="G1940">
        <v>6.714501233</v>
      </c>
      <c r="H1940">
        <v>4.8334839409999999</v>
      </c>
      <c r="I1940">
        <v>1.7158873349999999</v>
      </c>
      <c r="J1940">
        <v>0</v>
      </c>
      <c r="K1940" s="4">
        <v>-4.8580371999999997E-2</v>
      </c>
      <c r="L1940">
        <v>-2.2671701999999998E-2</v>
      </c>
      <c r="M1940">
        <v>0.71584498100000005</v>
      </c>
      <c r="N1940">
        <v>-0.140829911</v>
      </c>
      <c r="O1940">
        <v>-1.5646404999999999E-2</v>
      </c>
      <c r="P1940">
        <v>-7.83441E-3</v>
      </c>
      <c r="Q1940">
        <v>-2.1520764000000001E-2</v>
      </c>
      <c r="R1940">
        <v>0.32207256400000001</v>
      </c>
      <c r="S1940">
        <v>2.328550463</v>
      </c>
      <c r="T1940">
        <v>0.37544466500000001</v>
      </c>
      <c r="U1940">
        <v>0.272962392</v>
      </c>
      <c r="V1940">
        <v>-1.1427756790000001</v>
      </c>
      <c r="W1940">
        <v>-2.0210072719999999</v>
      </c>
      <c r="X1940">
        <v>-0.154962347</v>
      </c>
      <c r="Y1940">
        <v>4.3446590580000004</v>
      </c>
      <c r="Z1940">
        <v>1.3754446650000001</v>
      </c>
      <c r="AA1940">
        <v>-2.2671701999999998E-2</v>
      </c>
      <c r="AB1940">
        <v>971.39289959999996</v>
      </c>
      <c r="AC1940">
        <v>7.6675799000000003E-2</v>
      </c>
      <c r="AD1940">
        <v>1.800129E-2</v>
      </c>
      <c r="AE1940">
        <v>1.4500651499999999</v>
      </c>
    </row>
    <row r="1941" spans="1:31" x14ac:dyDescent="0.3">
      <c r="A1941" t="s">
        <v>78</v>
      </c>
      <c r="B1941" t="s">
        <v>1673</v>
      </c>
      <c r="C1941" t="s">
        <v>1674</v>
      </c>
      <c r="D1941" t="s">
        <v>41</v>
      </c>
      <c r="E1941" s="2">
        <v>42616</v>
      </c>
      <c r="F1941" t="s">
        <v>97</v>
      </c>
      <c r="G1941">
        <v>3.1961880890000001</v>
      </c>
      <c r="H1941">
        <v>2.264022658</v>
      </c>
      <c r="I1941">
        <v>0.76673849599999999</v>
      </c>
      <c r="J1941">
        <v>0</v>
      </c>
      <c r="K1941" s="4">
        <v>-0.361531667</v>
      </c>
      <c r="L1941">
        <v>-0.35650568599999999</v>
      </c>
      <c r="M1941">
        <v>0.77879793399999997</v>
      </c>
      <c r="N1941">
        <v>-0.356976772</v>
      </c>
      <c r="O1941">
        <v>-0.122410742</v>
      </c>
      <c r="P1941">
        <v>-0.13831422199999999</v>
      </c>
      <c r="Q1941">
        <v>-0.17284282200000001</v>
      </c>
      <c r="R1941">
        <v>0.33858926700000003</v>
      </c>
      <c r="S1941">
        <v>2.4658090640000001</v>
      </c>
      <c r="T1941">
        <v>0.41199064099999999</v>
      </c>
      <c r="U1941">
        <v>0.29178000799999998</v>
      </c>
      <c r="V1941">
        <v>-1.40979E-2</v>
      </c>
      <c r="W1941">
        <v>2.3101337960000001</v>
      </c>
      <c r="X1941">
        <v>-0.62488773900000005</v>
      </c>
      <c r="Y1941">
        <v>3.5841588139999998</v>
      </c>
      <c r="Z1941">
        <v>1.411990641</v>
      </c>
      <c r="AA1941">
        <v>-0.35650568599999999</v>
      </c>
      <c r="AB1941">
        <v>-35.650618649999998</v>
      </c>
      <c r="AC1941">
        <v>-0.270498505</v>
      </c>
      <c r="AD1941">
        <v>-6.4233251000000005E-2</v>
      </c>
      <c r="AE1941">
        <v>0.823711737</v>
      </c>
    </row>
    <row r="1942" spans="1:31" x14ac:dyDescent="0.3">
      <c r="A1942" t="s">
        <v>93</v>
      </c>
      <c r="B1942" t="s">
        <v>1675</v>
      </c>
      <c r="C1942" t="s">
        <v>1676</v>
      </c>
      <c r="D1942" t="s">
        <v>54</v>
      </c>
      <c r="E1942" t="s">
        <v>1522</v>
      </c>
      <c r="F1942" t="s">
        <v>182</v>
      </c>
      <c r="G1942">
        <v>1.5472190509999999</v>
      </c>
      <c r="H1942">
        <v>1.180394715</v>
      </c>
      <c r="I1942">
        <v>0.116457348</v>
      </c>
      <c r="J1942">
        <v>23.147521959999999</v>
      </c>
      <c r="K1942" s="4">
        <v>5.2975303000000001E-2</v>
      </c>
      <c r="L1942">
        <v>8.0921597999999997E-2</v>
      </c>
      <c r="M1942">
        <v>0.35302502899999999</v>
      </c>
      <c r="N1942">
        <v>9.7662853999999993E-2</v>
      </c>
      <c r="O1942">
        <v>6.3232035000000006E-2</v>
      </c>
      <c r="P1942">
        <v>0.12752729700000001</v>
      </c>
      <c r="Q1942">
        <v>0.25745126499999998</v>
      </c>
      <c r="R1942">
        <v>1.193613485</v>
      </c>
      <c r="S1942">
        <v>6.6486665199999999</v>
      </c>
      <c r="T1942">
        <v>3.071532141</v>
      </c>
      <c r="U1942">
        <v>0.75439221300000003</v>
      </c>
      <c r="V1942">
        <v>0.34985661600000001</v>
      </c>
      <c r="W1942">
        <v>-0.46496557300000002</v>
      </c>
      <c r="X1942">
        <v>-1.87888707</v>
      </c>
      <c r="Y1942">
        <v>8.7135842879999998</v>
      </c>
      <c r="Z1942">
        <v>4.0715321409999996</v>
      </c>
      <c r="AA1942">
        <v>8.0921597999999997E-2</v>
      </c>
      <c r="AB1942">
        <v>14.83894798</v>
      </c>
      <c r="AC1942">
        <v>4.0409165299999996</v>
      </c>
      <c r="AD1942">
        <v>8.1849826000000001E-2</v>
      </c>
      <c r="AE1942">
        <v>9.8281960589999997</v>
      </c>
    </row>
    <row r="1943" spans="1:31" x14ac:dyDescent="0.3">
      <c r="A1943" t="s">
        <v>93</v>
      </c>
      <c r="B1943" t="s">
        <v>1675</v>
      </c>
      <c r="C1943" t="s">
        <v>1676</v>
      </c>
      <c r="D1943" t="s">
        <v>54</v>
      </c>
      <c r="E1943" t="s">
        <v>40</v>
      </c>
      <c r="F1943" t="s">
        <v>182</v>
      </c>
      <c r="G1943">
        <v>2.1180110970000001</v>
      </c>
      <c r="H1943">
        <v>2.6641058470000001</v>
      </c>
      <c r="I1943">
        <v>0.27934272300000001</v>
      </c>
      <c r="J1943">
        <v>41.639630429999997</v>
      </c>
      <c r="K1943" s="4">
        <v>5.9209365999999999E-2</v>
      </c>
      <c r="L1943">
        <v>6.8695560000000003E-2</v>
      </c>
      <c r="M1943">
        <v>0.35370455299999998</v>
      </c>
      <c r="N1943">
        <v>8.7103712999999999E-2</v>
      </c>
      <c r="O1943">
        <v>8.1814637999999995E-2</v>
      </c>
      <c r="P1943">
        <v>0.123010861</v>
      </c>
      <c r="Q1943">
        <v>0.29992854600000002</v>
      </c>
      <c r="R1943">
        <v>1.3817854009999999</v>
      </c>
      <c r="S1943">
        <v>7.184443881</v>
      </c>
      <c r="T1943">
        <v>2.6659521260000001</v>
      </c>
      <c r="U1943">
        <v>0.72721956899999995</v>
      </c>
      <c r="V1943">
        <v>0.37422997899999999</v>
      </c>
      <c r="W1943">
        <v>0.40458640499999998</v>
      </c>
      <c r="X1943">
        <v>0.76352395699999998</v>
      </c>
      <c r="Y1943">
        <v>14.29520866</v>
      </c>
      <c r="Z1943">
        <v>3.6659521260000001</v>
      </c>
      <c r="AA1943">
        <v>6.8695560000000003E-2</v>
      </c>
      <c r="AB1943">
        <v>12.62232588</v>
      </c>
      <c r="AC1943">
        <v>1.8871715609999999</v>
      </c>
      <c r="AD1943">
        <v>4.3058151000000003E-2</v>
      </c>
      <c r="AE1943">
        <v>12.074666669999999</v>
      </c>
    </row>
    <row r="1944" spans="1:31" x14ac:dyDescent="0.3">
      <c r="A1944" t="s">
        <v>93</v>
      </c>
      <c r="B1944" t="s">
        <v>1675</v>
      </c>
      <c r="C1944" t="s">
        <v>1676</v>
      </c>
      <c r="D1944" t="s">
        <v>54</v>
      </c>
      <c r="E1944" s="2">
        <v>42716</v>
      </c>
      <c r="F1944" t="s">
        <v>182</v>
      </c>
      <c r="G1944">
        <v>1.6720620470000001</v>
      </c>
      <c r="H1944">
        <v>1.777946383</v>
      </c>
      <c r="I1944">
        <v>8.4471421000000005E-2</v>
      </c>
      <c r="J1944">
        <v>25.27625965</v>
      </c>
      <c r="K1944" s="4">
        <v>0.11117379500000001</v>
      </c>
      <c r="L1944">
        <v>0.138464793</v>
      </c>
      <c r="M1944">
        <v>0.35097493000000002</v>
      </c>
      <c r="N1944">
        <v>0.161947745</v>
      </c>
      <c r="O1944">
        <v>0.11225434300000001</v>
      </c>
      <c r="P1944">
        <v>0.17723518499999999</v>
      </c>
      <c r="Q1944">
        <v>0.44085570499999999</v>
      </c>
      <c r="R1944">
        <v>1.009719453</v>
      </c>
      <c r="S1944">
        <v>6.0240016990000003</v>
      </c>
      <c r="T1944">
        <v>2.9272930650000002</v>
      </c>
      <c r="U1944">
        <v>0.74537168899999995</v>
      </c>
      <c r="V1944">
        <v>0.35497835500000002</v>
      </c>
      <c r="W1944">
        <v>0.75442291500000003</v>
      </c>
      <c r="X1944">
        <v>2.9312602289999998</v>
      </c>
      <c r="Y1944">
        <v>14.04418985</v>
      </c>
      <c r="Z1944">
        <v>3.9272930650000002</v>
      </c>
      <c r="AA1944">
        <v>0.138464793</v>
      </c>
      <c r="AB1944">
        <v>12.49868056</v>
      </c>
      <c r="AC1944">
        <v>3.885433715</v>
      </c>
      <c r="AD1944">
        <v>8.3706498000000004E-2</v>
      </c>
      <c r="AE1944">
        <v>11.048824590000001</v>
      </c>
    </row>
    <row r="1945" spans="1:31" x14ac:dyDescent="0.3">
      <c r="A1945" t="s">
        <v>78</v>
      </c>
      <c r="B1945" t="s">
        <v>1677</v>
      </c>
      <c r="C1945" t="s">
        <v>1678</v>
      </c>
      <c r="D1945" t="s">
        <v>54</v>
      </c>
      <c r="E1945" t="s">
        <v>1357</v>
      </c>
      <c r="F1945" t="s">
        <v>67</v>
      </c>
      <c r="G1945">
        <v>2.585530409</v>
      </c>
      <c r="H1945">
        <v>1.7933479779999999</v>
      </c>
      <c r="I1945">
        <v>0.70509191500000001</v>
      </c>
      <c r="J1945">
        <v>16.25092991</v>
      </c>
      <c r="K1945" s="4">
        <v>1.9872587000000001E-2</v>
      </c>
      <c r="L1945">
        <v>2.9578929E-2</v>
      </c>
      <c r="M1945">
        <v>8.8844724999999999E-2</v>
      </c>
      <c r="N1945">
        <v>3.9145056999999997E-2</v>
      </c>
      <c r="O1945">
        <v>7.2585409000000004E-2</v>
      </c>
      <c r="P1945">
        <v>0.19950443300000001</v>
      </c>
      <c r="Q1945">
        <v>0.18923325899999999</v>
      </c>
      <c r="R1945">
        <v>3.652539526</v>
      </c>
      <c r="S1945">
        <v>13.91004496</v>
      </c>
      <c r="T1945">
        <v>1.6033815309999999</v>
      </c>
      <c r="U1945">
        <v>0.61501928699999997</v>
      </c>
      <c r="V1945">
        <v>0.328150569</v>
      </c>
      <c r="W1945">
        <v>0.77369311500000004</v>
      </c>
      <c r="X1945">
        <v>2.2260013590000001</v>
      </c>
      <c r="Y1945">
        <v>3.1507592450000002</v>
      </c>
      <c r="Z1945">
        <v>2.6070426819999999</v>
      </c>
      <c r="AA1945">
        <v>4.4512019E-2</v>
      </c>
      <c r="AB1945">
        <v>3.5013148940000001</v>
      </c>
      <c r="AC1945">
        <v>2.8771114990000002</v>
      </c>
      <c r="AD1945">
        <v>4.2319309999999999E-2</v>
      </c>
      <c r="AE1945">
        <v>41.723305750000002</v>
      </c>
    </row>
    <row r="1946" spans="1:31" x14ac:dyDescent="0.3">
      <c r="A1946" t="s">
        <v>37</v>
      </c>
      <c r="B1946" t="s">
        <v>1677</v>
      </c>
      <c r="C1946" t="s">
        <v>1678</v>
      </c>
      <c r="D1946" t="s">
        <v>54</v>
      </c>
      <c r="E1946" t="s">
        <v>40</v>
      </c>
      <c r="F1946" t="s">
        <v>67</v>
      </c>
      <c r="G1946">
        <v>1.5768223539999999</v>
      </c>
      <c r="H1946">
        <v>1.1627080160000001</v>
      </c>
      <c r="I1946">
        <v>0.43238642900000002</v>
      </c>
      <c r="J1946">
        <v>16.232770949999999</v>
      </c>
      <c r="K1946" s="4">
        <v>1.7567465000000001E-2</v>
      </c>
      <c r="L1946">
        <v>2.3771723000000002E-2</v>
      </c>
      <c r="M1946">
        <v>7.2064828999999997E-2</v>
      </c>
      <c r="N1946">
        <v>2.9934729E-2</v>
      </c>
      <c r="O1946">
        <v>6.2366889000000002E-2</v>
      </c>
      <c r="P1946">
        <v>0.18436941400000001</v>
      </c>
      <c r="Q1946">
        <v>0.15418801200000001</v>
      </c>
      <c r="R1946">
        <v>3.5501359680000002</v>
      </c>
      <c r="S1946">
        <v>11.439560200000001</v>
      </c>
      <c r="T1946">
        <v>1.467551107</v>
      </c>
      <c r="U1946">
        <v>0.59360384600000005</v>
      </c>
      <c r="V1946">
        <v>0.26099319399999998</v>
      </c>
      <c r="W1946">
        <v>0.64426463499999997</v>
      </c>
      <c r="X1946">
        <v>0.99041853499999999</v>
      </c>
      <c r="Y1946">
        <v>2.374105428</v>
      </c>
      <c r="Z1946">
        <v>2.4722735810000001</v>
      </c>
      <c r="AA1946">
        <v>3.6452259000000001E-2</v>
      </c>
      <c r="AB1946">
        <v>5.7892861910000004</v>
      </c>
      <c r="AC1946">
        <v>1.537285273</v>
      </c>
      <c r="AD1946">
        <v>3.4418912000000003E-2</v>
      </c>
      <c r="AE1946">
        <v>37.207341159999999</v>
      </c>
    </row>
    <row r="1947" spans="1:31" x14ac:dyDescent="0.3">
      <c r="A1947" t="s">
        <v>37</v>
      </c>
      <c r="B1947" t="s">
        <v>1677</v>
      </c>
      <c r="C1947" t="s">
        <v>1678</v>
      </c>
      <c r="D1947" t="s">
        <v>54</v>
      </c>
      <c r="E1947" t="s">
        <v>456</v>
      </c>
      <c r="F1947" t="s">
        <v>67</v>
      </c>
      <c r="G1947">
        <v>1.916839234</v>
      </c>
      <c r="H1947">
        <v>1.4669562650000001</v>
      </c>
      <c r="I1947">
        <v>0.54312771199999998</v>
      </c>
      <c r="J1947">
        <v>16.780801329999999</v>
      </c>
      <c r="K1947" s="4">
        <v>1.8933234E-2</v>
      </c>
      <c r="L1947">
        <v>2.6753550000000001E-2</v>
      </c>
      <c r="M1947">
        <v>7.6125315999999998E-2</v>
      </c>
      <c r="N1947">
        <v>3.1704548999999999E-2</v>
      </c>
      <c r="O1947">
        <v>6.6881496999999998E-2</v>
      </c>
      <c r="P1947">
        <v>0.16651738199999999</v>
      </c>
      <c r="Q1947">
        <v>0.170536988</v>
      </c>
      <c r="R1947">
        <v>3.5324919010000002</v>
      </c>
      <c r="S1947">
        <v>11.54246736</v>
      </c>
      <c r="T1947">
        <v>1.545577473</v>
      </c>
      <c r="U1947">
        <v>0.60614730100000003</v>
      </c>
      <c r="V1947">
        <v>0.29230945400000002</v>
      </c>
      <c r="W1947">
        <v>0.71847761099999996</v>
      </c>
      <c r="X1947">
        <v>1.612570367</v>
      </c>
      <c r="Y1947">
        <v>2.7391492240000002</v>
      </c>
      <c r="Z1947">
        <v>2.5498380850000002</v>
      </c>
      <c r="AA1947">
        <v>3.5635813000000002E-2</v>
      </c>
      <c r="AB1947">
        <v>5.9393254740000003</v>
      </c>
      <c r="AC1947">
        <v>2.2444267450000002</v>
      </c>
      <c r="AD1947">
        <v>4.5363072999999997E-2</v>
      </c>
      <c r="AE1947">
        <v>34.234245430000001</v>
      </c>
    </row>
    <row r="1948" spans="1:31" x14ac:dyDescent="0.3">
      <c r="A1948" t="s">
        <v>37</v>
      </c>
      <c r="B1948" t="s">
        <v>1679</v>
      </c>
      <c r="C1948" t="s">
        <v>1680</v>
      </c>
      <c r="D1948" t="s">
        <v>54</v>
      </c>
      <c r="E1948" t="s">
        <v>774</v>
      </c>
      <c r="F1948" t="s">
        <v>53</v>
      </c>
      <c r="G1948">
        <v>1.4506611899999999</v>
      </c>
      <c r="H1948">
        <v>0.94784831599999997</v>
      </c>
      <c r="I1948">
        <v>0.25516386800000002</v>
      </c>
      <c r="J1948">
        <v>53.90668513</v>
      </c>
      <c r="K1948" s="4">
        <v>9.5648225000000003E-2</v>
      </c>
      <c r="L1948">
        <v>0.110511493</v>
      </c>
      <c r="M1948">
        <v>0.52611746599999998</v>
      </c>
      <c r="N1948">
        <v>0.11001895</v>
      </c>
      <c r="O1948">
        <v>5.9136573999999997E-2</v>
      </c>
      <c r="P1948">
        <v>8.0946268000000002E-2</v>
      </c>
      <c r="Q1948">
        <v>9.8543117E-2</v>
      </c>
      <c r="R1948">
        <v>0.61827152799999996</v>
      </c>
      <c r="S1948">
        <v>16.00366498</v>
      </c>
      <c r="T1948">
        <v>0.66636498799999999</v>
      </c>
      <c r="U1948">
        <v>0.39989137600000002</v>
      </c>
      <c r="V1948">
        <v>0.137220008</v>
      </c>
      <c r="W1948">
        <v>0.82906170499999998</v>
      </c>
      <c r="X1948">
        <v>1.3394142950000001</v>
      </c>
      <c r="Y1948">
        <v>0.814216359</v>
      </c>
      <c r="Z1948">
        <v>1.666364988</v>
      </c>
      <c r="AA1948">
        <v>0.110511493</v>
      </c>
      <c r="AB1948">
        <v>20.186671709999999</v>
      </c>
      <c r="AC1948">
        <v>1.6155785359999999</v>
      </c>
      <c r="AD1948">
        <v>0.18121176999999999</v>
      </c>
      <c r="AE1948">
        <v>9.6363555569999999</v>
      </c>
    </row>
    <row r="1949" spans="1:31" x14ac:dyDescent="0.3">
      <c r="A1949" t="s">
        <v>93</v>
      </c>
      <c r="B1949" t="s">
        <v>1681</v>
      </c>
      <c r="C1949" t="s">
        <v>1682</v>
      </c>
      <c r="D1949" t="s">
        <v>54</v>
      </c>
      <c r="E1949" s="2">
        <v>41463</v>
      </c>
      <c r="F1949" t="s">
        <v>47</v>
      </c>
      <c r="G1949">
        <v>0.95891114499999996</v>
      </c>
      <c r="H1949">
        <v>1.584232152</v>
      </c>
      <c r="I1949">
        <v>0.40729327199999998</v>
      </c>
      <c r="J1949">
        <v>1700.688406</v>
      </c>
      <c r="K1949" s="4">
        <v>-2.3913043479999998</v>
      </c>
      <c r="L1949">
        <v>-2.6884057970000002</v>
      </c>
      <c r="M1949">
        <v>1</v>
      </c>
      <c r="N1949">
        <v>-2.6884057970000002</v>
      </c>
      <c r="O1949">
        <v>-9.720177E-3</v>
      </c>
      <c r="P1949">
        <v>-1.2343625E-2</v>
      </c>
      <c r="Q1949">
        <v>-3.9778206000000003E-2</v>
      </c>
      <c r="R1949">
        <v>4.0648009999999998E-3</v>
      </c>
      <c r="S1949">
        <v>7.610014E-3</v>
      </c>
      <c r="T1949">
        <v>3.092333655</v>
      </c>
      <c r="U1949">
        <v>0.75564064799999997</v>
      </c>
      <c r="V1949">
        <v>0.52560646899999997</v>
      </c>
      <c r="W1949">
        <v>0.95734908100000005</v>
      </c>
      <c r="X1949">
        <v>1.216847373</v>
      </c>
      <c r="Y1949">
        <v>4.6088407010000001</v>
      </c>
      <c r="Z1949">
        <v>4.092333655</v>
      </c>
      <c r="AA1949">
        <v>-2.6884057970000002</v>
      </c>
      <c r="AB1949">
        <v>12.11548457</v>
      </c>
      <c r="AC1949">
        <v>1.271059216</v>
      </c>
      <c r="AD1949">
        <v>11.043478260000001</v>
      </c>
      <c r="AE1949">
        <v>14.14285714</v>
      </c>
    </row>
    <row r="1950" spans="1:31" x14ac:dyDescent="0.3">
      <c r="A1950" t="s">
        <v>93</v>
      </c>
      <c r="B1950" t="s">
        <v>1681</v>
      </c>
      <c r="C1950" t="s">
        <v>1682</v>
      </c>
      <c r="D1950" t="s">
        <v>54</v>
      </c>
      <c r="E1950" t="s">
        <v>40</v>
      </c>
      <c r="F1950" t="s">
        <v>47</v>
      </c>
      <c r="G1950">
        <v>3.2872166859999998</v>
      </c>
      <c r="H1950">
        <v>3.1904247250000002</v>
      </c>
      <c r="I1950">
        <v>0.31514543699999997</v>
      </c>
      <c r="J1950">
        <v>219.53015329999999</v>
      </c>
      <c r="K1950" s="4">
        <v>-0.27131895099999997</v>
      </c>
      <c r="L1950">
        <v>-0.33468583000000002</v>
      </c>
      <c r="M1950">
        <v>0.28447344000000002</v>
      </c>
      <c r="N1950">
        <v>-0.33468583000000002</v>
      </c>
      <c r="O1950">
        <v>-1.0971771999999999E-2</v>
      </c>
      <c r="P1950">
        <v>-1.438658E-2</v>
      </c>
      <c r="Q1950">
        <v>-3.2029541000000002E-2</v>
      </c>
      <c r="R1950">
        <v>4.0438649E-2</v>
      </c>
      <c r="S1950">
        <v>9.4623894E-2</v>
      </c>
      <c r="T1950">
        <v>1.916547593</v>
      </c>
      <c r="U1950">
        <v>0.65651652299999996</v>
      </c>
      <c r="V1950">
        <v>0.189332424</v>
      </c>
      <c r="W1950">
        <v>-4.4880980780000002</v>
      </c>
      <c r="X1950">
        <v>-1.2145199179999999</v>
      </c>
      <c r="Y1950">
        <v>6.9062814650000002</v>
      </c>
      <c r="Z1950">
        <v>2.9192678710000002</v>
      </c>
      <c r="AA1950">
        <v>-0.33468583000000002</v>
      </c>
      <c r="AB1950">
        <v>64.339471639999999</v>
      </c>
      <c r="AC1950">
        <v>0.27060904099999999</v>
      </c>
      <c r="AD1950">
        <v>0.15958191899999999</v>
      </c>
      <c r="AE1950">
        <v>5.186679174</v>
      </c>
    </row>
    <row r="1951" spans="1:31" x14ac:dyDescent="0.3">
      <c r="A1951" t="s">
        <v>37</v>
      </c>
      <c r="B1951" t="s">
        <v>1683</v>
      </c>
      <c r="C1951" t="s">
        <v>1684</v>
      </c>
      <c r="D1951" t="s">
        <v>54</v>
      </c>
      <c r="E1951" t="s">
        <v>515</v>
      </c>
      <c r="F1951" t="s">
        <v>192</v>
      </c>
      <c r="G1951">
        <v>3.3670243389999999</v>
      </c>
      <c r="H1951">
        <v>3.3723723589999999</v>
      </c>
      <c r="I1951">
        <v>8.9821694999999993E-2</v>
      </c>
      <c r="J1951">
        <v>1.215630363</v>
      </c>
      <c r="K1951" s="4">
        <v>0.17893257000000001</v>
      </c>
      <c r="L1951">
        <v>0.248959398</v>
      </c>
      <c r="M1951">
        <v>0.63180182600000001</v>
      </c>
      <c r="N1951">
        <v>0.248959398</v>
      </c>
      <c r="O1951">
        <v>4.6073254000000001E-2</v>
      </c>
      <c r="P1951">
        <v>7.6346812999999999E-2</v>
      </c>
      <c r="Q1951">
        <v>0.152304196</v>
      </c>
      <c r="R1951">
        <v>0.25748948100000002</v>
      </c>
      <c r="S1951">
        <v>17.525670000000002</v>
      </c>
      <c r="T1951">
        <v>2.3056964940000002</v>
      </c>
      <c r="U1951">
        <v>0.69749189</v>
      </c>
      <c r="V1951">
        <v>0.281278107</v>
      </c>
      <c r="W1951">
        <v>0.81175259</v>
      </c>
      <c r="X1951">
        <v>2.5631433650000002</v>
      </c>
      <c r="Y1951">
        <v>34.613536400000001</v>
      </c>
      <c r="Z1951">
        <v>3.3056964940000002</v>
      </c>
      <c r="AA1951">
        <v>0.248959398</v>
      </c>
      <c r="AB1951">
        <v>11.616924389999999</v>
      </c>
      <c r="AC1951">
        <v>3.1575425789999998</v>
      </c>
      <c r="AD1951">
        <v>0.19127807399999999</v>
      </c>
      <c r="AE1951">
        <v>5.488676216</v>
      </c>
    </row>
    <row r="1952" spans="1:31" x14ac:dyDescent="0.3">
      <c r="A1952" t="s">
        <v>78</v>
      </c>
      <c r="B1952" t="s">
        <v>1685</v>
      </c>
      <c r="C1952" t="s">
        <v>1686</v>
      </c>
      <c r="D1952" t="s">
        <v>34</v>
      </c>
      <c r="E1952" s="2">
        <v>41952</v>
      </c>
      <c r="F1952" t="s">
        <v>97</v>
      </c>
      <c r="G1952">
        <v>1.8748375530000001</v>
      </c>
      <c r="H1952">
        <v>0.881942534</v>
      </c>
      <c r="I1952">
        <v>5.5488099999999999E-2</v>
      </c>
      <c r="J1952">
        <v>62.840154130000002</v>
      </c>
      <c r="K1952" s="4">
        <v>-1.8739255E-2</v>
      </c>
      <c r="L1952">
        <v>-9.8508100000000006E-4</v>
      </c>
      <c r="M1952">
        <v>1</v>
      </c>
      <c r="N1952">
        <v>2.6953858000000001E-2</v>
      </c>
      <c r="O1952">
        <v>-1.4563408999999999E-2</v>
      </c>
      <c r="P1952">
        <v>-9.1345E-4</v>
      </c>
      <c r="Q1952">
        <v>-3.9223553000000001E-2</v>
      </c>
      <c r="R1952">
        <v>0.77716049600000003</v>
      </c>
      <c r="S1952">
        <v>9.0084557190000005</v>
      </c>
      <c r="T1952">
        <v>1.693294812</v>
      </c>
      <c r="U1952">
        <v>0.62870756100000003</v>
      </c>
      <c r="V1952">
        <v>-2.029087262</v>
      </c>
      <c r="W1952">
        <v>0.45391886199999998</v>
      </c>
      <c r="X1952">
        <v>0.63787405699999999</v>
      </c>
      <c r="Y1952">
        <v>0.33132747000000001</v>
      </c>
      <c r="Z1952">
        <v>2.693294812</v>
      </c>
      <c r="AA1952">
        <v>-9.8508100000000006E-4</v>
      </c>
      <c r="AB1952">
        <v>18.574508290000001</v>
      </c>
      <c r="AC1952">
        <v>1.4052600829999999</v>
      </c>
      <c r="AD1952">
        <v>4.9025788000000001E-2</v>
      </c>
      <c r="AE1952">
        <v>0</v>
      </c>
    </row>
    <row r="1953" spans="1:31" x14ac:dyDescent="0.3">
      <c r="A1953" t="s">
        <v>78</v>
      </c>
      <c r="B1953" t="s">
        <v>1685</v>
      </c>
      <c r="C1953" t="s">
        <v>1686</v>
      </c>
      <c r="D1953" t="s">
        <v>34</v>
      </c>
      <c r="E1953" s="2">
        <v>41590</v>
      </c>
      <c r="F1953" t="s">
        <v>97</v>
      </c>
      <c r="G1953">
        <v>3.3048611050000001</v>
      </c>
      <c r="H1953">
        <v>1.688217882</v>
      </c>
      <c r="I1953">
        <v>8.5088756000000002E-2</v>
      </c>
      <c r="J1953">
        <v>64.796657800000006</v>
      </c>
      <c r="K1953" s="4">
        <v>6.0762319000000002E-2</v>
      </c>
      <c r="L1953">
        <v>9.6273261999999998E-2</v>
      </c>
      <c r="M1953">
        <v>1</v>
      </c>
      <c r="N1953">
        <v>0.127923489</v>
      </c>
      <c r="O1953">
        <v>5.0000785999999998E-2</v>
      </c>
      <c r="P1953">
        <v>8.7165302E-2</v>
      </c>
      <c r="Q1953">
        <v>0.10958601900000001</v>
      </c>
      <c r="R1953">
        <v>0.822891339</v>
      </c>
      <c r="S1953">
        <v>8.252795785</v>
      </c>
      <c r="T1953">
        <v>1.1916859120000001</v>
      </c>
      <c r="U1953">
        <v>0.54373024199999997</v>
      </c>
      <c r="V1953">
        <v>0.36885571299999997</v>
      </c>
      <c r="W1953">
        <v>0.60310688599999995</v>
      </c>
      <c r="X1953">
        <v>1.4941604989999999</v>
      </c>
      <c r="Y1953">
        <v>0.28318511699999999</v>
      </c>
      <c r="Z1953">
        <v>2.1916859120000001</v>
      </c>
      <c r="AA1953">
        <v>9.6273261999999998E-2</v>
      </c>
      <c r="AB1953">
        <v>10.466313380000001</v>
      </c>
      <c r="AC1953">
        <v>2.477438963</v>
      </c>
      <c r="AD1953">
        <v>8.2432021999999994E-2</v>
      </c>
      <c r="AE1953">
        <v>0</v>
      </c>
    </row>
    <row r="1954" spans="1:31" x14ac:dyDescent="0.3">
      <c r="A1954" t="s">
        <v>93</v>
      </c>
      <c r="B1954" t="s">
        <v>1687</v>
      </c>
      <c r="C1954" t="s">
        <v>1688</v>
      </c>
      <c r="D1954" t="s">
        <v>41</v>
      </c>
      <c r="E1954" t="s">
        <v>718</v>
      </c>
      <c r="F1954" t="s">
        <v>47</v>
      </c>
      <c r="G1954">
        <v>1.75913801</v>
      </c>
      <c r="H1954">
        <v>1.1753690969999999</v>
      </c>
      <c r="I1954">
        <v>2.5676300000000002E-4</v>
      </c>
      <c r="J1954">
        <v>29.82274056</v>
      </c>
      <c r="K1954" s="4">
        <v>-7.1278899999999996E-3</v>
      </c>
      <c r="L1954">
        <v>-3.1848670000000001E-3</v>
      </c>
      <c r="M1954">
        <v>0.220154664</v>
      </c>
      <c r="N1954">
        <v>4.1330799000000001E-2</v>
      </c>
      <c r="O1954">
        <v>-7.5325679999999999E-3</v>
      </c>
      <c r="P1954">
        <v>-3.7616590000000001E-3</v>
      </c>
      <c r="Q1954">
        <v>-2.4100677000000001E-2</v>
      </c>
      <c r="R1954">
        <v>1.056773873</v>
      </c>
      <c r="S1954">
        <v>1.644975292</v>
      </c>
      <c r="T1954">
        <v>2.1995301349999998</v>
      </c>
      <c r="U1954">
        <v>0.68745410799999995</v>
      </c>
      <c r="V1954">
        <v>-0.21739961799999999</v>
      </c>
      <c r="W1954">
        <v>0.270574494</v>
      </c>
      <c r="X1954">
        <v>1.0158507210000001</v>
      </c>
      <c r="Y1954">
        <v>1.886890822</v>
      </c>
      <c r="Z1954">
        <v>3.1995301349999998</v>
      </c>
      <c r="AA1954">
        <v>-3.1848670000000001E-3</v>
      </c>
      <c r="AB1954">
        <v>12.6342216</v>
      </c>
      <c r="AC1954">
        <v>3.754421588</v>
      </c>
      <c r="AD1954">
        <v>7.0383724999999994E-2</v>
      </c>
      <c r="AE1954">
        <v>10.217789550000001</v>
      </c>
    </row>
    <row r="1955" spans="1:31" x14ac:dyDescent="0.3">
      <c r="A1955" t="s">
        <v>37</v>
      </c>
      <c r="B1955" t="s">
        <v>1689</v>
      </c>
      <c r="C1955" t="s">
        <v>1690</v>
      </c>
      <c r="D1955" t="s">
        <v>41</v>
      </c>
      <c r="E1955" t="s">
        <v>734</v>
      </c>
      <c r="F1955" t="s">
        <v>82</v>
      </c>
      <c r="G1955">
        <v>1.3542045869999999</v>
      </c>
      <c r="H1955">
        <v>1.2315252999999999</v>
      </c>
      <c r="I1955">
        <v>0.75282126000000005</v>
      </c>
      <c r="J1955">
        <v>29.264673309999999</v>
      </c>
      <c r="K1955" s="4">
        <v>0.19379845000000001</v>
      </c>
      <c r="L1955">
        <v>0.20487264699999999</v>
      </c>
      <c r="M1955">
        <v>0.68349944600000001</v>
      </c>
      <c r="N1955">
        <v>0.20996677699999999</v>
      </c>
      <c r="O1955">
        <v>0.14234585999999999</v>
      </c>
      <c r="P1955">
        <v>0.27205882399999998</v>
      </c>
      <c r="Q1955">
        <v>0.28820816900000001</v>
      </c>
      <c r="R1955">
        <v>0.73450463600000004</v>
      </c>
      <c r="S1955">
        <v>9.8366013070000005</v>
      </c>
      <c r="T1955">
        <v>1.024703557</v>
      </c>
      <c r="U1955">
        <v>0.50610053700000002</v>
      </c>
      <c r="V1955">
        <v>5.4054053999999997E-2</v>
      </c>
      <c r="W1955">
        <v>1</v>
      </c>
      <c r="X1955">
        <v>3.4308681669999999</v>
      </c>
      <c r="Y1955">
        <v>9.7138263669999994</v>
      </c>
      <c r="Z1955">
        <v>2.024703557</v>
      </c>
      <c r="AA1955">
        <v>0.20487264699999999</v>
      </c>
      <c r="AB1955">
        <v>14.21232021</v>
      </c>
      <c r="AC1955">
        <v>3.4308681669999999</v>
      </c>
      <c r="AD1955">
        <v>0.23632336700000001</v>
      </c>
      <c r="AE1955">
        <v>21.014705880000001</v>
      </c>
    </row>
    <row r="1956" spans="1:31" x14ac:dyDescent="0.3">
      <c r="A1956" t="s">
        <v>37</v>
      </c>
      <c r="B1956" t="s">
        <v>1689</v>
      </c>
      <c r="C1956" t="s">
        <v>1690</v>
      </c>
      <c r="D1956" t="s">
        <v>41</v>
      </c>
      <c r="E1956" t="s">
        <v>851</v>
      </c>
      <c r="F1956" t="s">
        <v>82</v>
      </c>
      <c r="G1956">
        <v>1.8006617039999999</v>
      </c>
      <c r="H1956">
        <v>1.6819685689999999</v>
      </c>
      <c r="I1956">
        <v>1.03101737</v>
      </c>
      <c r="J1956">
        <v>19.345996360000001</v>
      </c>
      <c r="K1956" s="4">
        <v>0.262966333</v>
      </c>
      <c r="L1956">
        <v>0.199499545</v>
      </c>
      <c r="M1956">
        <v>0.69199272099999998</v>
      </c>
      <c r="N1956">
        <v>0.20427661499999999</v>
      </c>
      <c r="O1956">
        <v>0.16397163100000001</v>
      </c>
      <c r="P1956">
        <v>0.18933506</v>
      </c>
      <c r="Q1956">
        <v>0.34040047099999998</v>
      </c>
      <c r="R1956">
        <v>0.62354609900000002</v>
      </c>
      <c r="S1956">
        <v>10.01366743</v>
      </c>
      <c r="T1956">
        <v>1.0759717310000001</v>
      </c>
      <c r="U1956">
        <v>0.51829787199999999</v>
      </c>
      <c r="V1956">
        <v>-0.318129989</v>
      </c>
      <c r="W1956">
        <v>1</v>
      </c>
      <c r="X1956">
        <v>3.9451612900000002</v>
      </c>
      <c r="Y1956">
        <v>12.36774194</v>
      </c>
      <c r="Z1956">
        <v>2.0759717310000001</v>
      </c>
      <c r="AA1956">
        <v>0.199499545</v>
      </c>
      <c r="AB1956">
        <v>16.283561639999999</v>
      </c>
      <c r="AC1956">
        <v>3.9451612900000002</v>
      </c>
      <c r="AD1956">
        <v>0.27820746099999999</v>
      </c>
      <c r="AE1956">
        <v>15.21348315</v>
      </c>
    </row>
    <row r="1957" spans="1:31" x14ac:dyDescent="0.3">
      <c r="A1957" t="s">
        <v>37</v>
      </c>
      <c r="B1957" t="s">
        <v>1691</v>
      </c>
      <c r="C1957" t="s">
        <v>1692</v>
      </c>
      <c r="D1957" t="s">
        <v>54</v>
      </c>
      <c r="E1957" t="s">
        <v>420</v>
      </c>
      <c r="F1957" t="s">
        <v>53</v>
      </c>
      <c r="G1957">
        <v>1.5316107750000001</v>
      </c>
      <c r="H1957">
        <v>1.141011545</v>
      </c>
      <c r="I1957">
        <v>0.39348543200000002</v>
      </c>
      <c r="J1957">
        <v>61.779890459999997</v>
      </c>
      <c r="K1957" s="4">
        <v>6.2643929000000001E-2</v>
      </c>
      <c r="L1957">
        <v>8.4770025999999998E-2</v>
      </c>
      <c r="M1957">
        <v>0.14237256500000001</v>
      </c>
      <c r="N1957">
        <v>7.7519139000000001E-2</v>
      </c>
      <c r="O1957">
        <v>0.102250216</v>
      </c>
      <c r="P1957">
        <v>0.223027959</v>
      </c>
      <c r="Q1957">
        <v>0.224514834</v>
      </c>
      <c r="R1957">
        <v>1.632244628</v>
      </c>
      <c r="S1957">
        <v>5.4024882310000004</v>
      </c>
      <c r="T1957">
        <v>1.178898059</v>
      </c>
      <c r="U1957">
        <v>0.53690252500000002</v>
      </c>
      <c r="V1957">
        <v>0.26101321599999999</v>
      </c>
      <c r="W1957">
        <v>0.41252144099999999</v>
      </c>
      <c r="X1957">
        <v>2.3444814890000001</v>
      </c>
      <c r="Y1957">
        <v>6.9773913749999998</v>
      </c>
      <c r="Z1957">
        <v>2.19573946</v>
      </c>
      <c r="AA1957">
        <v>8.6139292000000006E-2</v>
      </c>
      <c r="AB1957">
        <v>6.7002310879999998</v>
      </c>
      <c r="AC1957">
        <v>5.6832960840000002</v>
      </c>
      <c r="AD1957">
        <v>7.2571107999999995E-2</v>
      </c>
      <c r="AE1957">
        <v>5.806784661</v>
      </c>
    </row>
    <row r="1958" spans="1:31" x14ac:dyDescent="0.3">
      <c r="A1958" t="s">
        <v>78</v>
      </c>
      <c r="B1958" t="s">
        <v>1693</v>
      </c>
      <c r="C1958" t="s">
        <v>1694</v>
      </c>
      <c r="D1958" t="s">
        <v>41</v>
      </c>
      <c r="E1958" s="2">
        <v>42431</v>
      </c>
      <c r="F1958" t="s">
        <v>59</v>
      </c>
      <c r="G1958">
        <v>2.0187944080000002</v>
      </c>
      <c r="H1958">
        <v>1.2807701119999999</v>
      </c>
      <c r="I1958">
        <v>0.56108182399999995</v>
      </c>
      <c r="J1958">
        <v>27.752066119999999</v>
      </c>
      <c r="K1958" s="4">
        <v>3.8925620000000001E-2</v>
      </c>
      <c r="L1958">
        <v>5.1198346999999998E-2</v>
      </c>
      <c r="M1958">
        <v>0.249090909</v>
      </c>
      <c r="N1958">
        <v>7.7438016999999998E-2</v>
      </c>
      <c r="O1958">
        <v>3.4993871000000003E-2</v>
      </c>
      <c r="P1958">
        <v>5.4929951999999997E-2</v>
      </c>
      <c r="Q1958">
        <v>0.12252861600000001</v>
      </c>
      <c r="R1958">
        <v>0.89899327600000001</v>
      </c>
      <c r="S1958">
        <v>2.2074249749999999</v>
      </c>
      <c r="T1958">
        <v>2.5014308010000001</v>
      </c>
      <c r="U1958">
        <v>0.71440246699999999</v>
      </c>
      <c r="V1958">
        <v>0.57546408400000004</v>
      </c>
      <c r="W1958">
        <v>0.16200294600000001</v>
      </c>
      <c r="X1958">
        <v>0.594594595</v>
      </c>
      <c r="Y1958">
        <v>6.7531531530000004</v>
      </c>
      <c r="Z1958">
        <v>3.5014308010000001</v>
      </c>
      <c r="AA1958">
        <v>5.1198346999999998E-2</v>
      </c>
      <c r="AB1958">
        <v>9.5025842330000003</v>
      </c>
      <c r="AC1958">
        <v>3.6702702700000001</v>
      </c>
      <c r="AD1958">
        <v>8.4173553999999998E-2</v>
      </c>
      <c r="AE1958">
        <v>4.777076761</v>
      </c>
    </row>
    <row r="1959" spans="1:31" x14ac:dyDescent="0.3">
      <c r="A1959" t="s">
        <v>78</v>
      </c>
      <c r="B1959" t="s">
        <v>1695</v>
      </c>
      <c r="C1959" t="s">
        <v>1696</v>
      </c>
      <c r="D1959" t="s">
        <v>41</v>
      </c>
      <c r="E1959" s="2">
        <v>42557</v>
      </c>
      <c r="F1959" t="s">
        <v>36</v>
      </c>
      <c r="G1959">
        <v>1.332605676</v>
      </c>
      <c r="H1959">
        <v>0.33478864899999999</v>
      </c>
      <c r="I1959">
        <v>2.778329E-3</v>
      </c>
      <c r="J1959">
        <v>6.6924699849999998</v>
      </c>
      <c r="K1959" s="4">
        <v>2.5681890999999998E-2</v>
      </c>
      <c r="L1959">
        <v>4.1497806999999998E-2</v>
      </c>
      <c r="M1959">
        <v>0.16101270400000001</v>
      </c>
      <c r="N1959">
        <v>4.5778121999999997E-2</v>
      </c>
      <c r="O1959">
        <v>7.3376989000000004E-2</v>
      </c>
      <c r="P1959">
        <v>0.210615515</v>
      </c>
      <c r="Q1959">
        <v>0.53799682000000004</v>
      </c>
      <c r="R1959">
        <v>2.857149052</v>
      </c>
      <c r="S1959">
        <v>8.5252329190000005</v>
      </c>
      <c r="T1959">
        <v>6.3319554849999999</v>
      </c>
      <c r="U1959">
        <v>0.86361073799999999</v>
      </c>
      <c r="V1959">
        <v>0.38039502600000002</v>
      </c>
      <c r="W1959">
        <v>0.53861003900000004</v>
      </c>
      <c r="X1959">
        <v>3.1825095060000002</v>
      </c>
      <c r="Y1959">
        <v>8.2357414450000004</v>
      </c>
      <c r="Z1959">
        <v>7.3319554849999999</v>
      </c>
      <c r="AA1959">
        <v>4.1497806999999998E-2</v>
      </c>
      <c r="AB1959">
        <v>6.2545101399999998</v>
      </c>
      <c r="AC1959">
        <v>5.9087452469999997</v>
      </c>
      <c r="AD1959">
        <v>2.3587268000000002E-2</v>
      </c>
      <c r="AE1959">
        <v>19.621938230000001</v>
      </c>
    </row>
    <row r="1960" spans="1:31" x14ac:dyDescent="0.3">
      <c r="A1960" t="s">
        <v>93</v>
      </c>
      <c r="B1960" t="s">
        <v>1695</v>
      </c>
      <c r="C1960" t="s">
        <v>1696</v>
      </c>
      <c r="D1960" t="s">
        <v>41</v>
      </c>
      <c r="E1960" t="s">
        <v>774</v>
      </c>
      <c r="F1960" t="s">
        <v>36</v>
      </c>
      <c r="G1960">
        <v>1.226299107</v>
      </c>
      <c r="H1960">
        <v>0.105561425</v>
      </c>
      <c r="I1960">
        <v>2.7855150000000001E-3</v>
      </c>
      <c r="J1960">
        <v>6.6559299210000002</v>
      </c>
      <c r="K1960" s="4">
        <v>1.9019377000000001E-2</v>
      </c>
      <c r="L1960">
        <v>3.1187689000000001E-2</v>
      </c>
      <c r="M1960">
        <v>0.164834603</v>
      </c>
      <c r="N1960">
        <v>4.5707857999999997E-2</v>
      </c>
      <c r="O1960">
        <v>5.0912408999999999E-2</v>
      </c>
      <c r="P1960">
        <v>0.15900599500000001</v>
      </c>
      <c r="Q1960">
        <v>0.25084288599999999</v>
      </c>
      <c r="R1960">
        <v>2.6768704379999999</v>
      </c>
      <c r="S1960">
        <v>7.912216828</v>
      </c>
      <c r="T1960">
        <v>3.9269498760000001</v>
      </c>
      <c r="U1960">
        <v>0.797034672</v>
      </c>
      <c r="V1960">
        <v>0.38797814200000003</v>
      </c>
      <c r="W1960">
        <v>0.31710213799999998</v>
      </c>
      <c r="X1960">
        <v>0.89297658899999999</v>
      </c>
      <c r="Y1960">
        <v>9.6989966999999996E-2</v>
      </c>
      <c r="Z1960">
        <v>4.9269498760000001</v>
      </c>
      <c r="AA1960">
        <v>3.1187689000000001E-2</v>
      </c>
      <c r="AB1960">
        <v>9.4730362929999998</v>
      </c>
      <c r="AC1960">
        <v>2.8160535119999999</v>
      </c>
      <c r="AD1960">
        <v>1.4349745000000001E-2</v>
      </c>
      <c r="AE1960">
        <v>19.953175900000002</v>
      </c>
    </row>
    <row r="1961" spans="1:31" x14ac:dyDescent="0.3">
      <c r="A1961" t="s">
        <v>93</v>
      </c>
      <c r="B1961" t="s">
        <v>1697</v>
      </c>
      <c r="C1961" t="s">
        <v>1698</v>
      </c>
      <c r="D1961" t="s">
        <v>54</v>
      </c>
      <c r="E1961" t="s">
        <v>104</v>
      </c>
      <c r="F1961" t="s">
        <v>53</v>
      </c>
      <c r="G1961">
        <v>1.951885595</v>
      </c>
      <c r="H1961">
        <v>0.98818103499999999</v>
      </c>
      <c r="I1961">
        <v>0.26204559900000002</v>
      </c>
      <c r="J1961">
        <v>36.232665349999998</v>
      </c>
      <c r="K1961" s="4">
        <v>2.4929980000000001E-2</v>
      </c>
      <c r="L1961">
        <v>3.5866763000000003E-2</v>
      </c>
      <c r="M1961">
        <v>0.22683911500000001</v>
      </c>
      <c r="N1961">
        <v>3.8224523000000003E-2</v>
      </c>
      <c r="O1961">
        <v>2.8133090999999999E-2</v>
      </c>
      <c r="P1961">
        <v>4.7858233999999999E-2</v>
      </c>
      <c r="Q1961">
        <v>4.0711366999999998E-2</v>
      </c>
      <c r="R1961">
        <v>1.128484295</v>
      </c>
      <c r="S1961">
        <v>4.5888876249999999</v>
      </c>
      <c r="T1961">
        <v>0.44709900200000002</v>
      </c>
      <c r="U1961">
        <v>0.30896227700000001</v>
      </c>
      <c r="V1961">
        <v>0.32561655099999998</v>
      </c>
      <c r="W1961">
        <v>0.55308778199999997</v>
      </c>
      <c r="X1961">
        <v>1.0915482599999999</v>
      </c>
      <c r="Y1961">
        <v>0.68028711799999997</v>
      </c>
      <c r="Z1961">
        <v>1.4470990020000001</v>
      </c>
      <c r="AA1961">
        <v>3.5866763000000003E-2</v>
      </c>
      <c r="AB1961">
        <v>11.1342304</v>
      </c>
      <c r="AC1961">
        <v>1.9735533789999999</v>
      </c>
      <c r="AD1961">
        <v>0.103925779</v>
      </c>
      <c r="AE1961">
        <v>10.446167689999999</v>
      </c>
    </row>
    <row r="1962" spans="1:31" x14ac:dyDescent="0.3">
      <c r="A1962" t="s">
        <v>78</v>
      </c>
      <c r="B1962" t="s">
        <v>1699</v>
      </c>
      <c r="C1962" t="s">
        <v>1700</v>
      </c>
      <c r="D1962" t="s">
        <v>39</v>
      </c>
      <c r="E1962" t="s">
        <v>1128</v>
      </c>
      <c r="F1962" t="s">
        <v>82</v>
      </c>
      <c r="G1962">
        <v>1.018730385</v>
      </c>
      <c r="H1962">
        <v>0.34391999499999998</v>
      </c>
      <c r="I1962">
        <v>0.13733672</v>
      </c>
      <c r="J1962">
        <v>51.204914479999999</v>
      </c>
      <c r="K1962" s="4">
        <v>2.2878800000000001E-2</v>
      </c>
      <c r="L1962">
        <v>3.0722960000000001E-2</v>
      </c>
      <c r="M1962">
        <v>0.146223833</v>
      </c>
      <c r="N1962">
        <v>-1.4909861999999999E-2</v>
      </c>
      <c r="O1962">
        <v>1.2073192999999999E-2</v>
      </c>
      <c r="P1962">
        <v>5.2004106000000001E-2</v>
      </c>
      <c r="Q1962">
        <v>7.3783658000000002E-2</v>
      </c>
      <c r="R1962">
        <v>0.52770222200000005</v>
      </c>
      <c r="S1962">
        <v>6.1708853780000004</v>
      </c>
      <c r="T1962">
        <v>5.0947358429999996</v>
      </c>
      <c r="U1962">
        <v>0.83364979800000005</v>
      </c>
      <c r="V1962">
        <v>-0.20507672099999999</v>
      </c>
      <c r="W1962">
        <v>1</v>
      </c>
      <c r="X1962">
        <v>-4.8340051620000004</v>
      </c>
      <c r="Y1962">
        <v>15.289143040000001</v>
      </c>
      <c r="Z1962">
        <v>6.111362175</v>
      </c>
      <c r="AA1962">
        <v>3.0722960000000001E-2</v>
      </c>
      <c r="AB1962">
        <v>-53.089167609999997</v>
      </c>
      <c r="AC1962">
        <v>-4.8340051620000004</v>
      </c>
      <c r="AD1962">
        <v>-9.7464211999999995E-2</v>
      </c>
      <c r="AE1962">
        <v>5.5346545000000003</v>
      </c>
    </row>
    <row r="1963" spans="1:31" x14ac:dyDescent="0.3">
      <c r="A1963" t="s">
        <v>78</v>
      </c>
      <c r="B1963" t="s">
        <v>1699</v>
      </c>
      <c r="C1963" t="s">
        <v>1700</v>
      </c>
      <c r="D1963" t="s">
        <v>54</v>
      </c>
      <c r="E1963" t="s">
        <v>1323</v>
      </c>
      <c r="F1963" t="s">
        <v>82</v>
      </c>
      <c r="G1963">
        <v>0.85234067800000002</v>
      </c>
      <c r="H1963">
        <v>0.43933383100000001</v>
      </c>
      <c r="I1963">
        <v>0.208212176</v>
      </c>
      <c r="J1963">
        <v>44.924999120000003</v>
      </c>
      <c r="K1963" s="4">
        <v>4.9981168999999999E-2</v>
      </c>
      <c r="L1963">
        <v>6.4444954999999998E-2</v>
      </c>
      <c r="M1963">
        <v>0.16632993300000001</v>
      </c>
      <c r="N1963">
        <v>7.1337278000000004E-2</v>
      </c>
      <c r="O1963">
        <v>3.9236141000000002E-2</v>
      </c>
      <c r="P1963">
        <v>0.12690510099999999</v>
      </c>
      <c r="Q1963">
        <v>0.21162731600000001</v>
      </c>
      <c r="R1963">
        <v>0.78501847499999999</v>
      </c>
      <c r="S1963">
        <v>10.474565930000001</v>
      </c>
      <c r="T1963">
        <v>4.3771478249999998</v>
      </c>
      <c r="U1963">
        <v>0.81153223200000002</v>
      </c>
      <c r="V1963">
        <v>-0.22155894900000001</v>
      </c>
      <c r="W1963">
        <v>1</v>
      </c>
      <c r="X1963">
        <v>5.5767830199999997</v>
      </c>
      <c r="Y1963">
        <v>13.282335740000001</v>
      </c>
      <c r="Z1963">
        <v>5.3936832700000004</v>
      </c>
      <c r="AA1963">
        <v>6.4444954999999998E-2</v>
      </c>
      <c r="AB1963">
        <v>9.4345095800000003</v>
      </c>
      <c r="AC1963">
        <v>5.5767830199999997</v>
      </c>
      <c r="AD1963">
        <v>8.9625581999999995E-2</v>
      </c>
      <c r="AE1963">
        <v>5.640584574</v>
      </c>
    </row>
    <row r="1964" spans="1:31" x14ac:dyDescent="0.3">
      <c r="A1964" t="s">
        <v>78</v>
      </c>
      <c r="B1964" t="s">
        <v>1701</v>
      </c>
      <c r="C1964" t="s">
        <v>1702</v>
      </c>
      <c r="D1964" t="s">
        <v>54</v>
      </c>
      <c r="E1964" t="s">
        <v>1703</v>
      </c>
      <c r="F1964" t="s">
        <v>82</v>
      </c>
      <c r="G1964">
        <v>0.77770847799999998</v>
      </c>
      <c r="H1964">
        <v>0.72091719200000004</v>
      </c>
      <c r="I1964">
        <v>0.32097536399999999</v>
      </c>
      <c r="J1964">
        <v>46.324823629999997</v>
      </c>
      <c r="K1964" s="4">
        <v>0.184228693</v>
      </c>
      <c r="L1964">
        <v>0.119526995</v>
      </c>
      <c r="M1964">
        <v>0.34342509799999998</v>
      </c>
      <c r="N1964">
        <v>0.15528036100000001</v>
      </c>
      <c r="O1964">
        <v>0.10113454299999999</v>
      </c>
      <c r="P1964">
        <v>8.0559026000000006E-2</v>
      </c>
      <c r="Q1964">
        <v>1.1267030200000001</v>
      </c>
      <c r="R1964">
        <v>0.548961951</v>
      </c>
      <c r="S1964">
        <v>4.718341304</v>
      </c>
      <c r="T1964">
        <v>10.14063494</v>
      </c>
      <c r="U1964">
        <v>0.91023850900000003</v>
      </c>
      <c r="V1964">
        <v>0.33724113999999999</v>
      </c>
      <c r="W1964">
        <v>0.45825168599999999</v>
      </c>
      <c r="X1964">
        <v>0.88786295599999998</v>
      </c>
      <c r="Y1964">
        <v>1.2648504970000001</v>
      </c>
      <c r="Z1964">
        <v>11.14063494</v>
      </c>
      <c r="AA1964">
        <v>0.119526995</v>
      </c>
      <c r="AB1964">
        <v>11.64629025</v>
      </c>
      <c r="AC1964">
        <v>1.9375006859999999</v>
      </c>
      <c r="AD1964">
        <v>0.17873204600000001</v>
      </c>
      <c r="AE1964">
        <v>14.04447302</v>
      </c>
    </row>
    <row r="1965" spans="1:31" x14ac:dyDescent="0.3">
      <c r="A1965" t="s">
        <v>31</v>
      </c>
      <c r="B1965" t="s">
        <v>1704</v>
      </c>
      <c r="C1965" t="s">
        <v>1705</v>
      </c>
      <c r="D1965" t="s">
        <v>54</v>
      </c>
      <c r="E1965" t="s">
        <v>1041</v>
      </c>
      <c r="F1965" t="s">
        <v>179</v>
      </c>
      <c r="G1965">
        <v>1.7522730900000001</v>
      </c>
      <c r="H1965">
        <v>1.2469293349999999</v>
      </c>
      <c r="I1965">
        <v>0.91673313099999998</v>
      </c>
      <c r="J1965">
        <v>40.740146889999998</v>
      </c>
      <c r="K1965" s="4">
        <v>0.39391745099999997</v>
      </c>
      <c r="L1965">
        <v>0.51287886599999999</v>
      </c>
      <c r="M1965">
        <v>1</v>
      </c>
      <c r="N1965">
        <v>0.525292231</v>
      </c>
      <c r="O1965">
        <v>0.234064786</v>
      </c>
      <c r="P1965">
        <v>0.49580000000000002</v>
      </c>
      <c r="Q1965">
        <v>0.63171864600000005</v>
      </c>
      <c r="R1965">
        <v>0.59419755399999996</v>
      </c>
      <c r="S1965">
        <v>14.321481479999999</v>
      </c>
      <c r="T1965">
        <v>1.698905109</v>
      </c>
      <c r="U1965">
        <v>0.62947937799999998</v>
      </c>
      <c r="V1965">
        <v>0.23194836599999999</v>
      </c>
      <c r="W1965">
        <v>0.95622062799999996</v>
      </c>
      <c r="X1965">
        <v>3.4091710759999998</v>
      </c>
      <c r="Y1965">
        <v>5.9417989420000001</v>
      </c>
      <c r="Z1965">
        <v>2.698905109</v>
      </c>
      <c r="AA1965">
        <v>0.51287886599999999</v>
      </c>
      <c r="AB1965">
        <v>15.957477450000001</v>
      </c>
      <c r="AC1965">
        <v>3.5652557319999998</v>
      </c>
      <c r="AD1965">
        <v>0.41822695799999998</v>
      </c>
      <c r="AE1965">
        <v>0</v>
      </c>
    </row>
    <row r="1966" spans="1:31" x14ac:dyDescent="0.3">
      <c r="A1966" t="s">
        <v>93</v>
      </c>
      <c r="B1966" t="s">
        <v>1706</v>
      </c>
      <c r="C1966" t="s">
        <v>1707</v>
      </c>
      <c r="D1966" t="s">
        <v>54</v>
      </c>
      <c r="E1966" t="s">
        <v>40</v>
      </c>
      <c r="F1966" t="s">
        <v>182</v>
      </c>
      <c r="G1966">
        <v>2.1183838380000002</v>
      </c>
      <c r="H1966">
        <v>1.0901010099999999</v>
      </c>
      <c r="I1966">
        <v>0.2</v>
      </c>
      <c r="J1966">
        <v>52.243967249999997</v>
      </c>
      <c r="K1966" s="4">
        <v>9.7313990000000003E-2</v>
      </c>
      <c r="L1966">
        <v>0.12604136699999999</v>
      </c>
      <c r="M1966">
        <v>0.24569089299999999</v>
      </c>
      <c r="N1966">
        <v>0.13789141099999999</v>
      </c>
      <c r="O1966">
        <v>9.8466681E-2</v>
      </c>
      <c r="P1966">
        <v>0.15550239199999999</v>
      </c>
      <c r="Q1966">
        <v>0.16891049599999999</v>
      </c>
      <c r="R1966">
        <v>1.011845069</v>
      </c>
      <c r="S1966">
        <v>1.9282647829999999</v>
      </c>
      <c r="T1966">
        <v>0.71540762899999999</v>
      </c>
      <c r="U1966">
        <v>0.41704817999999999</v>
      </c>
      <c r="V1966">
        <v>0.23703703700000001</v>
      </c>
      <c r="W1966">
        <v>7.3313782999999993E-2</v>
      </c>
      <c r="X1966">
        <v>0.12651821899999999</v>
      </c>
      <c r="Y1966">
        <v>0.71356275300000005</v>
      </c>
      <c r="Z1966">
        <v>1.715407629</v>
      </c>
      <c r="AA1966">
        <v>0.12604136699999999</v>
      </c>
      <c r="AB1966">
        <v>10.51243711</v>
      </c>
      <c r="AC1966">
        <v>1.725708502</v>
      </c>
      <c r="AD1966">
        <v>0.122450445</v>
      </c>
      <c r="AE1966">
        <v>7.4121383200000004</v>
      </c>
    </row>
    <row r="1967" spans="1:31" x14ac:dyDescent="0.3">
      <c r="A1967" t="s">
        <v>37</v>
      </c>
      <c r="B1967" t="s">
        <v>1706</v>
      </c>
      <c r="C1967" t="s">
        <v>1707</v>
      </c>
      <c r="D1967" t="s">
        <v>41</v>
      </c>
      <c r="E1967" t="s">
        <v>1703</v>
      </c>
      <c r="F1967" t="s">
        <v>182</v>
      </c>
      <c r="G1967">
        <v>2.1660970609999999</v>
      </c>
      <c r="H1967">
        <v>1.079289132</v>
      </c>
      <c r="I1967">
        <v>0.17703349299999999</v>
      </c>
      <c r="J1967">
        <v>45.88974855</v>
      </c>
      <c r="K1967" s="4">
        <v>0.12744465899999999</v>
      </c>
      <c r="L1967">
        <v>8.8276381000000001E-2</v>
      </c>
      <c r="M1967">
        <v>0.28626692500000001</v>
      </c>
      <c r="N1967">
        <v>0.17859445500000001</v>
      </c>
      <c r="O1967">
        <v>0.108439243</v>
      </c>
      <c r="P1967">
        <v>8.6710998999999997E-2</v>
      </c>
      <c r="Q1967">
        <v>0.20108511400000001</v>
      </c>
      <c r="R1967">
        <v>0.85087318300000003</v>
      </c>
      <c r="S1967">
        <v>1.3055555560000001</v>
      </c>
      <c r="T1967">
        <v>0.85435740900000001</v>
      </c>
      <c r="U1967">
        <v>0.46072963300000003</v>
      </c>
      <c r="V1967">
        <v>0.50517346299999999</v>
      </c>
      <c r="W1967">
        <v>-1.4285714E-2</v>
      </c>
      <c r="X1967">
        <v>-4.4885176999999998E-2</v>
      </c>
      <c r="Y1967">
        <v>0.85386221299999998</v>
      </c>
      <c r="Z1967">
        <v>1.8543574089999999</v>
      </c>
      <c r="AA1967">
        <v>8.8276381000000001E-2</v>
      </c>
      <c r="AB1967">
        <v>10.95121737</v>
      </c>
      <c r="AC1967">
        <v>3.1419624220000002</v>
      </c>
      <c r="AD1967">
        <v>0.16172361900000001</v>
      </c>
      <c r="AE1967">
        <v>8.9214237740000009</v>
      </c>
    </row>
    <row r="1968" spans="1:31" x14ac:dyDescent="0.3">
      <c r="A1968" t="s">
        <v>78</v>
      </c>
      <c r="B1968" t="s">
        <v>1708</v>
      </c>
      <c r="C1968" t="s">
        <v>1709</v>
      </c>
      <c r="D1968" t="s">
        <v>41</v>
      </c>
      <c r="E1968" t="s">
        <v>1648</v>
      </c>
      <c r="F1968" t="s">
        <v>144</v>
      </c>
      <c r="G1968">
        <v>0.19498153500000001</v>
      </c>
      <c r="H1968">
        <v>2.9241803E-2</v>
      </c>
      <c r="I1968">
        <v>2.8318169000000001E-2</v>
      </c>
      <c r="J1968">
        <v>0</v>
      </c>
      <c r="K1968" s="4">
        <v>8.022377E-2</v>
      </c>
      <c r="L1968">
        <v>8.7041517999999998E-2</v>
      </c>
      <c r="M1968">
        <v>0.38554674900000002</v>
      </c>
      <c r="N1968">
        <v>0.105421641</v>
      </c>
      <c r="O1968">
        <v>3.1822369000000003E-2</v>
      </c>
      <c r="P1968">
        <v>4.3439941000000003E-2</v>
      </c>
      <c r="Q1968">
        <v>8.2572216000000004E-2</v>
      </c>
      <c r="R1968">
        <v>0.39667008500000001</v>
      </c>
      <c r="S1968">
        <v>0.441962515</v>
      </c>
      <c r="T1968">
        <v>1.594785291</v>
      </c>
      <c r="U1968">
        <v>0.61461165799999995</v>
      </c>
      <c r="V1968">
        <v>7.8327546999999997E-2</v>
      </c>
      <c r="W1968">
        <v>0.171101427</v>
      </c>
      <c r="X1968">
        <v>1.510610094</v>
      </c>
      <c r="Y1968">
        <v>0.56940564699999996</v>
      </c>
      <c r="Z1968">
        <v>2.594785291</v>
      </c>
      <c r="AA1968">
        <v>8.7041517999999998E-2</v>
      </c>
      <c r="AB1968">
        <v>15.6378559</v>
      </c>
      <c r="AC1968">
        <v>8.8287404760000001</v>
      </c>
      <c r="AD1968">
        <v>0.23452809299999999</v>
      </c>
      <c r="AE1968">
        <v>16.88138258</v>
      </c>
    </row>
    <row r="1969" spans="1:31" x14ac:dyDescent="0.3">
      <c r="A1969" t="s">
        <v>78</v>
      </c>
      <c r="B1969" t="s">
        <v>1708</v>
      </c>
      <c r="C1969" t="s">
        <v>1709</v>
      </c>
      <c r="D1969" t="s">
        <v>54</v>
      </c>
      <c r="E1969" t="s">
        <v>40</v>
      </c>
      <c r="F1969" t="s">
        <v>144</v>
      </c>
      <c r="G1969">
        <v>0.315971681</v>
      </c>
      <c r="H1969">
        <v>0.113060129</v>
      </c>
      <c r="I1969">
        <v>8.5468251999999995E-2</v>
      </c>
      <c r="J1969">
        <v>0</v>
      </c>
      <c r="K1969" s="4">
        <v>8.0589068E-2</v>
      </c>
      <c r="L1969">
        <v>8.0589068E-2</v>
      </c>
      <c r="M1969">
        <v>0.34424379199999999</v>
      </c>
      <c r="N1969">
        <v>0.123602958</v>
      </c>
      <c r="O1969">
        <v>3.0671005000000001E-2</v>
      </c>
      <c r="P1969">
        <v>3.6292620999999997E-2</v>
      </c>
      <c r="Q1969">
        <v>7.2244742000000001E-2</v>
      </c>
      <c r="R1969">
        <v>0.38058517800000002</v>
      </c>
      <c r="S1969">
        <v>0.44507496000000002</v>
      </c>
      <c r="T1969">
        <v>1.3554735870000001</v>
      </c>
      <c r="U1969">
        <v>0.57545692500000001</v>
      </c>
      <c r="V1969">
        <v>0</v>
      </c>
      <c r="W1969">
        <v>0.193793668</v>
      </c>
      <c r="X1969">
        <v>1.3007612399999999</v>
      </c>
      <c r="Y1969">
        <v>1.5991479280000001</v>
      </c>
      <c r="Z1969">
        <v>2.3554735870000001</v>
      </c>
      <c r="AA1969">
        <v>8.0589068E-2</v>
      </c>
      <c r="AB1969">
        <v>8.6463158129999993</v>
      </c>
      <c r="AC1969">
        <v>6.7120936169999998</v>
      </c>
      <c r="AD1969">
        <v>0.19313894200000001</v>
      </c>
      <c r="AE1969">
        <v>16.22532442</v>
      </c>
    </row>
    <row r="1970" spans="1:31" x14ac:dyDescent="0.3">
      <c r="A1970" t="s">
        <v>78</v>
      </c>
      <c r="B1970" t="s">
        <v>1708</v>
      </c>
      <c r="C1970" t="s">
        <v>1709</v>
      </c>
      <c r="D1970" t="s">
        <v>41</v>
      </c>
      <c r="E1970" t="s">
        <v>1392</v>
      </c>
      <c r="F1970" t="s">
        <v>144</v>
      </c>
      <c r="G1970">
        <v>0.16847641199999999</v>
      </c>
      <c r="H1970">
        <v>3.0659889999999999E-2</v>
      </c>
      <c r="I1970">
        <v>2.9854775E-2</v>
      </c>
      <c r="J1970">
        <v>0</v>
      </c>
      <c r="K1970" s="4">
        <v>0.15105078</v>
      </c>
      <c r="L1970">
        <v>0.15105078</v>
      </c>
      <c r="M1970">
        <v>0.40968664300000002</v>
      </c>
      <c r="N1970">
        <v>0.17386243900000001</v>
      </c>
      <c r="O1970">
        <v>5.7524400000000003E-2</v>
      </c>
      <c r="P1970">
        <v>7.1823152000000001E-2</v>
      </c>
      <c r="Q1970">
        <v>0.14070058499999999</v>
      </c>
      <c r="R1970">
        <v>0.38082822100000002</v>
      </c>
      <c r="S1970">
        <v>0.42141863299999999</v>
      </c>
      <c r="T1970">
        <v>1.445928766</v>
      </c>
      <c r="U1970">
        <v>0.59115734900000005</v>
      </c>
      <c r="V1970">
        <v>0</v>
      </c>
      <c r="W1970">
        <v>8.8715730000000007E-3</v>
      </c>
      <c r="X1970">
        <v>0.103163743</v>
      </c>
      <c r="Y1970">
        <v>0.62922629100000005</v>
      </c>
      <c r="Z1970">
        <v>2.4459287660000002</v>
      </c>
      <c r="AA1970">
        <v>0.15105078</v>
      </c>
      <c r="AB1970">
        <v>12.24173135</v>
      </c>
      <c r="AC1970">
        <v>11.62857352</v>
      </c>
      <c r="AD1970">
        <v>0.29620659399999999</v>
      </c>
      <c r="AE1970">
        <v>16.42753175</v>
      </c>
    </row>
    <row r="1971" spans="1:31" x14ac:dyDescent="0.3">
      <c r="A1971" t="s">
        <v>93</v>
      </c>
      <c r="B1971" t="s">
        <v>1710</v>
      </c>
      <c r="C1971" t="s">
        <v>1711</v>
      </c>
      <c r="D1971" t="s">
        <v>54</v>
      </c>
      <c r="E1971" t="s">
        <v>40</v>
      </c>
      <c r="F1971" t="s">
        <v>144</v>
      </c>
      <c r="G1971">
        <v>1.458362231</v>
      </c>
      <c r="H1971">
        <v>1.107233863</v>
      </c>
      <c r="I1971">
        <v>0.34122008599999998</v>
      </c>
      <c r="J1971">
        <v>45.299788970000002</v>
      </c>
      <c r="K1971" s="4">
        <v>-1.7073677999999998E-2</v>
      </c>
      <c r="L1971">
        <v>-1.60024E-3</v>
      </c>
      <c r="M1971">
        <v>0.58790282000000005</v>
      </c>
      <c r="N1971">
        <v>2.4406892999999999E-2</v>
      </c>
      <c r="O1971">
        <v>-1.3757478E-2</v>
      </c>
      <c r="P1971">
        <v>-1.5686820000000001E-3</v>
      </c>
      <c r="Q1971">
        <v>-7.8341495999999997E-2</v>
      </c>
      <c r="R1971">
        <v>0.80577121200000001</v>
      </c>
      <c r="S1971">
        <v>2.1410084870000001</v>
      </c>
      <c r="T1971">
        <v>4.6944663880000004</v>
      </c>
      <c r="U1971">
        <v>0.824390921</v>
      </c>
      <c r="V1971">
        <v>-9.8187197420000007</v>
      </c>
      <c r="W1971">
        <v>0.39281994399999998</v>
      </c>
      <c r="X1971">
        <v>0.19729601199999999</v>
      </c>
      <c r="Y1971">
        <v>1.902282764</v>
      </c>
      <c r="Z1971">
        <v>5.6944663880000004</v>
      </c>
      <c r="AA1971">
        <v>-1.60024E-3</v>
      </c>
      <c r="AB1971">
        <v>10.2110146</v>
      </c>
      <c r="AC1971">
        <v>0.50225558800000003</v>
      </c>
      <c r="AD1971">
        <v>3.1818442000000002E-2</v>
      </c>
      <c r="AE1971">
        <v>9.2158064950000007</v>
      </c>
    </row>
    <row r="1972" spans="1:31" x14ac:dyDescent="0.3">
      <c r="A1972" t="s">
        <v>37</v>
      </c>
      <c r="B1972" t="s">
        <v>1712</v>
      </c>
      <c r="C1972" t="s">
        <v>1713</v>
      </c>
      <c r="D1972" t="s">
        <v>54</v>
      </c>
      <c r="E1972" t="s">
        <v>532</v>
      </c>
      <c r="F1972" t="s">
        <v>82</v>
      </c>
      <c r="G1972">
        <v>1.407295382</v>
      </c>
      <c r="H1972">
        <v>0.85048079099999996</v>
      </c>
      <c r="I1972">
        <v>0.44431402599999997</v>
      </c>
      <c r="J1972">
        <v>59.807127639999997</v>
      </c>
      <c r="K1972" s="4">
        <v>4.7229739E-2</v>
      </c>
      <c r="L1972">
        <v>2.8211180999999998E-2</v>
      </c>
      <c r="M1972">
        <v>0.75093557499999997</v>
      </c>
      <c r="N1972">
        <v>2.9228318999999999E-2</v>
      </c>
      <c r="O1972">
        <v>3.0281776999999999E-2</v>
      </c>
      <c r="P1972">
        <v>2.4865103E-2</v>
      </c>
      <c r="Q1972">
        <v>7.3386014999999999E-2</v>
      </c>
      <c r="R1972">
        <v>0.64115909900000001</v>
      </c>
      <c r="S1972">
        <v>5.2707869709999997</v>
      </c>
      <c r="T1972">
        <v>1.423438199</v>
      </c>
      <c r="U1972">
        <v>0.58736311100000005</v>
      </c>
      <c r="V1972">
        <v>-0.67414965999999998</v>
      </c>
      <c r="W1972">
        <v>8.6588364000000001E-2</v>
      </c>
      <c r="X1972">
        <v>0.17284623800000001</v>
      </c>
      <c r="Y1972">
        <v>5.6166848419999997</v>
      </c>
      <c r="Z1972">
        <v>2.423438199</v>
      </c>
      <c r="AA1972">
        <v>2.8211180999999998E-2</v>
      </c>
      <c r="AB1972">
        <v>3.984965265</v>
      </c>
      <c r="AC1972">
        <v>1.996183206</v>
      </c>
      <c r="AD1972">
        <v>7.0259273999999997E-2</v>
      </c>
      <c r="AE1972">
        <v>2.2268359640000002</v>
      </c>
    </row>
    <row r="1973" spans="1:31" x14ac:dyDescent="0.3">
      <c r="A1973" t="s">
        <v>37</v>
      </c>
      <c r="B1973" t="s">
        <v>1714</v>
      </c>
      <c r="C1973" t="s">
        <v>1715</v>
      </c>
      <c r="D1973" t="s">
        <v>54</v>
      </c>
      <c r="E1973" s="2">
        <v>42491</v>
      </c>
      <c r="F1973" t="s">
        <v>97</v>
      </c>
      <c r="G1973">
        <v>1.5088125219999999</v>
      </c>
      <c r="H1973">
        <v>1.405473942</v>
      </c>
      <c r="I1973">
        <v>0.18172612799999999</v>
      </c>
      <c r="J1973">
        <v>142.235882</v>
      </c>
      <c r="K1973" s="4">
        <v>0.152090378</v>
      </c>
      <c r="L1973">
        <v>0.17705009199999999</v>
      </c>
      <c r="M1973">
        <v>0.42286241499999999</v>
      </c>
      <c r="N1973">
        <v>0.178755513</v>
      </c>
      <c r="O1973">
        <v>0.139493213</v>
      </c>
      <c r="P1973">
        <v>0.24693537400000001</v>
      </c>
      <c r="Q1973">
        <v>0.31390414799999999</v>
      </c>
      <c r="R1973">
        <v>0.91717315700000002</v>
      </c>
      <c r="S1973">
        <v>10.48461569</v>
      </c>
      <c r="T1973">
        <v>1.25031844</v>
      </c>
      <c r="U1973">
        <v>0.55561844800000004</v>
      </c>
      <c r="V1973">
        <v>0.14097543500000001</v>
      </c>
      <c r="W1973">
        <v>0.82180289699999998</v>
      </c>
      <c r="X1973">
        <v>3.8155928499999998</v>
      </c>
      <c r="Y1973">
        <v>3.1593939980000001</v>
      </c>
      <c r="Z1973">
        <v>2.25031844</v>
      </c>
      <c r="AA1973">
        <v>0.179584731</v>
      </c>
      <c r="AB1973">
        <v>13.92987611</v>
      </c>
      <c r="AC1973">
        <v>4.6429537569999999</v>
      </c>
      <c r="AD1973">
        <v>0.17719168099999999</v>
      </c>
      <c r="AE1973">
        <v>2.790693176</v>
      </c>
    </row>
    <row r="1974" spans="1:31" x14ac:dyDescent="0.3">
      <c r="A1974" t="s">
        <v>78</v>
      </c>
      <c r="B1974" t="s">
        <v>1716</v>
      </c>
      <c r="C1974" t="s">
        <v>1717</v>
      </c>
      <c r="D1974" t="s">
        <v>41</v>
      </c>
      <c r="E1974" t="s">
        <v>1718</v>
      </c>
      <c r="F1974" t="s">
        <v>82</v>
      </c>
      <c r="G1974">
        <v>2.2186600900000002</v>
      </c>
      <c r="H1974">
        <v>1.2030415130000001</v>
      </c>
      <c r="I1974">
        <v>0.77846280300000004</v>
      </c>
      <c r="J1974">
        <v>39.697304699999997</v>
      </c>
      <c r="K1974" s="4">
        <v>2.1057065E-2</v>
      </c>
      <c r="L1974">
        <v>-6.8540745E-2</v>
      </c>
      <c r="M1974">
        <v>0.42840598000000002</v>
      </c>
      <c r="N1974">
        <v>-1.6740366E-2</v>
      </c>
      <c r="O1974">
        <v>8.0327739999999995E-3</v>
      </c>
      <c r="P1974">
        <v>-1.0238148000000001E-2</v>
      </c>
      <c r="Q1974">
        <v>1.8289895E-2</v>
      </c>
      <c r="R1974">
        <v>0.38147642399999998</v>
      </c>
      <c r="S1974">
        <v>4.0382653060000004</v>
      </c>
      <c r="T1974">
        <v>1.2566986739999999</v>
      </c>
      <c r="U1974">
        <v>0.55193188199999998</v>
      </c>
      <c r="V1974">
        <v>1.3072196620000001</v>
      </c>
      <c r="W1974">
        <v>0.83152409900000002</v>
      </c>
      <c r="X1974">
        <v>5.5346362999999998</v>
      </c>
      <c r="Y1974">
        <v>5.4739431610000002</v>
      </c>
      <c r="Z1974">
        <v>2.2769090080000001</v>
      </c>
      <c r="AA1974">
        <v>-2.4215624000000002E-2</v>
      </c>
      <c r="AB1974">
        <v>20.817610009999999</v>
      </c>
      <c r="AC1974">
        <v>6.6560143079999996</v>
      </c>
      <c r="AD1974">
        <v>0.242472099</v>
      </c>
      <c r="AE1974">
        <v>5.5796505649999997</v>
      </c>
    </row>
    <row r="1975" spans="1:31" x14ac:dyDescent="0.3">
      <c r="A1975" t="s">
        <v>78</v>
      </c>
      <c r="B1975" t="s">
        <v>1716</v>
      </c>
      <c r="C1975" t="s">
        <v>1717</v>
      </c>
      <c r="D1975" t="s">
        <v>41</v>
      </c>
      <c r="E1975" s="2">
        <v>42197</v>
      </c>
      <c r="F1975" t="s">
        <v>82</v>
      </c>
      <c r="G1975">
        <v>1.888540031</v>
      </c>
      <c r="H1975">
        <v>1.044348509</v>
      </c>
      <c r="I1975">
        <v>0.63343799099999998</v>
      </c>
      <c r="J1975">
        <v>62.638092120000003</v>
      </c>
      <c r="K1975" s="4">
        <v>0.25012293099999999</v>
      </c>
      <c r="L1975">
        <v>0.233076545</v>
      </c>
      <c r="M1975">
        <v>0.456810359</v>
      </c>
      <c r="N1975">
        <v>0.123258482</v>
      </c>
      <c r="O1975">
        <v>5.7903924000000002E-2</v>
      </c>
      <c r="P1975">
        <v>8.1954129000000001E-2</v>
      </c>
      <c r="Q1975">
        <v>0.132522796</v>
      </c>
      <c r="R1975">
        <v>0.231501859</v>
      </c>
      <c r="S1975">
        <v>2.0879534569999998</v>
      </c>
      <c r="T1975">
        <v>1.263656101</v>
      </c>
      <c r="U1975">
        <v>0.55213629799999997</v>
      </c>
      <c r="V1975">
        <v>-7.3136428000000003E-2</v>
      </c>
      <c r="W1975">
        <v>0.74887218</v>
      </c>
      <c r="X1975">
        <v>3.956282286</v>
      </c>
      <c r="Y1975">
        <v>6.4110839459999998</v>
      </c>
      <c r="Z1975">
        <v>2.2886669560000001</v>
      </c>
      <c r="AA1975">
        <v>0.31978364199999998</v>
      </c>
      <c r="AB1975">
        <v>12.67637708</v>
      </c>
      <c r="AC1975">
        <v>5.2829873899999997</v>
      </c>
      <c r="AD1975">
        <v>0.21799705</v>
      </c>
      <c r="AE1975">
        <v>3.2682445759999998</v>
      </c>
    </row>
    <row r="1976" spans="1:31" x14ac:dyDescent="0.3">
      <c r="A1976" t="s">
        <v>93</v>
      </c>
      <c r="B1976" t="s">
        <v>1716</v>
      </c>
      <c r="C1976" t="s">
        <v>1717</v>
      </c>
      <c r="D1976" t="s">
        <v>54</v>
      </c>
      <c r="E1976" t="s">
        <v>1146</v>
      </c>
      <c r="F1976" t="s">
        <v>82</v>
      </c>
      <c r="G1976">
        <v>1.992424242</v>
      </c>
      <c r="H1976">
        <v>1.346969697</v>
      </c>
      <c r="I1976">
        <v>0.89772727299999999</v>
      </c>
      <c r="J1976">
        <v>38.329201349999998</v>
      </c>
      <c r="K1976" s="4">
        <v>9.5448910999999997E-2</v>
      </c>
      <c r="L1976">
        <v>0.102532318</v>
      </c>
      <c r="M1976">
        <v>0.46750487000000002</v>
      </c>
      <c r="N1976">
        <v>0.1839915</v>
      </c>
      <c r="O1976">
        <v>7.8686131000000006E-2</v>
      </c>
      <c r="P1976">
        <v>0.178300181</v>
      </c>
      <c r="Q1976">
        <v>1.001858736</v>
      </c>
      <c r="R1976">
        <v>0.82437956199999995</v>
      </c>
      <c r="S1976">
        <v>5.0284951019999999</v>
      </c>
      <c r="T1976">
        <v>11.243494419999999</v>
      </c>
      <c r="U1976">
        <v>0.88306569300000004</v>
      </c>
      <c r="V1976">
        <v>6.9084628999999995E-2</v>
      </c>
      <c r="W1976">
        <v>0.778610354</v>
      </c>
      <c r="X1976">
        <v>4.5401914190000001</v>
      </c>
      <c r="Y1976">
        <v>4.7070226000000002</v>
      </c>
      <c r="Z1976">
        <v>12.73234201</v>
      </c>
      <c r="AA1976">
        <v>0.17460598499999999</v>
      </c>
      <c r="AB1976">
        <v>15.72530828</v>
      </c>
      <c r="AC1976">
        <v>5.8311469840000001</v>
      </c>
      <c r="AD1976">
        <v>0.259961041</v>
      </c>
      <c r="AE1976">
        <v>4.1248285320000004</v>
      </c>
    </row>
    <row r="1977" spans="1:31" x14ac:dyDescent="0.3">
      <c r="A1977" t="s">
        <v>93</v>
      </c>
      <c r="B1977" t="s">
        <v>1719</v>
      </c>
      <c r="C1977" t="s">
        <v>1720</v>
      </c>
      <c r="D1977" t="s">
        <v>54</v>
      </c>
      <c r="E1977" s="2">
        <v>41825</v>
      </c>
      <c r="F1977" t="s">
        <v>182</v>
      </c>
      <c r="G1977">
        <v>1.5476775250000001</v>
      </c>
      <c r="H1977">
        <v>1.0446581960000001</v>
      </c>
      <c r="I1977">
        <v>0.66478248900000003</v>
      </c>
      <c r="J1977">
        <v>12.819723440000001</v>
      </c>
      <c r="K1977" s="4">
        <v>1.4268609999999999E-2</v>
      </c>
      <c r="L1977">
        <v>2.376874E-2</v>
      </c>
      <c r="M1977">
        <v>5.6895552000000002E-2</v>
      </c>
      <c r="N1977">
        <v>3.5465508E-2</v>
      </c>
      <c r="O1977">
        <v>2.8322275000000001E-2</v>
      </c>
      <c r="P1977">
        <v>6.4372916000000002E-2</v>
      </c>
      <c r="Q1977">
        <v>7.9564250000000003E-2</v>
      </c>
      <c r="R1977">
        <v>1.9849358210000001</v>
      </c>
      <c r="S1977">
        <v>3.772751183</v>
      </c>
      <c r="T1977">
        <v>1.8092464029999999</v>
      </c>
      <c r="U1977">
        <v>0.64403264900000001</v>
      </c>
      <c r="V1977">
        <v>0.39969009799999999</v>
      </c>
      <c r="W1977">
        <v>0.81586792900000005</v>
      </c>
      <c r="X1977">
        <v>2.90136832</v>
      </c>
      <c r="Y1977">
        <v>10.62396051</v>
      </c>
      <c r="Z1977">
        <v>2.8092464029999999</v>
      </c>
      <c r="AA1977">
        <v>2.376874E-2</v>
      </c>
      <c r="AB1977">
        <v>5.6697000859999998</v>
      </c>
      <c r="AC1977">
        <v>3.5561740049999999</v>
      </c>
      <c r="AD1977">
        <v>3.5296156000000002E-2</v>
      </c>
      <c r="AE1977">
        <v>25.606833869999999</v>
      </c>
    </row>
    <row r="1978" spans="1:31" x14ac:dyDescent="0.3">
      <c r="A1978" t="s">
        <v>93</v>
      </c>
      <c r="B1978" t="s">
        <v>1721</v>
      </c>
      <c r="C1978" t="s">
        <v>1722</v>
      </c>
      <c r="D1978" t="s">
        <v>41</v>
      </c>
      <c r="E1978" t="s">
        <v>1723</v>
      </c>
      <c r="F1978" t="s">
        <v>82</v>
      </c>
      <c r="G1978">
        <v>1.6307148810000001</v>
      </c>
      <c r="H1978">
        <v>1.1449197449999999</v>
      </c>
      <c r="I1978">
        <v>0.60514080800000003</v>
      </c>
      <c r="J1978">
        <v>38.138955170000003</v>
      </c>
      <c r="K1978" s="4">
        <v>-0.16790171600000001</v>
      </c>
      <c r="L1978">
        <v>-0.16572044799999999</v>
      </c>
      <c r="M1978">
        <v>0.21893162299999999</v>
      </c>
      <c r="N1978">
        <v>-0.11046120299999999</v>
      </c>
      <c r="O1978">
        <v>-0.22214347800000001</v>
      </c>
      <c r="P1978">
        <v>-0.32279653400000002</v>
      </c>
      <c r="Q1978">
        <v>6.3361798719999998</v>
      </c>
      <c r="R1978">
        <v>1.323056633</v>
      </c>
      <c r="S1978">
        <v>3.1203042459999999</v>
      </c>
      <c r="T1978">
        <v>-29.522916439999999</v>
      </c>
      <c r="U1978">
        <v>1.0350595279999999</v>
      </c>
      <c r="V1978">
        <v>-1.316233E-2</v>
      </c>
      <c r="W1978">
        <v>1.4904587789999999</v>
      </c>
      <c r="X1978">
        <v>-1.6398519680000001</v>
      </c>
      <c r="Y1978">
        <v>3.5485297199999999</v>
      </c>
      <c r="Z1978">
        <v>-28.522916439999999</v>
      </c>
      <c r="AA1978">
        <v>-0.16572044799999999</v>
      </c>
      <c r="AB1978">
        <v>-13.279007740000001</v>
      </c>
      <c r="AC1978">
        <v>-1.1002330220000001</v>
      </c>
      <c r="AD1978">
        <v>-5.3663755E-2</v>
      </c>
      <c r="AE1978">
        <v>7.7063603089999999</v>
      </c>
    </row>
    <row r="1979" spans="1:31" x14ac:dyDescent="0.3">
      <c r="A1979" t="s">
        <v>93</v>
      </c>
      <c r="B1979" t="s">
        <v>1721</v>
      </c>
      <c r="C1979" t="s">
        <v>1722</v>
      </c>
      <c r="D1979" t="s">
        <v>54</v>
      </c>
      <c r="E1979" t="s">
        <v>152</v>
      </c>
      <c r="F1979" t="s">
        <v>82</v>
      </c>
      <c r="G1979">
        <v>2.0615194790000002</v>
      </c>
      <c r="H1979">
        <v>1.464671952</v>
      </c>
      <c r="I1979">
        <v>0.947629477</v>
      </c>
      <c r="J1979">
        <v>39.224560289999999</v>
      </c>
      <c r="K1979" s="4">
        <v>-8.7448939000000003E-2</v>
      </c>
      <c r="L1979">
        <v>-8.2041524000000005E-2</v>
      </c>
      <c r="M1979">
        <v>0.21121337200000001</v>
      </c>
      <c r="N1979">
        <v>-3.6459872999999997E-2</v>
      </c>
      <c r="O1979">
        <v>-0.10269358100000001</v>
      </c>
      <c r="P1979">
        <v>-0.130066185</v>
      </c>
      <c r="Q1979">
        <v>-0.78737077099999997</v>
      </c>
      <c r="R1979">
        <v>1.1743262050000001</v>
      </c>
      <c r="S1979">
        <v>2.887084787</v>
      </c>
      <c r="T1979">
        <v>6.6671858329999996</v>
      </c>
      <c r="U1979">
        <v>0.86957404900000002</v>
      </c>
      <c r="V1979">
        <v>-6.5910712999999996E-2</v>
      </c>
      <c r="W1979">
        <v>0.37331103199999999</v>
      </c>
      <c r="X1979">
        <v>0.72850983999999996</v>
      </c>
      <c r="Y1979">
        <v>4.4992372600000001</v>
      </c>
      <c r="Z1979">
        <v>7.6671858329999996</v>
      </c>
      <c r="AA1979">
        <v>-8.2041524000000005E-2</v>
      </c>
      <c r="AB1979">
        <v>93.032349370000006</v>
      </c>
      <c r="AC1979">
        <v>1.951482215</v>
      </c>
      <c r="AD1979">
        <v>9.3649078999999996E-2</v>
      </c>
      <c r="AE1979">
        <v>7.7153838979999998</v>
      </c>
    </row>
    <row r="1980" spans="1:31" x14ac:dyDescent="0.3">
      <c r="A1980" t="s">
        <v>93</v>
      </c>
      <c r="B1980" t="s">
        <v>1721</v>
      </c>
      <c r="C1980" t="s">
        <v>1722</v>
      </c>
      <c r="D1980" t="s">
        <v>54</v>
      </c>
      <c r="E1980" t="s">
        <v>40</v>
      </c>
      <c r="F1980" t="s">
        <v>82</v>
      </c>
      <c r="G1980">
        <v>2.7600897999999998</v>
      </c>
      <c r="H1980">
        <v>2.1879772449999999</v>
      </c>
      <c r="I1980">
        <v>1.177798444</v>
      </c>
      <c r="J1980">
        <v>59.471643870000001</v>
      </c>
      <c r="K1980" s="4">
        <v>2.8198920999999998E-2</v>
      </c>
      <c r="L1980">
        <v>3.8575057000000003E-2</v>
      </c>
      <c r="M1980">
        <v>0.30319177200000003</v>
      </c>
      <c r="N1980">
        <v>9.4380272000000001E-2</v>
      </c>
      <c r="O1980">
        <v>3.6160451000000003E-2</v>
      </c>
      <c r="P1980">
        <v>6.4106864999999999E-2</v>
      </c>
      <c r="Q1980">
        <v>0.130755385</v>
      </c>
      <c r="R1980">
        <v>1.282334592</v>
      </c>
      <c r="S1980">
        <v>4.2309115689999999</v>
      </c>
      <c r="T1980">
        <v>2.6159776799999999</v>
      </c>
      <c r="U1980">
        <v>0.72344962000000002</v>
      </c>
      <c r="V1980">
        <v>0.268985643</v>
      </c>
      <c r="W1980">
        <v>0.53915106499999998</v>
      </c>
      <c r="X1980">
        <v>1.4534382180000001</v>
      </c>
      <c r="Y1980">
        <v>4.5190483239999999</v>
      </c>
      <c r="Z1980">
        <v>3.6159776799999999</v>
      </c>
      <c r="AA1980">
        <v>3.8575057000000003E-2</v>
      </c>
      <c r="AB1980">
        <v>3.336249257</v>
      </c>
      <c r="AC1980">
        <v>2.6957903110000001</v>
      </c>
      <c r="AD1980">
        <v>0.13525725499999999</v>
      </c>
      <c r="AE1980">
        <v>6.9175187539999996</v>
      </c>
    </row>
    <row r="1981" spans="1:31" x14ac:dyDescent="0.3">
      <c r="A1981" t="s">
        <v>99</v>
      </c>
      <c r="B1981" t="s">
        <v>1721</v>
      </c>
      <c r="C1981" t="s">
        <v>1722</v>
      </c>
      <c r="D1981" t="s">
        <v>54</v>
      </c>
      <c r="E1981" s="2">
        <v>42651</v>
      </c>
      <c r="F1981" t="s">
        <v>82</v>
      </c>
      <c r="G1981">
        <v>1.581669827</v>
      </c>
      <c r="H1981">
        <v>1.1767975959999999</v>
      </c>
      <c r="I1981">
        <v>0.54323811799999999</v>
      </c>
      <c r="J1981">
        <v>32.77455089</v>
      </c>
      <c r="K1981" s="4">
        <v>-4.3046998000000003E-2</v>
      </c>
      <c r="L1981">
        <v>-3.7604892000000001E-2</v>
      </c>
      <c r="M1981">
        <v>0.227082906</v>
      </c>
      <c r="N1981">
        <v>3.978377E-3</v>
      </c>
      <c r="O1981">
        <v>-6.7009539000000007E-2</v>
      </c>
      <c r="P1981">
        <v>-8.9670758000000003E-2</v>
      </c>
      <c r="Q1981">
        <v>0.410669218</v>
      </c>
      <c r="R1981">
        <v>1.5566599990000001</v>
      </c>
      <c r="S1981">
        <v>3.8264504179999999</v>
      </c>
      <c r="T1981">
        <v>-7.128518734</v>
      </c>
      <c r="U1981">
        <v>1.1631715659999999</v>
      </c>
      <c r="V1981">
        <v>-0.144718024</v>
      </c>
      <c r="W1981">
        <v>-1.5915345299999999</v>
      </c>
      <c r="X1981">
        <v>-0.34865394500000002</v>
      </c>
      <c r="Y1981">
        <v>3.4102920289999998</v>
      </c>
      <c r="Z1981">
        <v>-6.128518734</v>
      </c>
      <c r="AA1981">
        <v>-3.7604892000000001E-2</v>
      </c>
      <c r="AB1981">
        <v>15.20974069</v>
      </c>
      <c r="AC1981">
        <v>0.21906778499999999</v>
      </c>
      <c r="AD1981">
        <v>1.1092070000000001E-2</v>
      </c>
      <c r="AE1981">
        <v>10.323302719999999</v>
      </c>
    </row>
    <row r="1982" spans="1:31" x14ac:dyDescent="0.3">
      <c r="A1982" t="s">
        <v>93</v>
      </c>
      <c r="B1982" t="s">
        <v>1721</v>
      </c>
      <c r="C1982" t="s">
        <v>1722</v>
      </c>
      <c r="D1982" t="s">
        <v>54</v>
      </c>
      <c r="E1982" t="s">
        <v>1724</v>
      </c>
      <c r="F1982" t="s">
        <v>82</v>
      </c>
      <c r="G1982">
        <v>3.080521933</v>
      </c>
      <c r="H1982">
        <v>2.1988806099999998</v>
      </c>
      <c r="I1982">
        <v>1.2288883639999999</v>
      </c>
      <c r="J1982">
        <v>63.831534470000001</v>
      </c>
      <c r="K1982" s="4">
        <v>0.235850277</v>
      </c>
      <c r="L1982">
        <v>0.17238699299999999</v>
      </c>
      <c r="M1982">
        <v>0.32150265</v>
      </c>
      <c r="N1982">
        <v>0.12909716099999999</v>
      </c>
      <c r="O1982">
        <v>0.24469534100000001</v>
      </c>
      <c r="P1982">
        <v>0.220186045</v>
      </c>
      <c r="Q1982">
        <v>0.62293069199999995</v>
      </c>
      <c r="R1982">
        <v>1.0375028799999999</v>
      </c>
      <c r="S1982">
        <v>3.4399637360000002</v>
      </c>
      <c r="T1982">
        <v>1.5457398920000001</v>
      </c>
      <c r="U1982">
        <v>0.60718689199999998</v>
      </c>
      <c r="V1982">
        <v>-0.36814427399999999</v>
      </c>
      <c r="W1982">
        <v>0.49198616099999998</v>
      </c>
      <c r="X1982">
        <v>1.6293347970000001</v>
      </c>
      <c r="Y1982">
        <v>4.9976367110000002</v>
      </c>
      <c r="Z1982">
        <v>2.5457398919999998</v>
      </c>
      <c r="AA1982">
        <v>0.17238699299999999</v>
      </c>
      <c r="AB1982">
        <v>4.4167393710000002</v>
      </c>
      <c r="AC1982">
        <v>3.3117492479999999</v>
      </c>
      <c r="AD1982">
        <v>0.147760105</v>
      </c>
      <c r="AE1982">
        <v>7.0181609370000002</v>
      </c>
    </row>
    <row r="1983" spans="1:31" x14ac:dyDescent="0.3">
      <c r="A1983" t="s">
        <v>93</v>
      </c>
      <c r="B1983" t="s">
        <v>1725</v>
      </c>
      <c r="C1983" t="s">
        <v>1726</v>
      </c>
      <c r="D1983" t="s">
        <v>54</v>
      </c>
      <c r="E1983" s="2">
        <v>41309</v>
      </c>
      <c r="F1983" t="s">
        <v>182</v>
      </c>
      <c r="G1983">
        <v>2.9782812380000001</v>
      </c>
      <c r="H1983">
        <v>2.2544032340000002</v>
      </c>
      <c r="I1983">
        <v>2.010633034</v>
      </c>
      <c r="J1983">
        <v>19.952404380000001</v>
      </c>
      <c r="K1983" s="4">
        <v>4.6564926E-2</v>
      </c>
      <c r="L1983">
        <v>7.4213045000000005E-2</v>
      </c>
      <c r="M1983">
        <v>0.44689126000000001</v>
      </c>
      <c r="N1983">
        <v>0.11791009</v>
      </c>
      <c r="O1983">
        <v>1.0849676000000001E-2</v>
      </c>
      <c r="P1983">
        <v>1.8571608E-2</v>
      </c>
      <c r="Q1983">
        <v>1.3141163000000001E-2</v>
      </c>
      <c r="R1983">
        <v>0.23300103799999999</v>
      </c>
      <c r="S1983">
        <v>0.322219535</v>
      </c>
      <c r="T1983">
        <v>0.21120329400000001</v>
      </c>
      <c r="U1983">
        <v>0.17437476900000001</v>
      </c>
      <c r="V1983">
        <v>0.372550665</v>
      </c>
      <c r="W1983">
        <v>-0.63869247699999998</v>
      </c>
      <c r="X1983">
        <v>-0.15446342499999999</v>
      </c>
      <c r="Y1983">
        <v>0.68886202399999996</v>
      </c>
      <c r="Z1983">
        <v>1.2112032939999999</v>
      </c>
      <c r="AA1983">
        <v>7.4213045000000005E-2</v>
      </c>
      <c r="AB1983">
        <v>14.973187729999999</v>
      </c>
      <c r="AC1983">
        <v>0.24184318899999999</v>
      </c>
      <c r="AD1983">
        <v>0.21490737800000001</v>
      </c>
      <c r="AE1983">
        <v>4.1153560999999996</v>
      </c>
    </row>
    <row r="1984" spans="1:31" x14ac:dyDescent="0.3">
      <c r="A1984" t="s">
        <v>37</v>
      </c>
      <c r="B1984" t="s">
        <v>1727</v>
      </c>
      <c r="C1984" t="s">
        <v>1728</v>
      </c>
      <c r="D1984" t="s">
        <v>34</v>
      </c>
      <c r="E1984" t="s">
        <v>1380</v>
      </c>
      <c r="F1984" t="s">
        <v>47</v>
      </c>
      <c r="G1984">
        <v>0.25386546799999998</v>
      </c>
      <c r="H1984">
        <v>0.23404255299999999</v>
      </c>
      <c r="I1984">
        <v>0.15038985099999999</v>
      </c>
      <c r="J1984">
        <v>43.380585809999999</v>
      </c>
      <c r="K1984" s="4">
        <v>-4.0022530979999997</v>
      </c>
      <c r="L1984">
        <v>-4.0022530979999997</v>
      </c>
      <c r="M1984">
        <v>0.65640255400000003</v>
      </c>
      <c r="N1984">
        <v>-1.9006759289999999</v>
      </c>
      <c r="O1984">
        <v>-0.35072478099999999</v>
      </c>
      <c r="P1984">
        <v>-0.13929712499999999</v>
      </c>
      <c r="Q1984">
        <v>-1.4175699939999999</v>
      </c>
      <c r="R1984">
        <v>8.7631834000000006E-2</v>
      </c>
      <c r="S1984">
        <v>9.0629095000000007E-2</v>
      </c>
      <c r="T1984">
        <v>3.0418301520000002</v>
      </c>
      <c r="U1984">
        <v>0.75258732699999997</v>
      </c>
      <c r="V1984">
        <v>0</v>
      </c>
      <c r="W1984">
        <v>1.030843943</v>
      </c>
      <c r="X1984">
        <v>-1.736208593</v>
      </c>
      <c r="Y1984">
        <v>0.251566766</v>
      </c>
      <c r="Z1984">
        <v>4.0418301520000002</v>
      </c>
      <c r="AA1984">
        <v>-1.3916635369999999</v>
      </c>
      <c r="AB1984">
        <v>-20.689437609999999</v>
      </c>
      <c r="AC1984">
        <v>-1.684259392</v>
      </c>
      <c r="AD1984">
        <v>-1.430529478</v>
      </c>
      <c r="AE1984">
        <v>0.47470817100000001</v>
      </c>
    </row>
    <row r="1985" spans="1:31" x14ac:dyDescent="0.3">
      <c r="A1985" t="s">
        <v>78</v>
      </c>
      <c r="B1985" t="s">
        <v>1729</v>
      </c>
      <c r="C1985" t="s">
        <v>1730</v>
      </c>
      <c r="D1985" t="s">
        <v>39</v>
      </c>
      <c r="E1985" t="s">
        <v>1731</v>
      </c>
      <c r="F1985" t="s">
        <v>144</v>
      </c>
      <c r="G1985">
        <v>3.981177899</v>
      </c>
      <c r="H1985">
        <v>1.66614624</v>
      </c>
      <c r="I1985">
        <v>0.11943793900000001</v>
      </c>
      <c r="J1985">
        <v>97.872736709999998</v>
      </c>
      <c r="K1985" s="4">
        <v>7.1432933000000004E-2</v>
      </c>
      <c r="L1985">
        <v>0.100424415</v>
      </c>
      <c r="M1985">
        <v>0.37256877700000002</v>
      </c>
      <c r="N1985">
        <v>0.107431834</v>
      </c>
      <c r="O1985">
        <v>7.2269244999999996E-2</v>
      </c>
      <c r="P1985">
        <v>0.123611764</v>
      </c>
      <c r="Q1985">
        <v>0.15287352600000001</v>
      </c>
      <c r="R1985">
        <v>1.0117076490000001</v>
      </c>
      <c r="S1985">
        <v>9.0024738870000007</v>
      </c>
      <c r="T1985">
        <v>1.1153330939999999</v>
      </c>
      <c r="U1985">
        <v>0.52726121299999995</v>
      </c>
      <c r="V1985">
        <v>0.28868957099999998</v>
      </c>
      <c r="W1985">
        <v>0.48905932800000002</v>
      </c>
      <c r="X1985">
        <v>2.7270440250000001</v>
      </c>
      <c r="Y1985">
        <v>2.0691823899999999</v>
      </c>
      <c r="Z1985">
        <v>2.1153330939999999</v>
      </c>
      <c r="AA1985">
        <v>0.100424415</v>
      </c>
      <c r="AB1985">
        <v>10.82881598</v>
      </c>
      <c r="AC1985">
        <v>5.5761006289999999</v>
      </c>
      <c r="AD1985">
        <v>6.7677322999999998E-2</v>
      </c>
      <c r="AE1985">
        <v>15.27238945</v>
      </c>
    </row>
    <row r="1986" spans="1:31" x14ac:dyDescent="0.3">
      <c r="A1986" t="s">
        <v>78</v>
      </c>
      <c r="B1986" t="s">
        <v>1732</v>
      </c>
      <c r="C1986" t="s">
        <v>1733</v>
      </c>
      <c r="D1986" t="s">
        <v>41</v>
      </c>
      <c r="E1986" t="s">
        <v>1357</v>
      </c>
      <c r="F1986" t="s">
        <v>53</v>
      </c>
      <c r="G1986">
        <v>3.4589785389999999</v>
      </c>
      <c r="H1986">
        <v>2.1953934890000002</v>
      </c>
      <c r="I1986">
        <v>0.85722868900000004</v>
      </c>
      <c r="J1986">
        <v>64.880179839999997</v>
      </c>
      <c r="K1986" s="4">
        <v>3.8171961999999997E-2</v>
      </c>
      <c r="L1986">
        <v>7.3939217000000002E-2</v>
      </c>
      <c r="M1986">
        <v>0.25387225000000002</v>
      </c>
      <c r="N1986">
        <v>8.8390497999999998E-2</v>
      </c>
      <c r="O1986">
        <v>3.0907177000000001E-2</v>
      </c>
      <c r="P1986">
        <v>6.8005114000000005E-2</v>
      </c>
      <c r="Q1986">
        <v>4.8234920000000001E-2</v>
      </c>
      <c r="R1986">
        <v>0.80968270499999995</v>
      </c>
      <c r="S1986">
        <v>10.93041704</v>
      </c>
      <c r="T1986">
        <v>0.56063815100000003</v>
      </c>
      <c r="U1986">
        <v>0.359236477</v>
      </c>
      <c r="V1986">
        <v>0.48373862400000001</v>
      </c>
      <c r="W1986">
        <v>0.72016612899999999</v>
      </c>
      <c r="X1986">
        <v>1.7477357069999999</v>
      </c>
      <c r="Y1986">
        <v>4.8061670550000004</v>
      </c>
      <c r="Z1986">
        <v>1.560638151</v>
      </c>
      <c r="AA1986">
        <v>7.3939217000000002E-2</v>
      </c>
      <c r="AB1986">
        <v>11.333151470000001</v>
      </c>
      <c r="AC1986">
        <v>2.4268507449999999</v>
      </c>
      <c r="AD1986">
        <v>7.4079372000000004E-2</v>
      </c>
      <c r="AE1986">
        <v>11.563414959999999</v>
      </c>
    </row>
    <row r="1987" spans="1:31" x14ac:dyDescent="0.3">
      <c r="A1987" t="s">
        <v>78</v>
      </c>
      <c r="B1987" t="s">
        <v>1732</v>
      </c>
      <c r="C1987" t="s">
        <v>1733</v>
      </c>
      <c r="D1987" t="s">
        <v>41</v>
      </c>
      <c r="E1987" t="s">
        <v>1731</v>
      </c>
      <c r="F1987" t="s">
        <v>53</v>
      </c>
      <c r="G1987">
        <v>2.8453812809999999</v>
      </c>
      <c r="H1987">
        <v>1.5724815059999999</v>
      </c>
      <c r="I1987">
        <v>0.411199753</v>
      </c>
      <c r="J1987">
        <v>71.695619129999997</v>
      </c>
      <c r="K1987" s="4">
        <v>6.4753070999999995E-2</v>
      </c>
      <c r="L1987">
        <v>0.104991161</v>
      </c>
      <c r="M1987">
        <v>0.27279505199999998</v>
      </c>
      <c r="N1987">
        <v>0.11571500699999999</v>
      </c>
      <c r="O1987">
        <v>4.9967817999999997E-2</v>
      </c>
      <c r="P1987">
        <v>9.2630821000000002E-2</v>
      </c>
      <c r="Q1987">
        <v>8.8567595999999998E-2</v>
      </c>
      <c r="R1987">
        <v>0.77166715299999999</v>
      </c>
      <c r="S1987">
        <v>11.15922058</v>
      </c>
      <c r="T1987">
        <v>0.77249276700000002</v>
      </c>
      <c r="U1987">
        <v>0.43582280400000001</v>
      </c>
      <c r="V1987">
        <v>0.38325217</v>
      </c>
      <c r="W1987">
        <v>0.79027484599999998</v>
      </c>
      <c r="X1987">
        <v>2.5152464999999999</v>
      </c>
      <c r="Y1987">
        <v>2.154892222</v>
      </c>
      <c r="Z1987">
        <v>1.7724927669999999</v>
      </c>
      <c r="AA1987">
        <v>0.104991161</v>
      </c>
      <c r="AB1987">
        <v>10.36921796</v>
      </c>
      <c r="AC1987">
        <v>3.1827490319999998</v>
      </c>
      <c r="AD1987">
        <v>8.7197356000000004E-2</v>
      </c>
      <c r="AE1987">
        <v>11.17714468</v>
      </c>
    </row>
    <row r="1988" spans="1:31" x14ac:dyDescent="0.3">
      <c r="A1988" t="s">
        <v>93</v>
      </c>
      <c r="B1988" t="s">
        <v>1734</v>
      </c>
      <c r="C1988" t="s">
        <v>1735</v>
      </c>
      <c r="D1988" t="s">
        <v>54</v>
      </c>
      <c r="E1988" s="2">
        <v>42016</v>
      </c>
      <c r="F1988" t="s">
        <v>182</v>
      </c>
      <c r="G1988">
        <v>2.932505012</v>
      </c>
      <c r="H1988">
        <v>0.49624521500000002</v>
      </c>
      <c r="I1988">
        <v>0.42559693799999998</v>
      </c>
      <c r="J1988">
        <v>0</v>
      </c>
      <c r="K1988" s="4">
        <v>-1.0182422999999999E-2</v>
      </c>
      <c r="L1988">
        <v>-5.3990519999999997E-3</v>
      </c>
      <c r="M1988">
        <v>0.221003532</v>
      </c>
      <c r="N1988">
        <v>-5.3990519999999997E-3</v>
      </c>
      <c r="O1988">
        <v>-9.6412560000000008E-3</v>
      </c>
      <c r="P1988">
        <v>-6.0186830000000004E-3</v>
      </c>
      <c r="Q1988">
        <v>-2.9366672E-2</v>
      </c>
      <c r="R1988">
        <v>0.94685275000000002</v>
      </c>
      <c r="S1988">
        <v>1.9986091610000001</v>
      </c>
      <c r="T1988">
        <v>2.045938563</v>
      </c>
      <c r="U1988">
        <v>0.671693969</v>
      </c>
      <c r="V1988">
        <v>-1.2429287499999999</v>
      </c>
      <c r="W1988">
        <v>0.425722457</v>
      </c>
      <c r="X1988">
        <v>1.445999869</v>
      </c>
      <c r="Y1988">
        <v>2.6714528679999998</v>
      </c>
      <c r="Z1988">
        <v>3.045938563</v>
      </c>
      <c r="AA1988">
        <v>-5.3990519999999997E-3</v>
      </c>
      <c r="AB1988">
        <v>13.79596216</v>
      </c>
      <c r="AC1988">
        <v>3.3965787920000001</v>
      </c>
      <c r="AD1988">
        <v>0.100371535</v>
      </c>
      <c r="AE1988">
        <v>13.582924650000001</v>
      </c>
    </row>
    <row r="1989" spans="1:31" x14ac:dyDescent="0.3">
      <c r="A1989" t="s">
        <v>93</v>
      </c>
      <c r="B1989" t="s">
        <v>1736</v>
      </c>
      <c r="C1989" t="s">
        <v>1737</v>
      </c>
      <c r="D1989" t="s">
        <v>54</v>
      </c>
      <c r="E1989" t="s">
        <v>1738</v>
      </c>
      <c r="F1989" t="s">
        <v>82</v>
      </c>
      <c r="G1989">
        <v>1.045227363</v>
      </c>
      <c r="H1989">
        <v>0.79669598699999999</v>
      </c>
      <c r="I1989">
        <v>0.393012166</v>
      </c>
      <c r="J1989">
        <v>72.171455109999997</v>
      </c>
      <c r="K1989" s="4">
        <v>4.7266460000000003E-2</v>
      </c>
      <c r="L1989">
        <v>5.8975426999999997E-2</v>
      </c>
      <c r="M1989">
        <v>0.65711149800000002</v>
      </c>
      <c r="N1989">
        <v>0.110494117</v>
      </c>
      <c r="O1989">
        <v>2.4614936E-2</v>
      </c>
      <c r="P1989">
        <v>4.1229424000000001E-2</v>
      </c>
      <c r="Q1989">
        <v>0.26157327200000002</v>
      </c>
      <c r="R1989">
        <v>0.52076962199999999</v>
      </c>
      <c r="S1989">
        <v>27.666159990000001</v>
      </c>
      <c r="T1989">
        <v>9.6266077429999992</v>
      </c>
      <c r="U1989">
        <v>0.90589659199999994</v>
      </c>
      <c r="V1989">
        <v>0.11985181</v>
      </c>
      <c r="W1989">
        <v>0.87718079199999999</v>
      </c>
      <c r="X1989">
        <v>2.4315573019999999</v>
      </c>
      <c r="Y1989">
        <v>3.9215492329999999</v>
      </c>
      <c r="Z1989">
        <v>10.626607740000001</v>
      </c>
      <c r="AA1989">
        <v>5.8975426999999997E-2</v>
      </c>
      <c r="AB1989">
        <v>10.868145760000001</v>
      </c>
      <c r="AC1989">
        <v>2.7720138470000002</v>
      </c>
      <c r="AD1989">
        <v>0.136073944</v>
      </c>
      <c r="AE1989">
        <v>5.4311995299999998</v>
      </c>
    </row>
    <row r="1990" spans="1:31" x14ac:dyDescent="0.3">
      <c r="A1990" t="s">
        <v>78</v>
      </c>
      <c r="B1990" t="s">
        <v>1736</v>
      </c>
      <c r="C1990" t="s">
        <v>1737</v>
      </c>
      <c r="D1990" t="s">
        <v>41</v>
      </c>
      <c r="E1990" s="2">
        <v>41949</v>
      </c>
      <c r="F1990" t="s">
        <v>82</v>
      </c>
      <c r="G1990">
        <v>1.2725527000000001</v>
      </c>
      <c r="H1990">
        <v>0.994345653</v>
      </c>
      <c r="I1990">
        <v>0.53264250000000002</v>
      </c>
      <c r="J1990">
        <v>73.220249850000002</v>
      </c>
      <c r="K1990" s="4">
        <v>6.4323167000000001E-2</v>
      </c>
      <c r="L1990">
        <v>8.0715438E-2</v>
      </c>
      <c r="M1990">
        <v>0.66409780600000001</v>
      </c>
      <c r="N1990">
        <v>0.11858013100000001</v>
      </c>
      <c r="O1990">
        <v>3.4522194999999999E-2</v>
      </c>
      <c r="P1990">
        <v>5.7915028E-2</v>
      </c>
      <c r="Q1990">
        <v>0.24022028300000001</v>
      </c>
      <c r="R1990">
        <v>0.53669925100000004</v>
      </c>
      <c r="S1990">
        <v>22</v>
      </c>
      <c r="T1990">
        <v>5.9584300849999998</v>
      </c>
      <c r="U1990">
        <v>0.85628942299999999</v>
      </c>
      <c r="V1990">
        <v>0.1322236</v>
      </c>
      <c r="W1990">
        <v>0.86995988199999996</v>
      </c>
      <c r="X1990">
        <v>2.7005132330000001</v>
      </c>
      <c r="Y1990">
        <v>5.624584885</v>
      </c>
      <c r="Z1990">
        <v>6.9584300849999998</v>
      </c>
      <c r="AA1990">
        <v>8.0715438E-2</v>
      </c>
      <c r="AB1990">
        <v>11.031503349999999</v>
      </c>
      <c r="AC1990">
        <v>3.104181342</v>
      </c>
      <c r="AD1990">
        <v>0.14696703699999999</v>
      </c>
      <c r="AE1990">
        <v>5.955105058</v>
      </c>
    </row>
    <row r="1991" spans="1:31" x14ac:dyDescent="0.3">
      <c r="A1991" t="s">
        <v>93</v>
      </c>
      <c r="B1991" t="s">
        <v>1736</v>
      </c>
      <c r="C1991" t="s">
        <v>1737</v>
      </c>
      <c r="D1991" t="s">
        <v>54</v>
      </c>
      <c r="E1991" t="s">
        <v>40</v>
      </c>
      <c r="F1991" t="s">
        <v>82</v>
      </c>
      <c r="G1991">
        <v>1.1677561430000001</v>
      </c>
      <c r="H1991">
        <v>0.931647695</v>
      </c>
      <c r="I1991">
        <v>0.49362293099999999</v>
      </c>
      <c r="J1991">
        <v>75.71651172</v>
      </c>
      <c r="K1991" s="4">
        <v>3.9329994E-2</v>
      </c>
      <c r="L1991">
        <v>5.3006402000000001E-2</v>
      </c>
      <c r="M1991">
        <v>0.67206339000000004</v>
      </c>
      <c r="N1991">
        <v>0.10058489299999999</v>
      </c>
      <c r="O1991">
        <v>2.0772064999999999E-2</v>
      </c>
      <c r="P1991">
        <v>3.7333140000000001E-2</v>
      </c>
      <c r="Q1991">
        <v>0.37411493699999998</v>
      </c>
      <c r="R1991">
        <v>0.52814820100000004</v>
      </c>
      <c r="S1991">
        <v>31.359984470000001</v>
      </c>
      <c r="T1991">
        <v>13.256612609999999</v>
      </c>
      <c r="U1991">
        <v>0.73604979800000003</v>
      </c>
      <c r="V1991">
        <v>0.25801427599999999</v>
      </c>
      <c r="W1991">
        <v>0.87895632400000001</v>
      </c>
      <c r="X1991">
        <v>1.794349236</v>
      </c>
      <c r="Y1991">
        <v>4.9185386749999997</v>
      </c>
      <c r="Z1991">
        <v>18.01048333</v>
      </c>
      <c r="AA1991">
        <v>5.3006402000000001E-2</v>
      </c>
      <c r="AB1991">
        <v>9.6933394509999999</v>
      </c>
      <c r="AC1991">
        <v>2.041454377</v>
      </c>
      <c r="AD1991">
        <v>9.7028201999999994E-2</v>
      </c>
      <c r="AE1991">
        <v>6.4660209980000003</v>
      </c>
    </row>
    <row r="1992" spans="1:31" x14ac:dyDescent="0.3">
      <c r="A1992" t="s">
        <v>93</v>
      </c>
      <c r="B1992" t="s">
        <v>1739</v>
      </c>
      <c r="C1992" t="s">
        <v>1740</v>
      </c>
      <c r="D1992" t="s">
        <v>41</v>
      </c>
      <c r="E1992" s="2">
        <v>42557</v>
      </c>
      <c r="F1992" t="s">
        <v>144</v>
      </c>
      <c r="G1992">
        <v>3.2587933100000002</v>
      </c>
      <c r="H1992">
        <v>2.6530053090000001</v>
      </c>
      <c r="I1992">
        <v>1.1109994860000001</v>
      </c>
      <c r="J1992">
        <v>74.223151689999995</v>
      </c>
      <c r="K1992" s="4">
        <v>6.5791587999999998E-2</v>
      </c>
      <c r="L1992">
        <v>0.11006669400000001</v>
      </c>
      <c r="M1992">
        <v>0.37360301099999998</v>
      </c>
      <c r="N1992">
        <v>0.234461527</v>
      </c>
      <c r="O1992">
        <v>1.8337866000000001E-2</v>
      </c>
      <c r="P1992">
        <v>3.1985837000000003E-2</v>
      </c>
      <c r="Q1992">
        <v>9.1552249000000002E-2</v>
      </c>
      <c r="R1992">
        <v>0.27872660999999999</v>
      </c>
      <c r="S1992">
        <v>2.5476319439999999</v>
      </c>
      <c r="T1992">
        <v>3.9925245880000002</v>
      </c>
      <c r="U1992">
        <v>0.79970053600000002</v>
      </c>
      <c r="V1992">
        <v>0.40225706900000002</v>
      </c>
      <c r="W1992">
        <v>0.77065540600000004</v>
      </c>
      <c r="X1992">
        <v>1.1911605439999999</v>
      </c>
      <c r="Y1992">
        <v>1.6232547930000001</v>
      </c>
      <c r="Z1992">
        <v>4.9925245880000002</v>
      </c>
      <c r="AA1992">
        <v>0.11006669400000001</v>
      </c>
      <c r="AB1992">
        <v>9.8851617629999993</v>
      </c>
      <c r="AC1992">
        <v>1.5456461290000001</v>
      </c>
      <c r="AD1992">
        <v>0.176802443</v>
      </c>
      <c r="AE1992">
        <v>82.564430709999996</v>
      </c>
    </row>
    <row r="1993" spans="1:31" x14ac:dyDescent="0.3">
      <c r="A1993" t="s">
        <v>93</v>
      </c>
      <c r="B1993" t="s">
        <v>1739</v>
      </c>
      <c r="C1993" t="s">
        <v>1740</v>
      </c>
      <c r="D1993" t="s">
        <v>41</v>
      </c>
      <c r="E1993" s="2">
        <v>42560</v>
      </c>
      <c r="F1993" t="s">
        <v>144</v>
      </c>
      <c r="G1993">
        <v>4.4914535999999998</v>
      </c>
      <c r="H1993">
        <v>4.0918790359999999</v>
      </c>
      <c r="I1993">
        <v>2.7233663020000001</v>
      </c>
      <c r="J1993">
        <v>65.954859589999998</v>
      </c>
      <c r="K1993" s="4">
        <v>7.6646993999999996E-2</v>
      </c>
      <c r="L1993">
        <v>0.13008683500000001</v>
      </c>
      <c r="M1993">
        <v>0.41519819299999999</v>
      </c>
      <c r="N1993">
        <v>0.28818349100000001</v>
      </c>
      <c r="O1993">
        <v>2.2373552000000001E-2</v>
      </c>
      <c r="P1993">
        <v>3.9674930999999997E-2</v>
      </c>
      <c r="Q1993">
        <v>0.126350026</v>
      </c>
      <c r="R1993">
        <v>0.29190383800000003</v>
      </c>
      <c r="S1993">
        <v>2.491513157</v>
      </c>
      <c r="T1993">
        <v>4.6472940649999996</v>
      </c>
      <c r="U1993">
        <v>0.82292404299999999</v>
      </c>
      <c r="V1993">
        <v>0.41080129799999998</v>
      </c>
      <c r="W1993">
        <v>0.78897852700000004</v>
      </c>
      <c r="X1993">
        <v>2.269081951</v>
      </c>
      <c r="Y1993">
        <v>4.7570983189999998</v>
      </c>
      <c r="Z1993">
        <v>5.6472940649999996</v>
      </c>
      <c r="AA1993">
        <v>0.13008683500000001</v>
      </c>
      <c r="AB1993">
        <v>7.1282708499999998</v>
      </c>
      <c r="AC1993">
        <v>2.8759742789999998</v>
      </c>
      <c r="AD1993">
        <v>0.25432849400000002</v>
      </c>
      <c r="AE1993">
        <v>90.380635339999998</v>
      </c>
    </row>
    <row r="1994" spans="1:31" x14ac:dyDescent="0.3">
      <c r="A1994" t="s">
        <v>37</v>
      </c>
      <c r="B1994" t="s">
        <v>1741</v>
      </c>
      <c r="C1994" t="s">
        <v>1742</v>
      </c>
      <c r="D1994" t="s">
        <v>39</v>
      </c>
      <c r="E1994" t="s">
        <v>85</v>
      </c>
      <c r="F1994" t="s">
        <v>179</v>
      </c>
      <c r="G1994">
        <v>1.5246474699999999</v>
      </c>
      <c r="H1994">
        <v>0.30744164000000002</v>
      </c>
      <c r="I1994">
        <v>9.4205474999999997E-2</v>
      </c>
      <c r="J1994">
        <v>7.2043903340000002</v>
      </c>
      <c r="K1994" s="4">
        <v>0.12921970099999999</v>
      </c>
      <c r="L1994">
        <v>0.150433499</v>
      </c>
      <c r="M1994">
        <v>1</v>
      </c>
      <c r="N1994">
        <v>0.14628297400000001</v>
      </c>
      <c r="O1994">
        <v>4.2322447999999999E-2</v>
      </c>
      <c r="P1994">
        <v>0.10052388299999999</v>
      </c>
      <c r="Q1994">
        <v>9.5228384999999999E-2</v>
      </c>
      <c r="R1994">
        <v>0.32752318499999999</v>
      </c>
      <c r="S1994">
        <v>7.3157894739999998</v>
      </c>
      <c r="T1994">
        <v>1.2500679720000001</v>
      </c>
      <c r="U1994">
        <v>0.55556898200000004</v>
      </c>
      <c r="V1994">
        <v>0.14101778100000001</v>
      </c>
      <c r="W1994">
        <v>0.78815706100000005</v>
      </c>
      <c r="X1994">
        <v>2.0570247930000001</v>
      </c>
      <c r="Y1994">
        <v>4.1115702479999996</v>
      </c>
      <c r="Z1994">
        <v>2.2500679720000001</v>
      </c>
      <c r="AA1994">
        <v>0.150433499</v>
      </c>
      <c r="AB1994">
        <v>20.822337659999999</v>
      </c>
      <c r="AC1994">
        <v>2.6099173549999999</v>
      </c>
      <c r="AD1994">
        <v>0.29127467299999998</v>
      </c>
      <c r="AE1994">
        <v>0</v>
      </c>
    </row>
    <row r="1995" spans="1:31" x14ac:dyDescent="0.3">
      <c r="A1995" t="s">
        <v>37</v>
      </c>
      <c r="B1995" t="s">
        <v>1743</v>
      </c>
      <c r="C1995" t="s">
        <v>1744</v>
      </c>
      <c r="D1995" t="s">
        <v>54</v>
      </c>
      <c r="E1995" t="s">
        <v>1745</v>
      </c>
      <c r="F1995" t="s">
        <v>179</v>
      </c>
      <c r="G1995">
        <v>1.692670466</v>
      </c>
      <c r="H1995">
        <v>1.5103163690000001</v>
      </c>
      <c r="I1995">
        <v>0.63686382399999997</v>
      </c>
      <c r="J1995">
        <v>60.219174520000003</v>
      </c>
      <c r="K1995" s="4">
        <v>0.106562245</v>
      </c>
      <c r="L1995">
        <v>0.16290550100000001</v>
      </c>
      <c r="M1995">
        <v>0.32143122299999999</v>
      </c>
      <c r="N1995">
        <v>0.16290550100000001</v>
      </c>
      <c r="O1995">
        <v>0.121236434</v>
      </c>
      <c r="P1995">
        <v>0.23606927699999999</v>
      </c>
      <c r="Q1995">
        <v>0.30944168999999999</v>
      </c>
      <c r="R1995">
        <v>1.137705333</v>
      </c>
      <c r="S1995">
        <v>27.68961973</v>
      </c>
      <c r="T1995">
        <v>1.552381979</v>
      </c>
      <c r="U1995">
        <v>0.60820911300000002</v>
      </c>
      <c r="V1995">
        <v>0.34586466199999999</v>
      </c>
      <c r="W1995">
        <v>0.84700973599999996</v>
      </c>
      <c r="X1995">
        <v>3.0475396159999999</v>
      </c>
      <c r="Y1995">
        <v>2.703085905</v>
      </c>
      <c r="Z1995">
        <v>2.5523819790000002</v>
      </c>
      <c r="AA1995">
        <v>0.16290550100000001</v>
      </c>
      <c r="AB1995">
        <v>12.660289029999999</v>
      </c>
      <c r="AC1995">
        <v>3.597998332</v>
      </c>
      <c r="AD1995">
        <v>0.16012174300000001</v>
      </c>
      <c r="AE1995">
        <v>15.77394305</v>
      </c>
    </row>
    <row r="1996" spans="1:31" x14ac:dyDescent="0.3">
      <c r="A1996" t="s">
        <v>37</v>
      </c>
      <c r="B1996" t="s">
        <v>1743</v>
      </c>
      <c r="C1996" t="s">
        <v>1744</v>
      </c>
      <c r="D1996" t="s">
        <v>54</v>
      </c>
      <c r="E1996" t="s">
        <v>341</v>
      </c>
      <c r="F1996" t="s">
        <v>179</v>
      </c>
      <c r="G1996">
        <v>1.7188498400000001</v>
      </c>
      <c r="H1996">
        <v>1.5088391910000001</v>
      </c>
      <c r="I1996">
        <v>0.56656017000000003</v>
      </c>
      <c r="J1996">
        <v>66.429159119999994</v>
      </c>
      <c r="K1996" s="4">
        <v>8.7255225000000006E-2</v>
      </c>
      <c r="L1996">
        <v>0.13296034200000001</v>
      </c>
      <c r="M1996">
        <v>0.27274971199999998</v>
      </c>
      <c r="N1996">
        <v>0.13296034200000001</v>
      </c>
      <c r="O1996">
        <v>0.105093648</v>
      </c>
      <c r="P1996">
        <v>0.20869115999999999</v>
      </c>
      <c r="Q1996">
        <v>0.25992647099999999</v>
      </c>
      <c r="R1996">
        <v>1.2044395999999999</v>
      </c>
      <c r="S1996">
        <v>30.04697157</v>
      </c>
      <c r="T1996">
        <v>1.473284314</v>
      </c>
      <c r="U1996">
        <v>0.59567931799999996</v>
      </c>
      <c r="V1996">
        <v>0.34375</v>
      </c>
      <c r="W1996">
        <v>0.81210778900000002</v>
      </c>
      <c r="X1996">
        <v>1.8047579979999999</v>
      </c>
      <c r="Y1996">
        <v>2.1821164890000002</v>
      </c>
      <c r="Z1996">
        <v>2.4732843139999998</v>
      </c>
      <c r="AA1996">
        <v>0.13296034200000001</v>
      </c>
      <c r="AB1996">
        <v>8.9656457029999999</v>
      </c>
      <c r="AC1996">
        <v>2.2223133719999999</v>
      </c>
      <c r="AD1996">
        <v>0.111444792</v>
      </c>
      <c r="AE1996">
        <v>12.35359888</v>
      </c>
    </row>
    <row r="1997" spans="1:31" x14ac:dyDescent="0.3">
      <c r="A1997" t="s">
        <v>37</v>
      </c>
      <c r="B1997" t="s">
        <v>1743</v>
      </c>
      <c r="C1997" t="s">
        <v>1744</v>
      </c>
      <c r="D1997" t="s">
        <v>39</v>
      </c>
      <c r="E1997" t="s">
        <v>40</v>
      </c>
      <c r="F1997" t="s">
        <v>179</v>
      </c>
      <c r="G1997">
        <v>0.960010221</v>
      </c>
      <c r="H1997">
        <v>0.82803117400000004</v>
      </c>
      <c r="I1997">
        <v>0.30854733600000001</v>
      </c>
      <c r="J1997">
        <v>68.489085790000004</v>
      </c>
      <c r="K1997" s="4">
        <v>7.8268493999999994E-2</v>
      </c>
      <c r="L1997">
        <v>0.12446351899999999</v>
      </c>
      <c r="M1997">
        <v>0.25372652200000001</v>
      </c>
      <c r="N1997">
        <v>0.12446351899999999</v>
      </c>
      <c r="O1997">
        <v>8.9075630000000003E-2</v>
      </c>
      <c r="P1997">
        <v>0.240524391</v>
      </c>
      <c r="Q1997">
        <v>0.212717923</v>
      </c>
      <c r="R1997">
        <v>1.1380777310000001</v>
      </c>
      <c r="S1997">
        <v>26.07581227</v>
      </c>
      <c r="T1997">
        <v>1.388059701</v>
      </c>
      <c r="U1997">
        <v>0.58125000000000004</v>
      </c>
      <c r="V1997">
        <v>0.362995921</v>
      </c>
      <c r="W1997">
        <v>0.75222629600000002</v>
      </c>
      <c r="X1997">
        <v>1.150641026</v>
      </c>
      <c r="Y1997">
        <v>1.935096154</v>
      </c>
      <c r="Z1997">
        <v>2.388059701</v>
      </c>
      <c r="AA1997">
        <v>0.12446351899999999</v>
      </c>
      <c r="AB1997">
        <v>9.2417777779999994</v>
      </c>
      <c r="AC1997">
        <v>1.5296474360000001</v>
      </c>
      <c r="AD1997">
        <v>8.8098204999999999E-2</v>
      </c>
      <c r="AE1997">
        <v>13.58907563</v>
      </c>
    </row>
    <row r="1998" spans="1:31" x14ac:dyDescent="0.3">
      <c r="A1998" t="s">
        <v>99</v>
      </c>
      <c r="B1998" t="s">
        <v>1746</v>
      </c>
      <c r="C1998" t="s">
        <v>1747</v>
      </c>
      <c r="D1998" t="s">
        <v>54</v>
      </c>
      <c r="E1998" t="s">
        <v>40</v>
      </c>
      <c r="F1998" t="s">
        <v>144</v>
      </c>
      <c r="G1998">
        <v>2.5927129120000001</v>
      </c>
      <c r="H1998">
        <v>2.3206892159999999</v>
      </c>
      <c r="I1998">
        <v>0.115453214</v>
      </c>
      <c r="J1998">
        <v>65.854630060000005</v>
      </c>
      <c r="K1998" s="4">
        <v>0.17900487800000001</v>
      </c>
      <c r="L1998">
        <v>0.13603952699999999</v>
      </c>
      <c r="M1998">
        <v>0.31172872600000001</v>
      </c>
      <c r="N1998">
        <v>0.207649317</v>
      </c>
      <c r="O1998">
        <v>7.4524581000000006E-2</v>
      </c>
      <c r="P1998">
        <v>5.8639750999999997E-2</v>
      </c>
      <c r="Q1998">
        <v>0.272791705</v>
      </c>
      <c r="R1998">
        <v>0.41632709400000001</v>
      </c>
      <c r="S1998">
        <v>6.5543301420000004</v>
      </c>
      <c r="T1998">
        <v>2.660425891</v>
      </c>
      <c r="U1998">
        <v>0.72680774599999998</v>
      </c>
      <c r="V1998">
        <v>-0.31582990799999999</v>
      </c>
      <c r="W1998">
        <v>0.93321251100000002</v>
      </c>
      <c r="X1998">
        <v>2.1945089999999999E-3</v>
      </c>
      <c r="Y1998">
        <v>1.04813E-4</v>
      </c>
      <c r="Z1998">
        <v>3.660425891</v>
      </c>
      <c r="AA1998">
        <v>0.13603952699999999</v>
      </c>
      <c r="AB1998">
        <v>3044.1647830000002</v>
      </c>
      <c r="AC1998">
        <v>2.351564E-3</v>
      </c>
      <c r="AD1998">
        <v>0.223462154</v>
      </c>
      <c r="AE1998">
        <v>614.03263400000003</v>
      </c>
    </row>
    <row r="1999" spans="1:31" x14ac:dyDescent="0.3">
      <c r="A1999" t="s">
        <v>37</v>
      </c>
      <c r="B1999" t="s">
        <v>1748</v>
      </c>
      <c r="C1999" t="s">
        <v>1749</v>
      </c>
      <c r="D1999" t="s">
        <v>54</v>
      </c>
      <c r="E1999" t="s">
        <v>638</v>
      </c>
      <c r="F1999" t="s">
        <v>192</v>
      </c>
      <c r="G1999">
        <v>14.17009198</v>
      </c>
      <c r="H1999">
        <v>14.17009198</v>
      </c>
      <c r="I1999">
        <v>0.437994035</v>
      </c>
      <c r="J1999">
        <v>56.9080613</v>
      </c>
      <c r="K1999" s="4">
        <v>0.40196142000000001</v>
      </c>
      <c r="L1999">
        <v>0.53657228400000001</v>
      </c>
      <c r="M1999">
        <v>0.69634196100000001</v>
      </c>
      <c r="N1999">
        <v>0.53657228400000001</v>
      </c>
      <c r="O1999">
        <v>5.7761462999999999E-2</v>
      </c>
      <c r="P1999">
        <v>8.179583E-2</v>
      </c>
      <c r="Q1999">
        <v>0.124257125</v>
      </c>
      <c r="R1999">
        <v>0.14369902200000001</v>
      </c>
      <c r="S1999">
        <v>18.048719819999999</v>
      </c>
      <c r="T1999">
        <v>1.1512115279999999</v>
      </c>
      <c r="U1999">
        <v>0.53514566699999999</v>
      </c>
      <c r="V1999">
        <v>0.250871817</v>
      </c>
      <c r="W1999">
        <v>1</v>
      </c>
      <c r="X1999">
        <v>0.62502226299999997</v>
      </c>
      <c r="Y1999">
        <v>65.906121990000003</v>
      </c>
      <c r="Z1999">
        <v>2.1512115280000002</v>
      </c>
      <c r="AA1999">
        <v>0.53657228400000001</v>
      </c>
      <c r="AB1999">
        <v>6.468845043</v>
      </c>
      <c r="AC1999">
        <v>0.62502226299999997</v>
      </c>
      <c r="AD1999">
        <v>5.2152320000000002E-2</v>
      </c>
      <c r="AE1999">
        <v>6.5487893709999998</v>
      </c>
    </row>
    <row r="2000" spans="1:31" x14ac:dyDescent="0.3">
      <c r="A2000" t="s">
        <v>93</v>
      </c>
      <c r="B2000" t="s">
        <v>1750</v>
      </c>
      <c r="C2000" t="s">
        <v>1751</v>
      </c>
      <c r="D2000" t="s">
        <v>54</v>
      </c>
      <c r="E2000" s="2">
        <v>42624</v>
      </c>
      <c r="F2000" t="s">
        <v>179</v>
      </c>
      <c r="G2000">
        <v>2.635294118</v>
      </c>
      <c r="H2000">
        <v>2.0376470590000002</v>
      </c>
      <c r="I2000">
        <v>1.0188235290000001</v>
      </c>
      <c r="J2000">
        <v>62.922877509999999</v>
      </c>
      <c r="K2000" s="4">
        <v>9.7213219999999993E-3</v>
      </c>
      <c r="L2000">
        <v>5.0550875000000002E-2</v>
      </c>
      <c r="M2000">
        <v>0.24821775800000001</v>
      </c>
      <c r="N2000">
        <v>9.0732339999999995E-2</v>
      </c>
      <c r="O2000">
        <v>8.4459459999999993E-3</v>
      </c>
      <c r="P2000">
        <v>5.7735011000000003E-2</v>
      </c>
      <c r="Q2000">
        <v>-0.20547945200000001</v>
      </c>
      <c r="R2000">
        <v>0.86880630599999997</v>
      </c>
      <c r="S2000">
        <v>5.1778523490000001</v>
      </c>
      <c r="T2000">
        <v>-25.328767119999998</v>
      </c>
      <c r="U2000">
        <v>1.0411036039999999</v>
      </c>
      <c r="V2000">
        <v>0.41025641000000002</v>
      </c>
      <c r="W2000">
        <v>4.153846154</v>
      </c>
      <c r="X2000">
        <v>-1.2796208529999999</v>
      </c>
      <c r="Y2000">
        <v>14.218009479999999</v>
      </c>
      <c r="Z2000">
        <v>-24.328767119999998</v>
      </c>
      <c r="AA2000">
        <v>5.0550875000000002E-2</v>
      </c>
      <c r="AB2000">
        <v>2.288081633</v>
      </c>
      <c r="AC2000">
        <v>-0.30805687199999998</v>
      </c>
      <c r="AD2000">
        <v>-8.4251459999999997E-3</v>
      </c>
      <c r="AE2000">
        <v>6.0103626940000003</v>
      </c>
    </row>
    <row r="2001" spans="1:31" x14ac:dyDescent="0.3">
      <c r="A2001" t="s">
        <v>78</v>
      </c>
      <c r="B2001" t="s">
        <v>1752</v>
      </c>
      <c r="C2001" t="s">
        <v>1753</v>
      </c>
      <c r="D2001" t="s">
        <v>54</v>
      </c>
      <c r="E2001" t="s">
        <v>40</v>
      </c>
      <c r="F2001" t="s">
        <v>36</v>
      </c>
      <c r="G2001">
        <v>1.375</v>
      </c>
      <c r="H2001">
        <v>1.0366847830000001</v>
      </c>
      <c r="I2001">
        <v>0.192934783</v>
      </c>
      <c r="J2001">
        <v>40.58883874</v>
      </c>
      <c r="K2001" s="4">
        <v>8.2068120000000008E-3</v>
      </c>
      <c r="L2001">
        <v>2.0927370000000001E-2</v>
      </c>
      <c r="M2001">
        <v>0.29421419799999998</v>
      </c>
      <c r="N2001">
        <v>2.0927370000000001E-2</v>
      </c>
      <c r="O2001">
        <v>1.0020039999999999E-2</v>
      </c>
      <c r="P2001">
        <v>4.0476190000000002E-2</v>
      </c>
      <c r="Q2001">
        <v>2.7855153000000001E-2</v>
      </c>
      <c r="R2001">
        <v>1.2209418839999999</v>
      </c>
      <c r="S2001">
        <v>7.0637681160000003</v>
      </c>
      <c r="T2001">
        <v>0.75348189399999999</v>
      </c>
      <c r="U2001">
        <v>0.27104208400000002</v>
      </c>
      <c r="V2001">
        <v>0.60784313700000003</v>
      </c>
      <c r="W2001">
        <v>1</v>
      </c>
      <c r="X2001">
        <v>0.54000000100000001</v>
      </c>
      <c r="Y2001">
        <v>3.6900000089999998</v>
      </c>
      <c r="Z2001">
        <v>2.77994429</v>
      </c>
      <c r="AA2001">
        <v>2.0927370000000001E-2</v>
      </c>
      <c r="AB2001">
        <v>15.698550689999999</v>
      </c>
      <c r="AC2001">
        <v>0.54000000100000001</v>
      </c>
      <c r="AD2001">
        <v>2.9544522E-2</v>
      </c>
      <c r="AE2001">
        <v>8.6820512819999998</v>
      </c>
    </row>
    <row r="2002" spans="1:31" x14ac:dyDescent="0.3">
      <c r="A2002" t="s">
        <v>37</v>
      </c>
      <c r="B2002" t="s">
        <v>1752</v>
      </c>
      <c r="C2002" t="s">
        <v>1753</v>
      </c>
      <c r="D2002" t="s">
        <v>54</v>
      </c>
      <c r="E2002" t="s">
        <v>577</v>
      </c>
      <c r="F2002" t="s">
        <v>36</v>
      </c>
      <c r="G2002">
        <v>1.606023102</v>
      </c>
      <c r="H2002">
        <v>1.26299505</v>
      </c>
      <c r="I2002">
        <v>0.31023102299999999</v>
      </c>
      <c r="J2002">
        <v>36.554711189999999</v>
      </c>
      <c r="K2002" s="4">
        <v>1.3525290000000001E-2</v>
      </c>
      <c r="L2002">
        <v>2.9211838E-2</v>
      </c>
      <c r="M2002">
        <v>0.30187890000000001</v>
      </c>
      <c r="N2002">
        <v>2.0671384000000001E-2</v>
      </c>
      <c r="O2002">
        <v>2.2964015000000001E-2</v>
      </c>
      <c r="P2002">
        <v>6.9555113000000002E-2</v>
      </c>
      <c r="Q2002">
        <v>5.8083832000000002E-2</v>
      </c>
      <c r="R2002">
        <v>1.697857481</v>
      </c>
      <c r="S2002">
        <v>8.1220271799999999</v>
      </c>
      <c r="T2002">
        <v>1.5293413170000001</v>
      </c>
      <c r="U2002">
        <v>0.60464015199999999</v>
      </c>
      <c r="V2002">
        <v>0.19212410499999999</v>
      </c>
      <c r="W2002">
        <v>0.604911906</v>
      </c>
      <c r="X2002">
        <v>0.902070064</v>
      </c>
      <c r="Y2002">
        <v>2.5875796179999999</v>
      </c>
      <c r="Z2002">
        <v>2.5293413170000001</v>
      </c>
      <c r="AA2002">
        <v>2.9211838E-2</v>
      </c>
      <c r="AB2002">
        <v>17.19897959</v>
      </c>
      <c r="AC2002">
        <v>1.491242038</v>
      </c>
      <c r="AD2002">
        <v>6.5290898E-2</v>
      </c>
      <c r="AE2002">
        <v>10.00906344</v>
      </c>
    </row>
    <row r="2003" spans="1:31" x14ac:dyDescent="0.3">
      <c r="A2003" t="s">
        <v>93</v>
      </c>
      <c r="B2003" t="s">
        <v>1754</v>
      </c>
      <c r="C2003" t="s">
        <v>1755</v>
      </c>
      <c r="D2003" t="s">
        <v>54</v>
      </c>
      <c r="E2003" s="2">
        <v>42432</v>
      </c>
      <c r="F2003" t="s">
        <v>59</v>
      </c>
      <c r="G2003">
        <v>4.0487724299999996</v>
      </c>
      <c r="H2003">
        <v>2.810680718</v>
      </c>
      <c r="I2003">
        <v>1.9927371119999999</v>
      </c>
      <c r="J2003">
        <v>47.74145077</v>
      </c>
      <c r="K2003" s="4">
        <v>7.4271058000000001E-2</v>
      </c>
      <c r="L2003">
        <v>8.5267975999999995E-2</v>
      </c>
      <c r="M2003">
        <v>0.43494761500000001</v>
      </c>
      <c r="N2003">
        <v>0.109208867</v>
      </c>
      <c r="O2003">
        <v>4.8431186000000001E-2</v>
      </c>
      <c r="P2003">
        <v>6.2186738999999998E-2</v>
      </c>
      <c r="Q2003">
        <v>0.10000959</v>
      </c>
      <c r="R2003">
        <v>0.65208692700000004</v>
      </c>
      <c r="S2003">
        <v>3.3648230159999999</v>
      </c>
      <c r="T2003">
        <v>1.064983316</v>
      </c>
      <c r="U2003">
        <v>0.51573458599999999</v>
      </c>
      <c r="V2003">
        <v>0.110668764</v>
      </c>
      <c r="W2003">
        <v>0.40474536500000002</v>
      </c>
      <c r="X2003">
        <v>0.34869935099999999</v>
      </c>
      <c r="Y2003">
        <v>2.5080048160000001</v>
      </c>
      <c r="Z2003">
        <v>2.0649833160000002</v>
      </c>
      <c r="AA2003">
        <v>8.5267975999999995E-2</v>
      </c>
      <c r="AB2003">
        <v>8.7596405550000007</v>
      </c>
      <c r="AC2003">
        <v>0.86152771900000003</v>
      </c>
      <c r="AD2003">
        <v>0.11184502</v>
      </c>
      <c r="AE2003">
        <v>16.548109220000001</v>
      </c>
    </row>
    <row r="2004" spans="1:31" x14ac:dyDescent="0.3">
      <c r="A2004" t="s">
        <v>37</v>
      </c>
      <c r="B2004" t="s">
        <v>1756</v>
      </c>
      <c r="C2004" t="s">
        <v>1757</v>
      </c>
      <c r="D2004" t="s">
        <v>41</v>
      </c>
      <c r="E2004" t="s">
        <v>1008</v>
      </c>
      <c r="F2004" t="s">
        <v>82</v>
      </c>
      <c r="G2004">
        <v>1</v>
      </c>
      <c r="H2004">
        <v>8.1285329740000005</v>
      </c>
      <c r="I2004">
        <v>0.197846568</v>
      </c>
      <c r="J2004">
        <v>57.495065140000001</v>
      </c>
      <c r="K2004" s="4">
        <v>0.14883537299999999</v>
      </c>
      <c r="L2004">
        <v>0.22463482000000001</v>
      </c>
      <c r="M2004">
        <v>0.85846822</v>
      </c>
      <c r="N2004">
        <v>0.238847217</v>
      </c>
      <c r="O2004">
        <v>8.0753989999999998E-2</v>
      </c>
      <c r="P2004">
        <v>0.14494968799999999</v>
      </c>
      <c r="Q2004">
        <v>0.22883156299999999</v>
      </c>
      <c r="R2004">
        <v>0.54257256099999995</v>
      </c>
      <c r="S2004">
        <v>15.981072559999999</v>
      </c>
      <c r="T2004">
        <v>1.833687405</v>
      </c>
      <c r="U2004">
        <v>0.64710292400000002</v>
      </c>
      <c r="V2004">
        <v>0.33743409499999999</v>
      </c>
      <c r="W2004">
        <v>0.77658760500000001</v>
      </c>
      <c r="X2004">
        <v>4.0828640390000004</v>
      </c>
      <c r="Y2004">
        <v>45.378117459999999</v>
      </c>
      <c r="Z2004">
        <v>2.833687405</v>
      </c>
      <c r="AA2004">
        <v>0.22463482000000001</v>
      </c>
      <c r="AB2004">
        <v>7.7591301120000002</v>
      </c>
      <c r="AC2004">
        <v>5.2574416729999998</v>
      </c>
      <c r="AD2004">
        <v>0.257994473</v>
      </c>
      <c r="AE2004">
        <v>0.79226519299999998</v>
      </c>
    </row>
    <row r="2005" spans="1:31" x14ac:dyDescent="0.3">
      <c r="A2005" t="s">
        <v>37</v>
      </c>
      <c r="B2005" t="s">
        <v>1756</v>
      </c>
      <c r="C2005" t="s">
        <v>1757</v>
      </c>
      <c r="D2005" t="s">
        <v>41</v>
      </c>
      <c r="E2005" t="s">
        <v>969</v>
      </c>
      <c r="F2005" t="s">
        <v>82</v>
      </c>
      <c r="G2005">
        <v>1.0026631159999999</v>
      </c>
      <c r="H2005">
        <v>0.71704394100000002</v>
      </c>
      <c r="I2005">
        <v>0.183089214</v>
      </c>
      <c r="J2005">
        <v>55.715645219999999</v>
      </c>
      <c r="K2005" s="4">
        <v>0.13551579699999999</v>
      </c>
      <c r="L2005">
        <v>0.201180053</v>
      </c>
      <c r="M2005">
        <v>0.86086790999999996</v>
      </c>
      <c r="N2005">
        <v>0.24952417199999999</v>
      </c>
      <c r="O2005">
        <v>7.6231262999999994E-2</v>
      </c>
      <c r="P2005">
        <v>0.13485583100000001</v>
      </c>
      <c r="Q2005">
        <v>0.26766917299999998</v>
      </c>
      <c r="R2005">
        <v>0.56252676700000004</v>
      </c>
      <c r="S2005">
        <v>13.26767677</v>
      </c>
      <c r="T2005">
        <v>2.511278195</v>
      </c>
      <c r="U2005">
        <v>0.71520342599999998</v>
      </c>
      <c r="V2005">
        <v>0.35666982000000003</v>
      </c>
      <c r="W2005">
        <v>0.73328380400000004</v>
      </c>
      <c r="X2005">
        <v>4.2197520309999996</v>
      </c>
      <c r="Y2005">
        <v>1.175716118</v>
      </c>
      <c r="Z2005">
        <v>3.511278195</v>
      </c>
      <c r="AA2005">
        <v>0.201180053</v>
      </c>
      <c r="AB2005">
        <v>8.7249953700000002</v>
      </c>
      <c r="AC2005">
        <v>5.7545959809999996</v>
      </c>
      <c r="AD2005">
        <v>0.25618576300000001</v>
      </c>
      <c r="AE2005">
        <v>0.71386718800000004</v>
      </c>
    </row>
    <row r="2006" spans="1:31" x14ac:dyDescent="0.3">
      <c r="A2006" t="s">
        <v>78</v>
      </c>
      <c r="B2006" t="s">
        <v>1758</v>
      </c>
      <c r="C2006" t="s">
        <v>1759</v>
      </c>
      <c r="D2006" t="s">
        <v>41</v>
      </c>
      <c r="E2006" t="s">
        <v>1760</v>
      </c>
      <c r="F2006" t="s">
        <v>47</v>
      </c>
      <c r="G2006">
        <v>8.5609481140000003</v>
      </c>
      <c r="H2006">
        <v>8.2230178370000004</v>
      </c>
      <c r="I2006">
        <v>7.9610111679999997</v>
      </c>
      <c r="J2006">
        <v>8380.3475849999995</v>
      </c>
      <c r="K2006" s="4">
        <v>-53.862271540000002</v>
      </c>
      <c r="L2006">
        <v>-53.758485640000004</v>
      </c>
      <c r="M2006">
        <v>1</v>
      </c>
      <c r="N2006">
        <v>-22.394582249999999</v>
      </c>
      <c r="O2006">
        <v>-3.0849321999999998E-2</v>
      </c>
      <c r="P2006">
        <v>-3.2043807000000001E-2</v>
      </c>
      <c r="Q2006">
        <v>-4.4634400999999997E-2</v>
      </c>
      <c r="R2006">
        <v>5.7274500000000005E-4</v>
      </c>
      <c r="S2006">
        <v>9.0360600000000005E-4</v>
      </c>
      <c r="T2006">
        <v>0.44685192200000001</v>
      </c>
      <c r="U2006">
        <v>0.30884426700000001</v>
      </c>
      <c r="V2006">
        <v>-1.1656430000000001E-3</v>
      </c>
      <c r="W2006">
        <v>1</v>
      </c>
      <c r="X2006">
        <v>4.4231921889999999</v>
      </c>
      <c r="Y2006">
        <v>21.991741810000001</v>
      </c>
      <c r="Z2006">
        <v>1.446851922</v>
      </c>
      <c r="AA2006">
        <v>-53.758485640000004</v>
      </c>
      <c r="AB2006">
        <v>65.079815370000006</v>
      </c>
      <c r="AC2006">
        <v>4.4231921889999999</v>
      </c>
      <c r="AD2006">
        <v>108.381201</v>
      </c>
      <c r="AE2006">
        <v>0</v>
      </c>
    </row>
    <row r="2007" spans="1:31" x14ac:dyDescent="0.3">
      <c r="A2007" t="s">
        <v>37</v>
      </c>
      <c r="B2007" t="s">
        <v>1761</v>
      </c>
      <c r="C2007" t="s">
        <v>1762</v>
      </c>
      <c r="D2007" t="s">
        <v>39</v>
      </c>
      <c r="E2007" t="s">
        <v>1763</v>
      </c>
      <c r="F2007" t="s">
        <v>47</v>
      </c>
      <c r="G2007">
        <v>1.260941828</v>
      </c>
      <c r="H2007">
        <v>1.1412742380000001</v>
      </c>
      <c r="I2007">
        <v>0.56952908599999996</v>
      </c>
      <c r="J2007">
        <v>52.425789979999998</v>
      </c>
      <c r="K2007" s="4">
        <v>-0.77912543899999998</v>
      </c>
      <c r="L2007">
        <v>-0.70826683700000004</v>
      </c>
      <c r="M2007">
        <v>1</v>
      </c>
      <c r="N2007">
        <v>-0.78902010899999997</v>
      </c>
      <c r="O2007">
        <v>-0.100884444</v>
      </c>
      <c r="P2007">
        <v>-9.9102317999999995E-2</v>
      </c>
      <c r="Q2007">
        <v>-0.23539055</v>
      </c>
      <c r="R2007">
        <v>0.12948421199999999</v>
      </c>
      <c r="S2007">
        <v>0.147089202</v>
      </c>
      <c r="T2007">
        <v>1.333269045</v>
      </c>
      <c r="U2007">
        <v>0.57141676299999999</v>
      </c>
      <c r="V2007">
        <v>-0.100045065</v>
      </c>
      <c r="W2007">
        <v>1.029582929</v>
      </c>
      <c r="X2007">
        <v>5.2810945269999996</v>
      </c>
      <c r="Y2007">
        <v>4.0049751240000004</v>
      </c>
      <c r="Z2007">
        <v>2.3332690450000002</v>
      </c>
      <c r="AA2007">
        <v>-0.70826683700000004</v>
      </c>
      <c r="AB2007">
        <v>-90.516403510000004</v>
      </c>
      <c r="AC2007">
        <v>5.1293532339999999</v>
      </c>
      <c r="AD2007">
        <v>0.65815512300000001</v>
      </c>
      <c r="AE2007">
        <v>0</v>
      </c>
    </row>
    <row r="2008" spans="1:31" x14ac:dyDescent="0.3">
      <c r="A2008" t="s">
        <v>37</v>
      </c>
      <c r="B2008" t="s">
        <v>1764</v>
      </c>
      <c r="C2008" t="s">
        <v>1765</v>
      </c>
      <c r="D2008" t="s">
        <v>39</v>
      </c>
      <c r="E2008" t="s">
        <v>40</v>
      </c>
      <c r="F2008" t="s">
        <v>53</v>
      </c>
      <c r="G2008">
        <v>3.916567744</v>
      </c>
      <c r="H2008">
        <v>2.6394018930000001</v>
      </c>
      <c r="I2008">
        <v>1.2507345649999999</v>
      </c>
      <c r="J2008">
        <v>70.177947840000002</v>
      </c>
      <c r="K2008" s="4">
        <v>8.5951534999999996E-2</v>
      </c>
      <c r="L2008">
        <v>0.11370084499999999</v>
      </c>
      <c r="M2008">
        <v>0.56806005599999998</v>
      </c>
      <c r="N2008">
        <v>0.14234476600000001</v>
      </c>
      <c r="O2008">
        <v>5.7550641999999999E-2</v>
      </c>
      <c r="P2008">
        <v>8.9382064999999997E-2</v>
      </c>
      <c r="Q2008">
        <v>0.102195779</v>
      </c>
      <c r="R2008">
        <v>0.66957084499999997</v>
      </c>
      <c r="S2008">
        <v>5.9328270879999998</v>
      </c>
      <c r="T2008">
        <v>0.77575394099999995</v>
      </c>
      <c r="U2008">
        <v>0.43685891500000001</v>
      </c>
      <c r="V2008">
        <v>0.244903759</v>
      </c>
      <c r="W2008">
        <v>1.000900637</v>
      </c>
      <c r="X2008">
        <v>9.2772287819999999</v>
      </c>
      <c r="Y2008">
        <v>29.00770575</v>
      </c>
      <c r="Z2008">
        <v>1.7757539410000001</v>
      </c>
      <c r="AA2008">
        <v>0.11370084499999999</v>
      </c>
      <c r="AB2008">
        <v>8.2385125489999993</v>
      </c>
      <c r="AC2008">
        <v>9.2688808819999995</v>
      </c>
      <c r="AD2008">
        <v>0.125301358</v>
      </c>
      <c r="AE2008">
        <v>6.9362783060000002</v>
      </c>
    </row>
    <row r="2009" spans="1:31" x14ac:dyDescent="0.3">
      <c r="A2009" t="s">
        <v>37</v>
      </c>
      <c r="B2009" t="s">
        <v>1764</v>
      </c>
      <c r="C2009" t="s">
        <v>1765</v>
      </c>
      <c r="D2009" t="s">
        <v>39</v>
      </c>
      <c r="E2009" s="2">
        <v>41923</v>
      </c>
      <c r="F2009" t="s">
        <v>53</v>
      </c>
      <c r="G2009">
        <v>3.8418013210000002</v>
      </c>
      <c r="H2009">
        <v>2.4068237830000001</v>
      </c>
      <c r="I2009">
        <v>0.92499345300000002</v>
      </c>
      <c r="J2009">
        <v>63.372786939999997</v>
      </c>
      <c r="K2009" s="4">
        <v>4.084745E-2</v>
      </c>
      <c r="L2009">
        <v>6.0484753000000002E-2</v>
      </c>
      <c r="M2009">
        <v>0.54183593500000005</v>
      </c>
      <c r="N2009">
        <v>6.8956766000000003E-2</v>
      </c>
      <c r="O2009">
        <v>2.6590124999999999E-2</v>
      </c>
      <c r="P2009">
        <v>4.5450415000000001E-2</v>
      </c>
      <c r="Q2009">
        <v>4.0658443000000002E-2</v>
      </c>
      <c r="R2009">
        <v>0.65096169800000003</v>
      </c>
      <c r="S2009">
        <v>5.0719715699999997</v>
      </c>
      <c r="T2009">
        <v>0.52908054599999998</v>
      </c>
      <c r="U2009">
        <v>0.34601221399999998</v>
      </c>
      <c r="V2009">
        <v>0.32466535400000002</v>
      </c>
      <c r="W2009">
        <v>1.0008232349999999</v>
      </c>
      <c r="X2009">
        <v>9.4728147939999996</v>
      </c>
      <c r="Y2009">
        <v>24.159682780000001</v>
      </c>
      <c r="Z2009">
        <v>1.5290805460000001</v>
      </c>
      <c r="AA2009">
        <v>6.0484753000000002E-2</v>
      </c>
      <c r="AB2009">
        <v>19.96900149</v>
      </c>
      <c r="AC2009">
        <v>9.4650228559999992</v>
      </c>
      <c r="AD2009">
        <v>0.125658148</v>
      </c>
      <c r="AE2009">
        <v>7.74856152</v>
      </c>
    </row>
    <row r="2010" spans="1:31" x14ac:dyDescent="0.3">
      <c r="A2010" t="s">
        <v>78</v>
      </c>
      <c r="B2010" t="s">
        <v>1766</v>
      </c>
      <c r="C2010" t="s">
        <v>1767</v>
      </c>
      <c r="D2010" t="s">
        <v>54</v>
      </c>
      <c r="E2010" t="s">
        <v>40</v>
      </c>
      <c r="F2010" t="s">
        <v>192</v>
      </c>
      <c r="G2010">
        <v>0.14366779199999999</v>
      </c>
      <c r="H2010">
        <v>0.14366779199999999</v>
      </c>
      <c r="I2010">
        <v>0.110984086</v>
      </c>
      <c r="J2010">
        <v>6.2528026839999997</v>
      </c>
      <c r="K2010" s="4">
        <v>0.219619336</v>
      </c>
      <c r="L2010">
        <v>0.30109492599999998</v>
      </c>
      <c r="M2010">
        <v>1</v>
      </c>
      <c r="N2010">
        <v>0.219619336</v>
      </c>
      <c r="O2010">
        <v>9.4098436999999993E-2</v>
      </c>
      <c r="P2010">
        <v>0.16637028600000001</v>
      </c>
      <c r="Q2010">
        <v>0.169257819</v>
      </c>
      <c r="R2010">
        <v>0.42846153100000001</v>
      </c>
      <c r="S2010">
        <v>17.838652</v>
      </c>
      <c r="T2010">
        <v>0.79873146100000003</v>
      </c>
      <c r="U2010">
        <v>0.444052644</v>
      </c>
      <c r="V2010">
        <v>0.270597686</v>
      </c>
      <c r="W2010">
        <v>0.94432018500000003</v>
      </c>
      <c r="X2010">
        <v>9.5494447690000008</v>
      </c>
      <c r="Y2010">
        <v>1.560315605</v>
      </c>
      <c r="Z2010">
        <v>1.798731461</v>
      </c>
      <c r="AA2010">
        <v>0.30109492599999998</v>
      </c>
      <c r="AB2010">
        <v>4.996143633</v>
      </c>
      <c r="AC2010">
        <v>10.11250731</v>
      </c>
      <c r="AD2010">
        <v>0.37701417399999998</v>
      </c>
      <c r="AE2010">
        <v>0</v>
      </c>
    </row>
    <row r="2011" spans="1:31" x14ac:dyDescent="0.3">
      <c r="A2011" t="s">
        <v>37</v>
      </c>
      <c r="B2011" t="s">
        <v>1768</v>
      </c>
      <c r="C2011" t="s">
        <v>1769</v>
      </c>
      <c r="D2011" t="s">
        <v>39</v>
      </c>
      <c r="E2011" s="2">
        <v>42462</v>
      </c>
      <c r="F2011" t="s">
        <v>82</v>
      </c>
      <c r="G2011">
        <v>1.3292275950000001</v>
      </c>
      <c r="H2011">
        <v>0.73405542099999999</v>
      </c>
      <c r="I2011">
        <v>0.66913144899999999</v>
      </c>
      <c r="J2011">
        <v>0</v>
      </c>
      <c r="K2011" s="4">
        <v>0.10050906699999999</v>
      </c>
      <c r="L2011">
        <v>0.114490693</v>
      </c>
      <c r="M2011">
        <v>1</v>
      </c>
      <c r="N2011">
        <v>0.13071023900000001</v>
      </c>
      <c r="O2011">
        <v>4.9507782E-2</v>
      </c>
      <c r="P2011">
        <v>0.11376161899999999</v>
      </c>
      <c r="Q2011">
        <v>0.119151993</v>
      </c>
      <c r="R2011">
        <v>0.49257031200000001</v>
      </c>
      <c r="S2011">
        <v>6.8702718679999997</v>
      </c>
      <c r="T2011">
        <v>1.4067325850000001</v>
      </c>
      <c r="U2011">
        <v>0.58449891499999995</v>
      </c>
      <c r="V2011">
        <v>0.122120198</v>
      </c>
      <c r="W2011">
        <v>0.87430617399999999</v>
      </c>
      <c r="X2011">
        <v>0.97728243299999995</v>
      </c>
      <c r="Y2011">
        <v>3.6089980910000001</v>
      </c>
      <c r="Z2011">
        <v>2.4067325849999999</v>
      </c>
      <c r="AA2011">
        <v>0.13071023900000001</v>
      </c>
      <c r="AB2011">
        <v>14.09236422</v>
      </c>
      <c r="AC2011">
        <v>1.1177805460000001</v>
      </c>
      <c r="AD2011">
        <v>0.20033878799999999</v>
      </c>
      <c r="AE2011">
        <v>0</v>
      </c>
    </row>
    <row r="2012" spans="1:31" x14ac:dyDescent="0.3">
      <c r="A2012" t="s">
        <v>78</v>
      </c>
      <c r="B2012" t="s">
        <v>1770</v>
      </c>
      <c r="C2012" t="s">
        <v>1771</v>
      </c>
      <c r="D2012" t="s">
        <v>41</v>
      </c>
      <c r="E2012" s="2">
        <v>42405</v>
      </c>
      <c r="F2012" t="s">
        <v>82</v>
      </c>
      <c r="G2012">
        <v>1.1416242750000001</v>
      </c>
      <c r="H2012">
        <v>0.76255062699999998</v>
      </c>
      <c r="I2012">
        <v>0.44295272699999999</v>
      </c>
      <c r="J2012">
        <v>57.363739420000002</v>
      </c>
      <c r="K2012" s="4">
        <v>3.7886718E-2</v>
      </c>
      <c r="L2012">
        <v>2.1131383E-2</v>
      </c>
      <c r="M2012">
        <v>0.73333110300000004</v>
      </c>
      <c r="N2012">
        <v>3.3153766000000001E-2</v>
      </c>
      <c r="O2012">
        <v>2.1519851999999999E-2</v>
      </c>
      <c r="P2012">
        <v>1.6654601000000002E-2</v>
      </c>
      <c r="Q2012">
        <v>5.5287844000000003E-2</v>
      </c>
      <c r="R2012">
        <v>0.56800516599999995</v>
      </c>
      <c r="S2012">
        <v>19.263405049999999</v>
      </c>
      <c r="T2012">
        <v>1.5691554350000001</v>
      </c>
      <c r="U2012">
        <v>0.61076702999999999</v>
      </c>
      <c r="V2012">
        <v>-0.79291234700000002</v>
      </c>
      <c r="W2012">
        <v>0.82975270000000001</v>
      </c>
      <c r="X2012">
        <v>1.300588107</v>
      </c>
      <c r="Y2012">
        <v>2.382199956</v>
      </c>
      <c r="Z2012">
        <v>2.5691554349999999</v>
      </c>
      <c r="AA2012">
        <v>2.1131383E-2</v>
      </c>
      <c r="AB2012">
        <v>35.401581919999998</v>
      </c>
      <c r="AC2012">
        <v>1.567440645</v>
      </c>
      <c r="AD2012">
        <v>0.143321368</v>
      </c>
      <c r="AE2012">
        <v>25.053064890000002</v>
      </c>
    </row>
    <row r="2013" spans="1:31" x14ac:dyDescent="0.3">
      <c r="A2013" t="s">
        <v>31</v>
      </c>
      <c r="B2013" t="s">
        <v>1772</v>
      </c>
      <c r="C2013" t="s">
        <v>1773</v>
      </c>
      <c r="D2013" t="s">
        <v>41</v>
      </c>
      <c r="E2013" t="s">
        <v>470</v>
      </c>
      <c r="F2013" t="s">
        <v>182</v>
      </c>
      <c r="G2013">
        <v>1.297061883</v>
      </c>
      <c r="H2013">
        <v>1.141054126</v>
      </c>
      <c r="I2013">
        <v>9.4720515000000005E-2</v>
      </c>
      <c r="J2013">
        <v>75.116282889999994</v>
      </c>
      <c r="K2013" s="4">
        <v>8.9435441000000004E-2</v>
      </c>
      <c r="L2013">
        <v>0.13761542600000001</v>
      </c>
      <c r="M2013">
        <v>0.42405358799999998</v>
      </c>
      <c r="N2013">
        <v>0.163304429</v>
      </c>
      <c r="O2013">
        <v>3.7731951E-2</v>
      </c>
      <c r="P2013">
        <v>6.3312882000000001E-2</v>
      </c>
      <c r="Q2013">
        <v>9.7822953000000004E-2</v>
      </c>
      <c r="R2013">
        <v>0.42189037000000001</v>
      </c>
      <c r="S2013">
        <v>4.486026184</v>
      </c>
      <c r="T2013">
        <v>1.5925760410000001</v>
      </c>
      <c r="U2013">
        <v>0.614283252</v>
      </c>
      <c r="V2013">
        <v>0.34775265399999999</v>
      </c>
      <c r="W2013">
        <v>0.70598829699999999</v>
      </c>
      <c r="X2013">
        <v>3.2440698779999999</v>
      </c>
      <c r="Y2013">
        <v>0.65575494999999995</v>
      </c>
      <c r="Z2013">
        <v>2.5925760410000001</v>
      </c>
      <c r="AA2013">
        <v>0.13761542600000001</v>
      </c>
      <c r="AB2013">
        <v>21.757729149999999</v>
      </c>
      <c r="AC2013">
        <v>4.5950759980000004</v>
      </c>
      <c r="AD2013">
        <v>0.130723385</v>
      </c>
      <c r="AE2013">
        <v>11.112994459999999</v>
      </c>
    </row>
    <row r="2014" spans="1:31" x14ac:dyDescent="0.3">
      <c r="A2014" t="s">
        <v>31</v>
      </c>
      <c r="B2014" t="s">
        <v>1772</v>
      </c>
      <c r="C2014" t="s">
        <v>1773</v>
      </c>
      <c r="D2014" t="s">
        <v>41</v>
      </c>
      <c r="E2014" t="s">
        <v>373</v>
      </c>
      <c r="F2014" t="s">
        <v>182</v>
      </c>
      <c r="G2014">
        <v>1.4250966650000001</v>
      </c>
      <c r="H2014">
        <v>1.251080864</v>
      </c>
      <c r="I2014">
        <v>8.1401411000000007E-2</v>
      </c>
      <c r="J2014">
        <v>65.052493560000002</v>
      </c>
      <c r="K2014" s="4">
        <v>5.7927902000000003E-2</v>
      </c>
      <c r="L2014">
        <v>9.2114962999999994E-2</v>
      </c>
      <c r="M2014">
        <v>0.42161982199999998</v>
      </c>
      <c r="N2014">
        <v>0.12176680400000001</v>
      </c>
      <c r="O2014">
        <v>2.9564067999999999E-2</v>
      </c>
      <c r="P2014">
        <v>5.0976292999999999E-2</v>
      </c>
      <c r="Q2014">
        <v>7.3548946000000004E-2</v>
      </c>
      <c r="R2014">
        <v>0.51035972299999999</v>
      </c>
      <c r="S2014">
        <v>4.9210823680000004</v>
      </c>
      <c r="T2014">
        <v>1.4877816420000001</v>
      </c>
      <c r="U2014">
        <v>0.59803546100000005</v>
      </c>
      <c r="V2014">
        <v>0.36644166500000003</v>
      </c>
      <c r="W2014">
        <v>0.75119187099999996</v>
      </c>
      <c r="X2014">
        <v>4.8401904379999996</v>
      </c>
      <c r="Y2014">
        <v>0.52101434700000004</v>
      </c>
      <c r="Z2014">
        <v>2.4877816419999998</v>
      </c>
      <c r="AA2014">
        <v>9.2114962999999994E-2</v>
      </c>
      <c r="AB2014">
        <v>13.67623936</v>
      </c>
      <c r="AC2014">
        <v>6.4433477339999996</v>
      </c>
      <c r="AD2014">
        <v>0.15362056800000001</v>
      </c>
      <c r="AE2014">
        <v>12.897887900000001</v>
      </c>
    </row>
    <row r="2015" spans="1:31" x14ac:dyDescent="0.3">
      <c r="A2015" t="s">
        <v>78</v>
      </c>
      <c r="B2015" t="s">
        <v>1774</v>
      </c>
      <c r="C2015" t="s">
        <v>1775</v>
      </c>
      <c r="D2015" t="s">
        <v>41</v>
      </c>
      <c r="E2015" s="2">
        <v>42470</v>
      </c>
      <c r="F2015" t="s">
        <v>182</v>
      </c>
      <c r="G2015">
        <v>1.825</v>
      </c>
      <c r="H2015">
        <v>1.3374999999999999</v>
      </c>
      <c r="I2015">
        <v>0.43</v>
      </c>
      <c r="J2015">
        <v>68.685847589999995</v>
      </c>
      <c r="K2015" s="4">
        <v>0.14152410600000001</v>
      </c>
      <c r="L2015">
        <v>0.21824779699999999</v>
      </c>
      <c r="M2015">
        <v>0.387765682</v>
      </c>
      <c r="N2015">
        <v>0.195438051</v>
      </c>
      <c r="O2015">
        <v>0.14958904100000001</v>
      </c>
      <c r="P2015">
        <v>0.30175438599999999</v>
      </c>
      <c r="Q2015">
        <v>-0.82727272699999999</v>
      </c>
      <c r="R2015">
        <v>1.056986301</v>
      </c>
      <c r="S2015">
        <v>5.9537037039999996</v>
      </c>
      <c r="T2015">
        <v>-6.5303030299999998</v>
      </c>
      <c r="U2015">
        <v>1.1808219179999999</v>
      </c>
      <c r="V2015">
        <v>0.35154394300000003</v>
      </c>
      <c r="W2015">
        <v>0.78778135000000005</v>
      </c>
      <c r="X2015">
        <v>1.2250000000000001</v>
      </c>
      <c r="Y2015">
        <v>0.86</v>
      </c>
      <c r="Z2015">
        <v>-5.5303030299999998</v>
      </c>
      <c r="AA2015">
        <v>0.222913427</v>
      </c>
      <c r="AB2015">
        <v>11.091880339999999</v>
      </c>
      <c r="AC2015">
        <v>1.5549999999999999</v>
      </c>
      <c r="AD2015">
        <v>0.161223432</v>
      </c>
      <c r="AE2015">
        <v>6.6723163840000002</v>
      </c>
    </row>
    <row r="2016" spans="1:31" x14ac:dyDescent="0.3">
      <c r="A2016" t="s">
        <v>93</v>
      </c>
      <c r="B2016" t="s">
        <v>1776</v>
      </c>
      <c r="C2016" t="s">
        <v>1777</v>
      </c>
      <c r="D2016" t="s">
        <v>39</v>
      </c>
      <c r="E2016" t="s">
        <v>584</v>
      </c>
      <c r="F2016" t="s">
        <v>47</v>
      </c>
      <c r="G2016">
        <v>2.2516517330000001</v>
      </c>
      <c r="H2016">
        <v>1.737717009</v>
      </c>
      <c r="I2016">
        <v>1.2363343440000001</v>
      </c>
      <c r="J2016">
        <v>25.524917930000001</v>
      </c>
      <c r="K2016" s="4">
        <v>0.31648122099999998</v>
      </c>
      <c r="L2016">
        <v>0.65508452100000003</v>
      </c>
      <c r="M2016">
        <v>1</v>
      </c>
      <c r="N2016">
        <v>0.65508452100000003</v>
      </c>
      <c r="O2016">
        <v>9.3976452000000002E-2</v>
      </c>
      <c r="P2016">
        <v>0.229108219</v>
      </c>
      <c r="Q2016">
        <v>0.208647165</v>
      </c>
      <c r="R2016">
        <v>0.29694163600000001</v>
      </c>
      <c r="S2016">
        <v>0.49457376199999997</v>
      </c>
      <c r="T2016">
        <v>1.220206892</v>
      </c>
      <c r="U2016">
        <v>0.54959152499999997</v>
      </c>
      <c r="V2016">
        <v>0.51688490499999995</v>
      </c>
      <c r="W2016">
        <v>1</v>
      </c>
      <c r="X2016">
        <v>1.169809729</v>
      </c>
      <c r="Y2016">
        <v>1.8937644220000001</v>
      </c>
      <c r="Z2016">
        <v>2.2202068920000002</v>
      </c>
      <c r="AA2016">
        <v>0.65508452100000003</v>
      </c>
      <c r="AB2016">
        <v>4.5577536930000004</v>
      </c>
      <c r="AC2016">
        <v>1.169809729</v>
      </c>
      <c r="AD2016">
        <v>0.502511504</v>
      </c>
      <c r="AE2016">
        <v>0</v>
      </c>
    </row>
    <row r="2017" spans="1:31" x14ac:dyDescent="0.3">
      <c r="A2017" t="s">
        <v>93</v>
      </c>
      <c r="B2017" t="s">
        <v>1778</v>
      </c>
      <c r="C2017" t="s">
        <v>1779</v>
      </c>
      <c r="D2017" t="s">
        <v>54</v>
      </c>
      <c r="E2017" t="s">
        <v>40</v>
      </c>
      <c r="F2017" t="s">
        <v>182</v>
      </c>
      <c r="G2017">
        <v>2.508215962</v>
      </c>
      <c r="H2017">
        <v>1.4471830990000001</v>
      </c>
      <c r="I2017">
        <v>0.31748826299999999</v>
      </c>
      <c r="J2017">
        <v>38.162648650000001</v>
      </c>
      <c r="K2017" s="4">
        <v>2.3978165999999999E-2</v>
      </c>
      <c r="L2017">
        <v>3.4115276999999999E-2</v>
      </c>
      <c r="M2017">
        <v>0.13191240500000001</v>
      </c>
      <c r="N2017">
        <v>5.1335368999999999E-2</v>
      </c>
      <c r="O2017">
        <v>5.0499520999999999E-2</v>
      </c>
      <c r="P2017">
        <v>9.3699803999999998E-2</v>
      </c>
      <c r="Q2017">
        <v>0.38924050599999999</v>
      </c>
      <c r="R2017">
        <v>2.10606268</v>
      </c>
      <c r="S2017">
        <v>9.8901028279999998</v>
      </c>
      <c r="T2017">
        <v>6.707805907</v>
      </c>
      <c r="U2017">
        <v>0.87026139300000005</v>
      </c>
      <c r="V2017">
        <v>0.28380952399999998</v>
      </c>
      <c r="W2017">
        <v>0.56827048099999999</v>
      </c>
      <c r="X2017">
        <v>2.121462207</v>
      </c>
      <c r="Y2017">
        <v>4.1603961360000001</v>
      </c>
      <c r="Z2017">
        <v>7.707805907</v>
      </c>
      <c r="AA2017">
        <v>3.4115276999999999E-2</v>
      </c>
      <c r="AB2017">
        <v>8.0460885760000007</v>
      </c>
      <c r="AC2017">
        <v>3.7331909319999999</v>
      </c>
      <c r="AD2017">
        <v>4.9970757999999997E-2</v>
      </c>
      <c r="AE2017">
        <v>13.084231150000001</v>
      </c>
    </row>
    <row r="2018" spans="1:31" x14ac:dyDescent="0.3">
      <c r="A2018" t="s">
        <v>37</v>
      </c>
      <c r="B2018" t="s">
        <v>1780</v>
      </c>
      <c r="C2018" t="s">
        <v>1781</v>
      </c>
      <c r="D2018" t="s">
        <v>39</v>
      </c>
      <c r="E2018" t="s">
        <v>40</v>
      </c>
      <c r="F2018" t="s">
        <v>82</v>
      </c>
      <c r="G2018">
        <v>1.8553277509999999</v>
      </c>
      <c r="H2018">
        <v>1.3416113199999999</v>
      </c>
      <c r="I2018">
        <v>0.77302916499999996</v>
      </c>
      <c r="J2018">
        <v>49.737945490000001</v>
      </c>
      <c r="K2018" s="4">
        <v>4.6577340000000002E-2</v>
      </c>
      <c r="L2018">
        <v>9.1149390000000007E-3</v>
      </c>
      <c r="M2018">
        <v>0.19560659899999999</v>
      </c>
      <c r="N2018">
        <v>7.3466410999999995E-2</v>
      </c>
      <c r="O2018">
        <v>5.5392954000000001E-2</v>
      </c>
      <c r="P2018">
        <v>1.7355084999999999E-2</v>
      </c>
      <c r="Q2018">
        <v>0.207470564</v>
      </c>
      <c r="R2018">
        <v>1.189268293</v>
      </c>
      <c r="S2018">
        <v>4.8868596880000004</v>
      </c>
      <c r="T2018">
        <v>2.7454323999999999</v>
      </c>
      <c r="U2018">
        <v>0.73300812999999998</v>
      </c>
      <c r="V2018">
        <v>0.68</v>
      </c>
      <c r="W2018">
        <v>0.33306962000000001</v>
      </c>
      <c r="X2018">
        <v>0.93348115300000001</v>
      </c>
      <c r="Y2018">
        <v>6.9866962309999998</v>
      </c>
      <c r="Z2018">
        <v>3.7454323999999999</v>
      </c>
      <c r="AA2018">
        <v>9.1149390000000007E-3</v>
      </c>
      <c r="AB2018">
        <v>4.5508910260000004</v>
      </c>
      <c r="AC2018">
        <v>2.8026607540000001</v>
      </c>
      <c r="AD2018">
        <v>0.115212834</v>
      </c>
      <c r="AE2018">
        <v>4.2777508480000002</v>
      </c>
    </row>
    <row r="2019" spans="1:31" x14ac:dyDescent="0.3">
      <c r="A2019" t="s">
        <v>78</v>
      </c>
      <c r="B2019" t="s">
        <v>1782</v>
      </c>
      <c r="C2019" t="s">
        <v>1783</v>
      </c>
      <c r="D2019" t="s">
        <v>54</v>
      </c>
      <c r="E2019" t="s">
        <v>40</v>
      </c>
      <c r="F2019" t="s">
        <v>144</v>
      </c>
      <c r="G2019">
        <v>1.7747382</v>
      </c>
      <c r="H2019">
        <v>0.29528759399999999</v>
      </c>
      <c r="I2019">
        <v>0.29528759399999999</v>
      </c>
      <c r="J2019">
        <v>0</v>
      </c>
      <c r="K2019" s="4">
        <v>4.6448375E-2</v>
      </c>
      <c r="L2019">
        <v>7.5088275999999995E-2</v>
      </c>
      <c r="M2019">
        <v>0.14505422000000001</v>
      </c>
      <c r="N2019">
        <v>7.9217917999999998E-2</v>
      </c>
      <c r="O2019">
        <v>7.5733180999999997E-2</v>
      </c>
      <c r="P2019">
        <v>0.15701352099999999</v>
      </c>
      <c r="Q2019">
        <v>0.122382505</v>
      </c>
      <c r="R2019">
        <v>1.6304807509999999</v>
      </c>
      <c r="S2019">
        <v>60.503467899999997</v>
      </c>
      <c r="T2019">
        <v>0.61596941800000005</v>
      </c>
      <c r="U2019">
        <v>0.38117640800000002</v>
      </c>
      <c r="V2019">
        <v>0.38141641399999998</v>
      </c>
      <c r="W2019">
        <v>0.75396986700000002</v>
      </c>
      <c r="X2019">
        <v>12.61203053</v>
      </c>
      <c r="Y2019">
        <v>8.6513262300000005</v>
      </c>
      <c r="Z2019">
        <v>1.6159694179999999</v>
      </c>
      <c r="AA2019">
        <v>7.5088275999999995E-2</v>
      </c>
      <c r="AB2019">
        <v>1.933007471</v>
      </c>
      <c r="AC2019">
        <v>16.727499430000002</v>
      </c>
      <c r="AD2019">
        <v>7.7127661E-2</v>
      </c>
      <c r="AE2019">
        <v>8.7544786049999992</v>
      </c>
    </row>
    <row r="2020" spans="1:31" x14ac:dyDescent="0.3">
      <c r="A2020" t="s">
        <v>99</v>
      </c>
      <c r="B2020" t="s">
        <v>1784</v>
      </c>
      <c r="C2020" t="s">
        <v>1785</v>
      </c>
      <c r="D2020" t="s">
        <v>41</v>
      </c>
      <c r="E2020" s="2">
        <v>42586</v>
      </c>
      <c r="F2020" t="s">
        <v>47</v>
      </c>
      <c r="G2020">
        <v>1.5621774230000001</v>
      </c>
      <c r="H2020">
        <v>1.529114104</v>
      </c>
      <c r="I2020">
        <v>4.3402453000000001E-2</v>
      </c>
      <c r="J2020">
        <v>68.267327480000006</v>
      </c>
      <c r="K2020" s="4">
        <v>-3.54600347</v>
      </c>
      <c r="L2020">
        <v>-4.2819378400000003</v>
      </c>
      <c r="M2020">
        <v>0.73214821900000004</v>
      </c>
      <c r="N2020">
        <v>-4.0696531489999996</v>
      </c>
      <c r="O2020">
        <v>-1.351972138</v>
      </c>
      <c r="P2020">
        <v>-1.740075957</v>
      </c>
      <c r="Q2020">
        <v>4.9359519550000002</v>
      </c>
      <c r="R2020">
        <v>0.38126644500000001</v>
      </c>
      <c r="S2020">
        <v>0.46673663599999998</v>
      </c>
      <c r="T2020">
        <v>-4.6509272770000001</v>
      </c>
      <c r="U2020">
        <v>1.2739030179999999</v>
      </c>
      <c r="V2020">
        <v>0.171869466</v>
      </c>
      <c r="W2020">
        <v>-0.16970559299999999</v>
      </c>
      <c r="X2020">
        <v>-0.66581199999999996</v>
      </c>
      <c r="Y2020">
        <v>1.080070788</v>
      </c>
      <c r="Z2020">
        <v>-3.6509272770000001</v>
      </c>
      <c r="AA2020">
        <v>-4.0697625479999999</v>
      </c>
      <c r="AB2020">
        <v>-1.1649333230000001</v>
      </c>
      <c r="AC2020">
        <v>3.9233356260000001</v>
      </c>
      <c r="AD2020">
        <v>0.89805148400000001</v>
      </c>
      <c r="AE2020">
        <v>1.127917241</v>
      </c>
    </row>
    <row r="2021" spans="1:31" x14ac:dyDescent="0.3">
      <c r="A2021" t="s">
        <v>93</v>
      </c>
      <c r="B2021" t="s">
        <v>1786</v>
      </c>
      <c r="C2021" t="s">
        <v>1787</v>
      </c>
      <c r="D2021" t="s">
        <v>41</v>
      </c>
      <c r="E2021" t="s">
        <v>1788</v>
      </c>
      <c r="F2021" t="s">
        <v>144</v>
      </c>
      <c r="G2021">
        <v>0.887234835</v>
      </c>
      <c r="H2021">
        <v>0.86467703200000001</v>
      </c>
      <c r="I2021">
        <v>5.3051534999999997E-2</v>
      </c>
      <c r="J2021">
        <v>228.85488910000001</v>
      </c>
      <c r="K2021" s="4">
        <v>0.26897227099999999</v>
      </c>
      <c r="L2021">
        <v>0.36408942300000002</v>
      </c>
      <c r="M2021">
        <v>0.64083302200000003</v>
      </c>
      <c r="N2021">
        <v>0.37954442100000002</v>
      </c>
      <c r="O2021">
        <v>6.3183053000000003E-2</v>
      </c>
      <c r="P2021">
        <v>0.112262138</v>
      </c>
      <c r="Q2021">
        <v>0.14811951200000001</v>
      </c>
      <c r="R2021">
        <v>0.23490545099999999</v>
      </c>
      <c r="S2021">
        <v>0.49146097300000002</v>
      </c>
      <c r="T2021">
        <v>1.109961274</v>
      </c>
      <c r="U2021">
        <v>0.47347402799999999</v>
      </c>
      <c r="V2021">
        <v>0.26124667699999998</v>
      </c>
      <c r="W2021">
        <v>0.58179398500000001</v>
      </c>
      <c r="X2021">
        <v>0.37848610599999999</v>
      </c>
      <c r="Y2021">
        <v>0.57085957799999998</v>
      </c>
      <c r="Z2021">
        <v>2.3442917859999999</v>
      </c>
      <c r="AA2021">
        <v>0.36408942300000002</v>
      </c>
      <c r="AB2021">
        <v>12.241042220000001</v>
      </c>
      <c r="AC2021">
        <v>0.65055004999999999</v>
      </c>
      <c r="AD2021">
        <v>0.28447865500000002</v>
      </c>
      <c r="AE2021">
        <v>0.70223793599999995</v>
      </c>
    </row>
    <row r="2022" spans="1:31" x14ac:dyDescent="0.3">
      <c r="A2022" t="s">
        <v>43</v>
      </c>
      <c r="B2022" t="s">
        <v>1789</v>
      </c>
      <c r="C2022" t="s">
        <v>1790</v>
      </c>
      <c r="D2022" t="s">
        <v>34</v>
      </c>
      <c r="E2022" t="s">
        <v>405</v>
      </c>
      <c r="F2022" t="s">
        <v>144</v>
      </c>
      <c r="G2022">
        <v>0.86211099099999999</v>
      </c>
      <c r="H2022">
        <v>0.72062316999999998</v>
      </c>
      <c r="I2022">
        <v>0.28181205500000001</v>
      </c>
      <c r="J2022">
        <v>97.999540929999995</v>
      </c>
      <c r="K2022" s="4">
        <v>8.1197619999999998E-2</v>
      </c>
      <c r="L2022">
        <v>0.12584556299999999</v>
      </c>
      <c r="M2022">
        <v>0.61208771299999998</v>
      </c>
      <c r="N2022">
        <v>0.13314357099999999</v>
      </c>
      <c r="O2022">
        <v>8.0763383999999994E-2</v>
      </c>
      <c r="P2022">
        <v>0.31979901199999999</v>
      </c>
      <c r="Q2022">
        <v>-1.326548338</v>
      </c>
      <c r="R2022">
        <v>0.99465210100000001</v>
      </c>
      <c r="S2022">
        <v>19.893279870000001</v>
      </c>
      <c r="T2022">
        <v>-17.425120849999999</v>
      </c>
      <c r="U2022">
        <v>1.060882353</v>
      </c>
      <c r="V2022">
        <v>0.354783605</v>
      </c>
      <c r="W2022">
        <v>1</v>
      </c>
      <c r="X2022">
        <v>4.1210823830000001</v>
      </c>
      <c r="Y2022">
        <v>4.4480274770000001</v>
      </c>
      <c r="Z2022">
        <v>-16.425120849999999</v>
      </c>
      <c r="AA2022">
        <v>0.12584556299999999</v>
      </c>
      <c r="AB2022">
        <v>23.234839229999999</v>
      </c>
      <c r="AC2022">
        <v>4.1210823830000001</v>
      </c>
      <c r="AD2022">
        <v>0.159755919</v>
      </c>
      <c r="AE2022">
        <v>2.1642906339999999</v>
      </c>
    </row>
    <row r="2023" spans="1:31" x14ac:dyDescent="0.3">
      <c r="A2023" t="s">
        <v>93</v>
      </c>
      <c r="B2023" t="s">
        <v>1791</v>
      </c>
      <c r="C2023" t="s">
        <v>1792</v>
      </c>
      <c r="D2023" t="s">
        <v>41</v>
      </c>
      <c r="E2023" t="s">
        <v>1227</v>
      </c>
      <c r="F2023" t="s">
        <v>144</v>
      </c>
      <c r="G2023">
        <v>0.45962874100000001</v>
      </c>
      <c r="H2023">
        <v>0.26602137599999998</v>
      </c>
      <c r="I2023">
        <v>0.163322736</v>
      </c>
      <c r="J2023">
        <v>19.955102669999999</v>
      </c>
      <c r="K2023" s="4">
        <v>-4.2846545E-2</v>
      </c>
      <c r="L2023">
        <v>-4.3849712999999998E-2</v>
      </c>
      <c r="M2023">
        <v>0.68713032600000001</v>
      </c>
      <c r="N2023">
        <v>0.17599125099999999</v>
      </c>
      <c r="O2023">
        <v>-8.2422899999999993E-3</v>
      </c>
      <c r="P2023">
        <v>-9.4802180000000003E-3</v>
      </c>
      <c r="Q2023">
        <v>-0.15662276</v>
      </c>
      <c r="R2023">
        <v>0.19236766</v>
      </c>
      <c r="S2023">
        <v>0.50606722500000001</v>
      </c>
      <c r="T2023">
        <v>18.002336360000001</v>
      </c>
      <c r="U2023">
        <v>0.94737489200000002</v>
      </c>
      <c r="V2023">
        <v>2.2877416000000001E-2</v>
      </c>
      <c r="W2023">
        <v>0.660575939</v>
      </c>
      <c r="X2023">
        <v>2.5725645500000001</v>
      </c>
      <c r="Y2023">
        <v>0.99834858199999998</v>
      </c>
      <c r="Z2023">
        <v>19.002336360000001</v>
      </c>
      <c r="AA2023">
        <v>-4.3849712999999998E-2</v>
      </c>
      <c r="AB2023">
        <v>22.537465699999998</v>
      </c>
      <c r="AC2023">
        <v>3.8944266609999998</v>
      </c>
      <c r="AD2023">
        <v>0.38133187600000001</v>
      </c>
      <c r="AE2023">
        <v>16.799152329999998</v>
      </c>
    </row>
    <row r="2024" spans="1:31" x14ac:dyDescent="0.3">
      <c r="A2024" t="s">
        <v>78</v>
      </c>
      <c r="B2024" t="s">
        <v>1793</v>
      </c>
      <c r="C2024" t="s">
        <v>1794</v>
      </c>
      <c r="D2024" t="s">
        <v>41</v>
      </c>
      <c r="E2024" t="s">
        <v>42</v>
      </c>
      <c r="F2024" t="s">
        <v>82</v>
      </c>
      <c r="G2024">
        <v>3.919105396</v>
      </c>
      <c r="H2024">
        <v>2.5259815360000002</v>
      </c>
      <c r="I2024">
        <v>1.2863555289999999</v>
      </c>
      <c r="J2024">
        <v>22.30653208</v>
      </c>
      <c r="K2024" s="4">
        <v>0.21608845600000001</v>
      </c>
      <c r="L2024">
        <v>0.34948856700000003</v>
      </c>
      <c r="M2024">
        <v>0.99787721799999995</v>
      </c>
      <c r="N2024">
        <v>0.34437616799999998</v>
      </c>
      <c r="O2024">
        <v>4.7275201000000003E-2</v>
      </c>
      <c r="P2024">
        <v>7.9895616000000003E-2</v>
      </c>
      <c r="Q2024">
        <v>0.110458166</v>
      </c>
      <c r="R2024">
        <v>0.21877707699999999</v>
      </c>
      <c r="S2024">
        <v>6.6803500189999996</v>
      </c>
      <c r="T2024">
        <v>1.3364928069999999</v>
      </c>
      <c r="U2024">
        <v>0.57200809799999996</v>
      </c>
      <c r="V2024">
        <v>0.38170093100000002</v>
      </c>
      <c r="W2024">
        <v>0.90815205399999999</v>
      </c>
      <c r="X2024">
        <v>2.6888405469999999</v>
      </c>
      <c r="Y2024">
        <v>2.297456645</v>
      </c>
      <c r="Z2024">
        <v>2.3364928069999999</v>
      </c>
      <c r="AA2024">
        <v>0.34948856700000003</v>
      </c>
      <c r="AB2024">
        <v>22.822943420000001</v>
      </c>
      <c r="AC2024">
        <v>2.9607823209999999</v>
      </c>
      <c r="AD2024">
        <v>0.56106177599999996</v>
      </c>
      <c r="AE2024">
        <v>7.3164253999999998E-2</v>
      </c>
    </row>
    <row r="2025" spans="1:31" x14ac:dyDescent="0.3">
      <c r="A2025" t="s">
        <v>43</v>
      </c>
      <c r="B2025" t="s">
        <v>1795</v>
      </c>
      <c r="C2025" t="s">
        <v>1796</v>
      </c>
      <c r="D2025" t="s">
        <v>233</v>
      </c>
      <c r="E2025" s="2">
        <v>42561</v>
      </c>
      <c r="F2025" t="s">
        <v>47</v>
      </c>
      <c r="G2025">
        <v>0.98660829299999997</v>
      </c>
      <c r="H2025">
        <v>0.88694308499999996</v>
      </c>
      <c r="I2025">
        <v>0.10069533899999999</v>
      </c>
      <c r="J2025">
        <v>26.99404109</v>
      </c>
      <c r="K2025" s="4">
        <v>7.9147473999999995E-2</v>
      </c>
      <c r="L2025">
        <v>8.9347078999999996E-2</v>
      </c>
      <c r="M2025">
        <v>1</v>
      </c>
      <c r="N2025">
        <v>8.9347078999999996E-2</v>
      </c>
      <c r="O2025">
        <v>5.1975801000000002E-2</v>
      </c>
      <c r="P2025">
        <v>6.4705727000000005E-2</v>
      </c>
      <c r="Q2025">
        <v>8.6527317000000006E-2</v>
      </c>
      <c r="R2025">
        <v>0.65669563500000006</v>
      </c>
      <c r="S2025">
        <v>0.75286929199999997</v>
      </c>
      <c r="T2025">
        <v>0.66476159999999995</v>
      </c>
      <c r="U2025">
        <v>0.39931339100000002</v>
      </c>
      <c r="V2025">
        <v>0.114157119</v>
      </c>
      <c r="W2025">
        <v>0.46749379699999999</v>
      </c>
      <c r="X2025">
        <v>1.1113732890000001</v>
      </c>
      <c r="Y2025">
        <v>1.676498348</v>
      </c>
      <c r="Z2025">
        <v>1.6647616000000001</v>
      </c>
      <c r="AA2025">
        <v>8.9347078999999996E-2</v>
      </c>
      <c r="AB2025">
        <v>7.9772190570000001</v>
      </c>
      <c r="AC2025">
        <v>2.3773006130000001</v>
      </c>
      <c r="AD2025">
        <v>7.3663814999999994E-2</v>
      </c>
      <c r="AE2025">
        <v>0</v>
      </c>
    </row>
    <row r="2026" spans="1:31" x14ac:dyDescent="0.3">
      <c r="A2026" t="s">
        <v>37</v>
      </c>
      <c r="B2026" t="s">
        <v>1797</v>
      </c>
      <c r="C2026" t="s">
        <v>1798</v>
      </c>
      <c r="D2026" t="s">
        <v>54</v>
      </c>
      <c r="E2026" s="2">
        <v>41038</v>
      </c>
      <c r="F2026" t="s">
        <v>53</v>
      </c>
      <c r="G2026">
        <v>11.75776709</v>
      </c>
      <c r="H2026">
        <v>7.1150594079999996</v>
      </c>
      <c r="I2026">
        <v>7.057419576</v>
      </c>
      <c r="J2026">
        <v>1.079762297</v>
      </c>
      <c r="K2026" s="4">
        <v>5.6705760000000001E-2</v>
      </c>
      <c r="L2026">
        <v>8.6375896999999993E-2</v>
      </c>
      <c r="M2026">
        <v>1</v>
      </c>
      <c r="N2026">
        <v>7.7844346999999994E-2</v>
      </c>
      <c r="O2026">
        <v>6.9327813000000002E-2</v>
      </c>
      <c r="P2026">
        <v>0.112672012</v>
      </c>
      <c r="Q2026">
        <v>0.121979605</v>
      </c>
      <c r="R2026">
        <v>1.2225885489999999</v>
      </c>
      <c r="S2026">
        <v>10306.310680000001</v>
      </c>
      <c r="T2026">
        <v>0.75946130899999997</v>
      </c>
      <c r="U2026">
        <v>0.43164422299999999</v>
      </c>
      <c r="V2026">
        <v>0.34350018399999999</v>
      </c>
      <c r="W2026">
        <v>0.95323090700000002</v>
      </c>
      <c r="X2026">
        <v>50.293155059999997</v>
      </c>
      <c r="Y2026">
        <v>230.1949711</v>
      </c>
      <c r="Z2026">
        <v>1.759461309</v>
      </c>
      <c r="AA2026">
        <v>8.6375896999999993E-2</v>
      </c>
      <c r="AB2026">
        <v>15.867700729999999</v>
      </c>
      <c r="AC2026">
        <v>52.760726400000003</v>
      </c>
      <c r="AD2026">
        <v>8.3018227999999999E-2</v>
      </c>
      <c r="AE2026">
        <v>15.75834832</v>
      </c>
    </row>
    <row r="2027" spans="1:31" x14ac:dyDescent="0.3">
      <c r="A2027" t="s">
        <v>78</v>
      </c>
      <c r="B2027" t="s">
        <v>1799</v>
      </c>
      <c r="C2027" t="s">
        <v>1800</v>
      </c>
      <c r="D2027" t="s">
        <v>41</v>
      </c>
      <c r="E2027" t="s">
        <v>1801</v>
      </c>
      <c r="F2027" t="s">
        <v>53</v>
      </c>
      <c r="G2027">
        <v>2.9627879500000001</v>
      </c>
      <c r="H2027">
        <v>1.2947430600000001</v>
      </c>
      <c r="I2027">
        <v>0.428233904</v>
      </c>
      <c r="J2027">
        <v>30.602413970000001</v>
      </c>
      <c r="K2027" s="4">
        <v>-0.16998347599999999</v>
      </c>
      <c r="L2027">
        <v>-0.26711689100000002</v>
      </c>
      <c r="M2027">
        <v>0.19864932799999999</v>
      </c>
      <c r="N2027">
        <v>-0.248509232</v>
      </c>
      <c r="O2027">
        <v>-0.18926485900000001</v>
      </c>
      <c r="P2027">
        <v>-0.34400444099999999</v>
      </c>
      <c r="Q2027">
        <v>-0.30552686000000001</v>
      </c>
      <c r="R2027">
        <v>1.1134309259999999</v>
      </c>
      <c r="S2027">
        <v>2.8096487689999998</v>
      </c>
      <c r="T2027">
        <v>0.61428202499999995</v>
      </c>
      <c r="U2027">
        <v>0.38052955799999999</v>
      </c>
      <c r="V2027">
        <v>0.36363636399999999</v>
      </c>
      <c r="W2027">
        <v>0.60264483599999996</v>
      </c>
      <c r="X2027">
        <v>5.5636300219999999</v>
      </c>
      <c r="Y2027">
        <v>5.958955875</v>
      </c>
      <c r="Z2027">
        <v>1.6142820250000001</v>
      </c>
      <c r="AA2027">
        <v>-0.26711689100000002</v>
      </c>
      <c r="AB2027">
        <v>-4.7299668180000003</v>
      </c>
      <c r="AC2027">
        <v>9.2320213940000002</v>
      </c>
      <c r="AD2027">
        <v>0.114088656</v>
      </c>
      <c r="AE2027">
        <v>14.54237288</v>
      </c>
    </row>
    <row r="2028" spans="1:31" x14ac:dyDescent="0.3">
      <c r="A2028" t="s">
        <v>93</v>
      </c>
      <c r="B2028" t="s">
        <v>1802</v>
      </c>
      <c r="C2028" t="s">
        <v>1803</v>
      </c>
      <c r="D2028" t="s">
        <v>39</v>
      </c>
      <c r="E2028" t="s">
        <v>786</v>
      </c>
      <c r="F2028" t="s">
        <v>192</v>
      </c>
      <c r="G2028">
        <v>0.88387524500000003</v>
      </c>
      <c r="H2028">
        <v>0.84255281599999998</v>
      </c>
      <c r="I2028">
        <v>0.23383010600000001</v>
      </c>
      <c r="J2028">
        <v>147.59937149999999</v>
      </c>
      <c r="K2028" s="4">
        <v>-7.4580860000000001E-3</v>
      </c>
      <c r="L2028">
        <v>2.19242E-4</v>
      </c>
      <c r="M2028">
        <v>0.38438952500000001</v>
      </c>
      <c r="N2028">
        <v>0.185417832</v>
      </c>
      <c r="O2028">
        <v>-2.0657850000000001E-3</v>
      </c>
      <c r="P2028">
        <v>9.1266963000000007E-2</v>
      </c>
      <c r="Q2028">
        <v>-8.3353430000000003E-3</v>
      </c>
      <c r="R2028">
        <v>0.27698590499999998</v>
      </c>
      <c r="S2028">
        <v>1.526946693</v>
      </c>
      <c r="T2028">
        <v>2.2015164550000001</v>
      </c>
      <c r="U2028">
        <v>0.54561152700000004</v>
      </c>
      <c r="V2028">
        <v>35.017543860000004</v>
      </c>
      <c r="W2028">
        <v>0.92666470199999995</v>
      </c>
      <c r="X2028">
        <v>1.4598013139999999</v>
      </c>
      <c r="Y2028">
        <v>1.0564796510000001</v>
      </c>
      <c r="Z2028">
        <v>4.0349522420000001</v>
      </c>
      <c r="AA2028">
        <v>0.26509231799999999</v>
      </c>
      <c r="AB2028">
        <v>9.3583106219999994</v>
      </c>
      <c r="AC2028">
        <v>1.575328499</v>
      </c>
      <c r="AD2028">
        <v>0.283634206</v>
      </c>
      <c r="AE2028">
        <v>2.3001677549999999</v>
      </c>
    </row>
    <row r="2029" spans="1:31" x14ac:dyDescent="0.3">
      <c r="A2029" t="s">
        <v>93</v>
      </c>
      <c r="B2029" t="s">
        <v>1802</v>
      </c>
      <c r="C2029" t="s">
        <v>1803</v>
      </c>
      <c r="D2029" t="s">
        <v>39</v>
      </c>
      <c r="E2029" t="s">
        <v>40</v>
      </c>
      <c r="F2029" t="s">
        <v>192</v>
      </c>
      <c r="G2029">
        <v>0.91171323199999998</v>
      </c>
      <c r="H2029">
        <v>0.74835645900000003</v>
      </c>
      <c r="I2029">
        <v>0.31064018399999999</v>
      </c>
      <c r="J2029">
        <v>131.64456630000001</v>
      </c>
      <c r="K2029" s="4">
        <v>8.7364602999999999E-2</v>
      </c>
      <c r="L2029">
        <v>0.13069242</v>
      </c>
      <c r="M2029">
        <v>0.41491582900000001</v>
      </c>
      <c r="N2029">
        <v>0.28623615699999999</v>
      </c>
      <c r="O2029">
        <v>2.1250956000000001E-2</v>
      </c>
      <c r="P2029">
        <v>4.0450374999999997E-2</v>
      </c>
      <c r="Q2029">
        <v>8.1303103000000002E-2</v>
      </c>
      <c r="R2029">
        <v>0.24324446499999999</v>
      </c>
      <c r="S2029">
        <v>1.2849502020000001</v>
      </c>
      <c r="T2029">
        <v>1.917192335</v>
      </c>
      <c r="U2029">
        <v>0.50111457599999998</v>
      </c>
      <c r="V2029">
        <v>0.33152509499999999</v>
      </c>
      <c r="W2029">
        <v>0.69280434999999996</v>
      </c>
      <c r="X2029">
        <v>0.74437709200000002</v>
      </c>
      <c r="Y2029">
        <v>1.470201321</v>
      </c>
      <c r="Z2029">
        <v>3.8258562569999999</v>
      </c>
      <c r="AA2029">
        <v>0.13069242</v>
      </c>
      <c r="AB2029">
        <v>22.440101689999999</v>
      </c>
      <c r="AC2029">
        <v>1.074440558</v>
      </c>
      <c r="AD2029">
        <v>0.217783434</v>
      </c>
      <c r="AE2029">
        <v>1.9976076460000001</v>
      </c>
    </row>
    <row r="2030" spans="1:31" x14ac:dyDescent="0.3">
      <c r="A2030" t="s">
        <v>99</v>
      </c>
      <c r="B2030" t="s">
        <v>1802</v>
      </c>
      <c r="C2030" t="s">
        <v>1803</v>
      </c>
      <c r="D2030" t="s">
        <v>39</v>
      </c>
      <c r="E2030" s="2">
        <v>41647</v>
      </c>
      <c r="F2030" t="s">
        <v>192</v>
      </c>
      <c r="G2030">
        <v>1.085007101</v>
      </c>
      <c r="H2030">
        <v>1.0263745179999999</v>
      </c>
      <c r="I2030">
        <v>0.20348955199999999</v>
      </c>
      <c r="J2030">
        <v>151.6605126</v>
      </c>
      <c r="K2030" s="4">
        <v>-0.23197219799999999</v>
      </c>
      <c r="L2030">
        <v>-0.316463944</v>
      </c>
      <c r="M2030">
        <v>0.39661164199999999</v>
      </c>
      <c r="N2030">
        <v>0.207428323</v>
      </c>
      <c r="O2030">
        <v>-3.7150410000000002E-2</v>
      </c>
      <c r="P2030">
        <v>5.8566689999999998E-2</v>
      </c>
      <c r="Q2030">
        <v>-0.146341463</v>
      </c>
      <c r="R2030">
        <v>0.16015027100000001</v>
      </c>
      <c r="S2030">
        <v>0.24764671099999999</v>
      </c>
      <c r="T2030">
        <v>2.1541518220000002</v>
      </c>
      <c r="U2030">
        <v>0.54685543299999995</v>
      </c>
      <c r="V2030">
        <v>0.26698696</v>
      </c>
      <c r="W2030">
        <v>1.1014617369999999</v>
      </c>
      <c r="X2030">
        <v>2.487816719</v>
      </c>
      <c r="Y2030">
        <v>6.1098137369999996</v>
      </c>
      <c r="Z2030">
        <v>3.939161414</v>
      </c>
      <c r="AA2030">
        <v>0.30299739399999998</v>
      </c>
      <c r="AB2030">
        <v>9.6040606529999994</v>
      </c>
      <c r="AC2030">
        <v>2.2586501509999999</v>
      </c>
      <c r="AD2030">
        <v>0.25260642900000002</v>
      </c>
      <c r="AE2030">
        <v>1.865681666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B861-E456-4A5D-B018-CEFF4FCA8173}">
  <dimension ref="A1:N2030"/>
  <sheetViews>
    <sheetView workbookViewId="0">
      <selection activeCell="I22" sqref="I22"/>
    </sheetView>
  </sheetViews>
  <sheetFormatPr defaultRowHeight="14.4" x14ac:dyDescent="0.3"/>
  <cols>
    <col min="2" max="2" width="13.5546875" customWidth="1"/>
    <col min="4" max="4" width="10.77734375" customWidth="1"/>
    <col min="9" max="9" width="11.88671875" customWidth="1"/>
    <col min="12" max="12" width="12.6640625" customWidth="1"/>
  </cols>
  <sheetData>
    <row r="1" spans="1:14" x14ac:dyDescent="0.3">
      <c r="A1" s="1" t="s">
        <v>0</v>
      </c>
      <c r="B1" s="1" t="s">
        <v>19</v>
      </c>
      <c r="C1" s="1" t="s">
        <v>1816</v>
      </c>
      <c r="D1" s="1" t="s">
        <v>6</v>
      </c>
      <c r="E1" s="1" t="s">
        <v>1816</v>
      </c>
      <c r="I1" s="1" t="s">
        <v>1804</v>
      </c>
      <c r="J1" s="1"/>
      <c r="L1" s="1" t="s">
        <v>1805</v>
      </c>
      <c r="M1" s="1"/>
    </row>
    <row r="2" spans="1:14" x14ac:dyDescent="0.3">
      <c r="A2" t="s">
        <v>31</v>
      </c>
      <c r="B2" s="6">
        <v>3.0080118069999999</v>
      </c>
      <c r="C2" t="str">
        <f>IF(OR(B2&lt;$J$6, B2&gt;$J$7), "Outlier", "NORMAL")</f>
        <v>NORMAL</v>
      </c>
      <c r="D2" s="6">
        <v>0.94589359500000003</v>
      </c>
      <c r="E2" t="str">
        <f>IF(OR(D2&lt;$J$6, D2&gt;$J$7), "Outlier", "NORMAL")</f>
        <v>NORMAL</v>
      </c>
      <c r="I2" t="s">
        <v>1806</v>
      </c>
      <c r="J2" s="6">
        <f>_xlfn.QUARTILE.INC(B2:B2030,1)</f>
        <v>1.0446168769999999</v>
      </c>
      <c r="L2" t="s">
        <v>1806</v>
      </c>
      <c r="M2" s="6">
        <f>_xlfn.QUARTILE.INC(D2:D2030,1)</f>
        <v>1.071929726</v>
      </c>
    </row>
    <row r="3" spans="1:14" x14ac:dyDescent="0.3">
      <c r="A3" t="s">
        <v>37</v>
      </c>
      <c r="B3" s="6">
        <v>2.156783103</v>
      </c>
      <c r="C3" t="str">
        <f t="shared" ref="C3:C66" si="0">IF(OR(B3&lt;$J$6, B3&gt;$J$7), "Outlier", "NORMAL")</f>
        <v>NORMAL</v>
      </c>
      <c r="D3" s="6">
        <v>1.033559023</v>
      </c>
      <c r="E3" t="str">
        <f t="shared" ref="E3:E66" si="1">IF(OR(D3&lt;$J$6, D3&gt;$J$7), "Outlier", "NORMAL")</f>
        <v>NORMAL</v>
      </c>
      <c r="I3" t="s">
        <v>1807</v>
      </c>
      <c r="J3" s="6">
        <f>_xlfn.QUARTILE.INC(B2:B2030,3)</f>
        <v>2.6350232930000002</v>
      </c>
      <c r="L3" t="s">
        <v>1807</v>
      </c>
      <c r="M3" s="6">
        <f>_xlfn.QUARTILE.INC(D2:D2030,3)</f>
        <v>2.1668906809999999</v>
      </c>
    </row>
    <row r="4" spans="1:14" x14ac:dyDescent="0.3">
      <c r="A4" t="s">
        <v>37</v>
      </c>
      <c r="B4" s="6">
        <v>3.0945752299999998</v>
      </c>
      <c r="C4" t="str">
        <f t="shared" si="0"/>
        <v>NORMAL</v>
      </c>
      <c r="D4" s="6">
        <v>0.963703439</v>
      </c>
      <c r="E4" t="str">
        <f t="shared" si="1"/>
        <v>NORMAL</v>
      </c>
      <c r="I4" t="s">
        <v>1808</v>
      </c>
      <c r="J4" s="6">
        <f>J3-J2</f>
        <v>1.5904064160000002</v>
      </c>
      <c r="L4" t="s">
        <v>1808</v>
      </c>
      <c r="M4" s="6">
        <f>M3-M2</f>
        <v>1.0949609549999999</v>
      </c>
    </row>
    <row r="5" spans="1:14" x14ac:dyDescent="0.3">
      <c r="A5" t="s">
        <v>37</v>
      </c>
      <c r="B5" s="6">
        <v>2.630949534</v>
      </c>
      <c r="C5" t="str">
        <f t="shared" si="0"/>
        <v>NORMAL</v>
      </c>
      <c r="D5" s="6">
        <v>1.019850723</v>
      </c>
      <c r="E5" t="str">
        <f t="shared" si="1"/>
        <v>NORMAL</v>
      </c>
    </row>
    <row r="6" spans="1:14" x14ac:dyDescent="0.3">
      <c r="A6" t="s">
        <v>37</v>
      </c>
      <c r="B6" s="6">
        <v>3.012780222</v>
      </c>
      <c r="C6" t="str">
        <f t="shared" si="0"/>
        <v>NORMAL</v>
      </c>
      <c r="D6" s="6">
        <v>0.95784390500000005</v>
      </c>
      <c r="E6" t="str">
        <f t="shared" si="1"/>
        <v>NORMAL</v>
      </c>
      <c r="I6" t="s">
        <v>1809</v>
      </c>
      <c r="J6">
        <f>J2 - 1.5*(J3 - J2)</f>
        <v>-1.3409927470000003</v>
      </c>
      <c r="L6" t="s">
        <v>1809</v>
      </c>
      <c r="M6">
        <f>M2 - 1.5*(M3 - M2)</f>
        <v>-0.57051170649999983</v>
      </c>
    </row>
    <row r="7" spans="1:14" x14ac:dyDescent="0.3">
      <c r="A7" t="s">
        <v>43</v>
      </c>
      <c r="B7" s="6">
        <v>0.76760898300000002</v>
      </c>
      <c r="C7" t="str">
        <f t="shared" si="0"/>
        <v>NORMAL</v>
      </c>
      <c r="D7" s="6">
        <v>1.7419582389999999</v>
      </c>
      <c r="E7" t="str">
        <f t="shared" si="1"/>
        <v>NORMAL</v>
      </c>
      <c r="I7" t="s">
        <v>1810</v>
      </c>
      <c r="J7">
        <f>J3+1.5 * (J3-J2)</f>
        <v>5.0206329170000004</v>
      </c>
      <c r="L7" t="s">
        <v>1810</v>
      </c>
      <c r="M7">
        <f>M3+1.5*(M3-M2)</f>
        <v>3.8093321135</v>
      </c>
    </row>
    <row r="8" spans="1:14" x14ac:dyDescent="0.3">
      <c r="A8" t="s">
        <v>43</v>
      </c>
      <c r="B8" s="6">
        <v>0.70006840800000003</v>
      </c>
      <c r="C8" t="str">
        <f t="shared" si="0"/>
        <v>NORMAL</v>
      </c>
      <c r="D8" s="6">
        <v>1.939001848</v>
      </c>
      <c r="E8" t="str">
        <f t="shared" si="1"/>
        <v>NORMAL</v>
      </c>
    </row>
    <row r="9" spans="1:14" x14ac:dyDescent="0.3">
      <c r="A9" t="s">
        <v>31</v>
      </c>
      <c r="B9" s="6">
        <v>0.90848370899999997</v>
      </c>
      <c r="C9" t="str">
        <f t="shared" si="0"/>
        <v>NORMAL</v>
      </c>
      <c r="D9" s="6">
        <v>1.905814036</v>
      </c>
      <c r="E9" t="str">
        <f t="shared" si="1"/>
        <v>NORMAL</v>
      </c>
      <c r="I9" t="s">
        <v>1811</v>
      </c>
      <c r="J9" s="6">
        <f>J2</f>
        <v>1.0446168769999999</v>
      </c>
      <c r="L9" t="s">
        <v>1811</v>
      </c>
      <c r="M9" s="6">
        <f>M2</f>
        <v>1.071929726</v>
      </c>
    </row>
    <row r="10" spans="1:14" x14ac:dyDescent="0.3">
      <c r="A10" t="s">
        <v>43</v>
      </c>
      <c r="B10" s="6">
        <v>1.601190817</v>
      </c>
      <c r="C10" t="str">
        <f t="shared" si="0"/>
        <v>NORMAL</v>
      </c>
      <c r="D10" s="6">
        <v>1.4924194340000001</v>
      </c>
      <c r="E10" t="str">
        <f t="shared" si="1"/>
        <v>NORMAL</v>
      </c>
      <c r="I10" t="s">
        <v>1812</v>
      </c>
      <c r="J10" s="6">
        <f>J3</f>
        <v>2.6350232930000002</v>
      </c>
      <c r="L10" t="s">
        <v>1812</v>
      </c>
      <c r="M10" s="6">
        <f>M3</f>
        <v>2.1668906809999999</v>
      </c>
    </row>
    <row r="11" spans="1:14" x14ac:dyDescent="0.3">
      <c r="A11" t="s">
        <v>31</v>
      </c>
      <c r="B11" s="6">
        <v>1.697369141</v>
      </c>
      <c r="C11" t="str">
        <f t="shared" si="0"/>
        <v>NORMAL</v>
      </c>
      <c r="D11" s="6">
        <v>1.0915573460000001</v>
      </c>
      <c r="E11" t="str">
        <f t="shared" si="1"/>
        <v>NORMAL</v>
      </c>
      <c r="I11" t="s">
        <v>1813</v>
      </c>
      <c r="J11" s="6">
        <f>J10-J9</f>
        <v>1.5904064160000002</v>
      </c>
      <c r="L11" t="s">
        <v>1813</v>
      </c>
      <c r="M11" s="6">
        <f>M10-M9</f>
        <v>1.0949609549999999</v>
      </c>
    </row>
    <row r="12" spans="1:14" x14ac:dyDescent="0.3">
      <c r="A12" t="s">
        <v>43</v>
      </c>
      <c r="B12" s="6">
        <v>1.5741065869999999</v>
      </c>
      <c r="C12" t="str">
        <f t="shared" si="0"/>
        <v>NORMAL</v>
      </c>
      <c r="D12" s="6">
        <v>1.502132268</v>
      </c>
      <c r="E12" t="str">
        <f t="shared" si="1"/>
        <v>NORMAL</v>
      </c>
      <c r="I12" t="s">
        <v>1814</v>
      </c>
      <c r="J12" s="1">
        <f>J9-1.5*J11</f>
        <v>-1.3409927470000003</v>
      </c>
      <c r="K12" s="8">
        <f>MIN(5.02, MAX(B2, -1.34))</f>
        <v>3.0080118069999999</v>
      </c>
      <c r="L12" t="s">
        <v>1814</v>
      </c>
      <c r="M12" s="1">
        <f>M9-1.5*M11</f>
        <v>-0.57051170649999983</v>
      </c>
      <c r="N12" s="8">
        <f>MIN(3.81, MAX(D2, 0.1))</f>
        <v>0.94589359500000003</v>
      </c>
    </row>
    <row r="13" spans="1:14" x14ac:dyDescent="0.3">
      <c r="A13" t="s">
        <v>31</v>
      </c>
      <c r="B13" s="6">
        <v>1.5002302199999999</v>
      </c>
      <c r="C13" t="str">
        <f t="shared" si="0"/>
        <v>NORMAL</v>
      </c>
      <c r="D13" s="6">
        <v>1.5298850859999999</v>
      </c>
      <c r="E13" t="str">
        <f t="shared" si="1"/>
        <v>NORMAL</v>
      </c>
      <c r="I13" t="s">
        <v>1815</v>
      </c>
      <c r="J13">
        <f>J10+1.5*J11</f>
        <v>5.0206329170000004</v>
      </c>
      <c r="L13" t="s">
        <v>1815</v>
      </c>
      <c r="M13">
        <f>M10+1.5*M11</f>
        <v>3.8093321135</v>
      </c>
    </row>
    <row r="14" spans="1:14" x14ac:dyDescent="0.3">
      <c r="A14" t="s">
        <v>31</v>
      </c>
      <c r="B14" s="6">
        <v>1.4392161889999999</v>
      </c>
      <c r="C14" t="str">
        <f t="shared" si="0"/>
        <v>NORMAL</v>
      </c>
      <c r="D14" s="6">
        <v>1.655630865</v>
      </c>
      <c r="E14" t="str">
        <f t="shared" si="1"/>
        <v>NORMAL</v>
      </c>
    </row>
    <row r="15" spans="1:14" x14ac:dyDescent="0.3">
      <c r="A15" t="s">
        <v>37</v>
      </c>
      <c r="B15" s="6">
        <v>2.4198697619999998</v>
      </c>
      <c r="C15" t="str">
        <f t="shared" si="0"/>
        <v>NORMAL</v>
      </c>
      <c r="D15" s="6">
        <v>1.2228483830000001</v>
      </c>
      <c r="E15" t="str">
        <f t="shared" si="1"/>
        <v>NORMAL</v>
      </c>
    </row>
    <row r="16" spans="1:14" x14ac:dyDescent="0.3">
      <c r="A16" t="s">
        <v>31</v>
      </c>
      <c r="B16" s="6">
        <v>1.5816155249999999</v>
      </c>
      <c r="C16" t="str">
        <f t="shared" si="0"/>
        <v>NORMAL</v>
      </c>
      <c r="D16" s="6">
        <v>1.7773236720000001</v>
      </c>
      <c r="E16" t="str">
        <f t="shared" si="1"/>
        <v>NORMAL</v>
      </c>
    </row>
    <row r="17" spans="1:5" x14ac:dyDescent="0.3">
      <c r="A17" t="s">
        <v>31</v>
      </c>
      <c r="B17" s="6">
        <v>-3.5638779820000002</v>
      </c>
      <c r="C17" t="str">
        <f t="shared" si="0"/>
        <v>Outlier</v>
      </c>
      <c r="D17" s="6">
        <v>1.0271675549999999</v>
      </c>
      <c r="E17" t="str">
        <f t="shared" si="1"/>
        <v>NORMAL</v>
      </c>
    </row>
    <row r="18" spans="1:5" x14ac:dyDescent="0.3">
      <c r="A18" t="s">
        <v>31</v>
      </c>
      <c r="B18" s="6">
        <v>-5.9147566310000004</v>
      </c>
      <c r="C18" t="str">
        <f t="shared" si="0"/>
        <v>Outlier</v>
      </c>
      <c r="D18" s="6">
        <v>0.98746044799999999</v>
      </c>
      <c r="E18" t="str">
        <f t="shared" si="1"/>
        <v>NORMAL</v>
      </c>
    </row>
    <row r="19" spans="1:5" x14ac:dyDescent="0.3">
      <c r="A19" t="s">
        <v>31</v>
      </c>
      <c r="B19" s="6">
        <v>-11.83716916</v>
      </c>
      <c r="C19" t="str">
        <f t="shared" si="0"/>
        <v>Outlier</v>
      </c>
      <c r="D19" s="6">
        <v>0.97496473900000002</v>
      </c>
      <c r="E19" t="str">
        <f t="shared" si="1"/>
        <v>NORMAL</v>
      </c>
    </row>
    <row r="20" spans="1:5" x14ac:dyDescent="0.3">
      <c r="A20" t="s">
        <v>31</v>
      </c>
      <c r="B20" s="6">
        <v>-3.7862063500000001</v>
      </c>
      <c r="C20" t="str">
        <f t="shared" si="0"/>
        <v>Outlier</v>
      </c>
      <c r="D20" s="6">
        <v>1.024616199</v>
      </c>
      <c r="E20" t="str">
        <f t="shared" si="1"/>
        <v>NORMAL</v>
      </c>
    </row>
    <row r="21" spans="1:5" x14ac:dyDescent="0.3">
      <c r="A21" t="s">
        <v>31</v>
      </c>
      <c r="B21" s="6">
        <v>153.96943229999999</v>
      </c>
      <c r="C21" t="str">
        <f t="shared" si="0"/>
        <v>Outlier</v>
      </c>
      <c r="D21" s="6">
        <v>1.004393673</v>
      </c>
      <c r="E21" t="str">
        <f t="shared" si="1"/>
        <v>NORMAL</v>
      </c>
    </row>
    <row r="22" spans="1:5" x14ac:dyDescent="0.3">
      <c r="A22" t="s">
        <v>31</v>
      </c>
      <c r="B22" s="6">
        <v>2.3687934290000001</v>
      </c>
      <c r="C22" t="str">
        <f t="shared" si="0"/>
        <v>NORMAL</v>
      </c>
      <c r="D22" s="6">
        <v>0.85907408399999996</v>
      </c>
      <c r="E22" t="str">
        <f t="shared" si="1"/>
        <v>NORMAL</v>
      </c>
    </row>
    <row r="23" spans="1:5" x14ac:dyDescent="0.3">
      <c r="A23" t="s">
        <v>31</v>
      </c>
      <c r="B23" s="6">
        <v>1.555308752</v>
      </c>
      <c r="C23" t="str">
        <f t="shared" si="0"/>
        <v>NORMAL</v>
      </c>
      <c r="D23" s="6">
        <v>0.74777554099999999</v>
      </c>
      <c r="E23" t="str">
        <f t="shared" si="1"/>
        <v>NORMAL</v>
      </c>
    </row>
    <row r="24" spans="1:5" x14ac:dyDescent="0.3">
      <c r="A24" t="s">
        <v>37</v>
      </c>
      <c r="B24" s="6">
        <v>2.2537345900000001</v>
      </c>
      <c r="C24" t="str">
        <f t="shared" si="0"/>
        <v>NORMAL</v>
      </c>
      <c r="D24" s="6">
        <v>0.75864046200000002</v>
      </c>
      <c r="E24" t="str">
        <f t="shared" si="1"/>
        <v>NORMAL</v>
      </c>
    </row>
    <row r="25" spans="1:5" x14ac:dyDescent="0.3">
      <c r="A25" t="s">
        <v>31</v>
      </c>
      <c r="B25" s="6">
        <v>1.9377528449999999</v>
      </c>
      <c r="C25" t="str">
        <f t="shared" si="0"/>
        <v>NORMAL</v>
      </c>
      <c r="D25" s="6">
        <v>0.71431717400000005</v>
      </c>
      <c r="E25" t="str">
        <f t="shared" si="1"/>
        <v>NORMAL</v>
      </c>
    </row>
    <row r="26" spans="1:5" x14ac:dyDescent="0.3">
      <c r="A26" t="s">
        <v>31</v>
      </c>
      <c r="B26" s="6">
        <v>1.777135253</v>
      </c>
      <c r="C26" t="str">
        <f t="shared" si="0"/>
        <v>NORMAL</v>
      </c>
      <c r="D26" s="6">
        <v>1.2165664039999999</v>
      </c>
      <c r="E26" t="str">
        <f t="shared" si="1"/>
        <v>NORMAL</v>
      </c>
    </row>
    <row r="27" spans="1:5" x14ac:dyDescent="0.3">
      <c r="A27" t="s">
        <v>43</v>
      </c>
      <c r="B27" s="6">
        <v>1.9531253820000001</v>
      </c>
      <c r="C27" t="str">
        <f t="shared" si="0"/>
        <v>NORMAL</v>
      </c>
      <c r="D27" s="6">
        <v>1.0304460070000001</v>
      </c>
      <c r="E27" t="str">
        <f t="shared" si="1"/>
        <v>NORMAL</v>
      </c>
    </row>
    <row r="28" spans="1:5" x14ac:dyDescent="0.3">
      <c r="A28" t="s">
        <v>43</v>
      </c>
      <c r="B28" s="6">
        <v>2.0497143000000002</v>
      </c>
      <c r="C28" t="str">
        <f t="shared" si="0"/>
        <v>NORMAL</v>
      </c>
      <c r="D28" s="6">
        <v>0.73</v>
      </c>
      <c r="E28" t="str">
        <f t="shared" si="1"/>
        <v>NORMAL</v>
      </c>
    </row>
    <row r="29" spans="1:5" x14ac:dyDescent="0.3">
      <c r="A29" t="s">
        <v>31</v>
      </c>
      <c r="B29" s="6">
        <v>1.786285882</v>
      </c>
      <c r="C29" t="str">
        <f t="shared" si="0"/>
        <v>NORMAL</v>
      </c>
      <c r="D29" s="6">
        <v>1.0092731079999999</v>
      </c>
      <c r="E29" t="str">
        <f t="shared" si="1"/>
        <v>NORMAL</v>
      </c>
    </row>
    <row r="30" spans="1:5" x14ac:dyDescent="0.3">
      <c r="A30" t="s">
        <v>37</v>
      </c>
      <c r="B30" s="6">
        <v>1.745740383</v>
      </c>
      <c r="C30" t="str">
        <f t="shared" si="0"/>
        <v>NORMAL</v>
      </c>
      <c r="D30" s="6">
        <v>1.2445730820000001</v>
      </c>
      <c r="E30" t="str">
        <f t="shared" si="1"/>
        <v>NORMAL</v>
      </c>
    </row>
    <row r="31" spans="1:5" x14ac:dyDescent="0.3">
      <c r="A31" t="s">
        <v>37</v>
      </c>
      <c r="B31" s="6">
        <v>2.2354690129999999</v>
      </c>
      <c r="C31" t="str">
        <f t="shared" si="0"/>
        <v>NORMAL</v>
      </c>
      <c r="D31" s="6">
        <v>0.69595706000000002</v>
      </c>
      <c r="E31" t="str">
        <f t="shared" si="1"/>
        <v>NORMAL</v>
      </c>
    </row>
    <row r="32" spans="1:5" x14ac:dyDescent="0.3">
      <c r="A32" t="s">
        <v>43</v>
      </c>
      <c r="B32" s="6">
        <v>0.54888252599999998</v>
      </c>
      <c r="C32" t="str">
        <f t="shared" si="0"/>
        <v>NORMAL</v>
      </c>
      <c r="D32" s="6">
        <v>2.0130096740000001</v>
      </c>
      <c r="E32" t="str">
        <f t="shared" si="1"/>
        <v>NORMAL</v>
      </c>
    </row>
    <row r="33" spans="1:5" x14ac:dyDescent="0.3">
      <c r="A33" t="s">
        <v>43</v>
      </c>
      <c r="B33" s="6">
        <v>0.58232277200000004</v>
      </c>
      <c r="C33" t="str">
        <f t="shared" si="0"/>
        <v>NORMAL</v>
      </c>
      <c r="D33" s="6">
        <v>1.7477021720000001</v>
      </c>
      <c r="E33" t="str">
        <f t="shared" si="1"/>
        <v>NORMAL</v>
      </c>
    </row>
    <row r="34" spans="1:5" x14ac:dyDescent="0.3">
      <c r="A34" t="s">
        <v>31</v>
      </c>
      <c r="B34" s="6">
        <v>1.035525088</v>
      </c>
      <c r="C34" t="str">
        <f t="shared" si="0"/>
        <v>NORMAL</v>
      </c>
      <c r="D34" s="6">
        <v>1.270047323</v>
      </c>
      <c r="E34" t="str">
        <f t="shared" si="1"/>
        <v>NORMAL</v>
      </c>
    </row>
    <row r="35" spans="1:5" x14ac:dyDescent="0.3">
      <c r="A35" t="s">
        <v>31</v>
      </c>
      <c r="B35" s="6">
        <v>0.77165521699999995</v>
      </c>
      <c r="C35" t="str">
        <f t="shared" si="0"/>
        <v>NORMAL</v>
      </c>
      <c r="D35" s="6">
        <v>1.5034311849999999</v>
      </c>
      <c r="E35" t="str">
        <f t="shared" si="1"/>
        <v>NORMAL</v>
      </c>
    </row>
    <row r="36" spans="1:5" x14ac:dyDescent="0.3">
      <c r="A36" t="s">
        <v>78</v>
      </c>
      <c r="B36" s="6">
        <v>1.200550354</v>
      </c>
      <c r="C36" t="str">
        <f t="shared" si="0"/>
        <v>NORMAL</v>
      </c>
      <c r="D36" s="6">
        <v>1.6924997690000001</v>
      </c>
      <c r="E36" t="str">
        <f t="shared" si="1"/>
        <v>NORMAL</v>
      </c>
    </row>
    <row r="37" spans="1:5" x14ac:dyDescent="0.3">
      <c r="A37" t="s">
        <v>78</v>
      </c>
      <c r="B37" s="6">
        <v>1.475628333</v>
      </c>
      <c r="C37" t="str">
        <f t="shared" si="0"/>
        <v>NORMAL</v>
      </c>
      <c r="D37" s="6">
        <v>1.741295875</v>
      </c>
      <c r="E37" t="str">
        <f t="shared" si="1"/>
        <v>NORMAL</v>
      </c>
    </row>
    <row r="38" spans="1:5" x14ac:dyDescent="0.3">
      <c r="A38" t="s">
        <v>78</v>
      </c>
      <c r="B38" s="6">
        <v>1.0759056950000001</v>
      </c>
      <c r="C38" t="str">
        <f t="shared" si="0"/>
        <v>NORMAL</v>
      </c>
      <c r="D38" s="6">
        <v>0.98044563299999998</v>
      </c>
      <c r="E38" t="str">
        <f t="shared" si="1"/>
        <v>NORMAL</v>
      </c>
    </row>
    <row r="39" spans="1:5" x14ac:dyDescent="0.3">
      <c r="A39" t="s">
        <v>78</v>
      </c>
      <c r="B39" s="6">
        <v>1.480957927</v>
      </c>
      <c r="C39" t="str">
        <f t="shared" si="0"/>
        <v>NORMAL</v>
      </c>
      <c r="D39" s="6">
        <v>1.6310635979999999</v>
      </c>
      <c r="E39" t="str">
        <f t="shared" si="1"/>
        <v>NORMAL</v>
      </c>
    </row>
    <row r="40" spans="1:5" x14ac:dyDescent="0.3">
      <c r="A40" t="s">
        <v>31</v>
      </c>
      <c r="B40" s="6">
        <v>2.5004860519999998</v>
      </c>
      <c r="C40" t="str">
        <f t="shared" si="0"/>
        <v>NORMAL</v>
      </c>
      <c r="D40" s="6">
        <v>1.29034049</v>
      </c>
      <c r="E40" t="str">
        <f t="shared" si="1"/>
        <v>NORMAL</v>
      </c>
    </row>
    <row r="41" spans="1:5" x14ac:dyDescent="0.3">
      <c r="A41" t="s">
        <v>37</v>
      </c>
      <c r="B41" s="6">
        <v>2.4885205789999998</v>
      </c>
      <c r="C41" t="str">
        <f t="shared" si="0"/>
        <v>NORMAL</v>
      </c>
      <c r="D41" s="6">
        <v>0.54465482399999998</v>
      </c>
      <c r="E41" t="str">
        <f t="shared" si="1"/>
        <v>NORMAL</v>
      </c>
    </row>
    <row r="42" spans="1:5" x14ac:dyDescent="0.3">
      <c r="A42" t="s">
        <v>43</v>
      </c>
      <c r="B42" s="6">
        <v>2.2288637229999999</v>
      </c>
      <c r="C42" t="str">
        <f t="shared" si="0"/>
        <v>NORMAL</v>
      </c>
      <c r="D42" s="6">
        <v>1.139366691</v>
      </c>
      <c r="E42" t="str">
        <f t="shared" si="1"/>
        <v>NORMAL</v>
      </c>
    </row>
    <row r="43" spans="1:5" x14ac:dyDescent="0.3">
      <c r="A43" t="s">
        <v>37</v>
      </c>
      <c r="B43" s="6">
        <v>2.413097311</v>
      </c>
      <c r="C43" t="str">
        <f t="shared" si="0"/>
        <v>NORMAL</v>
      </c>
      <c r="D43" s="6">
        <v>0.74693991699999995</v>
      </c>
      <c r="E43" t="str">
        <f t="shared" si="1"/>
        <v>NORMAL</v>
      </c>
    </row>
    <row r="44" spans="1:5" x14ac:dyDescent="0.3">
      <c r="A44" t="s">
        <v>31</v>
      </c>
      <c r="B44" s="6">
        <v>2.4268126720000001</v>
      </c>
      <c r="C44" t="str">
        <f t="shared" si="0"/>
        <v>NORMAL</v>
      </c>
      <c r="D44" s="6">
        <v>0.85664764900000001</v>
      </c>
      <c r="E44" t="str">
        <f t="shared" si="1"/>
        <v>NORMAL</v>
      </c>
    </row>
    <row r="45" spans="1:5" x14ac:dyDescent="0.3">
      <c r="A45" t="s">
        <v>43</v>
      </c>
      <c r="B45" s="6">
        <v>2.3622309970000002</v>
      </c>
      <c r="C45" t="str">
        <f t="shared" si="0"/>
        <v>NORMAL</v>
      </c>
      <c r="D45" s="6">
        <v>1.0432281400000001</v>
      </c>
      <c r="E45" t="str">
        <f t="shared" si="1"/>
        <v>NORMAL</v>
      </c>
    </row>
    <row r="46" spans="1:5" x14ac:dyDescent="0.3">
      <c r="A46" t="s">
        <v>31</v>
      </c>
      <c r="B46" s="6">
        <v>3.0575526059999998</v>
      </c>
      <c r="C46" t="str">
        <f t="shared" si="0"/>
        <v>NORMAL</v>
      </c>
      <c r="D46" s="6">
        <v>0.93771385699999998</v>
      </c>
      <c r="E46" t="str">
        <f t="shared" si="1"/>
        <v>NORMAL</v>
      </c>
    </row>
    <row r="47" spans="1:5" x14ac:dyDescent="0.3">
      <c r="A47" t="s">
        <v>93</v>
      </c>
      <c r="B47" s="6">
        <v>77.093171569999996</v>
      </c>
      <c r="C47" t="str">
        <f t="shared" si="0"/>
        <v>Outlier</v>
      </c>
      <c r="D47" s="6">
        <v>5.7154916240000002</v>
      </c>
      <c r="E47" t="str">
        <f t="shared" si="1"/>
        <v>Outlier</v>
      </c>
    </row>
    <row r="48" spans="1:5" x14ac:dyDescent="0.3">
      <c r="A48" t="s">
        <v>93</v>
      </c>
      <c r="B48" s="6">
        <v>11.15515248</v>
      </c>
      <c r="C48" t="str">
        <f t="shared" si="0"/>
        <v>Outlier</v>
      </c>
      <c r="D48" s="6">
        <v>4.499820444</v>
      </c>
      <c r="E48" t="str">
        <f t="shared" si="1"/>
        <v>NORMAL</v>
      </c>
    </row>
    <row r="49" spans="1:5" x14ac:dyDescent="0.3">
      <c r="A49" t="s">
        <v>93</v>
      </c>
      <c r="B49" s="6">
        <v>-5.8332869870000001</v>
      </c>
      <c r="C49" t="str">
        <f t="shared" si="0"/>
        <v>Outlier</v>
      </c>
      <c r="D49" s="6">
        <v>2.6255281460000002</v>
      </c>
      <c r="E49" t="str">
        <f t="shared" si="1"/>
        <v>NORMAL</v>
      </c>
    </row>
    <row r="50" spans="1:5" x14ac:dyDescent="0.3">
      <c r="A50" t="s">
        <v>99</v>
      </c>
      <c r="B50" s="6">
        <v>9.5872219150000006</v>
      </c>
      <c r="C50" t="str">
        <f t="shared" si="0"/>
        <v>Outlier</v>
      </c>
      <c r="D50" s="6">
        <v>4.0061499679999999</v>
      </c>
      <c r="E50" t="str">
        <f t="shared" si="1"/>
        <v>NORMAL</v>
      </c>
    </row>
    <row r="51" spans="1:5" x14ac:dyDescent="0.3">
      <c r="A51" t="s">
        <v>31</v>
      </c>
      <c r="B51" s="6">
        <v>0.34214323000000002</v>
      </c>
      <c r="C51" t="str">
        <f t="shared" si="0"/>
        <v>NORMAL</v>
      </c>
      <c r="D51" s="6">
        <v>0.92011745700000003</v>
      </c>
      <c r="E51" t="str">
        <f t="shared" si="1"/>
        <v>NORMAL</v>
      </c>
    </row>
    <row r="52" spans="1:5" x14ac:dyDescent="0.3">
      <c r="A52" t="s">
        <v>37</v>
      </c>
      <c r="B52" s="6">
        <v>0.39548551100000001</v>
      </c>
      <c r="C52" t="str">
        <f t="shared" si="0"/>
        <v>NORMAL</v>
      </c>
      <c r="D52" s="6">
        <v>1.036554397</v>
      </c>
      <c r="E52" t="str">
        <f t="shared" si="1"/>
        <v>NORMAL</v>
      </c>
    </row>
    <row r="53" spans="1:5" x14ac:dyDescent="0.3">
      <c r="A53" t="s">
        <v>31</v>
      </c>
      <c r="B53" s="6">
        <v>1.6096526710000001</v>
      </c>
      <c r="C53" t="str">
        <f t="shared" si="0"/>
        <v>NORMAL</v>
      </c>
      <c r="D53" s="6">
        <v>0.81461793999999998</v>
      </c>
      <c r="E53" t="str">
        <f t="shared" si="1"/>
        <v>NORMAL</v>
      </c>
    </row>
    <row r="54" spans="1:5" x14ac:dyDescent="0.3">
      <c r="A54" t="s">
        <v>78</v>
      </c>
      <c r="B54" s="6">
        <v>3.201513566</v>
      </c>
      <c r="C54" t="str">
        <f t="shared" si="0"/>
        <v>NORMAL</v>
      </c>
      <c r="D54" s="6">
        <v>0.54266333499999997</v>
      </c>
      <c r="E54" t="str">
        <f t="shared" si="1"/>
        <v>NORMAL</v>
      </c>
    </row>
    <row r="55" spans="1:5" x14ac:dyDescent="0.3">
      <c r="A55" t="s">
        <v>78</v>
      </c>
      <c r="B55" s="6">
        <v>2.9728963130000001</v>
      </c>
      <c r="C55" t="str">
        <f t="shared" si="0"/>
        <v>NORMAL</v>
      </c>
      <c r="D55" s="6">
        <v>0.508969491</v>
      </c>
      <c r="E55" t="str">
        <f t="shared" si="1"/>
        <v>NORMAL</v>
      </c>
    </row>
    <row r="56" spans="1:5" x14ac:dyDescent="0.3">
      <c r="A56" t="s">
        <v>78</v>
      </c>
      <c r="B56" s="6">
        <v>3.2001610309999999</v>
      </c>
      <c r="C56" t="str">
        <f t="shared" si="0"/>
        <v>NORMAL</v>
      </c>
      <c r="D56" s="6">
        <v>0.69699694300000004</v>
      </c>
      <c r="E56" t="str">
        <f t="shared" si="1"/>
        <v>NORMAL</v>
      </c>
    </row>
    <row r="57" spans="1:5" x14ac:dyDescent="0.3">
      <c r="A57" t="s">
        <v>37</v>
      </c>
      <c r="B57" s="6">
        <v>2.5637048189999998</v>
      </c>
      <c r="C57" t="str">
        <f t="shared" si="0"/>
        <v>NORMAL</v>
      </c>
      <c r="D57" s="6">
        <v>0.69104016499999998</v>
      </c>
      <c r="E57" t="str">
        <f t="shared" si="1"/>
        <v>NORMAL</v>
      </c>
    </row>
    <row r="58" spans="1:5" x14ac:dyDescent="0.3">
      <c r="A58" t="s">
        <v>37</v>
      </c>
      <c r="B58" s="6">
        <v>2.8524915929999999</v>
      </c>
      <c r="C58" t="str">
        <f t="shared" si="0"/>
        <v>NORMAL</v>
      </c>
      <c r="D58" s="6">
        <v>0.49546351100000002</v>
      </c>
      <c r="E58" t="str">
        <f t="shared" si="1"/>
        <v>NORMAL</v>
      </c>
    </row>
    <row r="59" spans="1:5" x14ac:dyDescent="0.3">
      <c r="A59" t="s">
        <v>93</v>
      </c>
      <c r="B59" s="6">
        <v>-14.259806810000001</v>
      </c>
      <c r="C59" t="str">
        <f t="shared" si="0"/>
        <v>Outlier</v>
      </c>
      <c r="D59" s="6">
        <v>1.4526018199999999</v>
      </c>
      <c r="E59" t="str">
        <f t="shared" si="1"/>
        <v>NORMAL</v>
      </c>
    </row>
    <row r="60" spans="1:5" x14ac:dyDescent="0.3">
      <c r="A60" t="s">
        <v>93</v>
      </c>
      <c r="B60" s="6">
        <v>-7.3614418070000003</v>
      </c>
      <c r="C60" t="str">
        <f t="shared" si="0"/>
        <v>Outlier</v>
      </c>
      <c r="D60" s="6">
        <v>2.6988469290000001</v>
      </c>
      <c r="E60" t="str">
        <f t="shared" si="1"/>
        <v>NORMAL</v>
      </c>
    </row>
    <row r="61" spans="1:5" x14ac:dyDescent="0.3">
      <c r="A61" t="s">
        <v>37</v>
      </c>
      <c r="B61" s="6">
        <v>-11.42084691</v>
      </c>
      <c r="C61" t="str">
        <f t="shared" si="0"/>
        <v>Outlier</v>
      </c>
      <c r="D61" s="6">
        <v>1.6172088659999999</v>
      </c>
      <c r="E61" t="str">
        <f t="shared" si="1"/>
        <v>NORMAL</v>
      </c>
    </row>
    <row r="62" spans="1:5" x14ac:dyDescent="0.3">
      <c r="A62" t="s">
        <v>78</v>
      </c>
      <c r="B62" s="6">
        <v>-5.2290210840000002</v>
      </c>
      <c r="C62" t="str">
        <f t="shared" si="0"/>
        <v>Outlier</v>
      </c>
      <c r="D62" s="6">
        <v>3.5965852319999998</v>
      </c>
      <c r="E62" t="str">
        <f t="shared" si="1"/>
        <v>NORMAL</v>
      </c>
    </row>
    <row r="63" spans="1:5" x14ac:dyDescent="0.3">
      <c r="A63" t="s">
        <v>93</v>
      </c>
      <c r="B63" s="6">
        <v>-14.71234795</v>
      </c>
      <c r="C63" t="str">
        <f t="shared" si="0"/>
        <v>Outlier</v>
      </c>
      <c r="D63" s="6">
        <v>3.274540247</v>
      </c>
      <c r="E63" t="str">
        <f t="shared" si="1"/>
        <v>NORMAL</v>
      </c>
    </row>
    <row r="64" spans="1:5" x14ac:dyDescent="0.3">
      <c r="A64" t="s">
        <v>37</v>
      </c>
      <c r="B64" s="6">
        <v>4.0422698319999997</v>
      </c>
      <c r="C64" t="str">
        <f t="shared" si="0"/>
        <v>NORMAL</v>
      </c>
      <c r="D64" s="6">
        <v>1.298714653</v>
      </c>
      <c r="E64" t="str">
        <f t="shared" si="1"/>
        <v>NORMAL</v>
      </c>
    </row>
    <row r="65" spans="1:5" x14ac:dyDescent="0.3">
      <c r="A65" t="s">
        <v>37</v>
      </c>
      <c r="B65" s="6">
        <v>4.1650584049999999</v>
      </c>
      <c r="C65" t="str">
        <f t="shared" si="0"/>
        <v>NORMAL</v>
      </c>
      <c r="D65" s="6">
        <v>1.0078192880000001</v>
      </c>
      <c r="E65" t="str">
        <f t="shared" si="1"/>
        <v>NORMAL</v>
      </c>
    </row>
    <row r="66" spans="1:5" x14ac:dyDescent="0.3">
      <c r="A66" t="s">
        <v>37</v>
      </c>
      <c r="B66" s="6">
        <v>4.2275204359999998</v>
      </c>
      <c r="C66" t="str">
        <f t="shared" si="0"/>
        <v>NORMAL</v>
      </c>
      <c r="D66" s="6">
        <v>1.2894736840000001</v>
      </c>
      <c r="E66" t="str">
        <f t="shared" si="1"/>
        <v>NORMAL</v>
      </c>
    </row>
    <row r="67" spans="1:5" x14ac:dyDescent="0.3">
      <c r="A67" t="s">
        <v>78</v>
      </c>
      <c r="B67" s="6">
        <v>4.4332893000000002</v>
      </c>
      <c r="C67" t="str">
        <f t="shared" ref="C67:C130" si="2">IF(OR(B67&lt;$J$6, B67&gt;$J$7), "Outlier", "NORMAL")</f>
        <v>NORMAL</v>
      </c>
      <c r="D67" s="6">
        <v>1.097091531</v>
      </c>
      <c r="E67" t="str">
        <f t="shared" ref="E67:E130" si="3">IF(OR(D67&lt;$J$6, D67&gt;$J$7), "Outlier", "NORMAL")</f>
        <v>NORMAL</v>
      </c>
    </row>
    <row r="68" spans="1:5" x14ac:dyDescent="0.3">
      <c r="A68" t="s">
        <v>37</v>
      </c>
      <c r="B68" s="6">
        <v>4.363494051</v>
      </c>
      <c r="C68" t="str">
        <f t="shared" si="2"/>
        <v>NORMAL</v>
      </c>
      <c r="D68" s="6">
        <v>1.3478018919999999</v>
      </c>
      <c r="E68" t="str">
        <f t="shared" si="3"/>
        <v>NORMAL</v>
      </c>
    </row>
    <row r="69" spans="1:5" x14ac:dyDescent="0.3">
      <c r="A69" t="s">
        <v>37</v>
      </c>
      <c r="B69" s="6">
        <v>4.0839407479999998</v>
      </c>
      <c r="C69" t="str">
        <f t="shared" si="2"/>
        <v>NORMAL</v>
      </c>
      <c r="D69" s="6">
        <v>0.85875706200000002</v>
      </c>
      <c r="E69" t="str">
        <f t="shared" si="3"/>
        <v>NORMAL</v>
      </c>
    </row>
    <row r="70" spans="1:5" x14ac:dyDescent="0.3">
      <c r="A70" t="s">
        <v>43</v>
      </c>
      <c r="B70" s="6">
        <v>4.0134521850000002</v>
      </c>
      <c r="C70" t="str">
        <f t="shared" si="2"/>
        <v>NORMAL</v>
      </c>
      <c r="D70" s="6">
        <v>2.1728926789999998</v>
      </c>
      <c r="E70" t="str">
        <f t="shared" si="3"/>
        <v>NORMAL</v>
      </c>
    </row>
    <row r="71" spans="1:5" x14ac:dyDescent="0.3">
      <c r="A71" t="s">
        <v>43</v>
      </c>
      <c r="B71" s="6">
        <v>4.0285679270000001</v>
      </c>
      <c r="C71" t="str">
        <f t="shared" si="2"/>
        <v>NORMAL</v>
      </c>
      <c r="D71" s="6">
        <v>1.686754445</v>
      </c>
      <c r="E71" t="str">
        <f t="shared" si="3"/>
        <v>NORMAL</v>
      </c>
    </row>
    <row r="72" spans="1:5" x14ac:dyDescent="0.3">
      <c r="A72" t="s">
        <v>43</v>
      </c>
      <c r="B72" s="6">
        <v>3.815938703</v>
      </c>
      <c r="C72" t="str">
        <f t="shared" si="2"/>
        <v>NORMAL</v>
      </c>
      <c r="D72" s="6">
        <v>2.1692582410000001</v>
      </c>
      <c r="E72" t="str">
        <f t="shared" si="3"/>
        <v>NORMAL</v>
      </c>
    </row>
    <row r="73" spans="1:5" x14ac:dyDescent="0.3">
      <c r="A73" t="s">
        <v>37</v>
      </c>
      <c r="B73" s="6">
        <v>6.3582757220000001</v>
      </c>
      <c r="C73" t="str">
        <f t="shared" si="2"/>
        <v>Outlier</v>
      </c>
      <c r="D73" s="6">
        <v>1.198651079</v>
      </c>
      <c r="E73" t="str">
        <f t="shared" si="3"/>
        <v>NORMAL</v>
      </c>
    </row>
    <row r="74" spans="1:5" x14ac:dyDescent="0.3">
      <c r="A74" t="s">
        <v>31</v>
      </c>
      <c r="B74" s="6">
        <v>9.9038235290000003</v>
      </c>
      <c r="C74" t="str">
        <f t="shared" si="2"/>
        <v>Outlier</v>
      </c>
      <c r="D74" s="6">
        <v>1.1095212379999999</v>
      </c>
      <c r="E74" t="str">
        <f t="shared" si="3"/>
        <v>NORMAL</v>
      </c>
    </row>
    <row r="75" spans="1:5" x14ac:dyDescent="0.3">
      <c r="A75" t="s">
        <v>37</v>
      </c>
      <c r="B75" s="6">
        <v>14.863093320000001</v>
      </c>
      <c r="C75" t="str">
        <f t="shared" si="2"/>
        <v>Outlier</v>
      </c>
      <c r="D75" s="6">
        <v>1.152308458</v>
      </c>
      <c r="E75" t="str">
        <f t="shared" si="3"/>
        <v>NORMAL</v>
      </c>
    </row>
    <row r="76" spans="1:5" x14ac:dyDescent="0.3">
      <c r="A76" t="s">
        <v>37</v>
      </c>
      <c r="B76" s="6">
        <v>36.87012987</v>
      </c>
      <c r="C76" t="str">
        <f t="shared" si="2"/>
        <v>Outlier</v>
      </c>
      <c r="D76" s="6">
        <v>1.1619126129999999</v>
      </c>
      <c r="E76" t="str">
        <f t="shared" si="3"/>
        <v>NORMAL</v>
      </c>
    </row>
    <row r="77" spans="1:5" x14ac:dyDescent="0.3">
      <c r="A77" t="s">
        <v>37</v>
      </c>
      <c r="B77" s="6">
        <v>990.20512819999999</v>
      </c>
      <c r="C77" t="str">
        <f t="shared" si="2"/>
        <v>Outlier</v>
      </c>
      <c r="D77" s="6">
        <v>1.1398601399999999</v>
      </c>
      <c r="E77" t="str">
        <f t="shared" si="3"/>
        <v>NORMAL</v>
      </c>
    </row>
    <row r="78" spans="1:5" x14ac:dyDescent="0.3">
      <c r="A78" t="s">
        <v>31</v>
      </c>
      <c r="B78" s="6">
        <v>0.78386036999999997</v>
      </c>
      <c r="C78" t="str">
        <f t="shared" si="2"/>
        <v>NORMAL</v>
      </c>
      <c r="D78" s="6">
        <v>1.374159602</v>
      </c>
      <c r="E78" t="str">
        <f t="shared" si="3"/>
        <v>NORMAL</v>
      </c>
    </row>
    <row r="79" spans="1:5" x14ac:dyDescent="0.3">
      <c r="A79" t="s">
        <v>31</v>
      </c>
      <c r="B79" s="6">
        <v>0.61023512499999999</v>
      </c>
      <c r="C79" t="str">
        <f t="shared" si="2"/>
        <v>NORMAL</v>
      </c>
      <c r="D79" s="6">
        <v>1.342542092</v>
      </c>
      <c r="E79" t="str">
        <f t="shared" si="3"/>
        <v>NORMAL</v>
      </c>
    </row>
    <row r="80" spans="1:5" x14ac:dyDescent="0.3">
      <c r="A80" t="s">
        <v>31</v>
      </c>
      <c r="B80" s="6">
        <v>0.60928516300000002</v>
      </c>
      <c r="C80" t="str">
        <f t="shared" si="2"/>
        <v>NORMAL</v>
      </c>
      <c r="D80" s="6">
        <v>1.6827996119999999</v>
      </c>
      <c r="E80" t="str">
        <f t="shared" si="3"/>
        <v>NORMAL</v>
      </c>
    </row>
    <row r="81" spans="1:5" x14ac:dyDescent="0.3">
      <c r="A81" t="s">
        <v>31</v>
      </c>
      <c r="B81" s="6">
        <v>0.59606592199999997</v>
      </c>
      <c r="C81" t="str">
        <f t="shared" si="2"/>
        <v>NORMAL</v>
      </c>
      <c r="D81" s="6">
        <v>1.4523719639999999</v>
      </c>
      <c r="E81" t="str">
        <f t="shared" si="3"/>
        <v>NORMAL</v>
      </c>
    </row>
    <row r="82" spans="1:5" x14ac:dyDescent="0.3">
      <c r="A82" t="s">
        <v>31</v>
      </c>
      <c r="B82" s="6">
        <v>1.005349584</v>
      </c>
      <c r="C82" t="str">
        <f t="shared" si="2"/>
        <v>NORMAL</v>
      </c>
      <c r="D82" s="6">
        <v>1.3247406479999999</v>
      </c>
      <c r="E82" t="str">
        <f t="shared" si="3"/>
        <v>NORMAL</v>
      </c>
    </row>
    <row r="83" spans="1:5" x14ac:dyDescent="0.3">
      <c r="A83" t="s">
        <v>31</v>
      </c>
      <c r="B83" s="6">
        <v>2.2784751559999998</v>
      </c>
      <c r="C83" t="str">
        <f t="shared" si="2"/>
        <v>NORMAL</v>
      </c>
      <c r="D83" s="6">
        <v>0.61742044200000001</v>
      </c>
      <c r="E83" t="str">
        <f t="shared" si="3"/>
        <v>NORMAL</v>
      </c>
    </row>
    <row r="84" spans="1:5" x14ac:dyDescent="0.3">
      <c r="A84" t="s">
        <v>31</v>
      </c>
      <c r="B84" s="6">
        <v>2.277287909</v>
      </c>
      <c r="C84" t="str">
        <f t="shared" si="2"/>
        <v>NORMAL</v>
      </c>
      <c r="D84" s="6">
        <v>0.62433978199999995</v>
      </c>
      <c r="E84" t="str">
        <f t="shared" si="3"/>
        <v>NORMAL</v>
      </c>
    </row>
    <row r="85" spans="1:5" x14ac:dyDescent="0.3">
      <c r="A85" t="s">
        <v>43</v>
      </c>
      <c r="B85" s="6">
        <v>2.2205942589999998</v>
      </c>
      <c r="C85" t="str">
        <f t="shared" si="2"/>
        <v>NORMAL</v>
      </c>
      <c r="D85" s="6">
        <v>0.64474275999999997</v>
      </c>
      <c r="E85" t="str">
        <f t="shared" si="3"/>
        <v>NORMAL</v>
      </c>
    </row>
    <row r="86" spans="1:5" x14ac:dyDescent="0.3">
      <c r="A86" t="s">
        <v>43</v>
      </c>
      <c r="B86" s="6">
        <v>1.5179320359999999</v>
      </c>
      <c r="C86" t="str">
        <f t="shared" si="2"/>
        <v>NORMAL</v>
      </c>
      <c r="D86" s="6">
        <v>1.3111485169999999</v>
      </c>
      <c r="E86" t="str">
        <f t="shared" si="3"/>
        <v>NORMAL</v>
      </c>
    </row>
    <row r="87" spans="1:5" x14ac:dyDescent="0.3">
      <c r="A87" t="s">
        <v>31</v>
      </c>
      <c r="B87" s="6">
        <v>0.88533923800000003</v>
      </c>
      <c r="C87" t="str">
        <f t="shared" si="2"/>
        <v>NORMAL</v>
      </c>
      <c r="D87" s="6">
        <v>1.6418152349999999</v>
      </c>
      <c r="E87" t="str">
        <f t="shared" si="3"/>
        <v>NORMAL</v>
      </c>
    </row>
    <row r="88" spans="1:5" x14ac:dyDescent="0.3">
      <c r="A88" t="s">
        <v>31</v>
      </c>
      <c r="B88" s="6">
        <v>0.95616207399999997</v>
      </c>
      <c r="C88" t="str">
        <f t="shared" si="2"/>
        <v>NORMAL</v>
      </c>
      <c r="D88" s="6">
        <v>1.3655857469999999</v>
      </c>
      <c r="E88" t="str">
        <f t="shared" si="3"/>
        <v>NORMAL</v>
      </c>
    </row>
    <row r="89" spans="1:5" x14ac:dyDescent="0.3">
      <c r="A89" t="s">
        <v>37</v>
      </c>
      <c r="B89" s="6">
        <v>0.69622348999999994</v>
      </c>
      <c r="C89" t="str">
        <f t="shared" si="2"/>
        <v>NORMAL</v>
      </c>
      <c r="D89" s="6">
        <v>1.5552024090000001</v>
      </c>
      <c r="E89" t="str">
        <f t="shared" si="3"/>
        <v>NORMAL</v>
      </c>
    </row>
    <row r="90" spans="1:5" x14ac:dyDescent="0.3">
      <c r="A90" t="s">
        <v>37</v>
      </c>
      <c r="B90" s="6">
        <v>0.74814343299999997</v>
      </c>
      <c r="C90" t="str">
        <f t="shared" si="2"/>
        <v>NORMAL</v>
      </c>
      <c r="D90" s="6">
        <v>1.4395939090000001</v>
      </c>
      <c r="E90" t="str">
        <f t="shared" si="3"/>
        <v>NORMAL</v>
      </c>
    </row>
    <row r="91" spans="1:5" x14ac:dyDescent="0.3">
      <c r="A91" t="s">
        <v>37</v>
      </c>
      <c r="B91" s="6">
        <v>1.5648112949999999</v>
      </c>
      <c r="C91" t="str">
        <f t="shared" si="2"/>
        <v>NORMAL</v>
      </c>
      <c r="D91" s="6">
        <v>1.182552381</v>
      </c>
      <c r="E91" t="str">
        <f t="shared" si="3"/>
        <v>NORMAL</v>
      </c>
    </row>
    <row r="92" spans="1:5" x14ac:dyDescent="0.3">
      <c r="A92" t="s">
        <v>37</v>
      </c>
      <c r="B92" s="6">
        <v>1.1336276670000001</v>
      </c>
      <c r="C92" t="str">
        <f t="shared" si="2"/>
        <v>NORMAL</v>
      </c>
      <c r="D92" s="6">
        <v>2.0620567379999999</v>
      </c>
      <c r="E92" t="str">
        <f t="shared" si="3"/>
        <v>NORMAL</v>
      </c>
    </row>
    <row r="93" spans="1:5" x14ac:dyDescent="0.3">
      <c r="A93" t="s">
        <v>37</v>
      </c>
      <c r="B93" s="6">
        <v>1.53714178</v>
      </c>
      <c r="C93" t="str">
        <f t="shared" si="2"/>
        <v>NORMAL</v>
      </c>
      <c r="D93" s="6">
        <v>3.3039215689999999</v>
      </c>
      <c r="E93" t="str">
        <f t="shared" si="3"/>
        <v>NORMAL</v>
      </c>
    </row>
    <row r="94" spans="1:5" x14ac:dyDescent="0.3">
      <c r="A94" t="s">
        <v>37</v>
      </c>
      <c r="B94" s="6">
        <v>2.0938574939999999</v>
      </c>
      <c r="C94" t="str">
        <f t="shared" si="2"/>
        <v>NORMAL</v>
      </c>
      <c r="D94" s="6">
        <v>1.735772358</v>
      </c>
      <c r="E94" t="str">
        <f t="shared" si="3"/>
        <v>NORMAL</v>
      </c>
    </row>
    <row r="95" spans="1:5" x14ac:dyDescent="0.3">
      <c r="A95" t="s">
        <v>37</v>
      </c>
      <c r="B95" s="6">
        <v>1.5643869379999999</v>
      </c>
      <c r="C95" t="str">
        <f t="shared" si="2"/>
        <v>NORMAL</v>
      </c>
      <c r="D95" s="6">
        <v>2.4845714289999998</v>
      </c>
      <c r="E95" t="str">
        <f t="shared" si="3"/>
        <v>NORMAL</v>
      </c>
    </row>
    <row r="96" spans="1:5" x14ac:dyDescent="0.3">
      <c r="A96" t="s">
        <v>78</v>
      </c>
      <c r="B96" s="6">
        <v>1.9551958709999999</v>
      </c>
      <c r="C96" t="str">
        <f t="shared" si="2"/>
        <v>NORMAL</v>
      </c>
      <c r="D96" s="6">
        <v>2.1944739640000002</v>
      </c>
      <c r="E96" t="str">
        <f t="shared" si="3"/>
        <v>NORMAL</v>
      </c>
    </row>
    <row r="97" spans="1:5" x14ac:dyDescent="0.3">
      <c r="A97" t="s">
        <v>93</v>
      </c>
      <c r="B97" s="6">
        <v>0.80768198300000005</v>
      </c>
      <c r="C97" t="str">
        <f t="shared" si="2"/>
        <v>NORMAL</v>
      </c>
      <c r="D97" s="6">
        <v>2.5903169859999999</v>
      </c>
      <c r="E97" t="str">
        <f t="shared" si="3"/>
        <v>NORMAL</v>
      </c>
    </row>
    <row r="98" spans="1:5" x14ac:dyDescent="0.3">
      <c r="A98" t="s">
        <v>93</v>
      </c>
      <c r="B98" s="6">
        <v>0.97534845599999997</v>
      </c>
      <c r="C98" t="str">
        <f t="shared" si="2"/>
        <v>NORMAL</v>
      </c>
      <c r="D98" s="6">
        <v>2.1536705440000001</v>
      </c>
      <c r="E98" t="str">
        <f t="shared" si="3"/>
        <v>NORMAL</v>
      </c>
    </row>
    <row r="99" spans="1:5" x14ac:dyDescent="0.3">
      <c r="A99" t="s">
        <v>37</v>
      </c>
      <c r="B99" s="6">
        <v>0.83235987499999997</v>
      </c>
      <c r="C99" t="str">
        <f t="shared" si="2"/>
        <v>NORMAL</v>
      </c>
      <c r="D99" s="6">
        <v>2.8043389219999999</v>
      </c>
      <c r="E99" t="str">
        <f t="shared" si="3"/>
        <v>NORMAL</v>
      </c>
    </row>
    <row r="100" spans="1:5" x14ac:dyDescent="0.3">
      <c r="A100" t="s">
        <v>37</v>
      </c>
      <c r="B100" s="6">
        <v>0.64769813499999995</v>
      </c>
      <c r="C100" t="str">
        <f t="shared" si="2"/>
        <v>NORMAL</v>
      </c>
      <c r="D100" s="6">
        <v>3.677651837</v>
      </c>
      <c r="E100" t="str">
        <f t="shared" si="3"/>
        <v>NORMAL</v>
      </c>
    </row>
    <row r="101" spans="1:5" x14ac:dyDescent="0.3">
      <c r="A101" t="s">
        <v>78</v>
      </c>
      <c r="B101" s="6">
        <v>0.87909558499999996</v>
      </c>
      <c r="C101" t="str">
        <f t="shared" si="2"/>
        <v>NORMAL</v>
      </c>
      <c r="D101" s="6">
        <v>3.080376539</v>
      </c>
      <c r="E101" t="str">
        <f t="shared" si="3"/>
        <v>NORMAL</v>
      </c>
    </row>
    <row r="102" spans="1:5" x14ac:dyDescent="0.3">
      <c r="A102" t="s">
        <v>37</v>
      </c>
      <c r="B102" s="6">
        <v>0.61329175000000002</v>
      </c>
      <c r="C102" t="str">
        <f t="shared" si="2"/>
        <v>NORMAL</v>
      </c>
      <c r="D102" s="6">
        <v>6.033708238</v>
      </c>
      <c r="E102" t="str">
        <f t="shared" si="3"/>
        <v>Outlier</v>
      </c>
    </row>
    <row r="103" spans="1:5" x14ac:dyDescent="0.3">
      <c r="A103" t="s">
        <v>37</v>
      </c>
      <c r="B103" s="6">
        <v>0.915515725</v>
      </c>
      <c r="C103" t="str">
        <f t="shared" si="2"/>
        <v>NORMAL</v>
      </c>
      <c r="D103" s="6">
        <v>4.3050536279999996</v>
      </c>
      <c r="E103" t="str">
        <f t="shared" si="3"/>
        <v>NORMAL</v>
      </c>
    </row>
    <row r="104" spans="1:5" x14ac:dyDescent="0.3">
      <c r="A104" t="s">
        <v>31</v>
      </c>
      <c r="B104" s="6">
        <v>1.2945475529999999</v>
      </c>
      <c r="C104" t="str">
        <f t="shared" si="2"/>
        <v>NORMAL</v>
      </c>
      <c r="D104" s="6">
        <v>1.445475638</v>
      </c>
      <c r="E104" t="str">
        <f t="shared" si="3"/>
        <v>NORMAL</v>
      </c>
    </row>
    <row r="105" spans="1:5" x14ac:dyDescent="0.3">
      <c r="A105" t="s">
        <v>31</v>
      </c>
      <c r="B105" s="6">
        <v>1.389267714</v>
      </c>
      <c r="C105" t="str">
        <f t="shared" si="2"/>
        <v>NORMAL</v>
      </c>
      <c r="D105" s="6">
        <v>1.2854270169999999</v>
      </c>
      <c r="E105" t="str">
        <f t="shared" si="3"/>
        <v>NORMAL</v>
      </c>
    </row>
    <row r="106" spans="1:5" x14ac:dyDescent="0.3">
      <c r="A106" t="s">
        <v>31</v>
      </c>
      <c r="B106" s="6">
        <v>1.3135502670000001</v>
      </c>
      <c r="C106" t="str">
        <f t="shared" si="2"/>
        <v>NORMAL</v>
      </c>
      <c r="D106" s="6">
        <v>1.4195990469999999</v>
      </c>
      <c r="E106" t="str">
        <f t="shared" si="3"/>
        <v>NORMAL</v>
      </c>
    </row>
    <row r="107" spans="1:5" x14ac:dyDescent="0.3">
      <c r="A107" t="s">
        <v>37</v>
      </c>
      <c r="B107" s="6">
        <v>0.84139784900000003</v>
      </c>
      <c r="C107" t="str">
        <f t="shared" si="2"/>
        <v>NORMAL</v>
      </c>
      <c r="D107" s="6">
        <v>0.68659127600000003</v>
      </c>
      <c r="E107" t="str">
        <f t="shared" si="3"/>
        <v>NORMAL</v>
      </c>
    </row>
    <row r="108" spans="1:5" x14ac:dyDescent="0.3">
      <c r="A108" t="s">
        <v>37</v>
      </c>
      <c r="B108" s="6">
        <v>0.93108352000000005</v>
      </c>
      <c r="C108" t="str">
        <f t="shared" si="2"/>
        <v>NORMAL</v>
      </c>
      <c r="D108" s="6">
        <v>0.74040543199999997</v>
      </c>
      <c r="E108" t="str">
        <f t="shared" si="3"/>
        <v>NORMAL</v>
      </c>
    </row>
    <row r="109" spans="1:5" x14ac:dyDescent="0.3">
      <c r="A109" t="s">
        <v>37</v>
      </c>
      <c r="B109" s="6">
        <v>0.82899953400000004</v>
      </c>
      <c r="C109" t="str">
        <f t="shared" si="2"/>
        <v>NORMAL</v>
      </c>
      <c r="D109" s="6">
        <v>0.73372781099999995</v>
      </c>
      <c r="E109" t="str">
        <f t="shared" si="3"/>
        <v>NORMAL</v>
      </c>
    </row>
    <row r="110" spans="1:5" x14ac:dyDescent="0.3">
      <c r="A110" t="s">
        <v>31</v>
      </c>
      <c r="B110" s="6">
        <v>0.71317792599999996</v>
      </c>
      <c r="C110" t="str">
        <f t="shared" si="2"/>
        <v>NORMAL</v>
      </c>
      <c r="D110" s="6">
        <v>1.0488696049999999</v>
      </c>
      <c r="E110" t="str">
        <f t="shared" si="3"/>
        <v>NORMAL</v>
      </c>
    </row>
    <row r="111" spans="1:5" x14ac:dyDescent="0.3">
      <c r="A111" t="s">
        <v>78</v>
      </c>
      <c r="B111" s="6">
        <v>0.74155123199999995</v>
      </c>
      <c r="C111" t="str">
        <f t="shared" si="2"/>
        <v>NORMAL</v>
      </c>
      <c r="D111" s="6">
        <v>1.4979757090000001</v>
      </c>
      <c r="E111" t="str">
        <f t="shared" si="3"/>
        <v>NORMAL</v>
      </c>
    </row>
    <row r="112" spans="1:5" x14ac:dyDescent="0.3">
      <c r="A112" t="s">
        <v>78</v>
      </c>
      <c r="B112" s="6">
        <v>-8.6997816589999992</v>
      </c>
      <c r="C112" t="str">
        <f t="shared" si="2"/>
        <v>Outlier</v>
      </c>
      <c r="D112" s="6">
        <v>0.82148760300000001</v>
      </c>
      <c r="E112" t="str">
        <f t="shared" si="3"/>
        <v>NORMAL</v>
      </c>
    </row>
    <row r="113" spans="1:5" x14ac:dyDescent="0.3">
      <c r="A113" t="s">
        <v>164</v>
      </c>
      <c r="B113" s="6">
        <v>-12.407540389999999</v>
      </c>
      <c r="C113" t="str">
        <f t="shared" si="2"/>
        <v>Outlier</v>
      </c>
      <c r="D113" s="6">
        <v>0.58539944899999996</v>
      </c>
      <c r="E113" t="str">
        <f t="shared" si="3"/>
        <v>NORMAL</v>
      </c>
    </row>
    <row r="114" spans="1:5" x14ac:dyDescent="0.3">
      <c r="A114" t="s">
        <v>78</v>
      </c>
      <c r="B114" s="6">
        <v>3.7862887779999999</v>
      </c>
      <c r="C114" t="str">
        <f t="shared" si="2"/>
        <v>NORMAL</v>
      </c>
      <c r="D114" s="6">
        <v>0.773730684</v>
      </c>
      <c r="E114" t="str">
        <f t="shared" si="3"/>
        <v>NORMAL</v>
      </c>
    </row>
    <row r="115" spans="1:5" x14ac:dyDescent="0.3">
      <c r="A115" t="s">
        <v>78</v>
      </c>
      <c r="B115" s="6">
        <v>4.2796803649999999</v>
      </c>
      <c r="C115" t="str">
        <f t="shared" si="2"/>
        <v>NORMAL</v>
      </c>
      <c r="D115" s="6">
        <v>1.6956521739999999</v>
      </c>
      <c r="E115" t="str">
        <f t="shared" si="3"/>
        <v>NORMAL</v>
      </c>
    </row>
    <row r="116" spans="1:5" x14ac:dyDescent="0.3">
      <c r="A116" t="s">
        <v>78</v>
      </c>
      <c r="B116" s="6">
        <v>3.68833214</v>
      </c>
      <c r="C116" t="str">
        <f t="shared" si="2"/>
        <v>NORMAL</v>
      </c>
      <c r="D116" s="6">
        <v>2.7005813949999999</v>
      </c>
      <c r="E116" t="str">
        <f t="shared" si="3"/>
        <v>NORMAL</v>
      </c>
    </row>
    <row r="117" spans="1:5" x14ac:dyDescent="0.3">
      <c r="A117" t="s">
        <v>78</v>
      </c>
      <c r="B117" s="6">
        <v>4.3852523039999998</v>
      </c>
      <c r="C117" t="str">
        <f t="shared" si="2"/>
        <v>NORMAL</v>
      </c>
      <c r="D117" s="6">
        <v>1.4926749859999999</v>
      </c>
      <c r="E117" t="str">
        <f t="shared" si="3"/>
        <v>NORMAL</v>
      </c>
    </row>
    <row r="118" spans="1:5" x14ac:dyDescent="0.3">
      <c r="A118" t="s">
        <v>78</v>
      </c>
      <c r="B118" s="6">
        <v>3.8669024269999999</v>
      </c>
      <c r="C118" t="str">
        <f t="shared" si="2"/>
        <v>NORMAL</v>
      </c>
      <c r="D118" s="6">
        <v>0.85141198200000001</v>
      </c>
      <c r="E118" t="str">
        <f t="shared" si="3"/>
        <v>NORMAL</v>
      </c>
    </row>
    <row r="119" spans="1:5" x14ac:dyDescent="0.3">
      <c r="A119" t="s">
        <v>37</v>
      </c>
      <c r="B119" s="6">
        <v>4.2741983369999996</v>
      </c>
      <c r="C119" t="str">
        <f t="shared" si="2"/>
        <v>NORMAL</v>
      </c>
      <c r="D119" s="6">
        <v>2.1509021320000001</v>
      </c>
      <c r="E119" t="str">
        <f t="shared" si="3"/>
        <v>NORMAL</v>
      </c>
    </row>
    <row r="120" spans="1:5" x14ac:dyDescent="0.3">
      <c r="A120" t="s">
        <v>31</v>
      </c>
      <c r="B120" s="6">
        <v>1.638135237</v>
      </c>
      <c r="C120" t="str">
        <f t="shared" si="2"/>
        <v>NORMAL</v>
      </c>
      <c r="D120" s="6">
        <v>0.85248886400000001</v>
      </c>
      <c r="E120" t="str">
        <f t="shared" si="3"/>
        <v>NORMAL</v>
      </c>
    </row>
    <row r="121" spans="1:5" x14ac:dyDescent="0.3">
      <c r="A121" t="s">
        <v>31</v>
      </c>
      <c r="B121" s="6">
        <v>1.6075501569999999</v>
      </c>
      <c r="C121" t="str">
        <f t="shared" si="2"/>
        <v>NORMAL</v>
      </c>
      <c r="D121" s="6">
        <v>0.69734686400000001</v>
      </c>
      <c r="E121" t="str">
        <f t="shared" si="3"/>
        <v>NORMAL</v>
      </c>
    </row>
    <row r="122" spans="1:5" x14ac:dyDescent="0.3">
      <c r="A122" t="s">
        <v>31</v>
      </c>
      <c r="B122" s="6">
        <v>1.412010781</v>
      </c>
      <c r="C122" t="str">
        <f t="shared" si="2"/>
        <v>NORMAL</v>
      </c>
      <c r="D122" s="6">
        <v>0.60181955200000004</v>
      </c>
      <c r="E122" t="str">
        <f t="shared" si="3"/>
        <v>NORMAL</v>
      </c>
    </row>
    <row r="123" spans="1:5" x14ac:dyDescent="0.3">
      <c r="A123" t="s">
        <v>37</v>
      </c>
      <c r="B123" s="6">
        <v>1.7248420879999999</v>
      </c>
      <c r="C123" t="str">
        <f t="shared" si="2"/>
        <v>NORMAL</v>
      </c>
      <c r="D123" s="6">
        <v>0.75339427800000003</v>
      </c>
      <c r="E123" t="str">
        <f t="shared" si="3"/>
        <v>NORMAL</v>
      </c>
    </row>
    <row r="124" spans="1:5" x14ac:dyDescent="0.3">
      <c r="A124" t="s">
        <v>78</v>
      </c>
      <c r="B124" s="6">
        <v>1.328093593</v>
      </c>
      <c r="C124" t="str">
        <f t="shared" si="2"/>
        <v>NORMAL</v>
      </c>
      <c r="D124" s="6">
        <v>1.495044179</v>
      </c>
      <c r="E124" t="str">
        <f t="shared" si="3"/>
        <v>NORMAL</v>
      </c>
    </row>
    <row r="125" spans="1:5" x14ac:dyDescent="0.3">
      <c r="A125" t="s">
        <v>37</v>
      </c>
      <c r="B125" s="6">
        <v>1.426365141</v>
      </c>
      <c r="C125" t="str">
        <f t="shared" si="2"/>
        <v>NORMAL</v>
      </c>
      <c r="D125" s="6">
        <v>1.570184984</v>
      </c>
      <c r="E125" t="str">
        <f t="shared" si="3"/>
        <v>NORMAL</v>
      </c>
    </row>
    <row r="126" spans="1:5" x14ac:dyDescent="0.3">
      <c r="A126" t="s">
        <v>37</v>
      </c>
      <c r="B126" s="6">
        <v>1.1123066580000001</v>
      </c>
      <c r="C126" t="str">
        <f t="shared" si="2"/>
        <v>NORMAL</v>
      </c>
      <c r="D126" s="6">
        <v>2.3704268289999999</v>
      </c>
      <c r="E126" t="str">
        <f t="shared" si="3"/>
        <v>NORMAL</v>
      </c>
    </row>
    <row r="127" spans="1:5" x14ac:dyDescent="0.3">
      <c r="A127" t="s">
        <v>37</v>
      </c>
      <c r="B127" s="6">
        <v>1.102986612</v>
      </c>
      <c r="C127" t="str">
        <f t="shared" si="2"/>
        <v>NORMAL</v>
      </c>
      <c r="D127" s="6">
        <v>2.165079365</v>
      </c>
      <c r="E127" t="str">
        <f t="shared" si="3"/>
        <v>NORMAL</v>
      </c>
    </row>
    <row r="128" spans="1:5" x14ac:dyDescent="0.3">
      <c r="A128" t="s">
        <v>37</v>
      </c>
      <c r="B128" s="6">
        <v>1.491896272</v>
      </c>
      <c r="C128" t="str">
        <f t="shared" si="2"/>
        <v>NORMAL</v>
      </c>
      <c r="D128" s="6">
        <v>2.3764172339999998</v>
      </c>
      <c r="E128" t="str">
        <f t="shared" si="3"/>
        <v>NORMAL</v>
      </c>
    </row>
    <row r="129" spans="1:5" x14ac:dyDescent="0.3">
      <c r="A129" t="s">
        <v>37</v>
      </c>
      <c r="B129" s="6">
        <v>1.1696565860000001</v>
      </c>
      <c r="C129" t="str">
        <f t="shared" si="2"/>
        <v>NORMAL</v>
      </c>
      <c r="D129" s="6">
        <v>1.7713270139999999</v>
      </c>
      <c r="E129" t="str">
        <f t="shared" si="3"/>
        <v>NORMAL</v>
      </c>
    </row>
    <row r="130" spans="1:5" x14ac:dyDescent="0.3">
      <c r="A130" t="s">
        <v>37</v>
      </c>
      <c r="B130" s="6">
        <v>1.389324961</v>
      </c>
      <c r="C130" t="str">
        <f t="shared" si="2"/>
        <v>NORMAL</v>
      </c>
      <c r="D130" s="6">
        <v>2.7361809049999999</v>
      </c>
      <c r="E130" t="str">
        <f t="shared" si="3"/>
        <v>NORMAL</v>
      </c>
    </row>
    <row r="131" spans="1:5" x14ac:dyDescent="0.3">
      <c r="A131" t="s">
        <v>31</v>
      </c>
      <c r="B131" s="6">
        <v>1.2575729499999999</v>
      </c>
      <c r="C131" t="str">
        <f t="shared" ref="C131:C194" si="4">IF(OR(B131&lt;$J$6, B131&gt;$J$7), "Outlier", "NORMAL")</f>
        <v>NORMAL</v>
      </c>
      <c r="D131" s="6">
        <v>1.504957635</v>
      </c>
      <c r="E131" t="str">
        <f t="shared" ref="E131:E194" si="5">IF(OR(D131&lt;$J$6, D131&gt;$J$7), "Outlier", "NORMAL")</f>
        <v>NORMAL</v>
      </c>
    </row>
    <row r="132" spans="1:5" x14ac:dyDescent="0.3">
      <c r="A132" t="s">
        <v>37</v>
      </c>
      <c r="B132" s="6">
        <v>1.3069673959999999</v>
      </c>
      <c r="C132" t="str">
        <f t="shared" si="4"/>
        <v>NORMAL</v>
      </c>
      <c r="D132" s="6">
        <v>1.339955617</v>
      </c>
      <c r="E132" t="str">
        <f t="shared" si="5"/>
        <v>NORMAL</v>
      </c>
    </row>
    <row r="133" spans="1:5" x14ac:dyDescent="0.3">
      <c r="A133" t="s">
        <v>31</v>
      </c>
      <c r="B133" s="6">
        <v>1.1030303029999999</v>
      </c>
      <c r="C133" t="str">
        <f t="shared" si="4"/>
        <v>NORMAL</v>
      </c>
      <c r="D133" s="6">
        <v>1.6274067189999999</v>
      </c>
      <c r="E133" t="str">
        <f t="shared" si="5"/>
        <v>NORMAL</v>
      </c>
    </row>
    <row r="134" spans="1:5" x14ac:dyDescent="0.3">
      <c r="A134" t="s">
        <v>37</v>
      </c>
      <c r="B134" s="6">
        <v>1.268701595</v>
      </c>
      <c r="C134" t="str">
        <f t="shared" si="4"/>
        <v>NORMAL</v>
      </c>
      <c r="D134" s="6">
        <v>1.4876653</v>
      </c>
      <c r="E134" t="str">
        <f t="shared" si="5"/>
        <v>NORMAL</v>
      </c>
    </row>
    <row r="135" spans="1:5" x14ac:dyDescent="0.3">
      <c r="A135" t="s">
        <v>37</v>
      </c>
      <c r="B135" s="6">
        <v>1.3139831529999999</v>
      </c>
      <c r="C135" t="str">
        <f t="shared" si="4"/>
        <v>NORMAL</v>
      </c>
      <c r="D135" s="6">
        <v>1.439032206</v>
      </c>
      <c r="E135" t="str">
        <f t="shared" si="5"/>
        <v>NORMAL</v>
      </c>
    </row>
    <row r="136" spans="1:5" x14ac:dyDescent="0.3">
      <c r="A136" t="s">
        <v>37</v>
      </c>
      <c r="B136" s="6">
        <v>1.0609727440000001</v>
      </c>
      <c r="C136" t="str">
        <f t="shared" si="4"/>
        <v>NORMAL</v>
      </c>
      <c r="D136" s="6">
        <v>1.246692393</v>
      </c>
      <c r="E136" t="str">
        <f t="shared" si="5"/>
        <v>NORMAL</v>
      </c>
    </row>
    <row r="137" spans="1:5" x14ac:dyDescent="0.3">
      <c r="A137" t="s">
        <v>31</v>
      </c>
      <c r="B137" s="6">
        <v>0.97326900500000002</v>
      </c>
      <c r="C137" t="str">
        <f t="shared" si="4"/>
        <v>NORMAL</v>
      </c>
      <c r="D137" s="6">
        <v>0.97871698100000004</v>
      </c>
      <c r="E137" t="str">
        <f t="shared" si="5"/>
        <v>NORMAL</v>
      </c>
    </row>
    <row r="138" spans="1:5" x14ac:dyDescent="0.3">
      <c r="A138" t="s">
        <v>31</v>
      </c>
      <c r="B138" s="6">
        <v>0.95118784899999997</v>
      </c>
      <c r="C138" t="str">
        <f t="shared" si="4"/>
        <v>NORMAL</v>
      </c>
      <c r="D138" s="6">
        <v>0.93010930800000002</v>
      </c>
      <c r="E138" t="str">
        <f t="shared" si="5"/>
        <v>NORMAL</v>
      </c>
    </row>
    <row r="139" spans="1:5" x14ac:dyDescent="0.3">
      <c r="A139" t="s">
        <v>31</v>
      </c>
      <c r="B139" s="6">
        <v>1.1245397939999999</v>
      </c>
      <c r="C139" t="str">
        <f t="shared" si="4"/>
        <v>NORMAL</v>
      </c>
      <c r="D139" s="6">
        <v>0.73514761299999998</v>
      </c>
      <c r="E139" t="str">
        <f t="shared" si="5"/>
        <v>NORMAL</v>
      </c>
    </row>
    <row r="140" spans="1:5" x14ac:dyDescent="0.3">
      <c r="A140" t="s">
        <v>37</v>
      </c>
      <c r="B140" s="6">
        <v>1.3334885160000001</v>
      </c>
      <c r="C140" t="str">
        <f t="shared" si="4"/>
        <v>NORMAL</v>
      </c>
      <c r="D140" s="6">
        <v>0.81933487999999999</v>
      </c>
      <c r="E140" t="str">
        <f t="shared" si="5"/>
        <v>NORMAL</v>
      </c>
    </row>
    <row r="141" spans="1:5" x14ac:dyDescent="0.3">
      <c r="A141" t="s">
        <v>43</v>
      </c>
      <c r="B141" s="6">
        <v>0.99311506100000002</v>
      </c>
      <c r="C141" t="str">
        <f t="shared" si="4"/>
        <v>NORMAL</v>
      </c>
      <c r="D141" s="6">
        <v>0.826891975</v>
      </c>
      <c r="E141" t="str">
        <f t="shared" si="5"/>
        <v>NORMAL</v>
      </c>
    </row>
    <row r="142" spans="1:5" x14ac:dyDescent="0.3">
      <c r="A142" t="s">
        <v>43</v>
      </c>
      <c r="B142" s="6">
        <v>1.0039851150000001</v>
      </c>
      <c r="C142" t="str">
        <f t="shared" si="4"/>
        <v>NORMAL</v>
      </c>
      <c r="D142" s="6">
        <v>0.81862206599999998</v>
      </c>
      <c r="E142" t="str">
        <f t="shared" si="5"/>
        <v>NORMAL</v>
      </c>
    </row>
    <row r="143" spans="1:5" x14ac:dyDescent="0.3">
      <c r="A143" t="s">
        <v>43</v>
      </c>
      <c r="B143" s="6">
        <v>0.97152408199999996</v>
      </c>
      <c r="C143" t="str">
        <f t="shared" si="4"/>
        <v>NORMAL</v>
      </c>
      <c r="D143" s="6">
        <v>0.78966577699999996</v>
      </c>
      <c r="E143" t="str">
        <f t="shared" si="5"/>
        <v>NORMAL</v>
      </c>
    </row>
    <row r="144" spans="1:5" x14ac:dyDescent="0.3">
      <c r="A144" t="s">
        <v>31</v>
      </c>
      <c r="B144" s="6">
        <v>0.240113355</v>
      </c>
      <c r="C144" t="str">
        <f t="shared" si="4"/>
        <v>NORMAL</v>
      </c>
      <c r="D144" s="6">
        <v>3.7274239150000001</v>
      </c>
      <c r="E144" t="str">
        <f t="shared" si="5"/>
        <v>NORMAL</v>
      </c>
    </row>
    <row r="145" spans="1:5" x14ac:dyDescent="0.3">
      <c r="A145" t="s">
        <v>31</v>
      </c>
      <c r="B145" s="6">
        <v>0.64764931699999995</v>
      </c>
      <c r="C145" t="str">
        <f t="shared" si="4"/>
        <v>NORMAL</v>
      </c>
      <c r="D145" s="6">
        <v>3.143345644</v>
      </c>
      <c r="E145" t="str">
        <f t="shared" si="5"/>
        <v>NORMAL</v>
      </c>
    </row>
    <row r="146" spans="1:5" x14ac:dyDescent="0.3">
      <c r="A146" t="s">
        <v>37</v>
      </c>
      <c r="B146" s="6">
        <v>1.95749821</v>
      </c>
      <c r="C146" t="str">
        <f t="shared" si="4"/>
        <v>NORMAL</v>
      </c>
      <c r="D146" s="6">
        <v>1.2206929280000001</v>
      </c>
      <c r="E146" t="str">
        <f t="shared" si="5"/>
        <v>NORMAL</v>
      </c>
    </row>
    <row r="147" spans="1:5" x14ac:dyDescent="0.3">
      <c r="A147" t="s">
        <v>31</v>
      </c>
      <c r="B147" s="6">
        <v>2.0029996570000002</v>
      </c>
      <c r="C147" t="str">
        <f t="shared" si="4"/>
        <v>NORMAL</v>
      </c>
      <c r="D147" s="6">
        <v>1.519467213</v>
      </c>
      <c r="E147" t="str">
        <f t="shared" si="5"/>
        <v>NORMAL</v>
      </c>
    </row>
    <row r="148" spans="1:5" x14ac:dyDescent="0.3">
      <c r="A148" t="s">
        <v>37</v>
      </c>
      <c r="B148" s="6">
        <v>2.3960231059999999</v>
      </c>
      <c r="C148" t="str">
        <f t="shared" si="4"/>
        <v>NORMAL</v>
      </c>
      <c r="D148" s="6">
        <v>1.066235249</v>
      </c>
      <c r="E148" t="str">
        <f t="shared" si="5"/>
        <v>NORMAL</v>
      </c>
    </row>
    <row r="149" spans="1:5" x14ac:dyDescent="0.3">
      <c r="A149" t="s">
        <v>37</v>
      </c>
      <c r="B149" s="6">
        <v>2.4805148799999999</v>
      </c>
      <c r="C149" t="str">
        <f t="shared" si="4"/>
        <v>NORMAL</v>
      </c>
      <c r="D149" s="6">
        <v>1.0922962409999999</v>
      </c>
      <c r="E149" t="str">
        <f t="shared" si="5"/>
        <v>NORMAL</v>
      </c>
    </row>
    <row r="150" spans="1:5" x14ac:dyDescent="0.3">
      <c r="A150" t="s">
        <v>31</v>
      </c>
      <c r="B150" s="6">
        <v>2.0257044940000002</v>
      </c>
      <c r="C150" t="str">
        <f t="shared" si="4"/>
        <v>NORMAL</v>
      </c>
      <c r="D150" s="6">
        <v>1.0734323429999999</v>
      </c>
      <c r="E150" t="str">
        <f t="shared" si="5"/>
        <v>NORMAL</v>
      </c>
    </row>
    <row r="151" spans="1:5" x14ac:dyDescent="0.3">
      <c r="A151" t="s">
        <v>37</v>
      </c>
      <c r="B151" s="6">
        <v>2.0283906279999999</v>
      </c>
      <c r="C151" t="str">
        <f t="shared" si="4"/>
        <v>NORMAL</v>
      </c>
      <c r="D151" s="6">
        <v>1.219117647</v>
      </c>
      <c r="E151" t="str">
        <f t="shared" si="5"/>
        <v>NORMAL</v>
      </c>
    </row>
    <row r="152" spans="1:5" x14ac:dyDescent="0.3">
      <c r="A152" t="s">
        <v>37</v>
      </c>
      <c r="B152" s="6">
        <v>2.2345977010000002</v>
      </c>
      <c r="C152" t="str">
        <f t="shared" si="4"/>
        <v>NORMAL</v>
      </c>
      <c r="D152" s="6">
        <v>1.1253448960000001</v>
      </c>
      <c r="E152" t="str">
        <f t="shared" si="5"/>
        <v>NORMAL</v>
      </c>
    </row>
    <row r="153" spans="1:5" x14ac:dyDescent="0.3">
      <c r="A153" t="s">
        <v>43</v>
      </c>
      <c r="B153" s="6">
        <v>1.1517561300000001</v>
      </c>
      <c r="C153" t="str">
        <f t="shared" si="4"/>
        <v>NORMAL</v>
      </c>
      <c r="D153" s="6">
        <v>2.7266215680000001</v>
      </c>
      <c r="E153" t="str">
        <f t="shared" si="5"/>
        <v>NORMAL</v>
      </c>
    </row>
    <row r="154" spans="1:5" x14ac:dyDescent="0.3">
      <c r="A154" t="s">
        <v>31</v>
      </c>
      <c r="B154" s="6">
        <v>0.98192659999999998</v>
      </c>
      <c r="C154" t="str">
        <f t="shared" si="4"/>
        <v>NORMAL</v>
      </c>
      <c r="D154" s="6">
        <v>2.5612782589999998</v>
      </c>
      <c r="E154" t="str">
        <f t="shared" si="5"/>
        <v>NORMAL</v>
      </c>
    </row>
    <row r="155" spans="1:5" x14ac:dyDescent="0.3">
      <c r="A155" t="s">
        <v>31</v>
      </c>
      <c r="B155" s="6">
        <v>1.389212262</v>
      </c>
      <c r="C155" t="str">
        <f t="shared" si="4"/>
        <v>NORMAL</v>
      </c>
      <c r="D155" s="6">
        <v>4.0322821419999997</v>
      </c>
      <c r="E155" t="str">
        <f t="shared" si="5"/>
        <v>NORMAL</v>
      </c>
    </row>
    <row r="156" spans="1:5" x14ac:dyDescent="0.3">
      <c r="A156" t="s">
        <v>31</v>
      </c>
      <c r="B156" s="6">
        <v>0.79398393700000003</v>
      </c>
      <c r="C156" t="str">
        <f t="shared" si="4"/>
        <v>NORMAL</v>
      </c>
      <c r="D156" s="6">
        <v>2.809269595</v>
      </c>
      <c r="E156" t="str">
        <f t="shared" si="5"/>
        <v>NORMAL</v>
      </c>
    </row>
    <row r="157" spans="1:5" x14ac:dyDescent="0.3">
      <c r="A157" t="s">
        <v>78</v>
      </c>
      <c r="B157" s="6">
        <v>-20.45405405</v>
      </c>
      <c r="C157" t="str">
        <f t="shared" si="4"/>
        <v>Outlier</v>
      </c>
      <c r="D157" s="6">
        <v>1.725082147</v>
      </c>
      <c r="E157" t="str">
        <f t="shared" si="5"/>
        <v>NORMAL</v>
      </c>
    </row>
    <row r="158" spans="1:5" x14ac:dyDescent="0.3">
      <c r="A158" t="s">
        <v>37</v>
      </c>
      <c r="B158" s="6">
        <v>-6.9300492609999997</v>
      </c>
      <c r="C158" t="str">
        <f t="shared" si="4"/>
        <v>Outlier</v>
      </c>
      <c r="D158" s="6">
        <v>1.433680104</v>
      </c>
      <c r="E158" t="str">
        <f t="shared" si="5"/>
        <v>NORMAL</v>
      </c>
    </row>
    <row r="159" spans="1:5" x14ac:dyDescent="0.3">
      <c r="A159" t="s">
        <v>37</v>
      </c>
      <c r="B159" s="6">
        <v>418.11111110000002</v>
      </c>
      <c r="C159" t="str">
        <f t="shared" si="4"/>
        <v>Outlier</v>
      </c>
      <c r="D159" s="6">
        <v>1.924955331</v>
      </c>
      <c r="E159" t="str">
        <f t="shared" si="5"/>
        <v>NORMAL</v>
      </c>
    </row>
    <row r="160" spans="1:5" x14ac:dyDescent="0.3">
      <c r="A160" t="s">
        <v>37</v>
      </c>
      <c r="B160" s="6">
        <v>1.1353695319999999</v>
      </c>
      <c r="C160" t="str">
        <f t="shared" si="4"/>
        <v>NORMAL</v>
      </c>
      <c r="D160" s="6">
        <v>1.972081218</v>
      </c>
      <c r="E160" t="str">
        <f t="shared" si="5"/>
        <v>NORMAL</v>
      </c>
    </row>
    <row r="161" spans="1:5" x14ac:dyDescent="0.3">
      <c r="A161" t="s">
        <v>78</v>
      </c>
      <c r="B161" s="6">
        <v>1.256649892</v>
      </c>
      <c r="C161" t="str">
        <f t="shared" si="4"/>
        <v>NORMAL</v>
      </c>
      <c r="D161" s="6">
        <v>2.9294781379999999</v>
      </c>
      <c r="E161" t="str">
        <f t="shared" si="5"/>
        <v>NORMAL</v>
      </c>
    </row>
    <row r="162" spans="1:5" x14ac:dyDescent="0.3">
      <c r="A162" t="s">
        <v>37</v>
      </c>
      <c r="B162" s="6">
        <v>0.97476446800000005</v>
      </c>
      <c r="C162" t="str">
        <f t="shared" si="4"/>
        <v>NORMAL</v>
      </c>
      <c r="D162" s="6">
        <v>2.7011173180000001</v>
      </c>
      <c r="E162" t="str">
        <f t="shared" si="5"/>
        <v>NORMAL</v>
      </c>
    </row>
    <row r="163" spans="1:5" x14ac:dyDescent="0.3">
      <c r="A163" t="s">
        <v>37</v>
      </c>
      <c r="B163" s="6">
        <v>1.1401384080000001</v>
      </c>
      <c r="C163" t="str">
        <f t="shared" si="4"/>
        <v>NORMAL</v>
      </c>
      <c r="D163" s="6">
        <v>1.803455724</v>
      </c>
      <c r="E163" t="str">
        <f t="shared" si="5"/>
        <v>NORMAL</v>
      </c>
    </row>
    <row r="164" spans="1:5" x14ac:dyDescent="0.3">
      <c r="A164" t="s">
        <v>37</v>
      </c>
      <c r="B164" s="6">
        <v>1.1282586029999999</v>
      </c>
      <c r="C164" t="str">
        <f t="shared" si="4"/>
        <v>NORMAL</v>
      </c>
      <c r="D164" s="6">
        <v>2.6583113460000001</v>
      </c>
      <c r="E164" t="str">
        <f t="shared" si="5"/>
        <v>NORMAL</v>
      </c>
    </row>
    <row r="165" spans="1:5" x14ac:dyDescent="0.3">
      <c r="A165" t="s">
        <v>37</v>
      </c>
      <c r="B165" s="6">
        <v>0.73735645100000002</v>
      </c>
      <c r="C165" t="str">
        <f t="shared" si="4"/>
        <v>NORMAL</v>
      </c>
      <c r="D165" s="6">
        <v>1.378478664</v>
      </c>
      <c r="E165" t="str">
        <f t="shared" si="5"/>
        <v>NORMAL</v>
      </c>
    </row>
    <row r="166" spans="1:5" x14ac:dyDescent="0.3">
      <c r="A166" t="s">
        <v>31</v>
      </c>
      <c r="B166" s="6">
        <v>0.72953074399999995</v>
      </c>
      <c r="C166" t="str">
        <f t="shared" si="4"/>
        <v>NORMAL</v>
      </c>
      <c r="D166" s="6">
        <v>1.3112229339999999</v>
      </c>
      <c r="E166" t="str">
        <f t="shared" si="5"/>
        <v>NORMAL</v>
      </c>
    </row>
    <row r="167" spans="1:5" x14ac:dyDescent="0.3">
      <c r="A167" t="s">
        <v>78</v>
      </c>
      <c r="B167" s="6">
        <v>0.76390178500000006</v>
      </c>
      <c r="C167" t="str">
        <f t="shared" si="4"/>
        <v>NORMAL</v>
      </c>
      <c r="D167" s="6">
        <v>1.6757990869999999</v>
      </c>
      <c r="E167" t="str">
        <f t="shared" si="5"/>
        <v>NORMAL</v>
      </c>
    </row>
    <row r="168" spans="1:5" x14ac:dyDescent="0.3">
      <c r="A168" t="s">
        <v>78</v>
      </c>
      <c r="B168" s="6">
        <v>0.96924452999999999</v>
      </c>
      <c r="C168" t="str">
        <f t="shared" si="4"/>
        <v>NORMAL</v>
      </c>
      <c r="D168" s="6">
        <v>1.899600178</v>
      </c>
      <c r="E168" t="str">
        <f t="shared" si="5"/>
        <v>NORMAL</v>
      </c>
    </row>
    <row r="169" spans="1:5" x14ac:dyDescent="0.3">
      <c r="A169" t="s">
        <v>93</v>
      </c>
      <c r="B169" s="6">
        <v>2.6899790499999998</v>
      </c>
      <c r="C169" t="str">
        <f t="shared" si="4"/>
        <v>NORMAL</v>
      </c>
      <c r="D169" s="6">
        <v>0.34811483199999999</v>
      </c>
      <c r="E169" t="str">
        <f t="shared" si="5"/>
        <v>NORMAL</v>
      </c>
    </row>
    <row r="170" spans="1:5" x14ac:dyDescent="0.3">
      <c r="A170" t="s">
        <v>93</v>
      </c>
      <c r="B170" s="6">
        <v>0.91867495099999996</v>
      </c>
      <c r="C170" t="str">
        <f t="shared" si="4"/>
        <v>NORMAL</v>
      </c>
      <c r="D170" s="6">
        <v>0.75380148800000002</v>
      </c>
      <c r="E170" t="str">
        <f t="shared" si="5"/>
        <v>NORMAL</v>
      </c>
    </row>
    <row r="171" spans="1:5" x14ac:dyDescent="0.3">
      <c r="A171" t="s">
        <v>31</v>
      </c>
      <c r="B171" s="6">
        <v>1.661674986</v>
      </c>
      <c r="C171" t="str">
        <f t="shared" si="4"/>
        <v>NORMAL</v>
      </c>
      <c r="D171" s="6">
        <v>0.76922574499999996</v>
      </c>
      <c r="E171" t="str">
        <f t="shared" si="5"/>
        <v>NORMAL</v>
      </c>
    </row>
    <row r="172" spans="1:5" x14ac:dyDescent="0.3">
      <c r="A172" t="s">
        <v>31</v>
      </c>
      <c r="B172" s="6">
        <v>1.3995829209999999</v>
      </c>
      <c r="C172" t="str">
        <f t="shared" si="4"/>
        <v>NORMAL</v>
      </c>
      <c r="D172" s="6">
        <v>0.85068138100000001</v>
      </c>
      <c r="E172" t="str">
        <f t="shared" si="5"/>
        <v>NORMAL</v>
      </c>
    </row>
    <row r="173" spans="1:5" x14ac:dyDescent="0.3">
      <c r="A173" t="s">
        <v>31</v>
      </c>
      <c r="B173" s="6">
        <v>1.5942972609999999</v>
      </c>
      <c r="C173" t="str">
        <f t="shared" si="4"/>
        <v>NORMAL</v>
      </c>
      <c r="D173" s="6">
        <v>0.77636819599999995</v>
      </c>
      <c r="E173" t="str">
        <f t="shared" si="5"/>
        <v>NORMAL</v>
      </c>
    </row>
    <row r="174" spans="1:5" x14ac:dyDescent="0.3">
      <c r="A174" t="s">
        <v>31</v>
      </c>
      <c r="B174" s="6">
        <v>2.3026834690000002</v>
      </c>
      <c r="C174" t="str">
        <f t="shared" si="4"/>
        <v>NORMAL</v>
      </c>
      <c r="D174" s="6">
        <v>0.73754021199999997</v>
      </c>
      <c r="E174" t="str">
        <f t="shared" si="5"/>
        <v>NORMAL</v>
      </c>
    </row>
    <row r="175" spans="1:5" x14ac:dyDescent="0.3">
      <c r="A175" t="s">
        <v>31</v>
      </c>
      <c r="B175" s="6">
        <v>1.1291536049999999</v>
      </c>
      <c r="C175" t="str">
        <f t="shared" si="4"/>
        <v>NORMAL</v>
      </c>
      <c r="D175" s="6">
        <v>1.6539774220000001</v>
      </c>
      <c r="E175" t="str">
        <f t="shared" si="5"/>
        <v>NORMAL</v>
      </c>
    </row>
    <row r="176" spans="1:5" x14ac:dyDescent="0.3">
      <c r="A176" t="s">
        <v>31</v>
      </c>
      <c r="B176" s="6">
        <v>1.75916389</v>
      </c>
      <c r="C176" t="str">
        <f t="shared" si="4"/>
        <v>NORMAL</v>
      </c>
      <c r="D176" s="6">
        <v>1.36030205</v>
      </c>
      <c r="E176" t="str">
        <f t="shared" si="5"/>
        <v>NORMAL</v>
      </c>
    </row>
    <row r="177" spans="1:5" x14ac:dyDescent="0.3">
      <c r="A177" t="s">
        <v>31</v>
      </c>
      <c r="B177" s="6">
        <v>1.5010514509999999</v>
      </c>
      <c r="C177" t="str">
        <f t="shared" si="4"/>
        <v>NORMAL</v>
      </c>
      <c r="D177" s="6">
        <v>1.6342780029999999</v>
      </c>
      <c r="E177" t="str">
        <f t="shared" si="5"/>
        <v>NORMAL</v>
      </c>
    </row>
    <row r="178" spans="1:5" x14ac:dyDescent="0.3">
      <c r="A178" t="s">
        <v>31</v>
      </c>
      <c r="B178" s="6">
        <v>1.4656372989999999</v>
      </c>
      <c r="C178" t="str">
        <f t="shared" si="4"/>
        <v>NORMAL</v>
      </c>
      <c r="D178" s="6">
        <v>1.6731200900000001</v>
      </c>
      <c r="E178" t="str">
        <f t="shared" si="5"/>
        <v>NORMAL</v>
      </c>
    </row>
    <row r="179" spans="1:5" x14ac:dyDescent="0.3">
      <c r="A179" t="s">
        <v>43</v>
      </c>
      <c r="B179" s="6">
        <v>1.425169916</v>
      </c>
      <c r="C179" t="str">
        <f t="shared" si="4"/>
        <v>NORMAL</v>
      </c>
      <c r="D179" s="6">
        <v>1.3631750250000001</v>
      </c>
      <c r="E179" t="str">
        <f t="shared" si="5"/>
        <v>NORMAL</v>
      </c>
    </row>
    <row r="180" spans="1:5" x14ac:dyDescent="0.3">
      <c r="A180" t="s">
        <v>43</v>
      </c>
      <c r="B180" s="6">
        <v>1.9296694270000001</v>
      </c>
      <c r="C180" t="str">
        <f t="shared" si="4"/>
        <v>NORMAL</v>
      </c>
      <c r="D180" s="6">
        <v>0.88259218299999997</v>
      </c>
      <c r="E180" t="str">
        <f t="shared" si="5"/>
        <v>NORMAL</v>
      </c>
    </row>
    <row r="181" spans="1:5" x14ac:dyDescent="0.3">
      <c r="A181" t="s">
        <v>31</v>
      </c>
      <c r="B181" s="6">
        <v>1.8964312830000001</v>
      </c>
      <c r="C181" t="str">
        <f t="shared" si="4"/>
        <v>NORMAL</v>
      </c>
      <c r="D181" s="6">
        <v>1.780934733</v>
      </c>
      <c r="E181" t="str">
        <f t="shared" si="5"/>
        <v>NORMAL</v>
      </c>
    </row>
    <row r="182" spans="1:5" x14ac:dyDescent="0.3">
      <c r="A182" t="s">
        <v>31</v>
      </c>
      <c r="B182" s="6">
        <v>2.1917487680000001</v>
      </c>
      <c r="C182" t="str">
        <f t="shared" si="4"/>
        <v>NORMAL</v>
      </c>
      <c r="D182" s="6">
        <v>1.713174446</v>
      </c>
      <c r="E182" t="str">
        <f t="shared" si="5"/>
        <v>NORMAL</v>
      </c>
    </row>
    <row r="183" spans="1:5" x14ac:dyDescent="0.3">
      <c r="A183" t="s">
        <v>37</v>
      </c>
      <c r="B183" s="6">
        <v>1.371128194</v>
      </c>
      <c r="C183" t="str">
        <f t="shared" si="4"/>
        <v>NORMAL</v>
      </c>
      <c r="D183" s="6">
        <v>2.0514782610000002</v>
      </c>
      <c r="E183" t="str">
        <f t="shared" si="5"/>
        <v>NORMAL</v>
      </c>
    </row>
    <row r="184" spans="1:5" x14ac:dyDescent="0.3">
      <c r="A184" t="s">
        <v>31</v>
      </c>
      <c r="B184" s="6">
        <v>2.0567174760000002</v>
      </c>
      <c r="C184" t="str">
        <f t="shared" si="4"/>
        <v>NORMAL</v>
      </c>
      <c r="D184" s="6">
        <v>1.6938706400000001</v>
      </c>
      <c r="E184" t="str">
        <f t="shared" si="5"/>
        <v>NORMAL</v>
      </c>
    </row>
    <row r="185" spans="1:5" x14ac:dyDescent="0.3">
      <c r="A185" t="s">
        <v>37</v>
      </c>
      <c r="B185" s="6">
        <v>0.87527141100000005</v>
      </c>
      <c r="C185" t="str">
        <f t="shared" si="4"/>
        <v>NORMAL</v>
      </c>
      <c r="D185" s="6">
        <v>2.3957725949999999</v>
      </c>
      <c r="E185" t="str">
        <f t="shared" si="5"/>
        <v>NORMAL</v>
      </c>
    </row>
    <row r="186" spans="1:5" x14ac:dyDescent="0.3">
      <c r="A186" t="s">
        <v>238</v>
      </c>
      <c r="B186" s="6">
        <v>-3.7498489429999999</v>
      </c>
      <c r="C186" t="str">
        <f t="shared" si="4"/>
        <v>Outlier</v>
      </c>
      <c r="D186" s="6">
        <v>1.340914312</v>
      </c>
      <c r="E186" t="str">
        <f t="shared" si="5"/>
        <v>NORMAL</v>
      </c>
    </row>
    <row r="187" spans="1:5" x14ac:dyDescent="0.3">
      <c r="A187" t="s">
        <v>99</v>
      </c>
      <c r="B187" s="6">
        <v>-3.2787064950000002</v>
      </c>
      <c r="C187" t="str">
        <f t="shared" si="4"/>
        <v>Outlier</v>
      </c>
      <c r="D187" s="6">
        <v>1.281154659</v>
      </c>
      <c r="E187" t="str">
        <f t="shared" si="5"/>
        <v>NORMAL</v>
      </c>
    </row>
    <row r="188" spans="1:5" x14ac:dyDescent="0.3">
      <c r="A188" t="s">
        <v>78</v>
      </c>
      <c r="B188" s="6">
        <v>-456.22222219999998</v>
      </c>
      <c r="C188" t="str">
        <f t="shared" si="4"/>
        <v>Outlier</v>
      </c>
      <c r="D188" s="6">
        <v>1.5079199670000001</v>
      </c>
      <c r="E188" t="str">
        <f t="shared" si="5"/>
        <v>NORMAL</v>
      </c>
    </row>
    <row r="189" spans="1:5" x14ac:dyDescent="0.3">
      <c r="A189" t="s">
        <v>93</v>
      </c>
      <c r="B189" s="6">
        <v>-2.295142249</v>
      </c>
      <c r="C189" t="str">
        <f t="shared" si="4"/>
        <v>Outlier</v>
      </c>
      <c r="D189" s="6">
        <v>1.2201689550000001</v>
      </c>
      <c r="E189" t="str">
        <f t="shared" si="5"/>
        <v>NORMAL</v>
      </c>
    </row>
    <row r="190" spans="1:5" x14ac:dyDescent="0.3">
      <c r="A190" t="s">
        <v>93</v>
      </c>
      <c r="B190" s="6">
        <v>-2.5992694460000001</v>
      </c>
      <c r="C190" t="str">
        <f t="shared" si="4"/>
        <v>Outlier</v>
      </c>
      <c r="D190" s="6">
        <v>1.184826282</v>
      </c>
      <c r="E190" t="str">
        <f t="shared" si="5"/>
        <v>NORMAL</v>
      </c>
    </row>
    <row r="191" spans="1:5" x14ac:dyDescent="0.3">
      <c r="A191" t="s">
        <v>78</v>
      </c>
      <c r="B191" s="6">
        <v>5.5756245050000004</v>
      </c>
      <c r="C191" t="str">
        <f t="shared" si="4"/>
        <v>Outlier</v>
      </c>
      <c r="D191" s="6">
        <v>1.26543987</v>
      </c>
      <c r="E191" t="str">
        <f t="shared" si="5"/>
        <v>NORMAL</v>
      </c>
    </row>
    <row r="192" spans="1:5" x14ac:dyDescent="0.3">
      <c r="A192" t="s">
        <v>78</v>
      </c>
      <c r="B192" s="6">
        <v>2.8873034660000001</v>
      </c>
      <c r="C192" t="str">
        <f t="shared" si="4"/>
        <v>NORMAL</v>
      </c>
      <c r="D192" s="6">
        <v>1.3688273550000001</v>
      </c>
      <c r="E192" t="str">
        <f t="shared" si="5"/>
        <v>NORMAL</v>
      </c>
    </row>
    <row r="193" spans="1:5" x14ac:dyDescent="0.3">
      <c r="A193" t="s">
        <v>93</v>
      </c>
      <c r="B193" s="6">
        <v>5.9158066739999997</v>
      </c>
      <c r="C193" t="str">
        <f t="shared" si="4"/>
        <v>Outlier</v>
      </c>
      <c r="D193" s="6">
        <v>1.5550291759999999</v>
      </c>
      <c r="E193" t="str">
        <f t="shared" si="5"/>
        <v>NORMAL</v>
      </c>
    </row>
    <row r="194" spans="1:5" x14ac:dyDescent="0.3">
      <c r="A194" t="s">
        <v>37</v>
      </c>
      <c r="B194" s="6">
        <v>13.08840827</v>
      </c>
      <c r="C194" t="str">
        <f t="shared" si="4"/>
        <v>Outlier</v>
      </c>
      <c r="D194" s="6">
        <v>1.2260527919999999</v>
      </c>
      <c r="E194" t="str">
        <f t="shared" si="5"/>
        <v>NORMAL</v>
      </c>
    </row>
    <row r="195" spans="1:5" x14ac:dyDescent="0.3">
      <c r="A195" t="s">
        <v>78</v>
      </c>
      <c r="B195" s="6">
        <v>1.245446228</v>
      </c>
      <c r="C195" t="str">
        <f t="shared" ref="C195:C258" si="6">IF(OR(B195&lt;$J$6, B195&gt;$J$7), "Outlier", "NORMAL")</f>
        <v>NORMAL</v>
      </c>
      <c r="D195" s="6">
        <v>1.409131726</v>
      </c>
      <c r="E195" t="str">
        <f t="shared" ref="E195:E258" si="7">IF(OR(D195&lt;$J$6, D195&gt;$J$7), "Outlier", "NORMAL")</f>
        <v>NORMAL</v>
      </c>
    </row>
    <row r="196" spans="1:5" x14ac:dyDescent="0.3">
      <c r="A196" t="s">
        <v>37</v>
      </c>
      <c r="B196" s="6">
        <v>1.2939209469999999</v>
      </c>
      <c r="C196" t="str">
        <f t="shared" si="6"/>
        <v>NORMAL</v>
      </c>
      <c r="D196" s="6">
        <v>2.9849212700000001</v>
      </c>
      <c r="E196" t="str">
        <f t="shared" si="7"/>
        <v>NORMAL</v>
      </c>
    </row>
    <row r="197" spans="1:5" x14ac:dyDescent="0.3">
      <c r="A197" t="s">
        <v>37</v>
      </c>
      <c r="B197" s="6">
        <v>1.172082479</v>
      </c>
      <c r="C197" t="str">
        <f t="shared" si="6"/>
        <v>NORMAL</v>
      </c>
      <c r="D197" s="6">
        <v>2.751493795</v>
      </c>
      <c r="E197" t="str">
        <f t="shared" si="7"/>
        <v>NORMAL</v>
      </c>
    </row>
    <row r="198" spans="1:5" x14ac:dyDescent="0.3">
      <c r="A198" t="s">
        <v>37</v>
      </c>
      <c r="B198" s="6">
        <v>0.59672836500000004</v>
      </c>
      <c r="C198" t="str">
        <f t="shared" si="6"/>
        <v>NORMAL</v>
      </c>
      <c r="D198" s="6">
        <v>2.3735926310000002</v>
      </c>
      <c r="E198" t="str">
        <f t="shared" si="7"/>
        <v>NORMAL</v>
      </c>
    </row>
    <row r="199" spans="1:5" x14ac:dyDescent="0.3">
      <c r="A199" t="s">
        <v>31</v>
      </c>
      <c r="B199" s="6">
        <v>2.3779234319999998</v>
      </c>
      <c r="C199" t="str">
        <f t="shared" si="6"/>
        <v>NORMAL</v>
      </c>
      <c r="D199" s="6">
        <v>0.90973766099999998</v>
      </c>
      <c r="E199" t="str">
        <f t="shared" si="7"/>
        <v>NORMAL</v>
      </c>
    </row>
    <row r="200" spans="1:5" x14ac:dyDescent="0.3">
      <c r="A200" t="s">
        <v>31</v>
      </c>
      <c r="B200" s="6">
        <v>2.403397639</v>
      </c>
      <c r="C200" t="str">
        <f t="shared" si="6"/>
        <v>NORMAL</v>
      </c>
      <c r="D200" s="6">
        <v>0.91591017699999999</v>
      </c>
      <c r="E200" t="str">
        <f t="shared" si="7"/>
        <v>NORMAL</v>
      </c>
    </row>
    <row r="201" spans="1:5" x14ac:dyDescent="0.3">
      <c r="A201" t="s">
        <v>31</v>
      </c>
      <c r="B201" s="6">
        <v>2.2154645479999999</v>
      </c>
      <c r="C201" t="str">
        <f t="shared" si="6"/>
        <v>NORMAL</v>
      </c>
      <c r="D201" s="6">
        <v>0.80130028399999997</v>
      </c>
      <c r="E201" t="str">
        <f t="shared" si="7"/>
        <v>NORMAL</v>
      </c>
    </row>
    <row r="202" spans="1:5" x14ac:dyDescent="0.3">
      <c r="A202" t="s">
        <v>37</v>
      </c>
      <c r="B202" s="6">
        <v>1.9670412930000001</v>
      </c>
      <c r="C202" t="str">
        <f t="shared" si="6"/>
        <v>NORMAL</v>
      </c>
      <c r="D202" s="6">
        <v>1.2857142859999999</v>
      </c>
      <c r="E202" t="str">
        <f t="shared" si="7"/>
        <v>NORMAL</v>
      </c>
    </row>
    <row r="203" spans="1:5" x14ac:dyDescent="0.3">
      <c r="A203" t="s">
        <v>43</v>
      </c>
      <c r="B203" s="6">
        <v>1.2664043</v>
      </c>
      <c r="C203" t="str">
        <f t="shared" si="6"/>
        <v>NORMAL</v>
      </c>
      <c r="D203" s="6">
        <v>1.257386476</v>
      </c>
      <c r="E203" t="str">
        <f t="shared" si="7"/>
        <v>NORMAL</v>
      </c>
    </row>
    <row r="204" spans="1:5" x14ac:dyDescent="0.3">
      <c r="A204" t="s">
        <v>37</v>
      </c>
      <c r="B204" s="6">
        <v>1.4516875410000001</v>
      </c>
      <c r="C204" t="str">
        <f t="shared" si="6"/>
        <v>NORMAL</v>
      </c>
      <c r="D204" s="6">
        <v>0.94954623999999999</v>
      </c>
      <c r="E204" t="str">
        <f t="shared" si="7"/>
        <v>NORMAL</v>
      </c>
    </row>
    <row r="205" spans="1:5" x14ac:dyDescent="0.3">
      <c r="A205" t="s">
        <v>43</v>
      </c>
      <c r="B205" s="6">
        <v>1.2449769799999999</v>
      </c>
      <c r="C205" t="str">
        <f t="shared" si="6"/>
        <v>NORMAL</v>
      </c>
      <c r="D205" s="6">
        <v>1.3060587669999999</v>
      </c>
      <c r="E205" t="str">
        <f t="shared" si="7"/>
        <v>NORMAL</v>
      </c>
    </row>
    <row r="206" spans="1:5" x14ac:dyDescent="0.3">
      <c r="A206" t="s">
        <v>31</v>
      </c>
      <c r="B206" s="6">
        <v>1.3492886049999999</v>
      </c>
      <c r="C206" t="str">
        <f t="shared" si="6"/>
        <v>NORMAL</v>
      </c>
      <c r="D206" s="6">
        <v>1.076599686</v>
      </c>
      <c r="E206" t="str">
        <f t="shared" si="7"/>
        <v>NORMAL</v>
      </c>
    </row>
    <row r="207" spans="1:5" x14ac:dyDescent="0.3">
      <c r="A207" t="s">
        <v>31</v>
      </c>
      <c r="B207" s="6">
        <v>1.4411611479999999</v>
      </c>
      <c r="C207" t="str">
        <f t="shared" si="6"/>
        <v>NORMAL</v>
      </c>
      <c r="D207" s="6">
        <v>1.3752794820000001</v>
      </c>
      <c r="E207" t="str">
        <f t="shared" si="7"/>
        <v>NORMAL</v>
      </c>
    </row>
    <row r="208" spans="1:5" x14ac:dyDescent="0.3">
      <c r="A208" t="s">
        <v>78</v>
      </c>
      <c r="B208" s="6">
        <v>1.2237000899999999</v>
      </c>
      <c r="C208" t="str">
        <f t="shared" si="6"/>
        <v>NORMAL</v>
      </c>
      <c r="D208" s="6">
        <v>0.61398047099999997</v>
      </c>
      <c r="E208" t="str">
        <f t="shared" si="7"/>
        <v>NORMAL</v>
      </c>
    </row>
    <row r="209" spans="1:5" x14ac:dyDescent="0.3">
      <c r="A209" t="s">
        <v>78</v>
      </c>
      <c r="B209" s="6">
        <v>3.739984883</v>
      </c>
      <c r="C209" t="str">
        <f t="shared" si="6"/>
        <v>NORMAL</v>
      </c>
      <c r="D209" s="6">
        <v>0.92411297100000001</v>
      </c>
      <c r="E209" t="str">
        <f t="shared" si="7"/>
        <v>NORMAL</v>
      </c>
    </row>
    <row r="210" spans="1:5" x14ac:dyDescent="0.3">
      <c r="A210" t="s">
        <v>78</v>
      </c>
      <c r="B210" s="6">
        <v>1.231438171</v>
      </c>
      <c r="C210" t="str">
        <f t="shared" si="6"/>
        <v>NORMAL</v>
      </c>
      <c r="D210" s="6">
        <v>1.269564538</v>
      </c>
      <c r="E210" t="str">
        <f t="shared" si="7"/>
        <v>NORMAL</v>
      </c>
    </row>
    <row r="211" spans="1:5" x14ac:dyDescent="0.3">
      <c r="A211" t="s">
        <v>93</v>
      </c>
      <c r="B211" s="6">
        <v>1.1188865569999999</v>
      </c>
      <c r="C211" t="str">
        <f t="shared" si="6"/>
        <v>NORMAL</v>
      </c>
      <c r="D211" s="6">
        <v>1.0345488279999999</v>
      </c>
      <c r="E211" t="str">
        <f t="shared" si="7"/>
        <v>NORMAL</v>
      </c>
    </row>
    <row r="212" spans="1:5" x14ac:dyDescent="0.3">
      <c r="A212" t="s">
        <v>93</v>
      </c>
      <c r="B212" s="6">
        <v>1.1778267330000001</v>
      </c>
      <c r="C212" t="str">
        <f t="shared" si="6"/>
        <v>NORMAL</v>
      </c>
      <c r="D212" s="6">
        <v>2.5027602889999998</v>
      </c>
      <c r="E212" t="str">
        <f t="shared" si="7"/>
        <v>NORMAL</v>
      </c>
    </row>
    <row r="213" spans="1:5" x14ac:dyDescent="0.3">
      <c r="A213" t="s">
        <v>31</v>
      </c>
      <c r="B213" s="6">
        <v>1.9539870450000001</v>
      </c>
      <c r="C213" t="str">
        <f t="shared" si="6"/>
        <v>NORMAL</v>
      </c>
      <c r="D213" s="6">
        <v>0.87590967900000005</v>
      </c>
      <c r="E213" t="str">
        <f t="shared" si="7"/>
        <v>NORMAL</v>
      </c>
    </row>
    <row r="214" spans="1:5" x14ac:dyDescent="0.3">
      <c r="A214" t="s">
        <v>31</v>
      </c>
      <c r="B214" s="6">
        <v>2.5446024700000001</v>
      </c>
      <c r="C214" t="str">
        <f t="shared" si="6"/>
        <v>NORMAL</v>
      </c>
      <c r="D214" s="6">
        <v>0.88056964299999996</v>
      </c>
      <c r="E214" t="str">
        <f t="shared" si="7"/>
        <v>NORMAL</v>
      </c>
    </row>
    <row r="215" spans="1:5" x14ac:dyDescent="0.3">
      <c r="A215" t="s">
        <v>31</v>
      </c>
      <c r="B215" s="6">
        <v>2.6839760130000001</v>
      </c>
      <c r="C215" t="str">
        <f t="shared" si="6"/>
        <v>NORMAL</v>
      </c>
      <c r="D215" s="6">
        <v>0.71715919299999997</v>
      </c>
      <c r="E215" t="str">
        <f t="shared" si="7"/>
        <v>NORMAL</v>
      </c>
    </row>
    <row r="216" spans="1:5" x14ac:dyDescent="0.3">
      <c r="A216" t="s">
        <v>31</v>
      </c>
      <c r="B216" s="6">
        <v>2.6181848479999998</v>
      </c>
      <c r="C216" t="str">
        <f t="shared" si="6"/>
        <v>NORMAL</v>
      </c>
      <c r="D216" s="6">
        <v>0.82773066799999995</v>
      </c>
      <c r="E216" t="str">
        <f t="shared" si="7"/>
        <v>NORMAL</v>
      </c>
    </row>
    <row r="217" spans="1:5" x14ac:dyDescent="0.3">
      <c r="A217" t="s">
        <v>37</v>
      </c>
      <c r="B217" s="6">
        <v>2.4775499230000002</v>
      </c>
      <c r="C217" t="str">
        <f t="shared" si="6"/>
        <v>NORMAL</v>
      </c>
      <c r="D217" s="6">
        <v>0.83111285400000001</v>
      </c>
      <c r="E217" t="str">
        <f t="shared" si="7"/>
        <v>NORMAL</v>
      </c>
    </row>
    <row r="218" spans="1:5" x14ac:dyDescent="0.3">
      <c r="A218" t="s">
        <v>37</v>
      </c>
      <c r="B218" s="6">
        <v>2.5091746439999998</v>
      </c>
      <c r="C218" t="str">
        <f t="shared" si="6"/>
        <v>NORMAL</v>
      </c>
      <c r="D218" s="6">
        <v>0.89379426399999995</v>
      </c>
      <c r="E218" t="str">
        <f t="shared" si="7"/>
        <v>NORMAL</v>
      </c>
    </row>
    <row r="219" spans="1:5" x14ac:dyDescent="0.3">
      <c r="A219" t="s">
        <v>31</v>
      </c>
      <c r="B219" s="6">
        <v>2.7343109409999999</v>
      </c>
      <c r="C219" t="str">
        <f t="shared" si="6"/>
        <v>NORMAL</v>
      </c>
      <c r="D219" s="6">
        <v>0.87528283399999995</v>
      </c>
      <c r="E219" t="str">
        <f t="shared" si="7"/>
        <v>NORMAL</v>
      </c>
    </row>
    <row r="220" spans="1:5" x14ac:dyDescent="0.3">
      <c r="A220" t="s">
        <v>78</v>
      </c>
      <c r="B220" s="6">
        <v>0.518957848</v>
      </c>
      <c r="C220" t="str">
        <f t="shared" si="6"/>
        <v>NORMAL</v>
      </c>
      <c r="D220" s="6">
        <v>1.0673876870000001</v>
      </c>
      <c r="E220" t="str">
        <f t="shared" si="7"/>
        <v>NORMAL</v>
      </c>
    </row>
    <row r="221" spans="1:5" x14ac:dyDescent="0.3">
      <c r="A221" t="s">
        <v>43</v>
      </c>
      <c r="B221" s="6">
        <v>1.2553763090000001</v>
      </c>
      <c r="C221" t="str">
        <f t="shared" si="6"/>
        <v>NORMAL</v>
      </c>
      <c r="D221" s="6">
        <v>2.4070872209999998</v>
      </c>
      <c r="E221" t="str">
        <f t="shared" si="7"/>
        <v>NORMAL</v>
      </c>
    </row>
    <row r="222" spans="1:5" x14ac:dyDescent="0.3">
      <c r="A222" t="s">
        <v>31</v>
      </c>
      <c r="B222" s="6">
        <v>1.5874536459999999</v>
      </c>
      <c r="C222" t="str">
        <f t="shared" si="6"/>
        <v>NORMAL</v>
      </c>
      <c r="D222" s="6">
        <v>1.4899826519999999</v>
      </c>
      <c r="E222" t="str">
        <f t="shared" si="7"/>
        <v>NORMAL</v>
      </c>
    </row>
    <row r="223" spans="1:5" x14ac:dyDescent="0.3">
      <c r="A223" t="s">
        <v>43</v>
      </c>
      <c r="B223" s="6">
        <v>1.3740760999999999</v>
      </c>
      <c r="C223" t="str">
        <f t="shared" si="6"/>
        <v>NORMAL</v>
      </c>
      <c r="D223" s="6">
        <v>2.667560446</v>
      </c>
      <c r="E223" t="str">
        <f t="shared" si="7"/>
        <v>NORMAL</v>
      </c>
    </row>
    <row r="224" spans="1:5" x14ac:dyDescent="0.3">
      <c r="A224" t="s">
        <v>31</v>
      </c>
      <c r="B224" s="6">
        <v>1.2874072270000001</v>
      </c>
      <c r="C224" t="str">
        <f t="shared" si="6"/>
        <v>NORMAL</v>
      </c>
      <c r="D224" s="6">
        <v>2.0566461220000001</v>
      </c>
      <c r="E224" t="str">
        <f t="shared" si="7"/>
        <v>NORMAL</v>
      </c>
    </row>
    <row r="225" spans="1:5" x14ac:dyDescent="0.3">
      <c r="A225" t="s">
        <v>37</v>
      </c>
      <c r="B225" s="6">
        <v>34.947983839999999</v>
      </c>
      <c r="C225" t="str">
        <f t="shared" si="6"/>
        <v>Outlier</v>
      </c>
      <c r="D225" s="6">
        <v>1.2740233999999999</v>
      </c>
      <c r="E225" t="str">
        <f t="shared" si="7"/>
        <v>NORMAL</v>
      </c>
    </row>
    <row r="226" spans="1:5" x14ac:dyDescent="0.3">
      <c r="A226" t="s">
        <v>37</v>
      </c>
      <c r="B226" s="6">
        <v>82.947410660000003</v>
      </c>
      <c r="C226" t="str">
        <f t="shared" si="6"/>
        <v>Outlier</v>
      </c>
      <c r="D226" s="6">
        <v>1.1692337150000001</v>
      </c>
      <c r="E226" t="str">
        <f t="shared" si="7"/>
        <v>NORMAL</v>
      </c>
    </row>
    <row r="227" spans="1:5" x14ac:dyDescent="0.3">
      <c r="A227" t="s">
        <v>37</v>
      </c>
      <c r="B227" s="6">
        <v>70.046008799999996</v>
      </c>
      <c r="C227" t="str">
        <f t="shared" si="6"/>
        <v>Outlier</v>
      </c>
      <c r="D227" s="6">
        <v>1.116470522</v>
      </c>
      <c r="E227" t="str">
        <f t="shared" si="7"/>
        <v>NORMAL</v>
      </c>
    </row>
    <row r="228" spans="1:5" x14ac:dyDescent="0.3">
      <c r="A228" t="s">
        <v>37</v>
      </c>
      <c r="B228" s="6">
        <v>33.36339882</v>
      </c>
      <c r="C228" t="str">
        <f t="shared" si="6"/>
        <v>Outlier</v>
      </c>
      <c r="D228" s="6">
        <v>1.017883321</v>
      </c>
      <c r="E228" t="str">
        <f t="shared" si="7"/>
        <v>NORMAL</v>
      </c>
    </row>
    <row r="229" spans="1:5" x14ac:dyDescent="0.3">
      <c r="A229" t="s">
        <v>37</v>
      </c>
      <c r="B229" s="6">
        <v>-209.97511929999999</v>
      </c>
      <c r="C229" t="str">
        <f t="shared" si="6"/>
        <v>Outlier</v>
      </c>
      <c r="D229" s="6">
        <v>1.0543348960000001</v>
      </c>
      <c r="E229" t="str">
        <f t="shared" si="7"/>
        <v>NORMAL</v>
      </c>
    </row>
    <row r="230" spans="1:5" x14ac:dyDescent="0.3">
      <c r="A230" t="s">
        <v>37</v>
      </c>
      <c r="B230" s="6">
        <v>-57.31037044</v>
      </c>
      <c r="C230" t="str">
        <f t="shared" si="6"/>
        <v>Outlier</v>
      </c>
      <c r="D230" s="6">
        <v>0.99895343700000006</v>
      </c>
      <c r="E230" t="str">
        <f t="shared" si="7"/>
        <v>NORMAL</v>
      </c>
    </row>
    <row r="231" spans="1:5" x14ac:dyDescent="0.3">
      <c r="A231" t="s">
        <v>37</v>
      </c>
      <c r="B231" s="6">
        <v>-88.429442640000005</v>
      </c>
      <c r="C231" t="str">
        <f t="shared" si="6"/>
        <v>Outlier</v>
      </c>
      <c r="D231" s="6">
        <v>1.1780489270000001</v>
      </c>
      <c r="E231" t="str">
        <f t="shared" si="7"/>
        <v>NORMAL</v>
      </c>
    </row>
    <row r="232" spans="1:5" x14ac:dyDescent="0.3">
      <c r="A232" t="s">
        <v>31</v>
      </c>
      <c r="B232" s="6">
        <v>1.150113428</v>
      </c>
      <c r="C232" t="str">
        <f t="shared" si="6"/>
        <v>NORMAL</v>
      </c>
      <c r="D232" s="6">
        <v>1.7031914889999999</v>
      </c>
      <c r="E232" t="str">
        <f t="shared" si="7"/>
        <v>NORMAL</v>
      </c>
    </row>
    <row r="233" spans="1:5" x14ac:dyDescent="0.3">
      <c r="A233" t="s">
        <v>31</v>
      </c>
      <c r="B233" s="6">
        <v>1.270074165</v>
      </c>
      <c r="C233" t="str">
        <f t="shared" si="6"/>
        <v>NORMAL</v>
      </c>
      <c r="D233" s="6">
        <v>1.5191120840000001</v>
      </c>
      <c r="E233" t="str">
        <f t="shared" si="7"/>
        <v>NORMAL</v>
      </c>
    </row>
    <row r="234" spans="1:5" x14ac:dyDescent="0.3">
      <c r="A234" t="s">
        <v>31</v>
      </c>
      <c r="B234" s="6">
        <v>1.253606765</v>
      </c>
      <c r="C234" t="str">
        <f t="shared" si="6"/>
        <v>NORMAL</v>
      </c>
      <c r="D234" s="6">
        <v>1.4042132979999999</v>
      </c>
      <c r="E234" t="str">
        <f t="shared" si="7"/>
        <v>NORMAL</v>
      </c>
    </row>
    <row r="235" spans="1:5" x14ac:dyDescent="0.3">
      <c r="A235" t="s">
        <v>31</v>
      </c>
      <c r="B235" s="6">
        <v>1.173738961</v>
      </c>
      <c r="C235" t="str">
        <f t="shared" si="6"/>
        <v>NORMAL</v>
      </c>
      <c r="D235" s="6">
        <v>1.46656114</v>
      </c>
      <c r="E235" t="str">
        <f t="shared" si="7"/>
        <v>NORMAL</v>
      </c>
    </row>
    <row r="236" spans="1:5" x14ac:dyDescent="0.3">
      <c r="A236" t="s">
        <v>37</v>
      </c>
      <c r="B236" s="6">
        <v>3.551190321</v>
      </c>
      <c r="C236" t="str">
        <f t="shared" si="6"/>
        <v>NORMAL</v>
      </c>
      <c r="D236" s="6">
        <v>0.59349012199999995</v>
      </c>
      <c r="E236" t="str">
        <f t="shared" si="7"/>
        <v>NORMAL</v>
      </c>
    </row>
    <row r="237" spans="1:5" x14ac:dyDescent="0.3">
      <c r="A237" t="s">
        <v>279</v>
      </c>
      <c r="B237" s="6">
        <v>0.80420297900000004</v>
      </c>
      <c r="C237" t="str">
        <f t="shared" si="6"/>
        <v>NORMAL</v>
      </c>
      <c r="D237" s="6">
        <v>2.7117620329999998</v>
      </c>
      <c r="E237" t="str">
        <f t="shared" si="7"/>
        <v>NORMAL</v>
      </c>
    </row>
    <row r="238" spans="1:5" x14ac:dyDescent="0.3">
      <c r="A238" t="s">
        <v>279</v>
      </c>
      <c r="B238" s="6">
        <v>1.200504477</v>
      </c>
      <c r="C238" t="str">
        <f t="shared" si="6"/>
        <v>NORMAL</v>
      </c>
      <c r="D238" s="6">
        <v>2.5013438159999999</v>
      </c>
      <c r="E238" t="str">
        <f t="shared" si="7"/>
        <v>NORMAL</v>
      </c>
    </row>
    <row r="239" spans="1:5" x14ac:dyDescent="0.3">
      <c r="A239" t="s">
        <v>279</v>
      </c>
      <c r="B239" s="6">
        <v>0.91998574399999999</v>
      </c>
      <c r="C239" t="str">
        <f t="shared" si="6"/>
        <v>NORMAL</v>
      </c>
      <c r="D239" s="6">
        <v>2.5040219179999998</v>
      </c>
      <c r="E239" t="str">
        <f t="shared" si="7"/>
        <v>NORMAL</v>
      </c>
    </row>
    <row r="240" spans="1:5" x14ac:dyDescent="0.3">
      <c r="A240" t="s">
        <v>279</v>
      </c>
      <c r="B240" s="6">
        <v>0.82738875599999995</v>
      </c>
      <c r="C240" t="str">
        <f t="shared" si="6"/>
        <v>NORMAL</v>
      </c>
      <c r="D240" s="6">
        <v>2.6029123840000001</v>
      </c>
      <c r="E240" t="str">
        <f t="shared" si="7"/>
        <v>NORMAL</v>
      </c>
    </row>
    <row r="241" spans="1:5" x14ac:dyDescent="0.3">
      <c r="A241" t="s">
        <v>279</v>
      </c>
      <c r="B241" s="6">
        <v>1.690306541</v>
      </c>
      <c r="C241" t="str">
        <f t="shared" si="6"/>
        <v>NORMAL</v>
      </c>
      <c r="D241" s="6">
        <v>2.3528817160000002</v>
      </c>
      <c r="E241" t="str">
        <f t="shared" si="7"/>
        <v>NORMAL</v>
      </c>
    </row>
    <row r="242" spans="1:5" x14ac:dyDescent="0.3">
      <c r="A242" t="s">
        <v>78</v>
      </c>
      <c r="B242" s="6">
        <v>4.0110556449999999</v>
      </c>
      <c r="C242" t="str">
        <f t="shared" si="6"/>
        <v>NORMAL</v>
      </c>
      <c r="D242" s="6">
        <v>1.2734965979999999</v>
      </c>
      <c r="E242" t="str">
        <f t="shared" si="7"/>
        <v>NORMAL</v>
      </c>
    </row>
    <row r="243" spans="1:5" x14ac:dyDescent="0.3">
      <c r="A243" t="s">
        <v>37</v>
      </c>
      <c r="B243" s="6">
        <v>3.8787339169999999</v>
      </c>
      <c r="C243" t="str">
        <f t="shared" si="6"/>
        <v>NORMAL</v>
      </c>
      <c r="D243" s="6">
        <v>1.09152604</v>
      </c>
      <c r="E243" t="str">
        <f t="shared" si="7"/>
        <v>NORMAL</v>
      </c>
    </row>
    <row r="244" spans="1:5" x14ac:dyDescent="0.3">
      <c r="A244" t="s">
        <v>37</v>
      </c>
      <c r="B244" s="6">
        <v>2.9041472060000002</v>
      </c>
      <c r="C244" t="str">
        <f t="shared" si="6"/>
        <v>NORMAL</v>
      </c>
      <c r="D244" s="6">
        <v>1.305854643</v>
      </c>
      <c r="E244" t="str">
        <f t="shared" si="7"/>
        <v>NORMAL</v>
      </c>
    </row>
    <row r="245" spans="1:5" x14ac:dyDescent="0.3">
      <c r="A245" t="s">
        <v>78</v>
      </c>
      <c r="B245" s="6">
        <v>3.3528864390000002</v>
      </c>
      <c r="C245" t="str">
        <f t="shared" si="6"/>
        <v>NORMAL</v>
      </c>
      <c r="D245" s="6">
        <v>2.077002255</v>
      </c>
      <c r="E245" t="str">
        <f t="shared" si="7"/>
        <v>NORMAL</v>
      </c>
    </row>
    <row r="246" spans="1:5" x14ac:dyDescent="0.3">
      <c r="A246" t="s">
        <v>78</v>
      </c>
      <c r="B246" s="6">
        <v>2.286831759</v>
      </c>
      <c r="C246" t="str">
        <f t="shared" si="6"/>
        <v>NORMAL</v>
      </c>
      <c r="D246" s="6">
        <v>1.90751074</v>
      </c>
      <c r="E246" t="str">
        <f t="shared" si="7"/>
        <v>NORMAL</v>
      </c>
    </row>
    <row r="247" spans="1:5" x14ac:dyDescent="0.3">
      <c r="A247" t="s">
        <v>78</v>
      </c>
      <c r="B247" s="6">
        <v>1.251966234</v>
      </c>
      <c r="C247" t="str">
        <f t="shared" si="6"/>
        <v>NORMAL</v>
      </c>
      <c r="D247" s="6">
        <v>1.6953648240000001</v>
      </c>
      <c r="E247" t="str">
        <f t="shared" si="7"/>
        <v>NORMAL</v>
      </c>
    </row>
    <row r="248" spans="1:5" x14ac:dyDescent="0.3">
      <c r="A248" t="s">
        <v>78</v>
      </c>
      <c r="B248" s="6">
        <v>1.657369732</v>
      </c>
      <c r="C248" t="str">
        <f t="shared" si="6"/>
        <v>NORMAL</v>
      </c>
      <c r="D248" s="6">
        <v>1.5976239409999999</v>
      </c>
      <c r="E248" t="str">
        <f t="shared" si="7"/>
        <v>NORMAL</v>
      </c>
    </row>
    <row r="249" spans="1:5" x14ac:dyDescent="0.3">
      <c r="A249" t="s">
        <v>78</v>
      </c>
      <c r="B249" s="6">
        <v>1.7445463569999999</v>
      </c>
      <c r="C249" t="str">
        <f t="shared" si="6"/>
        <v>NORMAL</v>
      </c>
      <c r="D249" s="6">
        <v>1.8269198259999999</v>
      </c>
      <c r="E249" t="str">
        <f t="shared" si="7"/>
        <v>NORMAL</v>
      </c>
    </row>
    <row r="250" spans="1:5" x14ac:dyDescent="0.3">
      <c r="A250" t="s">
        <v>78</v>
      </c>
      <c r="B250" s="6">
        <v>1.297488081</v>
      </c>
      <c r="C250" t="str">
        <f t="shared" si="6"/>
        <v>NORMAL</v>
      </c>
      <c r="D250" s="6">
        <v>1.736918505</v>
      </c>
      <c r="E250" t="str">
        <f t="shared" si="7"/>
        <v>NORMAL</v>
      </c>
    </row>
    <row r="251" spans="1:5" x14ac:dyDescent="0.3">
      <c r="A251" t="s">
        <v>31</v>
      </c>
      <c r="B251" s="6">
        <v>0.72306058299999998</v>
      </c>
      <c r="C251" t="str">
        <f t="shared" si="6"/>
        <v>NORMAL</v>
      </c>
      <c r="D251" s="6">
        <v>0.238829186</v>
      </c>
      <c r="E251" t="str">
        <f t="shared" si="7"/>
        <v>NORMAL</v>
      </c>
    </row>
    <row r="252" spans="1:5" x14ac:dyDescent="0.3">
      <c r="A252" t="s">
        <v>37</v>
      </c>
      <c r="B252" s="6">
        <v>1.1743424010000001</v>
      </c>
      <c r="C252" t="str">
        <f t="shared" si="6"/>
        <v>NORMAL</v>
      </c>
      <c r="D252" s="6">
        <v>2.4109105180000001</v>
      </c>
      <c r="E252" t="str">
        <f t="shared" si="7"/>
        <v>NORMAL</v>
      </c>
    </row>
    <row r="253" spans="1:5" x14ac:dyDescent="0.3">
      <c r="A253" t="s">
        <v>37</v>
      </c>
      <c r="B253" s="6">
        <v>1.9207361080000001</v>
      </c>
      <c r="C253" t="str">
        <f t="shared" si="6"/>
        <v>NORMAL</v>
      </c>
      <c r="D253" s="6">
        <v>2.1418061430000002</v>
      </c>
      <c r="E253" t="str">
        <f t="shared" si="7"/>
        <v>NORMAL</v>
      </c>
    </row>
    <row r="254" spans="1:5" x14ac:dyDescent="0.3">
      <c r="A254" t="s">
        <v>37</v>
      </c>
      <c r="B254" s="6">
        <v>1.1876903350000001</v>
      </c>
      <c r="C254" t="str">
        <f t="shared" si="6"/>
        <v>NORMAL</v>
      </c>
      <c r="D254" s="6">
        <v>2.6495462789999999</v>
      </c>
      <c r="E254" t="str">
        <f t="shared" si="7"/>
        <v>NORMAL</v>
      </c>
    </row>
    <row r="255" spans="1:5" x14ac:dyDescent="0.3">
      <c r="A255" t="s">
        <v>37</v>
      </c>
      <c r="B255" s="6">
        <v>2.474351145</v>
      </c>
      <c r="C255" t="str">
        <f t="shared" si="6"/>
        <v>NORMAL</v>
      </c>
      <c r="D255" s="6">
        <v>2.250862267</v>
      </c>
      <c r="E255" t="str">
        <f t="shared" si="7"/>
        <v>NORMAL</v>
      </c>
    </row>
    <row r="256" spans="1:5" x14ac:dyDescent="0.3">
      <c r="A256" t="s">
        <v>78</v>
      </c>
      <c r="B256" s="6">
        <v>1.1560464459999999</v>
      </c>
      <c r="C256" t="str">
        <f t="shared" si="6"/>
        <v>NORMAL</v>
      </c>
      <c r="D256" s="6">
        <v>2.2787963329999998</v>
      </c>
      <c r="E256" t="str">
        <f t="shared" si="7"/>
        <v>NORMAL</v>
      </c>
    </row>
    <row r="257" spans="1:5" x14ac:dyDescent="0.3">
      <c r="A257" t="s">
        <v>31</v>
      </c>
      <c r="B257" s="6">
        <v>1.3385392739999999</v>
      </c>
      <c r="C257" t="str">
        <f t="shared" si="6"/>
        <v>NORMAL</v>
      </c>
      <c r="D257" s="6">
        <v>2.973647712</v>
      </c>
      <c r="E257" t="str">
        <f t="shared" si="7"/>
        <v>NORMAL</v>
      </c>
    </row>
    <row r="258" spans="1:5" x14ac:dyDescent="0.3">
      <c r="A258" t="s">
        <v>31</v>
      </c>
      <c r="B258" s="6">
        <v>1.366604478</v>
      </c>
      <c r="C258" t="str">
        <f t="shared" si="6"/>
        <v>NORMAL</v>
      </c>
      <c r="D258" s="6">
        <v>2.6280323449999998</v>
      </c>
      <c r="E258" t="str">
        <f t="shared" si="7"/>
        <v>NORMAL</v>
      </c>
    </row>
    <row r="259" spans="1:5" x14ac:dyDescent="0.3">
      <c r="A259" t="s">
        <v>31</v>
      </c>
      <c r="B259" s="6">
        <v>1.229617304</v>
      </c>
      <c r="C259" t="str">
        <f t="shared" ref="C259:C322" si="8">IF(OR(B259&lt;$J$6, B259&gt;$J$7), "Outlier", "NORMAL")</f>
        <v>NORMAL</v>
      </c>
      <c r="D259" s="6">
        <v>2.7</v>
      </c>
      <c r="E259" t="str">
        <f t="shared" ref="E259:E322" si="9">IF(OR(D259&lt;$J$6, D259&gt;$J$7), "Outlier", "NORMAL")</f>
        <v>NORMAL</v>
      </c>
    </row>
    <row r="260" spans="1:5" x14ac:dyDescent="0.3">
      <c r="A260" t="s">
        <v>37</v>
      </c>
      <c r="B260" s="6">
        <v>1.527091255</v>
      </c>
      <c r="C260" t="str">
        <f t="shared" si="8"/>
        <v>NORMAL</v>
      </c>
      <c r="D260" s="6">
        <v>2.269978402</v>
      </c>
      <c r="E260" t="str">
        <f t="shared" si="9"/>
        <v>NORMAL</v>
      </c>
    </row>
    <row r="261" spans="1:5" x14ac:dyDescent="0.3">
      <c r="A261" t="s">
        <v>37</v>
      </c>
      <c r="B261" s="6">
        <v>1.2946245380000001</v>
      </c>
      <c r="C261" t="str">
        <f t="shared" si="8"/>
        <v>NORMAL</v>
      </c>
      <c r="D261" s="6">
        <v>2.5294748120000001</v>
      </c>
      <c r="E261" t="str">
        <f t="shared" si="9"/>
        <v>NORMAL</v>
      </c>
    </row>
    <row r="262" spans="1:5" x14ac:dyDescent="0.3">
      <c r="A262" t="s">
        <v>93</v>
      </c>
      <c r="B262" s="6">
        <v>3.111948489</v>
      </c>
      <c r="C262" t="str">
        <f t="shared" si="8"/>
        <v>NORMAL</v>
      </c>
      <c r="D262" s="6">
        <v>1.4578534270000001</v>
      </c>
      <c r="E262" t="str">
        <f t="shared" si="9"/>
        <v>NORMAL</v>
      </c>
    </row>
    <row r="263" spans="1:5" x14ac:dyDescent="0.3">
      <c r="A263" t="s">
        <v>93</v>
      </c>
      <c r="B263" s="6">
        <v>2.4756023589999998</v>
      </c>
      <c r="C263" t="str">
        <f t="shared" si="8"/>
        <v>NORMAL</v>
      </c>
      <c r="D263" s="6">
        <v>1.3586363640000001</v>
      </c>
      <c r="E263" t="str">
        <f t="shared" si="9"/>
        <v>NORMAL</v>
      </c>
    </row>
    <row r="264" spans="1:5" x14ac:dyDescent="0.3">
      <c r="A264" t="s">
        <v>93</v>
      </c>
      <c r="B264" s="6">
        <v>4.8470752849999998</v>
      </c>
      <c r="C264" t="str">
        <f t="shared" si="8"/>
        <v>NORMAL</v>
      </c>
      <c r="D264" s="6">
        <v>1.413068647</v>
      </c>
      <c r="E264" t="str">
        <f t="shared" si="9"/>
        <v>NORMAL</v>
      </c>
    </row>
    <row r="265" spans="1:5" x14ac:dyDescent="0.3">
      <c r="A265" t="s">
        <v>78</v>
      </c>
      <c r="B265" s="6">
        <v>3.4295175019999999</v>
      </c>
      <c r="C265" t="str">
        <f t="shared" si="8"/>
        <v>NORMAL</v>
      </c>
      <c r="D265" s="6">
        <v>1.462121212</v>
      </c>
      <c r="E265" t="str">
        <f t="shared" si="9"/>
        <v>NORMAL</v>
      </c>
    </row>
    <row r="266" spans="1:5" x14ac:dyDescent="0.3">
      <c r="A266" t="s">
        <v>78</v>
      </c>
      <c r="B266" s="6">
        <v>5.1537572249999997</v>
      </c>
      <c r="C266" t="str">
        <f t="shared" si="8"/>
        <v>Outlier</v>
      </c>
      <c r="D266" s="6">
        <v>1.7106986900000001</v>
      </c>
      <c r="E266" t="str">
        <f t="shared" si="9"/>
        <v>NORMAL</v>
      </c>
    </row>
    <row r="267" spans="1:5" x14ac:dyDescent="0.3">
      <c r="A267" t="s">
        <v>78</v>
      </c>
      <c r="B267" s="6">
        <v>2.1390625000000001</v>
      </c>
      <c r="C267" t="str">
        <f t="shared" si="8"/>
        <v>NORMAL</v>
      </c>
      <c r="D267" s="6">
        <v>2.0826859049999999</v>
      </c>
      <c r="E267" t="str">
        <f t="shared" si="9"/>
        <v>NORMAL</v>
      </c>
    </row>
    <row r="268" spans="1:5" x14ac:dyDescent="0.3">
      <c r="A268" t="s">
        <v>93</v>
      </c>
      <c r="B268" s="6">
        <v>2.80489671</v>
      </c>
      <c r="C268" t="str">
        <f t="shared" si="8"/>
        <v>NORMAL</v>
      </c>
      <c r="D268" s="6">
        <v>1.6043673730000001</v>
      </c>
      <c r="E268" t="str">
        <f t="shared" si="9"/>
        <v>NORMAL</v>
      </c>
    </row>
    <row r="269" spans="1:5" x14ac:dyDescent="0.3">
      <c r="A269" t="s">
        <v>37</v>
      </c>
      <c r="B269" s="6">
        <v>2.6047037359999998</v>
      </c>
      <c r="C269" t="str">
        <f t="shared" si="8"/>
        <v>NORMAL</v>
      </c>
      <c r="D269" s="6">
        <v>0.692330259</v>
      </c>
      <c r="E269" t="str">
        <f t="shared" si="9"/>
        <v>NORMAL</v>
      </c>
    </row>
    <row r="270" spans="1:5" x14ac:dyDescent="0.3">
      <c r="A270" t="s">
        <v>31</v>
      </c>
      <c r="B270" s="6">
        <v>2.3658141960000001</v>
      </c>
      <c r="C270" t="str">
        <f t="shared" si="8"/>
        <v>NORMAL</v>
      </c>
      <c r="D270" s="6">
        <v>0.57093276400000004</v>
      </c>
      <c r="E270" t="str">
        <f t="shared" si="9"/>
        <v>NORMAL</v>
      </c>
    </row>
    <row r="271" spans="1:5" x14ac:dyDescent="0.3">
      <c r="A271" t="s">
        <v>31</v>
      </c>
      <c r="B271" s="6">
        <v>2.7029074280000001</v>
      </c>
      <c r="C271" t="str">
        <f t="shared" si="8"/>
        <v>NORMAL</v>
      </c>
      <c r="D271" s="6">
        <v>0.996989825</v>
      </c>
      <c r="E271" t="str">
        <f t="shared" si="9"/>
        <v>NORMAL</v>
      </c>
    </row>
    <row r="272" spans="1:5" x14ac:dyDescent="0.3">
      <c r="A272" t="s">
        <v>31</v>
      </c>
      <c r="B272" s="6">
        <v>2.7369260350000002</v>
      </c>
      <c r="C272" t="str">
        <f t="shared" si="8"/>
        <v>NORMAL</v>
      </c>
      <c r="D272" s="6">
        <v>0.60972068700000004</v>
      </c>
      <c r="E272" t="str">
        <f t="shared" si="9"/>
        <v>NORMAL</v>
      </c>
    </row>
    <row r="273" spans="1:5" x14ac:dyDescent="0.3">
      <c r="A273" t="s">
        <v>37</v>
      </c>
      <c r="B273" s="6">
        <v>2.2987912559999999</v>
      </c>
      <c r="C273" t="str">
        <f t="shared" si="8"/>
        <v>NORMAL</v>
      </c>
      <c r="D273" s="6">
        <v>0.50185574200000005</v>
      </c>
      <c r="E273" t="str">
        <f t="shared" si="9"/>
        <v>NORMAL</v>
      </c>
    </row>
    <row r="274" spans="1:5" x14ac:dyDescent="0.3">
      <c r="A274" t="s">
        <v>31</v>
      </c>
      <c r="B274" s="6">
        <v>2.731706194</v>
      </c>
      <c r="C274" t="str">
        <f t="shared" si="8"/>
        <v>NORMAL</v>
      </c>
      <c r="D274" s="6">
        <v>0.67471981999999997</v>
      </c>
      <c r="E274" t="str">
        <f t="shared" si="9"/>
        <v>NORMAL</v>
      </c>
    </row>
    <row r="275" spans="1:5" x14ac:dyDescent="0.3">
      <c r="A275" t="s">
        <v>37</v>
      </c>
      <c r="B275" s="6">
        <v>1.2270571669999999</v>
      </c>
      <c r="C275" t="str">
        <f t="shared" si="8"/>
        <v>NORMAL</v>
      </c>
      <c r="D275" s="6">
        <v>1.4663670799999999</v>
      </c>
      <c r="E275" t="str">
        <f t="shared" si="9"/>
        <v>NORMAL</v>
      </c>
    </row>
    <row r="276" spans="1:5" x14ac:dyDescent="0.3">
      <c r="A276" t="s">
        <v>37</v>
      </c>
      <c r="B276" s="6">
        <v>1.42022084</v>
      </c>
      <c r="C276" t="str">
        <f t="shared" si="8"/>
        <v>NORMAL</v>
      </c>
      <c r="D276" s="6">
        <v>1.7492298120000001</v>
      </c>
      <c r="E276" t="str">
        <f t="shared" si="9"/>
        <v>NORMAL</v>
      </c>
    </row>
    <row r="277" spans="1:5" x14ac:dyDescent="0.3">
      <c r="A277" t="s">
        <v>37</v>
      </c>
      <c r="B277" s="6">
        <v>1.037131145</v>
      </c>
      <c r="C277" t="str">
        <f t="shared" si="8"/>
        <v>NORMAL</v>
      </c>
      <c r="D277" s="6">
        <v>2.09987769</v>
      </c>
      <c r="E277" t="str">
        <f t="shared" si="9"/>
        <v>NORMAL</v>
      </c>
    </row>
    <row r="278" spans="1:5" x14ac:dyDescent="0.3">
      <c r="A278" t="s">
        <v>37</v>
      </c>
      <c r="B278" s="6">
        <v>1.128876897</v>
      </c>
      <c r="C278" t="str">
        <f t="shared" si="8"/>
        <v>NORMAL</v>
      </c>
      <c r="D278" s="6">
        <v>2.7666079109999999</v>
      </c>
      <c r="E278" t="str">
        <f t="shared" si="9"/>
        <v>NORMAL</v>
      </c>
    </row>
    <row r="279" spans="1:5" x14ac:dyDescent="0.3">
      <c r="A279" t="s">
        <v>78</v>
      </c>
      <c r="B279" s="6">
        <v>1.5213895799999999</v>
      </c>
      <c r="C279" t="str">
        <f t="shared" si="8"/>
        <v>NORMAL</v>
      </c>
      <c r="D279" s="6">
        <v>1.4062430800000001</v>
      </c>
      <c r="E279" t="str">
        <f t="shared" si="9"/>
        <v>NORMAL</v>
      </c>
    </row>
    <row r="280" spans="1:5" x14ac:dyDescent="0.3">
      <c r="A280" t="s">
        <v>37</v>
      </c>
      <c r="B280" s="6">
        <v>1.310767268</v>
      </c>
      <c r="C280" t="str">
        <f t="shared" si="8"/>
        <v>NORMAL</v>
      </c>
      <c r="D280" s="6">
        <v>1.713291415</v>
      </c>
      <c r="E280" t="str">
        <f t="shared" si="9"/>
        <v>NORMAL</v>
      </c>
    </row>
    <row r="281" spans="1:5" x14ac:dyDescent="0.3">
      <c r="A281" t="s">
        <v>37</v>
      </c>
      <c r="B281" s="6">
        <v>1.1858511430000001</v>
      </c>
      <c r="C281" t="str">
        <f t="shared" si="8"/>
        <v>NORMAL</v>
      </c>
      <c r="D281" s="6">
        <v>1.212845459</v>
      </c>
      <c r="E281" t="str">
        <f t="shared" si="9"/>
        <v>NORMAL</v>
      </c>
    </row>
    <row r="282" spans="1:5" x14ac:dyDescent="0.3">
      <c r="A282" t="s">
        <v>93</v>
      </c>
      <c r="B282" s="6">
        <v>23.97425333</v>
      </c>
      <c r="C282" t="str">
        <f t="shared" si="8"/>
        <v>Outlier</v>
      </c>
      <c r="D282" s="6">
        <v>1.973619416</v>
      </c>
      <c r="E282" t="str">
        <f t="shared" si="9"/>
        <v>NORMAL</v>
      </c>
    </row>
    <row r="283" spans="1:5" x14ac:dyDescent="0.3">
      <c r="A283" t="s">
        <v>93</v>
      </c>
      <c r="B283" s="6">
        <v>12.1870835</v>
      </c>
      <c r="C283" t="str">
        <f t="shared" si="8"/>
        <v>Outlier</v>
      </c>
      <c r="D283" s="6">
        <v>0.752713678</v>
      </c>
      <c r="E283" t="str">
        <f t="shared" si="9"/>
        <v>NORMAL</v>
      </c>
    </row>
    <row r="284" spans="1:5" x14ac:dyDescent="0.3">
      <c r="A284" t="s">
        <v>31</v>
      </c>
      <c r="B284" s="6">
        <v>1.3762428739999999</v>
      </c>
      <c r="C284" t="str">
        <f t="shared" si="8"/>
        <v>NORMAL</v>
      </c>
      <c r="D284" s="6">
        <v>1.4443012340000001</v>
      </c>
      <c r="E284" t="str">
        <f t="shared" si="9"/>
        <v>NORMAL</v>
      </c>
    </row>
    <row r="285" spans="1:5" x14ac:dyDescent="0.3">
      <c r="A285" t="s">
        <v>31</v>
      </c>
      <c r="B285" s="6">
        <v>1.123970607</v>
      </c>
      <c r="C285" t="str">
        <f t="shared" si="8"/>
        <v>NORMAL</v>
      </c>
      <c r="D285" s="6">
        <v>1.5126050419999999</v>
      </c>
      <c r="E285" t="str">
        <f t="shared" si="9"/>
        <v>NORMAL</v>
      </c>
    </row>
    <row r="286" spans="1:5" x14ac:dyDescent="0.3">
      <c r="A286" t="s">
        <v>31</v>
      </c>
      <c r="B286" s="6">
        <v>1.113691859</v>
      </c>
      <c r="C286" t="str">
        <f t="shared" si="8"/>
        <v>NORMAL</v>
      </c>
      <c r="D286" s="6">
        <v>1.7767602769999999</v>
      </c>
      <c r="E286" t="str">
        <f t="shared" si="9"/>
        <v>NORMAL</v>
      </c>
    </row>
    <row r="287" spans="1:5" x14ac:dyDescent="0.3">
      <c r="A287" t="s">
        <v>31</v>
      </c>
      <c r="B287" s="6">
        <v>1.043395232</v>
      </c>
      <c r="C287" t="str">
        <f t="shared" si="8"/>
        <v>NORMAL</v>
      </c>
      <c r="D287" s="6">
        <v>1.4304864859999999</v>
      </c>
      <c r="E287" t="str">
        <f t="shared" si="9"/>
        <v>NORMAL</v>
      </c>
    </row>
    <row r="288" spans="1:5" x14ac:dyDescent="0.3">
      <c r="A288" t="s">
        <v>31</v>
      </c>
      <c r="B288" s="6">
        <v>1.3898781630000001</v>
      </c>
      <c r="C288" t="str">
        <f t="shared" si="8"/>
        <v>NORMAL</v>
      </c>
      <c r="D288" s="6">
        <v>1.6018696729999999</v>
      </c>
      <c r="E288" t="str">
        <f t="shared" si="9"/>
        <v>NORMAL</v>
      </c>
    </row>
    <row r="289" spans="1:5" x14ac:dyDescent="0.3">
      <c r="A289" t="s">
        <v>31</v>
      </c>
      <c r="B289" s="6">
        <v>1.337815811</v>
      </c>
      <c r="C289" t="str">
        <f t="shared" si="8"/>
        <v>NORMAL</v>
      </c>
      <c r="D289" s="6">
        <v>1.703062171</v>
      </c>
      <c r="E289" t="str">
        <f t="shared" si="9"/>
        <v>NORMAL</v>
      </c>
    </row>
    <row r="290" spans="1:5" x14ac:dyDescent="0.3">
      <c r="A290" t="s">
        <v>37</v>
      </c>
      <c r="B290" s="6">
        <v>13.25776531</v>
      </c>
      <c r="C290" t="str">
        <f t="shared" si="8"/>
        <v>Outlier</v>
      </c>
      <c r="D290" s="6">
        <v>1.654943257</v>
      </c>
      <c r="E290" t="str">
        <f t="shared" si="9"/>
        <v>NORMAL</v>
      </c>
    </row>
    <row r="291" spans="1:5" x14ac:dyDescent="0.3">
      <c r="A291" t="s">
        <v>31</v>
      </c>
      <c r="B291" s="6">
        <v>14.813432840000001</v>
      </c>
      <c r="C291" t="str">
        <f t="shared" si="8"/>
        <v>Outlier</v>
      </c>
      <c r="D291" s="6">
        <v>1.4112280699999999</v>
      </c>
      <c r="E291" t="str">
        <f t="shared" si="9"/>
        <v>NORMAL</v>
      </c>
    </row>
    <row r="292" spans="1:5" x14ac:dyDescent="0.3">
      <c r="A292" t="s">
        <v>37</v>
      </c>
      <c r="B292" s="6">
        <v>3.0883263009999999</v>
      </c>
      <c r="C292" t="str">
        <f t="shared" si="8"/>
        <v>NORMAL</v>
      </c>
      <c r="D292" s="6">
        <v>1.2024658909999999</v>
      </c>
      <c r="E292" t="str">
        <f t="shared" si="9"/>
        <v>NORMAL</v>
      </c>
    </row>
    <row r="293" spans="1:5" x14ac:dyDescent="0.3">
      <c r="A293" t="s">
        <v>37</v>
      </c>
      <c r="B293" s="6">
        <v>2.0898002949999999</v>
      </c>
      <c r="C293" t="str">
        <f t="shared" si="8"/>
        <v>NORMAL</v>
      </c>
      <c r="D293" s="6">
        <v>1.3459880319999999</v>
      </c>
      <c r="E293" t="str">
        <f t="shared" si="9"/>
        <v>NORMAL</v>
      </c>
    </row>
    <row r="294" spans="1:5" x14ac:dyDescent="0.3">
      <c r="A294" t="s">
        <v>37</v>
      </c>
      <c r="B294" s="6">
        <v>2.2293630210000002</v>
      </c>
      <c r="C294" t="str">
        <f t="shared" si="8"/>
        <v>NORMAL</v>
      </c>
      <c r="D294" s="6">
        <v>1.1625451920000001</v>
      </c>
      <c r="E294" t="str">
        <f t="shared" si="9"/>
        <v>NORMAL</v>
      </c>
    </row>
    <row r="295" spans="1:5" x14ac:dyDescent="0.3">
      <c r="A295" t="s">
        <v>31</v>
      </c>
      <c r="B295" s="6">
        <v>3.530817227</v>
      </c>
      <c r="C295" t="str">
        <f t="shared" si="8"/>
        <v>NORMAL</v>
      </c>
      <c r="D295" s="6">
        <v>1.053883042</v>
      </c>
      <c r="E295" t="str">
        <f t="shared" si="9"/>
        <v>NORMAL</v>
      </c>
    </row>
    <row r="296" spans="1:5" x14ac:dyDescent="0.3">
      <c r="A296" t="s">
        <v>31</v>
      </c>
      <c r="B296" s="6">
        <v>3.4487389450000001</v>
      </c>
      <c r="C296" t="str">
        <f t="shared" si="8"/>
        <v>NORMAL</v>
      </c>
      <c r="D296" s="6">
        <v>1.0677059449999999</v>
      </c>
      <c r="E296" t="str">
        <f t="shared" si="9"/>
        <v>NORMAL</v>
      </c>
    </row>
    <row r="297" spans="1:5" x14ac:dyDescent="0.3">
      <c r="A297" t="s">
        <v>37</v>
      </c>
      <c r="B297" s="6">
        <v>2.6583312700000001</v>
      </c>
      <c r="C297" t="str">
        <f t="shared" si="8"/>
        <v>NORMAL</v>
      </c>
      <c r="D297" s="6">
        <v>1.1268168599999999</v>
      </c>
      <c r="E297" t="str">
        <f t="shared" si="9"/>
        <v>NORMAL</v>
      </c>
    </row>
    <row r="298" spans="1:5" x14ac:dyDescent="0.3">
      <c r="A298" t="s">
        <v>31</v>
      </c>
      <c r="B298" s="6">
        <v>2.714057704</v>
      </c>
      <c r="C298" t="str">
        <f t="shared" si="8"/>
        <v>NORMAL</v>
      </c>
      <c r="D298" s="6">
        <v>1.0596327299999999</v>
      </c>
      <c r="E298" t="str">
        <f t="shared" si="9"/>
        <v>NORMAL</v>
      </c>
    </row>
    <row r="299" spans="1:5" x14ac:dyDescent="0.3">
      <c r="A299" t="s">
        <v>43</v>
      </c>
      <c r="B299" s="6">
        <v>4.7981490500000001</v>
      </c>
      <c r="C299" t="str">
        <f t="shared" si="8"/>
        <v>NORMAL</v>
      </c>
      <c r="D299" s="6">
        <v>0.60718908699999996</v>
      </c>
      <c r="E299" t="str">
        <f t="shared" si="9"/>
        <v>NORMAL</v>
      </c>
    </row>
    <row r="300" spans="1:5" x14ac:dyDescent="0.3">
      <c r="A300" t="s">
        <v>31</v>
      </c>
      <c r="B300" s="6">
        <v>5.7680423750000003</v>
      </c>
      <c r="C300" t="str">
        <f t="shared" si="8"/>
        <v>Outlier</v>
      </c>
      <c r="D300" s="6">
        <v>0.582614089</v>
      </c>
      <c r="E300" t="str">
        <f t="shared" si="9"/>
        <v>NORMAL</v>
      </c>
    </row>
    <row r="301" spans="1:5" x14ac:dyDescent="0.3">
      <c r="A301" t="s">
        <v>31</v>
      </c>
      <c r="B301" s="6">
        <v>6.0870588239999996</v>
      </c>
      <c r="C301" t="str">
        <f t="shared" si="8"/>
        <v>Outlier</v>
      </c>
      <c r="D301" s="6">
        <v>0.64582619600000002</v>
      </c>
      <c r="E301" t="str">
        <f t="shared" si="9"/>
        <v>NORMAL</v>
      </c>
    </row>
    <row r="302" spans="1:5" x14ac:dyDescent="0.3">
      <c r="A302" t="s">
        <v>31</v>
      </c>
      <c r="B302" s="6">
        <v>0.62516499800000003</v>
      </c>
      <c r="C302" t="str">
        <f t="shared" si="8"/>
        <v>NORMAL</v>
      </c>
      <c r="D302" s="6">
        <v>-0.92373245400000004</v>
      </c>
      <c r="E302" t="str">
        <f t="shared" si="9"/>
        <v>NORMAL</v>
      </c>
    </row>
    <row r="303" spans="1:5" x14ac:dyDescent="0.3">
      <c r="A303" t="s">
        <v>31</v>
      </c>
      <c r="B303" s="6">
        <v>0.70175714199999994</v>
      </c>
      <c r="C303" t="str">
        <f t="shared" si="8"/>
        <v>NORMAL</v>
      </c>
      <c r="D303" s="6">
        <v>-0.90589849099999997</v>
      </c>
      <c r="E303" t="str">
        <f t="shared" si="9"/>
        <v>NORMAL</v>
      </c>
    </row>
    <row r="304" spans="1:5" x14ac:dyDescent="0.3">
      <c r="A304" t="s">
        <v>37</v>
      </c>
      <c r="B304" s="6">
        <v>0.51453840900000003</v>
      </c>
      <c r="C304" t="str">
        <f t="shared" si="8"/>
        <v>NORMAL</v>
      </c>
      <c r="D304" s="6">
        <v>-0.93200547199999995</v>
      </c>
      <c r="E304" t="str">
        <f t="shared" si="9"/>
        <v>NORMAL</v>
      </c>
    </row>
    <row r="305" spans="1:5" x14ac:dyDescent="0.3">
      <c r="A305" t="s">
        <v>37</v>
      </c>
      <c r="B305" s="6">
        <v>0.65949304399999997</v>
      </c>
      <c r="C305" t="str">
        <f t="shared" si="8"/>
        <v>NORMAL</v>
      </c>
      <c r="D305" s="6">
        <v>-0.92108363800000004</v>
      </c>
      <c r="E305" t="str">
        <f t="shared" si="9"/>
        <v>NORMAL</v>
      </c>
    </row>
    <row r="306" spans="1:5" x14ac:dyDescent="0.3">
      <c r="A306" t="s">
        <v>99</v>
      </c>
      <c r="B306" s="6">
        <v>0.701620048</v>
      </c>
      <c r="C306" t="str">
        <f t="shared" si="8"/>
        <v>NORMAL</v>
      </c>
      <c r="D306" s="6">
        <v>2.568261965</v>
      </c>
      <c r="E306" t="str">
        <f t="shared" si="9"/>
        <v>NORMAL</v>
      </c>
    </row>
    <row r="307" spans="1:5" x14ac:dyDescent="0.3">
      <c r="A307" t="s">
        <v>78</v>
      </c>
      <c r="B307" s="6">
        <v>1.078341014</v>
      </c>
      <c r="C307" t="str">
        <f t="shared" si="8"/>
        <v>NORMAL</v>
      </c>
      <c r="D307" s="6">
        <v>1.591777188</v>
      </c>
      <c r="E307" t="str">
        <f t="shared" si="9"/>
        <v>NORMAL</v>
      </c>
    </row>
    <row r="308" spans="1:5" x14ac:dyDescent="0.3">
      <c r="A308" t="s">
        <v>78</v>
      </c>
      <c r="B308" s="6">
        <v>0.81604359199999998</v>
      </c>
      <c r="C308" t="str">
        <f t="shared" si="8"/>
        <v>NORMAL</v>
      </c>
      <c r="D308" s="6">
        <v>1.792806294</v>
      </c>
      <c r="E308" t="str">
        <f t="shared" si="9"/>
        <v>NORMAL</v>
      </c>
    </row>
    <row r="309" spans="1:5" x14ac:dyDescent="0.3">
      <c r="A309" t="s">
        <v>37</v>
      </c>
      <c r="B309" s="6">
        <v>0.88675880500000004</v>
      </c>
      <c r="C309" t="str">
        <f t="shared" si="8"/>
        <v>NORMAL</v>
      </c>
      <c r="D309" s="6">
        <v>1.4201194479999999</v>
      </c>
      <c r="E309" t="str">
        <f t="shared" si="9"/>
        <v>NORMAL</v>
      </c>
    </row>
    <row r="310" spans="1:5" x14ac:dyDescent="0.3">
      <c r="A310" t="s">
        <v>78</v>
      </c>
      <c r="B310" s="6">
        <v>0.94991312699999997</v>
      </c>
      <c r="C310" t="str">
        <f t="shared" si="8"/>
        <v>NORMAL</v>
      </c>
      <c r="D310" s="6">
        <v>1.905458638</v>
      </c>
      <c r="E310" t="str">
        <f t="shared" si="9"/>
        <v>NORMAL</v>
      </c>
    </row>
    <row r="311" spans="1:5" x14ac:dyDescent="0.3">
      <c r="A311" t="s">
        <v>78</v>
      </c>
      <c r="B311" s="6">
        <v>1.1756113050000001</v>
      </c>
      <c r="C311" t="str">
        <f t="shared" si="8"/>
        <v>NORMAL</v>
      </c>
      <c r="D311" s="6">
        <v>1.582829947</v>
      </c>
      <c r="E311" t="str">
        <f t="shared" si="9"/>
        <v>NORMAL</v>
      </c>
    </row>
    <row r="312" spans="1:5" x14ac:dyDescent="0.3">
      <c r="A312" t="s">
        <v>37</v>
      </c>
      <c r="B312" s="6">
        <v>16.01579409</v>
      </c>
      <c r="C312" t="str">
        <f t="shared" si="8"/>
        <v>Outlier</v>
      </c>
      <c r="D312" s="6">
        <v>1.0555515959999999</v>
      </c>
      <c r="E312" t="str">
        <f t="shared" si="9"/>
        <v>NORMAL</v>
      </c>
    </row>
    <row r="313" spans="1:5" x14ac:dyDescent="0.3">
      <c r="A313" t="s">
        <v>37</v>
      </c>
      <c r="B313" s="6">
        <v>1.872662866</v>
      </c>
      <c r="C313" t="str">
        <f t="shared" si="8"/>
        <v>NORMAL</v>
      </c>
      <c r="D313" s="6">
        <v>2.6245471349999998</v>
      </c>
      <c r="E313" t="str">
        <f t="shared" si="9"/>
        <v>NORMAL</v>
      </c>
    </row>
    <row r="314" spans="1:5" x14ac:dyDescent="0.3">
      <c r="A314" t="s">
        <v>31</v>
      </c>
      <c r="B314" s="6">
        <v>12.711467320000001</v>
      </c>
      <c r="C314" t="str">
        <f t="shared" si="8"/>
        <v>Outlier</v>
      </c>
      <c r="D314" s="6">
        <v>0.63562706800000002</v>
      </c>
      <c r="E314" t="str">
        <f t="shared" si="9"/>
        <v>NORMAL</v>
      </c>
    </row>
    <row r="315" spans="1:5" x14ac:dyDescent="0.3">
      <c r="A315" t="s">
        <v>31</v>
      </c>
      <c r="B315" s="6">
        <v>9.1606191740000007</v>
      </c>
      <c r="C315" t="str">
        <f t="shared" si="8"/>
        <v>Outlier</v>
      </c>
      <c r="D315" s="6">
        <v>0.869973632</v>
      </c>
      <c r="E315" t="str">
        <f t="shared" si="9"/>
        <v>NORMAL</v>
      </c>
    </row>
    <row r="316" spans="1:5" x14ac:dyDescent="0.3">
      <c r="A316" t="s">
        <v>31</v>
      </c>
      <c r="B316" s="6">
        <v>1.6826488799999999</v>
      </c>
      <c r="C316" t="str">
        <f t="shared" si="8"/>
        <v>NORMAL</v>
      </c>
      <c r="D316" s="6">
        <v>1.0057865479999999</v>
      </c>
      <c r="E316" t="str">
        <f t="shared" si="9"/>
        <v>NORMAL</v>
      </c>
    </row>
    <row r="317" spans="1:5" x14ac:dyDescent="0.3">
      <c r="A317" t="s">
        <v>31</v>
      </c>
      <c r="B317" s="6">
        <v>1.6331591320000001</v>
      </c>
      <c r="C317" t="str">
        <f t="shared" si="8"/>
        <v>NORMAL</v>
      </c>
      <c r="D317" s="6">
        <v>0.78776524699999995</v>
      </c>
      <c r="E317" t="str">
        <f t="shared" si="9"/>
        <v>NORMAL</v>
      </c>
    </row>
    <row r="318" spans="1:5" x14ac:dyDescent="0.3">
      <c r="A318" t="s">
        <v>31</v>
      </c>
      <c r="B318" s="6">
        <v>3.5062651659999999</v>
      </c>
      <c r="C318" t="str">
        <f t="shared" si="8"/>
        <v>NORMAL</v>
      </c>
      <c r="D318" s="6">
        <v>0.96776784199999999</v>
      </c>
      <c r="E318" t="str">
        <f t="shared" si="9"/>
        <v>NORMAL</v>
      </c>
    </row>
    <row r="319" spans="1:5" x14ac:dyDescent="0.3">
      <c r="A319" t="s">
        <v>31</v>
      </c>
      <c r="B319" s="6">
        <v>3.649193898</v>
      </c>
      <c r="C319" t="str">
        <f t="shared" si="8"/>
        <v>NORMAL</v>
      </c>
      <c r="D319" s="6">
        <v>1.1404929370000001</v>
      </c>
      <c r="E319" t="str">
        <f t="shared" si="9"/>
        <v>NORMAL</v>
      </c>
    </row>
    <row r="320" spans="1:5" x14ac:dyDescent="0.3">
      <c r="A320" t="s">
        <v>31</v>
      </c>
      <c r="B320" s="6">
        <v>3.8232352870000001</v>
      </c>
      <c r="C320" t="str">
        <f t="shared" si="8"/>
        <v>NORMAL</v>
      </c>
      <c r="D320" s="6">
        <v>1.316332455</v>
      </c>
      <c r="E320" t="str">
        <f t="shared" si="9"/>
        <v>NORMAL</v>
      </c>
    </row>
    <row r="321" spans="1:5" x14ac:dyDescent="0.3">
      <c r="A321" t="s">
        <v>37</v>
      </c>
      <c r="B321" s="6">
        <v>4.6799701650000003</v>
      </c>
      <c r="C321" t="str">
        <f t="shared" si="8"/>
        <v>NORMAL</v>
      </c>
      <c r="D321" s="6">
        <v>1.151299211</v>
      </c>
      <c r="E321" t="str">
        <f t="shared" si="9"/>
        <v>NORMAL</v>
      </c>
    </row>
    <row r="322" spans="1:5" x14ac:dyDescent="0.3">
      <c r="A322" t="s">
        <v>31</v>
      </c>
      <c r="B322" s="6">
        <v>1.534769458</v>
      </c>
      <c r="C322" t="str">
        <f t="shared" si="8"/>
        <v>NORMAL</v>
      </c>
      <c r="D322" s="6">
        <v>1.065528566</v>
      </c>
      <c r="E322" t="str">
        <f t="shared" si="9"/>
        <v>NORMAL</v>
      </c>
    </row>
    <row r="323" spans="1:5" x14ac:dyDescent="0.3">
      <c r="A323" t="s">
        <v>31</v>
      </c>
      <c r="B323" s="6">
        <v>1.413736458</v>
      </c>
      <c r="C323" t="str">
        <f t="shared" ref="C323:C386" si="10">IF(OR(B323&lt;$J$6, B323&gt;$J$7), "Outlier", "NORMAL")</f>
        <v>NORMAL</v>
      </c>
      <c r="D323" s="6">
        <v>1.1119810999999999</v>
      </c>
      <c r="E323" t="str">
        <f t="shared" ref="E323:E386" si="11">IF(OR(D323&lt;$J$6, D323&gt;$J$7), "Outlier", "NORMAL")</f>
        <v>NORMAL</v>
      </c>
    </row>
    <row r="324" spans="1:5" x14ac:dyDescent="0.3">
      <c r="A324" t="s">
        <v>31</v>
      </c>
      <c r="B324" s="6">
        <v>1.4055869780000001</v>
      </c>
      <c r="C324" t="str">
        <f t="shared" si="10"/>
        <v>NORMAL</v>
      </c>
      <c r="D324" s="6">
        <v>0.79789479500000005</v>
      </c>
      <c r="E324" t="str">
        <f t="shared" si="11"/>
        <v>NORMAL</v>
      </c>
    </row>
    <row r="325" spans="1:5" x14ac:dyDescent="0.3">
      <c r="A325" t="s">
        <v>37</v>
      </c>
      <c r="B325" s="6">
        <v>1.130904632</v>
      </c>
      <c r="C325" t="str">
        <f t="shared" si="10"/>
        <v>NORMAL</v>
      </c>
      <c r="D325" s="6">
        <v>0.70881731800000003</v>
      </c>
      <c r="E325" t="str">
        <f t="shared" si="11"/>
        <v>NORMAL</v>
      </c>
    </row>
    <row r="326" spans="1:5" x14ac:dyDescent="0.3">
      <c r="A326" t="s">
        <v>31</v>
      </c>
      <c r="B326" s="6">
        <v>2.7578428439999998</v>
      </c>
      <c r="C326" t="str">
        <f t="shared" si="10"/>
        <v>NORMAL</v>
      </c>
      <c r="D326" s="6">
        <v>0.53866450200000005</v>
      </c>
      <c r="E326" t="str">
        <f t="shared" si="11"/>
        <v>NORMAL</v>
      </c>
    </row>
    <row r="327" spans="1:5" x14ac:dyDescent="0.3">
      <c r="A327" t="s">
        <v>31</v>
      </c>
      <c r="B327" s="6">
        <v>2.8658142039999999</v>
      </c>
      <c r="C327" t="str">
        <f t="shared" si="10"/>
        <v>NORMAL</v>
      </c>
      <c r="D327" s="6">
        <v>0.73352801599999995</v>
      </c>
      <c r="E327" t="str">
        <f t="shared" si="11"/>
        <v>NORMAL</v>
      </c>
    </row>
    <row r="328" spans="1:5" x14ac:dyDescent="0.3">
      <c r="A328" t="s">
        <v>31</v>
      </c>
      <c r="B328" s="6">
        <v>2.9899067659999998</v>
      </c>
      <c r="C328" t="str">
        <f t="shared" si="10"/>
        <v>NORMAL</v>
      </c>
      <c r="D328" s="6">
        <v>0.67854947799999998</v>
      </c>
      <c r="E328" t="str">
        <f t="shared" si="11"/>
        <v>NORMAL</v>
      </c>
    </row>
    <row r="329" spans="1:5" x14ac:dyDescent="0.3">
      <c r="A329" t="s">
        <v>31</v>
      </c>
      <c r="B329" s="6">
        <v>2.6173257209999998</v>
      </c>
      <c r="C329" t="str">
        <f t="shared" si="10"/>
        <v>NORMAL</v>
      </c>
      <c r="D329" s="6">
        <v>0.35910013499999999</v>
      </c>
      <c r="E329" t="str">
        <f t="shared" si="11"/>
        <v>NORMAL</v>
      </c>
    </row>
    <row r="330" spans="1:5" x14ac:dyDescent="0.3">
      <c r="A330" t="s">
        <v>37</v>
      </c>
      <c r="B330" s="6">
        <v>2.9669377180000001</v>
      </c>
      <c r="C330" t="str">
        <f t="shared" si="10"/>
        <v>NORMAL</v>
      </c>
      <c r="D330" s="6">
        <v>0.713675214</v>
      </c>
      <c r="E330" t="str">
        <f t="shared" si="11"/>
        <v>NORMAL</v>
      </c>
    </row>
    <row r="331" spans="1:5" x14ac:dyDescent="0.3">
      <c r="A331" t="s">
        <v>78</v>
      </c>
      <c r="B331" s="6">
        <v>3.3333032650000001</v>
      </c>
      <c r="C331" t="str">
        <f t="shared" si="10"/>
        <v>NORMAL</v>
      </c>
      <c r="D331" s="6">
        <v>1.0312787489999999</v>
      </c>
      <c r="E331" t="str">
        <f t="shared" si="11"/>
        <v>NORMAL</v>
      </c>
    </row>
    <row r="332" spans="1:5" x14ac:dyDescent="0.3">
      <c r="A332" t="s">
        <v>37</v>
      </c>
      <c r="B332" s="6">
        <v>2.9611971459999999</v>
      </c>
      <c r="C332" t="str">
        <f t="shared" si="10"/>
        <v>NORMAL</v>
      </c>
      <c r="D332" s="6">
        <v>1.118927126</v>
      </c>
      <c r="E332" t="str">
        <f t="shared" si="11"/>
        <v>NORMAL</v>
      </c>
    </row>
    <row r="333" spans="1:5" x14ac:dyDescent="0.3">
      <c r="A333" t="s">
        <v>43</v>
      </c>
      <c r="B333" s="6">
        <v>2.3594331689999999</v>
      </c>
      <c r="C333" t="str">
        <f t="shared" si="10"/>
        <v>NORMAL</v>
      </c>
      <c r="D333" s="6">
        <v>1.1979045399999999</v>
      </c>
      <c r="E333" t="str">
        <f t="shared" si="11"/>
        <v>NORMAL</v>
      </c>
    </row>
    <row r="334" spans="1:5" x14ac:dyDescent="0.3">
      <c r="A334" t="s">
        <v>31</v>
      </c>
      <c r="B334" s="6">
        <v>2.2742078019999998</v>
      </c>
      <c r="C334" t="str">
        <f t="shared" si="10"/>
        <v>NORMAL</v>
      </c>
      <c r="D334" s="6">
        <v>0.879899655</v>
      </c>
      <c r="E334" t="str">
        <f t="shared" si="11"/>
        <v>NORMAL</v>
      </c>
    </row>
    <row r="335" spans="1:5" x14ac:dyDescent="0.3">
      <c r="A335" t="s">
        <v>43</v>
      </c>
      <c r="B335" s="6">
        <v>2.2759917920000001</v>
      </c>
      <c r="C335" t="str">
        <f t="shared" si="10"/>
        <v>NORMAL</v>
      </c>
      <c r="D335" s="6">
        <v>1.018591772</v>
      </c>
      <c r="E335" t="str">
        <f t="shared" si="11"/>
        <v>NORMAL</v>
      </c>
    </row>
    <row r="336" spans="1:5" x14ac:dyDescent="0.3">
      <c r="A336" t="s">
        <v>37</v>
      </c>
      <c r="B336" s="6">
        <v>2.710800399</v>
      </c>
      <c r="C336" t="str">
        <f t="shared" si="10"/>
        <v>NORMAL</v>
      </c>
      <c r="D336" s="6">
        <v>1.2161339419999999</v>
      </c>
      <c r="E336" t="str">
        <f t="shared" si="11"/>
        <v>NORMAL</v>
      </c>
    </row>
    <row r="337" spans="1:5" x14ac:dyDescent="0.3">
      <c r="A337" t="s">
        <v>37</v>
      </c>
      <c r="B337" s="6">
        <v>2.555765176</v>
      </c>
      <c r="C337" t="str">
        <f t="shared" si="10"/>
        <v>NORMAL</v>
      </c>
      <c r="D337" s="6">
        <v>1.1333606890000001</v>
      </c>
      <c r="E337" t="str">
        <f t="shared" si="11"/>
        <v>NORMAL</v>
      </c>
    </row>
    <row r="338" spans="1:5" x14ac:dyDescent="0.3">
      <c r="A338" t="s">
        <v>37</v>
      </c>
      <c r="B338" s="6">
        <v>2.5723586059999999</v>
      </c>
      <c r="C338" t="str">
        <f t="shared" si="10"/>
        <v>NORMAL</v>
      </c>
      <c r="D338" s="6">
        <v>1.053106936</v>
      </c>
      <c r="E338" t="str">
        <f t="shared" si="11"/>
        <v>NORMAL</v>
      </c>
    </row>
    <row r="339" spans="1:5" x14ac:dyDescent="0.3">
      <c r="A339" t="s">
        <v>37</v>
      </c>
      <c r="B339" s="6">
        <v>0.948668701</v>
      </c>
      <c r="C339" t="str">
        <f t="shared" si="10"/>
        <v>NORMAL</v>
      </c>
      <c r="D339" s="6">
        <v>1.322288398</v>
      </c>
      <c r="E339" t="str">
        <f t="shared" si="11"/>
        <v>NORMAL</v>
      </c>
    </row>
    <row r="340" spans="1:5" x14ac:dyDescent="0.3">
      <c r="A340" t="s">
        <v>93</v>
      </c>
      <c r="B340" s="6">
        <v>0.92439816600000002</v>
      </c>
      <c r="C340" t="str">
        <f t="shared" si="10"/>
        <v>NORMAL</v>
      </c>
      <c r="D340" s="6">
        <v>1.4364707290000001</v>
      </c>
      <c r="E340" t="str">
        <f t="shared" si="11"/>
        <v>NORMAL</v>
      </c>
    </row>
    <row r="341" spans="1:5" x14ac:dyDescent="0.3">
      <c r="A341" t="s">
        <v>37</v>
      </c>
      <c r="B341" s="6">
        <v>1.023970826</v>
      </c>
      <c r="C341" t="str">
        <f t="shared" si="10"/>
        <v>NORMAL</v>
      </c>
      <c r="D341" s="6">
        <v>1.3886617400000001</v>
      </c>
      <c r="E341" t="str">
        <f t="shared" si="11"/>
        <v>NORMAL</v>
      </c>
    </row>
    <row r="342" spans="1:5" x14ac:dyDescent="0.3">
      <c r="A342" t="s">
        <v>37</v>
      </c>
      <c r="B342" s="6">
        <v>0.89142302500000004</v>
      </c>
      <c r="C342" t="str">
        <f t="shared" si="10"/>
        <v>NORMAL</v>
      </c>
      <c r="D342" s="6">
        <v>1.432142665</v>
      </c>
      <c r="E342" t="str">
        <f t="shared" si="11"/>
        <v>NORMAL</v>
      </c>
    </row>
    <row r="343" spans="1:5" x14ac:dyDescent="0.3">
      <c r="A343" t="s">
        <v>93</v>
      </c>
      <c r="B343" s="6">
        <v>0.98658633799999995</v>
      </c>
      <c r="C343" t="str">
        <f t="shared" si="10"/>
        <v>NORMAL</v>
      </c>
      <c r="D343" s="6">
        <v>1.8831946669999999</v>
      </c>
      <c r="E343" t="str">
        <f t="shared" si="11"/>
        <v>NORMAL</v>
      </c>
    </row>
    <row r="344" spans="1:5" x14ac:dyDescent="0.3">
      <c r="A344" t="s">
        <v>78</v>
      </c>
      <c r="B344" s="6">
        <v>1.088756847</v>
      </c>
      <c r="C344" t="str">
        <f t="shared" si="10"/>
        <v>NORMAL</v>
      </c>
      <c r="D344" s="6">
        <v>2.1294949079999999</v>
      </c>
      <c r="E344" t="str">
        <f t="shared" si="11"/>
        <v>NORMAL</v>
      </c>
    </row>
    <row r="345" spans="1:5" x14ac:dyDescent="0.3">
      <c r="A345" t="s">
        <v>78</v>
      </c>
      <c r="B345" s="6">
        <v>0.96252641800000005</v>
      </c>
      <c r="C345" t="str">
        <f t="shared" si="10"/>
        <v>NORMAL</v>
      </c>
      <c r="D345" s="6">
        <v>2.2012804099999999</v>
      </c>
      <c r="E345" t="str">
        <f t="shared" si="11"/>
        <v>NORMAL</v>
      </c>
    </row>
    <row r="346" spans="1:5" x14ac:dyDescent="0.3">
      <c r="A346" t="s">
        <v>78</v>
      </c>
      <c r="B346" s="6">
        <v>1.0912273029999999</v>
      </c>
      <c r="C346" t="str">
        <f t="shared" si="10"/>
        <v>NORMAL</v>
      </c>
      <c r="D346" s="6">
        <v>2.1602424240000002</v>
      </c>
      <c r="E346" t="str">
        <f t="shared" si="11"/>
        <v>NORMAL</v>
      </c>
    </row>
    <row r="347" spans="1:5" x14ac:dyDescent="0.3">
      <c r="A347" t="s">
        <v>37</v>
      </c>
      <c r="B347" s="6">
        <v>0.82910064500000002</v>
      </c>
      <c r="C347" t="str">
        <f t="shared" si="10"/>
        <v>NORMAL</v>
      </c>
      <c r="D347" s="6">
        <v>0.68678556199999996</v>
      </c>
      <c r="E347" t="str">
        <f t="shared" si="11"/>
        <v>NORMAL</v>
      </c>
    </row>
    <row r="348" spans="1:5" x14ac:dyDescent="0.3">
      <c r="A348" t="s">
        <v>78</v>
      </c>
      <c r="B348" s="6">
        <v>1.119692277</v>
      </c>
      <c r="C348" t="str">
        <f t="shared" si="10"/>
        <v>NORMAL</v>
      </c>
      <c r="D348" s="6">
        <v>3.587601936</v>
      </c>
      <c r="E348" t="str">
        <f t="shared" si="11"/>
        <v>NORMAL</v>
      </c>
    </row>
    <row r="349" spans="1:5" x14ac:dyDescent="0.3">
      <c r="A349" t="s">
        <v>37</v>
      </c>
      <c r="B349" s="6">
        <v>0.71549235300000003</v>
      </c>
      <c r="C349" t="str">
        <f t="shared" si="10"/>
        <v>NORMAL</v>
      </c>
      <c r="D349" s="6">
        <v>3.2492688730000001</v>
      </c>
      <c r="E349" t="str">
        <f t="shared" si="11"/>
        <v>NORMAL</v>
      </c>
    </row>
    <row r="350" spans="1:5" x14ac:dyDescent="0.3">
      <c r="A350" t="s">
        <v>37</v>
      </c>
      <c r="B350" s="6">
        <v>0.71586016699999999</v>
      </c>
      <c r="C350" t="str">
        <f t="shared" si="10"/>
        <v>NORMAL</v>
      </c>
      <c r="D350" s="6">
        <v>2.9471528440000001</v>
      </c>
      <c r="E350" t="str">
        <f t="shared" si="11"/>
        <v>NORMAL</v>
      </c>
    </row>
    <row r="351" spans="1:5" x14ac:dyDescent="0.3">
      <c r="A351" t="s">
        <v>78</v>
      </c>
      <c r="B351" s="6">
        <v>0.89831437599999997</v>
      </c>
      <c r="C351" t="str">
        <f t="shared" si="10"/>
        <v>NORMAL</v>
      </c>
      <c r="D351" s="6">
        <v>1.4511214560000001</v>
      </c>
      <c r="E351" t="str">
        <f t="shared" si="11"/>
        <v>NORMAL</v>
      </c>
    </row>
    <row r="352" spans="1:5" x14ac:dyDescent="0.3">
      <c r="A352" t="s">
        <v>78</v>
      </c>
      <c r="B352" s="6">
        <v>-43.074074070000002</v>
      </c>
      <c r="C352" t="str">
        <f t="shared" si="10"/>
        <v>Outlier</v>
      </c>
      <c r="D352" s="6">
        <v>1.3280127690000001</v>
      </c>
      <c r="E352" t="str">
        <f t="shared" si="11"/>
        <v>NORMAL</v>
      </c>
    </row>
    <row r="353" spans="1:5" x14ac:dyDescent="0.3">
      <c r="A353" t="s">
        <v>78</v>
      </c>
      <c r="B353" s="6">
        <v>6.756493506</v>
      </c>
      <c r="C353" t="str">
        <f t="shared" si="10"/>
        <v>Outlier</v>
      </c>
      <c r="D353" s="6">
        <v>1.7471732250000001</v>
      </c>
      <c r="E353" t="str">
        <f t="shared" si="11"/>
        <v>NORMAL</v>
      </c>
    </row>
    <row r="354" spans="1:5" x14ac:dyDescent="0.3">
      <c r="A354" t="s">
        <v>37</v>
      </c>
      <c r="B354" s="6">
        <v>0.64899931</v>
      </c>
      <c r="C354" t="str">
        <f t="shared" si="10"/>
        <v>NORMAL</v>
      </c>
      <c r="D354" s="6">
        <v>1.9639852790000001</v>
      </c>
      <c r="E354" t="str">
        <f t="shared" si="11"/>
        <v>NORMAL</v>
      </c>
    </row>
    <row r="355" spans="1:5" x14ac:dyDescent="0.3">
      <c r="A355" t="s">
        <v>78</v>
      </c>
      <c r="B355" s="6">
        <v>-28.114808650000001</v>
      </c>
      <c r="C355" t="str">
        <f t="shared" si="10"/>
        <v>Outlier</v>
      </c>
      <c r="D355" s="6">
        <v>2.408080376</v>
      </c>
      <c r="E355" t="str">
        <f t="shared" si="11"/>
        <v>NORMAL</v>
      </c>
    </row>
    <row r="356" spans="1:5" x14ac:dyDescent="0.3">
      <c r="A356" t="s">
        <v>37</v>
      </c>
      <c r="B356" s="6">
        <v>9.0440217389999997</v>
      </c>
      <c r="C356" t="str">
        <f t="shared" si="10"/>
        <v>Outlier</v>
      </c>
      <c r="D356" s="6">
        <v>0.93301059799999997</v>
      </c>
      <c r="E356" t="str">
        <f t="shared" si="11"/>
        <v>NORMAL</v>
      </c>
    </row>
    <row r="357" spans="1:5" x14ac:dyDescent="0.3">
      <c r="A357" t="s">
        <v>31</v>
      </c>
      <c r="B357" s="6">
        <v>10.296875</v>
      </c>
      <c r="C357" t="str">
        <f t="shared" si="10"/>
        <v>Outlier</v>
      </c>
      <c r="D357" s="6">
        <v>0.85984741499999995</v>
      </c>
      <c r="E357" t="str">
        <f t="shared" si="11"/>
        <v>NORMAL</v>
      </c>
    </row>
    <row r="358" spans="1:5" x14ac:dyDescent="0.3">
      <c r="A358" t="s">
        <v>37</v>
      </c>
      <c r="B358" s="6">
        <v>7.4629764510000003</v>
      </c>
      <c r="C358" t="str">
        <f t="shared" si="10"/>
        <v>Outlier</v>
      </c>
      <c r="D358" s="6">
        <v>0.93369226400000005</v>
      </c>
      <c r="E358" t="str">
        <f t="shared" si="11"/>
        <v>NORMAL</v>
      </c>
    </row>
    <row r="359" spans="1:5" x14ac:dyDescent="0.3">
      <c r="A359" t="s">
        <v>31</v>
      </c>
      <c r="B359" s="6">
        <v>2.5968676589999999</v>
      </c>
      <c r="C359" t="str">
        <f t="shared" si="10"/>
        <v>NORMAL</v>
      </c>
      <c r="D359" s="6">
        <v>0.98440678000000004</v>
      </c>
      <c r="E359" t="str">
        <f t="shared" si="11"/>
        <v>NORMAL</v>
      </c>
    </row>
    <row r="360" spans="1:5" x14ac:dyDescent="0.3">
      <c r="A360" t="s">
        <v>37</v>
      </c>
      <c r="B360" s="6">
        <v>10.15183081</v>
      </c>
      <c r="C360" t="str">
        <f t="shared" si="10"/>
        <v>Outlier</v>
      </c>
      <c r="D360" s="6">
        <v>0.76536177400000005</v>
      </c>
      <c r="E360" t="str">
        <f t="shared" si="11"/>
        <v>NORMAL</v>
      </c>
    </row>
    <row r="361" spans="1:5" x14ac:dyDescent="0.3">
      <c r="A361" t="s">
        <v>37</v>
      </c>
      <c r="B361" s="6">
        <v>10.438287989999999</v>
      </c>
      <c r="C361" t="str">
        <f t="shared" si="10"/>
        <v>Outlier</v>
      </c>
      <c r="D361" s="6">
        <v>0.89638993899999997</v>
      </c>
      <c r="E361" t="str">
        <f t="shared" si="11"/>
        <v>NORMAL</v>
      </c>
    </row>
    <row r="362" spans="1:5" x14ac:dyDescent="0.3">
      <c r="A362" t="s">
        <v>31</v>
      </c>
      <c r="B362" s="6">
        <v>1.992623099</v>
      </c>
      <c r="C362" t="str">
        <f t="shared" si="10"/>
        <v>NORMAL</v>
      </c>
      <c r="D362" s="6">
        <v>3.4436894429999998</v>
      </c>
      <c r="E362" t="str">
        <f t="shared" si="11"/>
        <v>NORMAL</v>
      </c>
    </row>
    <row r="363" spans="1:5" x14ac:dyDescent="0.3">
      <c r="A363" t="s">
        <v>37</v>
      </c>
      <c r="B363" s="6">
        <v>1.6770501980000001</v>
      </c>
      <c r="C363" t="str">
        <f t="shared" si="10"/>
        <v>NORMAL</v>
      </c>
      <c r="D363" s="6">
        <v>4.9533390410000004</v>
      </c>
      <c r="E363" t="str">
        <f t="shared" si="11"/>
        <v>NORMAL</v>
      </c>
    </row>
    <row r="364" spans="1:5" x14ac:dyDescent="0.3">
      <c r="A364" t="s">
        <v>37</v>
      </c>
      <c r="B364" s="6">
        <v>1.5487305490000001</v>
      </c>
      <c r="C364" t="str">
        <f t="shared" si="10"/>
        <v>NORMAL</v>
      </c>
      <c r="D364" s="6">
        <v>4.4442136840000002</v>
      </c>
      <c r="E364" t="str">
        <f t="shared" si="11"/>
        <v>NORMAL</v>
      </c>
    </row>
    <row r="365" spans="1:5" x14ac:dyDescent="0.3">
      <c r="A365" t="s">
        <v>37</v>
      </c>
      <c r="B365" s="6">
        <v>1.8487932840000001</v>
      </c>
      <c r="C365" t="str">
        <f t="shared" si="10"/>
        <v>NORMAL</v>
      </c>
      <c r="D365" s="6">
        <v>3.8101574899999999</v>
      </c>
      <c r="E365" t="str">
        <f t="shared" si="11"/>
        <v>NORMAL</v>
      </c>
    </row>
    <row r="366" spans="1:5" x14ac:dyDescent="0.3">
      <c r="A366" t="s">
        <v>31</v>
      </c>
      <c r="B366" s="6">
        <v>1.598359833</v>
      </c>
      <c r="C366" t="str">
        <f t="shared" si="10"/>
        <v>NORMAL</v>
      </c>
      <c r="D366" s="6">
        <v>4.106569082</v>
      </c>
      <c r="E366" t="str">
        <f t="shared" si="11"/>
        <v>NORMAL</v>
      </c>
    </row>
    <row r="367" spans="1:5" x14ac:dyDescent="0.3">
      <c r="A367" t="s">
        <v>37</v>
      </c>
      <c r="B367" s="6">
        <v>1.6326395460000001</v>
      </c>
      <c r="C367" t="str">
        <f t="shared" si="10"/>
        <v>NORMAL</v>
      </c>
      <c r="D367" s="6">
        <v>2.2847882190000002</v>
      </c>
      <c r="E367" t="str">
        <f t="shared" si="11"/>
        <v>NORMAL</v>
      </c>
    </row>
    <row r="368" spans="1:5" x14ac:dyDescent="0.3">
      <c r="A368" t="s">
        <v>37</v>
      </c>
      <c r="B368" s="6">
        <v>1.426906445</v>
      </c>
      <c r="C368" t="str">
        <f t="shared" si="10"/>
        <v>NORMAL</v>
      </c>
      <c r="D368" s="6">
        <v>2.3985498939999998</v>
      </c>
      <c r="E368" t="str">
        <f t="shared" si="11"/>
        <v>NORMAL</v>
      </c>
    </row>
    <row r="369" spans="1:5" x14ac:dyDescent="0.3">
      <c r="A369" t="s">
        <v>78</v>
      </c>
      <c r="B369" s="6">
        <v>1.7524118259999999</v>
      </c>
      <c r="C369" t="str">
        <f t="shared" si="10"/>
        <v>NORMAL</v>
      </c>
      <c r="D369" s="6">
        <v>2.8285564929999998</v>
      </c>
      <c r="E369" t="str">
        <f t="shared" si="11"/>
        <v>NORMAL</v>
      </c>
    </row>
    <row r="370" spans="1:5" x14ac:dyDescent="0.3">
      <c r="A370" t="s">
        <v>37</v>
      </c>
      <c r="B370" s="6">
        <v>1.4410500770000001</v>
      </c>
      <c r="C370" t="str">
        <f t="shared" si="10"/>
        <v>NORMAL</v>
      </c>
      <c r="D370" s="6">
        <v>2.0997800999999998</v>
      </c>
      <c r="E370" t="str">
        <f t="shared" si="11"/>
        <v>NORMAL</v>
      </c>
    </row>
    <row r="371" spans="1:5" x14ac:dyDescent="0.3">
      <c r="A371" t="s">
        <v>37</v>
      </c>
      <c r="B371" s="6">
        <v>1.455689241</v>
      </c>
      <c r="C371" t="str">
        <f t="shared" si="10"/>
        <v>NORMAL</v>
      </c>
      <c r="D371" s="6">
        <v>1.494999693</v>
      </c>
      <c r="E371" t="str">
        <f t="shared" si="11"/>
        <v>NORMAL</v>
      </c>
    </row>
    <row r="372" spans="1:5" x14ac:dyDescent="0.3">
      <c r="A372" t="s">
        <v>37</v>
      </c>
      <c r="B372" s="6">
        <v>1.3056638270000001</v>
      </c>
      <c r="C372" t="str">
        <f t="shared" si="10"/>
        <v>NORMAL</v>
      </c>
      <c r="D372" s="6">
        <v>1.3868713399999999</v>
      </c>
      <c r="E372" t="str">
        <f t="shared" si="11"/>
        <v>NORMAL</v>
      </c>
    </row>
    <row r="373" spans="1:5" x14ac:dyDescent="0.3">
      <c r="A373" t="s">
        <v>31</v>
      </c>
      <c r="B373" s="6">
        <v>1.9087450180000001</v>
      </c>
      <c r="C373" t="str">
        <f t="shared" si="10"/>
        <v>NORMAL</v>
      </c>
      <c r="D373" s="6">
        <v>1.167985176</v>
      </c>
      <c r="E373" t="str">
        <f t="shared" si="11"/>
        <v>NORMAL</v>
      </c>
    </row>
    <row r="374" spans="1:5" x14ac:dyDescent="0.3">
      <c r="A374" t="s">
        <v>31</v>
      </c>
      <c r="B374" s="6">
        <v>1.744932537</v>
      </c>
      <c r="C374" t="str">
        <f t="shared" si="10"/>
        <v>NORMAL</v>
      </c>
      <c r="D374" s="6">
        <v>0.90576817700000001</v>
      </c>
      <c r="E374" t="str">
        <f t="shared" si="11"/>
        <v>NORMAL</v>
      </c>
    </row>
    <row r="375" spans="1:5" x14ac:dyDescent="0.3">
      <c r="A375" t="s">
        <v>31</v>
      </c>
      <c r="B375" s="6">
        <v>1.822044295</v>
      </c>
      <c r="C375" t="str">
        <f t="shared" si="10"/>
        <v>NORMAL</v>
      </c>
      <c r="D375" s="6">
        <v>1.7093346570000001</v>
      </c>
      <c r="E375" t="str">
        <f t="shared" si="11"/>
        <v>NORMAL</v>
      </c>
    </row>
    <row r="376" spans="1:5" x14ac:dyDescent="0.3">
      <c r="A376" t="s">
        <v>31</v>
      </c>
      <c r="B376" s="6">
        <v>1.9580624419999999</v>
      </c>
      <c r="C376" t="str">
        <f t="shared" si="10"/>
        <v>NORMAL</v>
      </c>
      <c r="D376" s="6">
        <v>1.2003237899999999</v>
      </c>
      <c r="E376" t="str">
        <f t="shared" si="11"/>
        <v>NORMAL</v>
      </c>
    </row>
    <row r="377" spans="1:5" x14ac:dyDescent="0.3">
      <c r="A377" t="s">
        <v>31</v>
      </c>
      <c r="B377" s="6">
        <v>1.947348461</v>
      </c>
      <c r="C377" t="str">
        <f t="shared" si="10"/>
        <v>NORMAL</v>
      </c>
      <c r="D377" s="6">
        <v>1.1513263810000001</v>
      </c>
      <c r="E377" t="str">
        <f t="shared" si="11"/>
        <v>NORMAL</v>
      </c>
    </row>
    <row r="378" spans="1:5" x14ac:dyDescent="0.3">
      <c r="A378" t="s">
        <v>31</v>
      </c>
      <c r="B378" s="6">
        <v>1.9017397540000001</v>
      </c>
      <c r="C378" t="str">
        <f t="shared" si="10"/>
        <v>NORMAL</v>
      </c>
      <c r="D378" s="6">
        <v>1.626556017</v>
      </c>
      <c r="E378" t="str">
        <f t="shared" si="11"/>
        <v>NORMAL</v>
      </c>
    </row>
    <row r="379" spans="1:5" x14ac:dyDescent="0.3">
      <c r="A379" t="s">
        <v>31</v>
      </c>
      <c r="B379" s="6">
        <v>0.95149925400000002</v>
      </c>
      <c r="C379" t="str">
        <f t="shared" si="10"/>
        <v>NORMAL</v>
      </c>
      <c r="D379" s="6">
        <v>3.8154344309999999</v>
      </c>
      <c r="E379" t="str">
        <f t="shared" si="11"/>
        <v>NORMAL</v>
      </c>
    </row>
    <row r="380" spans="1:5" x14ac:dyDescent="0.3">
      <c r="A380" t="s">
        <v>31</v>
      </c>
      <c r="B380" s="6">
        <v>0.86920893399999999</v>
      </c>
      <c r="C380" t="str">
        <f t="shared" si="10"/>
        <v>NORMAL</v>
      </c>
      <c r="D380" s="6">
        <v>4.5194936710000002</v>
      </c>
      <c r="E380" t="str">
        <f t="shared" si="11"/>
        <v>NORMAL</v>
      </c>
    </row>
    <row r="381" spans="1:5" x14ac:dyDescent="0.3">
      <c r="A381" t="s">
        <v>31</v>
      </c>
      <c r="B381" s="6">
        <v>0.91772336799999998</v>
      </c>
      <c r="C381" t="str">
        <f t="shared" si="10"/>
        <v>NORMAL</v>
      </c>
      <c r="D381" s="6">
        <v>2.7562004390000001</v>
      </c>
      <c r="E381" t="str">
        <f t="shared" si="11"/>
        <v>NORMAL</v>
      </c>
    </row>
    <row r="382" spans="1:5" x14ac:dyDescent="0.3">
      <c r="A382" t="s">
        <v>31</v>
      </c>
      <c r="B382" s="6">
        <v>1.0042269399999999</v>
      </c>
      <c r="C382" t="str">
        <f t="shared" si="10"/>
        <v>NORMAL</v>
      </c>
      <c r="D382" s="6">
        <v>3.3624768340000002</v>
      </c>
      <c r="E382" t="str">
        <f t="shared" si="11"/>
        <v>NORMAL</v>
      </c>
    </row>
    <row r="383" spans="1:5" x14ac:dyDescent="0.3">
      <c r="A383" t="s">
        <v>37</v>
      </c>
      <c r="B383" s="6">
        <v>1.4108738089999999</v>
      </c>
      <c r="C383" t="str">
        <f t="shared" si="10"/>
        <v>NORMAL</v>
      </c>
      <c r="D383" s="6">
        <v>1.27375064</v>
      </c>
      <c r="E383" t="str">
        <f t="shared" si="11"/>
        <v>NORMAL</v>
      </c>
    </row>
    <row r="384" spans="1:5" x14ac:dyDescent="0.3">
      <c r="A384" t="s">
        <v>93</v>
      </c>
      <c r="B384" s="6">
        <v>7.118334892</v>
      </c>
      <c r="C384" t="str">
        <f t="shared" si="10"/>
        <v>Outlier</v>
      </c>
      <c r="D384" s="6">
        <v>0.67299864300000001</v>
      </c>
      <c r="E384" t="str">
        <f t="shared" si="11"/>
        <v>NORMAL</v>
      </c>
    </row>
    <row r="385" spans="1:5" x14ac:dyDescent="0.3">
      <c r="A385" t="s">
        <v>37</v>
      </c>
      <c r="B385" s="6">
        <v>1.61219131</v>
      </c>
      <c r="C385" t="str">
        <f t="shared" si="10"/>
        <v>NORMAL</v>
      </c>
      <c r="D385" s="6">
        <v>0.66291931100000001</v>
      </c>
      <c r="E385" t="str">
        <f t="shared" si="11"/>
        <v>NORMAL</v>
      </c>
    </row>
    <row r="386" spans="1:5" x14ac:dyDescent="0.3">
      <c r="A386" t="s">
        <v>37</v>
      </c>
      <c r="B386" s="6">
        <v>1.6726828949999999</v>
      </c>
      <c r="C386" t="str">
        <f t="shared" si="10"/>
        <v>NORMAL</v>
      </c>
      <c r="D386" s="6">
        <v>0.47047558299999997</v>
      </c>
      <c r="E386" t="str">
        <f t="shared" si="11"/>
        <v>NORMAL</v>
      </c>
    </row>
    <row r="387" spans="1:5" x14ac:dyDescent="0.3">
      <c r="A387" t="s">
        <v>93</v>
      </c>
      <c r="B387" s="6">
        <v>1.4357311319999999</v>
      </c>
      <c r="C387" t="str">
        <f t="shared" ref="C387:C450" si="12">IF(OR(B387&lt;$J$6, B387&gt;$J$7), "Outlier", "NORMAL")</f>
        <v>NORMAL</v>
      </c>
      <c r="D387" s="6">
        <v>0.72739420899999996</v>
      </c>
      <c r="E387" t="str">
        <f t="shared" ref="E387:E450" si="13">IF(OR(D387&lt;$J$6, D387&gt;$J$7), "Outlier", "NORMAL")</f>
        <v>NORMAL</v>
      </c>
    </row>
    <row r="388" spans="1:5" x14ac:dyDescent="0.3">
      <c r="A388" t="s">
        <v>93</v>
      </c>
      <c r="B388" s="6">
        <v>-9.9232876710000006</v>
      </c>
      <c r="C388" t="str">
        <f t="shared" si="12"/>
        <v>Outlier</v>
      </c>
      <c r="D388" s="6">
        <v>0.58717105300000005</v>
      </c>
      <c r="E388" t="str">
        <f t="shared" si="13"/>
        <v>NORMAL</v>
      </c>
    </row>
    <row r="389" spans="1:5" x14ac:dyDescent="0.3">
      <c r="A389" t="s">
        <v>78</v>
      </c>
      <c r="B389" s="6">
        <v>1.516542348</v>
      </c>
      <c r="C389" t="str">
        <f t="shared" si="12"/>
        <v>NORMAL</v>
      </c>
      <c r="D389" s="6">
        <v>0.44860209000000001</v>
      </c>
      <c r="E389" t="str">
        <f t="shared" si="13"/>
        <v>NORMAL</v>
      </c>
    </row>
    <row r="390" spans="1:5" x14ac:dyDescent="0.3">
      <c r="A390" t="s">
        <v>43</v>
      </c>
      <c r="B390" s="6">
        <v>5.019956616</v>
      </c>
      <c r="C390" t="str">
        <f t="shared" si="12"/>
        <v>NORMAL</v>
      </c>
      <c r="D390" s="6">
        <v>1.0787472039999999</v>
      </c>
      <c r="E390" t="str">
        <f t="shared" si="13"/>
        <v>NORMAL</v>
      </c>
    </row>
    <row r="391" spans="1:5" x14ac:dyDescent="0.3">
      <c r="A391" t="s">
        <v>43</v>
      </c>
      <c r="B391" s="6">
        <v>-40.993311040000002</v>
      </c>
      <c r="C391" t="str">
        <f t="shared" si="12"/>
        <v>Outlier</v>
      </c>
      <c r="D391" s="6">
        <v>1.2405206559999999</v>
      </c>
      <c r="E391" t="str">
        <f t="shared" si="13"/>
        <v>NORMAL</v>
      </c>
    </row>
    <row r="392" spans="1:5" x14ac:dyDescent="0.3">
      <c r="A392" t="s">
        <v>43</v>
      </c>
      <c r="B392" s="6">
        <v>10.75458515</v>
      </c>
      <c r="C392" t="str">
        <f t="shared" si="12"/>
        <v>Outlier</v>
      </c>
      <c r="D392" s="6">
        <v>1.2323872279999999</v>
      </c>
      <c r="E392" t="str">
        <f t="shared" si="13"/>
        <v>NORMAL</v>
      </c>
    </row>
    <row r="393" spans="1:5" x14ac:dyDescent="0.3">
      <c r="A393" t="s">
        <v>43</v>
      </c>
      <c r="B393" s="6">
        <v>4.3574736840000003</v>
      </c>
      <c r="C393" t="str">
        <f t="shared" si="12"/>
        <v>NORMAL</v>
      </c>
      <c r="D393" s="6">
        <v>1.1846071039999999</v>
      </c>
      <c r="E393" t="str">
        <f t="shared" si="13"/>
        <v>NORMAL</v>
      </c>
    </row>
    <row r="394" spans="1:5" x14ac:dyDescent="0.3">
      <c r="A394" t="s">
        <v>78</v>
      </c>
      <c r="B394" s="6">
        <v>2.7801212560000002</v>
      </c>
      <c r="C394" t="str">
        <f t="shared" si="12"/>
        <v>NORMAL</v>
      </c>
      <c r="D394" s="6">
        <v>1.3201819690000001</v>
      </c>
      <c r="E394" t="str">
        <f t="shared" si="13"/>
        <v>NORMAL</v>
      </c>
    </row>
    <row r="395" spans="1:5" x14ac:dyDescent="0.3">
      <c r="A395" t="s">
        <v>37</v>
      </c>
      <c r="B395" s="6">
        <v>2.7825140909999999</v>
      </c>
      <c r="C395" t="str">
        <f t="shared" si="12"/>
        <v>NORMAL</v>
      </c>
      <c r="D395" s="6">
        <v>1.240198264</v>
      </c>
      <c r="E395" t="str">
        <f t="shared" si="13"/>
        <v>NORMAL</v>
      </c>
    </row>
    <row r="396" spans="1:5" x14ac:dyDescent="0.3">
      <c r="A396" t="s">
        <v>37</v>
      </c>
      <c r="B396" s="6">
        <v>2.919767035</v>
      </c>
      <c r="C396" t="str">
        <f t="shared" si="12"/>
        <v>NORMAL</v>
      </c>
      <c r="D396" s="6">
        <v>1.196489664</v>
      </c>
      <c r="E396" t="str">
        <f t="shared" si="13"/>
        <v>NORMAL</v>
      </c>
    </row>
    <row r="397" spans="1:5" x14ac:dyDescent="0.3">
      <c r="A397" t="s">
        <v>37</v>
      </c>
      <c r="B397" s="6">
        <v>3.1485116139999998</v>
      </c>
      <c r="C397" t="str">
        <f t="shared" si="12"/>
        <v>NORMAL</v>
      </c>
      <c r="D397" s="6">
        <v>1.0336851540000001</v>
      </c>
      <c r="E397" t="str">
        <f t="shared" si="13"/>
        <v>NORMAL</v>
      </c>
    </row>
    <row r="398" spans="1:5" x14ac:dyDescent="0.3">
      <c r="A398" t="s">
        <v>37</v>
      </c>
      <c r="B398" s="6">
        <v>3.2337789269999999</v>
      </c>
      <c r="C398" t="str">
        <f t="shared" si="12"/>
        <v>NORMAL</v>
      </c>
      <c r="D398" s="6">
        <v>1.050345219</v>
      </c>
      <c r="E398" t="str">
        <f t="shared" si="13"/>
        <v>NORMAL</v>
      </c>
    </row>
    <row r="399" spans="1:5" x14ac:dyDescent="0.3">
      <c r="A399" t="s">
        <v>37</v>
      </c>
      <c r="B399" s="6">
        <v>2.7068549690000001</v>
      </c>
      <c r="C399" t="str">
        <f t="shared" si="12"/>
        <v>NORMAL</v>
      </c>
      <c r="D399" s="6">
        <v>1.4613459040000001</v>
      </c>
      <c r="E399" t="str">
        <f t="shared" si="13"/>
        <v>NORMAL</v>
      </c>
    </row>
    <row r="400" spans="1:5" x14ac:dyDescent="0.3">
      <c r="A400" t="s">
        <v>78</v>
      </c>
      <c r="B400" s="6">
        <v>3.0258782059999998</v>
      </c>
      <c r="C400" t="str">
        <f t="shared" si="12"/>
        <v>NORMAL</v>
      </c>
      <c r="D400" s="6">
        <v>1.290927428</v>
      </c>
      <c r="E400" t="str">
        <f t="shared" si="13"/>
        <v>NORMAL</v>
      </c>
    </row>
    <row r="401" spans="1:5" x14ac:dyDescent="0.3">
      <c r="A401" t="s">
        <v>37</v>
      </c>
      <c r="B401" s="6">
        <v>0.98195170799999998</v>
      </c>
      <c r="C401" t="str">
        <f t="shared" si="12"/>
        <v>NORMAL</v>
      </c>
      <c r="D401" s="6">
        <v>1.2028267340000001</v>
      </c>
      <c r="E401" t="str">
        <f t="shared" si="13"/>
        <v>NORMAL</v>
      </c>
    </row>
    <row r="402" spans="1:5" x14ac:dyDescent="0.3">
      <c r="A402" t="s">
        <v>37</v>
      </c>
      <c r="B402" s="6">
        <v>1.57667439</v>
      </c>
      <c r="C402" t="str">
        <f t="shared" si="12"/>
        <v>NORMAL</v>
      </c>
      <c r="D402" s="6">
        <v>0.95810708600000005</v>
      </c>
      <c r="E402" t="str">
        <f t="shared" si="13"/>
        <v>NORMAL</v>
      </c>
    </row>
    <row r="403" spans="1:5" x14ac:dyDescent="0.3">
      <c r="A403" t="s">
        <v>37</v>
      </c>
      <c r="B403" s="6">
        <v>1.3515601260000001</v>
      </c>
      <c r="C403" t="str">
        <f t="shared" si="12"/>
        <v>NORMAL</v>
      </c>
      <c r="D403" s="6">
        <v>1.0161887919999999</v>
      </c>
      <c r="E403" t="str">
        <f t="shared" si="13"/>
        <v>NORMAL</v>
      </c>
    </row>
    <row r="404" spans="1:5" x14ac:dyDescent="0.3">
      <c r="A404" t="s">
        <v>93</v>
      </c>
      <c r="B404" s="6">
        <v>1.52403898</v>
      </c>
      <c r="C404" t="str">
        <f t="shared" si="12"/>
        <v>NORMAL</v>
      </c>
      <c r="D404" s="6">
        <v>1.6521207229999999</v>
      </c>
      <c r="E404" t="str">
        <f t="shared" si="13"/>
        <v>NORMAL</v>
      </c>
    </row>
    <row r="405" spans="1:5" x14ac:dyDescent="0.3">
      <c r="A405" t="s">
        <v>31</v>
      </c>
      <c r="B405" s="6">
        <v>1.4775939659999999</v>
      </c>
      <c r="C405" t="str">
        <f t="shared" si="12"/>
        <v>NORMAL</v>
      </c>
      <c r="D405" s="6">
        <v>1.436326309</v>
      </c>
      <c r="E405" t="str">
        <f t="shared" si="13"/>
        <v>NORMAL</v>
      </c>
    </row>
    <row r="406" spans="1:5" x14ac:dyDescent="0.3">
      <c r="A406" t="s">
        <v>31</v>
      </c>
      <c r="B406" s="6">
        <v>1.544919156</v>
      </c>
      <c r="C406" t="str">
        <f t="shared" si="12"/>
        <v>NORMAL</v>
      </c>
      <c r="D406" s="6">
        <v>1.584707646</v>
      </c>
      <c r="E406" t="str">
        <f t="shared" si="13"/>
        <v>NORMAL</v>
      </c>
    </row>
    <row r="407" spans="1:5" x14ac:dyDescent="0.3">
      <c r="A407" t="s">
        <v>31</v>
      </c>
      <c r="B407" s="6">
        <v>1.7249369969999999</v>
      </c>
      <c r="C407" t="str">
        <f t="shared" si="12"/>
        <v>NORMAL</v>
      </c>
      <c r="D407" s="6">
        <v>1.603722721</v>
      </c>
      <c r="E407" t="str">
        <f t="shared" si="13"/>
        <v>NORMAL</v>
      </c>
    </row>
    <row r="408" spans="1:5" x14ac:dyDescent="0.3">
      <c r="A408" t="s">
        <v>31</v>
      </c>
      <c r="B408" s="6">
        <v>1.820868725</v>
      </c>
      <c r="C408" t="str">
        <f t="shared" si="12"/>
        <v>NORMAL</v>
      </c>
      <c r="D408" s="6">
        <v>1.4365059330000001</v>
      </c>
      <c r="E408" t="str">
        <f t="shared" si="13"/>
        <v>NORMAL</v>
      </c>
    </row>
    <row r="409" spans="1:5" x14ac:dyDescent="0.3">
      <c r="A409" t="s">
        <v>78</v>
      </c>
      <c r="B409" s="6">
        <v>2.0780141840000002</v>
      </c>
      <c r="C409" t="str">
        <f t="shared" si="12"/>
        <v>NORMAL</v>
      </c>
      <c r="D409" s="6">
        <v>0.50038508100000001</v>
      </c>
      <c r="E409" t="str">
        <f t="shared" si="13"/>
        <v>NORMAL</v>
      </c>
    </row>
    <row r="410" spans="1:5" x14ac:dyDescent="0.3">
      <c r="A410" t="s">
        <v>78</v>
      </c>
      <c r="B410" s="6">
        <v>1.940843382</v>
      </c>
      <c r="C410" t="str">
        <f t="shared" si="12"/>
        <v>NORMAL</v>
      </c>
      <c r="D410" s="6">
        <v>0.64258555100000003</v>
      </c>
      <c r="E410" t="str">
        <f t="shared" si="13"/>
        <v>NORMAL</v>
      </c>
    </row>
    <row r="411" spans="1:5" x14ac:dyDescent="0.3">
      <c r="A411" t="s">
        <v>78</v>
      </c>
      <c r="B411" s="6">
        <v>1.891459459</v>
      </c>
      <c r="C411" t="str">
        <f t="shared" si="12"/>
        <v>NORMAL</v>
      </c>
      <c r="D411" s="6">
        <v>0.58004743599999997</v>
      </c>
      <c r="E411" t="str">
        <f t="shared" si="13"/>
        <v>NORMAL</v>
      </c>
    </row>
    <row r="412" spans="1:5" x14ac:dyDescent="0.3">
      <c r="A412" t="s">
        <v>37</v>
      </c>
      <c r="B412" s="6">
        <v>1.7898824209999999</v>
      </c>
      <c r="C412" t="str">
        <f t="shared" si="12"/>
        <v>NORMAL</v>
      </c>
      <c r="D412" s="6">
        <v>0.61543000400000003</v>
      </c>
      <c r="E412" t="str">
        <f t="shared" si="13"/>
        <v>NORMAL</v>
      </c>
    </row>
    <row r="413" spans="1:5" x14ac:dyDescent="0.3">
      <c r="A413" t="s">
        <v>37</v>
      </c>
      <c r="B413" s="6">
        <v>2.5334843409999999</v>
      </c>
      <c r="C413" t="str">
        <f t="shared" si="12"/>
        <v>NORMAL</v>
      </c>
      <c r="D413" s="6">
        <v>0.66939890700000004</v>
      </c>
      <c r="E413" t="str">
        <f t="shared" si="13"/>
        <v>NORMAL</v>
      </c>
    </row>
    <row r="414" spans="1:5" x14ac:dyDescent="0.3">
      <c r="A414" t="s">
        <v>78</v>
      </c>
      <c r="B414" s="6">
        <v>1.801327616</v>
      </c>
      <c r="C414" t="str">
        <f t="shared" si="12"/>
        <v>NORMAL</v>
      </c>
      <c r="D414" s="6">
        <v>0.481184948</v>
      </c>
      <c r="E414" t="str">
        <f t="shared" si="13"/>
        <v>NORMAL</v>
      </c>
    </row>
    <row r="415" spans="1:5" x14ac:dyDescent="0.3">
      <c r="A415" t="s">
        <v>37</v>
      </c>
      <c r="B415" s="6">
        <v>1.754166219</v>
      </c>
      <c r="C415" t="str">
        <f t="shared" si="12"/>
        <v>NORMAL</v>
      </c>
      <c r="D415" s="6">
        <v>0.56981580499999995</v>
      </c>
      <c r="E415" t="str">
        <f t="shared" si="13"/>
        <v>NORMAL</v>
      </c>
    </row>
    <row r="416" spans="1:5" x14ac:dyDescent="0.3">
      <c r="A416" t="s">
        <v>31</v>
      </c>
      <c r="B416" s="6">
        <v>8.5968783640000002</v>
      </c>
      <c r="C416" t="str">
        <f t="shared" si="12"/>
        <v>Outlier</v>
      </c>
      <c r="D416" s="6">
        <v>1.0082954239999999</v>
      </c>
      <c r="E416" t="str">
        <f t="shared" si="13"/>
        <v>NORMAL</v>
      </c>
    </row>
    <row r="417" spans="1:5" x14ac:dyDescent="0.3">
      <c r="A417" t="s">
        <v>31</v>
      </c>
      <c r="B417" s="6">
        <v>6.2910241200000003</v>
      </c>
      <c r="C417" t="str">
        <f t="shared" si="12"/>
        <v>Outlier</v>
      </c>
      <c r="D417" s="6">
        <v>1.056271186</v>
      </c>
      <c r="E417" t="str">
        <f t="shared" si="13"/>
        <v>NORMAL</v>
      </c>
    </row>
    <row r="418" spans="1:5" x14ac:dyDescent="0.3">
      <c r="A418" t="s">
        <v>31</v>
      </c>
      <c r="B418" s="6">
        <v>8.9267080750000005</v>
      </c>
      <c r="C418" t="str">
        <f t="shared" si="12"/>
        <v>Outlier</v>
      </c>
      <c r="D418" s="6">
        <v>0.89657980500000001</v>
      </c>
      <c r="E418" t="str">
        <f t="shared" si="13"/>
        <v>NORMAL</v>
      </c>
    </row>
    <row r="419" spans="1:5" x14ac:dyDescent="0.3">
      <c r="A419" t="s">
        <v>37</v>
      </c>
      <c r="B419" s="6">
        <v>2.8025464410000001</v>
      </c>
      <c r="C419" t="str">
        <f t="shared" si="12"/>
        <v>NORMAL</v>
      </c>
      <c r="D419" s="6">
        <v>1.1036717060000001</v>
      </c>
      <c r="E419" t="str">
        <f t="shared" si="13"/>
        <v>NORMAL</v>
      </c>
    </row>
    <row r="420" spans="1:5" x14ac:dyDescent="0.3">
      <c r="A420" t="s">
        <v>37</v>
      </c>
      <c r="B420" s="6">
        <v>6.461466165</v>
      </c>
      <c r="C420" t="str">
        <f t="shared" si="12"/>
        <v>Outlier</v>
      </c>
      <c r="D420" s="6">
        <v>0.99579985400000004</v>
      </c>
      <c r="E420" t="str">
        <f t="shared" si="13"/>
        <v>NORMAL</v>
      </c>
    </row>
    <row r="421" spans="1:5" x14ac:dyDescent="0.3">
      <c r="A421" t="s">
        <v>37</v>
      </c>
      <c r="B421" s="6">
        <v>2.6825079870000001</v>
      </c>
      <c r="C421" t="str">
        <f t="shared" si="12"/>
        <v>NORMAL</v>
      </c>
      <c r="D421" s="6">
        <v>1.139176784</v>
      </c>
      <c r="E421" t="str">
        <f t="shared" si="13"/>
        <v>NORMAL</v>
      </c>
    </row>
    <row r="422" spans="1:5" x14ac:dyDescent="0.3">
      <c r="A422" t="s">
        <v>37</v>
      </c>
      <c r="B422" s="6">
        <v>3.3650211570000002</v>
      </c>
      <c r="C422" t="str">
        <f t="shared" si="12"/>
        <v>NORMAL</v>
      </c>
      <c r="D422" s="6">
        <v>0.85189048199999995</v>
      </c>
      <c r="E422" t="str">
        <f t="shared" si="13"/>
        <v>NORMAL</v>
      </c>
    </row>
    <row r="423" spans="1:5" x14ac:dyDescent="0.3">
      <c r="A423" t="s">
        <v>37</v>
      </c>
      <c r="B423" s="6">
        <v>4.4331301539999997</v>
      </c>
      <c r="C423" t="str">
        <f t="shared" si="12"/>
        <v>NORMAL</v>
      </c>
      <c r="D423" s="6">
        <v>0.76535288700000004</v>
      </c>
      <c r="E423" t="str">
        <f t="shared" si="13"/>
        <v>NORMAL</v>
      </c>
    </row>
    <row r="424" spans="1:5" x14ac:dyDescent="0.3">
      <c r="A424" t="s">
        <v>37</v>
      </c>
      <c r="B424" s="6">
        <v>5.276973956</v>
      </c>
      <c r="C424" t="str">
        <f t="shared" si="12"/>
        <v>Outlier</v>
      </c>
      <c r="D424" s="6">
        <v>0.74729162100000002</v>
      </c>
      <c r="E424" t="str">
        <f t="shared" si="13"/>
        <v>NORMAL</v>
      </c>
    </row>
    <row r="425" spans="1:5" x14ac:dyDescent="0.3">
      <c r="A425" t="s">
        <v>37</v>
      </c>
      <c r="B425" s="6">
        <v>1.2801716190000001</v>
      </c>
      <c r="C425" t="str">
        <f t="shared" si="12"/>
        <v>NORMAL</v>
      </c>
      <c r="D425" s="6">
        <v>1.57020523</v>
      </c>
      <c r="E425" t="str">
        <f t="shared" si="13"/>
        <v>NORMAL</v>
      </c>
    </row>
    <row r="426" spans="1:5" x14ac:dyDescent="0.3">
      <c r="A426" t="s">
        <v>37</v>
      </c>
      <c r="B426" s="6">
        <v>2.1235338559999999</v>
      </c>
      <c r="C426" t="str">
        <f t="shared" si="12"/>
        <v>NORMAL</v>
      </c>
      <c r="D426" s="6">
        <v>1.492352253</v>
      </c>
      <c r="E426" t="str">
        <f t="shared" si="13"/>
        <v>NORMAL</v>
      </c>
    </row>
    <row r="427" spans="1:5" x14ac:dyDescent="0.3">
      <c r="A427" t="s">
        <v>31</v>
      </c>
      <c r="B427" s="6">
        <v>1.957742965</v>
      </c>
      <c r="C427" t="str">
        <f t="shared" si="12"/>
        <v>NORMAL</v>
      </c>
      <c r="D427" s="6">
        <v>1.8705684490000001</v>
      </c>
      <c r="E427" t="str">
        <f t="shared" si="13"/>
        <v>NORMAL</v>
      </c>
    </row>
    <row r="428" spans="1:5" x14ac:dyDescent="0.3">
      <c r="A428" t="s">
        <v>31</v>
      </c>
      <c r="B428" s="6">
        <v>0.92661558899999996</v>
      </c>
      <c r="C428" t="str">
        <f t="shared" si="12"/>
        <v>NORMAL</v>
      </c>
      <c r="D428" s="6">
        <v>2.0072661780000001</v>
      </c>
      <c r="E428" t="str">
        <f t="shared" si="13"/>
        <v>NORMAL</v>
      </c>
    </row>
    <row r="429" spans="1:5" x14ac:dyDescent="0.3">
      <c r="A429" t="s">
        <v>31</v>
      </c>
      <c r="B429" s="6">
        <v>1.2846605769999999</v>
      </c>
      <c r="C429" t="str">
        <f t="shared" si="12"/>
        <v>NORMAL</v>
      </c>
      <c r="D429" s="6">
        <v>1.765233303</v>
      </c>
      <c r="E429" t="str">
        <f t="shared" si="13"/>
        <v>NORMAL</v>
      </c>
    </row>
    <row r="430" spans="1:5" x14ac:dyDescent="0.3">
      <c r="A430" t="s">
        <v>31</v>
      </c>
      <c r="B430" s="6">
        <v>1.022121142</v>
      </c>
      <c r="C430" t="str">
        <f t="shared" si="12"/>
        <v>NORMAL</v>
      </c>
      <c r="D430" s="6">
        <v>1.8005765680000001</v>
      </c>
      <c r="E430" t="str">
        <f t="shared" si="13"/>
        <v>NORMAL</v>
      </c>
    </row>
    <row r="431" spans="1:5" x14ac:dyDescent="0.3">
      <c r="A431" t="s">
        <v>43</v>
      </c>
      <c r="B431" s="6">
        <v>0.993318645</v>
      </c>
      <c r="C431" t="str">
        <f t="shared" si="12"/>
        <v>NORMAL</v>
      </c>
      <c r="D431" s="6">
        <v>1.866572635</v>
      </c>
      <c r="E431" t="str">
        <f t="shared" si="13"/>
        <v>NORMAL</v>
      </c>
    </row>
    <row r="432" spans="1:5" x14ac:dyDescent="0.3">
      <c r="A432" t="s">
        <v>31</v>
      </c>
      <c r="B432" s="6">
        <v>1.4087667880000001</v>
      </c>
      <c r="C432" t="str">
        <f t="shared" si="12"/>
        <v>NORMAL</v>
      </c>
      <c r="D432" s="6">
        <v>2.3756524109999999</v>
      </c>
      <c r="E432" t="str">
        <f t="shared" si="13"/>
        <v>NORMAL</v>
      </c>
    </row>
    <row r="433" spans="1:5" x14ac:dyDescent="0.3">
      <c r="A433" t="s">
        <v>31</v>
      </c>
      <c r="B433" s="6">
        <v>1.2812718839999999</v>
      </c>
      <c r="C433" t="str">
        <f t="shared" si="12"/>
        <v>NORMAL</v>
      </c>
      <c r="D433" s="6">
        <v>1.809368656</v>
      </c>
      <c r="E433" t="str">
        <f t="shared" si="13"/>
        <v>NORMAL</v>
      </c>
    </row>
    <row r="434" spans="1:5" x14ac:dyDescent="0.3">
      <c r="A434" t="s">
        <v>31</v>
      </c>
      <c r="B434" s="6">
        <v>1.185424714</v>
      </c>
      <c r="C434" t="str">
        <f t="shared" si="12"/>
        <v>NORMAL</v>
      </c>
      <c r="D434" s="6">
        <v>1.571269043</v>
      </c>
      <c r="E434" t="str">
        <f t="shared" si="13"/>
        <v>NORMAL</v>
      </c>
    </row>
    <row r="435" spans="1:5" x14ac:dyDescent="0.3">
      <c r="A435" t="s">
        <v>31</v>
      </c>
      <c r="B435" s="6">
        <v>1.2688785279999999</v>
      </c>
      <c r="C435" t="str">
        <f t="shared" si="12"/>
        <v>NORMAL</v>
      </c>
      <c r="D435" s="6">
        <v>1.627652342</v>
      </c>
      <c r="E435" t="str">
        <f t="shared" si="13"/>
        <v>NORMAL</v>
      </c>
    </row>
    <row r="436" spans="1:5" x14ac:dyDescent="0.3">
      <c r="A436" t="s">
        <v>31</v>
      </c>
      <c r="B436" s="6">
        <v>1.6352056880000001</v>
      </c>
      <c r="C436" t="str">
        <f t="shared" si="12"/>
        <v>NORMAL</v>
      </c>
      <c r="D436" s="6">
        <v>2.2011482959999999</v>
      </c>
      <c r="E436" t="str">
        <f t="shared" si="13"/>
        <v>NORMAL</v>
      </c>
    </row>
    <row r="437" spans="1:5" x14ac:dyDescent="0.3">
      <c r="A437" t="s">
        <v>37</v>
      </c>
      <c r="B437" s="6">
        <v>6.6434451750000001</v>
      </c>
      <c r="C437" t="str">
        <f t="shared" si="12"/>
        <v>Outlier</v>
      </c>
      <c r="D437" s="6">
        <v>1.0949602510000001</v>
      </c>
      <c r="E437" t="str">
        <f t="shared" si="13"/>
        <v>NORMAL</v>
      </c>
    </row>
    <row r="438" spans="1:5" x14ac:dyDescent="0.3">
      <c r="A438" t="s">
        <v>31</v>
      </c>
      <c r="B438" s="6">
        <v>0.74690720600000005</v>
      </c>
      <c r="C438" t="str">
        <f t="shared" si="12"/>
        <v>NORMAL</v>
      </c>
      <c r="D438" s="6">
        <v>4.633562017</v>
      </c>
      <c r="E438" t="str">
        <f t="shared" si="13"/>
        <v>NORMAL</v>
      </c>
    </row>
    <row r="439" spans="1:5" x14ac:dyDescent="0.3">
      <c r="A439" t="s">
        <v>37</v>
      </c>
      <c r="B439" s="6">
        <v>0.82733516299999998</v>
      </c>
      <c r="C439" t="str">
        <f t="shared" si="12"/>
        <v>NORMAL</v>
      </c>
      <c r="D439" s="6">
        <v>5.4881548489999998</v>
      </c>
      <c r="E439" t="str">
        <f t="shared" si="13"/>
        <v>Outlier</v>
      </c>
    </row>
    <row r="440" spans="1:5" x14ac:dyDescent="0.3">
      <c r="A440" t="s">
        <v>37</v>
      </c>
      <c r="B440" s="6">
        <v>0.76193583799999998</v>
      </c>
      <c r="C440" t="str">
        <f t="shared" si="12"/>
        <v>NORMAL</v>
      </c>
      <c r="D440" s="6">
        <v>4.8066858469999998</v>
      </c>
      <c r="E440" t="str">
        <f t="shared" si="13"/>
        <v>NORMAL</v>
      </c>
    </row>
    <row r="441" spans="1:5" x14ac:dyDescent="0.3">
      <c r="A441" t="s">
        <v>31</v>
      </c>
      <c r="B441" s="6">
        <v>0.95638470399999997</v>
      </c>
      <c r="C441" t="str">
        <f t="shared" si="12"/>
        <v>NORMAL</v>
      </c>
      <c r="D441" s="6">
        <v>2.6113460270000002</v>
      </c>
      <c r="E441" t="str">
        <f t="shared" si="13"/>
        <v>NORMAL</v>
      </c>
    </row>
    <row r="442" spans="1:5" x14ac:dyDescent="0.3">
      <c r="A442" t="s">
        <v>31</v>
      </c>
      <c r="B442" s="6">
        <v>0.83572612400000001</v>
      </c>
      <c r="C442" t="str">
        <f t="shared" si="12"/>
        <v>NORMAL</v>
      </c>
      <c r="D442" s="6">
        <v>3.2531967210000001</v>
      </c>
      <c r="E442" t="str">
        <f t="shared" si="13"/>
        <v>NORMAL</v>
      </c>
    </row>
    <row r="443" spans="1:5" x14ac:dyDescent="0.3">
      <c r="A443" t="s">
        <v>37</v>
      </c>
      <c r="B443" s="6">
        <v>0.87432515899999996</v>
      </c>
      <c r="C443" t="str">
        <f t="shared" si="12"/>
        <v>NORMAL</v>
      </c>
      <c r="D443" s="6">
        <v>3.0554712359999998</v>
      </c>
      <c r="E443" t="str">
        <f t="shared" si="13"/>
        <v>NORMAL</v>
      </c>
    </row>
    <row r="444" spans="1:5" x14ac:dyDescent="0.3">
      <c r="A444" t="s">
        <v>31</v>
      </c>
      <c r="B444" s="6">
        <v>0.94378195399999998</v>
      </c>
      <c r="C444" t="str">
        <f t="shared" si="12"/>
        <v>NORMAL</v>
      </c>
      <c r="D444" s="6">
        <v>2.7864740289999999</v>
      </c>
      <c r="E444" t="str">
        <f t="shared" si="13"/>
        <v>NORMAL</v>
      </c>
    </row>
    <row r="445" spans="1:5" x14ac:dyDescent="0.3">
      <c r="A445" t="s">
        <v>31</v>
      </c>
      <c r="B445" s="6">
        <v>2.8399681530000001</v>
      </c>
      <c r="C445" t="str">
        <f t="shared" si="12"/>
        <v>NORMAL</v>
      </c>
      <c r="D445" s="6">
        <v>1.3806208630000001</v>
      </c>
      <c r="E445" t="str">
        <f t="shared" si="13"/>
        <v>NORMAL</v>
      </c>
    </row>
    <row r="446" spans="1:5" x14ac:dyDescent="0.3">
      <c r="A446" t="s">
        <v>37</v>
      </c>
      <c r="B446" s="6">
        <v>2.698057613</v>
      </c>
      <c r="C446" t="str">
        <f t="shared" si="12"/>
        <v>NORMAL</v>
      </c>
      <c r="D446" s="6">
        <v>1.681728449</v>
      </c>
      <c r="E446" t="str">
        <f t="shared" si="13"/>
        <v>NORMAL</v>
      </c>
    </row>
    <row r="447" spans="1:5" x14ac:dyDescent="0.3">
      <c r="A447" t="s">
        <v>37</v>
      </c>
      <c r="B447" s="6">
        <v>2.5159246880000001</v>
      </c>
      <c r="C447" t="str">
        <f t="shared" si="12"/>
        <v>NORMAL</v>
      </c>
      <c r="D447" s="6">
        <v>1.311723602</v>
      </c>
      <c r="E447" t="str">
        <f t="shared" si="13"/>
        <v>NORMAL</v>
      </c>
    </row>
    <row r="448" spans="1:5" x14ac:dyDescent="0.3">
      <c r="A448" t="s">
        <v>37</v>
      </c>
      <c r="B448" s="6">
        <v>2.8525073750000001</v>
      </c>
      <c r="C448" t="str">
        <f t="shared" si="12"/>
        <v>NORMAL</v>
      </c>
      <c r="D448" s="6">
        <v>1.508962264</v>
      </c>
      <c r="E448" t="str">
        <f t="shared" si="13"/>
        <v>NORMAL</v>
      </c>
    </row>
    <row r="449" spans="1:5" x14ac:dyDescent="0.3">
      <c r="A449" t="s">
        <v>37</v>
      </c>
      <c r="B449" s="6">
        <v>2.8298227319999998</v>
      </c>
      <c r="C449" t="str">
        <f t="shared" si="12"/>
        <v>NORMAL</v>
      </c>
      <c r="D449" s="6">
        <v>1.1002204849999999</v>
      </c>
      <c r="E449" t="str">
        <f t="shared" si="13"/>
        <v>NORMAL</v>
      </c>
    </row>
    <row r="450" spans="1:5" x14ac:dyDescent="0.3">
      <c r="A450" t="s">
        <v>37</v>
      </c>
      <c r="B450" s="6">
        <v>2.6654379170000002</v>
      </c>
      <c r="C450" t="str">
        <f t="shared" si="12"/>
        <v>NORMAL</v>
      </c>
      <c r="D450" s="6">
        <v>1.3017728669999999</v>
      </c>
      <c r="E450" t="str">
        <f t="shared" si="13"/>
        <v>NORMAL</v>
      </c>
    </row>
    <row r="451" spans="1:5" x14ac:dyDescent="0.3">
      <c r="A451" t="s">
        <v>37</v>
      </c>
      <c r="B451" s="6">
        <v>3.4472655489999999</v>
      </c>
      <c r="C451" t="str">
        <f t="shared" ref="C451:C514" si="14">IF(OR(B451&lt;$J$6, B451&gt;$J$7), "Outlier", "NORMAL")</f>
        <v>NORMAL</v>
      </c>
      <c r="D451" s="6">
        <v>0.92234524799999995</v>
      </c>
      <c r="E451" t="str">
        <f t="shared" ref="E451:E514" si="15">IF(OR(D451&lt;$J$6, D451&gt;$J$7), "Outlier", "NORMAL")</f>
        <v>NORMAL</v>
      </c>
    </row>
    <row r="452" spans="1:5" x14ac:dyDescent="0.3">
      <c r="A452" t="s">
        <v>31</v>
      </c>
      <c r="B452" s="6">
        <v>0.64807822800000003</v>
      </c>
      <c r="C452" t="str">
        <f t="shared" si="14"/>
        <v>NORMAL</v>
      </c>
      <c r="D452" s="6">
        <v>1.061192463</v>
      </c>
      <c r="E452" t="str">
        <f t="shared" si="15"/>
        <v>NORMAL</v>
      </c>
    </row>
    <row r="453" spans="1:5" x14ac:dyDescent="0.3">
      <c r="A453" t="s">
        <v>31</v>
      </c>
      <c r="B453" s="6">
        <v>1.2186176010000001</v>
      </c>
      <c r="C453" t="str">
        <f t="shared" si="14"/>
        <v>NORMAL</v>
      </c>
      <c r="D453" s="6">
        <v>1.880012459</v>
      </c>
      <c r="E453" t="str">
        <f t="shared" si="15"/>
        <v>NORMAL</v>
      </c>
    </row>
    <row r="454" spans="1:5" x14ac:dyDescent="0.3">
      <c r="A454" t="s">
        <v>37</v>
      </c>
      <c r="B454" s="6">
        <v>0.80055260399999995</v>
      </c>
      <c r="C454" t="str">
        <f t="shared" si="14"/>
        <v>NORMAL</v>
      </c>
      <c r="D454" s="6">
        <v>1.777503069</v>
      </c>
      <c r="E454" t="str">
        <f t="shared" si="15"/>
        <v>NORMAL</v>
      </c>
    </row>
    <row r="455" spans="1:5" x14ac:dyDescent="0.3">
      <c r="A455" t="s">
        <v>37</v>
      </c>
      <c r="B455" s="6">
        <v>0.94195482799999997</v>
      </c>
      <c r="C455" t="str">
        <f t="shared" si="14"/>
        <v>NORMAL</v>
      </c>
      <c r="D455" s="6">
        <v>1.9326791999999999</v>
      </c>
      <c r="E455" t="str">
        <f t="shared" si="15"/>
        <v>NORMAL</v>
      </c>
    </row>
    <row r="456" spans="1:5" x14ac:dyDescent="0.3">
      <c r="A456" t="s">
        <v>31</v>
      </c>
      <c r="B456" s="6">
        <v>1.8109616019999999</v>
      </c>
      <c r="C456" t="str">
        <f t="shared" si="14"/>
        <v>NORMAL</v>
      </c>
      <c r="D456" s="6">
        <v>1.1801882560000001</v>
      </c>
      <c r="E456" t="str">
        <f t="shared" si="15"/>
        <v>NORMAL</v>
      </c>
    </row>
    <row r="457" spans="1:5" x14ac:dyDescent="0.3">
      <c r="A457" t="s">
        <v>31</v>
      </c>
      <c r="B457" s="6">
        <v>1.877402781</v>
      </c>
      <c r="C457" t="str">
        <f t="shared" si="14"/>
        <v>NORMAL</v>
      </c>
      <c r="D457" s="6">
        <v>1.3340563990000001</v>
      </c>
      <c r="E457" t="str">
        <f t="shared" si="15"/>
        <v>NORMAL</v>
      </c>
    </row>
    <row r="458" spans="1:5" x14ac:dyDescent="0.3">
      <c r="A458" t="s">
        <v>31</v>
      </c>
      <c r="B458" s="6">
        <v>1.678997421</v>
      </c>
      <c r="C458" t="str">
        <f t="shared" si="14"/>
        <v>NORMAL</v>
      </c>
      <c r="D458" s="6">
        <v>1.560674157</v>
      </c>
      <c r="E458" t="str">
        <f t="shared" si="15"/>
        <v>NORMAL</v>
      </c>
    </row>
    <row r="459" spans="1:5" x14ac:dyDescent="0.3">
      <c r="A459" t="s">
        <v>37</v>
      </c>
      <c r="B459" s="6">
        <v>1.879426899</v>
      </c>
      <c r="C459" t="str">
        <f t="shared" si="14"/>
        <v>NORMAL</v>
      </c>
      <c r="D459" s="6">
        <v>1.0293944740000001</v>
      </c>
      <c r="E459" t="str">
        <f t="shared" si="15"/>
        <v>NORMAL</v>
      </c>
    </row>
    <row r="460" spans="1:5" x14ac:dyDescent="0.3">
      <c r="A460" t="s">
        <v>37</v>
      </c>
      <c r="B460" s="6">
        <v>2.108811475</v>
      </c>
      <c r="C460" t="str">
        <f t="shared" si="14"/>
        <v>NORMAL</v>
      </c>
      <c r="D460" s="6">
        <v>1.077366651</v>
      </c>
      <c r="E460" t="str">
        <f t="shared" si="15"/>
        <v>NORMAL</v>
      </c>
    </row>
    <row r="461" spans="1:5" x14ac:dyDescent="0.3">
      <c r="A461" t="s">
        <v>37</v>
      </c>
      <c r="B461" s="6">
        <v>1.811830123</v>
      </c>
      <c r="C461" t="str">
        <f t="shared" si="14"/>
        <v>NORMAL</v>
      </c>
      <c r="D461" s="6">
        <v>0.97947841000000002</v>
      </c>
      <c r="E461" t="str">
        <f t="shared" si="15"/>
        <v>NORMAL</v>
      </c>
    </row>
    <row r="462" spans="1:5" x14ac:dyDescent="0.3">
      <c r="A462" t="s">
        <v>78</v>
      </c>
      <c r="B462" s="6">
        <v>1.6048711849999999</v>
      </c>
      <c r="C462" t="str">
        <f t="shared" si="14"/>
        <v>NORMAL</v>
      </c>
      <c r="D462" s="6">
        <v>2.4921024279999999</v>
      </c>
      <c r="E462" t="str">
        <f t="shared" si="15"/>
        <v>NORMAL</v>
      </c>
    </row>
    <row r="463" spans="1:5" x14ac:dyDescent="0.3">
      <c r="A463" t="s">
        <v>37</v>
      </c>
      <c r="B463" s="6">
        <v>1.399023334</v>
      </c>
      <c r="C463" t="str">
        <f t="shared" si="14"/>
        <v>NORMAL</v>
      </c>
      <c r="D463" s="6">
        <v>1.759336717</v>
      </c>
      <c r="E463" t="str">
        <f t="shared" si="15"/>
        <v>NORMAL</v>
      </c>
    </row>
    <row r="464" spans="1:5" x14ac:dyDescent="0.3">
      <c r="A464" t="s">
        <v>37</v>
      </c>
      <c r="B464" s="6">
        <v>1.386697818</v>
      </c>
      <c r="C464" t="str">
        <f t="shared" si="14"/>
        <v>NORMAL</v>
      </c>
      <c r="D464" s="6">
        <v>1.2361812619999999</v>
      </c>
      <c r="E464" t="str">
        <f t="shared" si="15"/>
        <v>NORMAL</v>
      </c>
    </row>
    <row r="465" spans="1:5" x14ac:dyDescent="0.3">
      <c r="A465" t="s">
        <v>37</v>
      </c>
      <c r="B465" s="6">
        <v>0.98534334199999996</v>
      </c>
      <c r="C465" t="str">
        <f t="shared" si="14"/>
        <v>NORMAL</v>
      </c>
      <c r="D465" s="6">
        <v>1.358427909</v>
      </c>
      <c r="E465" t="str">
        <f t="shared" si="15"/>
        <v>NORMAL</v>
      </c>
    </row>
    <row r="466" spans="1:5" x14ac:dyDescent="0.3">
      <c r="A466" t="s">
        <v>37</v>
      </c>
      <c r="B466" s="6">
        <v>1.0725026120000001</v>
      </c>
      <c r="C466" t="str">
        <f t="shared" si="14"/>
        <v>NORMAL</v>
      </c>
      <c r="D466" s="6">
        <v>1.6563535519999999</v>
      </c>
      <c r="E466" t="str">
        <f t="shared" si="15"/>
        <v>NORMAL</v>
      </c>
    </row>
    <row r="467" spans="1:5" x14ac:dyDescent="0.3">
      <c r="A467" t="s">
        <v>37</v>
      </c>
      <c r="B467" s="6">
        <v>0.85903342599999999</v>
      </c>
      <c r="C467" t="str">
        <f t="shared" si="14"/>
        <v>NORMAL</v>
      </c>
      <c r="D467" s="6">
        <v>1.240229866</v>
      </c>
      <c r="E467" t="str">
        <f t="shared" si="15"/>
        <v>NORMAL</v>
      </c>
    </row>
    <row r="468" spans="1:5" x14ac:dyDescent="0.3">
      <c r="A468" t="s">
        <v>31</v>
      </c>
      <c r="B468" s="6">
        <v>1.4881742140000001</v>
      </c>
      <c r="C468" t="str">
        <f t="shared" si="14"/>
        <v>NORMAL</v>
      </c>
      <c r="D468" s="6">
        <v>1.071929726</v>
      </c>
      <c r="E468" t="str">
        <f t="shared" si="15"/>
        <v>NORMAL</v>
      </c>
    </row>
    <row r="469" spans="1:5" x14ac:dyDescent="0.3">
      <c r="A469" t="s">
        <v>31</v>
      </c>
      <c r="B469" s="6">
        <v>1.1627328029999999</v>
      </c>
      <c r="C469" t="str">
        <f t="shared" si="14"/>
        <v>NORMAL</v>
      </c>
      <c r="D469" s="6">
        <v>1.3819943210000001</v>
      </c>
      <c r="E469" t="str">
        <f t="shared" si="15"/>
        <v>NORMAL</v>
      </c>
    </row>
    <row r="470" spans="1:5" x14ac:dyDescent="0.3">
      <c r="A470" t="s">
        <v>31</v>
      </c>
      <c r="B470" s="6">
        <v>1.3278130909999999</v>
      </c>
      <c r="C470" t="str">
        <f t="shared" si="14"/>
        <v>NORMAL</v>
      </c>
      <c r="D470" s="6">
        <v>1.535215553</v>
      </c>
      <c r="E470" t="str">
        <f t="shared" si="15"/>
        <v>NORMAL</v>
      </c>
    </row>
    <row r="471" spans="1:5" x14ac:dyDescent="0.3">
      <c r="A471" t="s">
        <v>31</v>
      </c>
      <c r="B471" s="6">
        <v>1.4057301600000001</v>
      </c>
      <c r="C471" t="str">
        <f t="shared" si="14"/>
        <v>NORMAL</v>
      </c>
      <c r="D471" s="6">
        <v>1.463576693</v>
      </c>
      <c r="E471" t="str">
        <f t="shared" si="15"/>
        <v>NORMAL</v>
      </c>
    </row>
    <row r="472" spans="1:5" x14ac:dyDescent="0.3">
      <c r="A472" t="s">
        <v>31</v>
      </c>
      <c r="B472" s="6">
        <v>1.3168811380000001</v>
      </c>
      <c r="C472" t="str">
        <f t="shared" si="14"/>
        <v>NORMAL</v>
      </c>
      <c r="D472" s="6">
        <v>1.4430961360000001</v>
      </c>
      <c r="E472" t="str">
        <f t="shared" si="15"/>
        <v>NORMAL</v>
      </c>
    </row>
    <row r="473" spans="1:5" x14ac:dyDescent="0.3">
      <c r="A473" t="s">
        <v>37</v>
      </c>
      <c r="B473" s="6">
        <v>1.347342421</v>
      </c>
      <c r="C473" t="str">
        <f t="shared" si="14"/>
        <v>NORMAL</v>
      </c>
      <c r="D473" s="6">
        <v>1.370992201</v>
      </c>
      <c r="E473" t="str">
        <f t="shared" si="15"/>
        <v>NORMAL</v>
      </c>
    </row>
    <row r="474" spans="1:5" x14ac:dyDescent="0.3">
      <c r="A474" t="s">
        <v>78</v>
      </c>
      <c r="B474" s="6">
        <v>1.186406088</v>
      </c>
      <c r="C474" t="str">
        <f t="shared" si="14"/>
        <v>NORMAL</v>
      </c>
      <c r="D474" s="6">
        <v>9.475390913</v>
      </c>
      <c r="E474" t="str">
        <f t="shared" si="15"/>
        <v>Outlier</v>
      </c>
    </row>
    <row r="475" spans="1:5" x14ac:dyDescent="0.3">
      <c r="A475" t="s">
        <v>93</v>
      </c>
      <c r="B475" s="6">
        <v>2.3950601310000001</v>
      </c>
      <c r="C475" t="str">
        <f t="shared" si="14"/>
        <v>NORMAL</v>
      </c>
      <c r="D475" s="6">
        <v>16.917064849999999</v>
      </c>
      <c r="E475" t="str">
        <f t="shared" si="15"/>
        <v>Outlier</v>
      </c>
    </row>
    <row r="476" spans="1:5" x14ac:dyDescent="0.3">
      <c r="A476" t="s">
        <v>78</v>
      </c>
      <c r="B476" s="6">
        <v>1.684527307</v>
      </c>
      <c r="C476" t="str">
        <f t="shared" si="14"/>
        <v>NORMAL</v>
      </c>
      <c r="D476" s="6">
        <v>64.470690779999998</v>
      </c>
      <c r="E476" t="str">
        <f t="shared" si="15"/>
        <v>Outlier</v>
      </c>
    </row>
    <row r="477" spans="1:5" x14ac:dyDescent="0.3">
      <c r="A477" t="s">
        <v>78</v>
      </c>
      <c r="B477" s="6">
        <v>1.5526025750000001</v>
      </c>
      <c r="C477" t="str">
        <f t="shared" si="14"/>
        <v>NORMAL</v>
      </c>
      <c r="D477" s="6">
        <v>36.703809530000001</v>
      </c>
      <c r="E477" t="str">
        <f t="shared" si="15"/>
        <v>Outlier</v>
      </c>
    </row>
    <row r="478" spans="1:5" x14ac:dyDescent="0.3">
      <c r="A478" t="s">
        <v>93</v>
      </c>
      <c r="B478" s="6">
        <v>2.0345306440000002</v>
      </c>
      <c r="C478" t="str">
        <f t="shared" si="14"/>
        <v>NORMAL</v>
      </c>
      <c r="D478" s="6">
        <v>17.9985499</v>
      </c>
      <c r="E478" t="str">
        <f t="shared" si="15"/>
        <v>Outlier</v>
      </c>
    </row>
    <row r="479" spans="1:5" x14ac:dyDescent="0.3">
      <c r="A479" t="s">
        <v>93</v>
      </c>
      <c r="B479" s="6">
        <v>-4.2856433880000004</v>
      </c>
      <c r="C479" t="str">
        <f t="shared" si="14"/>
        <v>Outlier</v>
      </c>
      <c r="D479" s="6">
        <v>1.7089559439999999</v>
      </c>
      <c r="E479" t="str">
        <f t="shared" si="15"/>
        <v>NORMAL</v>
      </c>
    </row>
    <row r="480" spans="1:5" x14ac:dyDescent="0.3">
      <c r="A480" t="s">
        <v>93</v>
      </c>
      <c r="B480" s="6">
        <v>-3.8781902669999999</v>
      </c>
      <c r="C480" t="str">
        <f t="shared" si="14"/>
        <v>Outlier</v>
      </c>
      <c r="D480" s="6">
        <v>1.710079627</v>
      </c>
      <c r="E480" t="str">
        <f t="shared" si="15"/>
        <v>NORMAL</v>
      </c>
    </row>
    <row r="481" spans="1:5" x14ac:dyDescent="0.3">
      <c r="A481" t="s">
        <v>99</v>
      </c>
      <c r="B481" s="6">
        <v>154.3430314</v>
      </c>
      <c r="C481" t="str">
        <f t="shared" si="14"/>
        <v>Outlier</v>
      </c>
      <c r="D481" s="6">
        <v>1.6988965789999999</v>
      </c>
      <c r="E481" t="str">
        <f t="shared" si="15"/>
        <v>NORMAL</v>
      </c>
    </row>
    <row r="482" spans="1:5" x14ac:dyDescent="0.3">
      <c r="A482" t="s">
        <v>99</v>
      </c>
      <c r="B482" s="6">
        <v>-3.8469213949999999</v>
      </c>
      <c r="C482" t="str">
        <f t="shared" si="14"/>
        <v>Outlier</v>
      </c>
      <c r="D482" s="6">
        <v>1.752539665</v>
      </c>
      <c r="E482" t="str">
        <f t="shared" si="15"/>
        <v>NORMAL</v>
      </c>
    </row>
    <row r="483" spans="1:5" x14ac:dyDescent="0.3">
      <c r="A483" t="s">
        <v>93</v>
      </c>
      <c r="B483" s="6">
        <v>18.395367960000002</v>
      </c>
      <c r="C483" t="str">
        <f t="shared" si="14"/>
        <v>Outlier</v>
      </c>
      <c r="D483" s="6">
        <v>1.518480627</v>
      </c>
      <c r="E483" t="str">
        <f t="shared" si="15"/>
        <v>NORMAL</v>
      </c>
    </row>
    <row r="484" spans="1:5" x14ac:dyDescent="0.3">
      <c r="A484" t="s">
        <v>31</v>
      </c>
      <c r="B484" s="6">
        <v>3.7016010389999998</v>
      </c>
      <c r="C484" t="str">
        <f t="shared" si="14"/>
        <v>NORMAL</v>
      </c>
      <c r="D484" s="6">
        <v>0.78007779899999996</v>
      </c>
      <c r="E484" t="str">
        <f t="shared" si="15"/>
        <v>NORMAL</v>
      </c>
    </row>
    <row r="485" spans="1:5" x14ac:dyDescent="0.3">
      <c r="A485" t="s">
        <v>31</v>
      </c>
      <c r="B485" s="6">
        <v>3.3030407149999998</v>
      </c>
      <c r="C485" t="str">
        <f t="shared" si="14"/>
        <v>NORMAL</v>
      </c>
      <c r="D485" s="6">
        <v>0.84929939899999995</v>
      </c>
      <c r="E485" t="str">
        <f t="shared" si="15"/>
        <v>NORMAL</v>
      </c>
    </row>
    <row r="486" spans="1:5" x14ac:dyDescent="0.3">
      <c r="A486" t="s">
        <v>31</v>
      </c>
      <c r="B486" s="6">
        <v>3.6428458620000002</v>
      </c>
      <c r="C486" t="str">
        <f t="shared" si="14"/>
        <v>NORMAL</v>
      </c>
      <c r="D486" s="6">
        <v>0.51613300500000003</v>
      </c>
      <c r="E486" t="str">
        <f t="shared" si="15"/>
        <v>NORMAL</v>
      </c>
    </row>
    <row r="487" spans="1:5" x14ac:dyDescent="0.3">
      <c r="A487" t="s">
        <v>31</v>
      </c>
      <c r="B487" s="6">
        <v>3.432059046</v>
      </c>
      <c r="C487" t="str">
        <f t="shared" si="14"/>
        <v>NORMAL</v>
      </c>
      <c r="D487" s="6">
        <v>0.66211516199999998</v>
      </c>
      <c r="E487" t="str">
        <f t="shared" si="15"/>
        <v>NORMAL</v>
      </c>
    </row>
    <row r="488" spans="1:5" x14ac:dyDescent="0.3">
      <c r="A488" t="s">
        <v>78</v>
      </c>
      <c r="B488" s="6">
        <v>1.322601626</v>
      </c>
      <c r="C488" t="str">
        <f t="shared" si="14"/>
        <v>NORMAL</v>
      </c>
      <c r="D488" s="6">
        <v>1.49683433</v>
      </c>
      <c r="E488" t="str">
        <f t="shared" si="15"/>
        <v>NORMAL</v>
      </c>
    </row>
    <row r="489" spans="1:5" x14ac:dyDescent="0.3">
      <c r="A489" t="s">
        <v>78</v>
      </c>
      <c r="B489" s="6">
        <v>1.5504776179999999</v>
      </c>
      <c r="C489" t="str">
        <f t="shared" si="14"/>
        <v>NORMAL</v>
      </c>
      <c r="D489" s="6">
        <v>1.460500329</v>
      </c>
      <c r="E489" t="str">
        <f t="shared" si="15"/>
        <v>NORMAL</v>
      </c>
    </row>
    <row r="490" spans="1:5" x14ac:dyDescent="0.3">
      <c r="A490" t="s">
        <v>37</v>
      </c>
      <c r="B490" s="6">
        <v>1.493937353</v>
      </c>
      <c r="C490" t="str">
        <f t="shared" si="14"/>
        <v>NORMAL</v>
      </c>
      <c r="D490" s="6">
        <v>1.2399310450000001</v>
      </c>
      <c r="E490" t="str">
        <f t="shared" si="15"/>
        <v>NORMAL</v>
      </c>
    </row>
    <row r="491" spans="1:5" x14ac:dyDescent="0.3">
      <c r="A491" t="s">
        <v>78</v>
      </c>
      <c r="B491" s="6">
        <v>1.7715450740000001</v>
      </c>
      <c r="C491" t="str">
        <f t="shared" si="14"/>
        <v>NORMAL</v>
      </c>
      <c r="D491" s="6">
        <v>1.272363913</v>
      </c>
      <c r="E491" t="str">
        <f t="shared" si="15"/>
        <v>NORMAL</v>
      </c>
    </row>
    <row r="492" spans="1:5" x14ac:dyDescent="0.3">
      <c r="A492" t="s">
        <v>37</v>
      </c>
      <c r="B492" s="6">
        <v>2.7797833939999999</v>
      </c>
      <c r="C492" t="str">
        <f t="shared" si="14"/>
        <v>NORMAL</v>
      </c>
      <c r="D492" s="6">
        <v>1.5023635580000001</v>
      </c>
      <c r="E492" t="str">
        <f t="shared" si="15"/>
        <v>NORMAL</v>
      </c>
    </row>
    <row r="493" spans="1:5" x14ac:dyDescent="0.3">
      <c r="A493" t="s">
        <v>93</v>
      </c>
      <c r="B493" s="6">
        <v>20.364238409999999</v>
      </c>
      <c r="C493" t="str">
        <f t="shared" si="14"/>
        <v>Outlier</v>
      </c>
      <c r="D493" s="6">
        <v>1.267076503</v>
      </c>
      <c r="E493" t="str">
        <f t="shared" si="15"/>
        <v>NORMAL</v>
      </c>
    </row>
    <row r="494" spans="1:5" x14ac:dyDescent="0.3">
      <c r="A494" t="s">
        <v>99</v>
      </c>
      <c r="B494" s="6">
        <v>33.272069459999997</v>
      </c>
      <c r="C494" t="str">
        <f t="shared" si="14"/>
        <v>Outlier</v>
      </c>
      <c r="D494" s="6">
        <v>1.200324977</v>
      </c>
      <c r="E494" t="str">
        <f t="shared" si="15"/>
        <v>NORMAL</v>
      </c>
    </row>
    <row r="495" spans="1:5" x14ac:dyDescent="0.3">
      <c r="A495" t="s">
        <v>93</v>
      </c>
      <c r="B495" s="6">
        <v>58.235011989999997</v>
      </c>
      <c r="C495" t="str">
        <f t="shared" si="14"/>
        <v>Outlier</v>
      </c>
      <c r="D495" s="6">
        <v>1.3031730290000001</v>
      </c>
      <c r="E495" t="str">
        <f t="shared" si="15"/>
        <v>NORMAL</v>
      </c>
    </row>
    <row r="496" spans="1:5" x14ac:dyDescent="0.3">
      <c r="A496" t="s">
        <v>99</v>
      </c>
      <c r="B496" s="6">
        <v>6.9125109360000003</v>
      </c>
      <c r="C496" t="str">
        <f t="shared" si="14"/>
        <v>Outlier</v>
      </c>
      <c r="D496" s="6">
        <v>1.520703347</v>
      </c>
      <c r="E496" t="str">
        <f t="shared" si="15"/>
        <v>NORMAL</v>
      </c>
    </row>
    <row r="497" spans="1:5" x14ac:dyDescent="0.3">
      <c r="A497" t="s">
        <v>78</v>
      </c>
      <c r="B497" s="6">
        <v>4.9465917079999997</v>
      </c>
      <c r="C497" t="str">
        <f t="shared" si="14"/>
        <v>NORMAL</v>
      </c>
      <c r="D497" s="6">
        <v>1.2986225899999999</v>
      </c>
      <c r="E497" t="str">
        <f t="shared" si="15"/>
        <v>NORMAL</v>
      </c>
    </row>
    <row r="498" spans="1:5" x14ac:dyDescent="0.3">
      <c r="A498" t="s">
        <v>99</v>
      </c>
      <c r="B498" s="6">
        <v>3.8131370329999998</v>
      </c>
      <c r="C498" t="str">
        <f t="shared" si="14"/>
        <v>NORMAL</v>
      </c>
      <c r="D498" s="6">
        <v>1.339710145</v>
      </c>
      <c r="E498" t="str">
        <f t="shared" si="15"/>
        <v>NORMAL</v>
      </c>
    </row>
    <row r="499" spans="1:5" x14ac:dyDescent="0.3">
      <c r="A499" t="s">
        <v>99</v>
      </c>
      <c r="B499" s="6">
        <v>26.866359450000001</v>
      </c>
      <c r="C499" t="str">
        <f t="shared" si="14"/>
        <v>Outlier</v>
      </c>
      <c r="D499" s="6">
        <v>1.3187028240000001</v>
      </c>
      <c r="E499" t="str">
        <f t="shared" si="15"/>
        <v>NORMAL</v>
      </c>
    </row>
    <row r="500" spans="1:5" x14ac:dyDescent="0.3">
      <c r="A500" t="s">
        <v>78</v>
      </c>
      <c r="B500" s="6">
        <v>2.8576329409999999</v>
      </c>
      <c r="C500" t="str">
        <f t="shared" si="14"/>
        <v>NORMAL</v>
      </c>
      <c r="D500" s="6">
        <v>1.4103204279999999</v>
      </c>
      <c r="E500" t="str">
        <f t="shared" si="15"/>
        <v>NORMAL</v>
      </c>
    </row>
    <row r="501" spans="1:5" x14ac:dyDescent="0.3">
      <c r="A501" t="s">
        <v>78</v>
      </c>
      <c r="B501" s="6">
        <v>2.4702001519999999</v>
      </c>
      <c r="C501" t="str">
        <f t="shared" si="14"/>
        <v>NORMAL</v>
      </c>
      <c r="D501" s="6">
        <v>1.85612395</v>
      </c>
      <c r="E501" t="str">
        <f t="shared" si="15"/>
        <v>NORMAL</v>
      </c>
    </row>
    <row r="502" spans="1:5" x14ac:dyDescent="0.3">
      <c r="A502" t="s">
        <v>93</v>
      </c>
      <c r="B502" s="6">
        <v>3.2567134809999998</v>
      </c>
      <c r="C502" t="str">
        <f t="shared" si="14"/>
        <v>NORMAL</v>
      </c>
      <c r="D502" s="6">
        <v>1.426434985</v>
      </c>
      <c r="E502" t="str">
        <f t="shared" si="15"/>
        <v>NORMAL</v>
      </c>
    </row>
    <row r="503" spans="1:5" x14ac:dyDescent="0.3">
      <c r="A503" t="s">
        <v>93</v>
      </c>
      <c r="B503" s="6">
        <v>3.1531342900000001</v>
      </c>
      <c r="C503" t="str">
        <f t="shared" si="14"/>
        <v>NORMAL</v>
      </c>
      <c r="D503" s="6">
        <v>1.978645687</v>
      </c>
      <c r="E503" t="str">
        <f t="shared" si="15"/>
        <v>NORMAL</v>
      </c>
    </row>
    <row r="504" spans="1:5" x14ac:dyDescent="0.3">
      <c r="A504" t="s">
        <v>78</v>
      </c>
      <c r="B504" s="6">
        <v>2.8012135630000001</v>
      </c>
      <c r="C504" t="str">
        <f t="shared" si="14"/>
        <v>NORMAL</v>
      </c>
      <c r="D504" s="6">
        <v>1.877040837</v>
      </c>
      <c r="E504" t="str">
        <f t="shared" si="15"/>
        <v>NORMAL</v>
      </c>
    </row>
    <row r="505" spans="1:5" x14ac:dyDescent="0.3">
      <c r="A505" t="s">
        <v>37</v>
      </c>
      <c r="B505" s="6">
        <v>3.0155666999999999</v>
      </c>
      <c r="C505" t="str">
        <f t="shared" si="14"/>
        <v>NORMAL</v>
      </c>
      <c r="D505" s="6">
        <v>1.1420450559999999</v>
      </c>
      <c r="E505" t="str">
        <f t="shared" si="15"/>
        <v>NORMAL</v>
      </c>
    </row>
    <row r="506" spans="1:5" x14ac:dyDescent="0.3">
      <c r="A506" t="s">
        <v>37</v>
      </c>
      <c r="B506" s="6">
        <v>2.7956451430000002</v>
      </c>
      <c r="C506" t="str">
        <f t="shared" si="14"/>
        <v>NORMAL</v>
      </c>
      <c r="D506" s="6">
        <v>1.162205605</v>
      </c>
      <c r="E506" t="str">
        <f t="shared" si="15"/>
        <v>NORMAL</v>
      </c>
    </row>
    <row r="507" spans="1:5" x14ac:dyDescent="0.3">
      <c r="A507" t="s">
        <v>37</v>
      </c>
      <c r="B507" s="6">
        <v>2.9177563150000001</v>
      </c>
      <c r="C507" t="str">
        <f t="shared" si="14"/>
        <v>NORMAL</v>
      </c>
      <c r="D507" s="6">
        <v>0.869497886</v>
      </c>
      <c r="E507" t="str">
        <f t="shared" si="15"/>
        <v>NORMAL</v>
      </c>
    </row>
    <row r="508" spans="1:5" x14ac:dyDescent="0.3">
      <c r="A508" t="s">
        <v>93</v>
      </c>
      <c r="B508" s="6">
        <v>3.5939925640000001</v>
      </c>
      <c r="C508" t="str">
        <f t="shared" si="14"/>
        <v>NORMAL</v>
      </c>
      <c r="D508" s="6">
        <v>1.067186363</v>
      </c>
      <c r="E508" t="str">
        <f t="shared" si="15"/>
        <v>NORMAL</v>
      </c>
    </row>
    <row r="509" spans="1:5" x14ac:dyDescent="0.3">
      <c r="A509" t="s">
        <v>78</v>
      </c>
      <c r="B509" s="6">
        <v>11.381055399999999</v>
      </c>
      <c r="C509" t="str">
        <f t="shared" si="14"/>
        <v>Outlier</v>
      </c>
      <c r="D509" s="6">
        <v>1.6824153399999999</v>
      </c>
      <c r="E509" t="str">
        <f t="shared" si="15"/>
        <v>NORMAL</v>
      </c>
    </row>
    <row r="510" spans="1:5" x14ac:dyDescent="0.3">
      <c r="A510" t="s">
        <v>93</v>
      </c>
      <c r="B510" s="6">
        <v>2.2423322269999999</v>
      </c>
      <c r="C510" t="str">
        <f t="shared" si="14"/>
        <v>NORMAL</v>
      </c>
      <c r="D510" s="6">
        <v>1.000241774</v>
      </c>
      <c r="E510" t="str">
        <f t="shared" si="15"/>
        <v>NORMAL</v>
      </c>
    </row>
    <row r="511" spans="1:5" x14ac:dyDescent="0.3">
      <c r="A511" t="s">
        <v>78</v>
      </c>
      <c r="B511" s="6">
        <v>1.2109961520000001</v>
      </c>
      <c r="C511" t="str">
        <f t="shared" si="14"/>
        <v>NORMAL</v>
      </c>
      <c r="D511" s="6">
        <v>1.847624717</v>
      </c>
      <c r="E511" t="str">
        <f t="shared" si="15"/>
        <v>NORMAL</v>
      </c>
    </row>
    <row r="512" spans="1:5" x14ac:dyDescent="0.3">
      <c r="A512" t="s">
        <v>31</v>
      </c>
      <c r="B512" s="6">
        <v>0.900348327</v>
      </c>
      <c r="C512" t="str">
        <f t="shared" si="14"/>
        <v>NORMAL</v>
      </c>
      <c r="D512" s="6">
        <v>2.2853954079999999</v>
      </c>
      <c r="E512" t="str">
        <f t="shared" si="15"/>
        <v>NORMAL</v>
      </c>
    </row>
    <row r="513" spans="1:5" x14ac:dyDescent="0.3">
      <c r="A513" t="s">
        <v>31</v>
      </c>
      <c r="B513" s="6">
        <v>1.124544792</v>
      </c>
      <c r="C513" t="str">
        <f t="shared" si="14"/>
        <v>NORMAL</v>
      </c>
      <c r="D513" s="6">
        <v>1.9390210560000001</v>
      </c>
      <c r="E513" t="str">
        <f t="shared" si="15"/>
        <v>NORMAL</v>
      </c>
    </row>
    <row r="514" spans="1:5" x14ac:dyDescent="0.3">
      <c r="A514" t="s">
        <v>37</v>
      </c>
      <c r="B514" s="6">
        <v>1.2274089939999999</v>
      </c>
      <c r="C514" t="str">
        <f t="shared" si="14"/>
        <v>NORMAL</v>
      </c>
      <c r="D514" s="6">
        <v>1.9291411039999999</v>
      </c>
      <c r="E514" t="str">
        <f t="shared" si="15"/>
        <v>NORMAL</v>
      </c>
    </row>
    <row r="515" spans="1:5" x14ac:dyDescent="0.3">
      <c r="A515" t="s">
        <v>43</v>
      </c>
      <c r="B515" s="6">
        <v>0.96111850899999995</v>
      </c>
      <c r="C515" t="str">
        <f t="shared" ref="C515:C578" si="16">IF(OR(B515&lt;$J$6, B515&gt;$J$7), "Outlier", "NORMAL")</f>
        <v>NORMAL</v>
      </c>
      <c r="D515" s="6">
        <v>2.5650237530000002</v>
      </c>
      <c r="E515" t="str">
        <f t="shared" ref="E515:E578" si="17">IF(OR(D515&lt;$J$6, D515&gt;$J$7), "Outlier", "NORMAL")</f>
        <v>NORMAL</v>
      </c>
    </row>
    <row r="516" spans="1:5" x14ac:dyDescent="0.3">
      <c r="A516" t="s">
        <v>43</v>
      </c>
      <c r="B516" s="6">
        <v>1.043478261</v>
      </c>
      <c r="C516" t="str">
        <f t="shared" si="16"/>
        <v>NORMAL</v>
      </c>
      <c r="D516" s="6">
        <v>2.0896660530000002</v>
      </c>
      <c r="E516" t="str">
        <f t="shared" si="17"/>
        <v>NORMAL</v>
      </c>
    </row>
    <row r="517" spans="1:5" x14ac:dyDescent="0.3">
      <c r="A517" t="s">
        <v>43</v>
      </c>
      <c r="B517" s="6">
        <v>1.035875597</v>
      </c>
      <c r="C517" t="str">
        <f t="shared" si="16"/>
        <v>NORMAL</v>
      </c>
      <c r="D517" s="6">
        <v>2.2519273809999998</v>
      </c>
      <c r="E517" t="str">
        <f t="shared" si="17"/>
        <v>NORMAL</v>
      </c>
    </row>
    <row r="518" spans="1:5" x14ac:dyDescent="0.3">
      <c r="A518" t="s">
        <v>78</v>
      </c>
      <c r="B518" s="6">
        <v>1.0198969449999999</v>
      </c>
      <c r="C518" t="str">
        <f t="shared" si="16"/>
        <v>NORMAL</v>
      </c>
      <c r="D518" s="6">
        <v>1.6295462999999999</v>
      </c>
      <c r="E518" t="str">
        <f t="shared" si="17"/>
        <v>NORMAL</v>
      </c>
    </row>
    <row r="519" spans="1:5" x14ac:dyDescent="0.3">
      <c r="A519" t="s">
        <v>78</v>
      </c>
      <c r="B519" s="6">
        <v>2.4908845049999999</v>
      </c>
      <c r="C519" t="str">
        <f t="shared" si="16"/>
        <v>NORMAL</v>
      </c>
      <c r="D519" s="6">
        <v>2.1345851169999999</v>
      </c>
      <c r="E519" t="str">
        <f t="shared" si="17"/>
        <v>NORMAL</v>
      </c>
    </row>
    <row r="520" spans="1:5" x14ac:dyDescent="0.3">
      <c r="A520" t="s">
        <v>78</v>
      </c>
      <c r="B520" s="6">
        <v>8.7056973279999994</v>
      </c>
      <c r="C520" t="str">
        <f t="shared" si="16"/>
        <v>Outlier</v>
      </c>
      <c r="D520" s="6">
        <v>1.9674413399999999</v>
      </c>
      <c r="E520" t="str">
        <f t="shared" si="17"/>
        <v>NORMAL</v>
      </c>
    </row>
    <row r="521" spans="1:5" x14ac:dyDescent="0.3">
      <c r="A521" t="s">
        <v>78</v>
      </c>
      <c r="B521" s="6">
        <v>0.98846015300000001</v>
      </c>
      <c r="C521" t="str">
        <f t="shared" si="16"/>
        <v>NORMAL</v>
      </c>
      <c r="D521" s="6">
        <v>1.26636795</v>
      </c>
      <c r="E521" t="str">
        <f t="shared" si="17"/>
        <v>NORMAL</v>
      </c>
    </row>
    <row r="522" spans="1:5" x14ac:dyDescent="0.3">
      <c r="A522" t="s">
        <v>78</v>
      </c>
      <c r="B522" s="6">
        <v>1.369327548</v>
      </c>
      <c r="C522" t="str">
        <f t="shared" si="16"/>
        <v>NORMAL</v>
      </c>
      <c r="D522" s="6">
        <v>1.4972074070000001</v>
      </c>
      <c r="E522" t="str">
        <f t="shared" si="17"/>
        <v>NORMAL</v>
      </c>
    </row>
    <row r="523" spans="1:5" x14ac:dyDescent="0.3">
      <c r="A523" t="s">
        <v>43</v>
      </c>
      <c r="B523" s="6">
        <v>1.472420463</v>
      </c>
      <c r="C523" t="str">
        <f t="shared" si="16"/>
        <v>NORMAL</v>
      </c>
      <c r="D523" s="6">
        <v>1.8366627499999999</v>
      </c>
      <c r="E523" t="str">
        <f t="shared" si="17"/>
        <v>NORMAL</v>
      </c>
    </row>
    <row r="524" spans="1:5" x14ac:dyDescent="0.3">
      <c r="A524" t="s">
        <v>31</v>
      </c>
      <c r="B524" s="6">
        <v>0.92935969699999998</v>
      </c>
      <c r="C524" t="str">
        <f t="shared" si="16"/>
        <v>NORMAL</v>
      </c>
      <c r="D524" s="6">
        <v>1.9606956520000001</v>
      </c>
      <c r="E524" t="str">
        <f t="shared" si="17"/>
        <v>NORMAL</v>
      </c>
    </row>
    <row r="525" spans="1:5" x14ac:dyDescent="0.3">
      <c r="A525" t="s">
        <v>43</v>
      </c>
      <c r="B525" s="6">
        <v>1.164692021</v>
      </c>
      <c r="C525" t="str">
        <f t="shared" si="16"/>
        <v>NORMAL</v>
      </c>
      <c r="D525" s="6">
        <v>1.8228539159999999</v>
      </c>
      <c r="E525" t="str">
        <f t="shared" si="17"/>
        <v>NORMAL</v>
      </c>
    </row>
    <row r="526" spans="1:5" x14ac:dyDescent="0.3">
      <c r="A526" t="s">
        <v>31</v>
      </c>
      <c r="B526" s="6">
        <v>1.030488219</v>
      </c>
      <c r="C526" t="str">
        <f t="shared" si="16"/>
        <v>NORMAL</v>
      </c>
      <c r="D526" s="6">
        <v>1.685150726</v>
      </c>
      <c r="E526" t="str">
        <f t="shared" si="17"/>
        <v>NORMAL</v>
      </c>
    </row>
    <row r="527" spans="1:5" x14ac:dyDescent="0.3">
      <c r="A527" t="s">
        <v>31</v>
      </c>
      <c r="B527" s="6">
        <v>1.2029307929999999</v>
      </c>
      <c r="C527" t="str">
        <f t="shared" si="16"/>
        <v>NORMAL</v>
      </c>
      <c r="D527" s="6">
        <v>1.6647294589999999</v>
      </c>
      <c r="E527" t="str">
        <f t="shared" si="17"/>
        <v>NORMAL</v>
      </c>
    </row>
    <row r="528" spans="1:5" x14ac:dyDescent="0.3">
      <c r="A528" t="s">
        <v>37</v>
      </c>
      <c r="B528" s="6">
        <v>1.605066066</v>
      </c>
      <c r="C528" t="str">
        <f t="shared" si="16"/>
        <v>NORMAL</v>
      </c>
      <c r="D528" s="6">
        <v>1.2568460809999999</v>
      </c>
      <c r="E528" t="str">
        <f t="shared" si="17"/>
        <v>NORMAL</v>
      </c>
    </row>
    <row r="529" spans="1:5" x14ac:dyDescent="0.3">
      <c r="A529" t="s">
        <v>31</v>
      </c>
      <c r="B529" s="6">
        <v>1.160227992</v>
      </c>
      <c r="C529" t="str">
        <f t="shared" si="16"/>
        <v>NORMAL</v>
      </c>
      <c r="D529" s="6">
        <v>2.03423913</v>
      </c>
      <c r="E529" t="str">
        <f t="shared" si="17"/>
        <v>NORMAL</v>
      </c>
    </row>
    <row r="530" spans="1:5" x14ac:dyDescent="0.3">
      <c r="A530" t="s">
        <v>37</v>
      </c>
      <c r="B530" s="6">
        <v>1.428571429</v>
      </c>
      <c r="C530" t="str">
        <f t="shared" si="16"/>
        <v>NORMAL</v>
      </c>
      <c r="D530" s="6">
        <v>1.468947649</v>
      </c>
      <c r="E530" t="str">
        <f t="shared" si="17"/>
        <v>NORMAL</v>
      </c>
    </row>
    <row r="531" spans="1:5" x14ac:dyDescent="0.3">
      <c r="A531" t="s">
        <v>37</v>
      </c>
      <c r="B531" s="6">
        <v>1.30588294</v>
      </c>
      <c r="C531" t="str">
        <f t="shared" si="16"/>
        <v>NORMAL</v>
      </c>
      <c r="D531" s="6">
        <v>2.0172910659999999</v>
      </c>
      <c r="E531" t="str">
        <f t="shared" si="17"/>
        <v>NORMAL</v>
      </c>
    </row>
    <row r="532" spans="1:5" x14ac:dyDescent="0.3">
      <c r="A532" t="s">
        <v>37</v>
      </c>
      <c r="B532" s="6">
        <v>1.032506814</v>
      </c>
      <c r="C532" t="str">
        <f t="shared" si="16"/>
        <v>NORMAL</v>
      </c>
      <c r="D532" s="6">
        <v>2.774036229</v>
      </c>
      <c r="E532" t="str">
        <f t="shared" si="17"/>
        <v>NORMAL</v>
      </c>
    </row>
    <row r="533" spans="1:5" x14ac:dyDescent="0.3">
      <c r="A533" t="s">
        <v>37</v>
      </c>
      <c r="B533" s="6">
        <v>1.6014104739999999</v>
      </c>
      <c r="C533" t="str">
        <f t="shared" si="16"/>
        <v>NORMAL</v>
      </c>
      <c r="D533" s="6">
        <v>2.9276681839999998</v>
      </c>
      <c r="E533" t="str">
        <f t="shared" si="17"/>
        <v>NORMAL</v>
      </c>
    </row>
    <row r="534" spans="1:5" x14ac:dyDescent="0.3">
      <c r="A534" t="s">
        <v>37</v>
      </c>
      <c r="B534" s="6">
        <v>1.1916434119999999</v>
      </c>
      <c r="C534" t="str">
        <f t="shared" si="16"/>
        <v>NORMAL</v>
      </c>
      <c r="D534" s="6">
        <v>3.3231915550000002</v>
      </c>
      <c r="E534" t="str">
        <f t="shared" si="17"/>
        <v>NORMAL</v>
      </c>
    </row>
    <row r="535" spans="1:5" x14ac:dyDescent="0.3">
      <c r="A535" t="s">
        <v>37</v>
      </c>
      <c r="B535" s="6">
        <v>1.212339805</v>
      </c>
      <c r="C535" t="str">
        <f t="shared" si="16"/>
        <v>NORMAL</v>
      </c>
      <c r="D535" s="6">
        <v>3.0424976259999998</v>
      </c>
      <c r="E535" t="str">
        <f t="shared" si="17"/>
        <v>NORMAL</v>
      </c>
    </row>
    <row r="536" spans="1:5" x14ac:dyDescent="0.3">
      <c r="A536" t="s">
        <v>37</v>
      </c>
      <c r="B536" s="6">
        <v>1.380684907</v>
      </c>
      <c r="C536" t="str">
        <f t="shared" si="16"/>
        <v>NORMAL</v>
      </c>
      <c r="D536" s="6">
        <v>2.254962108</v>
      </c>
      <c r="E536" t="str">
        <f t="shared" si="17"/>
        <v>NORMAL</v>
      </c>
    </row>
    <row r="537" spans="1:5" x14ac:dyDescent="0.3">
      <c r="A537" t="s">
        <v>37</v>
      </c>
      <c r="B537" s="6">
        <v>1.52900715</v>
      </c>
      <c r="C537" t="str">
        <f t="shared" si="16"/>
        <v>NORMAL</v>
      </c>
      <c r="D537" s="6">
        <v>3.3825301200000002</v>
      </c>
      <c r="E537" t="str">
        <f t="shared" si="17"/>
        <v>NORMAL</v>
      </c>
    </row>
    <row r="538" spans="1:5" x14ac:dyDescent="0.3">
      <c r="A538" t="s">
        <v>37</v>
      </c>
      <c r="B538" s="6">
        <v>1.760907504</v>
      </c>
      <c r="C538" t="str">
        <f t="shared" si="16"/>
        <v>NORMAL</v>
      </c>
      <c r="D538" s="6">
        <v>3.76146789</v>
      </c>
      <c r="E538" t="str">
        <f t="shared" si="17"/>
        <v>NORMAL</v>
      </c>
    </row>
    <row r="539" spans="1:5" x14ac:dyDescent="0.3">
      <c r="A539" t="s">
        <v>43</v>
      </c>
      <c r="B539" s="6">
        <v>0.879788393</v>
      </c>
      <c r="C539" t="str">
        <f t="shared" si="16"/>
        <v>NORMAL</v>
      </c>
      <c r="D539" s="6">
        <v>2.3644010359999998</v>
      </c>
      <c r="E539" t="str">
        <f t="shared" si="17"/>
        <v>NORMAL</v>
      </c>
    </row>
    <row r="540" spans="1:5" x14ac:dyDescent="0.3">
      <c r="A540" t="s">
        <v>279</v>
      </c>
      <c r="B540" s="6">
        <v>0.79173024700000005</v>
      </c>
      <c r="C540" t="str">
        <f t="shared" si="16"/>
        <v>NORMAL</v>
      </c>
      <c r="D540" s="6">
        <v>2.1969620249999999</v>
      </c>
      <c r="E540" t="str">
        <f t="shared" si="17"/>
        <v>NORMAL</v>
      </c>
    </row>
    <row r="541" spans="1:5" x14ac:dyDescent="0.3">
      <c r="A541" t="s">
        <v>37</v>
      </c>
      <c r="B541" s="6">
        <v>6.8751287330000004</v>
      </c>
      <c r="C541" t="str">
        <f t="shared" si="16"/>
        <v>Outlier</v>
      </c>
      <c r="D541" s="6">
        <v>1.6506116209999999</v>
      </c>
      <c r="E541" t="str">
        <f t="shared" si="17"/>
        <v>NORMAL</v>
      </c>
    </row>
    <row r="542" spans="1:5" x14ac:dyDescent="0.3">
      <c r="A542" t="s">
        <v>37</v>
      </c>
      <c r="B542" s="6">
        <v>2.889944479</v>
      </c>
      <c r="C542" t="str">
        <f t="shared" si="16"/>
        <v>NORMAL</v>
      </c>
      <c r="D542" s="6">
        <v>1.7602886680000001</v>
      </c>
      <c r="E542" t="str">
        <f t="shared" si="17"/>
        <v>NORMAL</v>
      </c>
    </row>
    <row r="543" spans="1:5" x14ac:dyDescent="0.3">
      <c r="A543" t="s">
        <v>37</v>
      </c>
      <c r="B543" s="6">
        <v>3.077492447</v>
      </c>
      <c r="C543" t="str">
        <f t="shared" si="16"/>
        <v>NORMAL</v>
      </c>
      <c r="D543" s="6">
        <v>2.2068383279999999</v>
      </c>
      <c r="E543" t="str">
        <f t="shared" si="17"/>
        <v>NORMAL</v>
      </c>
    </row>
    <row r="544" spans="1:5" x14ac:dyDescent="0.3">
      <c r="A544" t="s">
        <v>37</v>
      </c>
      <c r="B544" s="6">
        <v>4.607820137</v>
      </c>
      <c r="C544" t="str">
        <f t="shared" si="16"/>
        <v>NORMAL</v>
      </c>
      <c r="D544" s="6">
        <v>1.621307802</v>
      </c>
      <c r="E544" t="str">
        <f t="shared" si="17"/>
        <v>NORMAL</v>
      </c>
    </row>
    <row r="545" spans="1:5" x14ac:dyDescent="0.3">
      <c r="A545" t="s">
        <v>37</v>
      </c>
      <c r="B545" s="6">
        <v>6.6814098130000001</v>
      </c>
      <c r="C545" t="str">
        <f t="shared" si="16"/>
        <v>Outlier</v>
      </c>
      <c r="D545" s="6">
        <v>1.711444008</v>
      </c>
      <c r="E545" t="str">
        <f t="shared" si="17"/>
        <v>NORMAL</v>
      </c>
    </row>
    <row r="546" spans="1:5" x14ac:dyDescent="0.3">
      <c r="A546" t="s">
        <v>31</v>
      </c>
      <c r="B546" s="6">
        <v>1.456379493</v>
      </c>
      <c r="C546" t="str">
        <f t="shared" si="16"/>
        <v>NORMAL</v>
      </c>
      <c r="D546" s="6">
        <v>1.4204605969999999</v>
      </c>
      <c r="E546" t="str">
        <f t="shared" si="17"/>
        <v>NORMAL</v>
      </c>
    </row>
    <row r="547" spans="1:5" x14ac:dyDescent="0.3">
      <c r="A547" t="s">
        <v>31</v>
      </c>
      <c r="B547" s="6">
        <v>1.365094147</v>
      </c>
      <c r="C547" t="str">
        <f t="shared" si="16"/>
        <v>NORMAL</v>
      </c>
      <c r="D547" s="6">
        <v>1.7706340490000001</v>
      </c>
      <c r="E547" t="str">
        <f t="shared" si="17"/>
        <v>NORMAL</v>
      </c>
    </row>
    <row r="548" spans="1:5" x14ac:dyDescent="0.3">
      <c r="A548" t="s">
        <v>31</v>
      </c>
      <c r="B548" s="6">
        <v>1.015505646</v>
      </c>
      <c r="C548" t="str">
        <f t="shared" si="16"/>
        <v>NORMAL</v>
      </c>
      <c r="D548" s="6">
        <v>2.0055719930000002</v>
      </c>
      <c r="E548" t="str">
        <f t="shared" si="17"/>
        <v>NORMAL</v>
      </c>
    </row>
    <row r="549" spans="1:5" x14ac:dyDescent="0.3">
      <c r="A549" t="s">
        <v>31</v>
      </c>
      <c r="B549" s="6">
        <v>1.6622808469999999</v>
      </c>
      <c r="C549" t="str">
        <f t="shared" si="16"/>
        <v>NORMAL</v>
      </c>
      <c r="D549" s="6">
        <v>1.3344158020000001</v>
      </c>
      <c r="E549" t="str">
        <f t="shared" si="17"/>
        <v>NORMAL</v>
      </c>
    </row>
    <row r="550" spans="1:5" x14ac:dyDescent="0.3">
      <c r="A550" t="s">
        <v>31</v>
      </c>
      <c r="B550" s="6">
        <v>0.92705486500000001</v>
      </c>
      <c r="C550" t="str">
        <f t="shared" si="16"/>
        <v>NORMAL</v>
      </c>
      <c r="D550" s="6">
        <v>2.823926562</v>
      </c>
      <c r="E550" t="str">
        <f t="shared" si="17"/>
        <v>NORMAL</v>
      </c>
    </row>
    <row r="551" spans="1:5" x14ac:dyDescent="0.3">
      <c r="A551" t="s">
        <v>37</v>
      </c>
      <c r="B551" s="6">
        <v>3.0662898749999998</v>
      </c>
      <c r="C551" t="str">
        <f t="shared" si="16"/>
        <v>NORMAL</v>
      </c>
      <c r="D551" s="6">
        <v>1.4043667799999999</v>
      </c>
      <c r="E551" t="str">
        <f t="shared" si="17"/>
        <v>NORMAL</v>
      </c>
    </row>
    <row r="552" spans="1:5" x14ac:dyDescent="0.3">
      <c r="A552" t="s">
        <v>31</v>
      </c>
      <c r="B552" s="6">
        <v>5.2994817850000002</v>
      </c>
      <c r="C552" t="str">
        <f t="shared" si="16"/>
        <v>Outlier</v>
      </c>
      <c r="D552" s="6">
        <v>1.334967263</v>
      </c>
      <c r="E552" t="str">
        <f t="shared" si="17"/>
        <v>NORMAL</v>
      </c>
    </row>
    <row r="553" spans="1:5" x14ac:dyDescent="0.3">
      <c r="A553" t="s">
        <v>37</v>
      </c>
      <c r="B553" s="6">
        <v>4.0327469389999999</v>
      </c>
      <c r="C553" t="str">
        <f t="shared" si="16"/>
        <v>NORMAL</v>
      </c>
      <c r="D553" s="6">
        <v>1.3942318039999999</v>
      </c>
      <c r="E553" t="str">
        <f t="shared" si="17"/>
        <v>NORMAL</v>
      </c>
    </row>
    <row r="554" spans="1:5" x14ac:dyDescent="0.3">
      <c r="A554" t="s">
        <v>37</v>
      </c>
      <c r="B554" s="6">
        <v>4.2735639909999996</v>
      </c>
      <c r="C554" t="str">
        <f t="shared" si="16"/>
        <v>NORMAL</v>
      </c>
      <c r="D554" s="6">
        <v>1.3085199409999999</v>
      </c>
      <c r="E554" t="str">
        <f t="shared" si="17"/>
        <v>NORMAL</v>
      </c>
    </row>
    <row r="555" spans="1:5" x14ac:dyDescent="0.3">
      <c r="A555" t="s">
        <v>31</v>
      </c>
      <c r="B555" s="6">
        <v>4.6538257779999999</v>
      </c>
      <c r="C555" t="str">
        <f t="shared" si="16"/>
        <v>NORMAL</v>
      </c>
      <c r="D555" s="6">
        <v>1.2232894540000001</v>
      </c>
      <c r="E555" t="str">
        <f t="shared" si="17"/>
        <v>NORMAL</v>
      </c>
    </row>
    <row r="556" spans="1:5" x14ac:dyDescent="0.3">
      <c r="A556" t="s">
        <v>31</v>
      </c>
      <c r="B556" s="6">
        <v>4.082243203</v>
      </c>
      <c r="C556" t="str">
        <f t="shared" si="16"/>
        <v>NORMAL</v>
      </c>
      <c r="D556" s="6">
        <v>1.42913796</v>
      </c>
      <c r="E556" t="str">
        <f t="shared" si="17"/>
        <v>NORMAL</v>
      </c>
    </row>
    <row r="557" spans="1:5" x14ac:dyDescent="0.3">
      <c r="A557" t="s">
        <v>279</v>
      </c>
      <c r="B557" s="6">
        <v>1.3430388689999999</v>
      </c>
      <c r="C557" t="str">
        <f t="shared" si="16"/>
        <v>NORMAL</v>
      </c>
      <c r="D557" s="6">
        <v>1.052492746</v>
      </c>
      <c r="E557" t="str">
        <f t="shared" si="17"/>
        <v>NORMAL</v>
      </c>
    </row>
    <row r="558" spans="1:5" x14ac:dyDescent="0.3">
      <c r="A558" t="s">
        <v>37</v>
      </c>
      <c r="B558" s="6">
        <v>1.4273872320000001</v>
      </c>
      <c r="C558" t="str">
        <f t="shared" si="16"/>
        <v>NORMAL</v>
      </c>
      <c r="D558" s="6">
        <v>1.1236056679999999</v>
      </c>
      <c r="E558" t="str">
        <f t="shared" si="17"/>
        <v>NORMAL</v>
      </c>
    </row>
    <row r="559" spans="1:5" x14ac:dyDescent="0.3">
      <c r="A559" t="s">
        <v>43</v>
      </c>
      <c r="B559" s="6">
        <v>1.487894662</v>
      </c>
      <c r="C559" t="str">
        <f t="shared" si="16"/>
        <v>NORMAL</v>
      </c>
      <c r="D559" s="6">
        <v>1.2427622840000001</v>
      </c>
      <c r="E559" t="str">
        <f t="shared" si="17"/>
        <v>NORMAL</v>
      </c>
    </row>
    <row r="560" spans="1:5" x14ac:dyDescent="0.3">
      <c r="A560" t="s">
        <v>37</v>
      </c>
      <c r="B560" s="6">
        <v>1.3722392720000001</v>
      </c>
      <c r="C560" t="str">
        <f t="shared" si="16"/>
        <v>NORMAL</v>
      </c>
      <c r="D560" s="6">
        <v>1.1587047130000001</v>
      </c>
      <c r="E560" t="str">
        <f t="shared" si="17"/>
        <v>NORMAL</v>
      </c>
    </row>
    <row r="561" spans="1:5" x14ac:dyDescent="0.3">
      <c r="A561" t="s">
        <v>43</v>
      </c>
      <c r="B561" s="6">
        <v>1.6374263360000001</v>
      </c>
      <c r="C561" t="str">
        <f t="shared" si="16"/>
        <v>NORMAL</v>
      </c>
      <c r="D561" s="6">
        <v>1.288209607</v>
      </c>
      <c r="E561" t="str">
        <f t="shared" si="17"/>
        <v>NORMAL</v>
      </c>
    </row>
    <row r="562" spans="1:5" x14ac:dyDescent="0.3">
      <c r="A562" t="s">
        <v>31</v>
      </c>
      <c r="B562" s="6">
        <v>1.7954043749999999</v>
      </c>
      <c r="C562" t="str">
        <f t="shared" si="16"/>
        <v>NORMAL</v>
      </c>
      <c r="D562" s="6">
        <v>0.98791208799999997</v>
      </c>
      <c r="E562" t="str">
        <f t="shared" si="17"/>
        <v>NORMAL</v>
      </c>
    </row>
    <row r="563" spans="1:5" x14ac:dyDescent="0.3">
      <c r="A563" t="s">
        <v>37</v>
      </c>
      <c r="B563" s="6">
        <v>-2.509488084</v>
      </c>
      <c r="C563" t="str">
        <f t="shared" si="16"/>
        <v>Outlier</v>
      </c>
      <c r="D563" s="6">
        <v>1.756209457</v>
      </c>
      <c r="E563" t="str">
        <f t="shared" si="17"/>
        <v>NORMAL</v>
      </c>
    </row>
    <row r="564" spans="1:5" x14ac:dyDescent="0.3">
      <c r="A564" t="s">
        <v>37</v>
      </c>
      <c r="B564" s="6">
        <v>-2.2286545179999999</v>
      </c>
      <c r="C564" t="str">
        <f t="shared" si="16"/>
        <v>Outlier</v>
      </c>
      <c r="D564" s="6">
        <v>1.7607979899999999</v>
      </c>
      <c r="E564" t="str">
        <f t="shared" si="17"/>
        <v>NORMAL</v>
      </c>
    </row>
    <row r="565" spans="1:5" x14ac:dyDescent="0.3">
      <c r="A565" t="s">
        <v>37</v>
      </c>
      <c r="B565" s="6">
        <v>-2.8110932329999998</v>
      </c>
      <c r="C565" t="str">
        <f t="shared" si="16"/>
        <v>Outlier</v>
      </c>
      <c r="D565" s="6">
        <v>1.494851358</v>
      </c>
      <c r="E565" t="str">
        <f t="shared" si="17"/>
        <v>NORMAL</v>
      </c>
    </row>
    <row r="566" spans="1:5" x14ac:dyDescent="0.3">
      <c r="A566" t="s">
        <v>37</v>
      </c>
      <c r="B566" s="6">
        <v>27.74074074</v>
      </c>
      <c r="C566" t="str">
        <f t="shared" si="16"/>
        <v>Outlier</v>
      </c>
      <c r="D566" s="6">
        <v>1.658178114</v>
      </c>
      <c r="E566" t="str">
        <f t="shared" si="17"/>
        <v>NORMAL</v>
      </c>
    </row>
    <row r="567" spans="1:5" x14ac:dyDescent="0.3">
      <c r="A567" t="s">
        <v>78</v>
      </c>
      <c r="B567" s="6">
        <v>89.14880952</v>
      </c>
      <c r="C567" t="str">
        <f t="shared" si="16"/>
        <v>Outlier</v>
      </c>
      <c r="D567" s="6">
        <v>1.4957277769999999</v>
      </c>
      <c r="E567" t="str">
        <f t="shared" si="17"/>
        <v>NORMAL</v>
      </c>
    </row>
    <row r="568" spans="1:5" x14ac:dyDescent="0.3">
      <c r="A568" t="s">
        <v>37</v>
      </c>
      <c r="B568" s="6">
        <v>9.6225538969999995</v>
      </c>
      <c r="C568" t="str">
        <f t="shared" si="16"/>
        <v>Outlier</v>
      </c>
      <c r="D568" s="6">
        <v>1.607837529</v>
      </c>
      <c r="E568" t="str">
        <f t="shared" si="17"/>
        <v>NORMAL</v>
      </c>
    </row>
    <row r="569" spans="1:5" x14ac:dyDescent="0.3">
      <c r="A569" t="s">
        <v>31</v>
      </c>
      <c r="B569" s="6">
        <v>2.8960049419999998</v>
      </c>
      <c r="C569" t="str">
        <f t="shared" si="16"/>
        <v>NORMAL</v>
      </c>
      <c r="D569" s="6">
        <v>1.12004104</v>
      </c>
      <c r="E569" t="str">
        <f t="shared" si="17"/>
        <v>NORMAL</v>
      </c>
    </row>
    <row r="570" spans="1:5" x14ac:dyDescent="0.3">
      <c r="A570" t="s">
        <v>31</v>
      </c>
      <c r="B570" s="6">
        <v>-86.298850569999999</v>
      </c>
      <c r="C570" t="str">
        <f t="shared" si="16"/>
        <v>Outlier</v>
      </c>
      <c r="D570" s="6">
        <v>0.85462277499999995</v>
      </c>
      <c r="E570" t="str">
        <f t="shared" si="17"/>
        <v>NORMAL</v>
      </c>
    </row>
    <row r="571" spans="1:5" x14ac:dyDescent="0.3">
      <c r="A571" t="s">
        <v>31</v>
      </c>
      <c r="B571" s="6">
        <v>2.690798247</v>
      </c>
      <c r="C571" t="str">
        <f t="shared" si="16"/>
        <v>NORMAL</v>
      </c>
      <c r="D571" s="6">
        <v>1.1641652769999999</v>
      </c>
      <c r="E571" t="str">
        <f t="shared" si="17"/>
        <v>NORMAL</v>
      </c>
    </row>
    <row r="572" spans="1:5" x14ac:dyDescent="0.3">
      <c r="A572" t="s">
        <v>31</v>
      </c>
      <c r="B572" s="6">
        <v>20.297668040000001</v>
      </c>
      <c r="C572" t="str">
        <f t="shared" si="16"/>
        <v>Outlier</v>
      </c>
      <c r="D572" s="6">
        <v>0.89286861500000003</v>
      </c>
      <c r="E572" t="str">
        <f t="shared" si="17"/>
        <v>NORMAL</v>
      </c>
    </row>
    <row r="573" spans="1:5" x14ac:dyDescent="0.3">
      <c r="A573" t="s">
        <v>78</v>
      </c>
      <c r="B573" s="6">
        <v>2.2413793100000001</v>
      </c>
      <c r="C573" t="str">
        <f t="shared" si="16"/>
        <v>NORMAL</v>
      </c>
      <c r="D573" s="6">
        <v>1.8019052959999999</v>
      </c>
      <c r="E573" t="str">
        <f t="shared" si="17"/>
        <v>NORMAL</v>
      </c>
    </row>
    <row r="574" spans="1:5" x14ac:dyDescent="0.3">
      <c r="A574" t="s">
        <v>93</v>
      </c>
      <c r="B574" s="6">
        <v>2.9256272399999999</v>
      </c>
      <c r="C574" t="str">
        <f t="shared" si="16"/>
        <v>NORMAL</v>
      </c>
      <c r="D574" s="6">
        <v>1.8730354389999999</v>
      </c>
      <c r="E574" t="str">
        <f t="shared" si="17"/>
        <v>NORMAL</v>
      </c>
    </row>
    <row r="575" spans="1:5" x14ac:dyDescent="0.3">
      <c r="A575" t="s">
        <v>99</v>
      </c>
      <c r="B575" s="6">
        <v>2.772577997</v>
      </c>
      <c r="C575" t="str">
        <f t="shared" si="16"/>
        <v>NORMAL</v>
      </c>
      <c r="D575" s="6">
        <v>1.823556797</v>
      </c>
      <c r="E575" t="str">
        <f t="shared" si="17"/>
        <v>NORMAL</v>
      </c>
    </row>
    <row r="576" spans="1:5" x14ac:dyDescent="0.3">
      <c r="A576" t="s">
        <v>93</v>
      </c>
      <c r="B576" s="6">
        <v>3.592285714</v>
      </c>
      <c r="C576" t="str">
        <f t="shared" si="16"/>
        <v>NORMAL</v>
      </c>
      <c r="D576" s="6">
        <v>1.582351329</v>
      </c>
      <c r="E576" t="str">
        <f t="shared" si="17"/>
        <v>NORMAL</v>
      </c>
    </row>
    <row r="577" spans="1:5" x14ac:dyDescent="0.3">
      <c r="A577" t="s">
        <v>93</v>
      </c>
      <c r="B577" s="6">
        <v>3.3764739719999999</v>
      </c>
      <c r="C577" t="str">
        <f t="shared" si="16"/>
        <v>NORMAL</v>
      </c>
      <c r="D577" s="6">
        <v>1.7973244150000001</v>
      </c>
      <c r="E577" t="str">
        <f t="shared" si="17"/>
        <v>NORMAL</v>
      </c>
    </row>
    <row r="578" spans="1:5" x14ac:dyDescent="0.3">
      <c r="A578" t="s">
        <v>78</v>
      </c>
      <c r="B578" s="6">
        <v>2.2529111340000001</v>
      </c>
      <c r="C578" t="str">
        <f t="shared" si="16"/>
        <v>NORMAL</v>
      </c>
      <c r="D578" s="6">
        <v>2.0633549320000002</v>
      </c>
      <c r="E578" t="str">
        <f t="shared" si="17"/>
        <v>NORMAL</v>
      </c>
    </row>
    <row r="579" spans="1:5" x14ac:dyDescent="0.3">
      <c r="A579" t="s">
        <v>78</v>
      </c>
      <c r="B579" s="6">
        <v>3.028144239</v>
      </c>
      <c r="C579" t="str">
        <f t="shared" ref="C579:C642" si="18">IF(OR(B579&lt;$J$6, B579&gt;$J$7), "Outlier", "NORMAL")</f>
        <v>NORMAL</v>
      </c>
      <c r="D579" s="6">
        <v>1.8687258689999999</v>
      </c>
      <c r="E579" t="str">
        <f t="shared" ref="E579:E642" si="19">IF(OR(D579&lt;$J$6, D579&gt;$J$7), "Outlier", "NORMAL")</f>
        <v>NORMAL</v>
      </c>
    </row>
    <row r="580" spans="1:5" x14ac:dyDescent="0.3">
      <c r="A580" t="s">
        <v>43</v>
      </c>
      <c r="B580" s="6">
        <v>1.279000473</v>
      </c>
      <c r="C580" t="str">
        <f t="shared" si="18"/>
        <v>NORMAL</v>
      </c>
      <c r="D580" s="6">
        <v>4.1320384539999999</v>
      </c>
      <c r="E580" t="str">
        <f t="shared" si="19"/>
        <v>NORMAL</v>
      </c>
    </row>
    <row r="581" spans="1:5" x14ac:dyDescent="0.3">
      <c r="A581" t="s">
        <v>43</v>
      </c>
      <c r="B581" s="6">
        <v>0.83237771000000005</v>
      </c>
      <c r="C581" t="str">
        <f t="shared" si="18"/>
        <v>NORMAL</v>
      </c>
      <c r="D581" s="6">
        <v>3.238968303</v>
      </c>
      <c r="E581" t="str">
        <f t="shared" si="19"/>
        <v>NORMAL</v>
      </c>
    </row>
    <row r="582" spans="1:5" x14ac:dyDescent="0.3">
      <c r="A582" t="s">
        <v>43</v>
      </c>
      <c r="B582" s="6">
        <v>0.92721532500000003</v>
      </c>
      <c r="C582" t="str">
        <f t="shared" si="18"/>
        <v>NORMAL</v>
      </c>
      <c r="D582" s="6">
        <v>3.345472236</v>
      </c>
      <c r="E582" t="str">
        <f t="shared" si="19"/>
        <v>NORMAL</v>
      </c>
    </row>
    <row r="583" spans="1:5" x14ac:dyDescent="0.3">
      <c r="A583" t="s">
        <v>31</v>
      </c>
      <c r="B583" s="6">
        <v>0.84872787599999999</v>
      </c>
      <c r="C583" t="str">
        <f t="shared" si="18"/>
        <v>NORMAL</v>
      </c>
      <c r="D583" s="6">
        <v>2.7602874860000002</v>
      </c>
      <c r="E583" t="str">
        <f t="shared" si="19"/>
        <v>NORMAL</v>
      </c>
    </row>
    <row r="584" spans="1:5" x14ac:dyDescent="0.3">
      <c r="A584" t="s">
        <v>43</v>
      </c>
      <c r="B584" s="6">
        <v>1.060849331</v>
      </c>
      <c r="C584" t="str">
        <f t="shared" si="18"/>
        <v>NORMAL</v>
      </c>
      <c r="D584" s="6">
        <v>2.1668906809999999</v>
      </c>
      <c r="E584" t="str">
        <f t="shared" si="19"/>
        <v>NORMAL</v>
      </c>
    </row>
    <row r="585" spans="1:5" x14ac:dyDescent="0.3">
      <c r="A585" t="s">
        <v>37</v>
      </c>
      <c r="B585" s="6">
        <v>0.90894136999999997</v>
      </c>
      <c r="C585" t="str">
        <f t="shared" si="18"/>
        <v>NORMAL</v>
      </c>
      <c r="D585" s="6">
        <v>2.267770482</v>
      </c>
      <c r="E585" t="str">
        <f t="shared" si="19"/>
        <v>NORMAL</v>
      </c>
    </row>
    <row r="586" spans="1:5" x14ac:dyDescent="0.3">
      <c r="A586" t="s">
        <v>43</v>
      </c>
      <c r="B586" s="6">
        <v>0.74013485099999998</v>
      </c>
      <c r="C586" t="str">
        <f t="shared" si="18"/>
        <v>NORMAL</v>
      </c>
      <c r="D586" s="6">
        <v>3.136996613</v>
      </c>
      <c r="E586" t="str">
        <f t="shared" si="19"/>
        <v>NORMAL</v>
      </c>
    </row>
    <row r="587" spans="1:5" x14ac:dyDescent="0.3">
      <c r="A587" t="s">
        <v>31</v>
      </c>
      <c r="B587" s="6">
        <v>0.61460367000000005</v>
      </c>
      <c r="C587" t="str">
        <f t="shared" si="18"/>
        <v>NORMAL</v>
      </c>
      <c r="D587" s="6">
        <v>3.9447483590000001</v>
      </c>
      <c r="E587" t="str">
        <f t="shared" si="19"/>
        <v>NORMAL</v>
      </c>
    </row>
    <row r="588" spans="1:5" x14ac:dyDescent="0.3">
      <c r="A588" t="s">
        <v>31</v>
      </c>
      <c r="B588" s="6">
        <v>0.53611724999999999</v>
      </c>
      <c r="C588" t="str">
        <f t="shared" si="18"/>
        <v>NORMAL</v>
      </c>
      <c r="D588" s="6">
        <v>4.3432835819999998</v>
      </c>
      <c r="E588" t="str">
        <f t="shared" si="19"/>
        <v>NORMAL</v>
      </c>
    </row>
    <row r="589" spans="1:5" x14ac:dyDescent="0.3">
      <c r="A589" t="s">
        <v>37</v>
      </c>
      <c r="B589" s="6">
        <v>2.3833575580000002</v>
      </c>
      <c r="C589" t="str">
        <f t="shared" si="18"/>
        <v>NORMAL</v>
      </c>
      <c r="D589" s="6">
        <v>0.91485465799999999</v>
      </c>
      <c r="E589" t="str">
        <f t="shared" si="19"/>
        <v>NORMAL</v>
      </c>
    </row>
    <row r="590" spans="1:5" x14ac:dyDescent="0.3">
      <c r="A590" t="s">
        <v>31</v>
      </c>
      <c r="B590" s="6">
        <v>2.4846303669999998</v>
      </c>
      <c r="C590" t="str">
        <f t="shared" si="18"/>
        <v>NORMAL</v>
      </c>
      <c r="D590" s="6">
        <v>0.62684301799999997</v>
      </c>
      <c r="E590" t="str">
        <f t="shared" si="19"/>
        <v>NORMAL</v>
      </c>
    </row>
    <row r="591" spans="1:5" x14ac:dyDescent="0.3">
      <c r="A591" t="s">
        <v>31</v>
      </c>
      <c r="B591" s="6">
        <v>2.5080346109999998</v>
      </c>
      <c r="C591" t="str">
        <f t="shared" si="18"/>
        <v>NORMAL</v>
      </c>
      <c r="D591" s="6">
        <v>0.82540935100000001</v>
      </c>
      <c r="E591" t="str">
        <f t="shared" si="19"/>
        <v>NORMAL</v>
      </c>
    </row>
    <row r="592" spans="1:5" x14ac:dyDescent="0.3">
      <c r="A592" t="s">
        <v>37</v>
      </c>
      <c r="B592" s="6">
        <v>2.3905265299999998</v>
      </c>
      <c r="C592" t="str">
        <f t="shared" si="18"/>
        <v>NORMAL</v>
      </c>
      <c r="D592" s="6">
        <v>0.56017295199999995</v>
      </c>
      <c r="E592" t="str">
        <f t="shared" si="19"/>
        <v>NORMAL</v>
      </c>
    </row>
    <row r="593" spans="1:5" x14ac:dyDescent="0.3">
      <c r="A593" t="s">
        <v>37</v>
      </c>
      <c r="B593" s="6">
        <v>2.6897536870000001</v>
      </c>
      <c r="C593" t="str">
        <f t="shared" si="18"/>
        <v>NORMAL</v>
      </c>
      <c r="D593" s="6">
        <v>0.52471739500000003</v>
      </c>
      <c r="E593" t="str">
        <f t="shared" si="19"/>
        <v>NORMAL</v>
      </c>
    </row>
    <row r="594" spans="1:5" x14ac:dyDescent="0.3">
      <c r="A594" t="s">
        <v>37</v>
      </c>
      <c r="B594" s="6">
        <v>2.5497957599999999</v>
      </c>
      <c r="C594" t="str">
        <f t="shared" si="18"/>
        <v>NORMAL</v>
      </c>
      <c r="D594" s="6">
        <v>0.8677783</v>
      </c>
      <c r="E594" t="str">
        <f t="shared" si="19"/>
        <v>NORMAL</v>
      </c>
    </row>
    <row r="595" spans="1:5" x14ac:dyDescent="0.3">
      <c r="A595" t="s">
        <v>78</v>
      </c>
      <c r="B595" s="6">
        <v>10.45647357</v>
      </c>
      <c r="C595" t="str">
        <f t="shared" si="18"/>
        <v>Outlier</v>
      </c>
      <c r="D595" s="6">
        <v>1.59806165</v>
      </c>
      <c r="E595" t="str">
        <f t="shared" si="19"/>
        <v>NORMAL</v>
      </c>
    </row>
    <row r="596" spans="1:5" x14ac:dyDescent="0.3">
      <c r="A596" t="s">
        <v>93</v>
      </c>
      <c r="B596" s="6">
        <v>9.6625164790000007</v>
      </c>
      <c r="C596" t="str">
        <f t="shared" si="18"/>
        <v>Outlier</v>
      </c>
      <c r="D596" s="6">
        <v>1.327044025</v>
      </c>
      <c r="E596" t="str">
        <f t="shared" si="19"/>
        <v>NORMAL</v>
      </c>
    </row>
    <row r="597" spans="1:5" x14ac:dyDescent="0.3">
      <c r="A597" t="s">
        <v>78</v>
      </c>
      <c r="B597" s="6">
        <v>6.942552987</v>
      </c>
      <c r="C597" t="str">
        <f t="shared" si="18"/>
        <v>Outlier</v>
      </c>
      <c r="D597" s="6">
        <v>1.3976459510000001</v>
      </c>
      <c r="E597" t="str">
        <f t="shared" si="19"/>
        <v>NORMAL</v>
      </c>
    </row>
    <row r="598" spans="1:5" x14ac:dyDescent="0.3">
      <c r="A598" t="s">
        <v>78</v>
      </c>
      <c r="B598" s="6">
        <v>11.8651061</v>
      </c>
      <c r="C598" t="str">
        <f t="shared" si="18"/>
        <v>Outlier</v>
      </c>
      <c r="D598" s="6">
        <v>1.424956702</v>
      </c>
      <c r="E598" t="str">
        <f t="shared" si="19"/>
        <v>NORMAL</v>
      </c>
    </row>
    <row r="599" spans="1:5" x14ac:dyDescent="0.3">
      <c r="A599" t="s">
        <v>78</v>
      </c>
      <c r="B599" s="6">
        <v>136.55113639999999</v>
      </c>
      <c r="C599" t="str">
        <f t="shared" si="18"/>
        <v>Outlier</v>
      </c>
      <c r="D599" s="6">
        <v>1.449632407</v>
      </c>
      <c r="E599" t="str">
        <f t="shared" si="19"/>
        <v>NORMAL</v>
      </c>
    </row>
    <row r="600" spans="1:5" x14ac:dyDescent="0.3">
      <c r="A600" t="s">
        <v>93</v>
      </c>
      <c r="B600" s="6">
        <v>-41.536423839999998</v>
      </c>
      <c r="C600" t="str">
        <f t="shared" si="18"/>
        <v>Outlier</v>
      </c>
      <c r="D600" s="6">
        <v>1.62265489</v>
      </c>
      <c r="E600" t="str">
        <f t="shared" si="19"/>
        <v>NORMAL</v>
      </c>
    </row>
    <row r="601" spans="1:5" x14ac:dyDescent="0.3">
      <c r="A601" t="s">
        <v>78</v>
      </c>
      <c r="B601" s="6">
        <v>1.950907468</v>
      </c>
      <c r="C601" t="str">
        <f t="shared" si="18"/>
        <v>NORMAL</v>
      </c>
      <c r="D601" s="6">
        <v>1.364595545</v>
      </c>
      <c r="E601" t="str">
        <f t="shared" si="19"/>
        <v>NORMAL</v>
      </c>
    </row>
    <row r="602" spans="1:5" x14ac:dyDescent="0.3">
      <c r="A602" t="s">
        <v>78</v>
      </c>
      <c r="B602" s="6">
        <v>1.803759613</v>
      </c>
      <c r="C602" t="str">
        <f t="shared" si="18"/>
        <v>NORMAL</v>
      </c>
      <c r="D602" s="6">
        <v>1.276910435</v>
      </c>
      <c r="E602" t="str">
        <f t="shared" si="19"/>
        <v>NORMAL</v>
      </c>
    </row>
    <row r="603" spans="1:5" x14ac:dyDescent="0.3">
      <c r="A603" t="s">
        <v>93</v>
      </c>
      <c r="B603" s="6">
        <v>1.165894314</v>
      </c>
      <c r="C603" t="str">
        <f t="shared" si="18"/>
        <v>NORMAL</v>
      </c>
      <c r="D603" s="6">
        <v>0.86491754300000001</v>
      </c>
      <c r="E603" t="str">
        <f t="shared" si="19"/>
        <v>NORMAL</v>
      </c>
    </row>
    <row r="604" spans="1:5" x14ac:dyDescent="0.3">
      <c r="A604" t="s">
        <v>31</v>
      </c>
      <c r="B604" s="6">
        <v>0.95281225700000005</v>
      </c>
      <c r="C604" t="str">
        <f t="shared" si="18"/>
        <v>NORMAL</v>
      </c>
      <c r="D604" s="6">
        <v>1.0416984469999999</v>
      </c>
      <c r="E604" t="str">
        <f t="shared" si="19"/>
        <v>NORMAL</v>
      </c>
    </row>
    <row r="605" spans="1:5" x14ac:dyDescent="0.3">
      <c r="A605" t="s">
        <v>31</v>
      </c>
      <c r="B605" s="6">
        <v>1.036997905</v>
      </c>
      <c r="C605" t="str">
        <f t="shared" si="18"/>
        <v>NORMAL</v>
      </c>
      <c r="D605" s="6">
        <v>1.0882783069999999</v>
      </c>
      <c r="E605" t="str">
        <f t="shared" si="19"/>
        <v>NORMAL</v>
      </c>
    </row>
    <row r="606" spans="1:5" x14ac:dyDescent="0.3">
      <c r="A606" t="s">
        <v>37</v>
      </c>
      <c r="B606" s="6">
        <v>0.61056033399999998</v>
      </c>
      <c r="C606" t="str">
        <f t="shared" si="18"/>
        <v>NORMAL</v>
      </c>
      <c r="D606" s="6">
        <v>1.2204456180000001</v>
      </c>
      <c r="E606" t="str">
        <f t="shared" si="19"/>
        <v>NORMAL</v>
      </c>
    </row>
    <row r="607" spans="1:5" x14ac:dyDescent="0.3">
      <c r="A607" t="s">
        <v>37</v>
      </c>
      <c r="B607" s="6">
        <v>0.95958112399999995</v>
      </c>
      <c r="C607" t="str">
        <f t="shared" si="18"/>
        <v>NORMAL</v>
      </c>
      <c r="D607" s="6">
        <v>1.2051878499999999</v>
      </c>
      <c r="E607" t="str">
        <f t="shared" si="19"/>
        <v>NORMAL</v>
      </c>
    </row>
    <row r="608" spans="1:5" x14ac:dyDescent="0.3">
      <c r="A608" t="s">
        <v>37</v>
      </c>
      <c r="B608" s="6">
        <v>1.094067967</v>
      </c>
      <c r="C608" t="str">
        <f t="shared" si="18"/>
        <v>NORMAL</v>
      </c>
      <c r="D608" s="6">
        <v>1.037772758</v>
      </c>
      <c r="E608" t="str">
        <f t="shared" si="19"/>
        <v>NORMAL</v>
      </c>
    </row>
    <row r="609" spans="1:5" x14ac:dyDescent="0.3">
      <c r="A609" t="s">
        <v>93</v>
      </c>
      <c r="B609" s="6">
        <v>3.8269018739999998</v>
      </c>
      <c r="C609" t="str">
        <f t="shared" si="18"/>
        <v>NORMAL</v>
      </c>
      <c r="D609" s="6">
        <v>0.86146682200000002</v>
      </c>
      <c r="E609" t="str">
        <f t="shared" si="19"/>
        <v>NORMAL</v>
      </c>
    </row>
    <row r="610" spans="1:5" x14ac:dyDescent="0.3">
      <c r="A610" t="s">
        <v>93</v>
      </c>
      <c r="B610" s="6">
        <v>4.3759590790000003</v>
      </c>
      <c r="C610" t="str">
        <f t="shared" si="18"/>
        <v>NORMAL</v>
      </c>
      <c r="D610" s="6">
        <v>1.622107969</v>
      </c>
      <c r="E610" t="str">
        <f t="shared" si="19"/>
        <v>NORMAL</v>
      </c>
    </row>
    <row r="611" spans="1:5" x14ac:dyDescent="0.3">
      <c r="A611" t="s">
        <v>93</v>
      </c>
      <c r="B611" s="6">
        <v>5.6755485889999999</v>
      </c>
      <c r="C611" t="str">
        <f t="shared" si="18"/>
        <v>Outlier</v>
      </c>
      <c r="D611" s="6">
        <v>1.892183288</v>
      </c>
      <c r="E611" t="str">
        <f t="shared" si="19"/>
        <v>NORMAL</v>
      </c>
    </row>
    <row r="612" spans="1:5" x14ac:dyDescent="0.3">
      <c r="A612" t="s">
        <v>78</v>
      </c>
      <c r="B612" s="6">
        <v>3.3187022900000001</v>
      </c>
      <c r="C612" t="str">
        <f t="shared" si="18"/>
        <v>NORMAL</v>
      </c>
      <c r="D612" s="6">
        <v>1.9111111110000001</v>
      </c>
      <c r="E612" t="str">
        <f t="shared" si="19"/>
        <v>NORMAL</v>
      </c>
    </row>
    <row r="613" spans="1:5" x14ac:dyDescent="0.3">
      <c r="A613" t="s">
        <v>37</v>
      </c>
      <c r="B613" s="6">
        <v>2.9681387080000001</v>
      </c>
      <c r="C613" t="str">
        <f t="shared" si="18"/>
        <v>NORMAL</v>
      </c>
      <c r="D613" s="6">
        <v>0.64783743500000002</v>
      </c>
      <c r="E613" t="str">
        <f t="shared" si="19"/>
        <v>NORMAL</v>
      </c>
    </row>
    <row r="614" spans="1:5" x14ac:dyDescent="0.3">
      <c r="A614" t="s">
        <v>37</v>
      </c>
      <c r="B614" s="6">
        <v>4.1315226120000004</v>
      </c>
      <c r="C614" t="str">
        <f t="shared" si="18"/>
        <v>NORMAL</v>
      </c>
      <c r="D614" s="6">
        <v>0.91597729100000003</v>
      </c>
      <c r="E614" t="str">
        <f t="shared" si="19"/>
        <v>NORMAL</v>
      </c>
    </row>
    <row r="615" spans="1:5" x14ac:dyDescent="0.3">
      <c r="A615" t="s">
        <v>37</v>
      </c>
      <c r="B615" s="6">
        <v>3.2203026330000002</v>
      </c>
      <c r="C615" t="str">
        <f t="shared" si="18"/>
        <v>NORMAL</v>
      </c>
      <c r="D615" s="6">
        <v>0.86317229799999995</v>
      </c>
      <c r="E615" t="str">
        <f t="shared" si="19"/>
        <v>NORMAL</v>
      </c>
    </row>
    <row r="616" spans="1:5" x14ac:dyDescent="0.3">
      <c r="A616" t="s">
        <v>37</v>
      </c>
      <c r="B616" s="6">
        <v>2.9573552790000002</v>
      </c>
      <c r="C616" t="str">
        <f t="shared" si="18"/>
        <v>NORMAL</v>
      </c>
      <c r="D616" s="6">
        <v>0.630883902</v>
      </c>
      <c r="E616" t="str">
        <f t="shared" si="19"/>
        <v>NORMAL</v>
      </c>
    </row>
    <row r="617" spans="1:5" x14ac:dyDescent="0.3">
      <c r="A617" t="s">
        <v>37</v>
      </c>
      <c r="B617" s="6">
        <v>3.2496584030000002</v>
      </c>
      <c r="C617" t="str">
        <f t="shared" si="18"/>
        <v>NORMAL</v>
      </c>
      <c r="D617" s="6">
        <v>0.93365398200000005</v>
      </c>
      <c r="E617" t="str">
        <f t="shared" si="19"/>
        <v>NORMAL</v>
      </c>
    </row>
    <row r="618" spans="1:5" x14ac:dyDescent="0.3">
      <c r="A618" t="s">
        <v>37</v>
      </c>
      <c r="B618" s="6">
        <v>1.5888317670000001</v>
      </c>
      <c r="C618" t="str">
        <f t="shared" si="18"/>
        <v>NORMAL</v>
      </c>
      <c r="D618" s="6">
        <v>1.733790843</v>
      </c>
      <c r="E618" t="str">
        <f t="shared" si="19"/>
        <v>NORMAL</v>
      </c>
    </row>
    <row r="619" spans="1:5" x14ac:dyDescent="0.3">
      <c r="A619" t="s">
        <v>37</v>
      </c>
      <c r="B619" s="6">
        <v>1.451208308</v>
      </c>
      <c r="C619" t="str">
        <f t="shared" si="18"/>
        <v>NORMAL</v>
      </c>
      <c r="D619" s="6">
        <v>1.360421369</v>
      </c>
      <c r="E619" t="str">
        <f t="shared" si="19"/>
        <v>NORMAL</v>
      </c>
    </row>
    <row r="620" spans="1:5" x14ac:dyDescent="0.3">
      <c r="A620" t="s">
        <v>37</v>
      </c>
      <c r="B620" s="6">
        <v>1.5005519979999999</v>
      </c>
      <c r="C620" t="str">
        <f t="shared" si="18"/>
        <v>NORMAL</v>
      </c>
      <c r="D620" s="6">
        <v>1.3532328629999999</v>
      </c>
      <c r="E620" t="str">
        <f t="shared" si="19"/>
        <v>NORMAL</v>
      </c>
    </row>
    <row r="621" spans="1:5" x14ac:dyDescent="0.3">
      <c r="A621" t="s">
        <v>37</v>
      </c>
      <c r="B621" s="6">
        <v>1.796090395</v>
      </c>
      <c r="C621" t="str">
        <f t="shared" si="18"/>
        <v>NORMAL</v>
      </c>
      <c r="D621" s="6">
        <v>1.946581487</v>
      </c>
      <c r="E621" t="str">
        <f t="shared" si="19"/>
        <v>NORMAL</v>
      </c>
    </row>
    <row r="622" spans="1:5" x14ac:dyDescent="0.3">
      <c r="A622" t="s">
        <v>93</v>
      </c>
      <c r="B622" s="6">
        <v>3.9249096720000001</v>
      </c>
      <c r="C622" t="str">
        <f t="shared" si="18"/>
        <v>NORMAL</v>
      </c>
      <c r="D622" s="6">
        <v>1.076318919</v>
      </c>
      <c r="E622" t="str">
        <f t="shared" si="19"/>
        <v>NORMAL</v>
      </c>
    </row>
    <row r="623" spans="1:5" x14ac:dyDescent="0.3">
      <c r="A623" t="s">
        <v>93</v>
      </c>
      <c r="B623" s="6">
        <v>5.1709005929999998</v>
      </c>
      <c r="C623" t="str">
        <f t="shared" si="18"/>
        <v>Outlier</v>
      </c>
      <c r="D623" s="6">
        <v>1.2275559190000001</v>
      </c>
      <c r="E623" t="str">
        <f t="shared" si="19"/>
        <v>NORMAL</v>
      </c>
    </row>
    <row r="624" spans="1:5" x14ac:dyDescent="0.3">
      <c r="A624" t="s">
        <v>78</v>
      </c>
      <c r="B624" s="6">
        <v>3.5618861700000002</v>
      </c>
      <c r="C624" t="str">
        <f t="shared" si="18"/>
        <v>NORMAL</v>
      </c>
      <c r="D624" s="6">
        <v>1.612091951</v>
      </c>
      <c r="E624" t="str">
        <f t="shared" si="19"/>
        <v>NORMAL</v>
      </c>
    </row>
    <row r="625" spans="1:5" x14ac:dyDescent="0.3">
      <c r="A625" t="s">
        <v>78</v>
      </c>
      <c r="B625" s="6">
        <v>5.5272678470000001</v>
      </c>
      <c r="C625" t="str">
        <f t="shared" si="18"/>
        <v>Outlier</v>
      </c>
      <c r="D625" s="6">
        <v>0.88827072200000001</v>
      </c>
      <c r="E625" t="str">
        <f t="shared" si="19"/>
        <v>NORMAL</v>
      </c>
    </row>
    <row r="626" spans="1:5" x14ac:dyDescent="0.3">
      <c r="A626" t="s">
        <v>93</v>
      </c>
      <c r="B626" s="6">
        <v>5.0209481150000004</v>
      </c>
      <c r="C626" t="str">
        <f t="shared" si="18"/>
        <v>Outlier</v>
      </c>
      <c r="D626" s="6">
        <v>1.3019316379999999</v>
      </c>
      <c r="E626" t="str">
        <f t="shared" si="19"/>
        <v>NORMAL</v>
      </c>
    </row>
    <row r="627" spans="1:5" x14ac:dyDescent="0.3">
      <c r="A627" t="s">
        <v>78</v>
      </c>
      <c r="B627" s="6">
        <v>3.5293385399999999</v>
      </c>
      <c r="C627" t="str">
        <f t="shared" si="18"/>
        <v>NORMAL</v>
      </c>
      <c r="D627" s="6">
        <v>0.97216647099999998</v>
      </c>
      <c r="E627" t="str">
        <f t="shared" si="19"/>
        <v>NORMAL</v>
      </c>
    </row>
    <row r="628" spans="1:5" x14ac:dyDescent="0.3">
      <c r="A628" t="s">
        <v>31</v>
      </c>
      <c r="B628" s="6">
        <v>0.80327198399999999</v>
      </c>
      <c r="C628" t="str">
        <f t="shared" si="18"/>
        <v>NORMAL</v>
      </c>
      <c r="D628" s="6">
        <v>0.68671203400000003</v>
      </c>
      <c r="E628" t="str">
        <f t="shared" si="19"/>
        <v>NORMAL</v>
      </c>
    </row>
    <row r="629" spans="1:5" x14ac:dyDescent="0.3">
      <c r="A629" t="s">
        <v>37</v>
      </c>
      <c r="B629" s="6">
        <v>0.87415635400000002</v>
      </c>
      <c r="C629" t="str">
        <f t="shared" si="18"/>
        <v>NORMAL</v>
      </c>
      <c r="D629" s="6">
        <v>2.6286679980000001</v>
      </c>
      <c r="E629" t="str">
        <f t="shared" si="19"/>
        <v>NORMAL</v>
      </c>
    </row>
    <row r="630" spans="1:5" x14ac:dyDescent="0.3">
      <c r="A630" t="s">
        <v>78</v>
      </c>
      <c r="B630" s="6">
        <v>0.93868172299999997</v>
      </c>
      <c r="C630" t="str">
        <f t="shared" si="18"/>
        <v>NORMAL</v>
      </c>
      <c r="D630" s="6">
        <v>1.200272566</v>
      </c>
      <c r="E630" t="str">
        <f t="shared" si="19"/>
        <v>NORMAL</v>
      </c>
    </row>
    <row r="631" spans="1:5" x14ac:dyDescent="0.3">
      <c r="A631" t="s">
        <v>78</v>
      </c>
      <c r="B631" s="6">
        <v>0.73403004500000002</v>
      </c>
      <c r="C631" t="str">
        <f t="shared" si="18"/>
        <v>NORMAL</v>
      </c>
      <c r="D631" s="6">
        <v>0.74292718800000002</v>
      </c>
      <c r="E631" t="str">
        <f t="shared" si="19"/>
        <v>NORMAL</v>
      </c>
    </row>
    <row r="632" spans="1:5" x14ac:dyDescent="0.3">
      <c r="A632" t="s">
        <v>37</v>
      </c>
      <c r="B632" s="6">
        <v>5.0735742779999997</v>
      </c>
      <c r="C632" t="str">
        <f t="shared" si="18"/>
        <v>Outlier</v>
      </c>
      <c r="D632" s="6">
        <v>1.104132063</v>
      </c>
      <c r="E632" t="str">
        <f t="shared" si="19"/>
        <v>NORMAL</v>
      </c>
    </row>
    <row r="633" spans="1:5" x14ac:dyDescent="0.3">
      <c r="A633" t="s">
        <v>37</v>
      </c>
      <c r="B633" s="6">
        <v>3.9202263080000002</v>
      </c>
      <c r="C633" t="str">
        <f t="shared" si="18"/>
        <v>NORMAL</v>
      </c>
      <c r="D633" s="6">
        <v>1.0848902</v>
      </c>
      <c r="E633" t="str">
        <f t="shared" si="19"/>
        <v>NORMAL</v>
      </c>
    </row>
    <row r="634" spans="1:5" x14ac:dyDescent="0.3">
      <c r="A634" t="s">
        <v>37</v>
      </c>
      <c r="B634" s="6">
        <v>5.7329083860000001</v>
      </c>
      <c r="C634" t="str">
        <f t="shared" si="18"/>
        <v>Outlier</v>
      </c>
      <c r="D634" s="6">
        <v>1.094724901</v>
      </c>
      <c r="E634" t="str">
        <f t="shared" si="19"/>
        <v>NORMAL</v>
      </c>
    </row>
    <row r="635" spans="1:5" x14ac:dyDescent="0.3">
      <c r="A635" t="s">
        <v>37</v>
      </c>
      <c r="B635" s="6">
        <v>3.8445322790000001</v>
      </c>
      <c r="C635" t="str">
        <f t="shared" si="18"/>
        <v>NORMAL</v>
      </c>
      <c r="D635" s="6">
        <v>1.0883980449999999</v>
      </c>
      <c r="E635" t="str">
        <f t="shared" si="19"/>
        <v>NORMAL</v>
      </c>
    </row>
    <row r="636" spans="1:5" x14ac:dyDescent="0.3">
      <c r="A636" t="s">
        <v>93</v>
      </c>
      <c r="B636" s="6">
        <v>2.5433829970000001</v>
      </c>
      <c r="C636" t="str">
        <f t="shared" si="18"/>
        <v>NORMAL</v>
      </c>
      <c r="D636" s="6">
        <v>0.55586987300000001</v>
      </c>
      <c r="E636" t="str">
        <f t="shared" si="19"/>
        <v>NORMAL</v>
      </c>
    </row>
    <row r="637" spans="1:5" x14ac:dyDescent="0.3">
      <c r="A637" t="s">
        <v>37</v>
      </c>
      <c r="B637" s="6">
        <v>0.99100320900000005</v>
      </c>
      <c r="C637" t="str">
        <f t="shared" si="18"/>
        <v>NORMAL</v>
      </c>
      <c r="D637" s="6">
        <v>1.105507547</v>
      </c>
      <c r="E637" t="str">
        <f t="shared" si="19"/>
        <v>NORMAL</v>
      </c>
    </row>
    <row r="638" spans="1:5" x14ac:dyDescent="0.3">
      <c r="A638" t="s">
        <v>37</v>
      </c>
      <c r="B638" s="6">
        <v>2.2014157010000002</v>
      </c>
      <c r="C638" t="str">
        <f t="shared" si="18"/>
        <v>NORMAL</v>
      </c>
      <c r="D638" s="6">
        <v>0.20541635999999999</v>
      </c>
      <c r="E638" t="str">
        <f t="shared" si="19"/>
        <v>NORMAL</v>
      </c>
    </row>
    <row r="639" spans="1:5" x14ac:dyDescent="0.3">
      <c r="A639" t="s">
        <v>78</v>
      </c>
      <c r="B639" s="6">
        <v>6.34294622</v>
      </c>
      <c r="C639" t="str">
        <f t="shared" si="18"/>
        <v>Outlier</v>
      </c>
      <c r="D639" s="6">
        <v>2.0380228140000001</v>
      </c>
      <c r="E639" t="str">
        <f t="shared" si="19"/>
        <v>NORMAL</v>
      </c>
    </row>
    <row r="640" spans="1:5" x14ac:dyDescent="0.3">
      <c r="A640" t="s">
        <v>37</v>
      </c>
      <c r="B640" s="6">
        <v>1.1572271270000001</v>
      </c>
      <c r="C640" t="str">
        <f t="shared" si="18"/>
        <v>NORMAL</v>
      </c>
      <c r="D640" s="6">
        <v>1.7508187770000001</v>
      </c>
      <c r="E640" t="str">
        <f t="shared" si="19"/>
        <v>NORMAL</v>
      </c>
    </row>
    <row r="641" spans="1:5" x14ac:dyDescent="0.3">
      <c r="A641" t="s">
        <v>31</v>
      </c>
      <c r="B641" s="6">
        <v>0.84564019599999996</v>
      </c>
      <c r="C641" t="str">
        <f t="shared" si="18"/>
        <v>NORMAL</v>
      </c>
      <c r="D641" s="6">
        <v>1.3544680849999999</v>
      </c>
      <c r="E641" t="str">
        <f t="shared" si="19"/>
        <v>NORMAL</v>
      </c>
    </row>
    <row r="642" spans="1:5" x14ac:dyDescent="0.3">
      <c r="A642" t="s">
        <v>31</v>
      </c>
      <c r="B642" s="6">
        <v>0.79529541599999998</v>
      </c>
      <c r="C642" t="str">
        <f t="shared" si="18"/>
        <v>NORMAL</v>
      </c>
      <c r="D642" s="6">
        <v>0.967761435</v>
      </c>
      <c r="E642" t="str">
        <f t="shared" si="19"/>
        <v>NORMAL</v>
      </c>
    </row>
    <row r="643" spans="1:5" x14ac:dyDescent="0.3">
      <c r="A643" t="s">
        <v>31</v>
      </c>
      <c r="B643" s="6">
        <v>0.93855925399999995</v>
      </c>
      <c r="C643" t="str">
        <f t="shared" ref="C643:C706" si="20">IF(OR(B643&lt;$J$6, B643&gt;$J$7), "Outlier", "NORMAL")</f>
        <v>NORMAL</v>
      </c>
      <c r="D643" s="6">
        <v>0.89631502900000004</v>
      </c>
      <c r="E643" t="str">
        <f t="shared" ref="E643:E706" si="21">IF(OR(D643&lt;$J$6, D643&gt;$J$7), "Outlier", "NORMAL")</f>
        <v>NORMAL</v>
      </c>
    </row>
    <row r="644" spans="1:5" x14ac:dyDescent="0.3">
      <c r="A644" t="s">
        <v>78</v>
      </c>
      <c r="B644" s="6">
        <v>-3.2105777959999999</v>
      </c>
      <c r="C644" t="str">
        <f t="shared" si="20"/>
        <v>Outlier</v>
      </c>
      <c r="D644" s="6">
        <v>1.511475068</v>
      </c>
      <c r="E644" t="str">
        <f t="shared" si="21"/>
        <v>NORMAL</v>
      </c>
    </row>
    <row r="645" spans="1:5" x14ac:dyDescent="0.3">
      <c r="A645" t="s">
        <v>619</v>
      </c>
      <c r="B645" s="6">
        <v>-2.0777732919999998</v>
      </c>
      <c r="C645" t="str">
        <f t="shared" si="20"/>
        <v>Outlier</v>
      </c>
      <c r="D645" s="6">
        <v>1.689358776</v>
      </c>
      <c r="E645" t="str">
        <f t="shared" si="21"/>
        <v>NORMAL</v>
      </c>
    </row>
    <row r="646" spans="1:5" x14ac:dyDescent="0.3">
      <c r="A646" t="s">
        <v>99</v>
      </c>
      <c r="B646" s="6">
        <v>-2.3138701089999998</v>
      </c>
      <c r="C646" t="str">
        <f t="shared" si="20"/>
        <v>Outlier</v>
      </c>
      <c r="D646" s="6">
        <v>2.1084121709999999</v>
      </c>
      <c r="E646" t="str">
        <f t="shared" si="21"/>
        <v>NORMAL</v>
      </c>
    </row>
    <row r="647" spans="1:5" x14ac:dyDescent="0.3">
      <c r="A647" t="s">
        <v>37</v>
      </c>
      <c r="B647" s="6">
        <v>1.5136905789999999</v>
      </c>
      <c r="C647" t="str">
        <f t="shared" si="20"/>
        <v>NORMAL</v>
      </c>
      <c r="D647" s="6">
        <v>1.1991562309999999</v>
      </c>
      <c r="E647" t="str">
        <f t="shared" si="21"/>
        <v>NORMAL</v>
      </c>
    </row>
    <row r="648" spans="1:5" x14ac:dyDescent="0.3">
      <c r="A648" t="s">
        <v>37</v>
      </c>
      <c r="B648" s="6">
        <v>1.930235068</v>
      </c>
      <c r="C648" t="str">
        <f t="shared" si="20"/>
        <v>NORMAL</v>
      </c>
      <c r="D648" s="6">
        <v>1.194353963</v>
      </c>
      <c r="E648" t="str">
        <f t="shared" si="21"/>
        <v>NORMAL</v>
      </c>
    </row>
    <row r="649" spans="1:5" x14ac:dyDescent="0.3">
      <c r="A649" t="s">
        <v>37</v>
      </c>
      <c r="B649" s="6">
        <v>1.09179388</v>
      </c>
      <c r="C649" t="str">
        <f t="shared" si="20"/>
        <v>NORMAL</v>
      </c>
      <c r="D649" s="6">
        <v>1.9789731049999999</v>
      </c>
      <c r="E649" t="str">
        <f t="shared" si="21"/>
        <v>NORMAL</v>
      </c>
    </row>
    <row r="650" spans="1:5" x14ac:dyDescent="0.3">
      <c r="A650" t="s">
        <v>37</v>
      </c>
      <c r="B650" s="6">
        <v>0.93350483799999995</v>
      </c>
      <c r="C650" t="str">
        <f t="shared" si="20"/>
        <v>NORMAL</v>
      </c>
      <c r="D650" s="6">
        <v>2.5611984699999999</v>
      </c>
      <c r="E650" t="str">
        <f t="shared" si="21"/>
        <v>NORMAL</v>
      </c>
    </row>
    <row r="651" spans="1:5" x14ac:dyDescent="0.3">
      <c r="A651" t="s">
        <v>37</v>
      </c>
      <c r="B651" s="6">
        <v>1.7985774590000001</v>
      </c>
      <c r="C651" t="str">
        <f t="shared" si="20"/>
        <v>NORMAL</v>
      </c>
      <c r="D651" s="6">
        <v>1.856638231</v>
      </c>
      <c r="E651" t="str">
        <f t="shared" si="21"/>
        <v>NORMAL</v>
      </c>
    </row>
    <row r="652" spans="1:5" x14ac:dyDescent="0.3">
      <c r="A652" t="s">
        <v>37</v>
      </c>
      <c r="B652" s="6">
        <v>1.8308796110000001</v>
      </c>
      <c r="C652" t="str">
        <f t="shared" si="20"/>
        <v>NORMAL</v>
      </c>
      <c r="D652" s="6">
        <v>1.896353121</v>
      </c>
      <c r="E652" t="str">
        <f t="shared" si="21"/>
        <v>NORMAL</v>
      </c>
    </row>
    <row r="653" spans="1:5" x14ac:dyDescent="0.3">
      <c r="A653" t="s">
        <v>37</v>
      </c>
      <c r="B653" s="6">
        <v>1.760699529</v>
      </c>
      <c r="C653" t="str">
        <f t="shared" si="20"/>
        <v>NORMAL</v>
      </c>
      <c r="D653" s="6">
        <v>1.862223572</v>
      </c>
      <c r="E653" t="str">
        <f t="shared" si="21"/>
        <v>NORMAL</v>
      </c>
    </row>
    <row r="654" spans="1:5" x14ac:dyDescent="0.3">
      <c r="A654" t="s">
        <v>31</v>
      </c>
      <c r="B654" s="6">
        <v>1.9366909139999999</v>
      </c>
      <c r="C654" t="str">
        <f t="shared" si="20"/>
        <v>NORMAL</v>
      </c>
      <c r="D654" s="6">
        <v>1.2311180880000001</v>
      </c>
      <c r="E654" t="str">
        <f t="shared" si="21"/>
        <v>NORMAL</v>
      </c>
    </row>
    <row r="655" spans="1:5" x14ac:dyDescent="0.3">
      <c r="A655" t="s">
        <v>31</v>
      </c>
      <c r="B655" s="6">
        <v>1.8855682499999999</v>
      </c>
      <c r="C655" t="str">
        <f t="shared" si="20"/>
        <v>NORMAL</v>
      </c>
      <c r="D655" s="6">
        <v>0.75743889499999995</v>
      </c>
      <c r="E655" t="str">
        <f t="shared" si="21"/>
        <v>NORMAL</v>
      </c>
    </row>
    <row r="656" spans="1:5" x14ac:dyDescent="0.3">
      <c r="A656" t="s">
        <v>31</v>
      </c>
      <c r="B656" s="6">
        <v>2.0077047179999998</v>
      </c>
      <c r="C656" t="str">
        <f t="shared" si="20"/>
        <v>NORMAL</v>
      </c>
      <c r="D656" s="6">
        <v>0.635033827</v>
      </c>
      <c r="E656" t="str">
        <f t="shared" si="21"/>
        <v>NORMAL</v>
      </c>
    </row>
    <row r="657" spans="1:5" x14ac:dyDescent="0.3">
      <c r="A657" t="s">
        <v>37</v>
      </c>
      <c r="B657" s="6">
        <v>2.4744274960000001</v>
      </c>
      <c r="C657" t="str">
        <f t="shared" si="20"/>
        <v>NORMAL</v>
      </c>
      <c r="D657" s="6">
        <v>0.65368052099999996</v>
      </c>
      <c r="E657" t="str">
        <f t="shared" si="21"/>
        <v>NORMAL</v>
      </c>
    </row>
    <row r="658" spans="1:5" x14ac:dyDescent="0.3">
      <c r="A658" t="s">
        <v>37</v>
      </c>
      <c r="B658" s="6">
        <v>2.5856461409999998</v>
      </c>
      <c r="C658" t="str">
        <f t="shared" si="20"/>
        <v>NORMAL</v>
      </c>
      <c r="D658" s="6">
        <v>0.62221873999999999</v>
      </c>
      <c r="E658" t="str">
        <f t="shared" si="21"/>
        <v>NORMAL</v>
      </c>
    </row>
    <row r="659" spans="1:5" x14ac:dyDescent="0.3">
      <c r="A659" t="s">
        <v>99</v>
      </c>
      <c r="B659" s="6">
        <v>1.3973972569999999</v>
      </c>
      <c r="C659" t="str">
        <f t="shared" si="20"/>
        <v>NORMAL</v>
      </c>
      <c r="D659" s="6">
        <v>0.89226142100000005</v>
      </c>
      <c r="E659" t="str">
        <f t="shared" si="21"/>
        <v>NORMAL</v>
      </c>
    </row>
    <row r="660" spans="1:5" x14ac:dyDescent="0.3">
      <c r="A660" t="s">
        <v>78</v>
      </c>
      <c r="B660" s="6">
        <v>1.4617327490000001</v>
      </c>
      <c r="C660" t="str">
        <f t="shared" si="20"/>
        <v>NORMAL</v>
      </c>
      <c r="D660" s="6">
        <v>0.69754889499999995</v>
      </c>
      <c r="E660" t="str">
        <f t="shared" si="21"/>
        <v>NORMAL</v>
      </c>
    </row>
    <row r="661" spans="1:5" x14ac:dyDescent="0.3">
      <c r="A661" t="s">
        <v>99</v>
      </c>
      <c r="B661" s="6">
        <v>0.92096871800000002</v>
      </c>
      <c r="C661" t="str">
        <f t="shared" si="20"/>
        <v>NORMAL</v>
      </c>
      <c r="D661" s="6">
        <v>1.301613318</v>
      </c>
      <c r="E661" t="str">
        <f t="shared" si="21"/>
        <v>NORMAL</v>
      </c>
    </row>
    <row r="662" spans="1:5" x14ac:dyDescent="0.3">
      <c r="A662" t="s">
        <v>78</v>
      </c>
      <c r="B662" s="6">
        <v>1.3072522959999999</v>
      </c>
      <c r="C662" t="str">
        <f t="shared" si="20"/>
        <v>NORMAL</v>
      </c>
      <c r="D662" s="6">
        <v>1.3753872069999999</v>
      </c>
      <c r="E662" t="str">
        <f t="shared" si="21"/>
        <v>NORMAL</v>
      </c>
    </row>
    <row r="663" spans="1:5" x14ac:dyDescent="0.3">
      <c r="A663" t="s">
        <v>93</v>
      </c>
      <c r="B663" s="6">
        <v>4.0821643290000003</v>
      </c>
      <c r="C663" t="str">
        <f t="shared" si="20"/>
        <v>NORMAL</v>
      </c>
      <c r="D663" s="6">
        <v>2.3740875909999999</v>
      </c>
      <c r="E663" t="str">
        <f t="shared" si="21"/>
        <v>NORMAL</v>
      </c>
    </row>
    <row r="664" spans="1:5" x14ac:dyDescent="0.3">
      <c r="A664" t="s">
        <v>93</v>
      </c>
      <c r="B664" s="6">
        <v>2.1459627330000002</v>
      </c>
      <c r="C664" t="str">
        <f t="shared" si="20"/>
        <v>NORMAL</v>
      </c>
      <c r="D664" s="6">
        <v>6.5054644809999997</v>
      </c>
      <c r="E664" t="str">
        <f t="shared" si="21"/>
        <v>Outlier</v>
      </c>
    </row>
    <row r="665" spans="1:5" x14ac:dyDescent="0.3">
      <c r="A665" t="s">
        <v>37</v>
      </c>
      <c r="B665" s="6">
        <v>88.26953125</v>
      </c>
      <c r="C665" t="str">
        <f t="shared" si="20"/>
        <v>Outlier</v>
      </c>
      <c r="D665" s="6">
        <v>1.644151197</v>
      </c>
      <c r="E665" t="str">
        <f t="shared" si="21"/>
        <v>NORMAL</v>
      </c>
    </row>
    <row r="666" spans="1:5" x14ac:dyDescent="0.3">
      <c r="A666" t="s">
        <v>37</v>
      </c>
      <c r="B666" s="6">
        <v>8.162034942</v>
      </c>
      <c r="C666" t="str">
        <f t="shared" si="20"/>
        <v>Outlier</v>
      </c>
      <c r="D666" s="6">
        <v>2.4224117779999998</v>
      </c>
      <c r="E666" t="str">
        <f t="shared" si="21"/>
        <v>NORMAL</v>
      </c>
    </row>
    <row r="667" spans="1:5" x14ac:dyDescent="0.3">
      <c r="A667" t="s">
        <v>31</v>
      </c>
      <c r="B667" s="6">
        <v>9.1362315600000006</v>
      </c>
      <c r="C667" t="str">
        <f t="shared" si="20"/>
        <v>Outlier</v>
      </c>
      <c r="D667" s="6">
        <v>1.637090996</v>
      </c>
      <c r="E667" t="str">
        <f t="shared" si="21"/>
        <v>NORMAL</v>
      </c>
    </row>
    <row r="668" spans="1:5" x14ac:dyDescent="0.3">
      <c r="A668" t="s">
        <v>37</v>
      </c>
      <c r="B668" s="6">
        <v>9.0634701250000003</v>
      </c>
      <c r="C668" t="str">
        <f t="shared" si="20"/>
        <v>Outlier</v>
      </c>
      <c r="D668" s="6">
        <v>2.293737895</v>
      </c>
      <c r="E668" t="str">
        <f t="shared" si="21"/>
        <v>NORMAL</v>
      </c>
    </row>
    <row r="669" spans="1:5" x14ac:dyDescent="0.3">
      <c r="A669" t="s">
        <v>37</v>
      </c>
      <c r="B669" s="6">
        <v>2.9611773659999998</v>
      </c>
      <c r="C669" t="str">
        <f t="shared" si="20"/>
        <v>NORMAL</v>
      </c>
      <c r="D669" s="6">
        <v>1.3998054470000001</v>
      </c>
      <c r="E669" t="str">
        <f t="shared" si="21"/>
        <v>NORMAL</v>
      </c>
    </row>
    <row r="670" spans="1:5" x14ac:dyDescent="0.3">
      <c r="A670" t="s">
        <v>37</v>
      </c>
      <c r="B670" s="6">
        <v>2.1203898840000002</v>
      </c>
      <c r="C670" t="str">
        <f t="shared" si="20"/>
        <v>NORMAL</v>
      </c>
      <c r="D670" s="6">
        <v>1.931972789</v>
      </c>
      <c r="E670" t="str">
        <f t="shared" si="21"/>
        <v>NORMAL</v>
      </c>
    </row>
    <row r="671" spans="1:5" x14ac:dyDescent="0.3">
      <c r="A671" t="s">
        <v>37</v>
      </c>
      <c r="B671" s="6">
        <v>3.578917379</v>
      </c>
      <c r="C671" t="str">
        <f t="shared" si="20"/>
        <v>NORMAL</v>
      </c>
      <c r="D671" s="6">
        <v>1.5692383780000001</v>
      </c>
      <c r="E671" t="str">
        <f t="shared" si="21"/>
        <v>NORMAL</v>
      </c>
    </row>
    <row r="672" spans="1:5" x14ac:dyDescent="0.3">
      <c r="A672" t="s">
        <v>37</v>
      </c>
      <c r="B672" s="6">
        <v>2.306951872</v>
      </c>
      <c r="C672" t="str">
        <f t="shared" si="20"/>
        <v>NORMAL</v>
      </c>
      <c r="D672" s="6">
        <v>2.0664272889999999</v>
      </c>
      <c r="E672" t="str">
        <f t="shared" si="21"/>
        <v>NORMAL</v>
      </c>
    </row>
    <row r="673" spans="1:5" x14ac:dyDescent="0.3">
      <c r="A673" t="s">
        <v>37</v>
      </c>
      <c r="B673" s="6">
        <v>2.4106354809999999</v>
      </c>
      <c r="C673" t="str">
        <f t="shared" si="20"/>
        <v>NORMAL</v>
      </c>
      <c r="D673" s="6">
        <v>1.5966573820000001</v>
      </c>
      <c r="E673" t="str">
        <f t="shared" si="21"/>
        <v>NORMAL</v>
      </c>
    </row>
    <row r="674" spans="1:5" x14ac:dyDescent="0.3">
      <c r="A674" t="s">
        <v>78</v>
      </c>
      <c r="B674" s="6">
        <v>2.3218237140000002</v>
      </c>
      <c r="C674" t="str">
        <f t="shared" si="20"/>
        <v>NORMAL</v>
      </c>
      <c r="D674" s="6">
        <v>1.165853517</v>
      </c>
      <c r="E674" t="str">
        <f t="shared" si="21"/>
        <v>NORMAL</v>
      </c>
    </row>
    <row r="675" spans="1:5" x14ac:dyDescent="0.3">
      <c r="A675" t="s">
        <v>78</v>
      </c>
      <c r="B675" s="6">
        <v>1.9485868099999999</v>
      </c>
      <c r="C675" t="str">
        <f t="shared" si="20"/>
        <v>NORMAL</v>
      </c>
      <c r="D675" s="6">
        <v>1.8109080440000001</v>
      </c>
      <c r="E675" t="str">
        <f t="shared" si="21"/>
        <v>NORMAL</v>
      </c>
    </row>
    <row r="676" spans="1:5" x14ac:dyDescent="0.3">
      <c r="A676" t="s">
        <v>78</v>
      </c>
      <c r="B676" s="6">
        <v>0.64670788599999995</v>
      </c>
      <c r="C676" t="str">
        <f t="shared" si="20"/>
        <v>NORMAL</v>
      </c>
      <c r="D676" s="6">
        <v>2.6270820480000001</v>
      </c>
      <c r="E676" t="str">
        <f t="shared" si="21"/>
        <v>NORMAL</v>
      </c>
    </row>
    <row r="677" spans="1:5" x14ac:dyDescent="0.3">
      <c r="A677" t="s">
        <v>37</v>
      </c>
      <c r="B677" s="6">
        <v>2.4893825550000002</v>
      </c>
      <c r="C677" t="str">
        <f t="shared" si="20"/>
        <v>NORMAL</v>
      </c>
      <c r="D677" s="6">
        <v>1.5360134000000001</v>
      </c>
      <c r="E677" t="str">
        <f t="shared" si="21"/>
        <v>NORMAL</v>
      </c>
    </row>
    <row r="678" spans="1:5" x14ac:dyDescent="0.3">
      <c r="A678" t="s">
        <v>31</v>
      </c>
      <c r="B678" s="6">
        <v>2.4446637720000002</v>
      </c>
      <c r="C678" t="str">
        <f t="shared" si="20"/>
        <v>NORMAL</v>
      </c>
      <c r="D678" s="6">
        <v>1.4823576789999999</v>
      </c>
      <c r="E678" t="str">
        <f t="shared" si="21"/>
        <v>NORMAL</v>
      </c>
    </row>
    <row r="679" spans="1:5" x14ac:dyDescent="0.3">
      <c r="A679" t="s">
        <v>37</v>
      </c>
      <c r="B679" s="6">
        <v>2.3906308620000001</v>
      </c>
      <c r="C679" t="str">
        <f t="shared" si="20"/>
        <v>NORMAL</v>
      </c>
      <c r="D679" s="6">
        <v>2.044932223</v>
      </c>
      <c r="E679" t="str">
        <f t="shared" si="21"/>
        <v>NORMAL</v>
      </c>
    </row>
    <row r="680" spans="1:5" x14ac:dyDescent="0.3">
      <c r="A680" t="s">
        <v>37</v>
      </c>
      <c r="B680" s="6">
        <v>2.0174915360000001</v>
      </c>
      <c r="C680" t="str">
        <f t="shared" si="20"/>
        <v>NORMAL</v>
      </c>
      <c r="D680" s="6">
        <v>2.0321774110000002</v>
      </c>
      <c r="E680" t="str">
        <f t="shared" si="21"/>
        <v>NORMAL</v>
      </c>
    </row>
    <row r="681" spans="1:5" x14ac:dyDescent="0.3">
      <c r="A681" t="s">
        <v>43</v>
      </c>
      <c r="B681" s="6">
        <v>0.74246968199999996</v>
      </c>
      <c r="C681" t="str">
        <f t="shared" si="20"/>
        <v>NORMAL</v>
      </c>
      <c r="D681" s="6">
        <v>1.3356635429999999</v>
      </c>
      <c r="E681" t="str">
        <f t="shared" si="21"/>
        <v>NORMAL</v>
      </c>
    </row>
    <row r="682" spans="1:5" x14ac:dyDescent="0.3">
      <c r="A682" t="s">
        <v>43</v>
      </c>
      <c r="B682" s="6">
        <v>0.71598678900000001</v>
      </c>
      <c r="C682" t="str">
        <f t="shared" si="20"/>
        <v>NORMAL</v>
      </c>
      <c r="D682" s="6">
        <v>1.322808996</v>
      </c>
      <c r="E682" t="str">
        <f t="shared" si="21"/>
        <v>NORMAL</v>
      </c>
    </row>
    <row r="683" spans="1:5" x14ac:dyDescent="0.3">
      <c r="A683" t="s">
        <v>43</v>
      </c>
      <c r="B683" s="6">
        <v>0.70174968000000004</v>
      </c>
      <c r="C683" t="str">
        <f t="shared" si="20"/>
        <v>NORMAL</v>
      </c>
      <c r="D683" s="6">
        <v>1.521897147</v>
      </c>
      <c r="E683" t="str">
        <f t="shared" si="21"/>
        <v>NORMAL</v>
      </c>
    </row>
    <row r="684" spans="1:5" x14ac:dyDescent="0.3">
      <c r="A684" t="s">
        <v>43</v>
      </c>
      <c r="B684" s="6">
        <v>0.70652778999999999</v>
      </c>
      <c r="C684" t="str">
        <f t="shared" si="20"/>
        <v>NORMAL</v>
      </c>
      <c r="D684" s="6">
        <v>1.6286683040000001</v>
      </c>
      <c r="E684" t="str">
        <f t="shared" si="21"/>
        <v>NORMAL</v>
      </c>
    </row>
    <row r="685" spans="1:5" x14ac:dyDescent="0.3">
      <c r="A685" t="s">
        <v>78</v>
      </c>
      <c r="B685" s="6">
        <v>1.4061683869999999</v>
      </c>
      <c r="C685" t="str">
        <f t="shared" si="20"/>
        <v>NORMAL</v>
      </c>
      <c r="D685" s="6">
        <v>1.5262648270000001</v>
      </c>
      <c r="E685" t="str">
        <f t="shared" si="21"/>
        <v>NORMAL</v>
      </c>
    </row>
    <row r="686" spans="1:5" x14ac:dyDescent="0.3">
      <c r="A686" t="s">
        <v>78</v>
      </c>
      <c r="B686" s="6">
        <v>1.645075603</v>
      </c>
      <c r="C686" t="str">
        <f t="shared" si="20"/>
        <v>NORMAL</v>
      </c>
      <c r="D686" s="6">
        <v>1.6681301449999999</v>
      </c>
      <c r="E686" t="str">
        <f t="shared" si="21"/>
        <v>NORMAL</v>
      </c>
    </row>
    <row r="687" spans="1:5" x14ac:dyDescent="0.3">
      <c r="A687" t="s">
        <v>78</v>
      </c>
      <c r="B687" s="6">
        <v>2.7979376920000001</v>
      </c>
      <c r="C687" t="str">
        <f t="shared" si="20"/>
        <v>NORMAL</v>
      </c>
      <c r="D687" s="6">
        <v>1.9094236659999999</v>
      </c>
      <c r="E687" t="str">
        <f t="shared" si="21"/>
        <v>NORMAL</v>
      </c>
    </row>
    <row r="688" spans="1:5" x14ac:dyDescent="0.3">
      <c r="A688" t="s">
        <v>78</v>
      </c>
      <c r="B688" s="6">
        <v>1.504823225</v>
      </c>
      <c r="C688" t="str">
        <f t="shared" si="20"/>
        <v>NORMAL</v>
      </c>
      <c r="D688" s="6">
        <v>2.0307993839999998</v>
      </c>
      <c r="E688" t="str">
        <f t="shared" si="21"/>
        <v>NORMAL</v>
      </c>
    </row>
    <row r="689" spans="1:5" x14ac:dyDescent="0.3">
      <c r="A689" t="s">
        <v>78</v>
      </c>
      <c r="B689" s="6">
        <v>1.670149952</v>
      </c>
      <c r="C689" t="str">
        <f t="shared" si="20"/>
        <v>NORMAL</v>
      </c>
      <c r="D689" s="6">
        <v>1.9315883760000001</v>
      </c>
      <c r="E689" t="str">
        <f t="shared" si="21"/>
        <v>NORMAL</v>
      </c>
    </row>
    <row r="690" spans="1:5" x14ac:dyDescent="0.3">
      <c r="A690" t="s">
        <v>78</v>
      </c>
      <c r="B690" s="6">
        <v>1.392431644</v>
      </c>
      <c r="C690" t="str">
        <f t="shared" si="20"/>
        <v>NORMAL</v>
      </c>
      <c r="D690" s="6">
        <v>2.096444827</v>
      </c>
      <c r="E690" t="str">
        <f t="shared" si="21"/>
        <v>NORMAL</v>
      </c>
    </row>
    <row r="691" spans="1:5" x14ac:dyDescent="0.3">
      <c r="A691" t="s">
        <v>78</v>
      </c>
      <c r="B691" s="6">
        <v>1.3496693980000001</v>
      </c>
      <c r="C691" t="str">
        <f t="shared" si="20"/>
        <v>NORMAL</v>
      </c>
      <c r="D691" s="6">
        <v>1.841671032</v>
      </c>
      <c r="E691" t="str">
        <f t="shared" si="21"/>
        <v>NORMAL</v>
      </c>
    </row>
    <row r="692" spans="1:5" x14ac:dyDescent="0.3">
      <c r="A692" t="s">
        <v>78</v>
      </c>
      <c r="B692" s="6">
        <v>1.4866462229999999</v>
      </c>
      <c r="C692" t="str">
        <f t="shared" si="20"/>
        <v>NORMAL</v>
      </c>
      <c r="D692" s="6">
        <v>1.6661397819999999</v>
      </c>
      <c r="E692" t="str">
        <f t="shared" si="21"/>
        <v>NORMAL</v>
      </c>
    </row>
    <row r="693" spans="1:5" x14ac:dyDescent="0.3">
      <c r="A693" t="s">
        <v>78</v>
      </c>
      <c r="B693" s="6">
        <v>2.2568455570000001</v>
      </c>
      <c r="C693" t="str">
        <f t="shared" si="20"/>
        <v>NORMAL</v>
      </c>
      <c r="D693" s="6">
        <v>1.7099130730000001</v>
      </c>
      <c r="E693" t="str">
        <f t="shared" si="21"/>
        <v>NORMAL</v>
      </c>
    </row>
    <row r="694" spans="1:5" x14ac:dyDescent="0.3">
      <c r="A694" t="s">
        <v>78</v>
      </c>
      <c r="B694" s="6">
        <v>3.5979056319999998</v>
      </c>
      <c r="C694" t="str">
        <f t="shared" si="20"/>
        <v>NORMAL</v>
      </c>
      <c r="D694" s="6">
        <v>1.6723304430000001</v>
      </c>
      <c r="E694" t="str">
        <f t="shared" si="21"/>
        <v>NORMAL</v>
      </c>
    </row>
    <row r="695" spans="1:5" x14ac:dyDescent="0.3">
      <c r="A695" t="s">
        <v>78</v>
      </c>
      <c r="B695" s="6">
        <v>1.957589976</v>
      </c>
      <c r="C695" t="str">
        <f t="shared" si="20"/>
        <v>NORMAL</v>
      </c>
      <c r="D695" s="6">
        <v>1.4017606330000001</v>
      </c>
      <c r="E695" t="str">
        <f t="shared" si="21"/>
        <v>NORMAL</v>
      </c>
    </row>
    <row r="696" spans="1:5" x14ac:dyDescent="0.3">
      <c r="A696" t="s">
        <v>78</v>
      </c>
      <c r="B696" s="6">
        <v>2.3374921249999998</v>
      </c>
      <c r="C696" t="str">
        <f t="shared" si="20"/>
        <v>NORMAL</v>
      </c>
      <c r="D696" s="6">
        <v>1.2939507990000001</v>
      </c>
      <c r="E696" t="str">
        <f t="shared" si="21"/>
        <v>NORMAL</v>
      </c>
    </row>
    <row r="697" spans="1:5" x14ac:dyDescent="0.3">
      <c r="A697" t="s">
        <v>78</v>
      </c>
      <c r="B697" s="6">
        <v>2.5935349259999998</v>
      </c>
      <c r="C697" t="str">
        <f t="shared" si="20"/>
        <v>NORMAL</v>
      </c>
      <c r="D697" s="6">
        <v>1.7836905300000001</v>
      </c>
      <c r="E697" t="str">
        <f t="shared" si="21"/>
        <v>NORMAL</v>
      </c>
    </row>
    <row r="698" spans="1:5" x14ac:dyDescent="0.3">
      <c r="A698" t="s">
        <v>78</v>
      </c>
      <c r="B698" s="6">
        <v>2.9999754780000001</v>
      </c>
      <c r="C698" t="str">
        <f t="shared" si="20"/>
        <v>NORMAL</v>
      </c>
      <c r="D698" s="6">
        <v>1.552244988</v>
      </c>
      <c r="E698" t="str">
        <f t="shared" si="21"/>
        <v>NORMAL</v>
      </c>
    </row>
    <row r="699" spans="1:5" x14ac:dyDescent="0.3">
      <c r="A699" t="s">
        <v>78</v>
      </c>
      <c r="B699" s="6">
        <v>2.1839037929999998</v>
      </c>
      <c r="C699" t="str">
        <f t="shared" si="20"/>
        <v>NORMAL</v>
      </c>
      <c r="D699" s="6">
        <v>2.4246107399999999</v>
      </c>
      <c r="E699" t="str">
        <f t="shared" si="21"/>
        <v>NORMAL</v>
      </c>
    </row>
    <row r="700" spans="1:5" x14ac:dyDescent="0.3">
      <c r="A700" t="s">
        <v>37</v>
      </c>
      <c r="B700" s="6">
        <v>1.7258787449999999</v>
      </c>
      <c r="C700" t="str">
        <f t="shared" si="20"/>
        <v>NORMAL</v>
      </c>
      <c r="D700" s="6">
        <v>2.2612063060000001</v>
      </c>
      <c r="E700" t="str">
        <f t="shared" si="21"/>
        <v>NORMAL</v>
      </c>
    </row>
    <row r="701" spans="1:5" x14ac:dyDescent="0.3">
      <c r="A701" t="s">
        <v>93</v>
      </c>
      <c r="B701" s="6">
        <v>2.4496453900000001</v>
      </c>
      <c r="C701" t="str">
        <f t="shared" si="20"/>
        <v>NORMAL</v>
      </c>
      <c r="D701" s="6">
        <v>2.204402516</v>
      </c>
      <c r="E701" t="str">
        <f t="shared" si="21"/>
        <v>NORMAL</v>
      </c>
    </row>
    <row r="702" spans="1:5" x14ac:dyDescent="0.3">
      <c r="A702" t="s">
        <v>78</v>
      </c>
      <c r="B702" s="6">
        <v>4.760852227</v>
      </c>
      <c r="C702" t="str">
        <f t="shared" si="20"/>
        <v>NORMAL</v>
      </c>
      <c r="D702" s="6">
        <v>0.736268017</v>
      </c>
      <c r="E702" t="str">
        <f t="shared" si="21"/>
        <v>NORMAL</v>
      </c>
    </row>
    <row r="703" spans="1:5" x14ac:dyDescent="0.3">
      <c r="A703" t="s">
        <v>78</v>
      </c>
      <c r="B703" s="6">
        <v>2.4264544460000002</v>
      </c>
      <c r="C703" t="str">
        <f t="shared" si="20"/>
        <v>NORMAL</v>
      </c>
      <c r="D703" s="6">
        <v>0.98290598299999998</v>
      </c>
      <c r="E703" t="str">
        <f t="shared" si="21"/>
        <v>NORMAL</v>
      </c>
    </row>
    <row r="704" spans="1:5" x14ac:dyDescent="0.3">
      <c r="A704" t="s">
        <v>78</v>
      </c>
      <c r="B704" s="6">
        <v>6.9733246580000001</v>
      </c>
      <c r="C704" t="str">
        <f t="shared" si="20"/>
        <v>Outlier</v>
      </c>
      <c r="D704" s="6">
        <v>0.61153384099999997</v>
      </c>
      <c r="E704" t="str">
        <f t="shared" si="21"/>
        <v>NORMAL</v>
      </c>
    </row>
    <row r="705" spans="1:5" x14ac:dyDescent="0.3">
      <c r="A705" t="s">
        <v>78</v>
      </c>
      <c r="B705" s="6">
        <v>9.0872280849999996</v>
      </c>
      <c r="C705" t="str">
        <f t="shared" si="20"/>
        <v>Outlier</v>
      </c>
      <c r="D705" s="6">
        <v>0.495761275</v>
      </c>
      <c r="E705" t="str">
        <f t="shared" si="21"/>
        <v>NORMAL</v>
      </c>
    </row>
    <row r="706" spans="1:5" x14ac:dyDescent="0.3">
      <c r="A706" t="s">
        <v>78</v>
      </c>
      <c r="B706" s="6">
        <v>11.733024690000001</v>
      </c>
      <c r="C706" t="str">
        <f t="shared" si="20"/>
        <v>Outlier</v>
      </c>
      <c r="D706" s="6">
        <v>1.1307462690000001</v>
      </c>
      <c r="E706" t="str">
        <f t="shared" si="21"/>
        <v>NORMAL</v>
      </c>
    </row>
    <row r="707" spans="1:5" x14ac:dyDescent="0.3">
      <c r="A707" t="s">
        <v>93</v>
      </c>
      <c r="B707" s="6">
        <v>3.5270597019999999</v>
      </c>
      <c r="C707" t="str">
        <f t="shared" ref="C707:C770" si="22">IF(OR(B707&lt;$J$6, B707&gt;$J$7), "Outlier", "NORMAL")</f>
        <v>NORMAL</v>
      </c>
      <c r="D707" s="6">
        <v>2.8459882240000001</v>
      </c>
      <c r="E707" t="str">
        <f t="shared" ref="E707:E770" si="23">IF(OR(D707&lt;$J$6, D707&gt;$J$7), "Outlier", "NORMAL")</f>
        <v>NORMAL</v>
      </c>
    </row>
    <row r="708" spans="1:5" x14ac:dyDescent="0.3">
      <c r="A708" t="s">
        <v>78</v>
      </c>
      <c r="B708" s="6">
        <v>1.0610354989999999</v>
      </c>
      <c r="C708" t="str">
        <f t="shared" si="22"/>
        <v>NORMAL</v>
      </c>
      <c r="D708" s="6">
        <v>0.86885722799999998</v>
      </c>
      <c r="E708" t="str">
        <f t="shared" si="23"/>
        <v>NORMAL</v>
      </c>
    </row>
    <row r="709" spans="1:5" x14ac:dyDescent="0.3">
      <c r="A709" t="s">
        <v>93</v>
      </c>
      <c r="B709" s="6">
        <v>1.246697744</v>
      </c>
      <c r="C709" t="str">
        <f t="shared" si="22"/>
        <v>NORMAL</v>
      </c>
      <c r="D709" s="6">
        <v>0.31032821500000002</v>
      </c>
      <c r="E709" t="str">
        <f t="shared" si="23"/>
        <v>NORMAL</v>
      </c>
    </row>
    <row r="710" spans="1:5" x14ac:dyDescent="0.3">
      <c r="A710" t="s">
        <v>93</v>
      </c>
      <c r="B710" s="6">
        <v>1.3544038949999999</v>
      </c>
      <c r="C710" t="str">
        <f t="shared" si="22"/>
        <v>NORMAL</v>
      </c>
      <c r="D710" s="6">
        <v>0.50942991900000001</v>
      </c>
      <c r="E710" t="str">
        <f t="shared" si="23"/>
        <v>NORMAL</v>
      </c>
    </row>
    <row r="711" spans="1:5" x14ac:dyDescent="0.3">
      <c r="A711" t="s">
        <v>93</v>
      </c>
      <c r="B711" s="6">
        <v>5.0496087689999998</v>
      </c>
      <c r="C711" t="str">
        <f t="shared" si="22"/>
        <v>Outlier</v>
      </c>
      <c r="D711" s="6">
        <v>0.84313940899999995</v>
      </c>
      <c r="E711" t="str">
        <f t="shared" si="23"/>
        <v>NORMAL</v>
      </c>
    </row>
    <row r="712" spans="1:5" x14ac:dyDescent="0.3">
      <c r="A712" t="s">
        <v>93</v>
      </c>
      <c r="B712" s="6">
        <v>3.2233454199999998</v>
      </c>
      <c r="C712" t="str">
        <f t="shared" si="22"/>
        <v>NORMAL</v>
      </c>
      <c r="D712" s="6">
        <v>0.67640869199999998</v>
      </c>
      <c r="E712" t="str">
        <f t="shared" si="23"/>
        <v>NORMAL</v>
      </c>
    </row>
    <row r="713" spans="1:5" x14ac:dyDescent="0.3">
      <c r="A713" t="s">
        <v>37</v>
      </c>
      <c r="B713" s="6">
        <v>1.6978193150000001</v>
      </c>
      <c r="C713" t="str">
        <f t="shared" si="22"/>
        <v>NORMAL</v>
      </c>
      <c r="D713" s="6">
        <v>0.60351648400000002</v>
      </c>
      <c r="E713" t="str">
        <f t="shared" si="23"/>
        <v>NORMAL</v>
      </c>
    </row>
    <row r="714" spans="1:5" x14ac:dyDescent="0.3">
      <c r="A714" t="s">
        <v>78</v>
      </c>
      <c r="B714" s="6">
        <v>2.099644128</v>
      </c>
      <c r="C714" t="str">
        <f t="shared" si="22"/>
        <v>NORMAL</v>
      </c>
      <c r="D714" s="6">
        <v>0.61983471099999998</v>
      </c>
      <c r="E714" t="str">
        <f t="shared" si="23"/>
        <v>NORMAL</v>
      </c>
    </row>
    <row r="715" spans="1:5" x14ac:dyDescent="0.3">
      <c r="A715" t="s">
        <v>78</v>
      </c>
      <c r="B715" s="6">
        <v>2.444236176</v>
      </c>
      <c r="C715" t="str">
        <f t="shared" si="22"/>
        <v>NORMAL</v>
      </c>
      <c r="D715" s="6">
        <v>0.563500534</v>
      </c>
      <c r="E715" t="str">
        <f t="shared" si="23"/>
        <v>NORMAL</v>
      </c>
    </row>
    <row r="716" spans="1:5" x14ac:dyDescent="0.3">
      <c r="A716" t="s">
        <v>31</v>
      </c>
      <c r="B716" s="6">
        <v>1.2397812930000001</v>
      </c>
      <c r="C716" t="str">
        <f t="shared" si="22"/>
        <v>NORMAL</v>
      </c>
      <c r="D716" s="6">
        <v>2.080798911</v>
      </c>
      <c r="E716" t="str">
        <f t="shared" si="23"/>
        <v>NORMAL</v>
      </c>
    </row>
    <row r="717" spans="1:5" x14ac:dyDescent="0.3">
      <c r="A717" t="s">
        <v>31</v>
      </c>
      <c r="B717" s="6">
        <v>1.314708108</v>
      </c>
      <c r="C717" t="str">
        <f t="shared" si="22"/>
        <v>NORMAL</v>
      </c>
      <c r="D717" s="6">
        <v>1.597585971</v>
      </c>
      <c r="E717" t="str">
        <f t="shared" si="23"/>
        <v>NORMAL</v>
      </c>
    </row>
    <row r="718" spans="1:5" x14ac:dyDescent="0.3">
      <c r="A718" t="s">
        <v>31</v>
      </c>
      <c r="B718" s="6">
        <v>1.1665841340000001</v>
      </c>
      <c r="C718" t="str">
        <f t="shared" si="22"/>
        <v>NORMAL</v>
      </c>
      <c r="D718" s="6">
        <v>1.822071784</v>
      </c>
      <c r="E718" t="str">
        <f t="shared" si="23"/>
        <v>NORMAL</v>
      </c>
    </row>
    <row r="719" spans="1:5" x14ac:dyDescent="0.3">
      <c r="A719" t="s">
        <v>31</v>
      </c>
      <c r="B719" s="6">
        <v>1.2415294450000001</v>
      </c>
      <c r="C719" t="str">
        <f t="shared" si="22"/>
        <v>NORMAL</v>
      </c>
      <c r="D719" s="6">
        <v>1.61636431</v>
      </c>
      <c r="E719" t="str">
        <f t="shared" si="23"/>
        <v>NORMAL</v>
      </c>
    </row>
    <row r="720" spans="1:5" x14ac:dyDescent="0.3">
      <c r="A720" t="s">
        <v>31</v>
      </c>
      <c r="B720" s="6">
        <v>1.242842588</v>
      </c>
      <c r="C720" t="str">
        <f t="shared" si="22"/>
        <v>NORMAL</v>
      </c>
      <c r="D720" s="6">
        <v>1.6682476610000001</v>
      </c>
      <c r="E720" t="str">
        <f t="shared" si="23"/>
        <v>NORMAL</v>
      </c>
    </row>
    <row r="721" spans="1:5" x14ac:dyDescent="0.3">
      <c r="A721" t="s">
        <v>37</v>
      </c>
      <c r="B721" s="6">
        <v>0.75705819799999996</v>
      </c>
      <c r="C721" t="str">
        <f t="shared" si="22"/>
        <v>NORMAL</v>
      </c>
      <c r="D721" s="6">
        <v>2.0704902490000001</v>
      </c>
      <c r="E721" t="str">
        <f t="shared" si="23"/>
        <v>NORMAL</v>
      </c>
    </row>
    <row r="722" spans="1:5" x14ac:dyDescent="0.3">
      <c r="A722" t="s">
        <v>37</v>
      </c>
      <c r="B722" s="6">
        <v>0.35607648400000003</v>
      </c>
      <c r="C722" t="str">
        <f t="shared" si="22"/>
        <v>NORMAL</v>
      </c>
      <c r="D722" s="6">
        <v>3.466372829</v>
      </c>
      <c r="E722" t="str">
        <f t="shared" si="23"/>
        <v>NORMAL</v>
      </c>
    </row>
    <row r="723" spans="1:5" x14ac:dyDescent="0.3">
      <c r="A723" t="s">
        <v>37</v>
      </c>
      <c r="B723" s="6">
        <v>2.7108134119999998</v>
      </c>
      <c r="C723" t="str">
        <f t="shared" si="22"/>
        <v>NORMAL</v>
      </c>
      <c r="D723" s="6">
        <v>1.0490635180000001</v>
      </c>
      <c r="E723" t="str">
        <f t="shared" si="23"/>
        <v>NORMAL</v>
      </c>
    </row>
    <row r="724" spans="1:5" x14ac:dyDescent="0.3">
      <c r="A724" t="s">
        <v>31</v>
      </c>
      <c r="B724" s="6">
        <v>2.5855591429999998</v>
      </c>
      <c r="C724" t="str">
        <f t="shared" si="22"/>
        <v>NORMAL</v>
      </c>
      <c r="D724" s="6">
        <v>0.82748891599999996</v>
      </c>
      <c r="E724" t="str">
        <f t="shared" si="23"/>
        <v>NORMAL</v>
      </c>
    </row>
    <row r="725" spans="1:5" x14ac:dyDescent="0.3">
      <c r="A725" t="s">
        <v>78</v>
      </c>
      <c r="B725" s="6">
        <v>3.1635496179999998</v>
      </c>
      <c r="C725" t="str">
        <f t="shared" si="22"/>
        <v>NORMAL</v>
      </c>
      <c r="D725" s="6">
        <v>0.90097777800000001</v>
      </c>
      <c r="E725" t="str">
        <f t="shared" si="23"/>
        <v>NORMAL</v>
      </c>
    </row>
    <row r="726" spans="1:5" x14ac:dyDescent="0.3">
      <c r="A726" t="s">
        <v>37</v>
      </c>
      <c r="B726" s="6">
        <v>2.9621937699999998</v>
      </c>
      <c r="C726" t="str">
        <f t="shared" si="22"/>
        <v>NORMAL</v>
      </c>
      <c r="D726" s="6">
        <v>0.68266253899999996</v>
      </c>
      <c r="E726" t="str">
        <f t="shared" si="23"/>
        <v>NORMAL</v>
      </c>
    </row>
    <row r="727" spans="1:5" x14ac:dyDescent="0.3">
      <c r="A727" t="s">
        <v>37</v>
      </c>
      <c r="B727" s="6">
        <v>1.052242422</v>
      </c>
      <c r="C727" t="str">
        <f t="shared" si="22"/>
        <v>NORMAL</v>
      </c>
      <c r="D727" s="6">
        <v>1.4752759200000001</v>
      </c>
      <c r="E727" t="str">
        <f t="shared" si="23"/>
        <v>NORMAL</v>
      </c>
    </row>
    <row r="728" spans="1:5" x14ac:dyDescent="0.3">
      <c r="A728" t="s">
        <v>37</v>
      </c>
      <c r="B728" s="6">
        <v>0.83191371999999997</v>
      </c>
      <c r="C728" t="str">
        <f t="shared" si="22"/>
        <v>NORMAL</v>
      </c>
      <c r="D728" s="6">
        <v>1.770505392</v>
      </c>
      <c r="E728" t="str">
        <f t="shared" si="23"/>
        <v>NORMAL</v>
      </c>
    </row>
    <row r="729" spans="1:5" x14ac:dyDescent="0.3">
      <c r="A729" t="s">
        <v>37</v>
      </c>
      <c r="B729" s="6">
        <v>1.155278448</v>
      </c>
      <c r="C729" t="str">
        <f t="shared" si="22"/>
        <v>NORMAL</v>
      </c>
      <c r="D729" s="6">
        <v>1.6794997460000001</v>
      </c>
      <c r="E729" t="str">
        <f t="shared" si="23"/>
        <v>NORMAL</v>
      </c>
    </row>
    <row r="730" spans="1:5" x14ac:dyDescent="0.3">
      <c r="A730" t="s">
        <v>37</v>
      </c>
      <c r="B730" s="6">
        <v>0.87527525799999994</v>
      </c>
      <c r="C730" t="str">
        <f t="shared" si="22"/>
        <v>NORMAL</v>
      </c>
      <c r="D730" s="6">
        <v>1.718317654</v>
      </c>
      <c r="E730" t="str">
        <f t="shared" si="23"/>
        <v>NORMAL</v>
      </c>
    </row>
    <row r="731" spans="1:5" x14ac:dyDescent="0.3">
      <c r="A731" t="s">
        <v>78</v>
      </c>
      <c r="B731" s="6">
        <v>1.5341795380000001</v>
      </c>
      <c r="C731" t="str">
        <f t="shared" si="22"/>
        <v>NORMAL</v>
      </c>
      <c r="D731" s="6">
        <v>1.650767544</v>
      </c>
      <c r="E731" t="str">
        <f t="shared" si="23"/>
        <v>NORMAL</v>
      </c>
    </row>
    <row r="732" spans="1:5" x14ac:dyDescent="0.3">
      <c r="A732" t="s">
        <v>78</v>
      </c>
      <c r="B732" s="6">
        <v>1.6393061790000001</v>
      </c>
      <c r="C732" t="str">
        <f t="shared" si="22"/>
        <v>NORMAL</v>
      </c>
      <c r="D732" s="6">
        <v>1.2670414619999999</v>
      </c>
      <c r="E732" t="str">
        <f t="shared" si="23"/>
        <v>NORMAL</v>
      </c>
    </row>
    <row r="733" spans="1:5" x14ac:dyDescent="0.3">
      <c r="A733" t="s">
        <v>37</v>
      </c>
      <c r="B733" s="6">
        <v>1.687657805</v>
      </c>
      <c r="C733" t="str">
        <f t="shared" si="22"/>
        <v>NORMAL</v>
      </c>
      <c r="D733" s="6">
        <v>0.90298299400000004</v>
      </c>
      <c r="E733" t="str">
        <f t="shared" si="23"/>
        <v>NORMAL</v>
      </c>
    </row>
    <row r="734" spans="1:5" x14ac:dyDescent="0.3">
      <c r="A734" t="s">
        <v>78</v>
      </c>
      <c r="B734" s="6">
        <v>1.8691455699999999</v>
      </c>
      <c r="C734" t="str">
        <f t="shared" si="22"/>
        <v>NORMAL</v>
      </c>
      <c r="D734" s="6">
        <v>1.4283950620000001</v>
      </c>
      <c r="E734" t="str">
        <f t="shared" si="23"/>
        <v>NORMAL</v>
      </c>
    </row>
    <row r="735" spans="1:5" x14ac:dyDescent="0.3">
      <c r="A735" t="s">
        <v>99</v>
      </c>
      <c r="B735" s="6">
        <v>2.4929709459999998</v>
      </c>
      <c r="C735" t="str">
        <f t="shared" si="22"/>
        <v>NORMAL</v>
      </c>
      <c r="D735" s="6">
        <v>1.317995013</v>
      </c>
      <c r="E735" t="str">
        <f t="shared" si="23"/>
        <v>NORMAL</v>
      </c>
    </row>
    <row r="736" spans="1:5" x14ac:dyDescent="0.3">
      <c r="A736" t="s">
        <v>43</v>
      </c>
      <c r="B736" s="6">
        <v>1.9888409840000001</v>
      </c>
      <c r="C736" t="str">
        <f t="shared" si="22"/>
        <v>NORMAL</v>
      </c>
      <c r="D736" s="6">
        <v>1.2658715730000001</v>
      </c>
      <c r="E736" t="str">
        <f t="shared" si="23"/>
        <v>NORMAL</v>
      </c>
    </row>
    <row r="737" spans="1:5" x14ac:dyDescent="0.3">
      <c r="A737" t="s">
        <v>31</v>
      </c>
      <c r="B737" s="6">
        <v>1.444521068</v>
      </c>
      <c r="C737" t="str">
        <f t="shared" si="22"/>
        <v>NORMAL</v>
      </c>
      <c r="D737" s="6">
        <v>1.4667869440000001</v>
      </c>
      <c r="E737" t="str">
        <f t="shared" si="23"/>
        <v>NORMAL</v>
      </c>
    </row>
    <row r="738" spans="1:5" x14ac:dyDescent="0.3">
      <c r="A738" t="s">
        <v>31</v>
      </c>
      <c r="B738" s="6">
        <v>2.012203687</v>
      </c>
      <c r="C738" t="str">
        <f t="shared" si="22"/>
        <v>NORMAL</v>
      </c>
      <c r="D738" s="6">
        <v>1.3549053360000001</v>
      </c>
      <c r="E738" t="str">
        <f t="shared" si="23"/>
        <v>NORMAL</v>
      </c>
    </row>
    <row r="739" spans="1:5" x14ac:dyDescent="0.3">
      <c r="A739" t="s">
        <v>43</v>
      </c>
      <c r="B739" s="6">
        <v>1.9797913949999999</v>
      </c>
      <c r="C739" t="str">
        <f t="shared" si="22"/>
        <v>NORMAL</v>
      </c>
      <c r="D739" s="6">
        <v>1.1708316590000001</v>
      </c>
      <c r="E739" t="str">
        <f t="shared" si="23"/>
        <v>NORMAL</v>
      </c>
    </row>
    <row r="740" spans="1:5" x14ac:dyDescent="0.3">
      <c r="A740" t="s">
        <v>31</v>
      </c>
      <c r="B740" s="6">
        <v>1.994897959</v>
      </c>
      <c r="C740" t="str">
        <f t="shared" si="22"/>
        <v>NORMAL</v>
      </c>
      <c r="D740" s="6">
        <v>1.2024754790000001</v>
      </c>
      <c r="E740" t="str">
        <f t="shared" si="23"/>
        <v>NORMAL</v>
      </c>
    </row>
    <row r="741" spans="1:5" x14ac:dyDescent="0.3">
      <c r="A741" t="s">
        <v>31</v>
      </c>
      <c r="B741" s="6">
        <v>1.6362605800000001</v>
      </c>
      <c r="C741" t="str">
        <f t="shared" si="22"/>
        <v>NORMAL</v>
      </c>
      <c r="D741" s="6">
        <v>1.3789143109999999</v>
      </c>
      <c r="E741" t="str">
        <f t="shared" si="23"/>
        <v>NORMAL</v>
      </c>
    </row>
    <row r="742" spans="1:5" x14ac:dyDescent="0.3">
      <c r="A742" t="s">
        <v>93</v>
      </c>
      <c r="B742" s="6">
        <v>-8.9736842110000001</v>
      </c>
      <c r="C742" t="str">
        <f t="shared" si="22"/>
        <v>Outlier</v>
      </c>
      <c r="D742" s="6">
        <v>2.0246696040000001</v>
      </c>
      <c r="E742" t="str">
        <f t="shared" si="23"/>
        <v>NORMAL</v>
      </c>
    </row>
    <row r="743" spans="1:5" x14ac:dyDescent="0.3">
      <c r="A743" t="s">
        <v>93</v>
      </c>
      <c r="B743" s="6">
        <v>7.0860215049999997</v>
      </c>
      <c r="C743" t="str">
        <f t="shared" si="22"/>
        <v>Outlier</v>
      </c>
      <c r="D743" s="6">
        <v>2.2766934559999998</v>
      </c>
      <c r="E743" t="str">
        <f t="shared" si="23"/>
        <v>NORMAL</v>
      </c>
    </row>
    <row r="744" spans="1:5" x14ac:dyDescent="0.3">
      <c r="A744" t="s">
        <v>37</v>
      </c>
      <c r="B744" s="6">
        <v>7.0684104630000002</v>
      </c>
      <c r="C744" t="str">
        <f t="shared" si="22"/>
        <v>Outlier</v>
      </c>
      <c r="D744" s="6">
        <v>1.348526959</v>
      </c>
      <c r="E744" t="str">
        <f t="shared" si="23"/>
        <v>NORMAL</v>
      </c>
    </row>
    <row r="745" spans="1:5" x14ac:dyDescent="0.3">
      <c r="A745" t="s">
        <v>37</v>
      </c>
      <c r="B745" s="6">
        <v>7.8452655890000003</v>
      </c>
      <c r="C745" t="str">
        <f t="shared" si="22"/>
        <v>Outlier</v>
      </c>
      <c r="D745" s="6">
        <v>1.245919478</v>
      </c>
      <c r="E745" t="str">
        <f t="shared" si="23"/>
        <v>NORMAL</v>
      </c>
    </row>
    <row r="746" spans="1:5" x14ac:dyDescent="0.3">
      <c r="A746" t="s">
        <v>31</v>
      </c>
      <c r="B746" s="6">
        <v>8.1616628179999999</v>
      </c>
      <c r="C746" t="str">
        <f t="shared" si="22"/>
        <v>Outlier</v>
      </c>
      <c r="D746" s="6">
        <v>1.2881828319999999</v>
      </c>
      <c r="E746" t="str">
        <f t="shared" si="23"/>
        <v>NORMAL</v>
      </c>
    </row>
    <row r="747" spans="1:5" x14ac:dyDescent="0.3">
      <c r="A747" t="s">
        <v>37</v>
      </c>
      <c r="B747" s="6">
        <v>6.5846422340000004</v>
      </c>
      <c r="C747" t="str">
        <f t="shared" si="22"/>
        <v>Outlier</v>
      </c>
      <c r="D747" s="6">
        <v>1.3188038520000001</v>
      </c>
      <c r="E747" t="str">
        <f t="shared" si="23"/>
        <v>NORMAL</v>
      </c>
    </row>
    <row r="748" spans="1:5" x14ac:dyDescent="0.3">
      <c r="A748" t="s">
        <v>37</v>
      </c>
      <c r="B748" s="6">
        <v>3.4074774130000001</v>
      </c>
      <c r="C748" t="str">
        <f t="shared" si="22"/>
        <v>NORMAL</v>
      </c>
      <c r="D748" s="6">
        <v>1.326402225</v>
      </c>
      <c r="E748" t="str">
        <f t="shared" si="23"/>
        <v>NORMAL</v>
      </c>
    </row>
    <row r="749" spans="1:5" x14ac:dyDescent="0.3">
      <c r="A749" t="s">
        <v>31</v>
      </c>
      <c r="B749" s="6">
        <v>1.1694994190000001</v>
      </c>
      <c r="C749" t="str">
        <f t="shared" si="22"/>
        <v>NORMAL</v>
      </c>
      <c r="D749" s="6">
        <v>2.794919315</v>
      </c>
      <c r="E749" t="str">
        <f t="shared" si="23"/>
        <v>NORMAL</v>
      </c>
    </row>
    <row r="750" spans="1:5" x14ac:dyDescent="0.3">
      <c r="A750" t="s">
        <v>31</v>
      </c>
      <c r="B750" s="6">
        <v>1.0349936019999999</v>
      </c>
      <c r="C750" t="str">
        <f t="shared" si="22"/>
        <v>NORMAL</v>
      </c>
      <c r="D750" s="6">
        <v>2.865564462</v>
      </c>
      <c r="E750" t="str">
        <f t="shared" si="23"/>
        <v>NORMAL</v>
      </c>
    </row>
    <row r="751" spans="1:5" x14ac:dyDescent="0.3">
      <c r="A751" t="s">
        <v>31</v>
      </c>
      <c r="B751" s="6">
        <v>0.97394857700000004</v>
      </c>
      <c r="C751" t="str">
        <f t="shared" si="22"/>
        <v>NORMAL</v>
      </c>
      <c r="D751" s="6">
        <v>2.9210039980000002</v>
      </c>
      <c r="E751" t="str">
        <f t="shared" si="23"/>
        <v>NORMAL</v>
      </c>
    </row>
    <row r="752" spans="1:5" x14ac:dyDescent="0.3">
      <c r="A752" t="s">
        <v>31</v>
      </c>
      <c r="B752" s="6">
        <v>2.1812406420000001</v>
      </c>
      <c r="C752" t="str">
        <f t="shared" si="22"/>
        <v>NORMAL</v>
      </c>
      <c r="D752" s="6">
        <v>0.55822842399999995</v>
      </c>
      <c r="E752" t="str">
        <f t="shared" si="23"/>
        <v>NORMAL</v>
      </c>
    </row>
    <row r="753" spans="1:5" x14ac:dyDescent="0.3">
      <c r="A753" t="s">
        <v>31</v>
      </c>
      <c r="B753" s="6">
        <v>1.952098517</v>
      </c>
      <c r="C753" t="str">
        <f t="shared" si="22"/>
        <v>NORMAL</v>
      </c>
      <c r="D753" s="6">
        <v>1.300090167</v>
      </c>
      <c r="E753" t="str">
        <f t="shared" si="23"/>
        <v>NORMAL</v>
      </c>
    </row>
    <row r="754" spans="1:5" x14ac:dyDescent="0.3">
      <c r="A754" t="s">
        <v>31</v>
      </c>
      <c r="B754" s="6">
        <v>2.1082434010000002</v>
      </c>
      <c r="C754" t="str">
        <f t="shared" si="22"/>
        <v>NORMAL</v>
      </c>
      <c r="D754" s="6">
        <v>1.1084058530000001</v>
      </c>
      <c r="E754" t="str">
        <f t="shared" si="23"/>
        <v>NORMAL</v>
      </c>
    </row>
    <row r="755" spans="1:5" x14ac:dyDescent="0.3">
      <c r="A755" t="s">
        <v>31</v>
      </c>
      <c r="B755" s="6">
        <v>1.4840866290000001</v>
      </c>
      <c r="C755" t="str">
        <f t="shared" si="22"/>
        <v>NORMAL</v>
      </c>
      <c r="D755" s="6">
        <v>1.6316423040000001</v>
      </c>
      <c r="E755" t="str">
        <f t="shared" si="23"/>
        <v>NORMAL</v>
      </c>
    </row>
    <row r="756" spans="1:5" x14ac:dyDescent="0.3">
      <c r="A756" t="s">
        <v>37</v>
      </c>
      <c r="B756" s="6">
        <v>1.7898885849999999</v>
      </c>
      <c r="C756" t="str">
        <f t="shared" si="22"/>
        <v>NORMAL</v>
      </c>
      <c r="D756" s="6">
        <v>1.385733157</v>
      </c>
      <c r="E756" t="str">
        <f t="shared" si="23"/>
        <v>NORMAL</v>
      </c>
    </row>
    <row r="757" spans="1:5" x14ac:dyDescent="0.3">
      <c r="A757" t="s">
        <v>31</v>
      </c>
      <c r="B757" s="6">
        <v>2.6727021419999999</v>
      </c>
      <c r="C757" t="str">
        <f t="shared" si="22"/>
        <v>NORMAL</v>
      </c>
      <c r="D757" s="6">
        <v>1.389002037</v>
      </c>
      <c r="E757" t="str">
        <f t="shared" si="23"/>
        <v>NORMAL</v>
      </c>
    </row>
    <row r="758" spans="1:5" x14ac:dyDescent="0.3">
      <c r="A758" t="s">
        <v>31</v>
      </c>
      <c r="B758" s="6">
        <v>3.428467946</v>
      </c>
      <c r="C758" t="str">
        <f t="shared" si="22"/>
        <v>NORMAL</v>
      </c>
      <c r="D758" s="6">
        <v>1.160711013</v>
      </c>
      <c r="E758" t="str">
        <f t="shared" si="23"/>
        <v>NORMAL</v>
      </c>
    </row>
    <row r="759" spans="1:5" x14ac:dyDescent="0.3">
      <c r="A759" t="s">
        <v>37</v>
      </c>
      <c r="B759" s="6">
        <v>3.8705077010000002</v>
      </c>
      <c r="C759" t="str">
        <f t="shared" si="22"/>
        <v>NORMAL</v>
      </c>
      <c r="D759" s="6">
        <v>1.217761989</v>
      </c>
      <c r="E759" t="str">
        <f t="shared" si="23"/>
        <v>NORMAL</v>
      </c>
    </row>
    <row r="760" spans="1:5" x14ac:dyDescent="0.3">
      <c r="A760" t="s">
        <v>37</v>
      </c>
      <c r="B760" s="6">
        <v>1.102906757</v>
      </c>
      <c r="C760" t="str">
        <f t="shared" si="22"/>
        <v>NORMAL</v>
      </c>
      <c r="D760" s="6">
        <v>2.3874925789999999</v>
      </c>
      <c r="E760" t="str">
        <f t="shared" si="23"/>
        <v>NORMAL</v>
      </c>
    </row>
    <row r="761" spans="1:5" x14ac:dyDescent="0.3">
      <c r="A761" t="s">
        <v>37</v>
      </c>
      <c r="B761" s="6">
        <v>0.90419997500000004</v>
      </c>
      <c r="C761" t="str">
        <f t="shared" si="22"/>
        <v>NORMAL</v>
      </c>
      <c r="D761" s="6">
        <v>2.7761333829999999</v>
      </c>
      <c r="E761" t="str">
        <f t="shared" si="23"/>
        <v>NORMAL</v>
      </c>
    </row>
    <row r="762" spans="1:5" x14ac:dyDescent="0.3">
      <c r="A762" t="s">
        <v>37</v>
      </c>
      <c r="B762" s="6">
        <v>1.5592442470000001</v>
      </c>
      <c r="C762" t="str">
        <f t="shared" si="22"/>
        <v>NORMAL</v>
      </c>
      <c r="D762" s="6">
        <v>1.718563034</v>
      </c>
      <c r="E762" t="str">
        <f t="shared" si="23"/>
        <v>NORMAL</v>
      </c>
    </row>
    <row r="763" spans="1:5" x14ac:dyDescent="0.3">
      <c r="A763" t="s">
        <v>37</v>
      </c>
      <c r="B763" s="6">
        <v>1.405573143</v>
      </c>
      <c r="C763" t="str">
        <f t="shared" si="22"/>
        <v>NORMAL</v>
      </c>
      <c r="D763" s="6">
        <v>1.8191480900000001</v>
      </c>
      <c r="E763" t="str">
        <f t="shared" si="23"/>
        <v>NORMAL</v>
      </c>
    </row>
    <row r="764" spans="1:5" x14ac:dyDescent="0.3">
      <c r="A764" t="s">
        <v>37</v>
      </c>
      <c r="B764" s="6">
        <v>0.91434227800000001</v>
      </c>
      <c r="C764" t="str">
        <f t="shared" si="22"/>
        <v>NORMAL</v>
      </c>
      <c r="D764" s="6">
        <v>1.2378743240000001</v>
      </c>
      <c r="E764" t="str">
        <f t="shared" si="23"/>
        <v>NORMAL</v>
      </c>
    </row>
    <row r="765" spans="1:5" x14ac:dyDescent="0.3">
      <c r="A765" t="s">
        <v>37</v>
      </c>
      <c r="B765" s="6">
        <v>1.326791031</v>
      </c>
      <c r="C765" t="str">
        <f t="shared" si="22"/>
        <v>NORMAL</v>
      </c>
      <c r="D765" s="6">
        <v>1.2253388650000001</v>
      </c>
      <c r="E765" t="str">
        <f t="shared" si="23"/>
        <v>NORMAL</v>
      </c>
    </row>
    <row r="766" spans="1:5" x14ac:dyDescent="0.3">
      <c r="A766" t="s">
        <v>37</v>
      </c>
      <c r="B766" s="6">
        <v>1.952345768</v>
      </c>
      <c r="C766" t="str">
        <f t="shared" si="22"/>
        <v>NORMAL</v>
      </c>
      <c r="D766" s="6">
        <v>1.153049252</v>
      </c>
      <c r="E766" t="str">
        <f t="shared" si="23"/>
        <v>NORMAL</v>
      </c>
    </row>
    <row r="767" spans="1:5" x14ac:dyDescent="0.3">
      <c r="A767" t="s">
        <v>37</v>
      </c>
      <c r="B767" s="6">
        <v>1.1006200749999999</v>
      </c>
      <c r="C767" t="str">
        <f t="shared" si="22"/>
        <v>NORMAL</v>
      </c>
      <c r="D767" s="6">
        <v>1.133260648</v>
      </c>
      <c r="E767" t="str">
        <f t="shared" si="23"/>
        <v>NORMAL</v>
      </c>
    </row>
    <row r="768" spans="1:5" x14ac:dyDescent="0.3">
      <c r="A768" t="s">
        <v>37</v>
      </c>
      <c r="B768" s="6">
        <v>0.90322093299999995</v>
      </c>
      <c r="C768" t="str">
        <f t="shared" si="22"/>
        <v>NORMAL</v>
      </c>
      <c r="D768" s="6">
        <v>1.273604521</v>
      </c>
      <c r="E768" t="str">
        <f t="shared" si="23"/>
        <v>NORMAL</v>
      </c>
    </row>
    <row r="769" spans="1:5" x14ac:dyDescent="0.3">
      <c r="A769" t="s">
        <v>37</v>
      </c>
      <c r="B769" s="6">
        <v>1.0743297249999999</v>
      </c>
      <c r="C769" t="str">
        <f t="shared" si="22"/>
        <v>NORMAL</v>
      </c>
      <c r="D769" s="6">
        <v>1.268025527</v>
      </c>
      <c r="E769" t="str">
        <f t="shared" si="23"/>
        <v>NORMAL</v>
      </c>
    </row>
    <row r="770" spans="1:5" x14ac:dyDescent="0.3">
      <c r="A770" t="s">
        <v>31</v>
      </c>
      <c r="B770" s="6">
        <v>2.1868602799999999</v>
      </c>
      <c r="C770" t="str">
        <f t="shared" si="22"/>
        <v>NORMAL</v>
      </c>
      <c r="D770" s="6">
        <v>0.67680712899999995</v>
      </c>
      <c r="E770" t="str">
        <f t="shared" si="23"/>
        <v>NORMAL</v>
      </c>
    </row>
    <row r="771" spans="1:5" x14ac:dyDescent="0.3">
      <c r="A771" t="s">
        <v>37</v>
      </c>
      <c r="B771" s="6">
        <v>2.3383678130000001</v>
      </c>
      <c r="C771" t="str">
        <f t="shared" ref="C771:C834" si="24">IF(OR(B771&lt;$J$6, B771&gt;$J$7), "Outlier", "NORMAL")</f>
        <v>NORMAL</v>
      </c>
      <c r="D771" s="6">
        <v>0.647458651</v>
      </c>
      <c r="E771" t="str">
        <f t="shared" ref="E771:E834" si="25">IF(OR(D771&lt;$J$6, D771&gt;$J$7), "Outlier", "NORMAL")</f>
        <v>NORMAL</v>
      </c>
    </row>
    <row r="772" spans="1:5" x14ac:dyDescent="0.3">
      <c r="A772" t="s">
        <v>31</v>
      </c>
      <c r="B772" s="6">
        <v>2.3424710270000002</v>
      </c>
      <c r="C772" t="str">
        <f t="shared" si="24"/>
        <v>NORMAL</v>
      </c>
      <c r="D772" s="6">
        <v>1.196063181</v>
      </c>
      <c r="E772" t="str">
        <f t="shared" si="25"/>
        <v>NORMAL</v>
      </c>
    </row>
    <row r="773" spans="1:5" x14ac:dyDescent="0.3">
      <c r="A773" t="s">
        <v>31</v>
      </c>
      <c r="B773" s="6">
        <v>2.0228794749999999</v>
      </c>
      <c r="C773" t="str">
        <f t="shared" si="24"/>
        <v>NORMAL</v>
      </c>
      <c r="D773" s="6">
        <v>0.77719701299999999</v>
      </c>
      <c r="E773" t="str">
        <f t="shared" si="25"/>
        <v>NORMAL</v>
      </c>
    </row>
    <row r="774" spans="1:5" x14ac:dyDescent="0.3">
      <c r="A774" t="s">
        <v>31</v>
      </c>
      <c r="B774" s="6">
        <v>2.3461246130000002</v>
      </c>
      <c r="C774" t="str">
        <f t="shared" si="24"/>
        <v>NORMAL</v>
      </c>
      <c r="D774" s="6">
        <v>0.75973995800000005</v>
      </c>
      <c r="E774" t="str">
        <f t="shared" si="25"/>
        <v>NORMAL</v>
      </c>
    </row>
    <row r="775" spans="1:5" x14ac:dyDescent="0.3">
      <c r="A775" t="s">
        <v>31</v>
      </c>
      <c r="B775" s="6">
        <v>2.1327770539999999</v>
      </c>
      <c r="C775" t="str">
        <f t="shared" si="24"/>
        <v>NORMAL</v>
      </c>
      <c r="D775" s="6">
        <v>0.74423646399999999</v>
      </c>
      <c r="E775" t="str">
        <f t="shared" si="25"/>
        <v>NORMAL</v>
      </c>
    </row>
    <row r="776" spans="1:5" x14ac:dyDescent="0.3">
      <c r="A776" t="s">
        <v>37</v>
      </c>
      <c r="B776" s="6">
        <v>2.875316293</v>
      </c>
      <c r="C776" t="str">
        <f t="shared" si="24"/>
        <v>NORMAL</v>
      </c>
      <c r="D776" s="6">
        <v>1.106390457</v>
      </c>
      <c r="E776" t="str">
        <f t="shared" si="25"/>
        <v>NORMAL</v>
      </c>
    </row>
    <row r="777" spans="1:5" x14ac:dyDescent="0.3">
      <c r="A777" t="s">
        <v>31</v>
      </c>
      <c r="B777" s="6">
        <v>2.3531909390000001</v>
      </c>
      <c r="C777" t="str">
        <f t="shared" si="24"/>
        <v>NORMAL</v>
      </c>
      <c r="D777" s="6">
        <v>1.01147853</v>
      </c>
      <c r="E777" t="str">
        <f t="shared" si="25"/>
        <v>NORMAL</v>
      </c>
    </row>
    <row r="778" spans="1:5" x14ac:dyDescent="0.3">
      <c r="A778" t="s">
        <v>37</v>
      </c>
      <c r="B778" s="6">
        <v>2.8609105530000001</v>
      </c>
      <c r="C778" t="str">
        <f t="shared" si="24"/>
        <v>NORMAL</v>
      </c>
      <c r="D778" s="6">
        <v>1.1465645360000001</v>
      </c>
      <c r="E778" t="str">
        <f t="shared" si="25"/>
        <v>NORMAL</v>
      </c>
    </row>
    <row r="779" spans="1:5" x14ac:dyDescent="0.3">
      <c r="A779" t="s">
        <v>37</v>
      </c>
      <c r="B779" s="6">
        <v>3.847922981</v>
      </c>
      <c r="C779" t="str">
        <f t="shared" si="24"/>
        <v>NORMAL</v>
      </c>
      <c r="D779" s="6">
        <v>1.085094073</v>
      </c>
      <c r="E779" t="str">
        <f t="shared" si="25"/>
        <v>NORMAL</v>
      </c>
    </row>
    <row r="780" spans="1:5" x14ac:dyDescent="0.3">
      <c r="A780" t="s">
        <v>37</v>
      </c>
      <c r="B780" s="6">
        <v>1.004962535</v>
      </c>
      <c r="C780" t="str">
        <f t="shared" si="24"/>
        <v>NORMAL</v>
      </c>
      <c r="D780" s="6">
        <v>2.710226102</v>
      </c>
      <c r="E780" t="str">
        <f t="shared" si="25"/>
        <v>NORMAL</v>
      </c>
    </row>
    <row r="781" spans="1:5" x14ac:dyDescent="0.3">
      <c r="A781" t="s">
        <v>31</v>
      </c>
      <c r="B781" s="6">
        <v>0.85261580000000003</v>
      </c>
      <c r="C781" t="str">
        <f t="shared" si="24"/>
        <v>NORMAL</v>
      </c>
      <c r="D781" s="6">
        <v>3.2067909490000002</v>
      </c>
      <c r="E781" t="str">
        <f t="shared" si="25"/>
        <v>NORMAL</v>
      </c>
    </row>
    <row r="782" spans="1:5" x14ac:dyDescent="0.3">
      <c r="A782" t="s">
        <v>37</v>
      </c>
      <c r="B782" s="6">
        <v>1.117338519</v>
      </c>
      <c r="C782" t="str">
        <f t="shared" si="24"/>
        <v>NORMAL</v>
      </c>
      <c r="D782" s="6">
        <v>2.6070671000000001</v>
      </c>
      <c r="E782" t="str">
        <f t="shared" si="25"/>
        <v>NORMAL</v>
      </c>
    </row>
    <row r="783" spans="1:5" x14ac:dyDescent="0.3">
      <c r="A783" t="s">
        <v>78</v>
      </c>
      <c r="B783" s="6">
        <v>1.53753256</v>
      </c>
      <c r="C783" t="str">
        <f t="shared" si="24"/>
        <v>NORMAL</v>
      </c>
      <c r="D783" s="6">
        <v>1.5028722430000001</v>
      </c>
      <c r="E783" t="str">
        <f t="shared" si="25"/>
        <v>NORMAL</v>
      </c>
    </row>
    <row r="784" spans="1:5" x14ac:dyDescent="0.3">
      <c r="A784" t="s">
        <v>37</v>
      </c>
      <c r="B784" s="6">
        <v>1.7169524199999999</v>
      </c>
      <c r="C784" t="str">
        <f t="shared" si="24"/>
        <v>NORMAL</v>
      </c>
      <c r="D784" s="6">
        <v>1.417790187</v>
      </c>
      <c r="E784" t="str">
        <f t="shared" si="25"/>
        <v>NORMAL</v>
      </c>
    </row>
    <row r="785" spans="1:5" x14ac:dyDescent="0.3">
      <c r="A785" t="s">
        <v>37</v>
      </c>
      <c r="B785" s="6">
        <v>1.782487191</v>
      </c>
      <c r="C785" t="str">
        <f t="shared" si="24"/>
        <v>NORMAL</v>
      </c>
      <c r="D785" s="6">
        <v>1.4871934600000001</v>
      </c>
      <c r="E785" t="str">
        <f t="shared" si="25"/>
        <v>NORMAL</v>
      </c>
    </row>
    <row r="786" spans="1:5" x14ac:dyDescent="0.3">
      <c r="A786" t="s">
        <v>78</v>
      </c>
      <c r="B786" s="6">
        <v>0.98812676200000005</v>
      </c>
      <c r="C786" t="str">
        <f t="shared" si="24"/>
        <v>NORMAL</v>
      </c>
      <c r="D786" s="6">
        <v>1.8897365770000001</v>
      </c>
      <c r="E786" t="str">
        <f t="shared" si="25"/>
        <v>NORMAL</v>
      </c>
    </row>
    <row r="787" spans="1:5" x14ac:dyDescent="0.3">
      <c r="A787" t="s">
        <v>78</v>
      </c>
      <c r="B787" s="6">
        <v>1.6858902579999999</v>
      </c>
      <c r="C787" t="str">
        <f t="shared" si="24"/>
        <v>NORMAL</v>
      </c>
      <c r="D787" s="6">
        <v>1.4435190010000001</v>
      </c>
      <c r="E787" t="str">
        <f t="shared" si="25"/>
        <v>NORMAL</v>
      </c>
    </row>
    <row r="788" spans="1:5" x14ac:dyDescent="0.3">
      <c r="A788" t="s">
        <v>78</v>
      </c>
      <c r="B788" s="6">
        <v>1.1277414079999999</v>
      </c>
      <c r="C788" t="str">
        <f t="shared" si="24"/>
        <v>NORMAL</v>
      </c>
      <c r="D788" s="6">
        <v>1.5808676530000001</v>
      </c>
      <c r="E788" t="str">
        <f t="shared" si="25"/>
        <v>NORMAL</v>
      </c>
    </row>
    <row r="789" spans="1:5" x14ac:dyDescent="0.3">
      <c r="A789" t="s">
        <v>78</v>
      </c>
      <c r="B789" s="6">
        <v>1.51150801</v>
      </c>
      <c r="C789" t="str">
        <f t="shared" si="24"/>
        <v>NORMAL</v>
      </c>
      <c r="D789" s="6">
        <v>1.4932964280000001</v>
      </c>
      <c r="E789" t="str">
        <f t="shared" si="25"/>
        <v>NORMAL</v>
      </c>
    </row>
    <row r="790" spans="1:5" x14ac:dyDescent="0.3">
      <c r="A790" t="s">
        <v>37</v>
      </c>
      <c r="B790" s="6">
        <v>1.918298995</v>
      </c>
      <c r="C790" t="str">
        <f t="shared" si="24"/>
        <v>NORMAL</v>
      </c>
      <c r="D790" s="6">
        <v>0.722608044</v>
      </c>
      <c r="E790" t="str">
        <f t="shared" si="25"/>
        <v>NORMAL</v>
      </c>
    </row>
    <row r="791" spans="1:5" x14ac:dyDescent="0.3">
      <c r="A791" t="s">
        <v>37</v>
      </c>
      <c r="B791" s="6">
        <v>1.881871421</v>
      </c>
      <c r="C791" t="str">
        <f t="shared" si="24"/>
        <v>NORMAL</v>
      </c>
      <c r="D791" s="6">
        <v>0.661795986</v>
      </c>
      <c r="E791" t="str">
        <f t="shared" si="25"/>
        <v>NORMAL</v>
      </c>
    </row>
    <row r="792" spans="1:5" x14ac:dyDescent="0.3">
      <c r="A792" t="s">
        <v>37</v>
      </c>
      <c r="B792" s="6">
        <v>1.9706795560000001</v>
      </c>
      <c r="C792" t="str">
        <f t="shared" si="24"/>
        <v>NORMAL</v>
      </c>
      <c r="D792" s="6">
        <v>0.81140080199999998</v>
      </c>
      <c r="E792" t="str">
        <f t="shared" si="25"/>
        <v>NORMAL</v>
      </c>
    </row>
    <row r="793" spans="1:5" x14ac:dyDescent="0.3">
      <c r="A793" t="s">
        <v>99</v>
      </c>
      <c r="B793" s="6">
        <v>1.008437268</v>
      </c>
      <c r="C793" t="str">
        <f t="shared" si="24"/>
        <v>NORMAL</v>
      </c>
      <c r="D793" s="6">
        <v>1.7413304270000001</v>
      </c>
      <c r="E793" t="str">
        <f t="shared" si="25"/>
        <v>NORMAL</v>
      </c>
    </row>
    <row r="794" spans="1:5" x14ac:dyDescent="0.3">
      <c r="A794" t="s">
        <v>99</v>
      </c>
      <c r="B794" s="6">
        <v>1.0175753679999999</v>
      </c>
      <c r="C794" t="str">
        <f t="shared" si="24"/>
        <v>NORMAL</v>
      </c>
      <c r="D794" s="6">
        <v>1.5870392419999999</v>
      </c>
      <c r="E794" t="str">
        <f t="shared" si="25"/>
        <v>NORMAL</v>
      </c>
    </row>
    <row r="795" spans="1:5" x14ac:dyDescent="0.3">
      <c r="A795" t="s">
        <v>99</v>
      </c>
      <c r="B795" s="6">
        <v>0.866237955</v>
      </c>
      <c r="C795" t="str">
        <f t="shared" si="24"/>
        <v>NORMAL</v>
      </c>
      <c r="D795" s="6">
        <v>1.5125931690000001</v>
      </c>
      <c r="E795" t="str">
        <f t="shared" si="25"/>
        <v>NORMAL</v>
      </c>
    </row>
    <row r="796" spans="1:5" x14ac:dyDescent="0.3">
      <c r="A796" t="s">
        <v>37</v>
      </c>
      <c r="B796" s="6">
        <v>1.2146049080000001</v>
      </c>
      <c r="C796" t="str">
        <f t="shared" si="24"/>
        <v>NORMAL</v>
      </c>
      <c r="D796" s="6">
        <v>1.5467508910000001</v>
      </c>
      <c r="E796" t="str">
        <f t="shared" si="25"/>
        <v>NORMAL</v>
      </c>
    </row>
    <row r="797" spans="1:5" x14ac:dyDescent="0.3">
      <c r="A797" t="s">
        <v>37</v>
      </c>
      <c r="B797" s="6">
        <v>1.818238386</v>
      </c>
      <c r="C797" t="str">
        <f t="shared" si="24"/>
        <v>NORMAL</v>
      </c>
      <c r="D797" s="6">
        <v>1.4854266249999999</v>
      </c>
      <c r="E797" t="str">
        <f t="shared" si="25"/>
        <v>NORMAL</v>
      </c>
    </row>
    <row r="798" spans="1:5" x14ac:dyDescent="0.3">
      <c r="A798" t="s">
        <v>37</v>
      </c>
      <c r="B798" s="6">
        <v>1.121434541</v>
      </c>
      <c r="C798" t="str">
        <f t="shared" si="24"/>
        <v>NORMAL</v>
      </c>
      <c r="D798" s="6">
        <v>1.406050099</v>
      </c>
      <c r="E798" t="str">
        <f t="shared" si="25"/>
        <v>NORMAL</v>
      </c>
    </row>
    <row r="799" spans="1:5" x14ac:dyDescent="0.3">
      <c r="A799" t="s">
        <v>37</v>
      </c>
      <c r="B799" s="6">
        <v>1.0403409180000001</v>
      </c>
      <c r="C799" t="str">
        <f t="shared" si="24"/>
        <v>NORMAL</v>
      </c>
      <c r="D799" s="6">
        <v>1.4673774669999999</v>
      </c>
      <c r="E799" t="str">
        <f t="shared" si="25"/>
        <v>NORMAL</v>
      </c>
    </row>
    <row r="800" spans="1:5" x14ac:dyDescent="0.3">
      <c r="A800" t="s">
        <v>78</v>
      </c>
      <c r="B800" s="6">
        <v>1.129524835</v>
      </c>
      <c r="C800" t="str">
        <f t="shared" si="24"/>
        <v>NORMAL</v>
      </c>
      <c r="D800" s="6">
        <v>1.241936674</v>
      </c>
      <c r="E800" t="str">
        <f t="shared" si="25"/>
        <v>NORMAL</v>
      </c>
    </row>
    <row r="801" spans="1:5" x14ac:dyDescent="0.3">
      <c r="A801" t="s">
        <v>99</v>
      </c>
      <c r="B801" s="6">
        <v>2.4319826340000001</v>
      </c>
      <c r="C801" t="str">
        <f t="shared" si="24"/>
        <v>NORMAL</v>
      </c>
      <c r="D801" s="6">
        <v>1.898727735</v>
      </c>
      <c r="E801" t="str">
        <f t="shared" si="25"/>
        <v>NORMAL</v>
      </c>
    </row>
    <row r="802" spans="1:5" x14ac:dyDescent="0.3">
      <c r="A802" t="s">
        <v>93</v>
      </c>
      <c r="B802" s="6">
        <v>3.1129141310000001</v>
      </c>
      <c r="C802" t="str">
        <f t="shared" si="24"/>
        <v>NORMAL</v>
      </c>
      <c r="D802" s="6">
        <v>1.7143426289999999</v>
      </c>
      <c r="E802" t="str">
        <f t="shared" si="25"/>
        <v>NORMAL</v>
      </c>
    </row>
    <row r="803" spans="1:5" x14ac:dyDescent="0.3">
      <c r="A803" t="s">
        <v>93</v>
      </c>
      <c r="B803" s="6">
        <v>4.0771288449999998</v>
      </c>
      <c r="C803" t="str">
        <f t="shared" si="24"/>
        <v>NORMAL</v>
      </c>
      <c r="D803" s="6">
        <v>1.658115878</v>
      </c>
      <c r="E803" t="str">
        <f t="shared" si="25"/>
        <v>NORMAL</v>
      </c>
    </row>
    <row r="804" spans="1:5" x14ac:dyDescent="0.3">
      <c r="A804" t="s">
        <v>93</v>
      </c>
      <c r="B804" s="6">
        <v>2.55350118</v>
      </c>
      <c r="C804" t="str">
        <f t="shared" si="24"/>
        <v>NORMAL</v>
      </c>
      <c r="D804" s="6">
        <v>1.8584686770000001</v>
      </c>
      <c r="E804" t="str">
        <f t="shared" si="25"/>
        <v>NORMAL</v>
      </c>
    </row>
    <row r="805" spans="1:5" x14ac:dyDescent="0.3">
      <c r="A805" t="s">
        <v>37</v>
      </c>
      <c r="B805" s="6">
        <v>2.0906355350000001</v>
      </c>
      <c r="C805" t="str">
        <f t="shared" si="24"/>
        <v>NORMAL</v>
      </c>
      <c r="D805" s="6">
        <v>2.0356272550000001</v>
      </c>
      <c r="E805" t="str">
        <f t="shared" si="25"/>
        <v>NORMAL</v>
      </c>
    </row>
    <row r="806" spans="1:5" x14ac:dyDescent="0.3">
      <c r="A806" t="s">
        <v>37</v>
      </c>
      <c r="B806" s="6">
        <v>0.86004593699999998</v>
      </c>
      <c r="C806" t="str">
        <f t="shared" si="24"/>
        <v>NORMAL</v>
      </c>
      <c r="D806" s="6">
        <v>4.8167308929999999</v>
      </c>
      <c r="E806" t="str">
        <f t="shared" si="25"/>
        <v>NORMAL</v>
      </c>
    </row>
    <row r="807" spans="1:5" x14ac:dyDescent="0.3">
      <c r="A807" t="s">
        <v>37</v>
      </c>
      <c r="B807" s="6">
        <v>0.82250504199999996</v>
      </c>
      <c r="C807" t="str">
        <f t="shared" si="24"/>
        <v>NORMAL</v>
      </c>
      <c r="D807" s="6">
        <v>4.3949035160000003</v>
      </c>
      <c r="E807" t="str">
        <f t="shared" si="25"/>
        <v>NORMAL</v>
      </c>
    </row>
    <row r="808" spans="1:5" x14ac:dyDescent="0.3">
      <c r="A808" t="s">
        <v>37</v>
      </c>
      <c r="B808" s="6">
        <v>1.3928252480000001</v>
      </c>
      <c r="C808" t="str">
        <f t="shared" si="24"/>
        <v>NORMAL</v>
      </c>
      <c r="D808" s="6">
        <v>2.699630515</v>
      </c>
      <c r="E808" t="str">
        <f t="shared" si="25"/>
        <v>NORMAL</v>
      </c>
    </row>
    <row r="809" spans="1:5" x14ac:dyDescent="0.3">
      <c r="A809" t="s">
        <v>37</v>
      </c>
      <c r="B809" s="6">
        <v>0.99017824200000004</v>
      </c>
      <c r="C809" t="str">
        <f t="shared" si="24"/>
        <v>NORMAL</v>
      </c>
      <c r="D809" s="6">
        <v>2.1633314650000002</v>
      </c>
      <c r="E809" t="str">
        <f t="shared" si="25"/>
        <v>NORMAL</v>
      </c>
    </row>
    <row r="810" spans="1:5" x14ac:dyDescent="0.3">
      <c r="A810" t="s">
        <v>37</v>
      </c>
      <c r="B810" s="6">
        <v>1.0258595479999999</v>
      </c>
      <c r="C810" t="str">
        <f t="shared" si="24"/>
        <v>NORMAL</v>
      </c>
      <c r="D810" s="6">
        <v>4.3595198469999996</v>
      </c>
      <c r="E810" t="str">
        <f t="shared" si="25"/>
        <v>NORMAL</v>
      </c>
    </row>
    <row r="811" spans="1:5" x14ac:dyDescent="0.3">
      <c r="A811" t="s">
        <v>37</v>
      </c>
      <c r="B811" s="6">
        <v>1.0079926699999999</v>
      </c>
      <c r="C811" t="str">
        <f t="shared" si="24"/>
        <v>NORMAL</v>
      </c>
      <c r="D811" s="6">
        <v>3.123753496</v>
      </c>
      <c r="E811" t="str">
        <f t="shared" si="25"/>
        <v>NORMAL</v>
      </c>
    </row>
    <row r="812" spans="1:5" x14ac:dyDescent="0.3">
      <c r="A812" t="s">
        <v>37</v>
      </c>
      <c r="B812" s="6">
        <v>1.269139105</v>
      </c>
      <c r="C812" t="str">
        <f t="shared" si="24"/>
        <v>NORMAL</v>
      </c>
      <c r="D812" s="6">
        <v>2.568668669</v>
      </c>
      <c r="E812" t="str">
        <f t="shared" si="25"/>
        <v>NORMAL</v>
      </c>
    </row>
    <row r="813" spans="1:5" x14ac:dyDescent="0.3">
      <c r="A813" t="s">
        <v>37</v>
      </c>
      <c r="B813" s="6">
        <v>1.179106805</v>
      </c>
      <c r="C813" t="str">
        <f t="shared" si="24"/>
        <v>NORMAL</v>
      </c>
      <c r="D813" s="6">
        <v>5.0026646909999997</v>
      </c>
      <c r="E813" t="str">
        <f t="shared" si="25"/>
        <v>NORMAL</v>
      </c>
    </row>
    <row r="814" spans="1:5" x14ac:dyDescent="0.3">
      <c r="A814" t="s">
        <v>37</v>
      </c>
      <c r="B814" s="6">
        <v>1.952554745</v>
      </c>
      <c r="C814" t="str">
        <f t="shared" si="24"/>
        <v>NORMAL</v>
      </c>
      <c r="D814" s="6">
        <v>1.855477855</v>
      </c>
      <c r="E814" t="str">
        <f t="shared" si="25"/>
        <v>NORMAL</v>
      </c>
    </row>
    <row r="815" spans="1:5" x14ac:dyDescent="0.3">
      <c r="A815" t="s">
        <v>37</v>
      </c>
      <c r="B815" s="6">
        <v>2.4187734079999998</v>
      </c>
      <c r="C815" t="str">
        <f t="shared" si="24"/>
        <v>NORMAL</v>
      </c>
      <c r="D815" s="6">
        <v>1.7242990650000001</v>
      </c>
      <c r="E815" t="str">
        <f t="shared" si="25"/>
        <v>NORMAL</v>
      </c>
    </row>
    <row r="816" spans="1:5" x14ac:dyDescent="0.3">
      <c r="A816" t="s">
        <v>37</v>
      </c>
      <c r="B816" s="6">
        <v>3.3574055500000002</v>
      </c>
      <c r="C816" t="str">
        <f t="shared" si="24"/>
        <v>NORMAL</v>
      </c>
      <c r="D816" s="6">
        <v>1.534453303</v>
      </c>
      <c r="E816" t="str">
        <f t="shared" si="25"/>
        <v>NORMAL</v>
      </c>
    </row>
    <row r="817" spans="1:5" x14ac:dyDescent="0.3">
      <c r="A817" t="s">
        <v>43</v>
      </c>
      <c r="B817" s="6">
        <v>0.37621832399999999</v>
      </c>
      <c r="C817" t="str">
        <f t="shared" si="24"/>
        <v>NORMAL</v>
      </c>
      <c r="D817" s="6">
        <v>1.8113928450000001</v>
      </c>
      <c r="E817" t="str">
        <f t="shared" si="25"/>
        <v>NORMAL</v>
      </c>
    </row>
    <row r="818" spans="1:5" x14ac:dyDescent="0.3">
      <c r="A818" t="s">
        <v>37</v>
      </c>
      <c r="B818" s="6">
        <v>1.081000341</v>
      </c>
      <c r="C818" t="str">
        <f t="shared" si="24"/>
        <v>NORMAL</v>
      </c>
      <c r="D818" s="6">
        <v>2.5993327380000002</v>
      </c>
      <c r="E818" t="str">
        <f t="shared" si="25"/>
        <v>NORMAL</v>
      </c>
    </row>
    <row r="819" spans="1:5" x14ac:dyDescent="0.3">
      <c r="A819" t="s">
        <v>43</v>
      </c>
      <c r="B819" s="6">
        <v>0.324502336</v>
      </c>
      <c r="C819" t="str">
        <f t="shared" si="24"/>
        <v>NORMAL</v>
      </c>
      <c r="D819" s="6">
        <v>2.1050864389999999</v>
      </c>
      <c r="E819" t="str">
        <f t="shared" si="25"/>
        <v>NORMAL</v>
      </c>
    </row>
    <row r="820" spans="1:5" x14ac:dyDescent="0.3">
      <c r="A820" t="s">
        <v>37</v>
      </c>
      <c r="B820" s="6">
        <v>0.40838929400000001</v>
      </c>
      <c r="C820" t="str">
        <f t="shared" si="24"/>
        <v>NORMAL</v>
      </c>
      <c r="D820" s="6">
        <v>3.2593524509999998</v>
      </c>
      <c r="E820" t="str">
        <f t="shared" si="25"/>
        <v>NORMAL</v>
      </c>
    </row>
    <row r="821" spans="1:5" x14ac:dyDescent="0.3">
      <c r="A821" t="s">
        <v>31</v>
      </c>
      <c r="B821" s="6">
        <v>0.45515830400000001</v>
      </c>
      <c r="C821" t="str">
        <f t="shared" si="24"/>
        <v>NORMAL</v>
      </c>
      <c r="D821" s="6">
        <v>1.9574988129999999</v>
      </c>
      <c r="E821" t="str">
        <f t="shared" si="25"/>
        <v>NORMAL</v>
      </c>
    </row>
    <row r="822" spans="1:5" x14ac:dyDescent="0.3">
      <c r="A822" t="s">
        <v>37</v>
      </c>
      <c r="B822" s="6">
        <v>0.48977060300000003</v>
      </c>
      <c r="C822" t="str">
        <f t="shared" si="24"/>
        <v>NORMAL</v>
      </c>
      <c r="D822" s="6">
        <v>2.419166535</v>
      </c>
      <c r="E822" t="str">
        <f t="shared" si="25"/>
        <v>NORMAL</v>
      </c>
    </row>
    <row r="823" spans="1:5" x14ac:dyDescent="0.3">
      <c r="A823" t="s">
        <v>37</v>
      </c>
      <c r="B823" s="6">
        <v>1.5705772060000001</v>
      </c>
      <c r="C823" t="str">
        <f t="shared" si="24"/>
        <v>NORMAL</v>
      </c>
      <c r="D823" s="6">
        <v>1.017499489</v>
      </c>
      <c r="E823" t="str">
        <f t="shared" si="25"/>
        <v>NORMAL</v>
      </c>
    </row>
    <row r="824" spans="1:5" x14ac:dyDescent="0.3">
      <c r="A824" t="s">
        <v>31</v>
      </c>
      <c r="B824" s="6">
        <v>1.039624431</v>
      </c>
      <c r="C824" t="str">
        <f t="shared" si="24"/>
        <v>NORMAL</v>
      </c>
      <c r="D824" s="6">
        <v>1.3718695489999999</v>
      </c>
      <c r="E824" t="str">
        <f t="shared" si="25"/>
        <v>NORMAL</v>
      </c>
    </row>
    <row r="825" spans="1:5" x14ac:dyDescent="0.3">
      <c r="A825" t="s">
        <v>31</v>
      </c>
      <c r="B825" s="6">
        <v>1.139240289</v>
      </c>
      <c r="C825" t="str">
        <f t="shared" si="24"/>
        <v>NORMAL</v>
      </c>
      <c r="D825" s="6">
        <v>1.191378131</v>
      </c>
      <c r="E825" t="str">
        <f t="shared" si="25"/>
        <v>NORMAL</v>
      </c>
    </row>
    <row r="826" spans="1:5" x14ac:dyDescent="0.3">
      <c r="A826" t="s">
        <v>37</v>
      </c>
      <c r="B826" s="6">
        <v>0.67857875899999998</v>
      </c>
      <c r="C826" t="str">
        <f t="shared" si="24"/>
        <v>NORMAL</v>
      </c>
      <c r="D826" s="6">
        <v>1.8281626360000001</v>
      </c>
      <c r="E826" t="str">
        <f t="shared" si="25"/>
        <v>NORMAL</v>
      </c>
    </row>
    <row r="827" spans="1:5" x14ac:dyDescent="0.3">
      <c r="A827" t="s">
        <v>37</v>
      </c>
      <c r="B827" s="6">
        <v>0.60876883900000001</v>
      </c>
      <c r="C827" t="str">
        <f t="shared" si="24"/>
        <v>NORMAL</v>
      </c>
      <c r="D827" s="6">
        <v>1.900443479</v>
      </c>
      <c r="E827" t="str">
        <f t="shared" si="25"/>
        <v>NORMAL</v>
      </c>
    </row>
    <row r="828" spans="1:5" x14ac:dyDescent="0.3">
      <c r="A828" t="s">
        <v>31</v>
      </c>
      <c r="B828" s="6">
        <v>1.4353331069999999</v>
      </c>
      <c r="C828" t="str">
        <f t="shared" si="24"/>
        <v>NORMAL</v>
      </c>
      <c r="D828" s="6">
        <v>1.046977061</v>
      </c>
      <c r="E828" t="str">
        <f t="shared" si="25"/>
        <v>NORMAL</v>
      </c>
    </row>
    <row r="829" spans="1:5" x14ac:dyDescent="0.3">
      <c r="A829" t="s">
        <v>78</v>
      </c>
      <c r="B829" s="6">
        <v>2.0199188750000001</v>
      </c>
      <c r="C829" t="str">
        <f t="shared" si="24"/>
        <v>NORMAL</v>
      </c>
      <c r="D829" s="6">
        <v>2.6810390709999998</v>
      </c>
      <c r="E829" t="str">
        <f t="shared" si="25"/>
        <v>NORMAL</v>
      </c>
    </row>
    <row r="830" spans="1:5" x14ac:dyDescent="0.3">
      <c r="A830" t="s">
        <v>78</v>
      </c>
      <c r="B830" s="6">
        <v>2.1875579100000002</v>
      </c>
      <c r="C830" t="str">
        <f t="shared" si="24"/>
        <v>NORMAL</v>
      </c>
      <c r="D830" s="6">
        <v>2.3535114259999999</v>
      </c>
      <c r="E830" t="str">
        <f t="shared" si="25"/>
        <v>NORMAL</v>
      </c>
    </row>
    <row r="831" spans="1:5" x14ac:dyDescent="0.3">
      <c r="A831" t="s">
        <v>93</v>
      </c>
      <c r="B831" s="6">
        <v>3.340435007</v>
      </c>
      <c r="C831" t="str">
        <f t="shared" si="24"/>
        <v>NORMAL</v>
      </c>
      <c r="D831" s="6">
        <v>0.87441780899999999</v>
      </c>
      <c r="E831" t="str">
        <f t="shared" si="25"/>
        <v>NORMAL</v>
      </c>
    </row>
    <row r="832" spans="1:5" x14ac:dyDescent="0.3">
      <c r="A832" t="s">
        <v>93</v>
      </c>
      <c r="B832" s="6">
        <v>-2.2589975980000001</v>
      </c>
      <c r="C832" t="str">
        <f t="shared" si="24"/>
        <v>Outlier</v>
      </c>
      <c r="D832" s="6">
        <v>0.94440203099999998</v>
      </c>
      <c r="E832" t="str">
        <f t="shared" si="25"/>
        <v>NORMAL</v>
      </c>
    </row>
    <row r="833" spans="1:5" x14ac:dyDescent="0.3">
      <c r="A833" t="s">
        <v>238</v>
      </c>
      <c r="B833" s="6">
        <v>-3.2944779679999998</v>
      </c>
      <c r="C833" t="str">
        <f t="shared" si="24"/>
        <v>Outlier</v>
      </c>
      <c r="D833" s="6">
        <v>0.74424268000000005</v>
      </c>
      <c r="E833" t="str">
        <f t="shared" si="25"/>
        <v>NORMAL</v>
      </c>
    </row>
    <row r="834" spans="1:5" x14ac:dyDescent="0.3">
      <c r="A834" t="s">
        <v>93</v>
      </c>
      <c r="B834" s="6">
        <v>4.319191923</v>
      </c>
      <c r="C834" t="str">
        <f t="shared" si="24"/>
        <v>NORMAL</v>
      </c>
      <c r="D834" s="6">
        <v>0.64169871099999998</v>
      </c>
      <c r="E834" t="str">
        <f t="shared" si="25"/>
        <v>NORMAL</v>
      </c>
    </row>
    <row r="835" spans="1:5" x14ac:dyDescent="0.3">
      <c r="A835" t="s">
        <v>93</v>
      </c>
      <c r="B835" s="6">
        <v>3.6379127279999999</v>
      </c>
      <c r="C835" t="str">
        <f t="shared" ref="C835:C898" si="26">IF(OR(B835&lt;$J$6, B835&gt;$J$7), "Outlier", "NORMAL")</f>
        <v>NORMAL</v>
      </c>
      <c r="D835" s="6">
        <v>0.59228806199999995</v>
      </c>
      <c r="E835" t="str">
        <f t="shared" ref="E835:E898" si="27">IF(OR(D835&lt;$J$6, D835&gt;$J$7), "Outlier", "NORMAL")</f>
        <v>NORMAL</v>
      </c>
    </row>
    <row r="836" spans="1:5" x14ac:dyDescent="0.3">
      <c r="A836" t="s">
        <v>93</v>
      </c>
      <c r="B836" s="6">
        <v>3.3766867500000002</v>
      </c>
      <c r="C836" t="str">
        <f t="shared" si="26"/>
        <v>NORMAL</v>
      </c>
      <c r="D836" s="6">
        <v>0.67955519900000005</v>
      </c>
      <c r="E836" t="str">
        <f t="shared" si="27"/>
        <v>NORMAL</v>
      </c>
    </row>
    <row r="837" spans="1:5" x14ac:dyDescent="0.3">
      <c r="A837" t="s">
        <v>93</v>
      </c>
      <c r="B837" s="6">
        <v>2.431902735</v>
      </c>
      <c r="C837" t="str">
        <f t="shared" si="26"/>
        <v>NORMAL</v>
      </c>
      <c r="D837" s="6">
        <v>0.559904128</v>
      </c>
      <c r="E837" t="str">
        <f t="shared" si="27"/>
        <v>NORMAL</v>
      </c>
    </row>
    <row r="838" spans="1:5" x14ac:dyDescent="0.3">
      <c r="A838" t="s">
        <v>93</v>
      </c>
      <c r="B838" s="6">
        <v>5.4278716869999997</v>
      </c>
      <c r="C838" t="str">
        <f t="shared" si="26"/>
        <v>Outlier</v>
      </c>
      <c r="D838" s="6">
        <v>0.940035226</v>
      </c>
      <c r="E838" t="str">
        <f t="shared" si="27"/>
        <v>NORMAL</v>
      </c>
    </row>
    <row r="839" spans="1:5" x14ac:dyDescent="0.3">
      <c r="A839" t="s">
        <v>93</v>
      </c>
      <c r="B839" s="6">
        <v>1.8175251720000001</v>
      </c>
      <c r="C839" t="str">
        <f t="shared" si="26"/>
        <v>NORMAL</v>
      </c>
      <c r="D839" s="6">
        <v>0.97098114000000002</v>
      </c>
      <c r="E839" t="str">
        <f t="shared" si="27"/>
        <v>NORMAL</v>
      </c>
    </row>
    <row r="840" spans="1:5" x14ac:dyDescent="0.3">
      <c r="A840" t="s">
        <v>93</v>
      </c>
      <c r="B840" s="6">
        <v>3.0616715449999998</v>
      </c>
      <c r="C840" t="str">
        <f t="shared" si="26"/>
        <v>NORMAL</v>
      </c>
      <c r="D840" s="6">
        <v>1.1473092</v>
      </c>
      <c r="E840" t="str">
        <f t="shared" si="27"/>
        <v>NORMAL</v>
      </c>
    </row>
    <row r="841" spans="1:5" x14ac:dyDescent="0.3">
      <c r="A841" t="s">
        <v>93</v>
      </c>
      <c r="B841" s="6">
        <v>1.8587056790000001</v>
      </c>
      <c r="C841" t="str">
        <f t="shared" si="26"/>
        <v>NORMAL</v>
      </c>
      <c r="D841" s="6">
        <v>0.98373725899999998</v>
      </c>
      <c r="E841" t="str">
        <f t="shared" si="27"/>
        <v>NORMAL</v>
      </c>
    </row>
    <row r="842" spans="1:5" x14ac:dyDescent="0.3">
      <c r="A842" t="s">
        <v>31</v>
      </c>
      <c r="B842" s="6">
        <v>1.833309716</v>
      </c>
      <c r="C842" t="str">
        <f t="shared" si="26"/>
        <v>NORMAL</v>
      </c>
      <c r="D842" s="6">
        <v>1.4848446740000001</v>
      </c>
      <c r="E842" t="str">
        <f t="shared" si="27"/>
        <v>NORMAL</v>
      </c>
    </row>
    <row r="843" spans="1:5" x14ac:dyDescent="0.3">
      <c r="A843" t="s">
        <v>37</v>
      </c>
      <c r="B843" s="6">
        <v>2.3089792839999999</v>
      </c>
      <c r="C843" t="str">
        <f t="shared" si="26"/>
        <v>NORMAL</v>
      </c>
      <c r="D843" s="6">
        <v>1.149865513</v>
      </c>
      <c r="E843" t="str">
        <f t="shared" si="27"/>
        <v>NORMAL</v>
      </c>
    </row>
    <row r="844" spans="1:5" x14ac:dyDescent="0.3">
      <c r="A844" t="s">
        <v>37</v>
      </c>
      <c r="B844" s="6">
        <v>1.793373804</v>
      </c>
      <c r="C844" t="str">
        <f t="shared" si="26"/>
        <v>NORMAL</v>
      </c>
      <c r="D844" s="6">
        <v>0.72890442600000005</v>
      </c>
      <c r="E844" t="str">
        <f t="shared" si="27"/>
        <v>NORMAL</v>
      </c>
    </row>
    <row r="845" spans="1:5" x14ac:dyDescent="0.3">
      <c r="A845" t="s">
        <v>31</v>
      </c>
      <c r="B845" s="6">
        <v>1.795720964</v>
      </c>
      <c r="C845" t="str">
        <f t="shared" si="26"/>
        <v>NORMAL</v>
      </c>
      <c r="D845" s="6">
        <v>0.76916114899999999</v>
      </c>
      <c r="E845" t="str">
        <f t="shared" si="27"/>
        <v>NORMAL</v>
      </c>
    </row>
    <row r="846" spans="1:5" x14ac:dyDescent="0.3">
      <c r="A846" t="s">
        <v>37</v>
      </c>
      <c r="B846" s="6">
        <v>2.027986909</v>
      </c>
      <c r="C846" t="str">
        <f t="shared" si="26"/>
        <v>NORMAL</v>
      </c>
      <c r="D846" s="6">
        <v>0.48412003599999998</v>
      </c>
      <c r="E846" t="str">
        <f t="shared" si="27"/>
        <v>NORMAL</v>
      </c>
    </row>
    <row r="847" spans="1:5" x14ac:dyDescent="0.3">
      <c r="A847" t="s">
        <v>31</v>
      </c>
      <c r="B847" s="6">
        <v>2.1770479800000002</v>
      </c>
      <c r="C847" t="str">
        <f t="shared" si="26"/>
        <v>NORMAL</v>
      </c>
      <c r="D847" s="6">
        <v>1.026158347</v>
      </c>
      <c r="E847" t="str">
        <f t="shared" si="27"/>
        <v>NORMAL</v>
      </c>
    </row>
    <row r="848" spans="1:5" x14ac:dyDescent="0.3">
      <c r="A848" t="s">
        <v>31</v>
      </c>
      <c r="B848" s="6">
        <v>2.2105546930000002</v>
      </c>
      <c r="C848" t="str">
        <f t="shared" si="26"/>
        <v>NORMAL</v>
      </c>
      <c r="D848" s="6">
        <v>0.64474172100000005</v>
      </c>
      <c r="E848" t="str">
        <f t="shared" si="27"/>
        <v>NORMAL</v>
      </c>
    </row>
    <row r="849" spans="1:5" x14ac:dyDescent="0.3">
      <c r="A849" t="s">
        <v>31</v>
      </c>
      <c r="B849" s="6">
        <v>2.3088312160000002</v>
      </c>
      <c r="C849" t="str">
        <f t="shared" si="26"/>
        <v>NORMAL</v>
      </c>
      <c r="D849" s="6">
        <v>0.87900822000000001</v>
      </c>
      <c r="E849" t="str">
        <f t="shared" si="27"/>
        <v>NORMAL</v>
      </c>
    </row>
    <row r="850" spans="1:5" x14ac:dyDescent="0.3">
      <c r="A850" t="s">
        <v>31</v>
      </c>
      <c r="B850" s="6">
        <v>2.5539420260000001</v>
      </c>
      <c r="C850" t="str">
        <f t="shared" si="26"/>
        <v>NORMAL</v>
      </c>
      <c r="D850" s="6">
        <v>0.97988118099999999</v>
      </c>
      <c r="E850" t="str">
        <f t="shared" si="27"/>
        <v>NORMAL</v>
      </c>
    </row>
    <row r="851" spans="1:5" x14ac:dyDescent="0.3">
      <c r="A851" t="s">
        <v>78</v>
      </c>
      <c r="B851" s="6">
        <v>1.5048959609999999</v>
      </c>
      <c r="C851" t="str">
        <f t="shared" si="26"/>
        <v>NORMAL</v>
      </c>
      <c r="D851" s="6">
        <v>2.9562473709999999</v>
      </c>
      <c r="E851" t="str">
        <f t="shared" si="27"/>
        <v>NORMAL</v>
      </c>
    </row>
    <row r="852" spans="1:5" x14ac:dyDescent="0.3">
      <c r="A852" t="s">
        <v>78</v>
      </c>
      <c r="B852" s="6">
        <v>2.4395481800000001</v>
      </c>
      <c r="C852" t="str">
        <f t="shared" si="26"/>
        <v>NORMAL</v>
      </c>
      <c r="D852" s="6">
        <v>1.922043011</v>
      </c>
      <c r="E852" t="str">
        <f t="shared" si="27"/>
        <v>NORMAL</v>
      </c>
    </row>
    <row r="853" spans="1:5" x14ac:dyDescent="0.3">
      <c r="A853" t="s">
        <v>78</v>
      </c>
      <c r="B853" s="6">
        <v>1.546349851</v>
      </c>
      <c r="C853" t="str">
        <f t="shared" si="26"/>
        <v>NORMAL</v>
      </c>
      <c r="D853" s="6">
        <v>2.9994145200000002</v>
      </c>
      <c r="E853" t="str">
        <f t="shared" si="27"/>
        <v>NORMAL</v>
      </c>
    </row>
    <row r="854" spans="1:5" x14ac:dyDescent="0.3">
      <c r="A854" t="s">
        <v>78</v>
      </c>
      <c r="B854" s="6">
        <v>1.5348249730000001</v>
      </c>
      <c r="C854" t="str">
        <f t="shared" si="26"/>
        <v>NORMAL</v>
      </c>
      <c r="D854" s="6">
        <v>2.2414596269999998</v>
      </c>
      <c r="E854" t="str">
        <f t="shared" si="27"/>
        <v>NORMAL</v>
      </c>
    </row>
    <row r="855" spans="1:5" x14ac:dyDescent="0.3">
      <c r="A855" t="s">
        <v>37</v>
      </c>
      <c r="B855" s="6">
        <v>2.9925393599999999</v>
      </c>
      <c r="C855" t="str">
        <f t="shared" si="26"/>
        <v>NORMAL</v>
      </c>
      <c r="D855" s="6">
        <v>1.253897214</v>
      </c>
      <c r="E855" t="str">
        <f t="shared" si="27"/>
        <v>NORMAL</v>
      </c>
    </row>
    <row r="856" spans="1:5" x14ac:dyDescent="0.3">
      <c r="A856" t="s">
        <v>31</v>
      </c>
      <c r="B856" s="6">
        <v>1.930098962</v>
      </c>
      <c r="C856" t="str">
        <f t="shared" si="26"/>
        <v>NORMAL</v>
      </c>
      <c r="D856" s="6">
        <v>1.424493612</v>
      </c>
      <c r="E856" t="str">
        <f t="shared" si="27"/>
        <v>NORMAL</v>
      </c>
    </row>
    <row r="857" spans="1:5" x14ac:dyDescent="0.3">
      <c r="A857" t="s">
        <v>31</v>
      </c>
      <c r="B857" s="6">
        <v>2.6086745169999999</v>
      </c>
      <c r="C857" t="str">
        <f t="shared" si="26"/>
        <v>NORMAL</v>
      </c>
      <c r="D857" s="6">
        <v>1.283439996</v>
      </c>
      <c r="E857" t="str">
        <f t="shared" si="27"/>
        <v>NORMAL</v>
      </c>
    </row>
    <row r="858" spans="1:5" x14ac:dyDescent="0.3">
      <c r="A858" t="s">
        <v>78</v>
      </c>
      <c r="B858" s="6">
        <v>2.3318371099999999</v>
      </c>
      <c r="C858" t="str">
        <f t="shared" si="26"/>
        <v>NORMAL</v>
      </c>
      <c r="D858" s="6">
        <v>1.2932747309999999</v>
      </c>
      <c r="E858" t="str">
        <f t="shared" si="27"/>
        <v>NORMAL</v>
      </c>
    </row>
    <row r="859" spans="1:5" x14ac:dyDescent="0.3">
      <c r="A859" t="s">
        <v>37</v>
      </c>
      <c r="B859" s="6">
        <v>1.9815927680000001</v>
      </c>
      <c r="C859" t="str">
        <f t="shared" si="26"/>
        <v>NORMAL</v>
      </c>
      <c r="D859" s="6">
        <v>1.743825722</v>
      </c>
      <c r="E859" t="str">
        <f t="shared" si="27"/>
        <v>NORMAL</v>
      </c>
    </row>
    <row r="860" spans="1:5" x14ac:dyDescent="0.3">
      <c r="A860" t="s">
        <v>31</v>
      </c>
      <c r="B860" s="6">
        <v>2.3860783570000001</v>
      </c>
      <c r="C860" t="str">
        <f t="shared" si="26"/>
        <v>NORMAL</v>
      </c>
      <c r="D860" s="6">
        <v>1.8970663919999999</v>
      </c>
      <c r="E860" t="str">
        <f t="shared" si="27"/>
        <v>NORMAL</v>
      </c>
    </row>
    <row r="861" spans="1:5" x14ac:dyDescent="0.3">
      <c r="A861" t="s">
        <v>31</v>
      </c>
      <c r="B861" s="6">
        <v>2.4123673619999999</v>
      </c>
      <c r="C861" t="str">
        <f t="shared" si="26"/>
        <v>NORMAL</v>
      </c>
      <c r="D861" s="6">
        <v>1.814117647</v>
      </c>
      <c r="E861" t="str">
        <f t="shared" si="27"/>
        <v>NORMAL</v>
      </c>
    </row>
    <row r="862" spans="1:5" x14ac:dyDescent="0.3">
      <c r="A862" t="s">
        <v>31</v>
      </c>
      <c r="B862" s="6">
        <v>1.2615283269999999</v>
      </c>
      <c r="C862" t="str">
        <f t="shared" si="26"/>
        <v>NORMAL</v>
      </c>
      <c r="D862" s="6">
        <v>2.0923862149999999</v>
      </c>
      <c r="E862" t="str">
        <f t="shared" si="27"/>
        <v>NORMAL</v>
      </c>
    </row>
    <row r="863" spans="1:5" x14ac:dyDescent="0.3">
      <c r="A863" t="s">
        <v>31</v>
      </c>
      <c r="B863" s="6">
        <v>2.0415153089999998</v>
      </c>
      <c r="C863" t="str">
        <f t="shared" si="26"/>
        <v>NORMAL</v>
      </c>
      <c r="D863" s="6">
        <v>2.346789883</v>
      </c>
      <c r="E863" t="str">
        <f t="shared" si="27"/>
        <v>NORMAL</v>
      </c>
    </row>
    <row r="864" spans="1:5" x14ac:dyDescent="0.3">
      <c r="A864" t="s">
        <v>31</v>
      </c>
      <c r="B864" s="6">
        <v>1.3286497340000001</v>
      </c>
      <c r="C864" t="str">
        <f t="shared" si="26"/>
        <v>NORMAL</v>
      </c>
      <c r="D864" s="6">
        <v>0.791433147</v>
      </c>
      <c r="E864" t="str">
        <f t="shared" si="27"/>
        <v>NORMAL</v>
      </c>
    </row>
    <row r="865" spans="1:5" x14ac:dyDescent="0.3">
      <c r="A865" t="s">
        <v>31</v>
      </c>
      <c r="B865" s="6">
        <v>1.496934169</v>
      </c>
      <c r="C865" t="str">
        <f t="shared" si="26"/>
        <v>NORMAL</v>
      </c>
      <c r="D865" s="6">
        <v>0.70046542599999995</v>
      </c>
      <c r="E865" t="str">
        <f t="shared" si="27"/>
        <v>NORMAL</v>
      </c>
    </row>
    <row r="866" spans="1:5" x14ac:dyDescent="0.3">
      <c r="A866" t="s">
        <v>31</v>
      </c>
      <c r="B866" s="6">
        <v>1.3524127690000001</v>
      </c>
      <c r="C866" t="str">
        <f t="shared" si="26"/>
        <v>NORMAL</v>
      </c>
      <c r="D866" s="6">
        <v>0.90549750100000004</v>
      </c>
      <c r="E866" t="str">
        <f t="shared" si="27"/>
        <v>NORMAL</v>
      </c>
    </row>
    <row r="867" spans="1:5" x14ac:dyDescent="0.3">
      <c r="A867" t="s">
        <v>31</v>
      </c>
      <c r="B867" s="6">
        <v>1.434916388</v>
      </c>
      <c r="C867" t="str">
        <f t="shared" si="26"/>
        <v>NORMAL</v>
      </c>
      <c r="D867" s="6">
        <v>0.71814542999999997</v>
      </c>
      <c r="E867" t="str">
        <f t="shared" si="27"/>
        <v>NORMAL</v>
      </c>
    </row>
    <row r="868" spans="1:5" x14ac:dyDescent="0.3">
      <c r="A868" t="s">
        <v>31</v>
      </c>
      <c r="B868" s="6">
        <v>1.4368913860000001</v>
      </c>
      <c r="C868" t="str">
        <f t="shared" si="26"/>
        <v>NORMAL</v>
      </c>
      <c r="D868" s="6">
        <v>1.07755102</v>
      </c>
      <c r="E868" t="str">
        <f t="shared" si="27"/>
        <v>NORMAL</v>
      </c>
    </row>
    <row r="869" spans="1:5" x14ac:dyDescent="0.3">
      <c r="A869" t="s">
        <v>31</v>
      </c>
      <c r="B869" s="6">
        <v>1.4195861320000001</v>
      </c>
      <c r="C869" t="str">
        <f t="shared" si="26"/>
        <v>NORMAL</v>
      </c>
      <c r="D869" s="6">
        <v>0.84838856100000004</v>
      </c>
      <c r="E869" t="str">
        <f t="shared" si="27"/>
        <v>NORMAL</v>
      </c>
    </row>
    <row r="870" spans="1:5" x14ac:dyDescent="0.3">
      <c r="A870" t="s">
        <v>37</v>
      </c>
      <c r="B870" s="6">
        <v>0.99867311599999997</v>
      </c>
      <c r="C870" t="str">
        <f t="shared" si="26"/>
        <v>NORMAL</v>
      </c>
      <c r="D870" s="6">
        <v>2.2481977340000001</v>
      </c>
      <c r="E870" t="str">
        <f t="shared" si="27"/>
        <v>NORMAL</v>
      </c>
    </row>
    <row r="871" spans="1:5" x14ac:dyDescent="0.3">
      <c r="A871" t="s">
        <v>37</v>
      </c>
      <c r="B871" s="6">
        <v>1.5847927289999999</v>
      </c>
      <c r="C871" t="str">
        <f t="shared" si="26"/>
        <v>NORMAL</v>
      </c>
      <c r="D871" s="6">
        <v>2.1539528429999999</v>
      </c>
      <c r="E871" t="str">
        <f t="shared" si="27"/>
        <v>NORMAL</v>
      </c>
    </row>
    <row r="872" spans="1:5" x14ac:dyDescent="0.3">
      <c r="A872" t="s">
        <v>37</v>
      </c>
      <c r="B872" s="6">
        <v>1.0395958489999999</v>
      </c>
      <c r="C872" t="str">
        <f t="shared" si="26"/>
        <v>NORMAL</v>
      </c>
      <c r="D872" s="6">
        <v>1.3033733300000001</v>
      </c>
      <c r="E872" t="str">
        <f t="shared" si="27"/>
        <v>NORMAL</v>
      </c>
    </row>
    <row r="873" spans="1:5" x14ac:dyDescent="0.3">
      <c r="A873" t="s">
        <v>37</v>
      </c>
      <c r="B873" s="6">
        <v>2.051039329</v>
      </c>
      <c r="C873" t="str">
        <f t="shared" si="26"/>
        <v>NORMAL</v>
      </c>
      <c r="D873" s="6">
        <v>2.4728588660000002</v>
      </c>
      <c r="E873" t="str">
        <f t="shared" si="27"/>
        <v>NORMAL</v>
      </c>
    </row>
    <row r="874" spans="1:5" x14ac:dyDescent="0.3">
      <c r="A874" t="s">
        <v>37</v>
      </c>
      <c r="B874" s="6">
        <v>0.59565322600000004</v>
      </c>
      <c r="C874" t="str">
        <f t="shared" si="26"/>
        <v>NORMAL</v>
      </c>
      <c r="D874" s="6">
        <v>1.1251279139999999</v>
      </c>
      <c r="E874" t="str">
        <f t="shared" si="27"/>
        <v>NORMAL</v>
      </c>
    </row>
    <row r="875" spans="1:5" x14ac:dyDescent="0.3">
      <c r="A875" t="s">
        <v>78</v>
      </c>
      <c r="B875" s="6">
        <v>0.93561898899999996</v>
      </c>
      <c r="C875" t="str">
        <f t="shared" si="26"/>
        <v>NORMAL</v>
      </c>
      <c r="D875" s="6">
        <v>1.162702589</v>
      </c>
      <c r="E875" t="str">
        <f t="shared" si="27"/>
        <v>NORMAL</v>
      </c>
    </row>
    <row r="876" spans="1:5" x14ac:dyDescent="0.3">
      <c r="A876" t="s">
        <v>37</v>
      </c>
      <c r="B876" s="6">
        <v>0.91183215399999995</v>
      </c>
      <c r="C876" t="str">
        <f t="shared" si="26"/>
        <v>NORMAL</v>
      </c>
      <c r="D876" s="6">
        <v>4.7089619789999997</v>
      </c>
      <c r="E876" t="str">
        <f t="shared" si="27"/>
        <v>NORMAL</v>
      </c>
    </row>
    <row r="877" spans="1:5" x14ac:dyDescent="0.3">
      <c r="A877" t="s">
        <v>37</v>
      </c>
      <c r="B877" s="6">
        <v>0.81947318700000005</v>
      </c>
      <c r="C877" t="str">
        <f t="shared" si="26"/>
        <v>NORMAL</v>
      </c>
      <c r="D877" s="6">
        <v>2.5807820549999998</v>
      </c>
      <c r="E877" t="str">
        <f t="shared" si="27"/>
        <v>NORMAL</v>
      </c>
    </row>
    <row r="878" spans="1:5" x14ac:dyDescent="0.3">
      <c r="A878" t="s">
        <v>37</v>
      </c>
      <c r="B878" s="6">
        <v>0.72989569799999998</v>
      </c>
      <c r="C878" t="str">
        <f t="shared" si="26"/>
        <v>NORMAL</v>
      </c>
      <c r="D878" s="6">
        <v>3.946391395</v>
      </c>
      <c r="E878" t="str">
        <f t="shared" si="27"/>
        <v>NORMAL</v>
      </c>
    </row>
    <row r="879" spans="1:5" x14ac:dyDescent="0.3">
      <c r="A879" t="s">
        <v>37</v>
      </c>
      <c r="B879" s="6">
        <v>0.64616119599999999</v>
      </c>
      <c r="C879" t="str">
        <f t="shared" si="26"/>
        <v>NORMAL</v>
      </c>
      <c r="D879" s="6">
        <v>3.9387755100000001</v>
      </c>
      <c r="E879" t="str">
        <f t="shared" si="27"/>
        <v>NORMAL</v>
      </c>
    </row>
    <row r="880" spans="1:5" x14ac:dyDescent="0.3">
      <c r="A880" t="s">
        <v>37</v>
      </c>
      <c r="B880" s="6">
        <v>0.89464718899999995</v>
      </c>
      <c r="C880" t="str">
        <f t="shared" si="26"/>
        <v>NORMAL</v>
      </c>
      <c r="D880" s="6">
        <v>4.7765957449999998</v>
      </c>
      <c r="E880" t="str">
        <f t="shared" si="27"/>
        <v>NORMAL</v>
      </c>
    </row>
    <row r="881" spans="1:5" x14ac:dyDescent="0.3">
      <c r="A881" t="s">
        <v>37</v>
      </c>
      <c r="B881" s="6">
        <v>0.98845701500000005</v>
      </c>
      <c r="C881" t="str">
        <f t="shared" si="26"/>
        <v>NORMAL</v>
      </c>
      <c r="D881" s="6">
        <v>3.2700712570000001</v>
      </c>
      <c r="E881" t="str">
        <f t="shared" si="27"/>
        <v>NORMAL</v>
      </c>
    </row>
    <row r="882" spans="1:5" x14ac:dyDescent="0.3">
      <c r="A882" t="s">
        <v>37</v>
      </c>
      <c r="B882" s="6">
        <v>1.009133133</v>
      </c>
      <c r="C882" t="str">
        <f t="shared" si="26"/>
        <v>NORMAL</v>
      </c>
      <c r="D882" s="6">
        <v>3.0708178570000002</v>
      </c>
      <c r="E882" t="str">
        <f t="shared" si="27"/>
        <v>NORMAL</v>
      </c>
    </row>
    <row r="883" spans="1:5" x14ac:dyDescent="0.3">
      <c r="A883" t="s">
        <v>37</v>
      </c>
      <c r="B883" s="6">
        <v>0.92134736500000003</v>
      </c>
      <c r="C883" t="str">
        <f t="shared" si="26"/>
        <v>NORMAL</v>
      </c>
      <c r="D883" s="6">
        <v>4.1542680949999999</v>
      </c>
      <c r="E883" t="str">
        <f t="shared" si="27"/>
        <v>NORMAL</v>
      </c>
    </row>
    <row r="884" spans="1:5" x14ac:dyDescent="0.3">
      <c r="A884" t="s">
        <v>31</v>
      </c>
      <c r="B884" s="6">
        <v>0.851982923</v>
      </c>
      <c r="C884" t="str">
        <f t="shared" si="26"/>
        <v>NORMAL</v>
      </c>
      <c r="D884" s="6">
        <v>2.7894428769999999</v>
      </c>
      <c r="E884" t="str">
        <f t="shared" si="27"/>
        <v>NORMAL</v>
      </c>
    </row>
    <row r="885" spans="1:5" x14ac:dyDescent="0.3">
      <c r="A885" t="s">
        <v>31</v>
      </c>
      <c r="B885" s="6">
        <v>0.94924069099999997</v>
      </c>
      <c r="C885" t="str">
        <f t="shared" si="26"/>
        <v>NORMAL</v>
      </c>
      <c r="D885" s="6">
        <v>2.7996309770000001</v>
      </c>
      <c r="E885" t="str">
        <f t="shared" si="27"/>
        <v>NORMAL</v>
      </c>
    </row>
    <row r="886" spans="1:5" x14ac:dyDescent="0.3">
      <c r="A886" t="s">
        <v>37</v>
      </c>
      <c r="B886" s="6">
        <v>3.0932084359999998</v>
      </c>
      <c r="C886" t="str">
        <f t="shared" si="26"/>
        <v>NORMAL</v>
      </c>
      <c r="D886" s="6">
        <v>0.408697745</v>
      </c>
      <c r="E886" t="str">
        <f t="shared" si="27"/>
        <v>NORMAL</v>
      </c>
    </row>
    <row r="887" spans="1:5" x14ac:dyDescent="0.3">
      <c r="A887" t="s">
        <v>37</v>
      </c>
      <c r="B887" s="6">
        <v>10.11304331</v>
      </c>
      <c r="C887" t="str">
        <f t="shared" si="26"/>
        <v>Outlier</v>
      </c>
      <c r="D887" s="6">
        <v>0.49850635999999998</v>
      </c>
      <c r="E887" t="str">
        <f t="shared" si="27"/>
        <v>NORMAL</v>
      </c>
    </row>
    <row r="888" spans="1:5" x14ac:dyDescent="0.3">
      <c r="A888" t="s">
        <v>37</v>
      </c>
      <c r="B888" s="6">
        <v>3.5735962560000001</v>
      </c>
      <c r="C888" t="str">
        <f t="shared" si="26"/>
        <v>NORMAL</v>
      </c>
      <c r="D888" s="6">
        <v>1.1012711660000001</v>
      </c>
      <c r="E888" t="str">
        <f t="shared" si="27"/>
        <v>NORMAL</v>
      </c>
    </row>
    <row r="889" spans="1:5" x14ac:dyDescent="0.3">
      <c r="A889" t="s">
        <v>31</v>
      </c>
      <c r="B889" s="6">
        <v>2.2349676230000002</v>
      </c>
      <c r="C889" t="str">
        <f t="shared" si="26"/>
        <v>NORMAL</v>
      </c>
      <c r="D889" s="6">
        <v>3.7746062990000002</v>
      </c>
      <c r="E889" t="str">
        <f t="shared" si="27"/>
        <v>NORMAL</v>
      </c>
    </row>
    <row r="890" spans="1:5" x14ac:dyDescent="0.3">
      <c r="A890" t="s">
        <v>31</v>
      </c>
      <c r="B890" s="6">
        <v>0.219341974</v>
      </c>
      <c r="C890" t="str">
        <f t="shared" si="26"/>
        <v>NORMAL</v>
      </c>
      <c r="D890" s="6">
        <v>3.98</v>
      </c>
      <c r="E890" t="str">
        <f t="shared" si="27"/>
        <v>NORMAL</v>
      </c>
    </row>
    <row r="891" spans="1:5" x14ac:dyDescent="0.3">
      <c r="A891" t="s">
        <v>31</v>
      </c>
      <c r="B891" s="6">
        <v>1.230589733</v>
      </c>
      <c r="C891" t="str">
        <f t="shared" si="26"/>
        <v>NORMAL</v>
      </c>
      <c r="D891" s="6">
        <v>3.3592493299999999</v>
      </c>
      <c r="E891" t="str">
        <f t="shared" si="27"/>
        <v>NORMAL</v>
      </c>
    </row>
    <row r="892" spans="1:5" x14ac:dyDescent="0.3">
      <c r="A892" t="s">
        <v>31</v>
      </c>
      <c r="B892" s="6">
        <v>0.18313352599999999</v>
      </c>
      <c r="C892" t="str">
        <f t="shared" si="26"/>
        <v>NORMAL</v>
      </c>
      <c r="D892" s="6">
        <v>4.8872832370000001</v>
      </c>
      <c r="E892" t="str">
        <f t="shared" si="27"/>
        <v>NORMAL</v>
      </c>
    </row>
    <row r="893" spans="1:5" x14ac:dyDescent="0.3">
      <c r="A893" t="s">
        <v>93</v>
      </c>
      <c r="B893" s="6">
        <v>-4.1877637129999998</v>
      </c>
      <c r="C893" t="str">
        <f t="shared" si="26"/>
        <v>Outlier</v>
      </c>
      <c r="D893" s="6">
        <v>1.2454394689999999</v>
      </c>
      <c r="E893" t="str">
        <f t="shared" si="27"/>
        <v>NORMAL</v>
      </c>
    </row>
    <row r="894" spans="1:5" x14ac:dyDescent="0.3">
      <c r="A894" t="s">
        <v>238</v>
      </c>
      <c r="B894" s="6">
        <v>-3.4572864320000001</v>
      </c>
      <c r="C894" t="str">
        <f t="shared" si="26"/>
        <v>Outlier</v>
      </c>
      <c r="D894" s="6">
        <v>1.3647260269999999</v>
      </c>
      <c r="E894" t="str">
        <f t="shared" si="27"/>
        <v>NORMAL</v>
      </c>
    </row>
    <row r="895" spans="1:5" x14ac:dyDescent="0.3">
      <c r="A895" t="s">
        <v>93</v>
      </c>
      <c r="B895" s="6">
        <v>-4.9973614780000002</v>
      </c>
      <c r="C895" t="str">
        <f t="shared" si="26"/>
        <v>Outlier</v>
      </c>
      <c r="D895" s="6">
        <v>1.2809773120000001</v>
      </c>
      <c r="E895" t="str">
        <f t="shared" si="27"/>
        <v>NORMAL</v>
      </c>
    </row>
    <row r="896" spans="1:5" x14ac:dyDescent="0.3">
      <c r="A896" t="s">
        <v>31</v>
      </c>
      <c r="B896" s="6">
        <v>7.0321469580000002</v>
      </c>
      <c r="C896" t="str">
        <f t="shared" si="26"/>
        <v>Outlier</v>
      </c>
      <c r="D896" s="6">
        <v>0.93868394799999999</v>
      </c>
      <c r="E896" t="str">
        <f t="shared" si="27"/>
        <v>NORMAL</v>
      </c>
    </row>
    <row r="897" spans="1:5" x14ac:dyDescent="0.3">
      <c r="A897" t="s">
        <v>31</v>
      </c>
      <c r="B897" s="6">
        <v>1.663526949</v>
      </c>
      <c r="C897" t="str">
        <f t="shared" si="26"/>
        <v>NORMAL</v>
      </c>
      <c r="D897" s="6">
        <v>0.91739050099999997</v>
      </c>
      <c r="E897" t="str">
        <f t="shared" si="27"/>
        <v>NORMAL</v>
      </c>
    </row>
    <row r="898" spans="1:5" x14ac:dyDescent="0.3">
      <c r="A898" t="s">
        <v>37</v>
      </c>
      <c r="B898" s="6">
        <v>1.7640141570000001</v>
      </c>
      <c r="C898" t="str">
        <f t="shared" si="26"/>
        <v>NORMAL</v>
      </c>
      <c r="D898" s="6">
        <v>0.91595197299999997</v>
      </c>
      <c r="E898" t="str">
        <f t="shared" si="27"/>
        <v>NORMAL</v>
      </c>
    </row>
    <row r="899" spans="1:5" x14ac:dyDescent="0.3">
      <c r="A899" t="s">
        <v>37</v>
      </c>
      <c r="B899" s="6">
        <v>1.822201835</v>
      </c>
      <c r="C899" t="str">
        <f t="shared" ref="C899:C962" si="28">IF(OR(B899&lt;$J$6, B899&gt;$J$7), "Outlier", "NORMAL")</f>
        <v>NORMAL</v>
      </c>
      <c r="D899" s="6">
        <v>0.96453114600000001</v>
      </c>
      <c r="E899" t="str">
        <f t="shared" ref="E899:E962" si="29">IF(OR(D899&lt;$J$6, D899&gt;$J$7), "Outlier", "NORMAL")</f>
        <v>NORMAL</v>
      </c>
    </row>
    <row r="900" spans="1:5" x14ac:dyDescent="0.3">
      <c r="A900" t="s">
        <v>37</v>
      </c>
      <c r="B900" s="6">
        <v>1.8280675040000001</v>
      </c>
      <c r="C900" t="str">
        <f t="shared" si="28"/>
        <v>NORMAL</v>
      </c>
      <c r="D900" s="6">
        <v>0.87144115099999997</v>
      </c>
      <c r="E900" t="str">
        <f t="shared" si="29"/>
        <v>NORMAL</v>
      </c>
    </row>
    <row r="901" spans="1:5" x14ac:dyDescent="0.3">
      <c r="A901" t="s">
        <v>31</v>
      </c>
      <c r="B901" s="6">
        <v>1.736505594</v>
      </c>
      <c r="C901" t="str">
        <f t="shared" si="28"/>
        <v>NORMAL</v>
      </c>
      <c r="D901" s="6">
        <v>0.87886435299999999</v>
      </c>
      <c r="E901" t="str">
        <f t="shared" si="29"/>
        <v>NORMAL</v>
      </c>
    </row>
    <row r="902" spans="1:5" x14ac:dyDescent="0.3">
      <c r="A902" t="s">
        <v>37</v>
      </c>
      <c r="B902" s="6">
        <v>1.898146753</v>
      </c>
      <c r="C902" t="str">
        <f t="shared" si="28"/>
        <v>NORMAL</v>
      </c>
      <c r="D902" s="6">
        <v>0.99305421599999999</v>
      </c>
      <c r="E902" t="str">
        <f t="shared" si="29"/>
        <v>NORMAL</v>
      </c>
    </row>
    <row r="903" spans="1:5" x14ac:dyDescent="0.3">
      <c r="A903" t="s">
        <v>37</v>
      </c>
      <c r="B903" s="6">
        <v>2.155918931</v>
      </c>
      <c r="C903" t="str">
        <f t="shared" si="28"/>
        <v>NORMAL</v>
      </c>
      <c r="D903" s="6">
        <v>1.0393831549999999</v>
      </c>
      <c r="E903" t="str">
        <f t="shared" si="29"/>
        <v>NORMAL</v>
      </c>
    </row>
    <row r="904" spans="1:5" x14ac:dyDescent="0.3">
      <c r="A904" t="s">
        <v>78</v>
      </c>
      <c r="B904" s="6">
        <v>0.60524990199999995</v>
      </c>
      <c r="C904" t="str">
        <f t="shared" si="28"/>
        <v>NORMAL</v>
      </c>
      <c r="D904" s="6">
        <v>6.3771294770000004</v>
      </c>
      <c r="E904" t="str">
        <f t="shared" si="29"/>
        <v>Outlier</v>
      </c>
    </row>
    <row r="905" spans="1:5" x14ac:dyDescent="0.3">
      <c r="A905" t="s">
        <v>78</v>
      </c>
      <c r="B905" s="6">
        <v>0.53962243700000001</v>
      </c>
      <c r="C905" t="str">
        <f t="shared" si="28"/>
        <v>NORMAL</v>
      </c>
      <c r="D905" s="6">
        <v>1.7262704609999999</v>
      </c>
      <c r="E905" t="str">
        <f t="shared" si="29"/>
        <v>NORMAL</v>
      </c>
    </row>
    <row r="906" spans="1:5" x14ac:dyDescent="0.3">
      <c r="A906" t="s">
        <v>37</v>
      </c>
      <c r="B906" s="6">
        <v>0.46118542699999998</v>
      </c>
      <c r="C906" t="str">
        <f t="shared" si="28"/>
        <v>NORMAL</v>
      </c>
      <c r="D906" s="6">
        <v>2.2042313419999999</v>
      </c>
      <c r="E906" t="str">
        <f t="shared" si="29"/>
        <v>NORMAL</v>
      </c>
    </row>
    <row r="907" spans="1:5" x14ac:dyDescent="0.3">
      <c r="A907" t="s">
        <v>78</v>
      </c>
      <c r="B907" s="6">
        <v>1.381161321</v>
      </c>
      <c r="C907" t="str">
        <f t="shared" si="28"/>
        <v>NORMAL</v>
      </c>
      <c r="D907" s="6">
        <v>1.9769835630000001</v>
      </c>
      <c r="E907" t="str">
        <f t="shared" si="29"/>
        <v>NORMAL</v>
      </c>
    </row>
    <row r="908" spans="1:5" x14ac:dyDescent="0.3">
      <c r="A908" t="s">
        <v>78</v>
      </c>
      <c r="B908" s="6">
        <v>1.6475880570000001</v>
      </c>
      <c r="C908" t="str">
        <f t="shared" si="28"/>
        <v>NORMAL</v>
      </c>
      <c r="D908" s="6">
        <v>2.1766929799999999</v>
      </c>
      <c r="E908" t="str">
        <f t="shared" si="29"/>
        <v>NORMAL</v>
      </c>
    </row>
    <row r="909" spans="1:5" x14ac:dyDescent="0.3">
      <c r="A909" t="s">
        <v>78</v>
      </c>
      <c r="B909" s="6">
        <v>1.8422507749999999</v>
      </c>
      <c r="C909" t="str">
        <f t="shared" si="28"/>
        <v>NORMAL</v>
      </c>
      <c r="D909" s="6">
        <v>1.19248351</v>
      </c>
      <c r="E909" t="str">
        <f t="shared" si="29"/>
        <v>NORMAL</v>
      </c>
    </row>
    <row r="910" spans="1:5" x14ac:dyDescent="0.3">
      <c r="A910" t="s">
        <v>78</v>
      </c>
      <c r="B910" s="6">
        <v>2.4426270560000001</v>
      </c>
      <c r="C910" t="str">
        <f t="shared" si="28"/>
        <v>NORMAL</v>
      </c>
      <c r="D910" s="6">
        <v>1.3125434419999999</v>
      </c>
      <c r="E910" t="str">
        <f t="shared" si="29"/>
        <v>NORMAL</v>
      </c>
    </row>
    <row r="911" spans="1:5" x14ac:dyDescent="0.3">
      <c r="A911" t="s">
        <v>78</v>
      </c>
      <c r="B911" s="6">
        <v>2.4312550079999999</v>
      </c>
      <c r="C911" t="str">
        <f t="shared" si="28"/>
        <v>NORMAL</v>
      </c>
      <c r="D911" s="6">
        <v>1.909750077</v>
      </c>
      <c r="E911" t="str">
        <f t="shared" si="29"/>
        <v>NORMAL</v>
      </c>
    </row>
    <row r="912" spans="1:5" x14ac:dyDescent="0.3">
      <c r="A912" t="s">
        <v>78</v>
      </c>
      <c r="B912" s="6">
        <v>2.8950141220000001</v>
      </c>
      <c r="C912" t="str">
        <f t="shared" si="28"/>
        <v>NORMAL</v>
      </c>
      <c r="D912" s="6">
        <v>1.326930715</v>
      </c>
      <c r="E912" t="str">
        <f t="shared" si="29"/>
        <v>NORMAL</v>
      </c>
    </row>
    <row r="913" spans="1:5" x14ac:dyDescent="0.3">
      <c r="A913" t="s">
        <v>78</v>
      </c>
      <c r="B913" s="6">
        <v>1.714135966</v>
      </c>
      <c r="C913" t="str">
        <f t="shared" si="28"/>
        <v>NORMAL</v>
      </c>
      <c r="D913" s="6">
        <v>1.147888319</v>
      </c>
      <c r="E913" t="str">
        <f t="shared" si="29"/>
        <v>NORMAL</v>
      </c>
    </row>
    <row r="914" spans="1:5" x14ac:dyDescent="0.3">
      <c r="A914" t="s">
        <v>31</v>
      </c>
      <c r="B914" s="6">
        <v>0.79992437400000005</v>
      </c>
      <c r="C914" t="str">
        <f t="shared" si="28"/>
        <v>NORMAL</v>
      </c>
      <c r="D914" s="6">
        <v>1.1412127599999999</v>
      </c>
      <c r="E914" t="str">
        <f t="shared" si="29"/>
        <v>NORMAL</v>
      </c>
    </row>
    <row r="915" spans="1:5" x14ac:dyDescent="0.3">
      <c r="A915" t="s">
        <v>31</v>
      </c>
      <c r="B915" s="6">
        <v>0.82849166200000002</v>
      </c>
      <c r="C915" t="str">
        <f t="shared" si="28"/>
        <v>NORMAL</v>
      </c>
      <c r="D915" s="6">
        <v>1.0699289780000001</v>
      </c>
      <c r="E915" t="str">
        <f t="shared" si="29"/>
        <v>NORMAL</v>
      </c>
    </row>
    <row r="916" spans="1:5" x14ac:dyDescent="0.3">
      <c r="A916" t="s">
        <v>31</v>
      </c>
      <c r="B916" s="6">
        <v>0.87390664699999998</v>
      </c>
      <c r="C916" t="str">
        <f t="shared" si="28"/>
        <v>NORMAL</v>
      </c>
      <c r="D916" s="6">
        <v>1.138070814</v>
      </c>
      <c r="E916" t="str">
        <f t="shared" si="29"/>
        <v>NORMAL</v>
      </c>
    </row>
    <row r="917" spans="1:5" x14ac:dyDescent="0.3">
      <c r="A917" t="s">
        <v>31</v>
      </c>
      <c r="B917" s="6">
        <v>0.88774845599999996</v>
      </c>
      <c r="C917" t="str">
        <f t="shared" si="28"/>
        <v>NORMAL</v>
      </c>
      <c r="D917" s="6">
        <v>1.025958124</v>
      </c>
      <c r="E917" t="str">
        <f t="shared" si="29"/>
        <v>NORMAL</v>
      </c>
    </row>
    <row r="918" spans="1:5" x14ac:dyDescent="0.3">
      <c r="A918" t="s">
        <v>31</v>
      </c>
      <c r="B918" s="6">
        <v>0.79597004199999999</v>
      </c>
      <c r="C918" t="str">
        <f t="shared" si="28"/>
        <v>NORMAL</v>
      </c>
      <c r="D918" s="6">
        <v>1.1113636360000001</v>
      </c>
      <c r="E918" t="str">
        <f t="shared" si="29"/>
        <v>NORMAL</v>
      </c>
    </row>
    <row r="919" spans="1:5" x14ac:dyDescent="0.3">
      <c r="A919" t="s">
        <v>31</v>
      </c>
      <c r="B919" s="6">
        <v>0.72841136699999998</v>
      </c>
      <c r="C919" t="str">
        <f t="shared" si="28"/>
        <v>NORMAL</v>
      </c>
      <c r="D919" s="6">
        <v>1.205485304</v>
      </c>
      <c r="E919" t="str">
        <f t="shared" si="29"/>
        <v>NORMAL</v>
      </c>
    </row>
    <row r="920" spans="1:5" x14ac:dyDescent="0.3">
      <c r="A920" t="s">
        <v>31</v>
      </c>
      <c r="B920" s="6">
        <v>1.033398821</v>
      </c>
      <c r="C920" t="str">
        <f t="shared" si="28"/>
        <v>NORMAL</v>
      </c>
      <c r="D920" s="6">
        <v>1.007362546</v>
      </c>
      <c r="E920" t="str">
        <f t="shared" si="29"/>
        <v>NORMAL</v>
      </c>
    </row>
    <row r="921" spans="1:5" x14ac:dyDescent="0.3">
      <c r="A921" t="s">
        <v>37</v>
      </c>
      <c r="B921" s="6">
        <v>1.524096919</v>
      </c>
      <c r="C921" t="str">
        <f t="shared" si="28"/>
        <v>NORMAL</v>
      </c>
      <c r="D921" s="6">
        <v>0.82808223199999997</v>
      </c>
      <c r="E921" t="str">
        <f t="shared" si="29"/>
        <v>NORMAL</v>
      </c>
    </row>
    <row r="922" spans="1:5" x14ac:dyDescent="0.3">
      <c r="A922" t="s">
        <v>37</v>
      </c>
      <c r="B922" s="6">
        <v>1.1416614789999999</v>
      </c>
      <c r="C922" t="str">
        <f t="shared" si="28"/>
        <v>NORMAL</v>
      </c>
      <c r="D922" s="6">
        <v>2.0102762080000001</v>
      </c>
      <c r="E922" t="str">
        <f t="shared" si="29"/>
        <v>NORMAL</v>
      </c>
    </row>
    <row r="923" spans="1:5" x14ac:dyDescent="0.3">
      <c r="A923" t="s">
        <v>78</v>
      </c>
      <c r="B923" s="6">
        <v>1.0321756600000001</v>
      </c>
      <c r="C923" t="str">
        <f t="shared" si="28"/>
        <v>NORMAL</v>
      </c>
      <c r="D923" s="6">
        <v>2.7640531699999999</v>
      </c>
      <c r="E923" t="str">
        <f t="shared" si="29"/>
        <v>NORMAL</v>
      </c>
    </row>
    <row r="924" spans="1:5" x14ac:dyDescent="0.3">
      <c r="A924" t="s">
        <v>78</v>
      </c>
      <c r="B924" s="6">
        <v>1.2274328130000001</v>
      </c>
      <c r="C924" t="str">
        <f t="shared" si="28"/>
        <v>NORMAL</v>
      </c>
      <c r="D924" s="6">
        <v>2.1798527669999999</v>
      </c>
      <c r="E924" t="str">
        <f t="shared" si="29"/>
        <v>NORMAL</v>
      </c>
    </row>
    <row r="925" spans="1:5" x14ac:dyDescent="0.3">
      <c r="A925" t="s">
        <v>37</v>
      </c>
      <c r="B925" s="6">
        <v>1.1043339480000001</v>
      </c>
      <c r="C925" t="str">
        <f t="shared" si="28"/>
        <v>NORMAL</v>
      </c>
      <c r="D925" s="6">
        <v>1.606365576</v>
      </c>
      <c r="E925" t="str">
        <f t="shared" si="29"/>
        <v>NORMAL</v>
      </c>
    </row>
    <row r="926" spans="1:5" x14ac:dyDescent="0.3">
      <c r="A926" t="s">
        <v>78</v>
      </c>
      <c r="B926" s="6">
        <v>1.4229433760000001</v>
      </c>
      <c r="C926" t="str">
        <f t="shared" si="28"/>
        <v>NORMAL</v>
      </c>
      <c r="D926" s="6">
        <v>1.660757198</v>
      </c>
      <c r="E926" t="str">
        <f t="shared" si="29"/>
        <v>NORMAL</v>
      </c>
    </row>
    <row r="927" spans="1:5" x14ac:dyDescent="0.3">
      <c r="A927" t="s">
        <v>37</v>
      </c>
      <c r="B927" s="6">
        <v>1.290561251</v>
      </c>
      <c r="C927" t="str">
        <f t="shared" si="28"/>
        <v>NORMAL</v>
      </c>
      <c r="D927" s="6">
        <v>1.326210305</v>
      </c>
      <c r="E927" t="str">
        <f t="shared" si="29"/>
        <v>NORMAL</v>
      </c>
    </row>
    <row r="928" spans="1:5" x14ac:dyDescent="0.3">
      <c r="A928" t="s">
        <v>37</v>
      </c>
      <c r="B928" s="6">
        <v>1.5821836389999999</v>
      </c>
      <c r="C928" t="str">
        <f t="shared" si="28"/>
        <v>NORMAL</v>
      </c>
      <c r="D928" s="6">
        <v>1.475919623</v>
      </c>
      <c r="E928" t="str">
        <f t="shared" si="29"/>
        <v>NORMAL</v>
      </c>
    </row>
    <row r="929" spans="1:5" x14ac:dyDescent="0.3">
      <c r="A929" t="s">
        <v>37</v>
      </c>
      <c r="B929" s="6">
        <v>1.144671596</v>
      </c>
      <c r="C929" t="str">
        <f t="shared" si="28"/>
        <v>NORMAL</v>
      </c>
      <c r="D929" s="6">
        <v>1.5913663220000001</v>
      </c>
      <c r="E929" t="str">
        <f t="shared" si="29"/>
        <v>NORMAL</v>
      </c>
    </row>
    <row r="930" spans="1:5" x14ac:dyDescent="0.3">
      <c r="A930" t="s">
        <v>37</v>
      </c>
      <c r="B930" s="6">
        <v>1.239371266</v>
      </c>
      <c r="C930" t="str">
        <f t="shared" si="28"/>
        <v>NORMAL</v>
      </c>
      <c r="D930" s="6">
        <v>1.6044709509999999</v>
      </c>
      <c r="E930" t="str">
        <f t="shared" si="29"/>
        <v>NORMAL</v>
      </c>
    </row>
    <row r="931" spans="1:5" x14ac:dyDescent="0.3">
      <c r="A931" t="s">
        <v>78</v>
      </c>
      <c r="B931" s="6">
        <v>-5.3089880249999997</v>
      </c>
      <c r="C931" t="str">
        <f t="shared" si="28"/>
        <v>Outlier</v>
      </c>
      <c r="D931" s="6">
        <v>1.6736765769999999</v>
      </c>
      <c r="E931" t="str">
        <f t="shared" si="29"/>
        <v>NORMAL</v>
      </c>
    </row>
    <row r="932" spans="1:5" x14ac:dyDescent="0.3">
      <c r="A932" t="s">
        <v>93</v>
      </c>
      <c r="B932" s="6">
        <v>-4.4862152359999996</v>
      </c>
      <c r="C932" t="str">
        <f t="shared" si="28"/>
        <v>Outlier</v>
      </c>
      <c r="D932" s="6">
        <v>1.411237928</v>
      </c>
      <c r="E932" t="str">
        <f t="shared" si="29"/>
        <v>NORMAL</v>
      </c>
    </row>
    <row r="933" spans="1:5" x14ac:dyDescent="0.3">
      <c r="A933" t="s">
        <v>93</v>
      </c>
      <c r="B933" s="6">
        <v>-4.9522422089999996</v>
      </c>
      <c r="C933" t="str">
        <f t="shared" si="28"/>
        <v>Outlier</v>
      </c>
      <c r="D933" s="6">
        <v>1.629562044</v>
      </c>
      <c r="E933" t="str">
        <f t="shared" si="29"/>
        <v>NORMAL</v>
      </c>
    </row>
    <row r="934" spans="1:5" x14ac:dyDescent="0.3">
      <c r="A934" t="s">
        <v>93</v>
      </c>
      <c r="B934" s="6">
        <v>-3.9063146999999998</v>
      </c>
      <c r="C934" t="str">
        <f t="shared" si="28"/>
        <v>Outlier</v>
      </c>
      <c r="D934" s="6">
        <v>1.2577770580000001</v>
      </c>
      <c r="E934" t="str">
        <f t="shared" si="29"/>
        <v>NORMAL</v>
      </c>
    </row>
    <row r="935" spans="1:5" x14ac:dyDescent="0.3">
      <c r="A935" t="s">
        <v>93</v>
      </c>
      <c r="B935" s="6">
        <v>4.9500510990000004</v>
      </c>
      <c r="C935" t="str">
        <f t="shared" si="28"/>
        <v>NORMAL</v>
      </c>
      <c r="D935" s="6">
        <v>1.732528442</v>
      </c>
      <c r="E935" t="str">
        <f t="shared" si="29"/>
        <v>NORMAL</v>
      </c>
    </row>
    <row r="936" spans="1:5" x14ac:dyDescent="0.3">
      <c r="A936" t="s">
        <v>37</v>
      </c>
      <c r="B936" s="6">
        <v>2.215125499</v>
      </c>
      <c r="C936" t="str">
        <f t="shared" si="28"/>
        <v>NORMAL</v>
      </c>
      <c r="D936" s="6">
        <v>1.748839907</v>
      </c>
      <c r="E936" t="str">
        <f t="shared" si="29"/>
        <v>NORMAL</v>
      </c>
    </row>
    <row r="937" spans="1:5" x14ac:dyDescent="0.3">
      <c r="A937" t="s">
        <v>37</v>
      </c>
      <c r="B937" s="6">
        <v>1.0502493289999999</v>
      </c>
      <c r="C937" t="str">
        <f t="shared" si="28"/>
        <v>NORMAL</v>
      </c>
      <c r="D937" s="6">
        <v>3.4173469390000002</v>
      </c>
      <c r="E937" t="str">
        <f t="shared" si="29"/>
        <v>NORMAL</v>
      </c>
    </row>
    <row r="938" spans="1:5" x14ac:dyDescent="0.3">
      <c r="A938" t="s">
        <v>37</v>
      </c>
      <c r="B938" s="6">
        <v>1.0201789889999999</v>
      </c>
      <c r="C938" t="str">
        <f t="shared" si="28"/>
        <v>NORMAL</v>
      </c>
      <c r="D938" s="6">
        <v>3.0801675140000002</v>
      </c>
      <c r="E938" t="str">
        <f t="shared" si="29"/>
        <v>NORMAL</v>
      </c>
    </row>
    <row r="939" spans="1:5" x14ac:dyDescent="0.3">
      <c r="A939" t="s">
        <v>93</v>
      </c>
      <c r="B939" s="6">
        <v>2.8551533739999999</v>
      </c>
      <c r="C939" t="str">
        <f t="shared" si="28"/>
        <v>NORMAL</v>
      </c>
      <c r="D939" s="6">
        <v>1.770271347</v>
      </c>
      <c r="E939" t="str">
        <f t="shared" si="29"/>
        <v>NORMAL</v>
      </c>
    </row>
    <row r="940" spans="1:5" x14ac:dyDescent="0.3">
      <c r="A940" t="s">
        <v>93</v>
      </c>
      <c r="B940" s="6">
        <v>2.8720687360000001</v>
      </c>
      <c r="C940" t="str">
        <f t="shared" si="28"/>
        <v>NORMAL</v>
      </c>
      <c r="D940" s="6">
        <v>2.5353526099999999</v>
      </c>
      <c r="E940" t="str">
        <f t="shared" si="29"/>
        <v>NORMAL</v>
      </c>
    </row>
    <row r="941" spans="1:5" x14ac:dyDescent="0.3">
      <c r="A941" t="s">
        <v>93</v>
      </c>
      <c r="B941" s="6">
        <v>2.3814799739999999</v>
      </c>
      <c r="C941" t="str">
        <f t="shared" si="28"/>
        <v>NORMAL</v>
      </c>
      <c r="D941" s="6">
        <v>2.5917920090000002</v>
      </c>
      <c r="E941" t="str">
        <f t="shared" si="29"/>
        <v>NORMAL</v>
      </c>
    </row>
    <row r="942" spans="1:5" x14ac:dyDescent="0.3">
      <c r="A942" t="s">
        <v>93</v>
      </c>
      <c r="B942" s="6">
        <v>1.499587601</v>
      </c>
      <c r="C942" t="str">
        <f t="shared" si="28"/>
        <v>NORMAL</v>
      </c>
      <c r="D942" s="6">
        <v>1.9434162779999999</v>
      </c>
      <c r="E942" t="str">
        <f t="shared" si="29"/>
        <v>NORMAL</v>
      </c>
    </row>
    <row r="943" spans="1:5" x14ac:dyDescent="0.3">
      <c r="A943" t="s">
        <v>78</v>
      </c>
      <c r="B943" s="6">
        <v>0.943317497</v>
      </c>
      <c r="C943" t="str">
        <f t="shared" si="28"/>
        <v>NORMAL</v>
      </c>
      <c r="D943" s="6">
        <v>4.1236465640000004</v>
      </c>
      <c r="E943" t="str">
        <f t="shared" si="29"/>
        <v>NORMAL</v>
      </c>
    </row>
    <row r="944" spans="1:5" x14ac:dyDescent="0.3">
      <c r="A944" t="s">
        <v>78</v>
      </c>
      <c r="B944" s="6">
        <v>0.86757254800000005</v>
      </c>
      <c r="C944" t="str">
        <f t="shared" si="28"/>
        <v>NORMAL</v>
      </c>
      <c r="D944" s="6">
        <v>4.1626329049999997</v>
      </c>
      <c r="E944" t="str">
        <f t="shared" si="29"/>
        <v>NORMAL</v>
      </c>
    </row>
    <row r="945" spans="1:5" x14ac:dyDescent="0.3">
      <c r="A945" t="s">
        <v>78</v>
      </c>
      <c r="B945" s="6">
        <v>0.80718442199999996</v>
      </c>
      <c r="C945" t="str">
        <f t="shared" si="28"/>
        <v>NORMAL</v>
      </c>
      <c r="D945" s="6">
        <v>4.217835569</v>
      </c>
      <c r="E945" t="str">
        <f t="shared" si="29"/>
        <v>NORMAL</v>
      </c>
    </row>
    <row r="946" spans="1:5" x14ac:dyDescent="0.3">
      <c r="A946" t="s">
        <v>78</v>
      </c>
      <c r="B946" s="6">
        <v>0.98835647999999998</v>
      </c>
      <c r="C946" t="str">
        <f t="shared" si="28"/>
        <v>NORMAL</v>
      </c>
      <c r="D946" s="6">
        <v>3.4040909699999999</v>
      </c>
      <c r="E946" t="str">
        <f t="shared" si="29"/>
        <v>NORMAL</v>
      </c>
    </row>
    <row r="947" spans="1:5" x14ac:dyDescent="0.3">
      <c r="A947" t="s">
        <v>78</v>
      </c>
      <c r="B947" s="6">
        <v>0.85808228499999994</v>
      </c>
      <c r="C947" t="str">
        <f t="shared" si="28"/>
        <v>NORMAL</v>
      </c>
      <c r="D947" s="6">
        <v>4.3459325040000003</v>
      </c>
      <c r="E947" t="str">
        <f t="shared" si="29"/>
        <v>NORMAL</v>
      </c>
    </row>
    <row r="948" spans="1:5" x14ac:dyDescent="0.3">
      <c r="A948" t="s">
        <v>78</v>
      </c>
      <c r="B948" s="6">
        <v>0.72854285299999999</v>
      </c>
      <c r="C948" t="str">
        <f t="shared" si="28"/>
        <v>NORMAL</v>
      </c>
      <c r="D948" s="6">
        <v>4.4106755150000003</v>
      </c>
      <c r="E948" t="str">
        <f t="shared" si="29"/>
        <v>NORMAL</v>
      </c>
    </row>
    <row r="949" spans="1:5" x14ac:dyDescent="0.3">
      <c r="A949" t="s">
        <v>37</v>
      </c>
      <c r="B949" s="6">
        <v>0.62967106699999997</v>
      </c>
      <c r="C949" t="str">
        <f t="shared" si="28"/>
        <v>NORMAL</v>
      </c>
      <c r="D949" s="6">
        <v>2.5746490849999999</v>
      </c>
      <c r="E949" t="str">
        <f t="shared" si="29"/>
        <v>NORMAL</v>
      </c>
    </row>
    <row r="950" spans="1:5" x14ac:dyDescent="0.3">
      <c r="A950" t="s">
        <v>78</v>
      </c>
      <c r="B950" s="6">
        <v>1.3282186170000001</v>
      </c>
      <c r="C950" t="str">
        <f t="shared" si="28"/>
        <v>NORMAL</v>
      </c>
      <c r="D950" s="6">
        <v>4.8915647350000002</v>
      </c>
      <c r="E950" t="str">
        <f t="shared" si="29"/>
        <v>NORMAL</v>
      </c>
    </row>
    <row r="951" spans="1:5" x14ac:dyDescent="0.3">
      <c r="A951" t="s">
        <v>78</v>
      </c>
      <c r="B951" s="6">
        <v>1.62707505</v>
      </c>
      <c r="C951" t="str">
        <f t="shared" si="28"/>
        <v>NORMAL</v>
      </c>
      <c r="D951" s="6">
        <v>5.9489527190000002</v>
      </c>
      <c r="E951" t="str">
        <f t="shared" si="29"/>
        <v>Outlier</v>
      </c>
    </row>
    <row r="952" spans="1:5" x14ac:dyDescent="0.3">
      <c r="A952" t="s">
        <v>78</v>
      </c>
      <c r="B952" s="6">
        <v>0</v>
      </c>
      <c r="C952" t="str">
        <f t="shared" si="28"/>
        <v>NORMAL</v>
      </c>
      <c r="D952" s="6">
        <v>6.3762340550000003</v>
      </c>
      <c r="E952" t="str">
        <f t="shared" si="29"/>
        <v>Outlier</v>
      </c>
    </row>
    <row r="953" spans="1:5" x14ac:dyDescent="0.3">
      <c r="A953" t="s">
        <v>93</v>
      </c>
      <c r="B953" s="6">
        <v>0.79015784600000005</v>
      </c>
      <c r="C953" t="str">
        <f t="shared" si="28"/>
        <v>NORMAL</v>
      </c>
      <c r="D953" s="6">
        <v>2.1436663230000002</v>
      </c>
      <c r="E953" t="str">
        <f t="shared" si="29"/>
        <v>NORMAL</v>
      </c>
    </row>
    <row r="954" spans="1:5" x14ac:dyDescent="0.3">
      <c r="A954" t="s">
        <v>31</v>
      </c>
      <c r="B954" s="6">
        <v>0.77239373899999997</v>
      </c>
      <c r="C954" t="str">
        <f t="shared" si="28"/>
        <v>NORMAL</v>
      </c>
      <c r="D954" s="6">
        <v>2.5834761620000002</v>
      </c>
      <c r="E954" t="str">
        <f t="shared" si="29"/>
        <v>NORMAL</v>
      </c>
    </row>
    <row r="955" spans="1:5" x14ac:dyDescent="0.3">
      <c r="A955" t="s">
        <v>31</v>
      </c>
      <c r="B955" s="6">
        <v>0.69744586099999994</v>
      </c>
      <c r="C955" t="str">
        <f t="shared" si="28"/>
        <v>NORMAL</v>
      </c>
      <c r="D955" s="6">
        <v>2.476390002</v>
      </c>
      <c r="E955" t="str">
        <f t="shared" si="29"/>
        <v>NORMAL</v>
      </c>
    </row>
    <row r="956" spans="1:5" x14ac:dyDescent="0.3">
      <c r="A956" t="s">
        <v>31</v>
      </c>
      <c r="B956" s="6">
        <v>1.0576987449999999</v>
      </c>
      <c r="C956" t="str">
        <f t="shared" si="28"/>
        <v>NORMAL</v>
      </c>
      <c r="D956" s="6">
        <v>1.9134950589999999</v>
      </c>
      <c r="E956" t="str">
        <f t="shared" si="29"/>
        <v>NORMAL</v>
      </c>
    </row>
    <row r="957" spans="1:5" x14ac:dyDescent="0.3">
      <c r="A957" t="s">
        <v>99</v>
      </c>
      <c r="B957" s="6">
        <v>0.97114809199999996</v>
      </c>
      <c r="C957" t="str">
        <f t="shared" si="28"/>
        <v>NORMAL</v>
      </c>
      <c r="D957" s="6">
        <v>2.4045580819999999</v>
      </c>
      <c r="E957" t="str">
        <f t="shared" si="29"/>
        <v>NORMAL</v>
      </c>
    </row>
    <row r="958" spans="1:5" x14ac:dyDescent="0.3">
      <c r="A958" t="s">
        <v>78</v>
      </c>
      <c r="B958" s="6">
        <v>1.1301103130000001</v>
      </c>
      <c r="C958" t="str">
        <f t="shared" si="28"/>
        <v>NORMAL</v>
      </c>
      <c r="D958" s="6">
        <v>2.2169022049999998</v>
      </c>
      <c r="E958" t="str">
        <f t="shared" si="29"/>
        <v>NORMAL</v>
      </c>
    </row>
    <row r="959" spans="1:5" x14ac:dyDescent="0.3">
      <c r="A959" t="s">
        <v>78</v>
      </c>
      <c r="B959" s="6">
        <v>1.204067845</v>
      </c>
      <c r="C959" t="str">
        <f t="shared" si="28"/>
        <v>NORMAL</v>
      </c>
      <c r="D959" s="6">
        <v>2.4085869479999999</v>
      </c>
      <c r="E959" t="str">
        <f t="shared" si="29"/>
        <v>NORMAL</v>
      </c>
    </row>
    <row r="960" spans="1:5" x14ac:dyDescent="0.3">
      <c r="A960" t="s">
        <v>78</v>
      </c>
      <c r="B960" s="6">
        <v>0.94232500299999999</v>
      </c>
      <c r="C960" t="str">
        <f t="shared" si="28"/>
        <v>NORMAL</v>
      </c>
      <c r="D960" s="6">
        <v>2.136773684</v>
      </c>
      <c r="E960" t="str">
        <f t="shared" si="29"/>
        <v>NORMAL</v>
      </c>
    </row>
    <row r="961" spans="1:5" x14ac:dyDescent="0.3">
      <c r="A961" t="s">
        <v>78</v>
      </c>
      <c r="B961" s="6">
        <v>1.269058842</v>
      </c>
      <c r="C961" t="str">
        <f t="shared" si="28"/>
        <v>NORMAL</v>
      </c>
      <c r="D961" s="6">
        <v>2.0915905600000002</v>
      </c>
      <c r="E961" t="str">
        <f t="shared" si="29"/>
        <v>NORMAL</v>
      </c>
    </row>
    <row r="962" spans="1:5" x14ac:dyDescent="0.3">
      <c r="A962" t="s">
        <v>78</v>
      </c>
      <c r="B962" s="6">
        <v>0.84317161900000004</v>
      </c>
      <c r="C962" t="str">
        <f t="shared" si="28"/>
        <v>NORMAL</v>
      </c>
      <c r="D962" s="6">
        <v>2.0693900200000002</v>
      </c>
      <c r="E962" t="str">
        <f t="shared" si="29"/>
        <v>NORMAL</v>
      </c>
    </row>
    <row r="963" spans="1:5" x14ac:dyDescent="0.3">
      <c r="A963" t="s">
        <v>78</v>
      </c>
      <c r="B963" s="6">
        <v>2.2693098379999999</v>
      </c>
      <c r="C963" t="str">
        <f t="shared" ref="C963:C1026" si="30">IF(OR(B963&lt;$J$6, B963&gt;$J$7), "Outlier", "NORMAL")</f>
        <v>NORMAL</v>
      </c>
      <c r="D963" s="6">
        <v>1.969650986</v>
      </c>
      <c r="E963" t="str">
        <f t="shared" ref="E963:E1026" si="31">IF(OR(D963&lt;$J$6, D963&gt;$J$7), "Outlier", "NORMAL")</f>
        <v>NORMAL</v>
      </c>
    </row>
    <row r="964" spans="1:5" x14ac:dyDescent="0.3">
      <c r="A964" t="s">
        <v>78</v>
      </c>
      <c r="B964" s="6">
        <v>-19.040387719999998</v>
      </c>
      <c r="C964" t="str">
        <f t="shared" si="30"/>
        <v>Outlier</v>
      </c>
      <c r="D964" s="6">
        <v>2.0349558970000001</v>
      </c>
      <c r="E964" t="str">
        <f t="shared" si="31"/>
        <v>NORMAL</v>
      </c>
    </row>
    <row r="965" spans="1:5" x14ac:dyDescent="0.3">
      <c r="A965" t="s">
        <v>78</v>
      </c>
      <c r="B965" s="6">
        <v>2.392994447</v>
      </c>
      <c r="C965" t="str">
        <f t="shared" si="30"/>
        <v>NORMAL</v>
      </c>
      <c r="D965" s="6">
        <v>1.891035722</v>
      </c>
      <c r="E965" t="str">
        <f t="shared" si="31"/>
        <v>NORMAL</v>
      </c>
    </row>
    <row r="966" spans="1:5" x14ac:dyDescent="0.3">
      <c r="A966" t="s">
        <v>78</v>
      </c>
      <c r="B966" s="6">
        <v>2.360977288</v>
      </c>
      <c r="C966" t="str">
        <f t="shared" si="30"/>
        <v>NORMAL</v>
      </c>
      <c r="D966" s="6">
        <v>1.839572193</v>
      </c>
      <c r="E966" t="str">
        <f t="shared" si="31"/>
        <v>NORMAL</v>
      </c>
    </row>
    <row r="967" spans="1:5" x14ac:dyDescent="0.3">
      <c r="A967" t="s">
        <v>78</v>
      </c>
      <c r="B967" s="6">
        <v>1.913080288</v>
      </c>
      <c r="C967" t="str">
        <f t="shared" si="30"/>
        <v>NORMAL</v>
      </c>
      <c r="D967" s="6">
        <v>1.650344488</v>
      </c>
      <c r="E967" t="str">
        <f t="shared" si="31"/>
        <v>NORMAL</v>
      </c>
    </row>
    <row r="968" spans="1:5" x14ac:dyDescent="0.3">
      <c r="A968" t="s">
        <v>78</v>
      </c>
      <c r="B968" s="6">
        <v>2.9231852319999998</v>
      </c>
      <c r="C968" t="str">
        <f t="shared" si="30"/>
        <v>NORMAL</v>
      </c>
      <c r="D968" s="6">
        <v>2.036096879</v>
      </c>
      <c r="E968" t="str">
        <f t="shared" si="31"/>
        <v>NORMAL</v>
      </c>
    </row>
    <row r="969" spans="1:5" x14ac:dyDescent="0.3">
      <c r="A969" t="s">
        <v>43</v>
      </c>
      <c r="B969" s="6">
        <v>6.747510868</v>
      </c>
      <c r="C969" t="str">
        <f t="shared" si="30"/>
        <v>Outlier</v>
      </c>
      <c r="D969" s="6">
        <v>1.240304649</v>
      </c>
      <c r="E969" t="str">
        <f t="shared" si="31"/>
        <v>NORMAL</v>
      </c>
    </row>
    <row r="970" spans="1:5" x14ac:dyDescent="0.3">
      <c r="A970" t="s">
        <v>31</v>
      </c>
      <c r="B970" s="6">
        <v>3.922849952</v>
      </c>
      <c r="C970" t="str">
        <f t="shared" si="30"/>
        <v>NORMAL</v>
      </c>
      <c r="D970" s="6">
        <v>1.18623342</v>
      </c>
      <c r="E970" t="str">
        <f t="shared" si="31"/>
        <v>NORMAL</v>
      </c>
    </row>
    <row r="971" spans="1:5" x14ac:dyDescent="0.3">
      <c r="A971" t="s">
        <v>43</v>
      </c>
      <c r="B971" s="6">
        <v>8.9032692959999995</v>
      </c>
      <c r="C971" t="str">
        <f t="shared" si="30"/>
        <v>Outlier</v>
      </c>
      <c r="D971" s="6">
        <v>1.248030303</v>
      </c>
      <c r="E971" t="str">
        <f t="shared" si="31"/>
        <v>NORMAL</v>
      </c>
    </row>
    <row r="972" spans="1:5" x14ac:dyDescent="0.3">
      <c r="A972" t="s">
        <v>43</v>
      </c>
      <c r="B972" s="6">
        <v>4.5380396630000002</v>
      </c>
      <c r="C972" t="str">
        <f t="shared" si="30"/>
        <v>NORMAL</v>
      </c>
      <c r="D972" s="6">
        <v>1.278826518</v>
      </c>
      <c r="E972" t="str">
        <f t="shared" si="31"/>
        <v>NORMAL</v>
      </c>
    </row>
    <row r="973" spans="1:5" x14ac:dyDescent="0.3">
      <c r="A973" t="s">
        <v>43</v>
      </c>
      <c r="B973" s="6">
        <v>5.3209437959999999</v>
      </c>
      <c r="C973" t="str">
        <f t="shared" si="30"/>
        <v>Outlier</v>
      </c>
      <c r="D973" s="6">
        <v>1.13313467</v>
      </c>
      <c r="E973" t="str">
        <f t="shared" si="31"/>
        <v>NORMAL</v>
      </c>
    </row>
    <row r="974" spans="1:5" x14ac:dyDescent="0.3">
      <c r="A974" t="s">
        <v>43</v>
      </c>
      <c r="B974" s="6">
        <v>4.7817558839999998</v>
      </c>
      <c r="C974" t="str">
        <f t="shared" si="30"/>
        <v>NORMAL</v>
      </c>
      <c r="D974" s="6">
        <v>1.2090306959999999</v>
      </c>
      <c r="E974" t="str">
        <f t="shared" si="31"/>
        <v>NORMAL</v>
      </c>
    </row>
    <row r="975" spans="1:5" x14ac:dyDescent="0.3">
      <c r="A975" t="s">
        <v>78</v>
      </c>
      <c r="B975" s="6">
        <v>1.351284669</v>
      </c>
      <c r="C975" t="str">
        <f t="shared" si="30"/>
        <v>NORMAL</v>
      </c>
      <c r="D975" s="6">
        <v>1.333305366</v>
      </c>
      <c r="E975" t="str">
        <f t="shared" si="31"/>
        <v>NORMAL</v>
      </c>
    </row>
    <row r="976" spans="1:5" x14ac:dyDescent="0.3">
      <c r="A976" t="s">
        <v>78</v>
      </c>
      <c r="B976" s="6">
        <v>1.187616733</v>
      </c>
      <c r="C976" t="str">
        <f t="shared" si="30"/>
        <v>NORMAL</v>
      </c>
      <c r="D976" s="6">
        <v>1.348325738</v>
      </c>
      <c r="E976" t="str">
        <f t="shared" si="31"/>
        <v>NORMAL</v>
      </c>
    </row>
    <row r="977" spans="1:5" x14ac:dyDescent="0.3">
      <c r="A977" t="s">
        <v>37</v>
      </c>
      <c r="B977" s="6">
        <v>7.6468010350000002</v>
      </c>
      <c r="C977" t="str">
        <f t="shared" si="30"/>
        <v>Outlier</v>
      </c>
      <c r="D977" s="6">
        <v>1.0469633890000001</v>
      </c>
      <c r="E977" t="str">
        <f t="shared" si="31"/>
        <v>NORMAL</v>
      </c>
    </row>
    <row r="978" spans="1:5" x14ac:dyDescent="0.3">
      <c r="A978" t="s">
        <v>37</v>
      </c>
      <c r="B978" s="6">
        <v>36.605963420000002</v>
      </c>
      <c r="C978" t="str">
        <f t="shared" si="30"/>
        <v>Outlier</v>
      </c>
      <c r="D978" s="6">
        <v>1.028156954</v>
      </c>
      <c r="E978" t="str">
        <f t="shared" si="31"/>
        <v>NORMAL</v>
      </c>
    </row>
    <row r="979" spans="1:5" x14ac:dyDescent="0.3">
      <c r="A979" t="s">
        <v>43</v>
      </c>
      <c r="B979" s="6">
        <v>1.4337396840000001</v>
      </c>
      <c r="C979" t="str">
        <f t="shared" si="30"/>
        <v>NORMAL</v>
      </c>
      <c r="D979" s="6">
        <v>1.1087706239999999</v>
      </c>
      <c r="E979" t="str">
        <f t="shared" si="31"/>
        <v>NORMAL</v>
      </c>
    </row>
    <row r="980" spans="1:5" x14ac:dyDescent="0.3">
      <c r="A980" t="s">
        <v>43</v>
      </c>
      <c r="B980" s="6">
        <v>1.078397447</v>
      </c>
      <c r="C980" t="str">
        <f t="shared" si="30"/>
        <v>NORMAL</v>
      </c>
      <c r="D980" s="6">
        <v>1.080112848</v>
      </c>
      <c r="E980" t="str">
        <f t="shared" si="31"/>
        <v>NORMAL</v>
      </c>
    </row>
    <row r="981" spans="1:5" x14ac:dyDescent="0.3">
      <c r="A981" t="s">
        <v>78</v>
      </c>
      <c r="B981" s="6">
        <v>-16.48077627</v>
      </c>
      <c r="C981" t="str">
        <f t="shared" si="30"/>
        <v>Outlier</v>
      </c>
      <c r="D981" s="6">
        <v>1.0374474869999999</v>
      </c>
      <c r="E981" t="str">
        <f t="shared" si="31"/>
        <v>NORMAL</v>
      </c>
    </row>
    <row r="982" spans="1:5" x14ac:dyDescent="0.3">
      <c r="A982" t="s">
        <v>93</v>
      </c>
      <c r="B982" s="6">
        <v>20.658090049999998</v>
      </c>
      <c r="C982" t="str">
        <f t="shared" si="30"/>
        <v>Outlier</v>
      </c>
      <c r="D982" s="6">
        <v>0.90152586499999998</v>
      </c>
      <c r="E982" t="str">
        <f t="shared" si="31"/>
        <v>NORMAL</v>
      </c>
    </row>
    <row r="983" spans="1:5" x14ac:dyDescent="0.3">
      <c r="A983" t="s">
        <v>93</v>
      </c>
      <c r="B983" s="6">
        <v>1.5603405990000001</v>
      </c>
      <c r="C983" t="str">
        <f t="shared" si="30"/>
        <v>NORMAL</v>
      </c>
      <c r="D983" s="6">
        <v>0.54108176900000005</v>
      </c>
      <c r="E983" t="str">
        <f t="shared" si="31"/>
        <v>NORMAL</v>
      </c>
    </row>
    <row r="984" spans="1:5" x14ac:dyDescent="0.3">
      <c r="A984" t="s">
        <v>78</v>
      </c>
      <c r="B984" s="6">
        <v>1.8498833450000001</v>
      </c>
      <c r="C984" t="str">
        <f t="shared" si="30"/>
        <v>NORMAL</v>
      </c>
      <c r="D984" s="6">
        <v>0.94951061599999997</v>
      </c>
      <c r="E984" t="str">
        <f t="shared" si="31"/>
        <v>NORMAL</v>
      </c>
    </row>
    <row r="985" spans="1:5" x14ac:dyDescent="0.3">
      <c r="A985" t="s">
        <v>93</v>
      </c>
      <c r="B985" s="6">
        <v>2.0347872840000001</v>
      </c>
      <c r="C985" t="str">
        <f t="shared" si="30"/>
        <v>NORMAL</v>
      </c>
      <c r="D985" s="6">
        <v>1.715524337</v>
      </c>
      <c r="E985" t="str">
        <f t="shared" si="31"/>
        <v>NORMAL</v>
      </c>
    </row>
    <row r="986" spans="1:5" x14ac:dyDescent="0.3">
      <c r="A986" t="s">
        <v>78</v>
      </c>
      <c r="B986" s="6">
        <v>1.9689854689999999</v>
      </c>
      <c r="C986" t="str">
        <f t="shared" si="30"/>
        <v>NORMAL</v>
      </c>
      <c r="D986" s="6">
        <v>0.62887363200000002</v>
      </c>
      <c r="E986" t="str">
        <f t="shared" si="31"/>
        <v>NORMAL</v>
      </c>
    </row>
    <row r="987" spans="1:5" x14ac:dyDescent="0.3">
      <c r="A987" t="s">
        <v>78</v>
      </c>
      <c r="B987" s="6">
        <v>1.9282446520000001</v>
      </c>
      <c r="C987" t="str">
        <f t="shared" si="30"/>
        <v>NORMAL</v>
      </c>
      <c r="D987" s="6">
        <v>1.0130959070000001</v>
      </c>
      <c r="E987" t="str">
        <f t="shared" si="31"/>
        <v>NORMAL</v>
      </c>
    </row>
    <row r="988" spans="1:5" x14ac:dyDescent="0.3">
      <c r="A988" t="s">
        <v>78</v>
      </c>
      <c r="B988" s="6">
        <v>1.596811899</v>
      </c>
      <c r="C988" t="str">
        <f t="shared" si="30"/>
        <v>NORMAL</v>
      </c>
      <c r="D988" s="6">
        <v>0.91577584199999995</v>
      </c>
      <c r="E988" t="str">
        <f t="shared" si="31"/>
        <v>NORMAL</v>
      </c>
    </row>
    <row r="989" spans="1:5" x14ac:dyDescent="0.3">
      <c r="A989" t="s">
        <v>93</v>
      </c>
      <c r="B989" s="6">
        <v>1.2979455769999999</v>
      </c>
      <c r="C989" t="str">
        <f t="shared" si="30"/>
        <v>NORMAL</v>
      </c>
      <c r="D989" s="6">
        <v>0.58593938199999995</v>
      </c>
      <c r="E989" t="str">
        <f t="shared" si="31"/>
        <v>NORMAL</v>
      </c>
    </row>
    <row r="990" spans="1:5" x14ac:dyDescent="0.3">
      <c r="A990" t="s">
        <v>78</v>
      </c>
      <c r="B990" s="6">
        <v>0.82092663099999996</v>
      </c>
      <c r="C990" t="str">
        <f t="shared" si="30"/>
        <v>NORMAL</v>
      </c>
      <c r="D990" s="6">
        <v>2.2040676029999999</v>
      </c>
      <c r="E990" t="str">
        <f t="shared" si="31"/>
        <v>NORMAL</v>
      </c>
    </row>
    <row r="991" spans="1:5" x14ac:dyDescent="0.3">
      <c r="A991" t="s">
        <v>78</v>
      </c>
      <c r="B991" s="6">
        <v>1.2345079940000001</v>
      </c>
      <c r="C991" t="str">
        <f t="shared" si="30"/>
        <v>NORMAL</v>
      </c>
      <c r="D991" s="6">
        <v>0.83268065400000002</v>
      </c>
      <c r="E991" t="str">
        <f t="shared" si="31"/>
        <v>NORMAL</v>
      </c>
    </row>
    <row r="992" spans="1:5" x14ac:dyDescent="0.3">
      <c r="A992" t="s">
        <v>93</v>
      </c>
      <c r="B992" s="6">
        <v>1.478058656</v>
      </c>
      <c r="C992" t="str">
        <f t="shared" si="30"/>
        <v>NORMAL</v>
      </c>
      <c r="D992" s="6">
        <v>0.62003875200000003</v>
      </c>
      <c r="E992" t="str">
        <f t="shared" si="31"/>
        <v>NORMAL</v>
      </c>
    </row>
    <row r="993" spans="1:5" x14ac:dyDescent="0.3">
      <c r="A993" t="s">
        <v>37</v>
      </c>
      <c r="B993" s="6">
        <v>0.58990083999999998</v>
      </c>
      <c r="C993" t="str">
        <f t="shared" si="30"/>
        <v>NORMAL</v>
      </c>
      <c r="D993" s="6">
        <v>0.72557641799999995</v>
      </c>
      <c r="E993" t="str">
        <f t="shared" si="31"/>
        <v>NORMAL</v>
      </c>
    </row>
    <row r="994" spans="1:5" x14ac:dyDescent="0.3">
      <c r="A994" t="s">
        <v>37</v>
      </c>
      <c r="B994" s="6">
        <v>1.266464032</v>
      </c>
      <c r="C994" t="str">
        <f t="shared" si="30"/>
        <v>NORMAL</v>
      </c>
      <c r="D994" s="6">
        <v>1.221731449</v>
      </c>
      <c r="E994" t="str">
        <f t="shared" si="31"/>
        <v>NORMAL</v>
      </c>
    </row>
    <row r="995" spans="1:5" x14ac:dyDescent="0.3">
      <c r="A995" t="s">
        <v>37</v>
      </c>
      <c r="B995" s="6">
        <v>1.1268146880000001</v>
      </c>
      <c r="C995" t="str">
        <f t="shared" si="30"/>
        <v>NORMAL</v>
      </c>
      <c r="D995" s="6">
        <v>1.279624893</v>
      </c>
      <c r="E995" t="str">
        <f t="shared" si="31"/>
        <v>NORMAL</v>
      </c>
    </row>
    <row r="996" spans="1:5" x14ac:dyDescent="0.3">
      <c r="A996" t="s">
        <v>37</v>
      </c>
      <c r="B996" s="6">
        <v>1.5219880349999999</v>
      </c>
      <c r="C996" t="str">
        <f t="shared" si="30"/>
        <v>NORMAL</v>
      </c>
      <c r="D996" s="6">
        <v>0.89757673599999999</v>
      </c>
      <c r="E996" t="str">
        <f t="shared" si="31"/>
        <v>NORMAL</v>
      </c>
    </row>
    <row r="997" spans="1:5" x14ac:dyDescent="0.3">
      <c r="A997" t="s">
        <v>37</v>
      </c>
      <c r="B997" s="6">
        <v>1.296442688</v>
      </c>
      <c r="C997" t="str">
        <f t="shared" si="30"/>
        <v>NORMAL</v>
      </c>
      <c r="D997" s="6">
        <v>0.937975424</v>
      </c>
      <c r="E997" t="str">
        <f t="shared" si="31"/>
        <v>NORMAL</v>
      </c>
    </row>
    <row r="998" spans="1:5" x14ac:dyDescent="0.3">
      <c r="A998" t="s">
        <v>93</v>
      </c>
      <c r="B998" s="6">
        <v>1.4775218809999999</v>
      </c>
      <c r="C998" t="str">
        <f t="shared" si="30"/>
        <v>NORMAL</v>
      </c>
      <c r="D998" s="6">
        <v>3.6892321020000001</v>
      </c>
      <c r="E998" t="str">
        <f t="shared" si="31"/>
        <v>NORMAL</v>
      </c>
    </row>
    <row r="999" spans="1:5" x14ac:dyDescent="0.3">
      <c r="A999" t="s">
        <v>93</v>
      </c>
      <c r="B999" s="6">
        <v>1.3698627880000001</v>
      </c>
      <c r="C999" t="str">
        <f t="shared" si="30"/>
        <v>NORMAL</v>
      </c>
      <c r="D999" s="6">
        <v>3.8796057720000001</v>
      </c>
      <c r="E999" t="str">
        <f t="shared" si="31"/>
        <v>NORMAL</v>
      </c>
    </row>
    <row r="1000" spans="1:5" x14ac:dyDescent="0.3">
      <c r="A1000" t="s">
        <v>93</v>
      </c>
      <c r="B1000" s="6">
        <v>1.2457657639999999</v>
      </c>
      <c r="C1000" t="str">
        <f t="shared" si="30"/>
        <v>NORMAL</v>
      </c>
      <c r="D1000" s="6">
        <v>3.6959028630000001</v>
      </c>
      <c r="E1000" t="str">
        <f t="shared" si="31"/>
        <v>NORMAL</v>
      </c>
    </row>
    <row r="1001" spans="1:5" x14ac:dyDescent="0.3">
      <c r="A1001" t="s">
        <v>93</v>
      </c>
      <c r="B1001" s="6">
        <v>1.3928643359999999</v>
      </c>
      <c r="C1001" t="str">
        <f t="shared" si="30"/>
        <v>NORMAL</v>
      </c>
      <c r="D1001" s="6">
        <v>3.1395970430000002</v>
      </c>
      <c r="E1001" t="str">
        <f t="shared" si="31"/>
        <v>NORMAL</v>
      </c>
    </row>
    <row r="1002" spans="1:5" x14ac:dyDescent="0.3">
      <c r="A1002" t="s">
        <v>37</v>
      </c>
      <c r="B1002" s="6">
        <v>1.173228151</v>
      </c>
      <c r="C1002" t="str">
        <f t="shared" si="30"/>
        <v>NORMAL</v>
      </c>
      <c r="D1002" s="6">
        <v>0.46551304300000002</v>
      </c>
      <c r="E1002" t="str">
        <f t="shared" si="31"/>
        <v>NORMAL</v>
      </c>
    </row>
    <row r="1003" spans="1:5" x14ac:dyDescent="0.3">
      <c r="A1003" t="s">
        <v>37</v>
      </c>
      <c r="B1003" s="6">
        <v>1.2117014420000001</v>
      </c>
      <c r="C1003" t="str">
        <f t="shared" si="30"/>
        <v>NORMAL</v>
      </c>
      <c r="D1003" s="6">
        <v>8.6418750000000003E-3</v>
      </c>
      <c r="E1003" t="str">
        <f t="shared" si="31"/>
        <v>NORMAL</v>
      </c>
    </row>
    <row r="1004" spans="1:5" x14ac:dyDescent="0.3">
      <c r="A1004" t="s">
        <v>37</v>
      </c>
      <c r="B1004" s="6">
        <v>1.213503534</v>
      </c>
      <c r="C1004" t="str">
        <f t="shared" si="30"/>
        <v>NORMAL</v>
      </c>
      <c r="D1004" s="6">
        <v>0.12036036</v>
      </c>
      <c r="E1004" t="str">
        <f t="shared" si="31"/>
        <v>NORMAL</v>
      </c>
    </row>
    <row r="1005" spans="1:5" x14ac:dyDescent="0.3">
      <c r="A1005" t="s">
        <v>78</v>
      </c>
      <c r="B1005" s="6">
        <v>1.3412729400000001</v>
      </c>
      <c r="C1005" t="str">
        <f t="shared" si="30"/>
        <v>NORMAL</v>
      </c>
      <c r="D1005" s="6">
        <v>20.25</v>
      </c>
      <c r="E1005" t="str">
        <f t="shared" si="31"/>
        <v>Outlier</v>
      </c>
    </row>
    <row r="1006" spans="1:5" x14ac:dyDescent="0.3">
      <c r="A1006" t="s">
        <v>78</v>
      </c>
      <c r="B1006" s="6">
        <v>5.7384900339999998</v>
      </c>
      <c r="C1006" t="str">
        <f t="shared" si="30"/>
        <v>Outlier</v>
      </c>
      <c r="D1006" s="6">
        <v>46.648648649999998</v>
      </c>
      <c r="E1006" t="str">
        <f t="shared" si="31"/>
        <v>Outlier</v>
      </c>
    </row>
    <row r="1007" spans="1:5" x14ac:dyDescent="0.3">
      <c r="A1007" t="s">
        <v>78</v>
      </c>
      <c r="B1007" s="6">
        <v>1.5189916880000001</v>
      </c>
      <c r="C1007" t="str">
        <f t="shared" si="30"/>
        <v>NORMAL</v>
      </c>
      <c r="D1007" s="6">
        <v>51.175114290000003</v>
      </c>
      <c r="E1007" t="str">
        <f t="shared" si="31"/>
        <v>Outlier</v>
      </c>
    </row>
    <row r="1008" spans="1:5" x14ac:dyDescent="0.3">
      <c r="A1008" t="s">
        <v>78</v>
      </c>
      <c r="B1008" s="6">
        <v>6.0270780159999999</v>
      </c>
      <c r="C1008" t="str">
        <f t="shared" si="30"/>
        <v>Outlier</v>
      </c>
      <c r="D1008" s="6">
        <v>3.2254424209999999</v>
      </c>
      <c r="E1008" t="str">
        <f t="shared" si="31"/>
        <v>NORMAL</v>
      </c>
    </row>
    <row r="1009" spans="1:5" x14ac:dyDescent="0.3">
      <c r="A1009" t="s">
        <v>78</v>
      </c>
      <c r="B1009" s="6">
        <v>6.3083015270000002</v>
      </c>
      <c r="C1009" t="str">
        <f t="shared" si="30"/>
        <v>Outlier</v>
      </c>
      <c r="D1009" s="6">
        <v>87.580357140000004</v>
      </c>
      <c r="E1009" t="str">
        <f t="shared" si="31"/>
        <v>Outlier</v>
      </c>
    </row>
    <row r="1010" spans="1:5" x14ac:dyDescent="0.3">
      <c r="A1010" t="s">
        <v>37</v>
      </c>
      <c r="B1010" s="6">
        <v>-49.406976739999998</v>
      </c>
      <c r="C1010" t="str">
        <f t="shared" si="30"/>
        <v>Outlier</v>
      </c>
      <c r="D1010" s="6">
        <v>0.93699633699999996</v>
      </c>
      <c r="E1010" t="str">
        <f t="shared" si="31"/>
        <v>NORMAL</v>
      </c>
    </row>
    <row r="1011" spans="1:5" x14ac:dyDescent="0.3">
      <c r="A1011" t="s">
        <v>37</v>
      </c>
      <c r="B1011" s="6">
        <v>-33.25925926</v>
      </c>
      <c r="C1011" t="str">
        <f t="shared" si="30"/>
        <v>Outlier</v>
      </c>
      <c r="D1011" s="6">
        <v>0.66763706899999997</v>
      </c>
      <c r="E1011" t="str">
        <f t="shared" si="31"/>
        <v>NORMAL</v>
      </c>
    </row>
    <row r="1012" spans="1:5" x14ac:dyDescent="0.3">
      <c r="A1012" t="s">
        <v>93</v>
      </c>
      <c r="B1012" s="6">
        <v>-4.2749287159999998</v>
      </c>
      <c r="C1012" t="str">
        <f t="shared" si="30"/>
        <v>Outlier</v>
      </c>
      <c r="D1012" s="6">
        <v>6.1475023560000004</v>
      </c>
      <c r="E1012" t="str">
        <f t="shared" si="31"/>
        <v>Outlier</v>
      </c>
    </row>
    <row r="1013" spans="1:5" x14ac:dyDescent="0.3">
      <c r="A1013" t="s">
        <v>78</v>
      </c>
      <c r="B1013" s="6">
        <v>-23.304275239999999</v>
      </c>
      <c r="C1013" t="str">
        <f t="shared" si="30"/>
        <v>Outlier</v>
      </c>
      <c r="D1013" s="6">
        <v>2.2225074299999998</v>
      </c>
      <c r="E1013" t="str">
        <f t="shared" si="31"/>
        <v>NORMAL</v>
      </c>
    </row>
    <row r="1014" spans="1:5" x14ac:dyDescent="0.3">
      <c r="A1014" t="s">
        <v>93</v>
      </c>
      <c r="B1014" s="6">
        <v>-3.2776464249999999</v>
      </c>
      <c r="C1014" t="str">
        <f t="shared" si="30"/>
        <v>Outlier</v>
      </c>
      <c r="D1014" s="6">
        <v>4.8195034669999997</v>
      </c>
      <c r="E1014" t="str">
        <f t="shared" si="31"/>
        <v>NORMAL</v>
      </c>
    </row>
    <row r="1015" spans="1:5" x14ac:dyDescent="0.3">
      <c r="A1015" t="s">
        <v>31</v>
      </c>
      <c r="B1015" s="6">
        <v>2.3552267659999999</v>
      </c>
      <c r="C1015" t="str">
        <f t="shared" si="30"/>
        <v>NORMAL</v>
      </c>
      <c r="D1015" s="6">
        <v>0.60825424900000002</v>
      </c>
      <c r="E1015" t="str">
        <f t="shared" si="31"/>
        <v>NORMAL</v>
      </c>
    </row>
    <row r="1016" spans="1:5" x14ac:dyDescent="0.3">
      <c r="A1016" t="s">
        <v>31</v>
      </c>
      <c r="B1016" s="6">
        <v>2.5146712419999999</v>
      </c>
      <c r="C1016" t="str">
        <f t="shared" si="30"/>
        <v>NORMAL</v>
      </c>
      <c r="D1016" s="6">
        <v>0.85873055099999995</v>
      </c>
      <c r="E1016" t="str">
        <f t="shared" si="31"/>
        <v>NORMAL</v>
      </c>
    </row>
    <row r="1017" spans="1:5" x14ac:dyDescent="0.3">
      <c r="A1017" t="s">
        <v>31</v>
      </c>
      <c r="B1017" s="6">
        <v>2.3864813800000002</v>
      </c>
      <c r="C1017" t="str">
        <f t="shared" si="30"/>
        <v>NORMAL</v>
      </c>
      <c r="D1017" s="6">
        <v>0.70550477899999997</v>
      </c>
      <c r="E1017" t="str">
        <f t="shared" si="31"/>
        <v>NORMAL</v>
      </c>
    </row>
    <row r="1018" spans="1:5" x14ac:dyDescent="0.3">
      <c r="A1018" t="s">
        <v>37</v>
      </c>
      <c r="B1018" s="6">
        <v>2.2153667440000002</v>
      </c>
      <c r="C1018" t="str">
        <f t="shared" si="30"/>
        <v>NORMAL</v>
      </c>
      <c r="D1018" s="6">
        <v>1.0134502919999999</v>
      </c>
      <c r="E1018" t="str">
        <f t="shared" si="31"/>
        <v>NORMAL</v>
      </c>
    </row>
    <row r="1019" spans="1:5" x14ac:dyDescent="0.3">
      <c r="A1019" t="s">
        <v>37</v>
      </c>
      <c r="B1019" s="6">
        <v>2.4629207659999999</v>
      </c>
      <c r="C1019" t="str">
        <f t="shared" si="30"/>
        <v>NORMAL</v>
      </c>
      <c r="D1019" s="6">
        <v>0.75481927699999996</v>
      </c>
      <c r="E1019" t="str">
        <f t="shared" si="31"/>
        <v>NORMAL</v>
      </c>
    </row>
    <row r="1020" spans="1:5" x14ac:dyDescent="0.3">
      <c r="A1020" t="s">
        <v>78</v>
      </c>
      <c r="B1020" s="6">
        <v>2.6258192610000002</v>
      </c>
      <c r="C1020" t="str">
        <f t="shared" si="30"/>
        <v>NORMAL</v>
      </c>
      <c r="D1020" s="6">
        <v>2.9784266420000001</v>
      </c>
      <c r="E1020" t="str">
        <f t="shared" si="31"/>
        <v>NORMAL</v>
      </c>
    </row>
    <row r="1021" spans="1:5" x14ac:dyDescent="0.3">
      <c r="A1021" t="s">
        <v>93</v>
      </c>
      <c r="B1021" s="6">
        <v>80.105536009999994</v>
      </c>
      <c r="C1021" t="str">
        <f t="shared" si="30"/>
        <v>Outlier</v>
      </c>
      <c r="D1021" s="6">
        <v>0.854982503</v>
      </c>
      <c r="E1021" t="str">
        <f t="shared" si="31"/>
        <v>NORMAL</v>
      </c>
    </row>
    <row r="1022" spans="1:5" x14ac:dyDescent="0.3">
      <c r="A1022" t="s">
        <v>78</v>
      </c>
      <c r="B1022" s="6">
        <v>1.823134703</v>
      </c>
      <c r="C1022" t="str">
        <f t="shared" si="30"/>
        <v>NORMAL</v>
      </c>
      <c r="D1022" s="6">
        <v>3.8038773149999998</v>
      </c>
      <c r="E1022" t="str">
        <f t="shared" si="31"/>
        <v>NORMAL</v>
      </c>
    </row>
    <row r="1023" spans="1:5" x14ac:dyDescent="0.3">
      <c r="A1023" t="s">
        <v>78</v>
      </c>
      <c r="B1023" s="6">
        <v>2.9569267190000001</v>
      </c>
      <c r="C1023" t="str">
        <f t="shared" si="30"/>
        <v>NORMAL</v>
      </c>
      <c r="D1023" s="6">
        <v>3.1626132029999998</v>
      </c>
      <c r="E1023" t="str">
        <f t="shared" si="31"/>
        <v>NORMAL</v>
      </c>
    </row>
    <row r="1024" spans="1:5" x14ac:dyDescent="0.3">
      <c r="A1024" t="s">
        <v>93</v>
      </c>
      <c r="B1024" s="6">
        <v>-834.01426019999997</v>
      </c>
      <c r="C1024" t="str">
        <f t="shared" si="30"/>
        <v>Outlier</v>
      </c>
      <c r="D1024" s="6">
        <v>2.732216314</v>
      </c>
      <c r="E1024" t="str">
        <f t="shared" si="31"/>
        <v>NORMAL</v>
      </c>
    </row>
    <row r="1025" spans="1:5" x14ac:dyDescent="0.3">
      <c r="A1025" t="s">
        <v>78</v>
      </c>
      <c r="B1025" s="6">
        <v>2.1576405040000002</v>
      </c>
      <c r="C1025" t="str">
        <f t="shared" si="30"/>
        <v>NORMAL</v>
      </c>
      <c r="D1025" s="6">
        <v>3.5789724779999998</v>
      </c>
      <c r="E1025" t="str">
        <f t="shared" si="31"/>
        <v>NORMAL</v>
      </c>
    </row>
    <row r="1026" spans="1:5" x14ac:dyDescent="0.3">
      <c r="A1026" t="s">
        <v>31</v>
      </c>
      <c r="B1026" s="6">
        <v>2.329526698</v>
      </c>
      <c r="C1026" t="str">
        <f t="shared" si="30"/>
        <v>NORMAL</v>
      </c>
      <c r="D1026" s="6">
        <v>1.0954415120000001</v>
      </c>
      <c r="E1026" t="str">
        <f t="shared" si="31"/>
        <v>NORMAL</v>
      </c>
    </row>
    <row r="1027" spans="1:5" x14ac:dyDescent="0.3">
      <c r="A1027" t="s">
        <v>31</v>
      </c>
      <c r="B1027" s="6">
        <v>4.7728704009999996</v>
      </c>
      <c r="C1027" t="str">
        <f t="shared" ref="C1027:C1090" si="32">IF(OR(B1027&lt;$J$6, B1027&gt;$J$7), "Outlier", "NORMAL")</f>
        <v>NORMAL</v>
      </c>
      <c r="D1027" s="6">
        <v>1.310217317</v>
      </c>
      <c r="E1027" t="str">
        <f t="shared" ref="E1027:E1090" si="33">IF(OR(D1027&lt;$J$6, D1027&gt;$J$7), "Outlier", "NORMAL")</f>
        <v>NORMAL</v>
      </c>
    </row>
    <row r="1028" spans="1:5" x14ac:dyDescent="0.3">
      <c r="A1028" t="s">
        <v>31</v>
      </c>
      <c r="B1028" s="6">
        <v>2.1741570729999999</v>
      </c>
      <c r="C1028" t="str">
        <f t="shared" si="32"/>
        <v>NORMAL</v>
      </c>
      <c r="D1028" s="6">
        <v>1.2446325469999999</v>
      </c>
      <c r="E1028" t="str">
        <f t="shared" si="33"/>
        <v>NORMAL</v>
      </c>
    </row>
    <row r="1029" spans="1:5" x14ac:dyDescent="0.3">
      <c r="A1029" t="s">
        <v>31</v>
      </c>
      <c r="B1029" s="6">
        <v>3.011207191</v>
      </c>
      <c r="C1029" t="str">
        <f t="shared" si="32"/>
        <v>NORMAL</v>
      </c>
      <c r="D1029" s="6">
        <v>1.1421070090000001</v>
      </c>
      <c r="E1029" t="str">
        <f t="shared" si="33"/>
        <v>NORMAL</v>
      </c>
    </row>
    <row r="1030" spans="1:5" x14ac:dyDescent="0.3">
      <c r="A1030" t="s">
        <v>31</v>
      </c>
      <c r="B1030" s="6">
        <v>2.2037324310000002</v>
      </c>
      <c r="C1030" t="str">
        <f t="shared" si="32"/>
        <v>NORMAL</v>
      </c>
      <c r="D1030" s="6">
        <v>1.105524792</v>
      </c>
      <c r="E1030" t="str">
        <f t="shared" si="33"/>
        <v>NORMAL</v>
      </c>
    </row>
    <row r="1031" spans="1:5" x14ac:dyDescent="0.3">
      <c r="A1031" t="s">
        <v>31</v>
      </c>
      <c r="B1031" s="6">
        <v>2.520189335</v>
      </c>
      <c r="C1031" t="str">
        <f t="shared" si="32"/>
        <v>NORMAL</v>
      </c>
      <c r="D1031" s="6">
        <v>0.96072490899999996</v>
      </c>
      <c r="E1031" t="str">
        <f t="shared" si="33"/>
        <v>NORMAL</v>
      </c>
    </row>
    <row r="1032" spans="1:5" x14ac:dyDescent="0.3">
      <c r="A1032" t="s">
        <v>37</v>
      </c>
      <c r="B1032" s="6">
        <v>0.96567938799999997</v>
      </c>
      <c r="C1032" t="str">
        <f t="shared" si="32"/>
        <v>NORMAL</v>
      </c>
      <c r="D1032" s="6">
        <v>1.7771987279999999</v>
      </c>
      <c r="E1032" t="str">
        <f t="shared" si="33"/>
        <v>NORMAL</v>
      </c>
    </row>
    <row r="1033" spans="1:5" x14ac:dyDescent="0.3">
      <c r="A1033" t="s">
        <v>37</v>
      </c>
      <c r="B1033" s="6">
        <v>1.075298356</v>
      </c>
      <c r="C1033" t="str">
        <f t="shared" si="32"/>
        <v>NORMAL</v>
      </c>
      <c r="D1033" s="6">
        <v>1.506769314</v>
      </c>
      <c r="E1033" t="str">
        <f t="shared" si="33"/>
        <v>NORMAL</v>
      </c>
    </row>
    <row r="1034" spans="1:5" x14ac:dyDescent="0.3">
      <c r="A1034" t="s">
        <v>78</v>
      </c>
      <c r="B1034" s="6">
        <v>2.354487963</v>
      </c>
      <c r="C1034" t="str">
        <f t="shared" si="32"/>
        <v>NORMAL</v>
      </c>
      <c r="D1034" s="6">
        <v>1.7341964430000001</v>
      </c>
      <c r="E1034" t="str">
        <f t="shared" si="33"/>
        <v>NORMAL</v>
      </c>
    </row>
    <row r="1035" spans="1:5" x14ac:dyDescent="0.3">
      <c r="A1035" t="s">
        <v>31</v>
      </c>
      <c r="B1035" s="6">
        <v>5.838948233</v>
      </c>
      <c r="C1035" t="str">
        <f t="shared" si="32"/>
        <v>Outlier</v>
      </c>
      <c r="D1035" s="6">
        <v>0.676721511</v>
      </c>
      <c r="E1035" t="str">
        <f t="shared" si="33"/>
        <v>NORMAL</v>
      </c>
    </row>
    <row r="1036" spans="1:5" x14ac:dyDescent="0.3">
      <c r="A1036" t="s">
        <v>31</v>
      </c>
      <c r="B1036" s="6">
        <v>4.0235294120000002</v>
      </c>
      <c r="C1036" t="str">
        <f t="shared" si="32"/>
        <v>NORMAL</v>
      </c>
      <c r="D1036" s="6">
        <v>0.70257611200000003</v>
      </c>
      <c r="E1036" t="str">
        <f t="shared" si="33"/>
        <v>NORMAL</v>
      </c>
    </row>
    <row r="1037" spans="1:5" x14ac:dyDescent="0.3">
      <c r="A1037" t="s">
        <v>31</v>
      </c>
      <c r="B1037" s="6">
        <v>4.8615942030000001</v>
      </c>
      <c r="C1037" t="str">
        <f t="shared" si="32"/>
        <v>NORMAL</v>
      </c>
      <c r="D1037" s="6">
        <v>0.74554525999999999</v>
      </c>
      <c r="E1037" t="str">
        <f t="shared" si="33"/>
        <v>NORMAL</v>
      </c>
    </row>
    <row r="1038" spans="1:5" x14ac:dyDescent="0.3">
      <c r="A1038" t="s">
        <v>31</v>
      </c>
      <c r="B1038" s="6">
        <v>5.3069852940000004</v>
      </c>
      <c r="C1038" t="str">
        <f t="shared" si="32"/>
        <v>Outlier</v>
      </c>
      <c r="D1038" s="6">
        <v>0.98692810500000006</v>
      </c>
      <c r="E1038" t="str">
        <f t="shared" si="33"/>
        <v>NORMAL</v>
      </c>
    </row>
    <row r="1039" spans="1:5" x14ac:dyDescent="0.3">
      <c r="A1039" t="s">
        <v>31</v>
      </c>
      <c r="B1039" s="6">
        <v>6.2717149220000001</v>
      </c>
      <c r="C1039" t="str">
        <f t="shared" si="32"/>
        <v>Outlier</v>
      </c>
      <c r="D1039" s="6">
        <v>0.85555555599999999</v>
      </c>
      <c r="E1039" t="str">
        <f t="shared" si="33"/>
        <v>NORMAL</v>
      </c>
    </row>
    <row r="1040" spans="1:5" x14ac:dyDescent="0.3">
      <c r="A1040" t="s">
        <v>93</v>
      </c>
      <c r="B1040" s="6">
        <v>3.3001636099999998</v>
      </c>
      <c r="C1040" t="str">
        <f t="shared" si="32"/>
        <v>NORMAL</v>
      </c>
      <c r="D1040" s="6">
        <v>0.57488122200000003</v>
      </c>
      <c r="E1040" t="str">
        <f t="shared" si="33"/>
        <v>NORMAL</v>
      </c>
    </row>
    <row r="1041" spans="1:5" x14ac:dyDescent="0.3">
      <c r="A1041" t="s">
        <v>31</v>
      </c>
      <c r="B1041" s="6">
        <v>6.5648070179999998</v>
      </c>
      <c r="C1041" t="str">
        <f t="shared" si="32"/>
        <v>Outlier</v>
      </c>
      <c r="D1041" s="6">
        <v>0.92781752900000003</v>
      </c>
      <c r="E1041" t="str">
        <f t="shared" si="33"/>
        <v>NORMAL</v>
      </c>
    </row>
    <row r="1042" spans="1:5" x14ac:dyDescent="0.3">
      <c r="A1042" t="s">
        <v>31</v>
      </c>
      <c r="B1042" s="6">
        <v>8.0159435650000006</v>
      </c>
      <c r="C1042" t="str">
        <f t="shared" si="32"/>
        <v>Outlier</v>
      </c>
      <c r="D1042" s="6">
        <v>0.84253424899999996</v>
      </c>
      <c r="E1042" t="str">
        <f t="shared" si="33"/>
        <v>NORMAL</v>
      </c>
    </row>
    <row r="1043" spans="1:5" x14ac:dyDescent="0.3">
      <c r="A1043" t="s">
        <v>31</v>
      </c>
      <c r="B1043" s="6">
        <v>5.1686857970000002</v>
      </c>
      <c r="C1043" t="str">
        <f t="shared" si="32"/>
        <v>Outlier</v>
      </c>
      <c r="D1043" s="6">
        <v>0.94906212099999998</v>
      </c>
      <c r="E1043" t="str">
        <f t="shared" si="33"/>
        <v>NORMAL</v>
      </c>
    </row>
    <row r="1044" spans="1:5" x14ac:dyDescent="0.3">
      <c r="A1044" t="s">
        <v>93</v>
      </c>
      <c r="B1044" s="6">
        <v>3.876138434</v>
      </c>
      <c r="C1044" t="str">
        <f t="shared" si="32"/>
        <v>NORMAL</v>
      </c>
      <c r="D1044" s="6">
        <v>0.97191190599999999</v>
      </c>
      <c r="E1044" t="str">
        <f t="shared" si="33"/>
        <v>NORMAL</v>
      </c>
    </row>
    <row r="1045" spans="1:5" x14ac:dyDescent="0.3">
      <c r="A1045" t="s">
        <v>93</v>
      </c>
      <c r="B1045" s="6">
        <v>2.8506541589999999</v>
      </c>
      <c r="C1045" t="str">
        <f t="shared" si="32"/>
        <v>NORMAL</v>
      </c>
      <c r="D1045" s="6">
        <v>1.667893284</v>
      </c>
      <c r="E1045" t="str">
        <f t="shared" si="33"/>
        <v>NORMAL</v>
      </c>
    </row>
    <row r="1046" spans="1:5" x14ac:dyDescent="0.3">
      <c r="A1046" t="s">
        <v>99</v>
      </c>
      <c r="B1046" s="6">
        <v>11.460905350000001</v>
      </c>
      <c r="C1046" t="str">
        <f t="shared" si="32"/>
        <v>Outlier</v>
      </c>
      <c r="D1046" s="6">
        <v>1.286431152</v>
      </c>
      <c r="E1046" t="str">
        <f t="shared" si="33"/>
        <v>NORMAL</v>
      </c>
    </row>
    <row r="1047" spans="1:5" x14ac:dyDescent="0.3">
      <c r="A1047" t="s">
        <v>93</v>
      </c>
      <c r="B1047" s="6">
        <v>1.529262326</v>
      </c>
      <c r="C1047" t="str">
        <f t="shared" si="32"/>
        <v>NORMAL</v>
      </c>
      <c r="D1047" s="6">
        <v>1.940649273</v>
      </c>
      <c r="E1047" t="str">
        <f t="shared" si="33"/>
        <v>NORMAL</v>
      </c>
    </row>
    <row r="1048" spans="1:5" x14ac:dyDescent="0.3">
      <c r="A1048" t="s">
        <v>93</v>
      </c>
      <c r="B1048" s="6">
        <v>1.532100163</v>
      </c>
      <c r="C1048" t="str">
        <f t="shared" si="32"/>
        <v>NORMAL</v>
      </c>
      <c r="D1048" s="6">
        <v>1.75420595</v>
      </c>
      <c r="E1048" t="str">
        <f t="shared" si="33"/>
        <v>NORMAL</v>
      </c>
    </row>
    <row r="1049" spans="1:5" x14ac:dyDescent="0.3">
      <c r="A1049" t="s">
        <v>37</v>
      </c>
      <c r="B1049" s="6">
        <v>2.0206996099999999</v>
      </c>
      <c r="C1049" t="str">
        <f t="shared" si="32"/>
        <v>NORMAL</v>
      </c>
      <c r="D1049" s="6">
        <v>0.77878106599999997</v>
      </c>
      <c r="E1049" t="str">
        <f t="shared" si="33"/>
        <v>NORMAL</v>
      </c>
    </row>
    <row r="1050" spans="1:5" x14ac:dyDescent="0.3">
      <c r="A1050" t="s">
        <v>37</v>
      </c>
      <c r="B1050" s="6">
        <v>2.0486202869999999</v>
      </c>
      <c r="C1050" t="str">
        <f t="shared" si="32"/>
        <v>NORMAL</v>
      </c>
      <c r="D1050" s="6">
        <v>0.71188101699999995</v>
      </c>
      <c r="E1050" t="str">
        <f t="shared" si="33"/>
        <v>NORMAL</v>
      </c>
    </row>
    <row r="1051" spans="1:5" x14ac:dyDescent="0.3">
      <c r="A1051" t="s">
        <v>78</v>
      </c>
      <c r="B1051" s="6">
        <v>2.1955724050000001</v>
      </c>
      <c r="C1051" t="str">
        <f t="shared" si="32"/>
        <v>NORMAL</v>
      </c>
      <c r="D1051" s="6">
        <v>0.89091446799999996</v>
      </c>
      <c r="E1051" t="str">
        <f t="shared" si="33"/>
        <v>NORMAL</v>
      </c>
    </row>
    <row r="1052" spans="1:5" x14ac:dyDescent="0.3">
      <c r="A1052" t="s">
        <v>78</v>
      </c>
      <c r="B1052" s="6">
        <v>1.8890261049999999</v>
      </c>
      <c r="C1052" t="str">
        <f t="shared" si="32"/>
        <v>NORMAL</v>
      </c>
      <c r="D1052" s="6">
        <v>0.840938301</v>
      </c>
      <c r="E1052" t="str">
        <f t="shared" si="33"/>
        <v>NORMAL</v>
      </c>
    </row>
    <row r="1053" spans="1:5" x14ac:dyDescent="0.3">
      <c r="A1053" t="s">
        <v>78</v>
      </c>
      <c r="B1053" s="6">
        <v>1.4461775480000001</v>
      </c>
      <c r="C1053" t="str">
        <f t="shared" si="32"/>
        <v>NORMAL</v>
      </c>
      <c r="D1053" s="6">
        <v>0.84221277000000005</v>
      </c>
      <c r="E1053" t="str">
        <f t="shared" si="33"/>
        <v>NORMAL</v>
      </c>
    </row>
    <row r="1054" spans="1:5" x14ac:dyDescent="0.3">
      <c r="A1054" t="s">
        <v>37</v>
      </c>
      <c r="B1054" s="6">
        <v>12.875</v>
      </c>
      <c r="C1054" t="str">
        <f t="shared" si="32"/>
        <v>Outlier</v>
      </c>
      <c r="D1054" s="6">
        <v>0.99974792000000001</v>
      </c>
      <c r="E1054" t="str">
        <f t="shared" si="33"/>
        <v>NORMAL</v>
      </c>
    </row>
    <row r="1055" spans="1:5" x14ac:dyDescent="0.3">
      <c r="A1055" t="s">
        <v>31</v>
      </c>
      <c r="B1055" s="6">
        <v>41.180412369999999</v>
      </c>
      <c r="C1055" t="str">
        <f t="shared" si="32"/>
        <v>Outlier</v>
      </c>
      <c r="D1055" s="6">
        <v>1.1334250340000001</v>
      </c>
      <c r="E1055" t="str">
        <f t="shared" si="33"/>
        <v>NORMAL</v>
      </c>
    </row>
    <row r="1056" spans="1:5" x14ac:dyDescent="0.3">
      <c r="A1056" t="s">
        <v>37</v>
      </c>
      <c r="B1056" s="6">
        <v>8.1942633639999993</v>
      </c>
      <c r="C1056" t="str">
        <f t="shared" si="32"/>
        <v>Outlier</v>
      </c>
      <c r="D1056" s="6">
        <v>1.063266976</v>
      </c>
      <c r="E1056" t="str">
        <f t="shared" si="33"/>
        <v>NORMAL</v>
      </c>
    </row>
    <row r="1057" spans="1:5" x14ac:dyDescent="0.3">
      <c r="A1057" t="s">
        <v>31</v>
      </c>
      <c r="B1057" s="6">
        <v>3.6587240579999998</v>
      </c>
      <c r="C1057" t="str">
        <f t="shared" si="32"/>
        <v>NORMAL</v>
      </c>
      <c r="D1057" s="6">
        <v>1.23777403</v>
      </c>
      <c r="E1057" t="str">
        <f t="shared" si="33"/>
        <v>NORMAL</v>
      </c>
    </row>
    <row r="1058" spans="1:5" x14ac:dyDescent="0.3">
      <c r="A1058" t="s">
        <v>37</v>
      </c>
      <c r="B1058" s="6">
        <v>12.33692308</v>
      </c>
      <c r="C1058" t="str">
        <f t="shared" si="32"/>
        <v>Outlier</v>
      </c>
      <c r="D1058" s="6">
        <v>1.4059747220000001</v>
      </c>
      <c r="E1058" t="str">
        <f t="shared" si="33"/>
        <v>NORMAL</v>
      </c>
    </row>
    <row r="1059" spans="1:5" x14ac:dyDescent="0.3">
      <c r="A1059" t="s">
        <v>37</v>
      </c>
      <c r="B1059" s="6">
        <v>0.66398582299999998</v>
      </c>
      <c r="C1059" t="str">
        <f t="shared" si="32"/>
        <v>NORMAL</v>
      </c>
      <c r="D1059" s="6">
        <v>0.68263473100000005</v>
      </c>
      <c r="E1059" t="str">
        <f t="shared" si="33"/>
        <v>NORMAL</v>
      </c>
    </row>
    <row r="1060" spans="1:5" x14ac:dyDescent="0.3">
      <c r="A1060" t="s">
        <v>78</v>
      </c>
      <c r="B1060" s="6">
        <v>0.95716639199999998</v>
      </c>
      <c r="C1060" t="str">
        <f t="shared" si="32"/>
        <v>NORMAL</v>
      </c>
      <c r="D1060" s="6">
        <v>2.828767123</v>
      </c>
      <c r="E1060" t="str">
        <f t="shared" si="33"/>
        <v>NORMAL</v>
      </c>
    </row>
    <row r="1061" spans="1:5" x14ac:dyDescent="0.3">
      <c r="A1061" t="s">
        <v>37</v>
      </c>
      <c r="B1061" s="6">
        <v>0.63111238199999997</v>
      </c>
      <c r="C1061" t="str">
        <f t="shared" si="32"/>
        <v>NORMAL</v>
      </c>
      <c r="D1061" s="6">
        <v>0.25067385399999997</v>
      </c>
      <c r="E1061" t="str">
        <f t="shared" si="33"/>
        <v>NORMAL</v>
      </c>
    </row>
    <row r="1062" spans="1:5" x14ac:dyDescent="0.3">
      <c r="A1062" t="s">
        <v>37</v>
      </c>
      <c r="B1062" s="6">
        <v>0.66817667000000003</v>
      </c>
      <c r="C1062" t="str">
        <f t="shared" si="32"/>
        <v>NORMAL</v>
      </c>
      <c r="D1062" s="6">
        <v>0.155801825</v>
      </c>
      <c r="E1062" t="str">
        <f t="shared" si="33"/>
        <v>NORMAL</v>
      </c>
    </row>
    <row r="1063" spans="1:5" x14ac:dyDescent="0.3">
      <c r="A1063" t="s">
        <v>37</v>
      </c>
      <c r="B1063" s="6">
        <v>0.90388278399999999</v>
      </c>
      <c r="C1063" t="str">
        <f t="shared" si="32"/>
        <v>NORMAL</v>
      </c>
      <c r="D1063" s="6">
        <v>0.43573667700000002</v>
      </c>
      <c r="E1063" t="str">
        <f t="shared" si="33"/>
        <v>NORMAL</v>
      </c>
    </row>
    <row r="1064" spans="1:5" x14ac:dyDescent="0.3">
      <c r="A1064" t="s">
        <v>37</v>
      </c>
      <c r="B1064" s="6">
        <v>0.77282789200000002</v>
      </c>
      <c r="C1064" t="str">
        <f t="shared" si="32"/>
        <v>NORMAL</v>
      </c>
      <c r="D1064" s="6">
        <v>0.74224137899999998</v>
      </c>
      <c r="E1064" t="str">
        <f t="shared" si="33"/>
        <v>NORMAL</v>
      </c>
    </row>
    <row r="1065" spans="1:5" x14ac:dyDescent="0.3">
      <c r="A1065" t="s">
        <v>93</v>
      </c>
      <c r="B1065" s="6">
        <v>1.76152295</v>
      </c>
      <c r="C1065" t="str">
        <f t="shared" si="32"/>
        <v>NORMAL</v>
      </c>
      <c r="D1065" s="6">
        <v>2.720466133</v>
      </c>
      <c r="E1065" t="str">
        <f t="shared" si="33"/>
        <v>NORMAL</v>
      </c>
    </row>
    <row r="1066" spans="1:5" x14ac:dyDescent="0.3">
      <c r="A1066" t="s">
        <v>37</v>
      </c>
      <c r="B1066" s="6">
        <v>1.4428958110000001</v>
      </c>
      <c r="C1066" t="str">
        <f t="shared" si="32"/>
        <v>NORMAL</v>
      </c>
      <c r="D1066" s="6">
        <v>2.9815502440000001</v>
      </c>
      <c r="E1066" t="str">
        <f t="shared" si="33"/>
        <v>NORMAL</v>
      </c>
    </row>
    <row r="1067" spans="1:5" x14ac:dyDescent="0.3">
      <c r="A1067" t="s">
        <v>78</v>
      </c>
      <c r="B1067" s="6">
        <v>1.5333282020000001</v>
      </c>
      <c r="C1067" t="str">
        <f t="shared" si="32"/>
        <v>NORMAL</v>
      </c>
      <c r="D1067" s="6">
        <v>2.5857901860000001</v>
      </c>
      <c r="E1067" t="str">
        <f t="shared" si="33"/>
        <v>NORMAL</v>
      </c>
    </row>
    <row r="1068" spans="1:5" x14ac:dyDescent="0.3">
      <c r="A1068" t="s">
        <v>37</v>
      </c>
      <c r="B1068" s="6">
        <v>1.383560224</v>
      </c>
      <c r="C1068" t="str">
        <f t="shared" si="32"/>
        <v>NORMAL</v>
      </c>
      <c r="D1068" s="6">
        <v>2.4366639139999999</v>
      </c>
      <c r="E1068" t="str">
        <f t="shared" si="33"/>
        <v>NORMAL</v>
      </c>
    </row>
    <row r="1069" spans="1:5" x14ac:dyDescent="0.3">
      <c r="A1069" t="s">
        <v>78</v>
      </c>
      <c r="B1069" s="6">
        <v>1.4848853719999999</v>
      </c>
      <c r="C1069" t="str">
        <f t="shared" si="32"/>
        <v>NORMAL</v>
      </c>
      <c r="D1069" s="6">
        <v>1.955149085</v>
      </c>
      <c r="E1069" t="str">
        <f t="shared" si="33"/>
        <v>NORMAL</v>
      </c>
    </row>
    <row r="1070" spans="1:5" x14ac:dyDescent="0.3">
      <c r="A1070" t="s">
        <v>37</v>
      </c>
      <c r="B1070" s="6">
        <v>1.5454545449999999</v>
      </c>
      <c r="C1070" t="str">
        <f t="shared" si="32"/>
        <v>NORMAL</v>
      </c>
      <c r="D1070" s="6">
        <v>2.0611042940000002</v>
      </c>
      <c r="E1070" t="str">
        <f t="shared" si="33"/>
        <v>NORMAL</v>
      </c>
    </row>
    <row r="1071" spans="1:5" x14ac:dyDescent="0.3">
      <c r="A1071" t="s">
        <v>78</v>
      </c>
      <c r="B1071" s="6">
        <v>2.8538944929999999</v>
      </c>
      <c r="C1071" t="str">
        <f t="shared" si="32"/>
        <v>NORMAL</v>
      </c>
      <c r="D1071" s="6">
        <v>1.684586564</v>
      </c>
      <c r="E1071" t="str">
        <f t="shared" si="33"/>
        <v>NORMAL</v>
      </c>
    </row>
    <row r="1072" spans="1:5" x14ac:dyDescent="0.3">
      <c r="A1072" t="s">
        <v>37</v>
      </c>
      <c r="B1072" s="6">
        <v>1.662686273</v>
      </c>
      <c r="C1072" t="str">
        <f t="shared" si="32"/>
        <v>NORMAL</v>
      </c>
      <c r="D1072" s="6">
        <v>2.1607095580000002</v>
      </c>
      <c r="E1072" t="str">
        <f t="shared" si="33"/>
        <v>NORMAL</v>
      </c>
    </row>
    <row r="1073" spans="1:5" x14ac:dyDescent="0.3">
      <c r="A1073" t="s">
        <v>78</v>
      </c>
      <c r="B1073" s="6">
        <v>1.782151442</v>
      </c>
      <c r="C1073" t="str">
        <f t="shared" si="32"/>
        <v>NORMAL</v>
      </c>
      <c r="D1073" s="6">
        <v>1.7260368660000001</v>
      </c>
      <c r="E1073" t="str">
        <f t="shared" si="33"/>
        <v>NORMAL</v>
      </c>
    </row>
    <row r="1074" spans="1:5" x14ac:dyDescent="0.3">
      <c r="A1074" t="s">
        <v>37</v>
      </c>
      <c r="B1074" s="6">
        <v>6.3284289999999999</v>
      </c>
      <c r="C1074" t="str">
        <f t="shared" si="32"/>
        <v>Outlier</v>
      </c>
      <c r="D1074" s="6">
        <v>1.1528303769999999</v>
      </c>
      <c r="E1074" t="str">
        <f t="shared" si="33"/>
        <v>NORMAL</v>
      </c>
    </row>
    <row r="1075" spans="1:5" x14ac:dyDescent="0.3">
      <c r="A1075" t="s">
        <v>37</v>
      </c>
      <c r="B1075" s="6">
        <v>4.9753916819999997</v>
      </c>
      <c r="C1075" t="str">
        <f t="shared" si="32"/>
        <v>NORMAL</v>
      </c>
      <c r="D1075" s="6">
        <v>1.250956306</v>
      </c>
      <c r="E1075" t="str">
        <f t="shared" si="33"/>
        <v>NORMAL</v>
      </c>
    </row>
    <row r="1076" spans="1:5" x14ac:dyDescent="0.3">
      <c r="A1076" t="s">
        <v>78</v>
      </c>
      <c r="B1076" s="6">
        <v>6.8134739870000001</v>
      </c>
      <c r="C1076" t="str">
        <f t="shared" si="32"/>
        <v>Outlier</v>
      </c>
      <c r="D1076" s="6">
        <v>1.019798282</v>
      </c>
      <c r="E1076" t="str">
        <f t="shared" si="33"/>
        <v>NORMAL</v>
      </c>
    </row>
    <row r="1077" spans="1:5" x14ac:dyDescent="0.3">
      <c r="A1077" t="s">
        <v>78</v>
      </c>
      <c r="B1077" s="6">
        <v>5.5170430870000002</v>
      </c>
      <c r="C1077" t="str">
        <f t="shared" si="32"/>
        <v>Outlier</v>
      </c>
      <c r="D1077" s="6">
        <v>1.2792881599999999</v>
      </c>
      <c r="E1077" t="str">
        <f t="shared" si="33"/>
        <v>NORMAL</v>
      </c>
    </row>
    <row r="1078" spans="1:5" x14ac:dyDescent="0.3">
      <c r="A1078" t="s">
        <v>37</v>
      </c>
      <c r="B1078" s="6">
        <v>3.7082969430000001</v>
      </c>
      <c r="C1078" t="str">
        <f t="shared" si="32"/>
        <v>NORMAL</v>
      </c>
      <c r="D1078" s="6">
        <v>1.2303805999999999</v>
      </c>
      <c r="E1078" t="str">
        <f t="shared" si="33"/>
        <v>NORMAL</v>
      </c>
    </row>
    <row r="1079" spans="1:5" x14ac:dyDescent="0.3">
      <c r="A1079" t="s">
        <v>37</v>
      </c>
      <c r="B1079" s="6">
        <v>1.0111717330000001</v>
      </c>
      <c r="C1079" t="str">
        <f t="shared" si="32"/>
        <v>NORMAL</v>
      </c>
      <c r="D1079" s="6">
        <v>1.6469366560000001</v>
      </c>
      <c r="E1079" t="str">
        <f t="shared" si="33"/>
        <v>NORMAL</v>
      </c>
    </row>
    <row r="1080" spans="1:5" x14ac:dyDescent="0.3">
      <c r="A1080" t="s">
        <v>37</v>
      </c>
      <c r="B1080" s="6">
        <v>0.97378978299999996</v>
      </c>
      <c r="C1080" t="str">
        <f t="shared" si="32"/>
        <v>NORMAL</v>
      </c>
      <c r="D1080" s="6">
        <v>1.3769024169999999</v>
      </c>
      <c r="E1080" t="str">
        <f t="shared" si="33"/>
        <v>NORMAL</v>
      </c>
    </row>
    <row r="1081" spans="1:5" x14ac:dyDescent="0.3">
      <c r="A1081" t="s">
        <v>37</v>
      </c>
      <c r="B1081" s="6">
        <v>1.0463163600000001</v>
      </c>
      <c r="C1081" t="str">
        <f t="shared" si="32"/>
        <v>NORMAL</v>
      </c>
      <c r="D1081" s="6">
        <v>1.8382502540000001</v>
      </c>
      <c r="E1081" t="str">
        <f t="shared" si="33"/>
        <v>NORMAL</v>
      </c>
    </row>
    <row r="1082" spans="1:5" x14ac:dyDescent="0.3">
      <c r="A1082" t="s">
        <v>78</v>
      </c>
      <c r="B1082" s="6">
        <v>1.033774655</v>
      </c>
      <c r="C1082" t="str">
        <f t="shared" si="32"/>
        <v>NORMAL</v>
      </c>
      <c r="D1082" s="6">
        <v>1.8017621150000001</v>
      </c>
      <c r="E1082" t="str">
        <f t="shared" si="33"/>
        <v>NORMAL</v>
      </c>
    </row>
    <row r="1083" spans="1:5" x14ac:dyDescent="0.3">
      <c r="A1083" t="s">
        <v>37</v>
      </c>
      <c r="B1083" s="6">
        <v>1.0160822570000001</v>
      </c>
      <c r="C1083" t="str">
        <f t="shared" si="32"/>
        <v>NORMAL</v>
      </c>
      <c r="D1083" s="6">
        <v>1.862903226</v>
      </c>
      <c r="E1083" t="str">
        <f t="shared" si="33"/>
        <v>NORMAL</v>
      </c>
    </row>
    <row r="1084" spans="1:5" x14ac:dyDescent="0.3">
      <c r="A1084" t="s">
        <v>37</v>
      </c>
      <c r="B1084" s="6">
        <v>1.1390616170000001</v>
      </c>
      <c r="C1084" t="str">
        <f t="shared" si="32"/>
        <v>NORMAL</v>
      </c>
      <c r="D1084" s="6">
        <v>1.7792494480000001</v>
      </c>
      <c r="E1084" t="str">
        <f t="shared" si="33"/>
        <v>NORMAL</v>
      </c>
    </row>
    <row r="1085" spans="1:5" x14ac:dyDescent="0.3">
      <c r="A1085" t="s">
        <v>78</v>
      </c>
      <c r="B1085" s="6">
        <v>1.2985828589999999</v>
      </c>
      <c r="C1085" t="str">
        <f t="shared" si="32"/>
        <v>NORMAL</v>
      </c>
      <c r="D1085" s="6">
        <v>1.8511287599999999</v>
      </c>
      <c r="E1085" t="str">
        <f t="shared" si="33"/>
        <v>NORMAL</v>
      </c>
    </row>
    <row r="1086" spans="1:5" x14ac:dyDescent="0.3">
      <c r="A1086" t="s">
        <v>78</v>
      </c>
      <c r="B1086" s="6">
        <v>1.510579012</v>
      </c>
      <c r="C1086" t="str">
        <f t="shared" si="32"/>
        <v>NORMAL</v>
      </c>
      <c r="D1086" s="6">
        <v>2.5138755179999999</v>
      </c>
      <c r="E1086" t="str">
        <f t="shared" si="33"/>
        <v>NORMAL</v>
      </c>
    </row>
    <row r="1087" spans="1:5" x14ac:dyDescent="0.3">
      <c r="A1087" t="s">
        <v>78</v>
      </c>
      <c r="B1087" s="6">
        <v>1.8871570710000001</v>
      </c>
      <c r="C1087" t="str">
        <f t="shared" si="32"/>
        <v>NORMAL</v>
      </c>
      <c r="D1087" s="6">
        <v>2.5307658879999999</v>
      </c>
      <c r="E1087" t="str">
        <f t="shared" si="33"/>
        <v>NORMAL</v>
      </c>
    </row>
    <row r="1088" spans="1:5" x14ac:dyDescent="0.3">
      <c r="A1088" t="s">
        <v>78</v>
      </c>
      <c r="B1088" s="6">
        <v>1.146073728</v>
      </c>
      <c r="C1088" t="str">
        <f t="shared" si="32"/>
        <v>NORMAL</v>
      </c>
      <c r="D1088" s="6">
        <v>2.3056187810000002</v>
      </c>
      <c r="E1088" t="str">
        <f t="shared" si="33"/>
        <v>NORMAL</v>
      </c>
    </row>
    <row r="1089" spans="1:5" x14ac:dyDescent="0.3">
      <c r="A1089" t="s">
        <v>31</v>
      </c>
      <c r="B1089" s="6">
        <v>1.091663008</v>
      </c>
      <c r="C1089" t="str">
        <f t="shared" si="32"/>
        <v>NORMAL</v>
      </c>
      <c r="D1089" s="6">
        <v>1.2028549959999999</v>
      </c>
      <c r="E1089" t="str">
        <f t="shared" si="33"/>
        <v>NORMAL</v>
      </c>
    </row>
    <row r="1090" spans="1:5" x14ac:dyDescent="0.3">
      <c r="A1090" t="s">
        <v>37</v>
      </c>
      <c r="B1090" s="6">
        <v>3.18953043</v>
      </c>
      <c r="C1090" t="str">
        <f t="shared" si="32"/>
        <v>NORMAL</v>
      </c>
      <c r="D1090" s="6">
        <v>1.22185129</v>
      </c>
      <c r="E1090" t="str">
        <f t="shared" si="33"/>
        <v>NORMAL</v>
      </c>
    </row>
    <row r="1091" spans="1:5" x14ac:dyDescent="0.3">
      <c r="A1091" t="s">
        <v>37</v>
      </c>
      <c r="B1091" s="6">
        <v>0.71022697800000001</v>
      </c>
      <c r="C1091" t="str">
        <f t="shared" ref="C1091:C1154" si="34">IF(OR(B1091&lt;$J$6, B1091&gt;$J$7), "Outlier", "NORMAL")</f>
        <v>NORMAL</v>
      </c>
      <c r="D1091" s="6">
        <v>1.212088152</v>
      </c>
      <c r="E1091" t="str">
        <f t="shared" ref="E1091:E1154" si="35">IF(OR(D1091&lt;$J$6, D1091&gt;$J$7), "Outlier", "NORMAL")</f>
        <v>NORMAL</v>
      </c>
    </row>
    <row r="1092" spans="1:5" x14ac:dyDescent="0.3">
      <c r="A1092" t="s">
        <v>31</v>
      </c>
      <c r="B1092" s="6">
        <v>1.350944798</v>
      </c>
      <c r="C1092" t="str">
        <f t="shared" si="34"/>
        <v>NORMAL</v>
      </c>
      <c r="D1092" s="6">
        <v>1.094860994</v>
      </c>
      <c r="E1092" t="str">
        <f t="shared" si="35"/>
        <v>NORMAL</v>
      </c>
    </row>
    <row r="1093" spans="1:5" x14ac:dyDescent="0.3">
      <c r="A1093" t="s">
        <v>37</v>
      </c>
      <c r="B1093" s="6">
        <v>0.91866542200000001</v>
      </c>
      <c r="C1093" t="str">
        <f t="shared" si="34"/>
        <v>NORMAL</v>
      </c>
      <c r="D1093" s="6">
        <v>1.3809735830000001</v>
      </c>
      <c r="E1093" t="str">
        <f t="shared" si="35"/>
        <v>NORMAL</v>
      </c>
    </row>
    <row r="1094" spans="1:5" x14ac:dyDescent="0.3">
      <c r="A1094" t="s">
        <v>31</v>
      </c>
      <c r="B1094" s="6">
        <v>1.036187612</v>
      </c>
      <c r="C1094" t="str">
        <f t="shared" si="34"/>
        <v>NORMAL</v>
      </c>
      <c r="D1094" s="6">
        <v>1.494419457</v>
      </c>
      <c r="E1094" t="str">
        <f t="shared" si="35"/>
        <v>NORMAL</v>
      </c>
    </row>
    <row r="1095" spans="1:5" x14ac:dyDescent="0.3">
      <c r="A1095" t="s">
        <v>78</v>
      </c>
      <c r="B1095" s="6">
        <v>0.84579621299999996</v>
      </c>
      <c r="C1095" t="str">
        <f t="shared" si="34"/>
        <v>NORMAL</v>
      </c>
      <c r="D1095" s="6">
        <v>2.02224592</v>
      </c>
      <c r="E1095" t="str">
        <f t="shared" si="35"/>
        <v>NORMAL</v>
      </c>
    </row>
    <row r="1096" spans="1:5" x14ac:dyDescent="0.3">
      <c r="A1096" t="s">
        <v>93</v>
      </c>
      <c r="B1096" s="6">
        <v>0.80512000299999997</v>
      </c>
      <c r="C1096" t="str">
        <f t="shared" si="34"/>
        <v>NORMAL</v>
      </c>
      <c r="D1096" s="6">
        <v>1.9012564430000001</v>
      </c>
      <c r="E1096" t="str">
        <f t="shared" si="35"/>
        <v>NORMAL</v>
      </c>
    </row>
    <row r="1097" spans="1:5" x14ac:dyDescent="0.3">
      <c r="A1097" t="s">
        <v>93</v>
      </c>
      <c r="B1097" s="6">
        <v>0.72170120000000004</v>
      </c>
      <c r="C1097" t="str">
        <f t="shared" si="34"/>
        <v>NORMAL</v>
      </c>
      <c r="D1097" s="6">
        <v>2.6778608529999999</v>
      </c>
      <c r="E1097" t="str">
        <f t="shared" si="35"/>
        <v>NORMAL</v>
      </c>
    </row>
    <row r="1098" spans="1:5" x14ac:dyDescent="0.3">
      <c r="A1098" t="s">
        <v>99</v>
      </c>
      <c r="B1098" s="6">
        <v>0.74432641799999999</v>
      </c>
      <c r="C1098" t="str">
        <f t="shared" si="34"/>
        <v>NORMAL</v>
      </c>
      <c r="D1098" s="6">
        <v>2.5253794639999998</v>
      </c>
      <c r="E1098" t="str">
        <f t="shared" si="35"/>
        <v>NORMAL</v>
      </c>
    </row>
    <row r="1099" spans="1:5" x14ac:dyDescent="0.3">
      <c r="A1099" t="s">
        <v>37</v>
      </c>
      <c r="B1099" s="6">
        <v>0.91515770299999999</v>
      </c>
      <c r="C1099" t="str">
        <f t="shared" si="34"/>
        <v>NORMAL</v>
      </c>
      <c r="D1099" s="6">
        <v>1.38432233</v>
      </c>
      <c r="E1099" t="str">
        <f t="shared" si="35"/>
        <v>NORMAL</v>
      </c>
    </row>
    <row r="1100" spans="1:5" x14ac:dyDescent="0.3">
      <c r="A1100" t="s">
        <v>37</v>
      </c>
      <c r="B1100" s="6">
        <v>1.085453156</v>
      </c>
      <c r="C1100" t="str">
        <f t="shared" si="34"/>
        <v>NORMAL</v>
      </c>
      <c r="D1100" s="6">
        <v>1.2224382220000001</v>
      </c>
      <c r="E1100" t="str">
        <f t="shared" si="35"/>
        <v>NORMAL</v>
      </c>
    </row>
    <row r="1101" spans="1:5" x14ac:dyDescent="0.3">
      <c r="A1101" t="s">
        <v>37</v>
      </c>
      <c r="B1101" s="6">
        <v>0.890318638</v>
      </c>
      <c r="C1101" t="str">
        <f t="shared" si="34"/>
        <v>NORMAL</v>
      </c>
      <c r="D1101" s="6">
        <v>3.1608125399999998</v>
      </c>
      <c r="E1101" t="str">
        <f t="shared" si="35"/>
        <v>NORMAL</v>
      </c>
    </row>
    <row r="1102" spans="1:5" x14ac:dyDescent="0.3">
      <c r="A1102" t="s">
        <v>37</v>
      </c>
      <c r="B1102" s="6">
        <v>1.1313366730000001</v>
      </c>
      <c r="C1102" t="str">
        <f t="shared" si="34"/>
        <v>NORMAL</v>
      </c>
      <c r="D1102" s="6">
        <v>1.442928193</v>
      </c>
      <c r="E1102" t="str">
        <f t="shared" si="35"/>
        <v>NORMAL</v>
      </c>
    </row>
    <row r="1103" spans="1:5" x14ac:dyDescent="0.3">
      <c r="A1103" t="s">
        <v>37</v>
      </c>
      <c r="B1103" s="6">
        <v>0.77466100199999999</v>
      </c>
      <c r="C1103" t="str">
        <f t="shared" si="34"/>
        <v>NORMAL</v>
      </c>
      <c r="D1103" s="6">
        <v>2.3096546120000001</v>
      </c>
      <c r="E1103" t="str">
        <f t="shared" si="35"/>
        <v>NORMAL</v>
      </c>
    </row>
    <row r="1104" spans="1:5" x14ac:dyDescent="0.3">
      <c r="A1104" t="s">
        <v>31</v>
      </c>
      <c r="B1104" s="6">
        <v>0.78438100600000005</v>
      </c>
      <c r="C1104" t="str">
        <f t="shared" si="34"/>
        <v>NORMAL</v>
      </c>
      <c r="D1104" s="6">
        <v>1.548906235</v>
      </c>
      <c r="E1104" t="str">
        <f t="shared" si="35"/>
        <v>NORMAL</v>
      </c>
    </row>
    <row r="1105" spans="1:5" x14ac:dyDescent="0.3">
      <c r="A1105" t="s">
        <v>31</v>
      </c>
      <c r="B1105" s="6">
        <v>0.94491765999999999</v>
      </c>
      <c r="C1105" t="str">
        <f t="shared" si="34"/>
        <v>NORMAL</v>
      </c>
      <c r="D1105" s="6">
        <v>2.5107632089999998</v>
      </c>
      <c r="E1105" t="str">
        <f t="shared" si="35"/>
        <v>NORMAL</v>
      </c>
    </row>
    <row r="1106" spans="1:5" x14ac:dyDescent="0.3">
      <c r="A1106" t="s">
        <v>31</v>
      </c>
      <c r="B1106" s="6">
        <v>0.95221487500000002</v>
      </c>
      <c r="C1106" t="str">
        <f t="shared" si="34"/>
        <v>NORMAL</v>
      </c>
      <c r="D1106" s="6">
        <v>2.586058161</v>
      </c>
      <c r="E1106" t="str">
        <f t="shared" si="35"/>
        <v>NORMAL</v>
      </c>
    </row>
    <row r="1107" spans="1:5" x14ac:dyDescent="0.3">
      <c r="A1107" t="s">
        <v>37</v>
      </c>
      <c r="B1107" s="6">
        <v>1.3991769549999999</v>
      </c>
      <c r="C1107" t="str">
        <f t="shared" si="34"/>
        <v>NORMAL</v>
      </c>
      <c r="D1107" s="6">
        <v>2.621959575</v>
      </c>
      <c r="E1107" t="str">
        <f t="shared" si="35"/>
        <v>NORMAL</v>
      </c>
    </row>
    <row r="1108" spans="1:5" x14ac:dyDescent="0.3">
      <c r="A1108" t="s">
        <v>31</v>
      </c>
      <c r="B1108" s="6">
        <v>1.9429775279999999</v>
      </c>
      <c r="C1108" t="str">
        <f t="shared" si="34"/>
        <v>NORMAL</v>
      </c>
      <c r="D1108" s="6">
        <v>1.723967961</v>
      </c>
      <c r="E1108" t="str">
        <f t="shared" si="35"/>
        <v>NORMAL</v>
      </c>
    </row>
    <row r="1109" spans="1:5" x14ac:dyDescent="0.3">
      <c r="A1109" t="s">
        <v>31</v>
      </c>
      <c r="B1109" s="6">
        <v>1.998893805</v>
      </c>
      <c r="C1109" t="str">
        <f t="shared" si="34"/>
        <v>NORMAL</v>
      </c>
      <c r="D1109" s="6">
        <v>1.369926199</v>
      </c>
      <c r="E1109" t="str">
        <f t="shared" si="35"/>
        <v>NORMAL</v>
      </c>
    </row>
    <row r="1110" spans="1:5" x14ac:dyDescent="0.3">
      <c r="A1110" t="s">
        <v>37</v>
      </c>
      <c r="B1110" s="6">
        <v>2.4960201089999998</v>
      </c>
      <c r="C1110" t="str">
        <f t="shared" si="34"/>
        <v>NORMAL</v>
      </c>
      <c r="D1110" s="6">
        <v>1.121784777</v>
      </c>
      <c r="E1110" t="str">
        <f t="shared" si="35"/>
        <v>NORMAL</v>
      </c>
    </row>
    <row r="1111" spans="1:5" x14ac:dyDescent="0.3">
      <c r="A1111" t="s">
        <v>31</v>
      </c>
      <c r="B1111" s="6">
        <v>2.4883197300000002</v>
      </c>
      <c r="C1111" t="str">
        <f t="shared" si="34"/>
        <v>NORMAL</v>
      </c>
      <c r="D1111" s="6">
        <v>1.3300806110000001</v>
      </c>
      <c r="E1111" t="str">
        <f t="shared" si="35"/>
        <v>NORMAL</v>
      </c>
    </row>
    <row r="1112" spans="1:5" x14ac:dyDescent="0.3">
      <c r="A1112" t="s">
        <v>31</v>
      </c>
      <c r="B1112" s="6">
        <v>1.4183774360000001</v>
      </c>
      <c r="C1112" t="str">
        <f t="shared" si="34"/>
        <v>NORMAL</v>
      </c>
      <c r="D1112" s="6">
        <v>1.0867544060000001</v>
      </c>
      <c r="E1112" t="str">
        <f t="shared" si="35"/>
        <v>NORMAL</v>
      </c>
    </row>
    <row r="1113" spans="1:5" x14ac:dyDescent="0.3">
      <c r="A1113" t="s">
        <v>43</v>
      </c>
      <c r="B1113" s="6">
        <v>0.99920028999999999</v>
      </c>
      <c r="C1113" t="str">
        <f t="shared" si="34"/>
        <v>NORMAL</v>
      </c>
      <c r="D1113" s="6">
        <v>1.46969697</v>
      </c>
      <c r="E1113" t="str">
        <f t="shared" si="35"/>
        <v>NORMAL</v>
      </c>
    </row>
    <row r="1114" spans="1:5" x14ac:dyDescent="0.3">
      <c r="A1114" t="s">
        <v>31</v>
      </c>
      <c r="B1114" s="6">
        <v>1.4410244800000001</v>
      </c>
      <c r="C1114" t="str">
        <f t="shared" si="34"/>
        <v>NORMAL</v>
      </c>
      <c r="D1114" s="6">
        <v>1.527850685</v>
      </c>
      <c r="E1114" t="str">
        <f t="shared" si="35"/>
        <v>NORMAL</v>
      </c>
    </row>
    <row r="1115" spans="1:5" x14ac:dyDescent="0.3">
      <c r="A1115" t="s">
        <v>37</v>
      </c>
      <c r="B1115" s="6">
        <v>0.63334772699999997</v>
      </c>
      <c r="C1115" t="str">
        <f t="shared" si="34"/>
        <v>NORMAL</v>
      </c>
      <c r="D1115" s="6">
        <v>3.0772739160000002</v>
      </c>
      <c r="E1115" t="str">
        <f t="shared" si="35"/>
        <v>NORMAL</v>
      </c>
    </row>
    <row r="1116" spans="1:5" x14ac:dyDescent="0.3">
      <c r="A1116" t="s">
        <v>93</v>
      </c>
      <c r="B1116" s="6">
        <v>0.68054389100000001</v>
      </c>
      <c r="C1116" t="str">
        <f t="shared" si="34"/>
        <v>NORMAL</v>
      </c>
      <c r="D1116" s="6">
        <v>3.9094049000000002</v>
      </c>
      <c r="E1116" t="str">
        <f t="shared" si="35"/>
        <v>NORMAL</v>
      </c>
    </row>
    <row r="1117" spans="1:5" x14ac:dyDescent="0.3">
      <c r="A1117" t="s">
        <v>78</v>
      </c>
      <c r="B1117" s="6">
        <v>0.885865346</v>
      </c>
      <c r="C1117" t="str">
        <f t="shared" si="34"/>
        <v>NORMAL</v>
      </c>
      <c r="D1117" s="6">
        <v>3.2432246619999998</v>
      </c>
      <c r="E1117" t="str">
        <f t="shared" si="35"/>
        <v>NORMAL</v>
      </c>
    </row>
    <row r="1118" spans="1:5" x14ac:dyDescent="0.3">
      <c r="A1118" t="s">
        <v>93</v>
      </c>
      <c r="B1118" s="6">
        <v>3.4814545859999999</v>
      </c>
      <c r="C1118" t="str">
        <f t="shared" si="34"/>
        <v>NORMAL</v>
      </c>
      <c r="D1118" s="6">
        <v>1.0282721779999999</v>
      </c>
      <c r="E1118" t="str">
        <f t="shared" si="35"/>
        <v>NORMAL</v>
      </c>
    </row>
    <row r="1119" spans="1:5" x14ac:dyDescent="0.3">
      <c r="A1119" t="s">
        <v>93</v>
      </c>
      <c r="B1119" s="6">
        <v>3.373305905</v>
      </c>
      <c r="C1119" t="str">
        <f t="shared" si="34"/>
        <v>NORMAL</v>
      </c>
      <c r="D1119" s="6">
        <v>1.0653940449999999</v>
      </c>
      <c r="E1119" t="str">
        <f t="shared" si="35"/>
        <v>NORMAL</v>
      </c>
    </row>
    <row r="1120" spans="1:5" x14ac:dyDescent="0.3">
      <c r="A1120" t="s">
        <v>93</v>
      </c>
      <c r="B1120" s="6">
        <v>4.0608829740000001</v>
      </c>
      <c r="C1120" t="str">
        <f t="shared" si="34"/>
        <v>NORMAL</v>
      </c>
      <c r="D1120" s="6">
        <v>1.0453707210000001</v>
      </c>
      <c r="E1120" t="str">
        <f t="shared" si="35"/>
        <v>NORMAL</v>
      </c>
    </row>
    <row r="1121" spans="1:5" x14ac:dyDescent="0.3">
      <c r="A1121" t="s">
        <v>93</v>
      </c>
      <c r="B1121" s="6">
        <v>3.1243123260000001</v>
      </c>
      <c r="C1121" t="str">
        <f t="shared" si="34"/>
        <v>NORMAL</v>
      </c>
      <c r="D1121" s="6">
        <v>1.029524911</v>
      </c>
      <c r="E1121" t="str">
        <f t="shared" si="35"/>
        <v>NORMAL</v>
      </c>
    </row>
    <row r="1122" spans="1:5" x14ac:dyDescent="0.3">
      <c r="A1122" t="s">
        <v>78</v>
      </c>
      <c r="B1122" s="6">
        <v>1.169720498</v>
      </c>
      <c r="C1122" t="str">
        <f t="shared" si="34"/>
        <v>NORMAL</v>
      </c>
      <c r="D1122" s="6">
        <v>1.895531163</v>
      </c>
      <c r="E1122" t="str">
        <f t="shared" si="35"/>
        <v>NORMAL</v>
      </c>
    </row>
    <row r="1123" spans="1:5" x14ac:dyDescent="0.3">
      <c r="A1123" t="s">
        <v>78</v>
      </c>
      <c r="B1123" s="6">
        <v>0.89541896200000004</v>
      </c>
      <c r="C1123" t="str">
        <f t="shared" si="34"/>
        <v>NORMAL</v>
      </c>
      <c r="D1123" s="6">
        <v>2.688615913</v>
      </c>
      <c r="E1123" t="str">
        <f t="shared" si="35"/>
        <v>NORMAL</v>
      </c>
    </row>
    <row r="1124" spans="1:5" x14ac:dyDescent="0.3">
      <c r="A1124" t="s">
        <v>78</v>
      </c>
      <c r="B1124" s="6">
        <v>0.85325761</v>
      </c>
      <c r="C1124" t="str">
        <f t="shared" si="34"/>
        <v>NORMAL</v>
      </c>
      <c r="D1124" s="6">
        <v>2.272721861</v>
      </c>
      <c r="E1124" t="str">
        <f t="shared" si="35"/>
        <v>NORMAL</v>
      </c>
    </row>
    <row r="1125" spans="1:5" x14ac:dyDescent="0.3">
      <c r="A1125" t="s">
        <v>78</v>
      </c>
      <c r="B1125" s="6">
        <v>1.102528478</v>
      </c>
      <c r="C1125" t="str">
        <f t="shared" si="34"/>
        <v>NORMAL</v>
      </c>
      <c r="D1125" s="6">
        <v>2.6880784580000001</v>
      </c>
      <c r="E1125" t="str">
        <f t="shared" si="35"/>
        <v>NORMAL</v>
      </c>
    </row>
    <row r="1126" spans="1:5" x14ac:dyDescent="0.3">
      <c r="A1126" t="s">
        <v>37</v>
      </c>
      <c r="B1126" s="6">
        <v>2.2448498109999999</v>
      </c>
      <c r="C1126" t="str">
        <f t="shared" si="34"/>
        <v>NORMAL</v>
      </c>
      <c r="D1126" s="6">
        <v>0.52639537400000003</v>
      </c>
      <c r="E1126" t="str">
        <f t="shared" si="35"/>
        <v>NORMAL</v>
      </c>
    </row>
    <row r="1127" spans="1:5" x14ac:dyDescent="0.3">
      <c r="A1127" t="s">
        <v>37</v>
      </c>
      <c r="B1127" s="6">
        <v>1.9126338890000001</v>
      </c>
      <c r="C1127" t="str">
        <f t="shared" si="34"/>
        <v>NORMAL</v>
      </c>
      <c r="D1127" s="6">
        <v>0.52432834500000003</v>
      </c>
      <c r="E1127" t="str">
        <f t="shared" si="35"/>
        <v>NORMAL</v>
      </c>
    </row>
    <row r="1128" spans="1:5" x14ac:dyDescent="0.3">
      <c r="A1128" t="s">
        <v>37</v>
      </c>
      <c r="B1128" s="6">
        <v>1.786884232</v>
      </c>
      <c r="C1128" t="str">
        <f t="shared" si="34"/>
        <v>NORMAL</v>
      </c>
      <c r="D1128" s="6">
        <v>0.69298518200000003</v>
      </c>
      <c r="E1128" t="str">
        <f t="shared" si="35"/>
        <v>NORMAL</v>
      </c>
    </row>
    <row r="1129" spans="1:5" x14ac:dyDescent="0.3">
      <c r="A1129" t="s">
        <v>78</v>
      </c>
      <c r="B1129" s="6">
        <v>1.6089041989999999</v>
      </c>
      <c r="C1129" t="str">
        <f t="shared" si="34"/>
        <v>NORMAL</v>
      </c>
      <c r="D1129" s="6">
        <v>0.60814737399999996</v>
      </c>
      <c r="E1129" t="str">
        <f t="shared" si="35"/>
        <v>NORMAL</v>
      </c>
    </row>
    <row r="1130" spans="1:5" x14ac:dyDescent="0.3">
      <c r="A1130" t="s">
        <v>78</v>
      </c>
      <c r="B1130" s="6">
        <v>1.8587808669999999</v>
      </c>
      <c r="C1130" t="str">
        <f t="shared" si="34"/>
        <v>NORMAL</v>
      </c>
      <c r="D1130" s="6">
        <v>0.74923067600000004</v>
      </c>
      <c r="E1130" t="str">
        <f t="shared" si="35"/>
        <v>NORMAL</v>
      </c>
    </row>
    <row r="1131" spans="1:5" x14ac:dyDescent="0.3">
      <c r="A1131" t="s">
        <v>37</v>
      </c>
      <c r="B1131" s="6">
        <v>3.3887866880000002</v>
      </c>
      <c r="C1131" t="str">
        <f t="shared" si="34"/>
        <v>NORMAL</v>
      </c>
      <c r="D1131" s="6">
        <v>0.472295935</v>
      </c>
      <c r="E1131" t="str">
        <f t="shared" si="35"/>
        <v>NORMAL</v>
      </c>
    </row>
    <row r="1132" spans="1:5" x14ac:dyDescent="0.3">
      <c r="A1132" t="s">
        <v>37</v>
      </c>
      <c r="B1132" s="6">
        <v>3.0032832190000001</v>
      </c>
      <c r="C1132" t="str">
        <f t="shared" si="34"/>
        <v>NORMAL</v>
      </c>
      <c r="D1132" s="6">
        <v>0.57631124499999997</v>
      </c>
      <c r="E1132" t="str">
        <f t="shared" si="35"/>
        <v>NORMAL</v>
      </c>
    </row>
    <row r="1133" spans="1:5" x14ac:dyDescent="0.3">
      <c r="A1133" t="s">
        <v>93</v>
      </c>
      <c r="B1133" s="6">
        <v>1.3018827159999999</v>
      </c>
      <c r="C1133" t="str">
        <f t="shared" si="34"/>
        <v>NORMAL</v>
      </c>
      <c r="D1133" s="6">
        <v>1.292284368</v>
      </c>
      <c r="E1133" t="str">
        <f t="shared" si="35"/>
        <v>NORMAL</v>
      </c>
    </row>
    <row r="1134" spans="1:5" x14ac:dyDescent="0.3">
      <c r="A1134" t="s">
        <v>78</v>
      </c>
      <c r="B1134" s="6">
        <v>1.607365881</v>
      </c>
      <c r="C1134" t="str">
        <f t="shared" si="34"/>
        <v>NORMAL</v>
      </c>
      <c r="D1134" s="6">
        <v>1.1985654560000001</v>
      </c>
      <c r="E1134" t="str">
        <f t="shared" si="35"/>
        <v>NORMAL</v>
      </c>
    </row>
    <row r="1135" spans="1:5" x14ac:dyDescent="0.3">
      <c r="A1135" t="s">
        <v>93</v>
      </c>
      <c r="B1135" s="6">
        <v>0.416928892</v>
      </c>
      <c r="C1135" t="str">
        <f t="shared" si="34"/>
        <v>NORMAL</v>
      </c>
      <c r="D1135" s="6">
        <v>0.97857880500000005</v>
      </c>
      <c r="E1135" t="str">
        <f t="shared" si="35"/>
        <v>NORMAL</v>
      </c>
    </row>
    <row r="1136" spans="1:5" x14ac:dyDescent="0.3">
      <c r="A1136" t="s">
        <v>93</v>
      </c>
      <c r="B1136" s="6">
        <v>0.42630019000000002</v>
      </c>
      <c r="C1136" t="str">
        <f t="shared" si="34"/>
        <v>NORMAL</v>
      </c>
      <c r="D1136" s="6">
        <v>1.0138348290000001</v>
      </c>
      <c r="E1136" t="str">
        <f t="shared" si="35"/>
        <v>NORMAL</v>
      </c>
    </row>
    <row r="1137" spans="1:5" x14ac:dyDescent="0.3">
      <c r="A1137" t="s">
        <v>93</v>
      </c>
      <c r="B1137" s="6">
        <v>1.183650039</v>
      </c>
      <c r="C1137" t="str">
        <f t="shared" si="34"/>
        <v>NORMAL</v>
      </c>
      <c r="D1137" s="6">
        <v>1.5078659969999999</v>
      </c>
      <c r="E1137" t="str">
        <f t="shared" si="35"/>
        <v>NORMAL</v>
      </c>
    </row>
    <row r="1138" spans="1:5" x14ac:dyDescent="0.3">
      <c r="A1138" t="s">
        <v>31</v>
      </c>
      <c r="B1138" s="6">
        <v>2.0415826180000001</v>
      </c>
      <c r="C1138" t="str">
        <f t="shared" si="34"/>
        <v>NORMAL</v>
      </c>
      <c r="D1138" s="6">
        <v>2.0665288770000001</v>
      </c>
      <c r="E1138" t="str">
        <f t="shared" si="35"/>
        <v>NORMAL</v>
      </c>
    </row>
    <row r="1139" spans="1:5" x14ac:dyDescent="0.3">
      <c r="A1139" t="s">
        <v>31</v>
      </c>
      <c r="B1139" s="6">
        <v>2.1239919810000001</v>
      </c>
      <c r="C1139" t="str">
        <f t="shared" si="34"/>
        <v>NORMAL</v>
      </c>
      <c r="D1139" s="6">
        <v>1.9309779709999999</v>
      </c>
      <c r="E1139" t="str">
        <f t="shared" si="35"/>
        <v>NORMAL</v>
      </c>
    </row>
    <row r="1140" spans="1:5" x14ac:dyDescent="0.3">
      <c r="A1140" t="s">
        <v>31</v>
      </c>
      <c r="B1140" s="6">
        <v>2.053189599</v>
      </c>
      <c r="C1140" t="str">
        <f t="shared" si="34"/>
        <v>NORMAL</v>
      </c>
      <c r="D1140" s="6">
        <v>1.961230955</v>
      </c>
      <c r="E1140" t="str">
        <f t="shared" si="35"/>
        <v>NORMAL</v>
      </c>
    </row>
    <row r="1141" spans="1:5" x14ac:dyDescent="0.3">
      <c r="A1141" t="s">
        <v>31</v>
      </c>
      <c r="B1141" s="6">
        <v>2.2012340620000002</v>
      </c>
      <c r="C1141" t="str">
        <f t="shared" si="34"/>
        <v>NORMAL</v>
      </c>
      <c r="D1141" s="6">
        <v>1.841153861</v>
      </c>
      <c r="E1141" t="str">
        <f t="shared" si="35"/>
        <v>NORMAL</v>
      </c>
    </row>
    <row r="1142" spans="1:5" x14ac:dyDescent="0.3">
      <c r="A1142" t="s">
        <v>31</v>
      </c>
      <c r="B1142" s="6">
        <v>2.185927586</v>
      </c>
      <c r="C1142" t="str">
        <f t="shared" si="34"/>
        <v>NORMAL</v>
      </c>
      <c r="D1142" s="6">
        <v>2.034819905</v>
      </c>
      <c r="E1142" t="str">
        <f t="shared" si="35"/>
        <v>NORMAL</v>
      </c>
    </row>
    <row r="1143" spans="1:5" x14ac:dyDescent="0.3">
      <c r="A1143" t="s">
        <v>31</v>
      </c>
      <c r="B1143" s="6">
        <v>1.6567061110000001</v>
      </c>
      <c r="C1143" t="str">
        <f t="shared" si="34"/>
        <v>NORMAL</v>
      </c>
      <c r="D1143" s="6">
        <v>2.232647059</v>
      </c>
      <c r="E1143" t="str">
        <f t="shared" si="35"/>
        <v>NORMAL</v>
      </c>
    </row>
    <row r="1144" spans="1:5" x14ac:dyDescent="0.3">
      <c r="A1144" t="s">
        <v>37</v>
      </c>
      <c r="B1144" s="6">
        <v>1.309382697</v>
      </c>
      <c r="C1144" t="str">
        <f t="shared" si="34"/>
        <v>NORMAL</v>
      </c>
      <c r="D1144" s="6">
        <v>1.8275804410000001</v>
      </c>
      <c r="E1144" t="str">
        <f t="shared" si="35"/>
        <v>NORMAL</v>
      </c>
    </row>
    <row r="1145" spans="1:5" x14ac:dyDescent="0.3">
      <c r="A1145" t="s">
        <v>37</v>
      </c>
      <c r="B1145" s="6">
        <v>1.1116433130000001</v>
      </c>
      <c r="C1145" t="str">
        <f t="shared" si="34"/>
        <v>NORMAL</v>
      </c>
      <c r="D1145" s="6">
        <v>1.5491338750000001</v>
      </c>
      <c r="E1145" t="str">
        <f t="shared" si="35"/>
        <v>NORMAL</v>
      </c>
    </row>
    <row r="1146" spans="1:5" x14ac:dyDescent="0.3">
      <c r="A1146" t="s">
        <v>37</v>
      </c>
      <c r="B1146" s="6">
        <v>1.2062967840000001</v>
      </c>
      <c r="C1146" t="str">
        <f t="shared" si="34"/>
        <v>NORMAL</v>
      </c>
      <c r="D1146" s="6">
        <v>1.56976055</v>
      </c>
      <c r="E1146" t="str">
        <f t="shared" si="35"/>
        <v>NORMAL</v>
      </c>
    </row>
    <row r="1147" spans="1:5" x14ac:dyDescent="0.3">
      <c r="A1147" t="s">
        <v>37</v>
      </c>
      <c r="B1147" s="6">
        <v>1.1281484530000001</v>
      </c>
      <c r="C1147" t="str">
        <f t="shared" si="34"/>
        <v>NORMAL</v>
      </c>
      <c r="D1147" s="6">
        <v>1.3925987129999999</v>
      </c>
      <c r="E1147" t="str">
        <f t="shared" si="35"/>
        <v>NORMAL</v>
      </c>
    </row>
    <row r="1148" spans="1:5" x14ac:dyDescent="0.3">
      <c r="A1148" t="s">
        <v>37</v>
      </c>
      <c r="B1148" s="6">
        <v>0.86378123200000001</v>
      </c>
      <c r="C1148" t="str">
        <f t="shared" si="34"/>
        <v>NORMAL</v>
      </c>
      <c r="D1148" s="6">
        <v>3.068332206</v>
      </c>
      <c r="E1148" t="str">
        <f t="shared" si="35"/>
        <v>NORMAL</v>
      </c>
    </row>
    <row r="1149" spans="1:5" x14ac:dyDescent="0.3">
      <c r="A1149" t="s">
        <v>93</v>
      </c>
      <c r="B1149" s="6">
        <v>1.0972373520000001</v>
      </c>
      <c r="C1149" t="str">
        <f t="shared" si="34"/>
        <v>NORMAL</v>
      </c>
      <c r="D1149" s="6">
        <v>3.1808247110000001</v>
      </c>
      <c r="E1149" t="str">
        <f t="shared" si="35"/>
        <v>NORMAL</v>
      </c>
    </row>
    <row r="1150" spans="1:5" x14ac:dyDescent="0.3">
      <c r="A1150" t="s">
        <v>78</v>
      </c>
      <c r="B1150" s="6">
        <v>0.93020899999999995</v>
      </c>
      <c r="C1150" t="str">
        <f t="shared" si="34"/>
        <v>NORMAL</v>
      </c>
      <c r="D1150" s="6">
        <v>2.0369856469999998</v>
      </c>
      <c r="E1150" t="str">
        <f t="shared" si="35"/>
        <v>NORMAL</v>
      </c>
    </row>
    <row r="1151" spans="1:5" x14ac:dyDescent="0.3">
      <c r="A1151" t="s">
        <v>78</v>
      </c>
      <c r="B1151" s="6">
        <v>1.160719233</v>
      </c>
      <c r="C1151" t="str">
        <f t="shared" si="34"/>
        <v>NORMAL</v>
      </c>
      <c r="D1151" s="6">
        <v>2.256982523</v>
      </c>
      <c r="E1151" t="str">
        <f t="shared" si="35"/>
        <v>NORMAL</v>
      </c>
    </row>
    <row r="1152" spans="1:5" x14ac:dyDescent="0.3">
      <c r="A1152" t="s">
        <v>31</v>
      </c>
      <c r="B1152" s="6">
        <v>1.1500260819999999</v>
      </c>
      <c r="C1152" t="str">
        <f t="shared" si="34"/>
        <v>NORMAL</v>
      </c>
      <c r="D1152" s="6">
        <v>2.2049203240000002</v>
      </c>
      <c r="E1152" t="str">
        <f t="shared" si="35"/>
        <v>NORMAL</v>
      </c>
    </row>
    <row r="1153" spans="1:5" x14ac:dyDescent="0.3">
      <c r="A1153" t="s">
        <v>31</v>
      </c>
      <c r="B1153" s="6">
        <v>1.202983294</v>
      </c>
      <c r="C1153" t="str">
        <f t="shared" si="34"/>
        <v>NORMAL</v>
      </c>
      <c r="D1153" s="6">
        <v>1.6077981649999999</v>
      </c>
      <c r="E1153" t="str">
        <f t="shared" si="35"/>
        <v>NORMAL</v>
      </c>
    </row>
    <row r="1154" spans="1:5" x14ac:dyDescent="0.3">
      <c r="A1154" t="s">
        <v>31</v>
      </c>
      <c r="B1154" s="6">
        <v>1.2373709340000001</v>
      </c>
      <c r="C1154" t="str">
        <f t="shared" si="34"/>
        <v>NORMAL</v>
      </c>
      <c r="D1154" s="6">
        <v>1.9079413249999999</v>
      </c>
      <c r="E1154" t="str">
        <f t="shared" si="35"/>
        <v>NORMAL</v>
      </c>
    </row>
    <row r="1155" spans="1:5" x14ac:dyDescent="0.3">
      <c r="A1155" t="s">
        <v>31</v>
      </c>
      <c r="B1155" s="6">
        <v>0.87637769899999995</v>
      </c>
      <c r="C1155" t="str">
        <f t="shared" ref="C1155:C1218" si="36">IF(OR(B1155&lt;$J$6, B1155&gt;$J$7), "Outlier", "NORMAL")</f>
        <v>NORMAL</v>
      </c>
      <c r="D1155" s="6">
        <v>3.2480516129999999</v>
      </c>
      <c r="E1155" t="str">
        <f t="shared" ref="E1155:E1218" si="37">IF(OR(D1155&lt;$J$6, D1155&gt;$J$7), "Outlier", "NORMAL")</f>
        <v>NORMAL</v>
      </c>
    </row>
    <row r="1156" spans="1:5" x14ac:dyDescent="0.3">
      <c r="A1156" t="s">
        <v>31</v>
      </c>
      <c r="B1156" s="6">
        <v>0.78908544899999999</v>
      </c>
      <c r="C1156" t="str">
        <f t="shared" si="36"/>
        <v>NORMAL</v>
      </c>
      <c r="D1156" s="6">
        <v>3.9001016740000001</v>
      </c>
      <c r="E1156" t="str">
        <f t="shared" si="37"/>
        <v>NORMAL</v>
      </c>
    </row>
    <row r="1157" spans="1:5" x14ac:dyDescent="0.3">
      <c r="A1157" t="s">
        <v>31</v>
      </c>
      <c r="B1157" s="6">
        <v>0.708255054</v>
      </c>
      <c r="C1157" t="str">
        <f t="shared" si="36"/>
        <v>NORMAL</v>
      </c>
      <c r="D1157" s="6">
        <v>4.2097971870000004</v>
      </c>
      <c r="E1157" t="str">
        <f t="shared" si="37"/>
        <v>NORMAL</v>
      </c>
    </row>
    <row r="1158" spans="1:5" x14ac:dyDescent="0.3">
      <c r="A1158" t="s">
        <v>78</v>
      </c>
      <c r="B1158" s="6">
        <v>-3.4390966939999998</v>
      </c>
      <c r="C1158" t="str">
        <f t="shared" si="36"/>
        <v>Outlier</v>
      </c>
      <c r="D1158" s="6">
        <v>0.77613305700000002</v>
      </c>
      <c r="E1158" t="str">
        <f t="shared" si="37"/>
        <v>NORMAL</v>
      </c>
    </row>
    <row r="1159" spans="1:5" x14ac:dyDescent="0.3">
      <c r="A1159" t="s">
        <v>78</v>
      </c>
      <c r="B1159" s="6">
        <v>-222.2244986</v>
      </c>
      <c r="C1159" t="str">
        <f t="shared" si="36"/>
        <v>Outlier</v>
      </c>
      <c r="D1159" s="6">
        <v>2.3646351609999998</v>
      </c>
      <c r="E1159" t="str">
        <f t="shared" si="37"/>
        <v>NORMAL</v>
      </c>
    </row>
    <row r="1160" spans="1:5" x14ac:dyDescent="0.3">
      <c r="A1160" t="s">
        <v>78</v>
      </c>
      <c r="B1160" s="6">
        <v>-7.2819424970000002</v>
      </c>
      <c r="C1160" t="str">
        <f t="shared" si="36"/>
        <v>Outlier</v>
      </c>
      <c r="D1160" s="6">
        <v>0.88863169799999997</v>
      </c>
      <c r="E1160" t="str">
        <f t="shared" si="37"/>
        <v>NORMAL</v>
      </c>
    </row>
    <row r="1161" spans="1:5" x14ac:dyDescent="0.3">
      <c r="A1161" t="s">
        <v>78</v>
      </c>
      <c r="B1161" s="6">
        <v>-3.2025723830000001</v>
      </c>
      <c r="C1161" t="str">
        <f t="shared" si="36"/>
        <v>Outlier</v>
      </c>
      <c r="D1161" s="6">
        <v>1.309348095</v>
      </c>
      <c r="E1161" t="str">
        <f t="shared" si="37"/>
        <v>NORMAL</v>
      </c>
    </row>
    <row r="1162" spans="1:5" x14ac:dyDescent="0.3">
      <c r="A1162" t="s">
        <v>99</v>
      </c>
      <c r="B1162" s="6">
        <v>2.8406006760000002</v>
      </c>
      <c r="C1162" t="str">
        <f t="shared" si="36"/>
        <v>NORMAL</v>
      </c>
      <c r="D1162" s="6">
        <v>1725.505005</v>
      </c>
      <c r="E1162" t="str">
        <f t="shared" si="37"/>
        <v>Outlier</v>
      </c>
    </row>
    <row r="1163" spans="1:5" x14ac:dyDescent="0.3">
      <c r="A1163" t="s">
        <v>99</v>
      </c>
      <c r="B1163" s="6">
        <v>3.7919849110000001</v>
      </c>
      <c r="C1163" t="str">
        <f t="shared" si="36"/>
        <v>NORMAL</v>
      </c>
      <c r="D1163" s="6">
        <v>32.263862369999998</v>
      </c>
      <c r="E1163" t="str">
        <f t="shared" si="37"/>
        <v>Outlier</v>
      </c>
    </row>
    <row r="1164" spans="1:5" x14ac:dyDescent="0.3">
      <c r="A1164" t="s">
        <v>99</v>
      </c>
      <c r="B1164" s="6">
        <v>6.4026755709999996</v>
      </c>
      <c r="C1164" t="str">
        <f t="shared" si="36"/>
        <v>Outlier</v>
      </c>
      <c r="D1164" s="6">
        <v>124.2562559</v>
      </c>
      <c r="E1164" t="str">
        <f t="shared" si="37"/>
        <v>Outlier</v>
      </c>
    </row>
    <row r="1165" spans="1:5" x14ac:dyDescent="0.3">
      <c r="A1165" t="s">
        <v>93</v>
      </c>
      <c r="B1165" s="6">
        <v>2.4427124089999999</v>
      </c>
      <c r="C1165" t="str">
        <f t="shared" si="36"/>
        <v>NORMAL</v>
      </c>
      <c r="D1165" s="6">
        <v>944.41501749999998</v>
      </c>
      <c r="E1165" t="str">
        <f t="shared" si="37"/>
        <v>Outlier</v>
      </c>
    </row>
    <row r="1166" spans="1:5" x14ac:dyDescent="0.3">
      <c r="A1166" t="s">
        <v>99</v>
      </c>
      <c r="B1166" s="6">
        <v>6.5585917089999999</v>
      </c>
      <c r="C1166" t="str">
        <f t="shared" si="36"/>
        <v>Outlier</v>
      </c>
      <c r="D1166" s="6">
        <v>122.5231946</v>
      </c>
      <c r="E1166" t="str">
        <f t="shared" si="37"/>
        <v>Outlier</v>
      </c>
    </row>
    <row r="1167" spans="1:5" x14ac:dyDescent="0.3">
      <c r="A1167" t="s">
        <v>99</v>
      </c>
      <c r="B1167" s="6">
        <v>7.2593598000000004</v>
      </c>
      <c r="C1167" t="str">
        <f t="shared" si="36"/>
        <v>Outlier</v>
      </c>
      <c r="D1167" s="6">
        <v>155.94015870000001</v>
      </c>
      <c r="E1167" t="str">
        <f t="shared" si="37"/>
        <v>Outlier</v>
      </c>
    </row>
    <row r="1168" spans="1:5" x14ac:dyDescent="0.3">
      <c r="A1168" t="s">
        <v>31</v>
      </c>
      <c r="B1168" s="6">
        <v>1.546654349</v>
      </c>
      <c r="C1168" t="str">
        <f t="shared" si="36"/>
        <v>NORMAL</v>
      </c>
      <c r="D1168" s="6">
        <v>1.520578778</v>
      </c>
      <c r="E1168" t="str">
        <f t="shared" si="37"/>
        <v>NORMAL</v>
      </c>
    </row>
    <row r="1169" spans="1:5" x14ac:dyDescent="0.3">
      <c r="A1169" t="s">
        <v>31</v>
      </c>
      <c r="B1169" s="6">
        <v>1.2723538919999999</v>
      </c>
      <c r="C1169" t="str">
        <f t="shared" si="36"/>
        <v>NORMAL</v>
      </c>
      <c r="D1169" s="6">
        <v>1.726509869</v>
      </c>
      <c r="E1169" t="str">
        <f t="shared" si="37"/>
        <v>NORMAL</v>
      </c>
    </row>
    <row r="1170" spans="1:5" x14ac:dyDescent="0.3">
      <c r="A1170" t="s">
        <v>31</v>
      </c>
      <c r="B1170" s="6">
        <v>1.225431095</v>
      </c>
      <c r="C1170" t="str">
        <f t="shared" si="36"/>
        <v>NORMAL</v>
      </c>
      <c r="D1170" s="6">
        <v>1.299114382</v>
      </c>
      <c r="E1170" t="str">
        <f t="shared" si="37"/>
        <v>NORMAL</v>
      </c>
    </row>
    <row r="1171" spans="1:5" x14ac:dyDescent="0.3">
      <c r="A1171" t="s">
        <v>31</v>
      </c>
      <c r="B1171" s="6">
        <v>1.066307345</v>
      </c>
      <c r="C1171" t="str">
        <f t="shared" si="36"/>
        <v>NORMAL</v>
      </c>
      <c r="D1171" s="6">
        <v>1.968894602</v>
      </c>
      <c r="E1171" t="str">
        <f t="shared" si="37"/>
        <v>NORMAL</v>
      </c>
    </row>
    <row r="1172" spans="1:5" x14ac:dyDescent="0.3">
      <c r="A1172" t="s">
        <v>31</v>
      </c>
      <c r="B1172" s="6">
        <v>1.6350289950000001</v>
      </c>
      <c r="C1172" t="str">
        <f t="shared" si="36"/>
        <v>NORMAL</v>
      </c>
      <c r="D1172" s="6">
        <v>1.150018118</v>
      </c>
      <c r="E1172" t="str">
        <f t="shared" si="37"/>
        <v>NORMAL</v>
      </c>
    </row>
    <row r="1173" spans="1:5" x14ac:dyDescent="0.3">
      <c r="A1173" t="s">
        <v>93</v>
      </c>
      <c r="B1173" s="6">
        <v>164.79</v>
      </c>
      <c r="C1173" t="str">
        <f t="shared" si="36"/>
        <v>Outlier</v>
      </c>
      <c r="D1173" s="6">
        <v>1.6433963730000001</v>
      </c>
      <c r="E1173" t="str">
        <f t="shared" si="37"/>
        <v>NORMAL</v>
      </c>
    </row>
    <row r="1174" spans="1:5" x14ac:dyDescent="0.3">
      <c r="A1174" t="s">
        <v>93</v>
      </c>
      <c r="B1174" s="6">
        <v>17.954573549999999</v>
      </c>
      <c r="C1174" t="str">
        <f t="shared" si="36"/>
        <v>Outlier</v>
      </c>
      <c r="D1174" s="6">
        <v>1.4434462219999999</v>
      </c>
      <c r="E1174" t="str">
        <f t="shared" si="37"/>
        <v>NORMAL</v>
      </c>
    </row>
    <row r="1175" spans="1:5" x14ac:dyDescent="0.3">
      <c r="A1175" t="s">
        <v>37</v>
      </c>
      <c r="B1175" s="6">
        <v>1.784853504</v>
      </c>
      <c r="C1175" t="str">
        <f t="shared" si="36"/>
        <v>NORMAL</v>
      </c>
      <c r="D1175" s="6">
        <v>0.85196288399999998</v>
      </c>
      <c r="E1175" t="str">
        <f t="shared" si="37"/>
        <v>NORMAL</v>
      </c>
    </row>
    <row r="1176" spans="1:5" x14ac:dyDescent="0.3">
      <c r="A1176" t="s">
        <v>37</v>
      </c>
      <c r="B1176" s="6">
        <v>2.0771869889999999</v>
      </c>
      <c r="C1176" t="str">
        <f t="shared" si="36"/>
        <v>NORMAL</v>
      </c>
      <c r="D1176" s="6">
        <v>0.69828898900000003</v>
      </c>
      <c r="E1176" t="str">
        <f t="shared" si="37"/>
        <v>NORMAL</v>
      </c>
    </row>
    <row r="1177" spans="1:5" x14ac:dyDescent="0.3">
      <c r="A1177" t="s">
        <v>37</v>
      </c>
      <c r="B1177" s="6">
        <v>2.2290516939999998</v>
      </c>
      <c r="C1177" t="str">
        <f t="shared" si="36"/>
        <v>NORMAL</v>
      </c>
      <c r="D1177" s="6">
        <v>1.1652320540000001</v>
      </c>
      <c r="E1177" t="str">
        <f t="shared" si="37"/>
        <v>NORMAL</v>
      </c>
    </row>
    <row r="1178" spans="1:5" x14ac:dyDescent="0.3">
      <c r="A1178" t="s">
        <v>31</v>
      </c>
      <c r="B1178" s="6">
        <v>1.8461730119999999</v>
      </c>
      <c r="C1178" t="str">
        <f t="shared" si="36"/>
        <v>NORMAL</v>
      </c>
      <c r="D1178" s="6">
        <v>0.54639109200000002</v>
      </c>
      <c r="E1178" t="str">
        <f t="shared" si="37"/>
        <v>NORMAL</v>
      </c>
    </row>
    <row r="1179" spans="1:5" x14ac:dyDescent="0.3">
      <c r="A1179" t="s">
        <v>37</v>
      </c>
      <c r="B1179" s="6">
        <v>2.1771525870000001</v>
      </c>
      <c r="C1179" t="str">
        <f t="shared" si="36"/>
        <v>NORMAL</v>
      </c>
      <c r="D1179" s="6">
        <v>0.64889643399999997</v>
      </c>
      <c r="E1179" t="str">
        <f t="shared" si="37"/>
        <v>NORMAL</v>
      </c>
    </row>
    <row r="1180" spans="1:5" x14ac:dyDescent="0.3">
      <c r="A1180" t="s">
        <v>37</v>
      </c>
      <c r="B1180" s="6">
        <v>2.5419140599999999</v>
      </c>
      <c r="C1180" t="str">
        <f t="shared" si="36"/>
        <v>NORMAL</v>
      </c>
      <c r="D1180" s="6">
        <v>0.81008573800000006</v>
      </c>
      <c r="E1180" t="str">
        <f t="shared" si="37"/>
        <v>NORMAL</v>
      </c>
    </row>
    <row r="1181" spans="1:5" x14ac:dyDescent="0.3">
      <c r="A1181" t="s">
        <v>37</v>
      </c>
      <c r="B1181" s="6">
        <v>1.933705129</v>
      </c>
      <c r="C1181" t="str">
        <f t="shared" si="36"/>
        <v>NORMAL</v>
      </c>
      <c r="D1181" s="6">
        <v>1.0663533009999999</v>
      </c>
      <c r="E1181" t="str">
        <f t="shared" si="37"/>
        <v>NORMAL</v>
      </c>
    </row>
    <row r="1182" spans="1:5" x14ac:dyDescent="0.3">
      <c r="A1182" t="s">
        <v>37</v>
      </c>
      <c r="B1182" s="6">
        <v>3.4039389880000002</v>
      </c>
      <c r="C1182" t="str">
        <f t="shared" si="36"/>
        <v>NORMAL</v>
      </c>
      <c r="D1182" s="6">
        <v>0.78513171299999995</v>
      </c>
      <c r="E1182" t="str">
        <f t="shared" si="37"/>
        <v>NORMAL</v>
      </c>
    </row>
    <row r="1183" spans="1:5" x14ac:dyDescent="0.3">
      <c r="A1183" t="s">
        <v>37</v>
      </c>
      <c r="B1183" s="6">
        <v>3.3958012289999999</v>
      </c>
      <c r="C1183" t="str">
        <f t="shared" si="36"/>
        <v>NORMAL</v>
      </c>
      <c r="D1183" s="6">
        <v>0.77415594799999998</v>
      </c>
      <c r="E1183" t="str">
        <f t="shared" si="37"/>
        <v>NORMAL</v>
      </c>
    </row>
    <row r="1184" spans="1:5" x14ac:dyDescent="0.3">
      <c r="A1184" t="s">
        <v>37</v>
      </c>
      <c r="B1184" s="6">
        <v>2.285235997</v>
      </c>
      <c r="C1184" t="str">
        <f t="shared" si="36"/>
        <v>NORMAL</v>
      </c>
      <c r="D1184" s="6">
        <v>0.960501665</v>
      </c>
      <c r="E1184" t="str">
        <f t="shared" si="37"/>
        <v>NORMAL</v>
      </c>
    </row>
    <row r="1185" spans="1:5" x14ac:dyDescent="0.3">
      <c r="A1185" t="s">
        <v>37</v>
      </c>
      <c r="B1185" s="6">
        <v>2.3958814180000001</v>
      </c>
      <c r="C1185" t="str">
        <f t="shared" si="36"/>
        <v>NORMAL</v>
      </c>
      <c r="D1185" s="6">
        <v>0.81204782900000005</v>
      </c>
      <c r="E1185" t="str">
        <f t="shared" si="37"/>
        <v>NORMAL</v>
      </c>
    </row>
    <row r="1186" spans="1:5" x14ac:dyDescent="0.3">
      <c r="A1186" t="s">
        <v>93</v>
      </c>
      <c r="B1186" s="6">
        <v>-5.1140074479999997</v>
      </c>
      <c r="C1186" t="str">
        <f t="shared" si="36"/>
        <v>Outlier</v>
      </c>
      <c r="D1186" s="6">
        <v>0.85396736100000004</v>
      </c>
      <c r="E1186" t="str">
        <f t="shared" si="37"/>
        <v>NORMAL</v>
      </c>
    </row>
    <row r="1187" spans="1:5" x14ac:dyDescent="0.3">
      <c r="A1187" t="s">
        <v>93</v>
      </c>
      <c r="B1187" s="6">
        <v>-4.1140830499999996</v>
      </c>
      <c r="C1187" t="str">
        <f t="shared" si="36"/>
        <v>Outlier</v>
      </c>
      <c r="D1187" s="6">
        <v>0.98741643700000004</v>
      </c>
      <c r="E1187" t="str">
        <f t="shared" si="37"/>
        <v>NORMAL</v>
      </c>
    </row>
    <row r="1188" spans="1:5" x14ac:dyDescent="0.3">
      <c r="A1188" t="s">
        <v>93</v>
      </c>
      <c r="B1188" s="6">
        <v>-5.8772635810000002</v>
      </c>
      <c r="C1188" t="str">
        <f t="shared" si="36"/>
        <v>Outlier</v>
      </c>
      <c r="D1188" s="6">
        <v>0.77314814799999998</v>
      </c>
      <c r="E1188" t="str">
        <f t="shared" si="37"/>
        <v>NORMAL</v>
      </c>
    </row>
    <row r="1189" spans="1:5" x14ac:dyDescent="0.3">
      <c r="A1189" t="s">
        <v>93</v>
      </c>
      <c r="B1189" s="6">
        <v>-3.8060138779999999</v>
      </c>
      <c r="C1189" t="str">
        <f t="shared" si="36"/>
        <v>Outlier</v>
      </c>
      <c r="D1189" s="6">
        <v>0.82137628100000004</v>
      </c>
      <c r="E1189" t="str">
        <f t="shared" si="37"/>
        <v>NORMAL</v>
      </c>
    </row>
    <row r="1190" spans="1:5" x14ac:dyDescent="0.3">
      <c r="A1190" t="s">
        <v>93</v>
      </c>
      <c r="B1190" s="6">
        <v>-13.66228431</v>
      </c>
      <c r="C1190" t="str">
        <f t="shared" si="36"/>
        <v>Outlier</v>
      </c>
      <c r="D1190" s="6">
        <v>0.98711893500000003</v>
      </c>
      <c r="E1190" t="str">
        <f t="shared" si="37"/>
        <v>NORMAL</v>
      </c>
    </row>
    <row r="1191" spans="1:5" x14ac:dyDescent="0.3">
      <c r="A1191" t="s">
        <v>78</v>
      </c>
      <c r="B1191" s="6">
        <v>-4.7957214769999998</v>
      </c>
      <c r="C1191" t="str">
        <f t="shared" si="36"/>
        <v>Outlier</v>
      </c>
      <c r="D1191" s="6">
        <v>0.90067340100000004</v>
      </c>
      <c r="E1191" t="str">
        <f t="shared" si="37"/>
        <v>NORMAL</v>
      </c>
    </row>
    <row r="1192" spans="1:5" x14ac:dyDescent="0.3">
      <c r="A1192" t="s">
        <v>78</v>
      </c>
      <c r="B1192" s="6">
        <v>2.66569973</v>
      </c>
      <c r="C1192" t="str">
        <f t="shared" si="36"/>
        <v>NORMAL</v>
      </c>
      <c r="D1192" s="6">
        <v>1.6726549820000001</v>
      </c>
      <c r="E1192" t="str">
        <f t="shared" si="37"/>
        <v>NORMAL</v>
      </c>
    </row>
    <row r="1193" spans="1:5" x14ac:dyDescent="0.3">
      <c r="A1193" t="s">
        <v>78</v>
      </c>
      <c r="B1193" s="6">
        <v>6.627230548</v>
      </c>
      <c r="C1193" t="str">
        <f t="shared" si="36"/>
        <v>Outlier</v>
      </c>
      <c r="D1193" s="6">
        <v>1.312965425</v>
      </c>
      <c r="E1193" t="str">
        <f t="shared" si="37"/>
        <v>NORMAL</v>
      </c>
    </row>
    <row r="1194" spans="1:5" x14ac:dyDescent="0.3">
      <c r="A1194" t="s">
        <v>37</v>
      </c>
      <c r="B1194" s="6">
        <v>1.838266409</v>
      </c>
      <c r="C1194" t="str">
        <f t="shared" si="36"/>
        <v>NORMAL</v>
      </c>
      <c r="D1194" s="6">
        <v>1.482140392</v>
      </c>
      <c r="E1194" t="str">
        <f t="shared" si="37"/>
        <v>NORMAL</v>
      </c>
    </row>
    <row r="1195" spans="1:5" x14ac:dyDescent="0.3">
      <c r="A1195" t="s">
        <v>78</v>
      </c>
      <c r="B1195" s="6">
        <v>6.2092818110000003</v>
      </c>
      <c r="C1195" t="str">
        <f t="shared" si="36"/>
        <v>Outlier</v>
      </c>
      <c r="D1195" s="6">
        <v>1.2055697009999999</v>
      </c>
      <c r="E1195" t="str">
        <f t="shared" si="37"/>
        <v>NORMAL</v>
      </c>
    </row>
    <row r="1196" spans="1:5" x14ac:dyDescent="0.3">
      <c r="A1196" t="s">
        <v>78</v>
      </c>
      <c r="B1196" s="6">
        <v>3.3313217750000002</v>
      </c>
      <c r="C1196" t="str">
        <f t="shared" si="36"/>
        <v>NORMAL</v>
      </c>
      <c r="D1196" s="6">
        <v>1.3823300140000001</v>
      </c>
      <c r="E1196" t="str">
        <f t="shared" si="37"/>
        <v>NORMAL</v>
      </c>
    </row>
    <row r="1197" spans="1:5" x14ac:dyDescent="0.3">
      <c r="A1197" t="s">
        <v>78</v>
      </c>
      <c r="B1197" s="6">
        <v>15.42128327</v>
      </c>
      <c r="C1197" t="str">
        <f t="shared" si="36"/>
        <v>Outlier</v>
      </c>
      <c r="D1197" s="6">
        <v>1.3498880719999999</v>
      </c>
      <c r="E1197" t="str">
        <f t="shared" si="37"/>
        <v>NORMAL</v>
      </c>
    </row>
    <row r="1198" spans="1:5" x14ac:dyDescent="0.3">
      <c r="A1198" t="s">
        <v>31</v>
      </c>
      <c r="B1198" s="6">
        <v>1.388387603</v>
      </c>
      <c r="C1198" t="str">
        <f t="shared" si="36"/>
        <v>NORMAL</v>
      </c>
      <c r="D1198" s="6">
        <v>1.2587434230000001</v>
      </c>
      <c r="E1198" t="str">
        <f t="shared" si="37"/>
        <v>NORMAL</v>
      </c>
    </row>
    <row r="1199" spans="1:5" x14ac:dyDescent="0.3">
      <c r="A1199" t="s">
        <v>37</v>
      </c>
      <c r="B1199" s="6">
        <v>1.6226469859999999</v>
      </c>
      <c r="C1199" t="str">
        <f t="shared" si="36"/>
        <v>NORMAL</v>
      </c>
      <c r="D1199" s="6">
        <v>1.0500828579999999</v>
      </c>
      <c r="E1199" t="str">
        <f t="shared" si="37"/>
        <v>NORMAL</v>
      </c>
    </row>
    <row r="1200" spans="1:5" x14ac:dyDescent="0.3">
      <c r="A1200" t="s">
        <v>43</v>
      </c>
      <c r="B1200" s="6">
        <v>2.048997773</v>
      </c>
      <c r="C1200" t="str">
        <f t="shared" si="36"/>
        <v>NORMAL</v>
      </c>
      <c r="D1200" s="6">
        <v>1.210143043</v>
      </c>
      <c r="E1200" t="str">
        <f t="shared" si="37"/>
        <v>NORMAL</v>
      </c>
    </row>
    <row r="1201" spans="1:5" x14ac:dyDescent="0.3">
      <c r="A1201" t="s">
        <v>43</v>
      </c>
      <c r="B1201" s="6">
        <v>1.5412093819999999</v>
      </c>
      <c r="C1201" t="str">
        <f t="shared" si="36"/>
        <v>NORMAL</v>
      </c>
      <c r="D1201" s="6">
        <v>1.3687698070000001</v>
      </c>
      <c r="E1201" t="str">
        <f t="shared" si="37"/>
        <v>NORMAL</v>
      </c>
    </row>
    <row r="1202" spans="1:5" x14ac:dyDescent="0.3">
      <c r="A1202" t="s">
        <v>37</v>
      </c>
      <c r="B1202" s="6">
        <v>1.475971165</v>
      </c>
      <c r="C1202" t="str">
        <f t="shared" si="36"/>
        <v>NORMAL</v>
      </c>
      <c r="D1202" s="6">
        <v>1.3994187920000001</v>
      </c>
      <c r="E1202" t="str">
        <f t="shared" si="37"/>
        <v>NORMAL</v>
      </c>
    </row>
    <row r="1203" spans="1:5" x14ac:dyDescent="0.3">
      <c r="A1203" t="s">
        <v>93</v>
      </c>
      <c r="B1203" s="6">
        <v>5.0072556700000002</v>
      </c>
      <c r="C1203" t="str">
        <f t="shared" si="36"/>
        <v>NORMAL</v>
      </c>
      <c r="D1203" s="6">
        <v>1.0866573939999999</v>
      </c>
      <c r="E1203" t="str">
        <f t="shared" si="37"/>
        <v>NORMAL</v>
      </c>
    </row>
    <row r="1204" spans="1:5" x14ac:dyDescent="0.3">
      <c r="A1204" t="s">
        <v>93</v>
      </c>
      <c r="B1204" s="6">
        <v>3.0330741369999998</v>
      </c>
      <c r="C1204" t="str">
        <f t="shared" si="36"/>
        <v>NORMAL</v>
      </c>
      <c r="D1204" s="6">
        <v>0.95769752200000002</v>
      </c>
      <c r="E1204" t="str">
        <f t="shared" si="37"/>
        <v>NORMAL</v>
      </c>
    </row>
    <row r="1205" spans="1:5" x14ac:dyDescent="0.3">
      <c r="A1205" t="s">
        <v>93</v>
      </c>
      <c r="B1205" s="6">
        <v>3.9769401100000001</v>
      </c>
      <c r="C1205" t="str">
        <f t="shared" si="36"/>
        <v>NORMAL</v>
      </c>
      <c r="D1205" s="6">
        <v>1.0890483849999999</v>
      </c>
      <c r="E1205" t="str">
        <f t="shared" si="37"/>
        <v>NORMAL</v>
      </c>
    </row>
    <row r="1206" spans="1:5" x14ac:dyDescent="0.3">
      <c r="A1206" t="s">
        <v>93</v>
      </c>
      <c r="B1206" s="6">
        <v>3.6172501110000002</v>
      </c>
      <c r="C1206" t="str">
        <f t="shared" si="36"/>
        <v>NORMAL</v>
      </c>
      <c r="D1206" s="6">
        <v>1.127766276</v>
      </c>
      <c r="E1206" t="str">
        <f t="shared" si="37"/>
        <v>NORMAL</v>
      </c>
    </row>
    <row r="1207" spans="1:5" x14ac:dyDescent="0.3">
      <c r="A1207" t="s">
        <v>78</v>
      </c>
      <c r="B1207" s="6">
        <v>1.7620689599999999</v>
      </c>
      <c r="C1207" t="str">
        <f t="shared" si="36"/>
        <v>NORMAL</v>
      </c>
      <c r="D1207" s="6">
        <v>0.99884946699999999</v>
      </c>
      <c r="E1207" t="str">
        <f t="shared" si="37"/>
        <v>NORMAL</v>
      </c>
    </row>
    <row r="1208" spans="1:5" x14ac:dyDescent="0.3">
      <c r="A1208" t="s">
        <v>37</v>
      </c>
      <c r="B1208" s="6">
        <v>2.1380574399999999</v>
      </c>
      <c r="C1208" t="str">
        <f t="shared" si="36"/>
        <v>NORMAL</v>
      </c>
      <c r="D1208" s="6">
        <v>1.011067183</v>
      </c>
      <c r="E1208" t="str">
        <f t="shared" si="37"/>
        <v>NORMAL</v>
      </c>
    </row>
    <row r="1209" spans="1:5" x14ac:dyDescent="0.3">
      <c r="A1209" t="s">
        <v>93</v>
      </c>
      <c r="B1209" s="6">
        <v>0</v>
      </c>
      <c r="C1209" t="str">
        <f t="shared" si="36"/>
        <v>NORMAL</v>
      </c>
      <c r="D1209" s="6">
        <v>0.65607359200000004</v>
      </c>
      <c r="E1209" t="str">
        <f t="shared" si="37"/>
        <v>NORMAL</v>
      </c>
    </row>
    <row r="1210" spans="1:5" x14ac:dyDescent="0.3">
      <c r="A1210" t="s">
        <v>78</v>
      </c>
      <c r="B1210" s="6">
        <v>2.9265748039999999</v>
      </c>
      <c r="C1210" t="str">
        <f t="shared" si="36"/>
        <v>NORMAL</v>
      </c>
      <c r="D1210" s="6">
        <v>0.82498441099999997</v>
      </c>
      <c r="E1210" t="str">
        <f t="shared" si="37"/>
        <v>NORMAL</v>
      </c>
    </row>
    <row r="1211" spans="1:5" x14ac:dyDescent="0.3">
      <c r="A1211" t="s">
        <v>31</v>
      </c>
      <c r="B1211" s="6">
        <v>0.32118796799999999</v>
      </c>
      <c r="C1211" t="str">
        <f t="shared" si="36"/>
        <v>NORMAL</v>
      </c>
      <c r="D1211" s="6">
        <v>4.1378159280000002</v>
      </c>
      <c r="E1211" t="str">
        <f t="shared" si="37"/>
        <v>NORMAL</v>
      </c>
    </row>
    <row r="1212" spans="1:5" x14ac:dyDescent="0.3">
      <c r="A1212" t="s">
        <v>37</v>
      </c>
      <c r="B1212" s="6">
        <v>0.51942729399999998</v>
      </c>
      <c r="C1212" t="str">
        <f t="shared" si="36"/>
        <v>NORMAL</v>
      </c>
      <c r="D1212" s="6">
        <v>2.9385216770000002</v>
      </c>
      <c r="E1212" t="str">
        <f t="shared" si="37"/>
        <v>NORMAL</v>
      </c>
    </row>
    <row r="1213" spans="1:5" x14ac:dyDescent="0.3">
      <c r="A1213" t="s">
        <v>31</v>
      </c>
      <c r="B1213" s="6">
        <v>0.34571401600000001</v>
      </c>
      <c r="C1213" t="str">
        <f t="shared" si="36"/>
        <v>NORMAL</v>
      </c>
      <c r="D1213" s="6">
        <v>5.0922107670000001</v>
      </c>
      <c r="E1213" t="str">
        <f t="shared" si="37"/>
        <v>Outlier</v>
      </c>
    </row>
    <row r="1214" spans="1:5" x14ac:dyDescent="0.3">
      <c r="A1214" t="s">
        <v>31</v>
      </c>
      <c r="B1214" s="6">
        <v>0.36716932000000002</v>
      </c>
      <c r="C1214" t="str">
        <f t="shared" si="36"/>
        <v>NORMAL</v>
      </c>
      <c r="D1214" s="6">
        <v>4.956543967</v>
      </c>
      <c r="E1214" t="str">
        <f t="shared" si="37"/>
        <v>NORMAL</v>
      </c>
    </row>
    <row r="1215" spans="1:5" x14ac:dyDescent="0.3">
      <c r="A1215" t="s">
        <v>31</v>
      </c>
      <c r="B1215" s="6">
        <v>0.39316001699999997</v>
      </c>
      <c r="C1215" t="str">
        <f t="shared" si="36"/>
        <v>NORMAL</v>
      </c>
      <c r="D1215" s="6">
        <v>4.4053356279999996</v>
      </c>
      <c r="E1215" t="str">
        <f t="shared" si="37"/>
        <v>NORMAL</v>
      </c>
    </row>
    <row r="1216" spans="1:5" x14ac:dyDescent="0.3">
      <c r="A1216" t="s">
        <v>37</v>
      </c>
      <c r="B1216" s="6">
        <v>2.412685143</v>
      </c>
      <c r="C1216" t="str">
        <f t="shared" si="36"/>
        <v>NORMAL</v>
      </c>
      <c r="D1216" s="6">
        <v>0.86430876000000001</v>
      </c>
      <c r="E1216" t="str">
        <f t="shared" si="37"/>
        <v>NORMAL</v>
      </c>
    </row>
    <row r="1217" spans="1:5" x14ac:dyDescent="0.3">
      <c r="A1217" t="s">
        <v>37</v>
      </c>
      <c r="B1217" s="6">
        <v>3.0352326430000001</v>
      </c>
      <c r="C1217" t="str">
        <f t="shared" si="36"/>
        <v>NORMAL</v>
      </c>
      <c r="D1217" s="6">
        <v>0.88423130299999997</v>
      </c>
      <c r="E1217" t="str">
        <f t="shared" si="37"/>
        <v>NORMAL</v>
      </c>
    </row>
    <row r="1218" spans="1:5" x14ac:dyDescent="0.3">
      <c r="A1218" t="s">
        <v>37</v>
      </c>
      <c r="B1218" s="6">
        <v>1.9632452119999999</v>
      </c>
      <c r="C1218" t="str">
        <f t="shared" si="36"/>
        <v>NORMAL</v>
      </c>
      <c r="D1218" s="6">
        <v>0.91250918400000003</v>
      </c>
      <c r="E1218" t="str">
        <f t="shared" si="37"/>
        <v>NORMAL</v>
      </c>
    </row>
    <row r="1219" spans="1:5" x14ac:dyDescent="0.3">
      <c r="A1219" t="s">
        <v>37</v>
      </c>
      <c r="B1219" s="6">
        <v>2.1759368349999999</v>
      </c>
      <c r="C1219" t="str">
        <f t="shared" ref="C1219:C1282" si="38">IF(OR(B1219&lt;$J$6, B1219&gt;$J$7), "Outlier", "NORMAL")</f>
        <v>NORMAL</v>
      </c>
      <c r="D1219" s="6">
        <v>1.9480912450000001</v>
      </c>
      <c r="E1219" t="str">
        <f t="shared" ref="E1219:E1282" si="39">IF(OR(D1219&lt;$J$6, D1219&gt;$J$7), "Outlier", "NORMAL")</f>
        <v>NORMAL</v>
      </c>
    </row>
    <row r="1220" spans="1:5" x14ac:dyDescent="0.3">
      <c r="A1220" t="s">
        <v>37</v>
      </c>
      <c r="B1220" s="6">
        <v>2.1360899459999998</v>
      </c>
      <c r="C1220" t="str">
        <f t="shared" si="38"/>
        <v>NORMAL</v>
      </c>
      <c r="D1220" s="6">
        <v>0.69714301499999998</v>
      </c>
      <c r="E1220" t="str">
        <f t="shared" si="39"/>
        <v>NORMAL</v>
      </c>
    </row>
    <row r="1221" spans="1:5" x14ac:dyDescent="0.3">
      <c r="A1221" t="s">
        <v>37</v>
      </c>
      <c r="B1221" s="6">
        <v>2.009644261</v>
      </c>
      <c r="C1221" t="str">
        <f t="shared" si="38"/>
        <v>NORMAL</v>
      </c>
      <c r="D1221" s="6">
        <v>0.76202080800000005</v>
      </c>
      <c r="E1221" t="str">
        <f t="shared" si="39"/>
        <v>NORMAL</v>
      </c>
    </row>
    <row r="1222" spans="1:5" x14ac:dyDescent="0.3">
      <c r="A1222" t="s">
        <v>78</v>
      </c>
      <c r="B1222" s="6">
        <v>1.9841613220000001</v>
      </c>
      <c r="C1222" t="str">
        <f t="shared" si="38"/>
        <v>NORMAL</v>
      </c>
      <c r="D1222" s="6">
        <v>1.075992305</v>
      </c>
      <c r="E1222" t="str">
        <f t="shared" si="39"/>
        <v>NORMAL</v>
      </c>
    </row>
    <row r="1223" spans="1:5" x14ac:dyDescent="0.3">
      <c r="A1223" t="s">
        <v>78</v>
      </c>
      <c r="B1223" s="6">
        <v>2.1274185270000001</v>
      </c>
      <c r="C1223" t="str">
        <f t="shared" si="38"/>
        <v>NORMAL</v>
      </c>
      <c r="D1223" s="6">
        <v>1.5228087400000001</v>
      </c>
      <c r="E1223" t="str">
        <f t="shared" si="39"/>
        <v>NORMAL</v>
      </c>
    </row>
    <row r="1224" spans="1:5" x14ac:dyDescent="0.3">
      <c r="A1224" t="s">
        <v>37</v>
      </c>
      <c r="B1224" s="6">
        <v>1.9758123219999999</v>
      </c>
      <c r="C1224" t="str">
        <f t="shared" si="38"/>
        <v>NORMAL</v>
      </c>
      <c r="D1224" s="6">
        <v>2.131133202</v>
      </c>
      <c r="E1224" t="str">
        <f t="shared" si="39"/>
        <v>NORMAL</v>
      </c>
    </row>
    <row r="1225" spans="1:5" x14ac:dyDescent="0.3">
      <c r="A1225" t="s">
        <v>37</v>
      </c>
      <c r="B1225" s="6">
        <v>2.4924642540000002</v>
      </c>
      <c r="C1225" t="str">
        <f t="shared" si="38"/>
        <v>NORMAL</v>
      </c>
      <c r="D1225" s="6">
        <v>1.734364604</v>
      </c>
      <c r="E1225" t="str">
        <f t="shared" si="39"/>
        <v>NORMAL</v>
      </c>
    </row>
    <row r="1226" spans="1:5" x14ac:dyDescent="0.3">
      <c r="A1226" t="s">
        <v>37</v>
      </c>
      <c r="B1226" s="6">
        <v>2.0140253889999999</v>
      </c>
      <c r="C1226" t="str">
        <f t="shared" si="38"/>
        <v>NORMAL</v>
      </c>
      <c r="D1226" s="6">
        <v>2.0587945479999998</v>
      </c>
      <c r="E1226" t="str">
        <f t="shared" si="39"/>
        <v>NORMAL</v>
      </c>
    </row>
    <row r="1227" spans="1:5" x14ac:dyDescent="0.3">
      <c r="A1227" t="s">
        <v>37</v>
      </c>
      <c r="B1227" s="6">
        <v>2.685174666</v>
      </c>
      <c r="C1227" t="str">
        <f t="shared" si="38"/>
        <v>NORMAL</v>
      </c>
      <c r="D1227" s="6">
        <v>1.9289299339999999</v>
      </c>
      <c r="E1227" t="str">
        <f t="shared" si="39"/>
        <v>NORMAL</v>
      </c>
    </row>
    <row r="1228" spans="1:5" x14ac:dyDescent="0.3">
      <c r="A1228" t="s">
        <v>37</v>
      </c>
      <c r="B1228" s="6">
        <v>1.7518139779999999</v>
      </c>
      <c r="C1228" t="str">
        <f t="shared" si="38"/>
        <v>NORMAL</v>
      </c>
      <c r="D1228" s="6">
        <v>3.029276324</v>
      </c>
      <c r="E1228" t="str">
        <f t="shared" si="39"/>
        <v>NORMAL</v>
      </c>
    </row>
    <row r="1229" spans="1:5" x14ac:dyDescent="0.3">
      <c r="A1229" t="s">
        <v>78</v>
      </c>
      <c r="B1229" s="6">
        <v>1.735316801</v>
      </c>
      <c r="C1229" t="str">
        <f t="shared" si="38"/>
        <v>NORMAL</v>
      </c>
      <c r="D1229" s="6">
        <v>2.865715539</v>
      </c>
      <c r="E1229" t="str">
        <f t="shared" si="39"/>
        <v>NORMAL</v>
      </c>
    </row>
    <row r="1230" spans="1:5" x14ac:dyDescent="0.3">
      <c r="A1230" t="s">
        <v>78</v>
      </c>
      <c r="B1230" s="6">
        <v>1.556321592</v>
      </c>
      <c r="C1230" t="str">
        <f t="shared" si="38"/>
        <v>NORMAL</v>
      </c>
      <c r="D1230" s="6">
        <v>3.737115857</v>
      </c>
      <c r="E1230" t="str">
        <f t="shared" si="39"/>
        <v>NORMAL</v>
      </c>
    </row>
    <row r="1231" spans="1:5" x14ac:dyDescent="0.3">
      <c r="A1231" t="s">
        <v>78</v>
      </c>
      <c r="B1231" s="6">
        <v>1.7610192170000001</v>
      </c>
      <c r="C1231" t="str">
        <f t="shared" si="38"/>
        <v>NORMAL</v>
      </c>
      <c r="D1231" s="6">
        <v>2.4855692939999998</v>
      </c>
      <c r="E1231" t="str">
        <f t="shared" si="39"/>
        <v>NORMAL</v>
      </c>
    </row>
    <row r="1232" spans="1:5" x14ac:dyDescent="0.3">
      <c r="A1232" t="s">
        <v>31</v>
      </c>
      <c r="B1232" s="6">
        <v>1.818119265</v>
      </c>
      <c r="C1232" t="str">
        <f t="shared" si="38"/>
        <v>NORMAL</v>
      </c>
      <c r="D1232" s="6">
        <v>1.506028878</v>
      </c>
      <c r="E1232" t="str">
        <f t="shared" si="39"/>
        <v>NORMAL</v>
      </c>
    </row>
    <row r="1233" spans="1:5" x14ac:dyDescent="0.3">
      <c r="A1233" t="s">
        <v>37</v>
      </c>
      <c r="B1233" s="6">
        <v>1.326068238</v>
      </c>
      <c r="C1233" t="str">
        <f t="shared" si="38"/>
        <v>NORMAL</v>
      </c>
      <c r="D1233" s="6">
        <v>1.5895229040000001</v>
      </c>
      <c r="E1233" t="str">
        <f t="shared" si="39"/>
        <v>NORMAL</v>
      </c>
    </row>
    <row r="1234" spans="1:5" x14ac:dyDescent="0.3">
      <c r="A1234" t="s">
        <v>31</v>
      </c>
      <c r="B1234" s="6">
        <v>1.657275391</v>
      </c>
      <c r="C1234" t="str">
        <f t="shared" si="38"/>
        <v>NORMAL</v>
      </c>
      <c r="D1234" s="6">
        <v>1.417187344</v>
      </c>
      <c r="E1234" t="str">
        <f t="shared" si="39"/>
        <v>NORMAL</v>
      </c>
    </row>
    <row r="1235" spans="1:5" x14ac:dyDescent="0.3">
      <c r="A1235" t="s">
        <v>37</v>
      </c>
      <c r="B1235" s="6">
        <v>1.8234764960000001</v>
      </c>
      <c r="C1235" t="str">
        <f t="shared" si="38"/>
        <v>NORMAL</v>
      </c>
      <c r="D1235" s="6">
        <v>1.5694174299999999</v>
      </c>
      <c r="E1235" t="str">
        <f t="shared" si="39"/>
        <v>NORMAL</v>
      </c>
    </row>
    <row r="1236" spans="1:5" x14ac:dyDescent="0.3">
      <c r="A1236" t="s">
        <v>37</v>
      </c>
      <c r="B1236" s="6">
        <v>2.3957281140000002</v>
      </c>
      <c r="C1236" t="str">
        <f t="shared" si="38"/>
        <v>NORMAL</v>
      </c>
      <c r="D1236" s="6">
        <v>1.0113800580000001</v>
      </c>
      <c r="E1236" t="str">
        <f t="shared" si="39"/>
        <v>NORMAL</v>
      </c>
    </row>
    <row r="1237" spans="1:5" x14ac:dyDescent="0.3">
      <c r="A1237" t="s">
        <v>37</v>
      </c>
      <c r="B1237" s="6">
        <v>2.5552158</v>
      </c>
      <c r="C1237" t="str">
        <f t="shared" si="38"/>
        <v>NORMAL</v>
      </c>
      <c r="D1237" s="6">
        <v>0.71038251399999996</v>
      </c>
      <c r="E1237" t="str">
        <f t="shared" si="39"/>
        <v>NORMAL</v>
      </c>
    </row>
    <row r="1238" spans="1:5" x14ac:dyDescent="0.3">
      <c r="A1238" t="s">
        <v>37</v>
      </c>
      <c r="B1238" s="6">
        <v>3.4307698520000001</v>
      </c>
      <c r="C1238" t="str">
        <f t="shared" si="38"/>
        <v>NORMAL</v>
      </c>
      <c r="D1238" s="6">
        <v>0.75265154400000001</v>
      </c>
      <c r="E1238" t="str">
        <f t="shared" si="39"/>
        <v>NORMAL</v>
      </c>
    </row>
    <row r="1239" spans="1:5" x14ac:dyDescent="0.3">
      <c r="A1239" t="s">
        <v>31</v>
      </c>
      <c r="B1239" s="6">
        <v>2.4795864949999999</v>
      </c>
      <c r="C1239" t="str">
        <f t="shared" si="38"/>
        <v>NORMAL</v>
      </c>
      <c r="D1239" s="6">
        <v>1.67830824</v>
      </c>
      <c r="E1239" t="str">
        <f t="shared" si="39"/>
        <v>NORMAL</v>
      </c>
    </row>
    <row r="1240" spans="1:5" x14ac:dyDescent="0.3">
      <c r="A1240" t="s">
        <v>31</v>
      </c>
      <c r="B1240" s="6">
        <v>5.6733359449999998</v>
      </c>
      <c r="C1240" t="str">
        <f t="shared" si="38"/>
        <v>Outlier</v>
      </c>
      <c r="D1240" s="6">
        <v>1.241386104</v>
      </c>
      <c r="E1240" t="str">
        <f t="shared" si="39"/>
        <v>NORMAL</v>
      </c>
    </row>
    <row r="1241" spans="1:5" x14ac:dyDescent="0.3">
      <c r="A1241" t="s">
        <v>93</v>
      </c>
      <c r="B1241" s="6">
        <v>1.614264291</v>
      </c>
      <c r="C1241" t="str">
        <f t="shared" si="38"/>
        <v>NORMAL</v>
      </c>
      <c r="D1241" s="6">
        <v>2.1031744429999999</v>
      </c>
      <c r="E1241" t="str">
        <f t="shared" si="39"/>
        <v>NORMAL</v>
      </c>
    </row>
    <row r="1242" spans="1:5" x14ac:dyDescent="0.3">
      <c r="A1242" t="s">
        <v>93</v>
      </c>
      <c r="B1242" s="6">
        <v>1.8688935849999999</v>
      </c>
      <c r="C1242" t="str">
        <f t="shared" si="38"/>
        <v>NORMAL</v>
      </c>
      <c r="D1242" s="6">
        <v>1.335468315</v>
      </c>
      <c r="E1242" t="str">
        <f t="shared" si="39"/>
        <v>NORMAL</v>
      </c>
    </row>
    <row r="1243" spans="1:5" x14ac:dyDescent="0.3">
      <c r="A1243" t="s">
        <v>93</v>
      </c>
      <c r="B1243" s="6">
        <v>1.3415576899999999</v>
      </c>
      <c r="C1243" t="str">
        <f t="shared" si="38"/>
        <v>NORMAL</v>
      </c>
      <c r="D1243" s="6">
        <v>2.4848291229999999</v>
      </c>
      <c r="E1243" t="str">
        <f t="shared" si="39"/>
        <v>NORMAL</v>
      </c>
    </row>
    <row r="1244" spans="1:5" x14ac:dyDescent="0.3">
      <c r="A1244" t="s">
        <v>93</v>
      </c>
      <c r="B1244" s="6">
        <v>1.641131294</v>
      </c>
      <c r="C1244" t="str">
        <f t="shared" si="38"/>
        <v>NORMAL</v>
      </c>
      <c r="D1244" s="6">
        <v>1.4721015230000001</v>
      </c>
      <c r="E1244" t="str">
        <f t="shared" si="39"/>
        <v>NORMAL</v>
      </c>
    </row>
    <row r="1245" spans="1:5" x14ac:dyDescent="0.3">
      <c r="A1245" t="s">
        <v>78</v>
      </c>
      <c r="B1245" s="6">
        <v>1.6236146360000001</v>
      </c>
      <c r="C1245" t="str">
        <f t="shared" si="38"/>
        <v>NORMAL</v>
      </c>
      <c r="D1245" s="6">
        <v>2.2700995549999998</v>
      </c>
      <c r="E1245" t="str">
        <f t="shared" si="39"/>
        <v>NORMAL</v>
      </c>
    </row>
    <row r="1246" spans="1:5" x14ac:dyDescent="0.3">
      <c r="A1246" t="s">
        <v>93</v>
      </c>
      <c r="B1246" s="6">
        <v>2.2265589389999998</v>
      </c>
      <c r="C1246" t="str">
        <f t="shared" si="38"/>
        <v>NORMAL</v>
      </c>
      <c r="D1246" s="6">
        <v>1.735911668</v>
      </c>
      <c r="E1246" t="str">
        <f t="shared" si="39"/>
        <v>NORMAL</v>
      </c>
    </row>
    <row r="1247" spans="1:5" x14ac:dyDescent="0.3">
      <c r="A1247" t="s">
        <v>78</v>
      </c>
      <c r="B1247" s="6">
        <v>2.0798681779999999</v>
      </c>
      <c r="C1247" t="str">
        <f t="shared" si="38"/>
        <v>NORMAL</v>
      </c>
      <c r="D1247" s="6">
        <v>1.478301809</v>
      </c>
      <c r="E1247" t="str">
        <f t="shared" si="39"/>
        <v>NORMAL</v>
      </c>
    </row>
    <row r="1248" spans="1:5" x14ac:dyDescent="0.3">
      <c r="A1248" t="s">
        <v>78</v>
      </c>
      <c r="B1248" s="6">
        <v>2.3565376709999999</v>
      </c>
      <c r="C1248" t="str">
        <f t="shared" si="38"/>
        <v>NORMAL</v>
      </c>
      <c r="D1248" s="6">
        <v>1.4567354610000001</v>
      </c>
      <c r="E1248" t="str">
        <f t="shared" si="39"/>
        <v>NORMAL</v>
      </c>
    </row>
    <row r="1249" spans="1:5" x14ac:dyDescent="0.3">
      <c r="A1249" t="s">
        <v>93</v>
      </c>
      <c r="B1249" s="6">
        <v>8.0691802379999995</v>
      </c>
      <c r="C1249" t="str">
        <f t="shared" si="38"/>
        <v>Outlier</v>
      </c>
      <c r="D1249" s="6">
        <v>1.0435571690000001</v>
      </c>
      <c r="E1249" t="str">
        <f t="shared" si="39"/>
        <v>NORMAL</v>
      </c>
    </row>
    <row r="1250" spans="1:5" x14ac:dyDescent="0.3">
      <c r="A1250" t="s">
        <v>99</v>
      </c>
      <c r="B1250" s="6">
        <v>1.9517578980000001</v>
      </c>
      <c r="C1250" t="str">
        <f t="shared" si="38"/>
        <v>NORMAL</v>
      </c>
      <c r="D1250" s="6">
        <v>1.886397608</v>
      </c>
      <c r="E1250" t="str">
        <f t="shared" si="39"/>
        <v>NORMAL</v>
      </c>
    </row>
    <row r="1251" spans="1:5" x14ac:dyDescent="0.3">
      <c r="A1251" t="s">
        <v>93</v>
      </c>
      <c r="B1251" s="6">
        <v>1.2400628039999999</v>
      </c>
      <c r="C1251" t="str">
        <f t="shared" si="38"/>
        <v>NORMAL</v>
      </c>
      <c r="D1251" s="6">
        <v>1.646762134</v>
      </c>
      <c r="E1251" t="str">
        <f t="shared" si="39"/>
        <v>NORMAL</v>
      </c>
    </row>
    <row r="1252" spans="1:5" x14ac:dyDescent="0.3">
      <c r="A1252" t="s">
        <v>93</v>
      </c>
      <c r="B1252" s="6">
        <v>4.4879266170000003</v>
      </c>
      <c r="C1252" t="str">
        <f t="shared" si="38"/>
        <v>NORMAL</v>
      </c>
      <c r="D1252" s="6">
        <v>2.0435949830000002</v>
      </c>
      <c r="E1252" t="str">
        <f t="shared" si="39"/>
        <v>NORMAL</v>
      </c>
    </row>
    <row r="1253" spans="1:5" x14ac:dyDescent="0.3">
      <c r="A1253" t="s">
        <v>37</v>
      </c>
      <c r="B1253" s="6">
        <v>2.2699298880000001</v>
      </c>
      <c r="C1253" t="str">
        <f t="shared" si="38"/>
        <v>NORMAL</v>
      </c>
      <c r="D1253" s="6">
        <v>1.7760834670000001</v>
      </c>
      <c r="E1253" t="str">
        <f t="shared" si="39"/>
        <v>NORMAL</v>
      </c>
    </row>
    <row r="1254" spans="1:5" x14ac:dyDescent="0.3">
      <c r="A1254" t="s">
        <v>37</v>
      </c>
      <c r="B1254" s="6">
        <v>5.5730961649999999</v>
      </c>
      <c r="C1254" t="str">
        <f t="shared" si="38"/>
        <v>Outlier</v>
      </c>
      <c r="D1254" s="6">
        <v>1.4113488729999999</v>
      </c>
      <c r="E1254" t="str">
        <f t="shared" si="39"/>
        <v>NORMAL</v>
      </c>
    </row>
    <row r="1255" spans="1:5" x14ac:dyDescent="0.3">
      <c r="A1255" t="s">
        <v>31</v>
      </c>
      <c r="B1255" s="6">
        <v>1.056442476</v>
      </c>
      <c r="C1255" t="str">
        <f t="shared" si="38"/>
        <v>NORMAL</v>
      </c>
      <c r="D1255" s="6">
        <v>1.626781571</v>
      </c>
      <c r="E1255" t="str">
        <f t="shared" si="39"/>
        <v>NORMAL</v>
      </c>
    </row>
    <row r="1256" spans="1:5" x14ac:dyDescent="0.3">
      <c r="A1256" t="s">
        <v>31</v>
      </c>
      <c r="B1256" s="6">
        <v>1.5905627200000001</v>
      </c>
      <c r="C1256" t="str">
        <f t="shared" si="38"/>
        <v>NORMAL</v>
      </c>
      <c r="D1256" s="6">
        <v>2.2858760259999999</v>
      </c>
      <c r="E1256" t="str">
        <f t="shared" si="39"/>
        <v>NORMAL</v>
      </c>
    </row>
    <row r="1257" spans="1:5" x14ac:dyDescent="0.3">
      <c r="A1257" t="s">
        <v>31</v>
      </c>
      <c r="B1257" s="6">
        <v>2.0086074979999999</v>
      </c>
      <c r="C1257" t="str">
        <f t="shared" si="38"/>
        <v>NORMAL</v>
      </c>
      <c r="D1257" s="6">
        <v>2.837837838</v>
      </c>
      <c r="E1257" t="str">
        <f t="shared" si="39"/>
        <v>NORMAL</v>
      </c>
    </row>
    <row r="1258" spans="1:5" x14ac:dyDescent="0.3">
      <c r="A1258" t="s">
        <v>31</v>
      </c>
      <c r="B1258" s="6">
        <v>0.82677388799999996</v>
      </c>
      <c r="C1258" t="str">
        <f t="shared" si="38"/>
        <v>NORMAL</v>
      </c>
      <c r="D1258" s="6">
        <v>3.0026405129999998</v>
      </c>
      <c r="E1258" t="str">
        <f t="shared" si="39"/>
        <v>NORMAL</v>
      </c>
    </row>
    <row r="1259" spans="1:5" x14ac:dyDescent="0.3">
      <c r="A1259" t="s">
        <v>37</v>
      </c>
      <c r="B1259" s="6">
        <v>2.1836601290000002</v>
      </c>
      <c r="C1259" t="str">
        <f t="shared" si="38"/>
        <v>NORMAL</v>
      </c>
      <c r="D1259" s="6">
        <v>7.2304705670000002</v>
      </c>
      <c r="E1259" t="str">
        <f t="shared" si="39"/>
        <v>Outlier</v>
      </c>
    </row>
    <row r="1260" spans="1:5" x14ac:dyDescent="0.3">
      <c r="A1260" t="s">
        <v>37</v>
      </c>
      <c r="B1260" s="6">
        <v>2.2290294570000002</v>
      </c>
      <c r="C1260" t="str">
        <f t="shared" si="38"/>
        <v>NORMAL</v>
      </c>
      <c r="D1260" s="6">
        <v>8.4525234860000005</v>
      </c>
      <c r="E1260" t="str">
        <f t="shared" si="39"/>
        <v>Outlier</v>
      </c>
    </row>
    <row r="1261" spans="1:5" x14ac:dyDescent="0.3">
      <c r="A1261" t="s">
        <v>37</v>
      </c>
      <c r="B1261" s="6">
        <v>2.4042977840000002</v>
      </c>
      <c r="C1261" t="str">
        <f t="shared" si="38"/>
        <v>NORMAL</v>
      </c>
      <c r="D1261" s="6">
        <v>8.8475649389999997</v>
      </c>
      <c r="E1261" t="str">
        <f t="shared" si="39"/>
        <v>Outlier</v>
      </c>
    </row>
    <row r="1262" spans="1:5" x14ac:dyDescent="0.3">
      <c r="A1262" t="s">
        <v>78</v>
      </c>
      <c r="B1262" s="6">
        <v>2.1214271130000002</v>
      </c>
      <c r="C1262" t="str">
        <f t="shared" si="38"/>
        <v>NORMAL</v>
      </c>
      <c r="D1262" s="6">
        <v>1.3033455890000001</v>
      </c>
      <c r="E1262" t="str">
        <f t="shared" si="39"/>
        <v>NORMAL</v>
      </c>
    </row>
    <row r="1263" spans="1:5" x14ac:dyDescent="0.3">
      <c r="A1263" t="s">
        <v>78</v>
      </c>
      <c r="B1263" s="6">
        <v>0.89576262600000001</v>
      </c>
      <c r="C1263" t="str">
        <f t="shared" si="38"/>
        <v>NORMAL</v>
      </c>
      <c r="D1263" s="6">
        <v>2.8371104059999999</v>
      </c>
      <c r="E1263" t="str">
        <f t="shared" si="39"/>
        <v>NORMAL</v>
      </c>
    </row>
    <row r="1264" spans="1:5" x14ac:dyDescent="0.3">
      <c r="A1264" t="s">
        <v>78</v>
      </c>
      <c r="B1264" s="6">
        <v>1.048583118</v>
      </c>
      <c r="C1264" t="str">
        <f t="shared" si="38"/>
        <v>NORMAL</v>
      </c>
      <c r="D1264" s="6">
        <v>3.087024575</v>
      </c>
      <c r="E1264" t="str">
        <f t="shared" si="39"/>
        <v>NORMAL</v>
      </c>
    </row>
    <row r="1265" spans="1:5" x14ac:dyDescent="0.3">
      <c r="A1265" t="s">
        <v>93</v>
      </c>
      <c r="B1265" s="6">
        <v>0.81329490500000001</v>
      </c>
      <c r="C1265" t="str">
        <f t="shared" si="38"/>
        <v>NORMAL</v>
      </c>
      <c r="D1265" s="6">
        <v>3.1127731160000001</v>
      </c>
      <c r="E1265" t="str">
        <f t="shared" si="39"/>
        <v>NORMAL</v>
      </c>
    </row>
    <row r="1266" spans="1:5" x14ac:dyDescent="0.3">
      <c r="A1266" t="s">
        <v>78</v>
      </c>
      <c r="B1266" s="6">
        <v>0.94619134699999996</v>
      </c>
      <c r="C1266" t="str">
        <f t="shared" si="38"/>
        <v>NORMAL</v>
      </c>
      <c r="D1266" s="6">
        <v>2.8910114079999998</v>
      </c>
      <c r="E1266" t="str">
        <f t="shared" si="39"/>
        <v>NORMAL</v>
      </c>
    </row>
    <row r="1267" spans="1:5" x14ac:dyDescent="0.3">
      <c r="A1267" t="s">
        <v>99</v>
      </c>
      <c r="B1267" s="6">
        <v>1.273165087</v>
      </c>
      <c r="C1267" t="str">
        <f t="shared" si="38"/>
        <v>NORMAL</v>
      </c>
      <c r="D1267" s="6">
        <v>0.76506320999999999</v>
      </c>
      <c r="E1267" t="str">
        <f t="shared" si="39"/>
        <v>NORMAL</v>
      </c>
    </row>
    <row r="1268" spans="1:5" x14ac:dyDescent="0.3">
      <c r="A1268" t="s">
        <v>99</v>
      </c>
      <c r="B1268" s="6">
        <v>1.103988741</v>
      </c>
      <c r="C1268" t="str">
        <f t="shared" si="38"/>
        <v>NORMAL</v>
      </c>
      <c r="D1268" s="6">
        <v>0.90983862000000004</v>
      </c>
      <c r="E1268" t="str">
        <f t="shared" si="39"/>
        <v>NORMAL</v>
      </c>
    </row>
    <row r="1269" spans="1:5" x14ac:dyDescent="0.3">
      <c r="A1269" t="s">
        <v>78</v>
      </c>
      <c r="B1269" s="6">
        <v>1.485500705</v>
      </c>
      <c r="C1269" t="str">
        <f t="shared" si="38"/>
        <v>NORMAL</v>
      </c>
      <c r="D1269" s="6">
        <v>0.90402012300000001</v>
      </c>
      <c r="E1269" t="str">
        <f t="shared" si="39"/>
        <v>NORMAL</v>
      </c>
    </row>
    <row r="1270" spans="1:5" x14ac:dyDescent="0.3">
      <c r="A1270" t="s">
        <v>93</v>
      </c>
      <c r="B1270" s="6">
        <v>0.95325039300000003</v>
      </c>
      <c r="C1270" t="str">
        <f t="shared" si="38"/>
        <v>NORMAL</v>
      </c>
      <c r="D1270" s="6">
        <v>0.88660325299999998</v>
      </c>
      <c r="E1270" t="str">
        <f t="shared" si="39"/>
        <v>NORMAL</v>
      </c>
    </row>
    <row r="1271" spans="1:5" x14ac:dyDescent="0.3">
      <c r="A1271" t="s">
        <v>37</v>
      </c>
      <c r="B1271" s="6">
        <v>1.955701106</v>
      </c>
      <c r="C1271" t="str">
        <f t="shared" si="38"/>
        <v>NORMAL</v>
      </c>
      <c r="D1271" s="6">
        <v>1.7178779550000001</v>
      </c>
      <c r="E1271" t="str">
        <f t="shared" si="39"/>
        <v>NORMAL</v>
      </c>
    </row>
    <row r="1272" spans="1:5" x14ac:dyDescent="0.3">
      <c r="A1272" t="s">
        <v>31</v>
      </c>
      <c r="B1272" s="6">
        <v>2.2562193800000001</v>
      </c>
      <c r="C1272" t="str">
        <f t="shared" si="38"/>
        <v>NORMAL</v>
      </c>
      <c r="D1272" s="6">
        <v>1.8674020549999999</v>
      </c>
      <c r="E1272" t="str">
        <f t="shared" si="39"/>
        <v>NORMAL</v>
      </c>
    </row>
    <row r="1273" spans="1:5" x14ac:dyDescent="0.3">
      <c r="A1273" t="s">
        <v>37</v>
      </c>
      <c r="B1273" s="6">
        <v>2.495200681</v>
      </c>
      <c r="C1273" t="str">
        <f t="shared" si="38"/>
        <v>NORMAL</v>
      </c>
      <c r="D1273" s="6">
        <v>1.9363002840000001</v>
      </c>
      <c r="E1273" t="str">
        <f t="shared" si="39"/>
        <v>NORMAL</v>
      </c>
    </row>
    <row r="1274" spans="1:5" x14ac:dyDescent="0.3">
      <c r="A1274" t="s">
        <v>31</v>
      </c>
      <c r="B1274" s="6">
        <v>1.9327716340000001</v>
      </c>
      <c r="C1274" t="str">
        <f t="shared" si="38"/>
        <v>NORMAL</v>
      </c>
      <c r="D1274" s="6">
        <v>2.1010824019999998</v>
      </c>
      <c r="E1274" t="str">
        <f t="shared" si="39"/>
        <v>NORMAL</v>
      </c>
    </row>
    <row r="1275" spans="1:5" x14ac:dyDescent="0.3">
      <c r="A1275" t="s">
        <v>78</v>
      </c>
      <c r="B1275" s="6">
        <v>0.69701708699999998</v>
      </c>
      <c r="C1275" t="str">
        <f t="shared" si="38"/>
        <v>NORMAL</v>
      </c>
      <c r="D1275" s="6">
        <v>1.227443305</v>
      </c>
      <c r="E1275" t="str">
        <f t="shared" si="39"/>
        <v>NORMAL</v>
      </c>
    </row>
    <row r="1276" spans="1:5" x14ac:dyDescent="0.3">
      <c r="A1276" t="s">
        <v>78</v>
      </c>
      <c r="B1276" s="6">
        <v>1.755825607</v>
      </c>
      <c r="C1276" t="str">
        <f t="shared" si="38"/>
        <v>NORMAL</v>
      </c>
      <c r="D1276" s="6">
        <v>1.619958821</v>
      </c>
      <c r="E1276" t="str">
        <f t="shared" si="39"/>
        <v>NORMAL</v>
      </c>
    </row>
    <row r="1277" spans="1:5" x14ac:dyDescent="0.3">
      <c r="A1277" t="s">
        <v>78</v>
      </c>
      <c r="B1277" s="6">
        <v>1.526798278</v>
      </c>
      <c r="C1277" t="str">
        <f t="shared" si="38"/>
        <v>NORMAL</v>
      </c>
      <c r="D1277" s="6">
        <v>0.74044503900000003</v>
      </c>
      <c r="E1277" t="str">
        <f t="shared" si="39"/>
        <v>NORMAL</v>
      </c>
    </row>
    <row r="1278" spans="1:5" x14ac:dyDescent="0.3">
      <c r="A1278" t="s">
        <v>37</v>
      </c>
      <c r="B1278" s="6">
        <v>4.942307692</v>
      </c>
      <c r="C1278" t="str">
        <f t="shared" si="38"/>
        <v>NORMAL</v>
      </c>
      <c r="D1278" s="6">
        <v>2.2676443630000001</v>
      </c>
      <c r="E1278" t="str">
        <f t="shared" si="39"/>
        <v>NORMAL</v>
      </c>
    </row>
    <row r="1279" spans="1:5" x14ac:dyDescent="0.3">
      <c r="A1279" t="s">
        <v>37</v>
      </c>
      <c r="B1279" s="6">
        <v>2.918258212</v>
      </c>
      <c r="C1279" t="str">
        <f t="shared" si="38"/>
        <v>NORMAL</v>
      </c>
      <c r="D1279" s="6">
        <v>2.4960567820000001</v>
      </c>
      <c r="E1279" t="str">
        <f t="shared" si="39"/>
        <v>NORMAL</v>
      </c>
    </row>
    <row r="1280" spans="1:5" x14ac:dyDescent="0.3">
      <c r="A1280" t="s">
        <v>37</v>
      </c>
      <c r="B1280" s="6">
        <v>3.5648148150000001</v>
      </c>
      <c r="C1280" t="str">
        <f t="shared" si="38"/>
        <v>NORMAL</v>
      </c>
      <c r="D1280" s="6">
        <v>2.34258525</v>
      </c>
      <c r="E1280" t="str">
        <f t="shared" si="39"/>
        <v>NORMAL</v>
      </c>
    </row>
    <row r="1281" spans="1:5" x14ac:dyDescent="0.3">
      <c r="A1281" t="s">
        <v>31</v>
      </c>
      <c r="B1281" s="6">
        <v>1.9532103329999999</v>
      </c>
      <c r="C1281" t="str">
        <f t="shared" si="38"/>
        <v>NORMAL</v>
      </c>
      <c r="D1281" s="6">
        <v>0.75102722200000005</v>
      </c>
      <c r="E1281" t="str">
        <f t="shared" si="39"/>
        <v>NORMAL</v>
      </c>
    </row>
    <row r="1282" spans="1:5" x14ac:dyDescent="0.3">
      <c r="A1282" t="s">
        <v>37</v>
      </c>
      <c r="B1282" s="6">
        <v>1.7939965849999999</v>
      </c>
      <c r="C1282" t="str">
        <f t="shared" si="38"/>
        <v>NORMAL</v>
      </c>
      <c r="D1282" s="6">
        <v>0.62156966599999997</v>
      </c>
      <c r="E1282" t="str">
        <f t="shared" si="39"/>
        <v>NORMAL</v>
      </c>
    </row>
    <row r="1283" spans="1:5" x14ac:dyDescent="0.3">
      <c r="A1283" t="s">
        <v>31</v>
      </c>
      <c r="B1283" s="6">
        <v>1.988306584</v>
      </c>
      <c r="C1283" t="str">
        <f t="shared" ref="C1283:C1346" si="40">IF(OR(B1283&lt;$J$6, B1283&gt;$J$7), "Outlier", "NORMAL")</f>
        <v>NORMAL</v>
      </c>
      <c r="D1283" s="6">
        <v>0.47520306499999998</v>
      </c>
      <c r="E1283" t="str">
        <f t="shared" ref="E1283:E1346" si="41">IF(OR(D1283&lt;$J$6, D1283&gt;$J$7), "Outlier", "NORMAL")</f>
        <v>NORMAL</v>
      </c>
    </row>
    <row r="1284" spans="1:5" x14ac:dyDescent="0.3">
      <c r="A1284" t="s">
        <v>37</v>
      </c>
      <c r="B1284" s="6">
        <v>1.5299219980000001</v>
      </c>
      <c r="C1284" t="str">
        <f t="shared" si="40"/>
        <v>NORMAL</v>
      </c>
      <c r="D1284" s="6">
        <v>1.3982446639999999</v>
      </c>
      <c r="E1284" t="str">
        <f t="shared" si="41"/>
        <v>NORMAL</v>
      </c>
    </row>
    <row r="1285" spans="1:5" x14ac:dyDescent="0.3">
      <c r="A1285" t="s">
        <v>37</v>
      </c>
      <c r="B1285" s="6">
        <v>2.2369661179999998</v>
      </c>
      <c r="C1285" t="str">
        <f t="shared" si="40"/>
        <v>NORMAL</v>
      </c>
      <c r="D1285" s="6">
        <v>0.76900111299999996</v>
      </c>
      <c r="E1285" t="str">
        <f t="shared" si="41"/>
        <v>NORMAL</v>
      </c>
    </row>
    <row r="1286" spans="1:5" x14ac:dyDescent="0.3">
      <c r="A1286" t="s">
        <v>37</v>
      </c>
      <c r="B1286" s="6">
        <v>1.7641059910000001</v>
      </c>
      <c r="C1286" t="str">
        <f t="shared" si="40"/>
        <v>NORMAL</v>
      </c>
      <c r="D1286" s="6">
        <v>1.968108534</v>
      </c>
      <c r="E1286" t="str">
        <f t="shared" si="41"/>
        <v>NORMAL</v>
      </c>
    </row>
    <row r="1287" spans="1:5" x14ac:dyDescent="0.3">
      <c r="A1287" t="s">
        <v>37</v>
      </c>
      <c r="B1287" s="6">
        <v>1.916184712</v>
      </c>
      <c r="C1287" t="str">
        <f t="shared" si="40"/>
        <v>NORMAL</v>
      </c>
      <c r="D1287" s="6">
        <v>1.783602465</v>
      </c>
      <c r="E1287" t="str">
        <f t="shared" si="41"/>
        <v>NORMAL</v>
      </c>
    </row>
    <row r="1288" spans="1:5" x14ac:dyDescent="0.3">
      <c r="A1288" t="s">
        <v>37</v>
      </c>
      <c r="B1288" s="6">
        <v>1.424406048</v>
      </c>
      <c r="C1288" t="str">
        <f t="shared" si="40"/>
        <v>NORMAL</v>
      </c>
      <c r="D1288" s="6">
        <v>1.418667568</v>
      </c>
      <c r="E1288" t="str">
        <f t="shared" si="41"/>
        <v>NORMAL</v>
      </c>
    </row>
    <row r="1289" spans="1:5" x14ac:dyDescent="0.3">
      <c r="A1289" t="s">
        <v>37</v>
      </c>
      <c r="B1289" s="6">
        <v>1.3650895139999999</v>
      </c>
      <c r="C1289" t="str">
        <f t="shared" si="40"/>
        <v>NORMAL</v>
      </c>
      <c r="D1289" s="6">
        <v>1.154368359</v>
      </c>
      <c r="E1289" t="str">
        <f t="shared" si="41"/>
        <v>NORMAL</v>
      </c>
    </row>
    <row r="1290" spans="1:5" x14ac:dyDescent="0.3">
      <c r="A1290" t="s">
        <v>37</v>
      </c>
      <c r="B1290" s="6">
        <v>1.475567369</v>
      </c>
      <c r="C1290" t="str">
        <f t="shared" si="40"/>
        <v>NORMAL</v>
      </c>
      <c r="D1290" s="6">
        <v>1.4003058100000001</v>
      </c>
      <c r="E1290" t="str">
        <f t="shared" si="41"/>
        <v>NORMAL</v>
      </c>
    </row>
    <row r="1291" spans="1:5" x14ac:dyDescent="0.3">
      <c r="A1291" t="s">
        <v>78</v>
      </c>
      <c r="B1291" s="6">
        <v>1.0814300699999999</v>
      </c>
      <c r="C1291" t="str">
        <f t="shared" si="40"/>
        <v>NORMAL</v>
      </c>
      <c r="D1291" s="6">
        <v>3.4838536059999998</v>
      </c>
      <c r="E1291" t="str">
        <f t="shared" si="41"/>
        <v>NORMAL</v>
      </c>
    </row>
    <row r="1292" spans="1:5" x14ac:dyDescent="0.3">
      <c r="A1292" t="s">
        <v>37</v>
      </c>
      <c r="B1292" s="6">
        <v>1.179292494</v>
      </c>
      <c r="C1292" t="str">
        <f t="shared" si="40"/>
        <v>NORMAL</v>
      </c>
      <c r="D1292" s="6">
        <v>2.5540995880000001</v>
      </c>
      <c r="E1292" t="str">
        <f t="shared" si="41"/>
        <v>NORMAL</v>
      </c>
    </row>
    <row r="1293" spans="1:5" x14ac:dyDescent="0.3">
      <c r="A1293" t="s">
        <v>37</v>
      </c>
      <c r="B1293" s="6">
        <v>1.5360949129999999</v>
      </c>
      <c r="C1293" t="str">
        <f t="shared" si="40"/>
        <v>NORMAL</v>
      </c>
      <c r="D1293" s="6">
        <v>1.4845197139999999</v>
      </c>
      <c r="E1293" t="str">
        <f t="shared" si="41"/>
        <v>NORMAL</v>
      </c>
    </row>
    <row r="1294" spans="1:5" x14ac:dyDescent="0.3">
      <c r="A1294" t="s">
        <v>37</v>
      </c>
      <c r="B1294" s="6">
        <v>1.363311495</v>
      </c>
      <c r="C1294" t="str">
        <f t="shared" si="40"/>
        <v>NORMAL</v>
      </c>
      <c r="D1294" s="6">
        <v>1.133067729</v>
      </c>
      <c r="E1294" t="str">
        <f t="shared" si="41"/>
        <v>NORMAL</v>
      </c>
    </row>
    <row r="1295" spans="1:5" x14ac:dyDescent="0.3">
      <c r="A1295" t="s">
        <v>78</v>
      </c>
      <c r="B1295" s="6">
        <v>1.4415424349999999</v>
      </c>
      <c r="C1295" t="str">
        <f t="shared" si="40"/>
        <v>NORMAL</v>
      </c>
      <c r="D1295" s="6">
        <v>0.58975164999999996</v>
      </c>
      <c r="E1295" t="str">
        <f t="shared" si="41"/>
        <v>NORMAL</v>
      </c>
    </row>
    <row r="1296" spans="1:5" x14ac:dyDescent="0.3">
      <c r="A1296" t="s">
        <v>78</v>
      </c>
      <c r="B1296" s="6">
        <v>6.6693766940000003</v>
      </c>
      <c r="C1296" t="str">
        <f t="shared" si="40"/>
        <v>Outlier</v>
      </c>
      <c r="D1296" s="6">
        <v>0.36718922500000001</v>
      </c>
      <c r="E1296" t="str">
        <f t="shared" si="41"/>
        <v>NORMAL</v>
      </c>
    </row>
    <row r="1297" spans="1:5" x14ac:dyDescent="0.3">
      <c r="A1297" t="s">
        <v>78</v>
      </c>
      <c r="B1297" s="6">
        <v>1.320936127</v>
      </c>
      <c r="C1297" t="str">
        <f t="shared" si="40"/>
        <v>NORMAL</v>
      </c>
      <c r="D1297" s="6">
        <v>3.006828499</v>
      </c>
      <c r="E1297" t="str">
        <f t="shared" si="41"/>
        <v>NORMAL</v>
      </c>
    </row>
    <row r="1298" spans="1:5" x14ac:dyDescent="0.3">
      <c r="A1298" t="s">
        <v>78</v>
      </c>
      <c r="B1298" s="6">
        <v>1.5159855149999999</v>
      </c>
      <c r="C1298" t="str">
        <f t="shared" si="40"/>
        <v>NORMAL</v>
      </c>
      <c r="D1298" s="6">
        <v>3.0908001199999999</v>
      </c>
      <c r="E1298" t="str">
        <f t="shared" si="41"/>
        <v>NORMAL</v>
      </c>
    </row>
    <row r="1299" spans="1:5" x14ac:dyDescent="0.3">
      <c r="A1299" t="s">
        <v>37</v>
      </c>
      <c r="B1299" s="6">
        <v>1.6829137649999999</v>
      </c>
      <c r="C1299" t="str">
        <f t="shared" si="40"/>
        <v>NORMAL</v>
      </c>
      <c r="D1299" s="6">
        <v>3.0589961840000002</v>
      </c>
      <c r="E1299" t="str">
        <f t="shared" si="41"/>
        <v>NORMAL</v>
      </c>
    </row>
    <row r="1300" spans="1:5" x14ac:dyDescent="0.3">
      <c r="A1300" t="s">
        <v>93</v>
      </c>
      <c r="B1300" s="6">
        <v>3.0698420899999999</v>
      </c>
      <c r="C1300" t="str">
        <f t="shared" si="40"/>
        <v>NORMAL</v>
      </c>
      <c r="D1300" s="6">
        <v>3.3661464169999999</v>
      </c>
      <c r="E1300" t="str">
        <f t="shared" si="41"/>
        <v>NORMAL</v>
      </c>
    </row>
    <row r="1301" spans="1:5" x14ac:dyDescent="0.3">
      <c r="A1301" t="s">
        <v>93</v>
      </c>
      <c r="B1301" s="6">
        <v>0.75051975100000001</v>
      </c>
      <c r="C1301" t="str">
        <f t="shared" si="40"/>
        <v>NORMAL</v>
      </c>
      <c r="D1301" s="6">
        <v>2.1815982580000002</v>
      </c>
      <c r="E1301" t="str">
        <f t="shared" si="41"/>
        <v>NORMAL</v>
      </c>
    </row>
    <row r="1302" spans="1:5" x14ac:dyDescent="0.3">
      <c r="A1302" t="s">
        <v>78</v>
      </c>
      <c r="B1302" s="6">
        <v>1.8543131559999999</v>
      </c>
      <c r="C1302" t="str">
        <f t="shared" si="40"/>
        <v>NORMAL</v>
      </c>
      <c r="D1302" s="6">
        <v>0.71980454500000002</v>
      </c>
      <c r="E1302" t="str">
        <f t="shared" si="41"/>
        <v>NORMAL</v>
      </c>
    </row>
    <row r="1303" spans="1:5" x14ac:dyDescent="0.3">
      <c r="A1303" t="s">
        <v>78</v>
      </c>
      <c r="B1303" s="6">
        <v>1.0860719910000001</v>
      </c>
      <c r="C1303" t="str">
        <f t="shared" si="40"/>
        <v>NORMAL</v>
      </c>
      <c r="D1303" s="6">
        <v>0.401169567</v>
      </c>
      <c r="E1303" t="str">
        <f t="shared" si="41"/>
        <v>NORMAL</v>
      </c>
    </row>
    <row r="1304" spans="1:5" x14ac:dyDescent="0.3">
      <c r="A1304" t="s">
        <v>78</v>
      </c>
      <c r="B1304" s="6">
        <v>1.500321054</v>
      </c>
      <c r="C1304" t="str">
        <f t="shared" si="40"/>
        <v>NORMAL</v>
      </c>
      <c r="D1304" s="6">
        <v>1.2483623340000001</v>
      </c>
      <c r="E1304" t="str">
        <f t="shared" si="41"/>
        <v>NORMAL</v>
      </c>
    </row>
    <row r="1305" spans="1:5" x14ac:dyDescent="0.3">
      <c r="A1305" t="s">
        <v>78</v>
      </c>
      <c r="B1305" s="6">
        <v>2.0230818419999999</v>
      </c>
      <c r="C1305" t="str">
        <f t="shared" si="40"/>
        <v>NORMAL</v>
      </c>
      <c r="D1305" s="6">
        <v>0.50105032500000002</v>
      </c>
      <c r="E1305" t="str">
        <f t="shared" si="41"/>
        <v>NORMAL</v>
      </c>
    </row>
    <row r="1306" spans="1:5" x14ac:dyDescent="0.3">
      <c r="A1306" t="s">
        <v>78</v>
      </c>
      <c r="B1306" s="6">
        <v>1.529850938</v>
      </c>
      <c r="C1306" t="str">
        <f t="shared" si="40"/>
        <v>NORMAL</v>
      </c>
      <c r="D1306" s="6">
        <v>0.75508961100000005</v>
      </c>
      <c r="E1306" t="str">
        <f t="shared" si="41"/>
        <v>NORMAL</v>
      </c>
    </row>
    <row r="1307" spans="1:5" x14ac:dyDescent="0.3">
      <c r="A1307" t="s">
        <v>37</v>
      </c>
      <c r="B1307" s="6">
        <v>3.7313619230000001</v>
      </c>
      <c r="C1307" t="str">
        <f t="shared" si="40"/>
        <v>NORMAL</v>
      </c>
      <c r="D1307" s="6">
        <v>4.8890640579999998</v>
      </c>
      <c r="E1307" t="str">
        <f t="shared" si="41"/>
        <v>NORMAL</v>
      </c>
    </row>
    <row r="1308" spans="1:5" x14ac:dyDescent="0.3">
      <c r="A1308" t="s">
        <v>37</v>
      </c>
      <c r="B1308" s="6">
        <v>3.612217115</v>
      </c>
      <c r="C1308" t="str">
        <f t="shared" si="40"/>
        <v>NORMAL</v>
      </c>
      <c r="D1308" s="6">
        <v>4.5286777950000001</v>
      </c>
      <c r="E1308" t="str">
        <f t="shared" si="41"/>
        <v>NORMAL</v>
      </c>
    </row>
    <row r="1309" spans="1:5" x14ac:dyDescent="0.3">
      <c r="A1309" t="s">
        <v>37</v>
      </c>
      <c r="B1309" s="6">
        <v>3.723870636</v>
      </c>
      <c r="C1309" t="str">
        <f t="shared" si="40"/>
        <v>NORMAL</v>
      </c>
      <c r="D1309" s="6">
        <v>4.632152864</v>
      </c>
      <c r="E1309" t="str">
        <f t="shared" si="41"/>
        <v>NORMAL</v>
      </c>
    </row>
    <row r="1310" spans="1:5" x14ac:dyDescent="0.3">
      <c r="A1310" t="s">
        <v>37</v>
      </c>
      <c r="B1310" s="6">
        <v>3.6806503249999998</v>
      </c>
      <c r="C1310" t="str">
        <f t="shared" si="40"/>
        <v>NORMAL</v>
      </c>
      <c r="D1310" s="6">
        <v>4.1892727299999999</v>
      </c>
      <c r="E1310" t="str">
        <f t="shared" si="41"/>
        <v>NORMAL</v>
      </c>
    </row>
    <row r="1311" spans="1:5" x14ac:dyDescent="0.3">
      <c r="A1311" t="s">
        <v>31</v>
      </c>
      <c r="B1311" s="6">
        <v>2.788934426</v>
      </c>
      <c r="C1311" t="str">
        <f t="shared" si="40"/>
        <v>NORMAL</v>
      </c>
      <c r="D1311" s="6">
        <v>1.865714286</v>
      </c>
      <c r="E1311" t="str">
        <f t="shared" si="41"/>
        <v>NORMAL</v>
      </c>
    </row>
    <row r="1312" spans="1:5" x14ac:dyDescent="0.3">
      <c r="A1312" t="s">
        <v>93</v>
      </c>
      <c r="B1312" s="6">
        <v>6.2102556389999997</v>
      </c>
      <c r="C1312" t="str">
        <f t="shared" si="40"/>
        <v>Outlier</v>
      </c>
      <c r="D1312" s="6">
        <v>0.694482461</v>
      </c>
      <c r="E1312" t="str">
        <f t="shared" si="41"/>
        <v>NORMAL</v>
      </c>
    </row>
    <row r="1313" spans="1:5" x14ac:dyDescent="0.3">
      <c r="A1313" t="s">
        <v>78</v>
      </c>
      <c r="B1313" s="6">
        <v>8.1258635439999995</v>
      </c>
      <c r="C1313" t="str">
        <f t="shared" si="40"/>
        <v>Outlier</v>
      </c>
      <c r="D1313" s="6">
        <v>0.61275568599999997</v>
      </c>
      <c r="E1313" t="str">
        <f t="shared" si="41"/>
        <v>NORMAL</v>
      </c>
    </row>
    <row r="1314" spans="1:5" x14ac:dyDescent="0.3">
      <c r="A1314" t="s">
        <v>78</v>
      </c>
      <c r="B1314" s="6">
        <v>7.711490832</v>
      </c>
      <c r="C1314" t="str">
        <f t="shared" si="40"/>
        <v>Outlier</v>
      </c>
      <c r="D1314" s="6">
        <v>0.71893161000000005</v>
      </c>
      <c r="E1314" t="str">
        <f t="shared" si="41"/>
        <v>NORMAL</v>
      </c>
    </row>
    <row r="1315" spans="1:5" x14ac:dyDescent="0.3">
      <c r="A1315" t="s">
        <v>37</v>
      </c>
      <c r="B1315" s="6">
        <v>5.7005618870000001</v>
      </c>
      <c r="C1315" t="str">
        <f t="shared" si="40"/>
        <v>Outlier</v>
      </c>
      <c r="D1315" s="6">
        <v>0.850845937</v>
      </c>
      <c r="E1315" t="str">
        <f t="shared" si="41"/>
        <v>NORMAL</v>
      </c>
    </row>
    <row r="1316" spans="1:5" x14ac:dyDescent="0.3">
      <c r="A1316" t="s">
        <v>37</v>
      </c>
      <c r="B1316" s="6">
        <v>8.8919280290000007</v>
      </c>
      <c r="C1316" t="str">
        <f t="shared" si="40"/>
        <v>Outlier</v>
      </c>
      <c r="D1316" s="6">
        <v>0.59378393399999996</v>
      </c>
      <c r="E1316" t="str">
        <f t="shared" si="41"/>
        <v>NORMAL</v>
      </c>
    </row>
    <row r="1317" spans="1:5" x14ac:dyDescent="0.3">
      <c r="A1317" t="s">
        <v>93</v>
      </c>
      <c r="B1317" s="6">
        <v>1.3378155460000001</v>
      </c>
      <c r="C1317" t="str">
        <f t="shared" si="40"/>
        <v>NORMAL</v>
      </c>
      <c r="D1317" s="6">
        <v>0.92821018799999999</v>
      </c>
      <c r="E1317" t="str">
        <f t="shared" si="41"/>
        <v>NORMAL</v>
      </c>
    </row>
    <row r="1318" spans="1:5" x14ac:dyDescent="0.3">
      <c r="A1318" t="s">
        <v>93</v>
      </c>
      <c r="B1318" s="6">
        <v>2.2302931830000001</v>
      </c>
      <c r="C1318" t="str">
        <f t="shared" si="40"/>
        <v>NORMAL</v>
      </c>
      <c r="D1318" s="6">
        <v>1.7335191750000001</v>
      </c>
      <c r="E1318" t="str">
        <f t="shared" si="41"/>
        <v>NORMAL</v>
      </c>
    </row>
    <row r="1319" spans="1:5" x14ac:dyDescent="0.3">
      <c r="A1319" t="s">
        <v>93</v>
      </c>
      <c r="B1319" s="6">
        <v>1.5794649080000001</v>
      </c>
      <c r="C1319" t="str">
        <f t="shared" si="40"/>
        <v>NORMAL</v>
      </c>
      <c r="D1319" s="6">
        <v>1.506461753</v>
      </c>
      <c r="E1319" t="str">
        <f t="shared" si="41"/>
        <v>NORMAL</v>
      </c>
    </row>
    <row r="1320" spans="1:5" x14ac:dyDescent="0.3">
      <c r="A1320" t="s">
        <v>93</v>
      </c>
      <c r="B1320" s="6">
        <v>1.6195374709999999</v>
      </c>
      <c r="C1320" t="str">
        <f t="shared" si="40"/>
        <v>NORMAL</v>
      </c>
      <c r="D1320" s="6">
        <v>2.6979910729999999</v>
      </c>
      <c r="E1320" t="str">
        <f t="shared" si="41"/>
        <v>NORMAL</v>
      </c>
    </row>
    <row r="1321" spans="1:5" x14ac:dyDescent="0.3">
      <c r="A1321" t="s">
        <v>93</v>
      </c>
      <c r="B1321" s="6">
        <v>1.6306959910000001</v>
      </c>
      <c r="C1321" t="str">
        <f t="shared" si="40"/>
        <v>NORMAL</v>
      </c>
      <c r="D1321" s="6">
        <v>2.6426997679999999</v>
      </c>
      <c r="E1321" t="str">
        <f t="shared" si="41"/>
        <v>NORMAL</v>
      </c>
    </row>
    <row r="1322" spans="1:5" x14ac:dyDescent="0.3">
      <c r="A1322" t="s">
        <v>37</v>
      </c>
      <c r="B1322" s="6">
        <v>1.6928943279999999</v>
      </c>
      <c r="C1322" t="str">
        <f t="shared" si="40"/>
        <v>NORMAL</v>
      </c>
      <c r="D1322" s="6">
        <v>1.82747181</v>
      </c>
      <c r="E1322" t="str">
        <f t="shared" si="41"/>
        <v>NORMAL</v>
      </c>
    </row>
    <row r="1323" spans="1:5" x14ac:dyDescent="0.3">
      <c r="A1323" t="s">
        <v>37</v>
      </c>
      <c r="B1323" s="6">
        <v>1.5720220220000001</v>
      </c>
      <c r="C1323" t="str">
        <f t="shared" si="40"/>
        <v>NORMAL</v>
      </c>
      <c r="D1323" s="6">
        <v>1.8983697660000001</v>
      </c>
      <c r="E1323" t="str">
        <f t="shared" si="41"/>
        <v>NORMAL</v>
      </c>
    </row>
    <row r="1324" spans="1:5" x14ac:dyDescent="0.3">
      <c r="A1324" t="s">
        <v>31</v>
      </c>
      <c r="B1324" s="6">
        <v>2.0626585309999999</v>
      </c>
      <c r="C1324" t="str">
        <f t="shared" si="40"/>
        <v>NORMAL</v>
      </c>
      <c r="D1324" s="6">
        <v>1.9351952480000001</v>
      </c>
      <c r="E1324" t="str">
        <f t="shared" si="41"/>
        <v>NORMAL</v>
      </c>
    </row>
    <row r="1325" spans="1:5" x14ac:dyDescent="0.3">
      <c r="A1325" t="s">
        <v>37</v>
      </c>
      <c r="B1325" s="6">
        <v>1.9131677460000001</v>
      </c>
      <c r="C1325" t="str">
        <f t="shared" si="40"/>
        <v>NORMAL</v>
      </c>
      <c r="D1325" s="6">
        <v>1.9497750410000001</v>
      </c>
      <c r="E1325" t="str">
        <f t="shared" si="41"/>
        <v>NORMAL</v>
      </c>
    </row>
    <row r="1326" spans="1:5" x14ac:dyDescent="0.3">
      <c r="A1326" t="s">
        <v>37</v>
      </c>
      <c r="B1326" s="6">
        <v>1.5451855050000001</v>
      </c>
      <c r="C1326" t="str">
        <f t="shared" si="40"/>
        <v>NORMAL</v>
      </c>
      <c r="D1326" s="6">
        <v>1.722729116</v>
      </c>
      <c r="E1326" t="str">
        <f t="shared" si="41"/>
        <v>NORMAL</v>
      </c>
    </row>
    <row r="1327" spans="1:5" x14ac:dyDescent="0.3">
      <c r="A1327" t="s">
        <v>78</v>
      </c>
      <c r="B1327" s="6">
        <v>1.0365616019999999</v>
      </c>
      <c r="C1327" t="str">
        <f t="shared" si="40"/>
        <v>NORMAL</v>
      </c>
      <c r="D1327" s="6">
        <v>1.7876055639999999</v>
      </c>
      <c r="E1327" t="str">
        <f t="shared" si="41"/>
        <v>NORMAL</v>
      </c>
    </row>
    <row r="1328" spans="1:5" x14ac:dyDescent="0.3">
      <c r="A1328" t="s">
        <v>31</v>
      </c>
      <c r="B1328" s="6">
        <v>1.634126905</v>
      </c>
      <c r="C1328" t="str">
        <f t="shared" si="40"/>
        <v>NORMAL</v>
      </c>
      <c r="D1328" s="6">
        <v>1.7287004260000001</v>
      </c>
      <c r="E1328" t="str">
        <f t="shared" si="41"/>
        <v>NORMAL</v>
      </c>
    </row>
    <row r="1329" spans="1:5" x14ac:dyDescent="0.3">
      <c r="A1329" t="s">
        <v>31</v>
      </c>
      <c r="B1329" s="6">
        <v>1.215565292</v>
      </c>
      <c r="C1329" t="str">
        <f t="shared" si="40"/>
        <v>NORMAL</v>
      </c>
      <c r="D1329" s="6">
        <v>1.7620783879999999</v>
      </c>
      <c r="E1329" t="str">
        <f t="shared" si="41"/>
        <v>NORMAL</v>
      </c>
    </row>
    <row r="1330" spans="1:5" x14ac:dyDescent="0.3">
      <c r="A1330" t="s">
        <v>31</v>
      </c>
      <c r="B1330" s="6">
        <v>1.5460869230000001</v>
      </c>
      <c r="C1330" t="str">
        <f t="shared" si="40"/>
        <v>NORMAL</v>
      </c>
      <c r="D1330" s="6">
        <v>1.798178549</v>
      </c>
      <c r="E1330" t="str">
        <f t="shared" si="41"/>
        <v>NORMAL</v>
      </c>
    </row>
    <row r="1331" spans="1:5" x14ac:dyDescent="0.3">
      <c r="A1331" t="s">
        <v>31</v>
      </c>
      <c r="B1331" s="6">
        <v>1.4356398500000001</v>
      </c>
      <c r="C1331" t="str">
        <f t="shared" si="40"/>
        <v>NORMAL</v>
      </c>
      <c r="D1331" s="6">
        <v>1.531367973</v>
      </c>
      <c r="E1331" t="str">
        <f t="shared" si="41"/>
        <v>NORMAL</v>
      </c>
    </row>
    <row r="1332" spans="1:5" x14ac:dyDescent="0.3">
      <c r="A1332" t="s">
        <v>78</v>
      </c>
      <c r="B1332" s="6">
        <v>1.8079738059999999</v>
      </c>
      <c r="C1332" t="str">
        <f t="shared" si="40"/>
        <v>NORMAL</v>
      </c>
      <c r="D1332" s="6">
        <v>1.7083003059999999</v>
      </c>
      <c r="E1332" t="str">
        <f t="shared" si="41"/>
        <v>NORMAL</v>
      </c>
    </row>
    <row r="1333" spans="1:5" x14ac:dyDescent="0.3">
      <c r="A1333" t="s">
        <v>78</v>
      </c>
      <c r="B1333" s="6">
        <v>79.71197411</v>
      </c>
      <c r="C1333" t="str">
        <f t="shared" si="40"/>
        <v>Outlier</v>
      </c>
      <c r="D1333" s="6">
        <v>1.4933377379999999</v>
      </c>
      <c r="E1333" t="str">
        <f t="shared" si="41"/>
        <v>NORMAL</v>
      </c>
    </row>
    <row r="1334" spans="1:5" x14ac:dyDescent="0.3">
      <c r="A1334" t="s">
        <v>37</v>
      </c>
      <c r="B1334" s="6">
        <v>1.4603917900000001</v>
      </c>
      <c r="C1334" t="str">
        <f t="shared" si="40"/>
        <v>NORMAL</v>
      </c>
      <c r="D1334" s="6">
        <v>2.1857724919999999</v>
      </c>
      <c r="E1334" t="str">
        <f t="shared" si="41"/>
        <v>NORMAL</v>
      </c>
    </row>
    <row r="1335" spans="1:5" x14ac:dyDescent="0.3">
      <c r="A1335" t="s">
        <v>37</v>
      </c>
      <c r="B1335" s="6">
        <v>1.6755441740000001</v>
      </c>
      <c r="C1335" t="str">
        <f t="shared" si="40"/>
        <v>NORMAL</v>
      </c>
      <c r="D1335" s="6">
        <v>2.1862015330000002</v>
      </c>
      <c r="E1335" t="str">
        <f t="shared" si="41"/>
        <v>NORMAL</v>
      </c>
    </row>
    <row r="1336" spans="1:5" x14ac:dyDescent="0.3">
      <c r="A1336" t="s">
        <v>37</v>
      </c>
      <c r="B1336" s="6">
        <v>1.2808832720000001</v>
      </c>
      <c r="C1336" t="str">
        <f t="shared" si="40"/>
        <v>NORMAL</v>
      </c>
      <c r="D1336" s="6">
        <v>1.7499222720000001</v>
      </c>
      <c r="E1336" t="str">
        <f t="shared" si="41"/>
        <v>NORMAL</v>
      </c>
    </row>
    <row r="1337" spans="1:5" x14ac:dyDescent="0.3">
      <c r="A1337" t="s">
        <v>31</v>
      </c>
      <c r="B1337" s="6">
        <v>6.0297013699999997</v>
      </c>
      <c r="C1337" t="str">
        <f t="shared" si="40"/>
        <v>Outlier</v>
      </c>
      <c r="D1337" s="6">
        <v>0.95147014100000005</v>
      </c>
      <c r="E1337" t="str">
        <f t="shared" si="41"/>
        <v>NORMAL</v>
      </c>
    </row>
    <row r="1338" spans="1:5" x14ac:dyDescent="0.3">
      <c r="A1338" t="s">
        <v>31</v>
      </c>
      <c r="B1338" s="6">
        <v>4.35509726</v>
      </c>
      <c r="C1338" t="str">
        <f t="shared" si="40"/>
        <v>NORMAL</v>
      </c>
      <c r="D1338" s="6">
        <v>0.83348572899999995</v>
      </c>
      <c r="E1338" t="str">
        <f t="shared" si="41"/>
        <v>NORMAL</v>
      </c>
    </row>
    <row r="1339" spans="1:5" x14ac:dyDescent="0.3">
      <c r="A1339" t="s">
        <v>31</v>
      </c>
      <c r="B1339" s="6">
        <v>3.586297165</v>
      </c>
      <c r="C1339" t="str">
        <f t="shared" si="40"/>
        <v>NORMAL</v>
      </c>
      <c r="D1339" s="6">
        <v>1.4366600730000001</v>
      </c>
      <c r="E1339" t="str">
        <f t="shared" si="41"/>
        <v>NORMAL</v>
      </c>
    </row>
    <row r="1340" spans="1:5" x14ac:dyDescent="0.3">
      <c r="A1340" t="s">
        <v>31</v>
      </c>
      <c r="B1340" s="6">
        <v>2.3383440279999999</v>
      </c>
      <c r="C1340" t="str">
        <f t="shared" si="40"/>
        <v>NORMAL</v>
      </c>
      <c r="D1340" s="6">
        <v>1.766544841</v>
      </c>
      <c r="E1340" t="str">
        <f t="shared" si="41"/>
        <v>NORMAL</v>
      </c>
    </row>
    <row r="1341" spans="1:5" x14ac:dyDescent="0.3">
      <c r="A1341" t="s">
        <v>93</v>
      </c>
      <c r="B1341" s="6">
        <v>2.28944188</v>
      </c>
      <c r="C1341" t="str">
        <f t="shared" si="40"/>
        <v>NORMAL</v>
      </c>
      <c r="D1341" s="6">
        <v>2.977089694</v>
      </c>
      <c r="E1341" t="str">
        <f t="shared" si="41"/>
        <v>NORMAL</v>
      </c>
    </row>
    <row r="1342" spans="1:5" x14ac:dyDescent="0.3">
      <c r="A1342" t="s">
        <v>93</v>
      </c>
      <c r="B1342" s="6">
        <v>3.0422244690000002</v>
      </c>
      <c r="C1342" t="str">
        <f t="shared" si="40"/>
        <v>NORMAL</v>
      </c>
      <c r="D1342" s="6">
        <v>2.691778384</v>
      </c>
      <c r="E1342" t="str">
        <f t="shared" si="41"/>
        <v>NORMAL</v>
      </c>
    </row>
    <row r="1343" spans="1:5" x14ac:dyDescent="0.3">
      <c r="A1343" t="s">
        <v>78</v>
      </c>
      <c r="B1343" s="6">
        <v>2.183532875</v>
      </c>
      <c r="C1343" t="str">
        <f t="shared" si="40"/>
        <v>NORMAL</v>
      </c>
      <c r="D1343" s="6">
        <v>2.1207075639999999</v>
      </c>
      <c r="E1343" t="str">
        <f t="shared" si="41"/>
        <v>NORMAL</v>
      </c>
    </row>
    <row r="1344" spans="1:5" x14ac:dyDescent="0.3">
      <c r="A1344" t="s">
        <v>93</v>
      </c>
      <c r="B1344" s="6">
        <v>1.6068404510000001</v>
      </c>
      <c r="C1344" t="str">
        <f t="shared" si="40"/>
        <v>NORMAL</v>
      </c>
      <c r="D1344" s="6">
        <v>2.593383239</v>
      </c>
      <c r="E1344" t="str">
        <f t="shared" si="41"/>
        <v>NORMAL</v>
      </c>
    </row>
    <row r="1345" spans="1:5" x14ac:dyDescent="0.3">
      <c r="A1345" t="s">
        <v>93</v>
      </c>
      <c r="B1345" s="6">
        <v>3.0235954660000002</v>
      </c>
      <c r="C1345" t="str">
        <f t="shared" si="40"/>
        <v>NORMAL</v>
      </c>
      <c r="D1345" s="6">
        <v>1.5350824649999999</v>
      </c>
      <c r="E1345" t="str">
        <f t="shared" si="41"/>
        <v>NORMAL</v>
      </c>
    </row>
    <row r="1346" spans="1:5" x14ac:dyDescent="0.3">
      <c r="A1346" t="s">
        <v>78</v>
      </c>
      <c r="B1346" s="6">
        <v>1.7917159730000001</v>
      </c>
      <c r="C1346" t="str">
        <f t="shared" si="40"/>
        <v>NORMAL</v>
      </c>
      <c r="D1346" s="6">
        <v>5.0129574479999999</v>
      </c>
      <c r="E1346" t="str">
        <f t="shared" si="41"/>
        <v>NORMAL</v>
      </c>
    </row>
    <row r="1347" spans="1:5" x14ac:dyDescent="0.3">
      <c r="A1347" t="s">
        <v>93</v>
      </c>
      <c r="B1347" s="6">
        <v>1.8857736350000001</v>
      </c>
      <c r="C1347" t="str">
        <f t="shared" ref="C1347:C1410" si="42">IF(OR(B1347&lt;$J$6, B1347&gt;$J$7), "Outlier", "NORMAL")</f>
        <v>NORMAL</v>
      </c>
      <c r="D1347" s="6">
        <v>5.232965514</v>
      </c>
      <c r="E1347" t="str">
        <f t="shared" ref="E1347:E1410" si="43">IF(OR(D1347&lt;$J$6, D1347&gt;$J$7), "Outlier", "NORMAL")</f>
        <v>Outlier</v>
      </c>
    </row>
    <row r="1348" spans="1:5" x14ac:dyDescent="0.3">
      <c r="A1348" t="s">
        <v>78</v>
      </c>
      <c r="B1348" s="6">
        <v>2.0661316040000002</v>
      </c>
      <c r="C1348" t="str">
        <f t="shared" si="42"/>
        <v>NORMAL</v>
      </c>
      <c r="D1348" s="6">
        <v>3.8446680930000001</v>
      </c>
      <c r="E1348" t="str">
        <f t="shared" si="43"/>
        <v>NORMAL</v>
      </c>
    </row>
    <row r="1349" spans="1:5" x14ac:dyDescent="0.3">
      <c r="A1349" t="s">
        <v>93</v>
      </c>
      <c r="B1349" s="6">
        <v>0.62823865700000003</v>
      </c>
      <c r="C1349" t="str">
        <f t="shared" si="42"/>
        <v>NORMAL</v>
      </c>
      <c r="D1349" s="6">
        <v>8.1206347759999993</v>
      </c>
      <c r="E1349" t="str">
        <f t="shared" si="43"/>
        <v>Outlier</v>
      </c>
    </row>
    <row r="1350" spans="1:5" x14ac:dyDescent="0.3">
      <c r="A1350" t="s">
        <v>93</v>
      </c>
      <c r="B1350" s="6">
        <v>2.6955738</v>
      </c>
      <c r="C1350" t="str">
        <f t="shared" si="42"/>
        <v>NORMAL</v>
      </c>
      <c r="D1350" s="6">
        <v>2.6286889520000001</v>
      </c>
      <c r="E1350" t="str">
        <f t="shared" si="43"/>
        <v>NORMAL</v>
      </c>
    </row>
    <row r="1351" spans="1:5" x14ac:dyDescent="0.3">
      <c r="A1351" t="s">
        <v>78</v>
      </c>
      <c r="B1351" s="6">
        <v>1.9242201779999999</v>
      </c>
      <c r="C1351" t="str">
        <f t="shared" si="42"/>
        <v>NORMAL</v>
      </c>
      <c r="D1351" s="6">
        <v>2.7720556049999998</v>
      </c>
      <c r="E1351" t="str">
        <f t="shared" si="43"/>
        <v>NORMAL</v>
      </c>
    </row>
    <row r="1352" spans="1:5" x14ac:dyDescent="0.3">
      <c r="A1352" t="s">
        <v>93</v>
      </c>
      <c r="B1352" s="6">
        <v>1.648204292</v>
      </c>
      <c r="C1352" t="str">
        <f t="shared" si="42"/>
        <v>NORMAL</v>
      </c>
      <c r="D1352" s="6">
        <v>2.6072260979999999</v>
      </c>
      <c r="E1352" t="str">
        <f t="shared" si="43"/>
        <v>NORMAL</v>
      </c>
    </row>
    <row r="1353" spans="1:5" x14ac:dyDescent="0.3">
      <c r="A1353" t="s">
        <v>93</v>
      </c>
      <c r="B1353" s="6">
        <v>3.2976227749999998</v>
      </c>
      <c r="C1353" t="str">
        <f t="shared" si="42"/>
        <v>NORMAL</v>
      </c>
      <c r="D1353" s="6">
        <v>1.983687695</v>
      </c>
      <c r="E1353" t="str">
        <f t="shared" si="43"/>
        <v>NORMAL</v>
      </c>
    </row>
    <row r="1354" spans="1:5" x14ac:dyDescent="0.3">
      <c r="A1354" t="s">
        <v>31</v>
      </c>
      <c r="B1354" s="6">
        <v>-1</v>
      </c>
      <c r="C1354" t="str">
        <f t="shared" si="42"/>
        <v>NORMAL</v>
      </c>
      <c r="D1354" s="6">
        <v>9.2786738349999993</v>
      </c>
      <c r="E1354" t="str">
        <f t="shared" si="43"/>
        <v>Outlier</v>
      </c>
    </row>
    <row r="1355" spans="1:5" x14ac:dyDescent="0.3">
      <c r="A1355" t="s">
        <v>31</v>
      </c>
      <c r="B1355" s="6">
        <v>1.01077105</v>
      </c>
      <c r="C1355" t="str">
        <f t="shared" si="42"/>
        <v>NORMAL</v>
      </c>
      <c r="D1355" s="6">
        <v>2.4383886260000001</v>
      </c>
      <c r="E1355" t="str">
        <f t="shared" si="43"/>
        <v>NORMAL</v>
      </c>
    </row>
    <row r="1356" spans="1:5" x14ac:dyDescent="0.3">
      <c r="A1356" t="s">
        <v>93</v>
      </c>
      <c r="B1356" s="6">
        <v>3.3407234290000001</v>
      </c>
      <c r="C1356" t="str">
        <f t="shared" si="42"/>
        <v>NORMAL</v>
      </c>
      <c r="D1356" s="6">
        <v>2.7947750789999999</v>
      </c>
      <c r="E1356" t="str">
        <f t="shared" si="43"/>
        <v>NORMAL</v>
      </c>
    </row>
    <row r="1357" spans="1:5" x14ac:dyDescent="0.3">
      <c r="A1357" t="s">
        <v>93</v>
      </c>
      <c r="B1357" s="6">
        <v>-22.804975989999999</v>
      </c>
      <c r="C1357" t="str">
        <f t="shared" si="42"/>
        <v>Outlier</v>
      </c>
      <c r="D1357" s="6">
        <v>2.269393794</v>
      </c>
      <c r="E1357" t="str">
        <f t="shared" si="43"/>
        <v>NORMAL</v>
      </c>
    </row>
    <row r="1358" spans="1:5" x14ac:dyDescent="0.3">
      <c r="A1358" t="s">
        <v>37</v>
      </c>
      <c r="B1358" s="6">
        <v>1.660875627</v>
      </c>
      <c r="C1358" t="str">
        <f t="shared" si="42"/>
        <v>NORMAL</v>
      </c>
      <c r="D1358" s="6">
        <v>1.1104500070000001</v>
      </c>
      <c r="E1358" t="str">
        <f t="shared" si="43"/>
        <v>NORMAL</v>
      </c>
    </row>
    <row r="1359" spans="1:5" x14ac:dyDescent="0.3">
      <c r="A1359" t="s">
        <v>37</v>
      </c>
      <c r="B1359" s="6">
        <v>1.6737061390000001</v>
      </c>
      <c r="C1359" t="str">
        <f t="shared" si="42"/>
        <v>NORMAL</v>
      </c>
      <c r="D1359" s="6">
        <v>1.346748072</v>
      </c>
      <c r="E1359" t="str">
        <f t="shared" si="43"/>
        <v>NORMAL</v>
      </c>
    </row>
    <row r="1360" spans="1:5" x14ac:dyDescent="0.3">
      <c r="A1360" t="s">
        <v>37</v>
      </c>
      <c r="B1360" s="6">
        <v>1.6978248600000001</v>
      </c>
      <c r="C1360" t="str">
        <f t="shared" si="42"/>
        <v>NORMAL</v>
      </c>
      <c r="D1360" s="6">
        <v>0.93348585299999998</v>
      </c>
      <c r="E1360" t="str">
        <f t="shared" si="43"/>
        <v>NORMAL</v>
      </c>
    </row>
    <row r="1361" spans="1:5" x14ac:dyDescent="0.3">
      <c r="A1361" t="s">
        <v>37</v>
      </c>
      <c r="B1361" s="6">
        <v>1.6561272840000001</v>
      </c>
      <c r="C1361" t="str">
        <f t="shared" si="42"/>
        <v>NORMAL</v>
      </c>
      <c r="D1361" s="6">
        <v>1.4173014509999999</v>
      </c>
      <c r="E1361" t="str">
        <f t="shared" si="43"/>
        <v>NORMAL</v>
      </c>
    </row>
    <row r="1362" spans="1:5" x14ac:dyDescent="0.3">
      <c r="A1362" t="s">
        <v>37</v>
      </c>
      <c r="B1362" s="6">
        <v>2.154826334</v>
      </c>
      <c r="C1362" t="str">
        <f t="shared" si="42"/>
        <v>NORMAL</v>
      </c>
      <c r="D1362" s="6">
        <v>0.54918864099999998</v>
      </c>
      <c r="E1362" t="str">
        <f t="shared" si="43"/>
        <v>NORMAL</v>
      </c>
    </row>
    <row r="1363" spans="1:5" x14ac:dyDescent="0.3">
      <c r="A1363" t="s">
        <v>37</v>
      </c>
      <c r="B1363" s="6">
        <v>1.867510121</v>
      </c>
      <c r="C1363" t="str">
        <f t="shared" si="42"/>
        <v>NORMAL</v>
      </c>
      <c r="D1363" s="6">
        <v>0.70394238099999995</v>
      </c>
      <c r="E1363" t="str">
        <f t="shared" si="43"/>
        <v>NORMAL</v>
      </c>
    </row>
    <row r="1364" spans="1:5" x14ac:dyDescent="0.3">
      <c r="A1364" t="s">
        <v>37</v>
      </c>
      <c r="B1364" s="6">
        <v>0.81094646299999995</v>
      </c>
      <c r="C1364" t="str">
        <f t="shared" si="42"/>
        <v>NORMAL</v>
      </c>
      <c r="D1364" s="6">
        <v>2.1846785230000001</v>
      </c>
      <c r="E1364" t="str">
        <f t="shared" si="43"/>
        <v>NORMAL</v>
      </c>
    </row>
    <row r="1365" spans="1:5" x14ac:dyDescent="0.3">
      <c r="A1365" t="s">
        <v>37</v>
      </c>
      <c r="B1365" s="6">
        <v>1.0995797979999999</v>
      </c>
      <c r="C1365" t="str">
        <f t="shared" si="42"/>
        <v>NORMAL</v>
      </c>
      <c r="D1365" s="6">
        <v>1.462047761</v>
      </c>
      <c r="E1365" t="str">
        <f t="shared" si="43"/>
        <v>NORMAL</v>
      </c>
    </row>
    <row r="1366" spans="1:5" x14ac:dyDescent="0.3">
      <c r="A1366" t="s">
        <v>78</v>
      </c>
      <c r="B1366" s="6">
        <v>1.7351193410000001</v>
      </c>
      <c r="C1366" t="str">
        <f t="shared" si="42"/>
        <v>NORMAL</v>
      </c>
      <c r="D1366" s="6">
        <v>1.3753457570000001</v>
      </c>
      <c r="E1366" t="str">
        <f t="shared" si="43"/>
        <v>NORMAL</v>
      </c>
    </row>
    <row r="1367" spans="1:5" x14ac:dyDescent="0.3">
      <c r="A1367" t="s">
        <v>37</v>
      </c>
      <c r="B1367" s="6">
        <v>2.0925375150000001</v>
      </c>
      <c r="C1367" t="str">
        <f t="shared" si="42"/>
        <v>NORMAL</v>
      </c>
      <c r="D1367" s="6">
        <v>1.3592399820000001</v>
      </c>
      <c r="E1367" t="str">
        <f t="shared" si="43"/>
        <v>NORMAL</v>
      </c>
    </row>
    <row r="1368" spans="1:5" x14ac:dyDescent="0.3">
      <c r="A1368" t="s">
        <v>31</v>
      </c>
      <c r="B1368" s="6">
        <v>2.2130217939999999</v>
      </c>
      <c r="C1368" t="str">
        <f t="shared" si="42"/>
        <v>NORMAL</v>
      </c>
      <c r="D1368" s="6">
        <v>1.3768621729999999</v>
      </c>
      <c r="E1368" t="str">
        <f t="shared" si="43"/>
        <v>NORMAL</v>
      </c>
    </row>
    <row r="1369" spans="1:5" x14ac:dyDescent="0.3">
      <c r="A1369" t="s">
        <v>37</v>
      </c>
      <c r="B1369" s="6">
        <v>2.2384534870000001</v>
      </c>
      <c r="C1369" t="str">
        <f t="shared" si="42"/>
        <v>NORMAL</v>
      </c>
      <c r="D1369" s="6">
        <v>1.3507639339999999</v>
      </c>
      <c r="E1369" t="str">
        <f t="shared" si="43"/>
        <v>NORMAL</v>
      </c>
    </row>
    <row r="1370" spans="1:5" x14ac:dyDescent="0.3">
      <c r="A1370" t="s">
        <v>78</v>
      </c>
      <c r="B1370" s="6">
        <v>1.8775652599999999</v>
      </c>
      <c r="C1370" t="str">
        <f t="shared" si="42"/>
        <v>NORMAL</v>
      </c>
      <c r="D1370" s="6">
        <v>1.5542679939999999</v>
      </c>
      <c r="E1370" t="str">
        <f t="shared" si="43"/>
        <v>NORMAL</v>
      </c>
    </row>
    <row r="1371" spans="1:5" x14ac:dyDescent="0.3">
      <c r="A1371" t="s">
        <v>78</v>
      </c>
      <c r="B1371" s="6">
        <v>1.3498322389999999</v>
      </c>
      <c r="C1371" t="str">
        <f t="shared" si="42"/>
        <v>NORMAL</v>
      </c>
      <c r="D1371" s="6">
        <v>1.5149678259999999</v>
      </c>
      <c r="E1371" t="str">
        <f t="shared" si="43"/>
        <v>NORMAL</v>
      </c>
    </row>
    <row r="1372" spans="1:5" x14ac:dyDescent="0.3">
      <c r="A1372" t="s">
        <v>37</v>
      </c>
      <c r="B1372" s="6">
        <v>1.7417284099999999</v>
      </c>
      <c r="C1372" t="str">
        <f t="shared" si="42"/>
        <v>NORMAL</v>
      </c>
      <c r="D1372" s="6">
        <v>0.93184768500000004</v>
      </c>
      <c r="E1372" t="str">
        <f t="shared" si="43"/>
        <v>NORMAL</v>
      </c>
    </row>
    <row r="1373" spans="1:5" x14ac:dyDescent="0.3">
      <c r="A1373" t="s">
        <v>37</v>
      </c>
      <c r="B1373" s="6">
        <v>0.81648695000000004</v>
      </c>
      <c r="C1373" t="str">
        <f t="shared" si="42"/>
        <v>NORMAL</v>
      </c>
      <c r="D1373" s="6">
        <v>1.414686659</v>
      </c>
      <c r="E1373" t="str">
        <f t="shared" si="43"/>
        <v>NORMAL</v>
      </c>
    </row>
    <row r="1374" spans="1:5" x14ac:dyDescent="0.3">
      <c r="A1374" t="s">
        <v>31</v>
      </c>
      <c r="B1374" s="6">
        <v>1.2184645119999999</v>
      </c>
      <c r="C1374" t="str">
        <f t="shared" si="42"/>
        <v>NORMAL</v>
      </c>
      <c r="D1374" s="6">
        <v>1.2690099319999999</v>
      </c>
      <c r="E1374" t="str">
        <f t="shared" si="43"/>
        <v>NORMAL</v>
      </c>
    </row>
    <row r="1375" spans="1:5" x14ac:dyDescent="0.3">
      <c r="A1375" t="s">
        <v>99</v>
      </c>
      <c r="B1375" s="6">
        <v>4.9221388189999997</v>
      </c>
      <c r="C1375" t="str">
        <f t="shared" si="42"/>
        <v>NORMAL</v>
      </c>
      <c r="D1375" s="6">
        <v>1.1741128709999999</v>
      </c>
      <c r="E1375" t="str">
        <f t="shared" si="43"/>
        <v>NORMAL</v>
      </c>
    </row>
    <row r="1376" spans="1:5" x14ac:dyDescent="0.3">
      <c r="A1376" t="s">
        <v>238</v>
      </c>
      <c r="B1376" s="6">
        <v>2.915862057</v>
      </c>
      <c r="C1376" t="str">
        <f t="shared" si="42"/>
        <v>NORMAL</v>
      </c>
      <c r="D1376" s="6">
        <v>1.899201761</v>
      </c>
      <c r="E1376" t="str">
        <f t="shared" si="43"/>
        <v>NORMAL</v>
      </c>
    </row>
    <row r="1377" spans="1:5" x14ac:dyDescent="0.3">
      <c r="A1377" t="s">
        <v>99</v>
      </c>
      <c r="B1377" s="6">
        <v>2.3547407140000001</v>
      </c>
      <c r="C1377" t="str">
        <f t="shared" si="42"/>
        <v>NORMAL</v>
      </c>
      <c r="D1377" s="6">
        <v>2.3820781960000001</v>
      </c>
      <c r="E1377" t="str">
        <f t="shared" si="43"/>
        <v>NORMAL</v>
      </c>
    </row>
    <row r="1378" spans="1:5" x14ac:dyDescent="0.3">
      <c r="A1378" t="s">
        <v>93</v>
      </c>
      <c r="B1378" s="6">
        <v>0.64615384600000003</v>
      </c>
      <c r="C1378" t="str">
        <f t="shared" si="42"/>
        <v>NORMAL</v>
      </c>
      <c r="D1378" s="6">
        <v>1.786206666</v>
      </c>
      <c r="E1378" t="str">
        <f t="shared" si="43"/>
        <v>NORMAL</v>
      </c>
    </row>
    <row r="1379" spans="1:5" x14ac:dyDescent="0.3">
      <c r="A1379" t="s">
        <v>93</v>
      </c>
      <c r="B1379" s="6">
        <v>3.5516064090000001</v>
      </c>
      <c r="C1379" t="str">
        <f t="shared" si="42"/>
        <v>NORMAL</v>
      </c>
      <c r="D1379" s="6">
        <v>2.4491931849999999</v>
      </c>
      <c r="E1379" t="str">
        <f t="shared" si="43"/>
        <v>NORMAL</v>
      </c>
    </row>
    <row r="1380" spans="1:5" x14ac:dyDescent="0.3">
      <c r="A1380" t="s">
        <v>93</v>
      </c>
      <c r="B1380" s="6">
        <v>0.73147256999999999</v>
      </c>
      <c r="C1380" t="str">
        <f t="shared" si="42"/>
        <v>NORMAL</v>
      </c>
      <c r="D1380" s="6">
        <v>2.810071942</v>
      </c>
      <c r="E1380" t="str">
        <f t="shared" si="43"/>
        <v>NORMAL</v>
      </c>
    </row>
    <row r="1381" spans="1:5" x14ac:dyDescent="0.3">
      <c r="A1381" t="s">
        <v>93</v>
      </c>
      <c r="B1381" s="6">
        <v>1.690409179</v>
      </c>
      <c r="C1381" t="str">
        <f t="shared" si="42"/>
        <v>NORMAL</v>
      </c>
      <c r="D1381" s="6">
        <v>3.5240456120000001</v>
      </c>
      <c r="E1381" t="str">
        <f t="shared" si="43"/>
        <v>NORMAL</v>
      </c>
    </row>
    <row r="1382" spans="1:5" x14ac:dyDescent="0.3">
      <c r="A1382" t="s">
        <v>93</v>
      </c>
      <c r="B1382" s="6">
        <v>1.102803738</v>
      </c>
      <c r="C1382" t="str">
        <f t="shared" si="42"/>
        <v>NORMAL</v>
      </c>
      <c r="D1382" s="6">
        <v>3.7250945780000002</v>
      </c>
      <c r="E1382" t="str">
        <f t="shared" si="43"/>
        <v>NORMAL</v>
      </c>
    </row>
    <row r="1383" spans="1:5" x14ac:dyDescent="0.3">
      <c r="A1383" t="s">
        <v>37</v>
      </c>
      <c r="B1383" s="6">
        <v>1.9571182579999999</v>
      </c>
      <c r="C1383" t="str">
        <f t="shared" si="42"/>
        <v>NORMAL</v>
      </c>
      <c r="D1383" s="6">
        <v>0.89076028100000004</v>
      </c>
      <c r="E1383" t="str">
        <f t="shared" si="43"/>
        <v>NORMAL</v>
      </c>
    </row>
    <row r="1384" spans="1:5" x14ac:dyDescent="0.3">
      <c r="A1384" t="s">
        <v>37</v>
      </c>
      <c r="B1384" s="6">
        <v>1.488637792</v>
      </c>
      <c r="C1384" t="str">
        <f t="shared" si="42"/>
        <v>NORMAL</v>
      </c>
      <c r="D1384" s="6">
        <v>0.90060812300000004</v>
      </c>
      <c r="E1384" t="str">
        <f t="shared" si="43"/>
        <v>NORMAL</v>
      </c>
    </row>
    <row r="1385" spans="1:5" x14ac:dyDescent="0.3">
      <c r="A1385" t="s">
        <v>99</v>
      </c>
      <c r="B1385" s="6">
        <v>-27.19897959</v>
      </c>
      <c r="C1385" t="str">
        <f t="shared" si="42"/>
        <v>Outlier</v>
      </c>
      <c r="D1385" s="6">
        <v>1.954678363</v>
      </c>
      <c r="E1385" t="str">
        <f t="shared" si="43"/>
        <v>NORMAL</v>
      </c>
    </row>
    <row r="1386" spans="1:5" x14ac:dyDescent="0.3">
      <c r="A1386" t="s">
        <v>78</v>
      </c>
      <c r="B1386" s="6">
        <v>2.3724424549999998</v>
      </c>
      <c r="C1386" t="str">
        <f t="shared" si="42"/>
        <v>NORMAL</v>
      </c>
      <c r="D1386" s="6">
        <v>0.57768361599999996</v>
      </c>
      <c r="E1386" t="str">
        <f t="shared" si="43"/>
        <v>NORMAL</v>
      </c>
    </row>
    <row r="1387" spans="1:5" x14ac:dyDescent="0.3">
      <c r="A1387" t="s">
        <v>99</v>
      </c>
      <c r="B1387" s="6">
        <v>0.62999069299999999</v>
      </c>
      <c r="C1387" t="str">
        <f t="shared" si="42"/>
        <v>NORMAL</v>
      </c>
      <c r="D1387" s="6">
        <v>6.0474889599999999</v>
      </c>
      <c r="E1387" t="str">
        <f t="shared" si="43"/>
        <v>Outlier</v>
      </c>
    </row>
    <row r="1388" spans="1:5" x14ac:dyDescent="0.3">
      <c r="A1388" t="s">
        <v>99</v>
      </c>
      <c r="B1388" s="6">
        <v>0.55335512799999997</v>
      </c>
      <c r="C1388" t="str">
        <f t="shared" si="42"/>
        <v>NORMAL</v>
      </c>
      <c r="D1388" s="6">
        <v>2.446114889</v>
      </c>
      <c r="E1388" t="str">
        <f t="shared" si="43"/>
        <v>NORMAL</v>
      </c>
    </row>
    <row r="1389" spans="1:5" x14ac:dyDescent="0.3">
      <c r="A1389" t="s">
        <v>43</v>
      </c>
      <c r="B1389" s="6">
        <v>0.70567853700000005</v>
      </c>
      <c r="C1389" t="str">
        <f t="shared" si="42"/>
        <v>NORMAL</v>
      </c>
      <c r="D1389" s="6">
        <v>2.9181066869999999</v>
      </c>
      <c r="E1389" t="str">
        <f t="shared" si="43"/>
        <v>NORMAL</v>
      </c>
    </row>
    <row r="1390" spans="1:5" x14ac:dyDescent="0.3">
      <c r="A1390" t="s">
        <v>31</v>
      </c>
      <c r="B1390" s="6">
        <v>0.75238271499999998</v>
      </c>
      <c r="C1390" t="str">
        <f t="shared" si="42"/>
        <v>NORMAL</v>
      </c>
      <c r="D1390" s="6">
        <v>2.9191845650000001</v>
      </c>
      <c r="E1390" t="str">
        <f t="shared" si="43"/>
        <v>NORMAL</v>
      </c>
    </row>
    <row r="1391" spans="1:5" x14ac:dyDescent="0.3">
      <c r="A1391" t="s">
        <v>43</v>
      </c>
      <c r="B1391" s="6">
        <v>0.63181178400000004</v>
      </c>
      <c r="C1391" t="str">
        <f t="shared" si="42"/>
        <v>NORMAL</v>
      </c>
      <c r="D1391" s="6">
        <v>2.7686888449999998</v>
      </c>
      <c r="E1391" t="str">
        <f t="shared" si="43"/>
        <v>NORMAL</v>
      </c>
    </row>
    <row r="1392" spans="1:5" x14ac:dyDescent="0.3">
      <c r="A1392" t="s">
        <v>78</v>
      </c>
      <c r="B1392" s="6">
        <v>1.950882445</v>
      </c>
      <c r="C1392" t="str">
        <f t="shared" si="42"/>
        <v>NORMAL</v>
      </c>
      <c r="D1392" s="6">
        <v>2.7916498000000001</v>
      </c>
      <c r="E1392" t="str">
        <f t="shared" si="43"/>
        <v>NORMAL</v>
      </c>
    </row>
    <row r="1393" spans="1:5" x14ac:dyDescent="0.3">
      <c r="A1393" t="s">
        <v>37</v>
      </c>
      <c r="B1393" s="6">
        <v>1.487802885</v>
      </c>
      <c r="C1393" t="str">
        <f t="shared" si="42"/>
        <v>NORMAL</v>
      </c>
      <c r="D1393" s="6">
        <v>3.0822650189999998</v>
      </c>
      <c r="E1393" t="str">
        <f t="shared" si="43"/>
        <v>NORMAL</v>
      </c>
    </row>
    <row r="1394" spans="1:5" x14ac:dyDescent="0.3">
      <c r="A1394" t="s">
        <v>78</v>
      </c>
      <c r="B1394" s="6">
        <v>1.0322365849999999</v>
      </c>
      <c r="C1394" t="str">
        <f t="shared" si="42"/>
        <v>NORMAL</v>
      </c>
      <c r="D1394" s="6">
        <v>1.501109383</v>
      </c>
      <c r="E1394" t="str">
        <f t="shared" si="43"/>
        <v>NORMAL</v>
      </c>
    </row>
    <row r="1395" spans="1:5" x14ac:dyDescent="0.3">
      <c r="A1395" t="s">
        <v>31</v>
      </c>
      <c r="B1395" s="6">
        <v>1.987135399</v>
      </c>
      <c r="C1395" t="str">
        <f t="shared" si="42"/>
        <v>NORMAL</v>
      </c>
      <c r="D1395" s="6">
        <v>1.347422546</v>
      </c>
      <c r="E1395" t="str">
        <f t="shared" si="43"/>
        <v>NORMAL</v>
      </c>
    </row>
    <row r="1396" spans="1:5" x14ac:dyDescent="0.3">
      <c r="A1396" t="s">
        <v>31</v>
      </c>
      <c r="B1396" s="6">
        <v>2.3618454500000001</v>
      </c>
      <c r="C1396" t="str">
        <f t="shared" si="42"/>
        <v>NORMAL</v>
      </c>
      <c r="D1396" s="6">
        <v>0.62087139800000002</v>
      </c>
      <c r="E1396" t="str">
        <f t="shared" si="43"/>
        <v>NORMAL</v>
      </c>
    </row>
    <row r="1397" spans="1:5" x14ac:dyDescent="0.3">
      <c r="A1397" t="s">
        <v>31</v>
      </c>
      <c r="B1397" s="6">
        <v>2.3638292230000002</v>
      </c>
      <c r="C1397" t="str">
        <f t="shared" si="42"/>
        <v>NORMAL</v>
      </c>
      <c r="D1397" s="6">
        <v>0.77273888599999996</v>
      </c>
      <c r="E1397" t="str">
        <f t="shared" si="43"/>
        <v>NORMAL</v>
      </c>
    </row>
    <row r="1398" spans="1:5" x14ac:dyDescent="0.3">
      <c r="A1398" t="s">
        <v>78</v>
      </c>
      <c r="B1398" s="6">
        <v>2.3187267089999999</v>
      </c>
      <c r="C1398" t="str">
        <f t="shared" si="42"/>
        <v>NORMAL</v>
      </c>
      <c r="D1398" s="6">
        <v>1.675127421</v>
      </c>
      <c r="E1398" t="str">
        <f t="shared" si="43"/>
        <v>NORMAL</v>
      </c>
    </row>
    <row r="1399" spans="1:5" x14ac:dyDescent="0.3">
      <c r="A1399" t="s">
        <v>37</v>
      </c>
      <c r="B1399" s="6">
        <v>2.177108434</v>
      </c>
      <c r="C1399" t="str">
        <f t="shared" si="42"/>
        <v>NORMAL</v>
      </c>
      <c r="D1399" s="6">
        <v>1.275248344</v>
      </c>
      <c r="E1399" t="str">
        <f t="shared" si="43"/>
        <v>NORMAL</v>
      </c>
    </row>
    <row r="1400" spans="1:5" x14ac:dyDescent="0.3">
      <c r="A1400" t="s">
        <v>37</v>
      </c>
      <c r="B1400" s="6">
        <v>5.3152866239999996</v>
      </c>
      <c r="C1400" t="str">
        <f t="shared" si="42"/>
        <v>Outlier</v>
      </c>
      <c r="D1400" s="6">
        <v>1.1947159439999999</v>
      </c>
      <c r="E1400" t="str">
        <f t="shared" si="43"/>
        <v>NORMAL</v>
      </c>
    </row>
    <row r="1401" spans="1:5" x14ac:dyDescent="0.3">
      <c r="A1401" t="s">
        <v>37</v>
      </c>
      <c r="B1401" s="6">
        <v>2.2467132410000001</v>
      </c>
      <c r="C1401" t="str">
        <f t="shared" si="42"/>
        <v>NORMAL</v>
      </c>
      <c r="D1401" s="6">
        <v>1.3759239700000001</v>
      </c>
      <c r="E1401" t="str">
        <f t="shared" si="43"/>
        <v>NORMAL</v>
      </c>
    </row>
    <row r="1402" spans="1:5" x14ac:dyDescent="0.3">
      <c r="A1402" t="s">
        <v>31</v>
      </c>
      <c r="B1402" s="6">
        <v>0.32478562700000002</v>
      </c>
      <c r="C1402" t="str">
        <f t="shared" si="42"/>
        <v>NORMAL</v>
      </c>
      <c r="D1402" s="6">
        <v>3.0281330940000002</v>
      </c>
      <c r="E1402" t="str">
        <f t="shared" si="43"/>
        <v>NORMAL</v>
      </c>
    </row>
    <row r="1403" spans="1:5" x14ac:dyDescent="0.3">
      <c r="A1403" t="s">
        <v>43</v>
      </c>
      <c r="B1403" s="6">
        <v>1.719603947</v>
      </c>
      <c r="C1403" t="str">
        <f t="shared" si="42"/>
        <v>NORMAL</v>
      </c>
      <c r="D1403" s="6">
        <v>2.1094873600000001</v>
      </c>
      <c r="E1403" t="str">
        <f t="shared" si="43"/>
        <v>NORMAL</v>
      </c>
    </row>
    <row r="1404" spans="1:5" x14ac:dyDescent="0.3">
      <c r="A1404" t="s">
        <v>43</v>
      </c>
      <c r="B1404" s="6">
        <v>1.8943330220000001</v>
      </c>
      <c r="C1404" t="str">
        <f t="shared" si="42"/>
        <v>NORMAL</v>
      </c>
      <c r="D1404" s="6">
        <v>1.074408738</v>
      </c>
      <c r="E1404" t="str">
        <f t="shared" si="43"/>
        <v>NORMAL</v>
      </c>
    </row>
    <row r="1405" spans="1:5" x14ac:dyDescent="0.3">
      <c r="A1405" t="s">
        <v>99</v>
      </c>
      <c r="B1405" s="6">
        <v>2.2719192100000001</v>
      </c>
      <c r="C1405" t="str">
        <f t="shared" si="42"/>
        <v>NORMAL</v>
      </c>
      <c r="D1405" s="6">
        <v>1.0479612140000001</v>
      </c>
      <c r="E1405" t="str">
        <f t="shared" si="43"/>
        <v>NORMAL</v>
      </c>
    </row>
    <row r="1406" spans="1:5" x14ac:dyDescent="0.3">
      <c r="A1406" t="s">
        <v>93</v>
      </c>
      <c r="B1406" s="6">
        <v>2.1715856339999999</v>
      </c>
      <c r="C1406" t="str">
        <f t="shared" si="42"/>
        <v>NORMAL</v>
      </c>
      <c r="D1406" s="6">
        <v>1.0826370809999999</v>
      </c>
      <c r="E1406" t="str">
        <f t="shared" si="43"/>
        <v>NORMAL</v>
      </c>
    </row>
    <row r="1407" spans="1:5" x14ac:dyDescent="0.3">
      <c r="A1407" t="s">
        <v>99</v>
      </c>
      <c r="B1407" s="6">
        <v>-8.9080397179999995</v>
      </c>
      <c r="C1407" t="str">
        <f t="shared" si="42"/>
        <v>Outlier</v>
      </c>
      <c r="D1407" s="6">
        <v>1.489766082</v>
      </c>
      <c r="E1407" t="str">
        <f t="shared" si="43"/>
        <v>NORMAL</v>
      </c>
    </row>
    <row r="1408" spans="1:5" x14ac:dyDescent="0.3">
      <c r="A1408" t="s">
        <v>619</v>
      </c>
      <c r="B1408" s="6">
        <v>11.355623100000001</v>
      </c>
      <c r="C1408" t="str">
        <f t="shared" si="42"/>
        <v>Outlier</v>
      </c>
      <c r="D1408" s="6">
        <v>0.88285144599999998</v>
      </c>
      <c r="E1408" t="str">
        <f t="shared" si="43"/>
        <v>NORMAL</v>
      </c>
    </row>
    <row r="1409" spans="1:5" x14ac:dyDescent="0.3">
      <c r="A1409" t="s">
        <v>238</v>
      </c>
      <c r="B1409" s="6">
        <v>-5.7098258959999999</v>
      </c>
      <c r="C1409" t="str">
        <f t="shared" si="42"/>
        <v>Outlier</v>
      </c>
      <c r="D1409" s="6">
        <v>0.20092997800000001</v>
      </c>
      <c r="E1409" t="str">
        <f t="shared" si="43"/>
        <v>NORMAL</v>
      </c>
    </row>
    <row r="1410" spans="1:5" x14ac:dyDescent="0.3">
      <c r="A1410" t="s">
        <v>99</v>
      </c>
      <c r="B1410" s="6">
        <v>-69.006072380000006</v>
      </c>
      <c r="C1410" t="str">
        <f t="shared" si="42"/>
        <v>Outlier</v>
      </c>
      <c r="D1410" s="6">
        <v>1.3497662560000001</v>
      </c>
      <c r="E1410" t="str">
        <f t="shared" si="43"/>
        <v>NORMAL</v>
      </c>
    </row>
    <row r="1411" spans="1:5" x14ac:dyDescent="0.3">
      <c r="A1411" t="s">
        <v>37</v>
      </c>
      <c r="B1411" s="6">
        <v>7.86388584</v>
      </c>
      <c r="C1411" t="str">
        <f t="shared" ref="C1411:C1474" si="44">IF(OR(B1411&lt;$J$6, B1411&gt;$J$7), "Outlier", "NORMAL")</f>
        <v>Outlier</v>
      </c>
      <c r="D1411" s="6">
        <v>0.54663212400000005</v>
      </c>
      <c r="E1411" t="str">
        <f t="shared" ref="E1411:E1474" si="45">IF(OR(D1411&lt;$J$6, D1411&gt;$J$7), "Outlier", "NORMAL")</f>
        <v>NORMAL</v>
      </c>
    </row>
    <row r="1412" spans="1:5" x14ac:dyDescent="0.3">
      <c r="A1412" t="s">
        <v>37</v>
      </c>
      <c r="B1412" s="6">
        <v>3.845858475</v>
      </c>
      <c r="C1412" t="str">
        <f t="shared" si="44"/>
        <v>NORMAL</v>
      </c>
      <c r="D1412" s="6">
        <v>0.947346939</v>
      </c>
      <c r="E1412" t="str">
        <f t="shared" si="45"/>
        <v>NORMAL</v>
      </c>
    </row>
    <row r="1413" spans="1:5" x14ac:dyDescent="0.3">
      <c r="A1413" t="s">
        <v>43</v>
      </c>
      <c r="B1413" s="6">
        <v>1.78472856</v>
      </c>
      <c r="C1413" t="str">
        <f t="shared" si="44"/>
        <v>NORMAL</v>
      </c>
      <c r="D1413" s="6">
        <v>0.95494429300000006</v>
      </c>
      <c r="E1413" t="str">
        <f t="shared" si="45"/>
        <v>NORMAL</v>
      </c>
    </row>
    <row r="1414" spans="1:5" x14ac:dyDescent="0.3">
      <c r="A1414" t="s">
        <v>43</v>
      </c>
      <c r="B1414" s="6">
        <v>1.8203006500000001</v>
      </c>
      <c r="C1414" t="str">
        <f t="shared" si="44"/>
        <v>NORMAL</v>
      </c>
      <c r="D1414" s="6">
        <v>1.4489215360000001</v>
      </c>
      <c r="E1414" t="str">
        <f t="shared" si="45"/>
        <v>NORMAL</v>
      </c>
    </row>
    <row r="1415" spans="1:5" x14ac:dyDescent="0.3">
      <c r="A1415" t="s">
        <v>43</v>
      </c>
      <c r="B1415" s="6">
        <v>1.796601997</v>
      </c>
      <c r="C1415" t="str">
        <f t="shared" si="44"/>
        <v>NORMAL</v>
      </c>
      <c r="D1415" s="6">
        <v>1.6140863270000001</v>
      </c>
      <c r="E1415" t="str">
        <f t="shared" si="45"/>
        <v>NORMAL</v>
      </c>
    </row>
    <row r="1416" spans="1:5" x14ac:dyDescent="0.3">
      <c r="A1416" t="s">
        <v>78</v>
      </c>
      <c r="B1416" s="6">
        <v>2.993795982</v>
      </c>
      <c r="C1416" t="str">
        <f t="shared" si="44"/>
        <v>NORMAL</v>
      </c>
      <c r="D1416" s="6">
        <v>0.879786823</v>
      </c>
      <c r="E1416" t="str">
        <f t="shared" si="45"/>
        <v>NORMAL</v>
      </c>
    </row>
    <row r="1417" spans="1:5" x14ac:dyDescent="0.3">
      <c r="A1417" t="s">
        <v>78</v>
      </c>
      <c r="B1417" s="6">
        <v>4.4746851210000003</v>
      </c>
      <c r="C1417" t="str">
        <f t="shared" si="44"/>
        <v>NORMAL</v>
      </c>
      <c r="D1417" s="6">
        <v>1.277468013</v>
      </c>
      <c r="E1417" t="str">
        <f t="shared" si="45"/>
        <v>NORMAL</v>
      </c>
    </row>
    <row r="1418" spans="1:5" x14ac:dyDescent="0.3">
      <c r="A1418" t="s">
        <v>93</v>
      </c>
      <c r="B1418" s="6">
        <v>1.973256739</v>
      </c>
      <c r="C1418" t="str">
        <f t="shared" si="44"/>
        <v>NORMAL</v>
      </c>
      <c r="D1418" s="6">
        <v>1.180193472</v>
      </c>
      <c r="E1418" t="str">
        <f t="shared" si="45"/>
        <v>NORMAL</v>
      </c>
    </row>
    <row r="1419" spans="1:5" x14ac:dyDescent="0.3">
      <c r="A1419" t="s">
        <v>37</v>
      </c>
      <c r="B1419" s="6">
        <v>2.1084155789999999</v>
      </c>
      <c r="C1419" t="str">
        <f t="shared" si="44"/>
        <v>NORMAL</v>
      </c>
      <c r="D1419" s="6">
        <v>1.1471598810000001</v>
      </c>
      <c r="E1419" t="str">
        <f t="shared" si="45"/>
        <v>NORMAL</v>
      </c>
    </row>
    <row r="1420" spans="1:5" x14ac:dyDescent="0.3">
      <c r="A1420" t="s">
        <v>37</v>
      </c>
      <c r="B1420" s="6">
        <v>2.1480892909999998</v>
      </c>
      <c r="C1420" t="str">
        <f t="shared" si="44"/>
        <v>NORMAL</v>
      </c>
      <c r="D1420" s="6">
        <v>1.0362284260000001</v>
      </c>
      <c r="E1420" t="str">
        <f t="shared" si="45"/>
        <v>NORMAL</v>
      </c>
    </row>
    <row r="1421" spans="1:5" x14ac:dyDescent="0.3">
      <c r="A1421" t="s">
        <v>78</v>
      </c>
      <c r="B1421" s="6">
        <v>1.9544732170000001</v>
      </c>
      <c r="C1421" t="str">
        <f t="shared" si="44"/>
        <v>NORMAL</v>
      </c>
      <c r="D1421" s="6">
        <v>1.1325663319999999</v>
      </c>
      <c r="E1421" t="str">
        <f t="shared" si="45"/>
        <v>NORMAL</v>
      </c>
    </row>
    <row r="1422" spans="1:5" x14ac:dyDescent="0.3">
      <c r="A1422" t="s">
        <v>78</v>
      </c>
      <c r="B1422" s="6">
        <v>2.8420282979999998</v>
      </c>
      <c r="C1422" t="str">
        <f t="shared" si="44"/>
        <v>NORMAL</v>
      </c>
      <c r="D1422" s="6">
        <v>2.9378815070000002</v>
      </c>
      <c r="E1422" t="str">
        <f t="shared" si="45"/>
        <v>NORMAL</v>
      </c>
    </row>
    <row r="1423" spans="1:5" x14ac:dyDescent="0.3">
      <c r="A1423" t="s">
        <v>43</v>
      </c>
      <c r="B1423" s="6">
        <v>0.82384085500000004</v>
      </c>
      <c r="C1423" t="str">
        <f t="shared" si="44"/>
        <v>NORMAL</v>
      </c>
      <c r="D1423" s="6">
        <v>1.336710571</v>
      </c>
      <c r="E1423" t="str">
        <f t="shared" si="45"/>
        <v>NORMAL</v>
      </c>
    </row>
    <row r="1424" spans="1:5" x14ac:dyDescent="0.3">
      <c r="A1424" t="s">
        <v>31</v>
      </c>
      <c r="B1424" s="6">
        <v>0.810851655</v>
      </c>
      <c r="C1424" t="str">
        <f t="shared" si="44"/>
        <v>NORMAL</v>
      </c>
      <c r="D1424" s="6">
        <v>1.3762788079999999</v>
      </c>
      <c r="E1424" t="str">
        <f t="shared" si="45"/>
        <v>NORMAL</v>
      </c>
    </row>
    <row r="1425" spans="1:5" x14ac:dyDescent="0.3">
      <c r="A1425" t="s">
        <v>31</v>
      </c>
      <c r="B1425" s="6">
        <v>0.834941873</v>
      </c>
      <c r="C1425" t="str">
        <f t="shared" si="44"/>
        <v>NORMAL</v>
      </c>
      <c r="D1425" s="6">
        <v>1.2336620039999999</v>
      </c>
      <c r="E1425" t="str">
        <f t="shared" si="45"/>
        <v>NORMAL</v>
      </c>
    </row>
    <row r="1426" spans="1:5" x14ac:dyDescent="0.3">
      <c r="A1426" t="s">
        <v>37</v>
      </c>
      <c r="B1426" s="6">
        <v>1.2287676999999999</v>
      </c>
      <c r="C1426" t="str">
        <f t="shared" si="44"/>
        <v>NORMAL</v>
      </c>
      <c r="D1426" s="6">
        <v>1.187231986</v>
      </c>
      <c r="E1426" t="str">
        <f t="shared" si="45"/>
        <v>NORMAL</v>
      </c>
    </row>
    <row r="1427" spans="1:5" x14ac:dyDescent="0.3">
      <c r="A1427" t="s">
        <v>37</v>
      </c>
      <c r="B1427" s="6">
        <v>1.612500966</v>
      </c>
      <c r="C1427" t="str">
        <f t="shared" si="44"/>
        <v>NORMAL</v>
      </c>
      <c r="D1427" s="6">
        <v>3.3469884379999999</v>
      </c>
      <c r="E1427" t="str">
        <f t="shared" si="45"/>
        <v>NORMAL</v>
      </c>
    </row>
    <row r="1428" spans="1:5" x14ac:dyDescent="0.3">
      <c r="A1428" t="s">
        <v>37</v>
      </c>
      <c r="B1428" s="6">
        <v>1.5350043769999999</v>
      </c>
      <c r="C1428" t="str">
        <f t="shared" si="44"/>
        <v>NORMAL</v>
      </c>
      <c r="D1428" s="6">
        <v>3.5821728290000001</v>
      </c>
      <c r="E1428" t="str">
        <f t="shared" si="45"/>
        <v>NORMAL</v>
      </c>
    </row>
    <row r="1429" spans="1:5" x14ac:dyDescent="0.3">
      <c r="A1429" t="s">
        <v>37</v>
      </c>
      <c r="B1429" s="6">
        <v>1.0105949460000001</v>
      </c>
      <c r="C1429" t="str">
        <f t="shared" si="44"/>
        <v>NORMAL</v>
      </c>
      <c r="D1429" s="6">
        <v>3.070411939</v>
      </c>
      <c r="E1429" t="str">
        <f t="shared" si="45"/>
        <v>NORMAL</v>
      </c>
    </row>
    <row r="1430" spans="1:5" x14ac:dyDescent="0.3">
      <c r="A1430" t="s">
        <v>37</v>
      </c>
      <c r="B1430" s="6">
        <v>0.90275440200000001</v>
      </c>
      <c r="C1430" t="str">
        <f t="shared" si="44"/>
        <v>NORMAL</v>
      </c>
      <c r="D1430" s="6">
        <v>3.457385806</v>
      </c>
      <c r="E1430" t="str">
        <f t="shared" si="45"/>
        <v>NORMAL</v>
      </c>
    </row>
    <row r="1431" spans="1:5" x14ac:dyDescent="0.3">
      <c r="A1431" t="s">
        <v>37</v>
      </c>
      <c r="B1431" s="6">
        <v>1.271253993</v>
      </c>
      <c r="C1431" t="str">
        <f t="shared" si="44"/>
        <v>NORMAL</v>
      </c>
      <c r="D1431" s="6">
        <v>3.506777203</v>
      </c>
      <c r="E1431" t="str">
        <f t="shared" si="45"/>
        <v>NORMAL</v>
      </c>
    </row>
    <row r="1432" spans="1:5" x14ac:dyDescent="0.3">
      <c r="A1432" t="s">
        <v>93</v>
      </c>
      <c r="B1432" s="6">
        <v>5.2832490329999997</v>
      </c>
      <c r="C1432" t="str">
        <f t="shared" si="44"/>
        <v>Outlier</v>
      </c>
      <c r="D1432" s="6">
        <v>0.92817111500000005</v>
      </c>
      <c r="E1432" t="str">
        <f t="shared" si="45"/>
        <v>NORMAL</v>
      </c>
    </row>
    <row r="1433" spans="1:5" x14ac:dyDescent="0.3">
      <c r="A1433" t="s">
        <v>78</v>
      </c>
      <c r="B1433" s="6">
        <v>6.1697952220000003</v>
      </c>
      <c r="C1433" t="str">
        <f t="shared" si="44"/>
        <v>Outlier</v>
      </c>
      <c r="D1433" s="6">
        <v>1.01816296</v>
      </c>
      <c r="E1433" t="str">
        <f t="shared" si="45"/>
        <v>NORMAL</v>
      </c>
    </row>
    <row r="1434" spans="1:5" x14ac:dyDescent="0.3">
      <c r="A1434" t="s">
        <v>99</v>
      </c>
      <c r="B1434" s="6">
        <v>-3.3664043870000002</v>
      </c>
      <c r="C1434" t="str">
        <f t="shared" si="44"/>
        <v>Outlier</v>
      </c>
      <c r="D1434" s="6">
        <v>0.52403086399999999</v>
      </c>
      <c r="E1434" t="str">
        <f t="shared" si="45"/>
        <v>NORMAL</v>
      </c>
    </row>
    <row r="1435" spans="1:5" x14ac:dyDescent="0.3">
      <c r="A1435" t="s">
        <v>43</v>
      </c>
      <c r="B1435" s="6">
        <v>1.385307804</v>
      </c>
      <c r="C1435" t="str">
        <f t="shared" si="44"/>
        <v>NORMAL</v>
      </c>
      <c r="D1435" s="6">
        <v>1.9614871620000001</v>
      </c>
      <c r="E1435" t="str">
        <f t="shared" si="45"/>
        <v>NORMAL</v>
      </c>
    </row>
    <row r="1436" spans="1:5" x14ac:dyDescent="0.3">
      <c r="A1436" t="s">
        <v>43</v>
      </c>
      <c r="B1436" s="6">
        <v>1.794499488</v>
      </c>
      <c r="C1436" t="str">
        <f t="shared" si="44"/>
        <v>NORMAL</v>
      </c>
      <c r="D1436" s="6">
        <v>1.543411071</v>
      </c>
      <c r="E1436" t="str">
        <f t="shared" si="45"/>
        <v>NORMAL</v>
      </c>
    </row>
    <row r="1437" spans="1:5" x14ac:dyDescent="0.3">
      <c r="A1437" t="s">
        <v>43</v>
      </c>
      <c r="B1437" s="6">
        <v>0.91692377999999997</v>
      </c>
      <c r="C1437" t="str">
        <f t="shared" si="44"/>
        <v>NORMAL</v>
      </c>
      <c r="D1437" s="6">
        <v>1.698186183</v>
      </c>
      <c r="E1437" t="str">
        <f t="shared" si="45"/>
        <v>NORMAL</v>
      </c>
    </row>
    <row r="1438" spans="1:5" x14ac:dyDescent="0.3">
      <c r="A1438" t="s">
        <v>43</v>
      </c>
      <c r="B1438" s="6">
        <v>1.050324254</v>
      </c>
      <c r="C1438" t="str">
        <f t="shared" si="44"/>
        <v>NORMAL</v>
      </c>
      <c r="D1438" s="6">
        <v>2.2495864729999999</v>
      </c>
      <c r="E1438" t="str">
        <f t="shared" si="45"/>
        <v>NORMAL</v>
      </c>
    </row>
    <row r="1439" spans="1:5" x14ac:dyDescent="0.3">
      <c r="A1439" t="s">
        <v>78</v>
      </c>
      <c r="B1439" s="6">
        <v>0.83824076000000003</v>
      </c>
      <c r="C1439" t="str">
        <f t="shared" si="44"/>
        <v>NORMAL</v>
      </c>
      <c r="D1439" s="6">
        <v>4.2804434149999997</v>
      </c>
      <c r="E1439" t="str">
        <f t="shared" si="45"/>
        <v>NORMAL</v>
      </c>
    </row>
    <row r="1440" spans="1:5" x14ac:dyDescent="0.3">
      <c r="A1440" t="s">
        <v>78</v>
      </c>
      <c r="B1440" s="6">
        <v>0.97760522500000002</v>
      </c>
      <c r="C1440" t="str">
        <f t="shared" si="44"/>
        <v>NORMAL</v>
      </c>
      <c r="D1440" s="6">
        <v>3.2660302080000001</v>
      </c>
      <c r="E1440" t="str">
        <f t="shared" si="45"/>
        <v>NORMAL</v>
      </c>
    </row>
    <row r="1441" spans="1:5" x14ac:dyDescent="0.3">
      <c r="A1441" t="s">
        <v>37</v>
      </c>
      <c r="B1441" s="6">
        <v>0.69783837699999995</v>
      </c>
      <c r="C1441" t="str">
        <f t="shared" si="44"/>
        <v>NORMAL</v>
      </c>
      <c r="D1441" s="6">
        <v>3.374666854</v>
      </c>
      <c r="E1441" t="str">
        <f t="shared" si="45"/>
        <v>NORMAL</v>
      </c>
    </row>
    <row r="1442" spans="1:5" x14ac:dyDescent="0.3">
      <c r="A1442" t="s">
        <v>78</v>
      </c>
      <c r="B1442" s="6">
        <v>0.69875386799999994</v>
      </c>
      <c r="C1442" t="str">
        <f t="shared" si="44"/>
        <v>NORMAL</v>
      </c>
      <c r="D1442" s="6">
        <v>4.4427447549999997</v>
      </c>
      <c r="E1442" t="str">
        <f t="shared" si="45"/>
        <v>NORMAL</v>
      </c>
    </row>
    <row r="1443" spans="1:5" x14ac:dyDescent="0.3">
      <c r="A1443" t="s">
        <v>93</v>
      </c>
      <c r="B1443" s="6">
        <v>1.137975822</v>
      </c>
      <c r="C1443" t="str">
        <f t="shared" si="44"/>
        <v>NORMAL</v>
      </c>
      <c r="D1443" s="6">
        <v>4.7082437280000002</v>
      </c>
      <c r="E1443" t="str">
        <f t="shared" si="45"/>
        <v>NORMAL</v>
      </c>
    </row>
    <row r="1444" spans="1:5" x14ac:dyDescent="0.3">
      <c r="A1444" t="s">
        <v>43</v>
      </c>
      <c r="B1444" s="6">
        <v>0.48469363100000001</v>
      </c>
      <c r="C1444" t="str">
        <f t="shared" si="44"/>
        <v>NORMAL</v>
      </c>
      <c r="D1444" s="6">
        <v>2.6114661950000002</v>
      </c>
      <c r="E1444" t="str">
        <f t="shared" si="45"/>
        <v>NORMAL</v>
      </c>
    </row>
    <row r="1445" spans="1:5" x14ac:dyDescent="0.3">
      <c r="A1445" t="s">
        <v>31</v>
      </c>
      <c r="B1445" s="6">
        <v>0.59768868399999997</v>
      </c>
      <c r="C1445" t="str">
        <f t="shared" si="44"/>
        <v>NORMAL</v>
      </c>
      <c r="D1445" s="6">
        <v>2.5678064109999998</v>
      </c>
      <c r="E1445" t="str">
        <f t="shared" si="45"/>
        <v>NORMAL</v>
      </c>
    </row>
    <row r="1446" spans="1:5" x14ac:dyDescent="0.3">
      <c r="A1446" t="s">
        <v>43</v>
      </c>
      <c r="B1446" s="6">
        <v>0.51306328499999998</v>
      </c>
      <c r="C1446" t="str">
        <f t="shared" si="44"/>
        <v>NORMAL</v>
      </c>
      <c r="D1446" s="6">
        <v>2.2339885530000001</v>
      </c>
      <c r="E1446" t="str">
        <f t="shared" si="45"/>
        <v>NORMAL</v>
      </c>
    </row>
    <row r="1447" spans="1:5" x14ac:dyDescent="0.3">
      <c r="A1447" t="s">
        <v>43</v>
      </c>
      <c r="B1447" s="6">
        <v>0.53564955999999997</v>
      </c>
      <c r="C1447" t="str">
        <f t="shared" si="44"/>
        <v>NORMAL</v>
      </c>
      <c r="D1447" s="6">
        <v>1.699332386</v>
      </c>
      <c r="E1447" t="str">
        <f t="shared" si="45"/>
        <v>NORMAL</v>
      </c>
    </row>
    <row r="1448" spans="1:5" x14ac:dyDescent="0.3">
      <c r="A1448" t="s">
        <v>31</v>
      </c>
      <c r="B1448" s="6">
        <v>0.618740501</v>
      </c>
      <c r="C1448" t="str">
        <f t="shared" si="44"/>
        <v>NORMAL</v>
      </c>
      <c r="D1448" s="6">
        <v>2.9513976849999999</v>
      </c>
      <c r="E1448" t="str">
        <f t="shared" si="45"/>
        <v>NORMAL</v>
      </c>
    </row>
    <row r="1449" spans="1:5" x14ac:dyDescent="0.3">
      <c r="A1449" t="s">
        <v>37</v>
      </c>
      <c r="B1449" s="6">
        <v>0.67113236600000004</v>
      </c>
      <c r="C1449" t="str">
        <f t="shared" si="44"/>
        <v>NORMAL</v>
      </c>
      <c r="D1449" s="6">
        <v>2.223902292</v>
      </c>
      <c r="E1449" t="str">
        <f t="shared" si="45"/>
        <v>NORMAL</v>
      </c>
    </row>
    <row r="1450" spans="1:5" x14ac:dyDescent="0.3">
      <c r="A1450" t="s">
        <v>37</v>
      </c>
      <c r="B1450" s="6">
        <v>0.596732602</v>
      </c>
      <c r="C1450" t="str">
        <f t="shared" si="44"/>
        <v>NORMAL</v>
      </c>
      <c r="D1450" s="6">
        <v>1.6825932619999999</v>
      </c>
      <c r="E1450" t="str">
        <f t="shared" si="45"/>
        <v>NORMAL</v>
      </c>
    </row>
    <row r="1451" spans="1:5" x14ac:dyDescent="0.3">
      <c r="A1451" t="s">
        <v>31</v>
      </c>
      <c r="B1451" s="6">
        <v>0.67622932800000002</v>
      </c>
      <c r="C1451" t="str">
        <f t="shared" si="44"/>
        <v>NORMAL</v>
      </c>
      <c r="D1451" s="6">
        <v>2.3269437260000001</v>
      </c>
      <c r="E1451" t="str">
        <f t="shared" si="45"/>
        <v>NORMAL</v>
      </c>
    </row>
    <row r="1452" spans="1:5" x14ac:dyDescent="0.3">
      <c r="A1452" t="s">
        <v>78</v>
      </c>
      <c r="B1452" s="6">
        <v>0.98205249400000005</v>
      </c>
      <c r="C1452" t="str">
        <f t="shared" si="44"/>
        <v>NORMAL</v>
      </c>
      <c r="D1452" s="6">
        <v>1.7721627609999999</v>
      </c>
      <c r="E1452" t="str">
        <f t="shared" si="45"/>
        <v>NORMAL</v>
      </c>
    </row>
    <row r="1453" spans="1:5" x14ac:dyDescent="0.3">
      <c r="A1453" t="s">
        <v>37</v>
      </c>
      <c r="B1453" s="6">
        <v>0.70643903799999996</v>
      </c>
      <c r="C1453" t="str">
        <f t="shared" si="44"/>
        <v>NORMAL</v>
      </c>
      <c r="D1453" s="6">
        <v>2.7019741979999998</v>
      </c>
      <c r="E1453" t="str">
        <f t="shared" si="45"/>
        <v>NORMAL</v>
      </c>
    </row>
    <row r="1454" spans="1:5" x14ac:dyDescent="0.3">
      <c r="A1454" t="s">
        <v>37</v>
      </c>
      <c r="B1454" s="6">
        <v>1.0155665169999999</v>
      </c>
      <c r="C1454" t="str">
        <f t="shared" si="44"/>
        <v>NORMAL</v>
      </c>
      <c r="D1454" s="6">
        <v>2.6319540930000001</v>
      </c>
      <c r="E1454" t="str">
        <f t="shared" si="45"/>
        <v>NORMAL</v>
      </c>
    </row>
    <row r="1455" spans="1:5" x14ac:dyDescent="0.3">
      <c r="A1455" t="s">
        <v>78</v>
      </c>
      <c r="B1455" s="6">
        <v>2.150289017</v>
      </c>
      <c r="C1455" t="str">
        <f t="shared" si="44"/>
        <v>NORMAL</v>
      </c>
      <c r="D1455" s="6">
        <v>1.660098522</v>
      </c>
      <c r="E1455" t="str">
        <f t="shared" si="45"/>
        <v>NORMAL</v>
      </c>
    </row>
    <row r="1456" spans="1:5" x14ac:dyDescent="0.3">
      <c r="A1456" t="s">
        <v>31</v>
      </c>
      <c r="B1456" s="6">
        <v>1.70453163</v>
      </c>
      <c r="C1456" t="str">
        <f t="shared" si="44"/>
        <v>NORMAL</v>
      </c>
      <c r="D1456" s="6">
        <v>3.4927087939999999</v>
      </c>
      <c r="E1456" t="str">
        <f t="shared" si="45"/>
        <v>NORMAL</v>
      </c>
    </row>
    <row r="1457" spans="1:5" x14ac:dyDescent="0.3">
      <c r="A1457" t="s">
        <v>31</v>
      </c>
      <c r="B1457" s="6">
        <v>0.75447202599999996</v>
      </c>
      <c r="C1457" t="str">
        <f t="shared" si="44"/>
        <v>NORMAL</v>
      </c>
      <c r="D1457" s="6">
        <v>1.842155234</v>
      </c>
      <c r="E1457" t="str">
        <f t="shared" si="45"/>
        <v>NORMAL</v>
      </c>
    </row>
    <row r="1458" spans="1:5" x14ac:dyDescent="0.3">
      <c r="A1458" t="s">
        <v>31</v>
      </c>
      <c r="B1458" s="6">
        <v>1.2672561040000001</v>
      </c>
      <c r="C1458" t="str">
        <f t="shared" si="44"/>
        <v>NORMAL</v>
      </c>
      <c r="D1458" s="6">
        <v>1.513376305</v>
      </c>
      <c r="E1458" t="str">
        <f t="shared" si="45"/>
        <v>NORMAL</v>
      </c>
    </row>
    <row r="1459" spans="1:5" x14ac:dyDescent="0.3">
      <c r="A1459" t="s">
        <v>78</v>
      </c>
      <c r="B1459" s="6">
        <v>14.42908235</v>
      </c>
      <c r="C1459" t="str">
        <f t="shared" si="44"/>
        <v>Outlier</v>
      </c>
      <c r="D1459" s="6">
        <v>1.370101555</v>
      </c>
      <c r="E1459" t="str">
        <f t="shared" si="45"/>
        <v>NORMAL</v>
      </c>
    </row>
    <row r="1460" spans="1:5" x14ac:dyDescent="0.3">
      <c r="A1460" t="s">
        <v>78</v>
      </c>
      <c r="B1460" s="6">
        <v>2.3331749789999998</v>
      </c>
      <c r="C1460" t="str">
        <f t="shared" si="44"/>
        <v>NORMAL</v>
      </c>
      <c r="D1460" s="6">
        <v>1.5767161009999999</v>
      </c>
      <c r="E1460" t="str">
        <f t="shared" si="45"/>
        <v>NORMAL</v>
      </c>
    </row>
    <row r="1461" spans="1:5" x14ac:dyDescent="0.3">
      <c r="A1461" t="s">
        <v>37</v>
      </c>
      <c r="B1461" s="6">
        <v>0.61595961600000004</v>
      </c>
      <c r="C1461" t="str">
        <f t="shared" si="44"/>
        <v>NORMAL</v>
      </c>
      <c r="D1461" s="6">
        <v>1.051136364</v>
      </c>
      <c r="E1461" t="str">
        <f t="shared" si="45"/>
        <v>NORMAL</v>
      </c>
    </row>
    <row r="1462" spans="1:5" x14ac:dyDescent="0.3">
      <c r="A1462" t="s">
        <v>37</v>
      </c>
      <c r="B1462" s="6">
        <v>0.69646142200000005</v>
      </c>
      <c r="C1462" t="str">
        <f t="shared" si="44"/>
        <v>NORMAL</v>
      </c>
      <c r="D1462" s="6">
        <v>0.77450980400000002</v>
      </c>
      <c r="E1462" t="str">
        <f t="shared" si="45"/>
        <v>NORMAL</v>
      </c>
    </row>
    <row r="1463" spans="1:5" x14ac:dyDescent="0.3">
      <c r="A1463" t="s">
        <v>37</v>
      </c>
      <c r="B1463" s="6">
        <v>1.650589262</v>
      </c>
      <c r="C1463" t="str">
        <f t="shared" si="44"/>
        <v>NORMAL</v>
      </c>
      <c r="D1463" s="6">
        <v>0.96620278299999995</v>
      </c>
      <c r="E1463" t="str">
        <f t="shared" si="45"/>
        <v>NORMAL</v>
      </c>
    </row>
    <row r="1464" spans="1:5" x14ac:dyDescent="0.3">
      <c r="A1464" t="s">
        <v>37</v>
      </c>
      <c r="B1464" s="6">
        <v>1.0335286530000001</v>
      </c>
      <c r="C1464" t="str">
        <f t="shared" si="44"/>
        <v>NORMAL</v>
      </c>
      <c r="D1464" s="6">
        <v>0.19026806399999999</v>
      </c>
      <c r="E1464" t="str">
        <f t="shared" si="45"/>
        <v>NORMAL</v>
      </c>
    </row>
    <row r="1465" spans="1:5" x14ac:dyDescent="0.3">
      <c r="A1465" t="s">
        <v>37</v>
      </c>
      <c r="B1465" s="6">
        <v>1.225636934</v>
      </c>
      <c r="C1465" t="str">
        <f t="shared" si="44"/>
        <v>NORMAL</v>
      </c>
      <c r="D1465" s="6">
        <v>0.70747347100000002</v>
      </c>
      <c r="E1465" t="str">
        <f t="shared" si="45"/>
        <v>NORMAL</v>
      </c>
    </row>
    <row r="1466" spans="1:5" x14ac:dyDescent="0.3">
      <c r="A1466" t="s">
        <v>78</v>
      </c>
      <c r="B1466" s="6">
        <v>1.018970607</v>
      </c>
      <c r="C1466" t="str">
        <f t="shared" si="44"/>
        <v>NORMAL</v>
      </c>
      <c r="D1466" s="6">
        <v>0.42656328300000002</v>
      </c>
      <c r="E1466" t="str">
        <f t="shared" si="45"/>
        <v>NORMAL</v>
      </c>
    </row>
    <row r="1467" spans="1:5" x14ac:dyDescent="0.3">
      <c r="A1467" t="s">
        <v>78</v>
      </c>
      <c r="B1467" s="6">
        <v>0.93896910300000003</v>
      </c>
      <c r="C1467" t="str">
        <f t="shared" si="44"/>
        <v>NORMAL</v>
      </c>
      <c r="D1467" s="6">
        <v>0.56500285299999997</v>
      </c>
      <c r="E1467" t="str">
        <f t="shared" si="45"/>
        <v>NORMAL</v>
      </c>
    </row>
    <row r="1468" spans="1:5" x14ac:dyDescent="0.3">
      <c r="A1468" t="s">
        <v>37</v>
      </c>
      <c r="B1468" s="6">
        <v>0.92203153299999996</v>
      </c>
      <c r="C1468" t="str">
        <f t="shared" si="44"/>
        <v>NORMAL</v>
      </c>
      <c r="D1468" s="6">
        <v>0.29809838500000002</v>
      </c>
      <c r="E1468" t="str">
        <f t="shared" si="45"/>
        <v>NORMAL</v>
      </c>
    </row>
    <row r="1469" spans="1:5" x14ac:dyDescent="0.3">
      <c r="A1469" t="s">
        <v>78</v>
      </c>
      <c r="B1469" s="6">
        <v>0.85979855100000002</v>
      </c>
      <c r="C1469" t="str">
        <f t="shared" si="44"/>
        <v>NORMAL</v>
      </c>
      <c r="D1469" s="6">
        <v>7.3866242999999998E-2</v>
      </c>
      <c r="E1469" t="str">
        <f t="shared" si="45"/>
        <v>NORMAL</v>
      </c>
    </row>
    <row r="1470" spans="1:5" x14ac:dyDescent="0.3">
      <c r="A1470" t="s">
        <v>37</v>
      </c>
      <c r="B1470" s="6">
        <v>1.1185199260000001</v>
      </c>
      <c r="C1470" t="str">
        <f t="shared" si="44"/>
        <v>NORMAL</v>
      </c>
      <c r="D1470" s="6">
        <v>2.5231286179999999</v>
      </c>
      <c r="E1470" t="str">
        <f t="shared" si="45"/>
        <v>NORMAL</v>
      </c>
    </row>
    <row r="1471" spans="1:5" x14ac:dyDescent="0.3">
      <c r="A1471" t="s">
        <v>37</v>
      </c>
      <c r="B1471" s="6">
        <v>1.063976163</v>
      </c>
      <c r="C1471" t="str">
        <f t="shared" si="44"/>
        <v>NORMAL</v>
      </c>
      <c r="D1471" s="6">
        <v>2.4836436100000001</v>
      </c>
      <c r="E1471" t="str">
        <f t="shared" si="45"/>
        <v>NORMAL</v>
      </c>
    </row>
    <row r="1472" spans="1:5" x14ac:dyDescent="0.3">
      <c r="A1472" t="s">
        <v>37</v>
      </c>
      <c r="B1472" s="6">
        <v>1.172333021</v>
      </c>
      <c r="C1472" t="str">
        <f t="shared" si="44"/>
        <v>NORMAL</v>
      </c>
      <c r="D1472" s="6">
        <v>2.4636386369999999</v>
      </c>
      <c r="E1472" t="str">
        <f t="shared" si="45"/>
        <v>NORMAL</v>
      </c>
    </row>
    <row r="1473" spans="1:5" x14ac:dyDescent="0.3">
      <c r="A1473" t="s">
        <v>78</v>
      </c>
      <c r="B1473" s="6">
        <v>1.77699461</v>
      </c>
      <c r="C1473" t="str">
        <f t="shared" si="44"/>
        <v>NORMAL</v>
      </c>
      <c r="D1473" s="6">
        <v>0.80904130900000004</v>
      </c>
      <c r="E1473" t="str">
        <f t="shared" si="45"/>
        <v>NORMAL</v>
      </c>
    </row>
    <row r="1474" spans="1:5" x14ac:dyDescent="0.3">
      <c r="A1474" t="s">
        <v>78</v>
      </c>
      <c r="B1474" s="6">
        <v>1.1341725979999999</v>
      </c>
      <c r="C1474" t="str">
        <f t="shared" si="44"/>
        <v>NORMAL</v>
      </c>
      <c r="D1474" s="6">
        <v>1.4523067329999999</v>
      </c>
      <c r="E1474" t="str">
        <f t="shared" si="45"/>
        <v>NORMAL</v>
      </c>
    </row>
    <row r="1475" spans="1:5" x14ac:dyDescent="0.3">
      <c r="A1475" t="s">
        <v>78</v>
      </c>
      <c r="B1475" s="6">
        <v>1.254338937</v>
      </c>
      <c r="C1475" t="str">
        <f t="shared" ref="C1475:C1538" si="46">IF(OR(B1475&lt;$J$6, B1475&gt;$J$7), "Outlier", "NORMAL")</f>
        <v>NORMAL</v>
      </c>
      <c r="D1475" s="6">
        <v>1.283474443</v>
      </c>
      <c r="E1475" t="str">
        <f t="shared" ref="E1475:E1538" si="47">IF(OR(D1475&lt;$J$6, D1475&gt;$J$7), "Outlier", "NORMAL")</f>
        <v>NORMAL</v>
      </c>
    </row>
    <row r="1476" spans="1:5" x14ac:dyDescent="0.3">
      <c r="A1476" t="s">
        <v>78</v>
      </c>
      <c r="B1476" s="6">
        <v>1.2788015610000001</v>
      </c>
      <c r="C1476" t="str">
        <f t="shared" si="46"/>
        <v>NORMAL</v>
      </c>
      <c r="D1476" s="6">
        <v>1.4883254020000001</v>
      </c>
      <c r="E1476" t="str">
        <f t="shared" si="47"/>
        <v>NORMAL</v>
      </c>
    </row>
    <row r="1477" spans="1:5" x14ac:dyDescent="0.3">
      <c r="A1477" t="s">
        <v>78</v>
      </c>
      <c r="B1477" s="6">
        <v>1.068518571</v>
      </c>
      <c r="C1477" t="str">
        <f t="shared" si="46"/>
        <v>NORMAL</v>
      </c>
      <c r="D1477" s="6">
        <v>1.243395493</v>
      </c>
      <c r="E1477" t="str">
        <f t="shared" si="47"/>
        <v>NORMAL</v>
      </c>
    </row>
    <row r="1478" spans="1:5" x14ac:dyDescent="0.3">
      <c r="A1478" t="s">
        <v>78</v>
      </c>
      <c r="B1478" s="6">
        <v>1.7888854869999999</v>
      </c>
      <c r="C1478" t="str">
        <f t="shared" si="46"/>
        <v>NORMAL</v>
      </c>
      <c r="D1478" s="6">
        <v>0.85273657999999997</v>
      </c>
      <c r="E1478" t="str">
        <f t="shared" si="47"/>
        <v>NORMAL</v>
      </c>
    </row>
    <row r="1479" spans="1:5" x14ac:dyDescent="0.3">
      <c r="A1479" t="s">
        <v>37</v>
      </c>
      <c r="B1479" s="6">
        <v>1.3379772270000001</v>
      </c>
      <c r="C1479" t="str">
        <f t="shared" si="46"/>
        <v>NORMAL</v>
      </c>
      <c r="D1479" s="6">
        <v>2.2644555689999999</v>
      </c>
      <c r="E1479" t="str">
        <f t="shared" si="47"/>
        <v>NORMAL</v>
      </c>
    </row>
    <row r="1480" spans="1:5" x14ac:dyDescent="0.3">
      <c r="A1480" t="s">
        <v>37</v>
      </c>
      <c r="B1480" s="6">
        <v>2.5482137169999999</v>
      </c>
      <c r="C1480" t="str">
        <f t="shared" si="46"/>
        <v>NORMAL</v>
      </c>
      <c r="D1480" s="6">
        <v>2.221720516</v>
      </c>
      <c r="E1480" t="str">
        <f t="shared" si="47"/>
        <v>NORMAL</v>
      </c>
    </row>
    <row r="1481" spans="1:5" x14ac:dyDescent="0.3">
      <c r="A1481" t="s">
        <v>37</v>
      </c>
      <c r="B1481" s="6">
        <v>1.5364917810000001</v>
      </c>
      <c r="C1481" t="str">
        <f t="shared" si="46"/>
        <v>NORMAL</v>
      </c>
      <c r="D1481" s="6">
        <v>1.439040984</v>
      </c>
      <c r="E1481" t="str">
        <f t="shared" si="47"/>
        <v>NORMAL</v>
      </c>
    </row>
    <row r="1482" spans="1:5" x14ac:dyDescent="0.3">
      <c r="A1482" t="s">
        <v>78</v>
      </c>
      <c r="B1482" s="6">
        <v>0.433092949</v>
      </c>
      <c r="C1482" t="str">
        <f t="shared" si="46"/>
        <v>NORMAL</v>
      </c>
      <c r="D1482" s="6">
        <v>3.5287356320000001</v>
      </c>
      <c r="E1482" t="str">
        <f t="shared" si="47"/>
        <v>NORMAL</v>
      </c>
    </row>
    <row r="1483" spans="1:5" x14ac:dyDescent="0.3">
      <c r="A1483" t="s">
        <v>78</v>
      </c>
      <c r="B1483" s="6">
        <v>0.478652566</v>
      </c>
      <c r="C1483" t="str">
        <f t="shared" si="46"/>
        <v>NORMAL</v>
      </c>
      <c r="D1483" s="6">
        <v>3.7228571430000001</v>
      </c>
      <c r="E1483" t="str">
        <f t="shared" si="47"/>
        <v>NORMAL</v>
      </c>
    </row>
    <row r="1484" spans="1:5" x14ac:dyDescent="0.3">
      <c r="A1484" t="s">
        <v>78</v>
      </c>
      <c r="B1484" s="6">
        <v>0.43012345699999999</v>
      </c>
      <c r="C1484" t="str">
        <f t="shared" si="46"/>
        <v>NORMAL</v>
      </c>
      <c r="D1484" s="6">
        <v>3.9550102250000001</v>
      </c>
      <c r="E1484" t="str">
        <f t="shared" si="47"/>
        <v>NORMAL</v>
      </c>
    </row>
    <row r="1485" spans="1:5" x14ac:dyDescent="0.3">
      <c r="A1485" t="s">
        <v>78</v>
      </c>
      <c r="B1485" s="6">
        <v>0.41649137600000002</v>
      </c>
      <c r="C1485" t="str">
        <f t="shared" si="46"/>
        <v>NORMAL</v>
      </c>
      <c r="D1485" s="6">
        <v>3.715408805</v>
      </c>
      <c r="E1485" t="str">
        <f t="shared" si="47"/>
        <v>NORMAL</v>
      </c>
    </row>
    <row r="1486" spans="1:5" x14ac:dyDescent="0.3">
      <c r="A1486" t="s">
        <v>78</v>
      </c>
      <c r="B1486" s="6">
        <v>0.44549762999999998</v>
      </c>
      <c r="C1486" t="str">
        <f t="shared" si="46"/>
        <v>NORMAL</v>
      </c>
      <c r="D1486" s="6">
        <v>3.79379562</v>
      </c>
      <c r="E1486" t="str">
        <f t="shared" si="47"/>
        <v>NORMAL</v>
      </c>
    </row>
    <row r="1487" spans="1:5" x14ac:dyDescent="0.3">
      <c r="A1487" t="s">
        <v>78</v>
      </c>
      <c r="B1487" s="6">
        <v>0.397035256</v>
      </c>
      <c r="C1487" t="str">
        <f t="shared" si="46"/>
        <v>NORMAL</v>
      </c>
      <c r="D1487" s="6">
        <v>3.7539936100000002</v>
      </c>
      <c r="E1487" t="str">
        <f t="shared" si="47"/>
        <v>NORMAL</v>
      </c>
    </row>
    <row r="1488" spans="1:5" x14ac:dyDescent="0.3">
      <c r="A1488" t="s">
        <v>99</v>
      </c>
      <c r="B1488" s="6">
        <v>1.435766265</v>
      </c>
      <c r="C1488" t="str">
        <f t="shared" si="46"/>
        <v>NORMAL</v>
      </c>
      <c r="D1488" s="6">
        <v>0.98574620599999996</v>
      </c>
      <c r="E1488" t="str">
        <f t="shared" si="47"/>
        <v>NORMAL</v>
      </c>
    </row>
    <row r="1489" spans="1:5" x14ac:dyDescent="0.3">
      <c r="A1489" t="s">
        <v>78</v>
      </c>
      <c r="B1489" s="6">
        <v>2.1717186499999999</v>
      </c>
      <c r="C1489" t="str">
        <f t="shared" si="46"/>
        <v>NORMAL</v>
      </c>
      <c r="D1489" s="6">
        <v>0.87609416299999998</v>
      </c>
      <c r="E1489" t="str">
        <f t="shared" si="47"/>
        <v>NORMAL</v>
      </c>
    </row>
    <row r="1490" spans="1:5" x14ac:dyDescent="0.3">
      <c r="A1490" t="s">
        <v>93</v>
      </c>
      <c r="B1490" s="6">
        <v>2.494069552</v>
      </c>
      <c r="C1490" t="str">
        <f t="shared" si="46"/>
        <v>NORMAL</v>
      </c>
      <c r="D1490" s="6">
        <v>0.95966708000000001</v>
      </c>
      <c r="E1490" t="str">
        <f t="shared" si="47"/>
        <v>NORMAL</v>
      </c>
    </row>
    <row r="1491" spans="1:5" x14ac:dyDescent="0.3">
      <c r="A1491" t="s">
        <v>99</v>
      </c>
      <c r="B1491" s="6">
        <v>1.72355488</v>
      </c>
      <c r="C1491" t="str">
        <f t="shared" si="46"/>
        <v>NORMAL</v>
      </c>
      <c r="D1491" s="6">
        <v>3.415633352</v>
      </c>
      <c r="E1491" t="str">
        <f t="shared" si="47"/>
        <v>NORMAL</v>
      </c>
    </row>
    <row r="1492" spans="1:5" x14ac:dyDescent="0.3">
      <c r="A1492" t="s">
        <v>78</v>
      </c>
      <c r="B1492" s="6">
        <v>3.0521739129999998</v>
      </c>
      <c r="C1492" t="str">
        <f t="shared" si="46"/>
        <v>NORMAL</v>
      </c>
      <c r="D1492" s="6">
        <v>1.634315425</v>
      </c>
      <c r="E1492" t="str">
        <f t="shared" si="47"/>
        <v>NORMAL</v>
      </c>
    </row>
    <row r="1493" spans="1:5" x14ac:dyDescent="0.3">
      <c r="A1493" t="s">
        <v>78</v>
      </c>
      <c r="B1493" s="6">
        <v>2.8381962860000001</v>
      </c>
      <c r="C1493" t="str">
        <f t="shared" si="46"/>
        <v>NORMAL</v>
      </c>
      <c r="D1493" s="6">
        <v>1.7624113480000001</v>
      </c>
      <c r="E1493" t="str">
        <f t="shared" si="47"/>
        <v>NORMAL</v>
      </c>
    </row>
    <row r="1494" spans="1:5" x14ac:dyDescent="0.3">
      <c r="A1494" t="s">
        <v>78</v>
      </c>
      <c r="B1494" s="6">
        <v>4.5842105259999997</v>
      </c>
      <c r="C1494" t="str">
        <f t="shared" si="46"/>
        <v>NORMAL</v>
      </c>
      <c r="D1494" s="6">
        <v>1.38372093</v>
      </c>
      <c r="E1494" t="str">
        <f t="shared" si="47"/>
        <v>NORMAL</v>
      </c>
    </row>
    <row r="1495" spans="1:5" x14ac:dyDescent="0.3">
      <c r="A1495" t="s">
        <v>37</v>
      </c>
      <c r="B1495" s="6">
        <v>1.011506877</v>
      </c>
      <c r="C1495" t="str">
        <f t="shared" si="46"/>
        <v>NORMAL</v>
      </c>
      <c r="D1495" s="6">
        <v>2.508915037</v>
      </c>
      <c r="E1495" t="str">
        <f t="shared" si="47"/>
        <v>NORMAL</v>
      </c>
    </row>
    <row r="1496" spans="1:5" x14ac:dyDescent="0.3">
      <c r="A1496" t="s">
        <v>37</v>
      </c>
      <c r="B1496" s="6">
        <v>1.0163291320000001</v>
      </c>
      <c r="C1496" t="str">
        <f t="shared" si="46"/>
        <v>NORMAL</v>
      </c>
      <c r="D1496" s="6">
        <v>3.581212222</v>
      </c>
      <c r="E1496" t="str">
        <f t="shared" si="47"/>
        <v>NORMAL</v>
      </c>
    </row>
    <row r="1497" spans="1:5" x14ac:dyDescent="0.3">
      <c r="A1497" t="s">
        <v>93</v>
      </c>
      <c r="B1497" s="6">
        <v>2.8959086090000001</v>
      </c>
      <c r="C1497" t="str">
        <f t="shared" si="46"/>
        <v>NORMAL</v>
      </c>
      <c r="D1497" s="6">
        <v>0.58628768399999998</v>
      </c>
      <c r="E1497" t="str">
        <f t="shared" si="47"/>
        <v>NORMAL</v>
      </c>
    </row>
    <row r="1498" spans="1:5" x14ac:dyDescent="0.3">
      <c r="A1498" t="s">
        <v>93</v>
      </c>
      <c r="B1498" s="6">
        <v>1.0849243040000001</v>
      </c>
      <c r="C1498" t="str">
        <f t="shared" si="46"/>
        <v>NORMAL</v>
      </c>
      <c r="D1498" s="6">
        <v>1.1728853100000001</v>
      </c>
      <c r="E1498" t="str">
        <f t="shared" si="47"/>
        <v>NORMAL</v>
      </c>
    </row>
    <row r="1499" spans="1:5" x14ac:dyDescent="0.3">
      <c r="A1499" t="s">
        <v>93</v>
      </c>
      <c r="B1499" s="6">
        <v>1.5030329469999999</v>
      </c>
      <c r="C1499" t="str">
        <f t="shared" si="46"/>
        <v>NORMAL</v>
      </c>
      <c r="D1499" s="6">
        <v>1.3102311149999999</v>
      </c>
      <c r="E1499" t="str">
        <f t="shared" si="47"/>
        <v>NORMAL</v>
      </c>
    </row>
    <row r="1500" spans="1:5" x14ac:dyDescent="0.3">
      <c r="A1500" t="s">
        <v>93</v>
      </c>
      <c r="B1500" s="6">
        <v>2.5265224060000002</v>
      </c>
      <c r="C1500" t="str">
        <f t="shared" si="46"/>
        <v>NORMAL</v>
      </c>
      <c r="D1500" s="6">
        <v>0.88248523899999998</v>
      </c>
      <c r="E1500" t="str">
        <f t="shared" si="47"/>
        <v>NORMAL</v>
      </c>
    </row>
    <row r="1501" spans="1:5" x14ac:dyDescent="0.3">
      <c r="A1501" t="s">
        <v>93</v>
      </c>
      <c r="B1501" s="6">
        <v>2.4672415879999998</v>
      </c>
      <c r="C1501" t="str">
        <f t="shared" si="46"/>
        <v>NORMAL</v>
      </c>
      <c r="D1501" s="6">
        <v>0.90925189299999998</v>
      </c>
      <c r="E1501" t="str">
        <f t="shared" si="47"/>
        <v>NORMAL</v>
      </c>
    </row>
    <row r="1502" spans="1:5" x14ac:dyDescent="0.3">
      <c r="A1502" t="s">
        <v>93</v>
      </c>
      <c r="B1502" s="6">
        <v>1.5911437690000001</v>
      </c>
      <c r="C1502" t="str">
        <f t="shared" si="46"/>
        <v>NORMAL</v>
      </c>
      <c r="D1502" s="6">
        <v>1.1408514169999999</v>
      </c>
      <c r="E1502" t="str">
        <f t="shared" si="47"/>
        <v>NORMAL</v>
      </c>
    </row>
    <row r="1503" spans="1:5" x14ac:dyDescent="0.3">
      <c r="A1503" t="s">
        <v>93</v>
      </c>
      <c r="B1503" s="6">
        <v>1.8757493730000001</v>
      </c>
      <c r="C1503" t="str">
        <f t="shared" si="46"/>
        <v>NORMAL</v>
      </c>
      <c r="D1503" s="6">
        <v>1.1925312299999999</v>
      </c>
      <c r="E1503" t="str">
        <f t="shared" si="47"/>
        <v>NORMAL</v>
      </c>
    </row>
    <row r="1504" spans="1:5" x14ac:dyDescent="0.3">
      <c r="A1504" t="s">
        <v>37</v>
      </c>
      <c r="B1504" s="6">
        <v>0.77108677999999997</v>
      </c>
      <c r="C1504" t="str">
        <f t="shared" si="46"/>
        <v>NORMAL</v>
      </c>
      <c r="D1504" s="6">
        <v>1.2770799610000001</v>
      </c>
      <c r="E1504" t="str">
        <f t="shared" si="47"/>
        <v>NORMAL</v>
      </c>
    </row>
    <row r="1505" spans="1:5" x14ac:dyDescent="0.3">
      <c r="A1505" t="s">
        <v>37</v>
      </c>
      <c r="B1505" s="6">
        <v>0.87540351900000002</v>
      </c>
      <c r="C1505" t="str">
        <f t="shared" si="46"/>
        <v>NORMAL</v>
      </c>
      <c r="D1505" s="6">
        <v>1.6015173220000001</v>
      </c>
      <c r="E1505" t="str">
        <f t="shared" si="47"/>
        <v>NORMAL</v>
      </c>
    </row>
    <row r="1506" spans="1:5" x14ac:dyDescent="0.3">
      <c r="A1506" t="s">
        <v>37</v>
      </c>
      <c r="B1506" s="6">
        <v>1.0482096540000001</v>
      </c>
      <c r="C1506" t="str">
        <f t="shared" si="46"/>
        <v>NORMAL</v>
      </c>
      <c r="D1506" s="6">
        <v>0.99722125699999997</v>
      </c>
      <c r="E1506" t="str">
        <f t="shared" si="47"/>
        <v>NORMAL</v>
      </c>
    </row>
    <row r="1507" spans="1:5" x14ac:dyDescent="0.3">
      <c r="A1507" t="s">
        <v>99</v>
      </c>
      <c r="B1507" s="6">
        <v>2.6510654730000001</v>
      </c>
      <c r="C1507" t="str">
        <f t="shared" si="46"/>
        <v>NORMAL</v>
      </c>
      <c r="D1507" s="6">
        <v>0.70040512099999996</v>
      </c>
      <c r="E1507" t="str">
        <f t="shared" si="47"/>
        <v>NORMAL</v>
      </c>
    </row>
    <row r="1508" spans="1:5" x14ac:dyDescent="0.3">
      <c r="A1508" t="s">
        <v>99</v>
      </c>
      <c r="B1508" s="6">
        <v>3.0866294029999999</v>
      </c>
      <c r="C1508" t="str">
        <f t="shared" si="46"/>
        <v>NORMAL</v>
      </c>
      <c r="D1508" s="6">
        <v>0.59268485999999998</v>
      </c>
      <c r="E1508" t="str">
        <f t="shared" si="47"/>
        <v>NORMAL</v>
      </c>
    </row>
    <row r="1509" spans="1:5" x14ac:dyDescent="0.3">
      <c r="A1509" t="s">
        <v>93</v>
      </c>
      <c r="B1509" s="6">
        <v>4.848484848</v>
      </c>
      <c r="C1509" t="str">
        <f t="shared" si="46"/>
        <v>NORMAL</v>
      </c>
      <c r="D1509" s="6">
        <v>1.287671233</v>
      </c>
      <c r="E1509" t="str">
        <f t="shared" si="47"/>
        <v>NORMAL</v>
      </c>
    </row>
    <row r="1510" spans="1:5" x14ac:dyDescent="0.3">
      <c r="A1510" t="s">
        <v>93</v>
      </c>
      <c r="B1510" s="6">
        <v>4.3551381469999999</v>
      </c>
      <c r="C1510" t="str">
        <f t="shared" si="46"/>
        <v>NORMAL</v>
      </c>
      <c r="D1510" s="6">
        <v>1.749286235</v>
      </c>
      <c r="E1510" t="str">
        <f t="shared" si="47"/>
        <v>NORMAL</v>
      </c>
    </row>
    <row r="1511" spans="1:5" x14ac:dyDescent="0.3">
      <c r="A1511" t="s">
        <v>93</v>
      </c>
      <c r="B1511" s="6">
        <v>4.6438969759999997</v>
      </c>
      <c r="C1511" t="str">
        <f t="shared" si="46"/>
        <v>NORMAL</v>
      </c>
      <c r="D1511" s="6">
        <v>1.4905027930000001</v>
      </c>
      <c r="E1511" t="str">
        <f t="shared" si="47"/>
        <v>NORMAL</v>
      </c>
    </row>
    <row r="1512" spans="1:5" x14ac:dyDescent="0.3">
      <c r="A1512" t="s">
        <v>37</v>
      </c>
      <c r="B1512" s="6">
        <v>1.4038326050000001</v>
      </c>
      <c r="C1512" t="str">
        <f t="shared" si="46"/>
        <v>NORMAL</v>
      </c>
      <c r="D1512" s="6">
        <v>1.4724238030000001</v>
      </c>
      <c r="E1512" t="str">
        <f t="shared" si="47"/>
        <v>NORMAL</v>
      </c>
    </row>
    <row r="1513" spans="1:5" x14ac:dyDescent="0.3">
      <c r="A1513" t="s">
        <v>93</v>
      </c>
      <c r="B1513" s="6">
        <v>-2556.4196430000002</v>
      </c>
      <c r="C1513" t="str">
        <f t="shared" si="46"/>
        <v>Outlier</v>
      </c>
      <c r="D1513" s="6">
        <v>2.2174291529999999</v>
      </c>
      <c r="E1513" t="str">
        <f t="shared" si="47"/>
        <v>NORMAL</v>
      </c>
    </row>
    <row r="1514" spans="1:5" x14ac:dyDescent="0.3">
      <c r="A1514" t="s">
        <v>93</v>
      </c>
      <c r="B1514" s="6">
        <v>6.5171000489999997</v>
      </c>
      <c r="C1514" t="str">
        <f t="shared" si="46"/>
        <v>Outlier</v>
      </c>
      <c r="D1514" s="6">
        <v>2.8766277250000001</v>
      </c>
      <c r="E1514" t="str">
        <f t="shared" si="47"/>
        <v>NORMAL</v>
      </c>
    </row>
    <row r="1515" spans="1:5" x14ac:dyDescent="0.3">
      <c r="A1515" t="s">
        <v>93</v>
      </c>
      <c r="B1515" s="6">
        <v>5.6328485649999998</v>
      </c>
      <c r="C1515" t="str">
        <f t="shared" si="46"/>
        <v>Outlier</v>
      </c>
      <c r="D1515" s="6">
        <v>3.1479567149999998</v>
      </c>
      <c r="E1515" t="str">
        <f t="shared" si="47"/>
        <v>NORMAL</v>
      </c>
    </row>
    <row r="1516" spans="1:5" x14ac:dyDescent="0.3">
      <c r="A1516" t="s">
        <v>93</v>
      </c>
      <c r="B1516" s="6">
        <v>6.2184182410000002</v>
      </c>
      <c r="C1516" t="str">
        <f t="shared" si="46"/>
        <v>Outlier</v>
      </c>
      <c r="D1516" s="6">
        <v>2.8042022129999999</v>
      </c>
      <c r="E1516" t="str">
        <f t="shared" si="47"/>
        <v>NORMAL</v>
      </c>
    </row>
    <row r="1517" spans="1:5" x14ac:dyDescent="0.3">
      <c r="A1517" t="s">
        <v>93</v>
      </c>
      <c r="B1517" s="6">
        <v>5.6233732749999996</v>
      </c>
      <c r="C1517" t="str">
        <f t="shared" si="46"/>
        <v>Outlier</v>
      </c>
      <c r="D1517" s="6">
        <v>2.6841005459999998</v>
      </c>
      <c r="E1517" t="str">
        <f t="shared" si="47"/>
        <v>NORMAL</v>
      </c>
    </row>
    <row r="1518" spans="1:5" x14ac:dyDescent="0.3">
      <c r="A1518" t="s">
        <v>37</v>
      </c>
      <c r="B1518" s="6">
        <v>1.7377730680000001</v>
      </c>
      <c r="C1518" t="str">
        <f t="shared" si="46"/>
        <v>NORMAL</v>
      </c>
      <c r="D1518" s="6">
        <v>2.2268076990000001</v>
      </c>
      <c r="E1518" t="str">
        <f t="shared" si="47"/>
        <v>NORMAL</v>
      </c>
    </row>
    <row r="1519" spans="1:5" x14ac:dyDescent="0.3">
      <c r="A1519" t="s">
        <v>78</v>
      </c>
      <c r="B1519" s="6">
        <v>1.6778069849999999</v>
      </c>
      <c r="C1519" t="str">
        <f t="shared" si="46"/>
        <v>NORMAL</v>
      </c>
      <c r="D1519" s="6">
        <v>2.4544091180000001</v>
      </c>
      <c r="E1519" t="str">
        <f t="shared" si="47"/>
        <v>NORMAL</v>
      </c>
    </row>
    <row r="1520" spans="1:5" x14ac:dyDescent="0.3">
      <c r="A1520" t="s">
        <v>37</v>
      </c>
      <c r="B1520" s="6">
        <v>1.746976965</v>
      </c>
      <c r="C1520" t="str">
        <f t="shared" si="46"/>
        <v>NORMAL</v>
      </c>
      <c r="D1520" s="6">
        <v>1.734511025</v>
      </c>
      <c r="E1520" t="str">
        <f t="shared" si="47"/>
        <v>NORMAL</v>
      </c>
    </row>
    <row r="1521" spans="1:5" x14ac:dyDescent="0.3">
      <c r="A1521" t="s">
        <v>37</v>
      </c>
      <c r="B1521" s="6">
        <v>2.1710845669999999</v>
      </c>
      <c r="C1521" t="str">
        <f t="shared" si="46"/>
        <v>NORMAL</v>
      </c>
      <c r="D1521" s="6">
        <v>2.063831623</v>
      </c>
      <c r="E1521" t="str">
        <f t="shared" si="47"/>
        <v>NORMAL</v>
      </c>
    </row>
    <row r="1522" spans="1:5" x14ac:dyDescent="0.3">
      <c r="A1522" t="s">
        <v>37</v>
      </c>
      <c r="B1522" s="6">
        <v>2.1569438939999999</v>
      </c>
      <c r="C1522" t="str">
        <f t="shared" si="46"/>
        <v>NORMAL</v>
      </c>
      <c r="D1522" s="6">
        <v>0.92750164599999996</v>
      </c>
      <c r="E1522" t="str">
        <f t="shared" si="47"/>
        <v>NORMAL</v>
      </c>
    </row>
    <row r="1523" spans="1:5" x14ac:dyDescent="0.3">
      <c r="A1523" t="s">
        <v>37</v>
      </c>
      <c r="B1523" s="6">
        <v>3.519414576</v>
      </c>
      <c r="C1523" t="str">
        <f t="shared" si="46"/>
        <v>NORMAL</v>
      </c>
      <c r="D1523" s="6">
        <v>3.8702623909999998</v>
      </c>
      <c r="E1523" t="str">
        <f t="shared" si="47"/>
        <v>NORMAL</v>
      </c>
    </row>
    <row r="1524" spans="1:5" x14ac:dyDescent="0.3">
      <c r="A1524" t="s">
        <v>37</v>
      </c>
      <c r="B1524" s="6">
        <v>3.897142857</v>
      </c>
      <c r="C1524" t="str">
        <f t="shared" si="46"/>
        <v>NORMAL</v>
      </c>
      <c r="D1524" s="6">
        <v>0.51671801900000003</v>
      </c>
      <c r="E1524" t="str">
        <f t="shared" si="47"/>
        <v>NORMAL</v>
      </c>
    </row>
    <row r="1525" spans="1:5" x14ac:dyDescent="0.3">
      <c r="A1525" t="s">
        <v>78</v>
      </c>
      <c r="B1525" s="6">
        <v>-32.159742119999997</v>
      </c>
      <c r="C1525" t="str">
        <f t="shared" si="46"/>
        <v>Outlier</v>
      </c>
      <c r="D1525" s="6">
        <v>0.60853476100000004</v>
      </c>
      <c r="E1525" t="str">
        <f t="shared" si="47"/>
        <v>NORMAL</v>
      </c>
    </row>
    <row r="1526" spans="1:5" x14ac:dyDescent="0.3">
      <c r="A1526" t="s">
        <v>78</v>
      </c>
      <c r="B1526" s="6">
        <v>0.70914054199999998</v>
      </c>
      <c r="C1526" t="str">
        <f t="shared" si="46"/>
        <v>NORMAL</v>
      </c>
      <c r="D1526" s="6">
        <v>6.0486177310000002</v>
      </c>
      <c r="E1526" t="str">
        <f t="shared" si="47"/>
        <v>Outlier</v>
      </c>
    </row>
    <row r="1527" spans="1:5" x14ac:dyDescent="0.3">
      <c r="A1527" t="s">
        <v>93</v>
      </c>
      <c r="B1527" s="6">
        <v>0.47594637200000001</v>
      </c>
      <c r="C1527" t="str">
        <f t="shared" si="46"/>
        <v>NORMAL</v>
      </c>
      <c r="D1527" s="6">
        <v>2.0662785490000002</v>
      </c>
      <c r="E1527" t="str">
        <f t="shared" si="47"/>
        <v>NORMAL</v>
      </c>
    </row>
    <row r="1528" spans="1:5" x14ac:dyDescent="0.3">
      <c r="A1528" t="s">
        <v>78</v>
      </c>
      <c r="B1528" s="6">
        <v>0.60048570899999998</v>
      </c>
      <c r="C1528" t="str">
        <f t="shared" si="46"/>
        <v>NORMAL</v>
      </c>
      <c r="D1528" s="6">
        <v>5.1806888759999996</v>
      </c>
      <c r="E1528" t="str">
        <f t="shared" si="47"/>
        <v>Outlier</v>
      </c>
    </row>
    <row r="1529" spans="1:5" x14ac:dyDescent="0.3">
      <c r="A1529" t="s">
        <v>78</v>
      </c>
      <c r="B1529" s="6">
        <v>0.54502003799999998</v>
      </c>
      <c r="C1529" t="str">
        <f t="shared" si="46"/>
        <v>NORMAL</v>
      </c>
      <c r="D1529" s="6">
        <v>7.0727272729999999</v>
      </c>
      <c r="E1529" t="str">
        <f t="shared" si="47"/>
        <v>Outlier</v>
      </c>
    </row>
    <row r="1530" spans="1:5" x14ac:dyDescent="0.3">
      <c r="A1530" t="s">
        <v>78</v>
      </c>
      <c r="B1530" s="6">
        <v>0.75057153700000001</v>
      </c>
      <c r="C1530" t="str">
        <f t="shared" si="46"/>
        <v>NORMAL</v>
      </c>
      <c r="D1530" s="6">
        <v>4.1724372030000003</v>
      </c>
      <c r="E1530" t="str">
        <f t="shared" si="47"/>
        <v>NORMAL</v>
      </c>
    </row>
    <row r="1531" spans="1:5" x14ac:dyDescent="0.3">
      <c r="A1531" t="s">
        <v>93</v>
      </c>
      <c r="B1531" s="6">
        <v>0.89706733599999999</v>
      </c>
      <c r="C1531" t="str">
        <f t="shared" si="46"/>
        <v>NORMAL</v>
      </c>
      <c r="D1531" s="6">
        <v>2.3375142530000002</v>
      </c>
      <c r="E1531" t="str">
        <f t="shared" si="47"/>
        <v>NORMAL</v>
      </c>
    </row>
    <row r="1532" spans="1:5" x14ac:dyDescent="0.3">
      <c r="A1532" t="s">
        <v>37</v>
      </c>
      <c r="B1532" s="6">
        <v>1.130360206</v>
      </c>
      <c r="C1532" t="str">
        <f t="shared" si="46"/>
        <v>NORMAL</v>
      </c>
      <c r="D1532" s="6">
        <v>1.4678899080000001</v>
      </c>
      <c r="E1532" t="str">
        <f t="shared" si="47"/>
        <v>NORMAL</v>
      </c>
    </row>
    <row r="1533" spans="1:5" x14ac:dyDescent="0.3">
      <c r="A1533" t="s">
        <v>31</v>
      </c>
      <c r="B1533" s="6">
        <v>0.68973359300000003</v>
      </c>
      <c r="C1533" t="str">
        <f t="shared" si="46"/>
        <v>NORMAL</v>
      </c>
      <c r="D1533" s="6">
        <v>1.844475721</v>
      </c>
      <c r="E1533" t="str">
        <f t="shared" si="47"/>
        <v>NORMAL</v>
      </c>
    </row>
    <row r="1534" spans="1:5" x14ac:dyDescent="0.3">
      <c r="A1534" t="s">
        <v>37</v>
      </c>
      <c r="B1534" s="6">
        <v>0.95336391399999998</v>
      </c>
      <c r="C1534" t="str">
        <f t="shared" si="46"/>
        <v>NORMAL</v>
      </c>
      <c r="D1534" s="6">
        <v>1.2487534629999999</v>
      </c>
      <c r="E1534" t="str">
        <f t="shared" si="47"/>
        <v>NORMAL</v>
      </c>
    </row>
    <row r="1535" spans="1:5" x14ac:dyDescent="0.3">
      <c r="A1535" t="s">
        <v>78</v>
      </c>
      <c r="B1535" s="6">
        <v>1.9152508429999999</v>
      </c>
      <c r="C1535" t="str">
        <f t="shared" si="46"/>
        <v>NORMAL</v>
      </c>
      <c r="D1535" s="6">
        <v>8.248476642</v>
      </c>
      <c r="E1535" t="str">
        <f t="shared" si="47"/>
        <v>Outlier</v>
      </c>
    </row>
    <row r="1536" spans="1:5" x14ac:dyDescent="0.3">
      <c r="A1536" t="s">
        <v>37</v>
      </c>
      <c r="B1536" s="6">
        <v>2.044585987</v>
      </c>
      <c r="C1536" t="str">
        <f t="shared" si="46"/>
        <v>NORMAL</v>
      </c>
      <c r="D1536" s="6">
        <v>7.4706426260000001</v>
      </c>
      <c r="E1536" t="str">
        <f t="shared" si="47"/>
        <v>Outlier</v>
      </c>
    </row>
    <row r="1537" spans="1:5" x14ac:dyDescent="0.3">
      <c r="A1537" t="s">
        <v>37</v>
      </c>
      <c r="B1537" s="6">
        <v>1.4318946880000001</v>
      </c>
      <c r="C1537" t="str">
        <f t="shared" si="46"/>
        <v>NORMAL</v>
      </c>
      <c r="D1537" s="6">
        <v>10.07333948</v>
      </c>
      <c r="E1537" t="str">
        <f t="shared" si="47"/>
        <v>Outlier</v>
      </c>
    </row>
    <row r="1538" spans="1:5" x14ac:dyDescent="0.3">
      <c r="A1538" t="s">
        <v>78</v>
      </c>
      <c r="B1538" s="6">
        <v>2.2488553339999999</v>
      </c>
      <c r="C1538" t="str">
        <f t="shared" si="46"/>
        <v>NORMAL</v>
      </c>
      <c r="D1538" s="6">
        <v>8.6647183850000005</v>
      </c>
      <c r="E1538" t="str">
        <f t="shared" si="47"/>
        <v>Outlier</v>
      </c>
    </row>
    <row r="1539" spans="1:5" x14ac:dyDescent="0.3">
      <c r="A1539" t="s">
        <v>37</v>
      </c>
      <c r="B1539" s="6">
        <v>1.769439046</v>
      </c>
      <c r="C1539" t="str">
        <f t="shared" ref="C1539:C1602" si="48">IF(OR(B1539&lt;$J$6, B1539&gt;$J$7), "Outlier", "NORMAL")</f>
        <v>NORMAL</v>
      </c>
      <c r="D1539" s="6">
        <v>1.2590868900000001</v>
      </c>
      <c r="E1539" t="str">
        <f t="shared" ref="E1539:E1602" si="49">IF(OR(D1539&lt;$J$6, D1539&gt;$J$7), "Outlier", "NORMAL")</f>
        <v>NORMAL</v>
      </c>
    </row>
    <row r="1540" spans="1:5" x14ac:dyDescent="0.3">
      <c r="A1540" t="s">
        <v>37</v>
      </c>
      <c r="B1540" s="6">
        <v>1.2079034399999999</v>
      </c>
      <c r="C1540" t="str">
        <f t="shared" si="48"/>
        <v>NORMAL</v>
      </c>
      <c r="D1540" s="6">
        <v>1.7389559299999999</v>
      </c>
      <c r="E1540" t="str">
        <f t="shared" si="49"/>
        <v>NORMAL</v>
      </c>
    </row>
    <row r="1541" spans="1:5" x14ac:dyDescent="0.3">
      <c r="A1541" t="s">
        <v>37</v>
      </c>
      <c r="B1541" s="6">
        <v>1.2241904589999999</v>
      </c>
      <c r="C1541" t="str">
        <f t="shared" si="48"/>
        <v>NORMAL</v>
      </c>
      <c r="D1541" s="6">
        <v>1.7425501290000001</v>
      </c>
      <c r="E1541" t="str">
        <f t="shared" si="49"/>
        <v>NORMAL</v>
      </c>
    </row>
    <row r="1542" spans="1:5" x14ac:dyDescent="0.3">
      <c r="A1542" t="s">
        <v>31</v>
      </c>
      <c r="B1542" s="6">
        <v>0.90521894000000003</v>
      </c>
      <c r="C1542" t="str">
        <f t="shared" si="48"/>
        <v>NORMAL</v>
      </c>
      <c r="D1542" s="6">
        <v>0.99436071000000004</v>
      </c>
      <c r="E1542" t="str">
        <f t="shared" si="49"/>
        <v>NORMAL</v>
      </c>
    </row>
    <row r="1543" spans="1:5" x14ac:dyDescent="0.3">
      <c r="A1543" t="s">
        <v>31</v>
      </c>
      <c r="B1543" s="6">
        <v>0.99091314100000005</v>
      </c>
      <c r="C1543" t="str">
        <f t="shared" si="48"/>
        <v>NORMAL</v>
      </c>
      <c r="D1543" s="6">
        <v>0.61721055199999997</v>
      </c>
      <c r="E1543" t="str">
        <f t="shared" si="49"/>
        <v>NORMAL</v>
      </c>
    </row>
    <row r="1544" spans="1:5" x14ac:dyDescent="0.3">
      <c r="A1544" t="s">
        <v>31</v>
      </c>
      <c r="B1544" s="6">
        <v>0.66063325500000003</v>
      </c>
      <c r="C1544" t="str">
        <f t="shared" si="48"/>
        <v>NORMAL</v>
      </c>
      <c r="D1544" s="6">
        <v>0.880188635</v>
      </c>
      <c r="E1544" t="str">
        <f t="shared" si="49"/>
        <v>NORMAL</v>
      </c>
    </row>
    <row r="1545" spans="1:5" x14ac:dyDescent="0.3">
      <c r="A1545" t="s">
        <v>78</v>
      </c>
      <c r="B1545" s="6">
        <v>3.6002137890000001</v>
      </c>
      <c r="C1545" t="str">
        <f t="shared" si="48"/>
        <v>NORMAL</v>
      </c>
      <c r="D1545" s="6">
        <v>1.49178744</v>
      </c>
      <c r="E1545" t="str">
        <f t="shared" si="49"/>
        <v>NORMAL</v>
      </c>
    </row>
    <row r="1546" spans="1:5" x14ac:dyDescent="0.3">
      <c r="A1546" t="s">
        <v>78</v>
      </c>
      <c r="B1546" s="6">
        <v>3.5833804410000001</v>
      </c>
      <c r="C1546" t="str">
        <f t="shared" si="48"/>
        <v>NORMAL</v>
      </c>
      <c r="D1546" s="6">
        <v>2.3067517280000001</v>
      </c>
      <c r="E1546" t="str">
        <f t="shared" si="49"/>
        <v>NORMAL</v>
      </c>
    </row>
    <row r="1547" spans="1:5" x14ac:dyDescent="0.3">
      <c r="A1547" t="s">
        <v>93</v>
      </c>
      <c r="B1547" s="6">
        <v>9.6041666669999994</v>
      </c>
      <c r="C1547" t="str">
        <f t="shared" si="48"/>
        <v>Outlier</v>
      </c>
      <c r="D1547" s="6">
        <v>1.431218417</v>
      </c>
      <c r="E1547" t="str">
        <f t="shared" si="49"/>
        <v>NORMAL</v>
      </c>
    </row>
    <row r="1548" spans="1:5" x14ac:dyDescent="0.3">
      <c r="A1548" t="s">
        <v>78</v>
      </c>
      <c r="B1548" s="6">
        <v>4.1090617480000002</v>
      </c>
      <c r="C1548" t="str">
        <f t="shared" si="48"/>
        <v>NORMAL</v>
      </c>
      <c r="D1548" s="6">
        <v>1.955223881</v>
      </c>
      <c r="E1548" t="str">
        <f t="shared" si="49"/>
        <v>NORMAL</v>
      </c>
    </row>
    <row r="1549" spans="1:5" x14ac:dyDescent="0.3">
      <c r="A1549" t="s">
        <v>78</v>
      </c>
      <c r="B1549" s="6">
        <v>10.040287770000001</v>
      </c>
      <c r="C1549" t="str">
        <f t="shared" si="48"/>
        <v>Outlier</v>
      </c>
      <c r="D1549" s="6">
        <v>1.4030534349999999</v>
      </c>
      <c r="E1549" t="str">
        <f t="shared" si="49"/>
        <v>NORMAL</v>
      </c>
    </row>
    <row r="1550" spans="1:5" x14ac:dyDescent="0.3">
      <c r="A1550" t="s">
        <v>37</v>
      </c>
      <c r="B1550" s="6">
        <v>2.135379403</v>
      </c>
      <c r="C1550" t="str">
        <f t="shared" si="48"/>
        <v>NORMAL</v>
      </c>
      <c r="D1550" s="6">
        <v>0.58626558500000003</v>
      </c>
      <c r="E1550" t="str">
        <f t="shared" si="49"/>
        <v>NORMAL</v>
      </c>
    </row>
    <row r="1551" spans="1:5" x14ac:dyDescent="0.3">
      <c r="A1551" t="s">
        <v>78</v>
      </c>
      <c r="B1551" s="6">
        <v>3.8932804619999999</v>
      </c>
      <c r="C1551" t="str">
        <f t="shared" si="48"/>
        <v>NORMAL</v>
      </c>
      <c r="D1551" s="6">
        <v>2.247307706</v>
      </c>
      <c r="E1551" t="str">
        <f t="shared" si="49"/>
        <v>NORMAL</v>
      </c>
    </row>
    <row r="1552" spans="1:5" x14ac:dyDescent="0.3">
      <c r="A1552" t="s">
        <v>78</v>
      </c>
      <c r="B1552" s="6">
        <v>1.4656616570000001</v>
      </c>
      <c r="C1552" t="str">
        <f t="shared" si="48"/>
        <v>NORMAL</v>
      </c>
      <c r="D1552" s="6">
        <v>1.666603872</v>
      </c>
      <c r="E1552" t="str">
        <f t="shared" si="49"/>
        <v>NORMAL</v>
      </c>
    </row>
    <row r="1553" spans="1:5" x14ac:dyDescent="0.3">
      <c r="A1553" t="s">
        <v>78</v>
      </c>
      <c r="B1553" s="6">
        <v>1.125532754</v>
      </c>
      <c r="C1553" t="str">
        <f t="shared" si="48"/>
        <v>NORMAL</v>
      </c>
      <c r="D1553" s="6">
        <v>1.763444494</v>
      </c>
      <c r="E1553" t="str">
        <f t="shared" si="49"/>
        <v>NORMAL</v>
      </c>
    </row>
    <row r="1554" spans="1:5" x14ac:dyDescent="0.3">
      <c r="A1554" t="s">
        <v>78</v>
      </c>
      <c r="B1554" s="6">
        <v>1.931384072</v>
      </c>
      <c r="C1554" t="str">
        <f t="shared" si="48"/>
        <v>NORMAL</v>
      </c>
      <c r="D1554" s="6">
        <v>1.503244324</v>
      </c>
      <c r="E1554" t="str">
        <f t="shared" si="49"/>
        <v>NORMAL</v>
      </c>
    </row>
    <row r="1555" spans="1:5" x14ac:dyDescent="0.3">
      <c r="A1555" t="s">
        <v>78</v>
      </c>
      <c r="B1555" s="6">
        <v>1.254183592</v>
      </c>
      <c r="C1555" t="str">
        <f t="shared" si="48"/>
        <v>NORMAL</v>
      </c>
      <c r="D1555" s="6">
        <v>1.8138375010000001</v>
      </c>
      <c r="E1555" t="str">
        <f t="shared" si="49"/>
        <v>NORMAL</v>
      </c>
    </row>
    <row r="1556" spans="1:5" x14ac:dyDescent="0.3">
      <c r="A1556" t="s">
        <v>78</v>
      </c>
      <c r="B1556" s="6">
        <v>1.258745784</v>
      </c>
      <c r="C1556" t="str">
        <f t="shared" si="48"/>
        <v>NORMAL</v>
      </c>
      <c r="D1556" s="6">
        <v>1.750456389</v>
      </c>
      <c r="E1556" t="str">
        <f t="shared" si="49"/>
        <v>NORMAL</v>
      </c>
    </row>
    <row r="1557" spans="1:5" x14ac:dyDescent="0.3">
      <c r="A1557" t="s">
        <v>78</v>
      </c>
      <c r="B1557" s="6">
        <v>2.3350422480000002</v>
      </c>
      <c r="C1557" t="str">
        <f t="shared" si="48"/>
        <v>NORMAL</v>
      </c>
      <c r="D1557" s="6">
        <v>1.701090443</v>
      </c>
      <c r="E1557" t="str">
        <f t="shared" si="49"/>
        <v>NORMAL</v>
      </c>
    </row>
    <row r="1558" spans="1:5" x14ac:dyDescent="0.3">
      <c r="A1558" t="s">
        <v>78</v>
      </c>
      <c r="B1558" s="6">
        <v>1.1996067989999999</v>
      </c>
      <c r="C1558" t="str">
        <f t="shared" si="48"/>
        <v>NORMAL</v>
      </c>
      <c r="D1558" s="6">
        <v>1.890279002</v>
      </c>
      <c r="E1558" t="str">
        <f t="shared" si="49"/>
        <v>NORMAL</v>
      </c>
    </row>
    <row r="1559" spans="1:5" x14ac:dyDescent="0.3">
      <c r="A1559" t="s">
        <v>78</v>
      </c>
      <c r="B1559" s="6">
        <v>0.82043604800000003</v>
      </c>
      <c r="C1559" t="str">
        <f t="shared" si="48"/>
        <v>NORMAL</v>
      </c>
      <c r="D1559" s="6">
        <v>2.7672256960000001</v>
      </c>
      <c r="E1559" t="str">
        <f t="shared" si="49"/>
        <v>NORMAL</v>
      </c>
    </row>
    <row r="1560" spans="1:5" x14ac:dyDescent="0.3">
      <c r="A1560" t="s">
        <v>78</v>
      </c>
      <c r="B1560" s="6">
        <v>0.93030908700000003</v>
      </c>
      <c r="C1560" t="str">
        <f t="shared" si="48"/>
        <v>NORMAL</v>
      </c>
      <c r="D1560" s="6">
        <v>1.5095438510000001</v>
      </c>
      <c r="E1560" t="str">
        <f t="shared" si="49"/>
        <v>NORMAL</v>
      </c>
    </row>
    <row r="1561" spans="1:5" x14ac:dyDescent="0.3">
      <c r="A1561" t="s">
        <v>93</v>
      </c>
      <c r="B1561" s="6">
        <v>0.98128182100000005</v>
      </c>
      <c r="C1561" t="str">
        <f t="shared" si="48"/>
        <v>NORMAL</v>
      </c>
      <c r="D1561" s="6">
        <v>4.724069858</v>
      </c>
      <c r="E1561" t="str">
        <f t="shared" si="49"/>
        <v>NORMAL</v>
      </c>
    </row>
    <row r="1562" spans="1:5" x14ac:dyDescent="0.3">
      <c r="A1562" t="s">
        <v>78</v>
      </c>
      <c r="B1562" s="6">
        <v>1.0809063320000001</v>
      </c>
      <c r="C1562" t="str">
        <f t="shared" si="48"/>
        <v>NORMAL</v>
      </c>
      <c r="D1562" s="6">
        <v>1.658860701</v>
      </c>
      <c r="E1562" t="str">
        <f t="shared" si="49"/>
        <v>NORMAL</v>
      </c>
    </row>
    <row r="1563" spans="1:5" x14ac:dyDescent="0.3">
      <c r="A1563" t="s">
        <v>78</v>
      </c>
      <c r="B1563" s="6">
        <v>6.624117053</v>
      </c>
      <c r="C1563" t="str">
        <f t="shared" si="48"/>
        <v>Outlier</v>
      </c>
      <c r="D1563" s="6">
        <v>1.0925882069999999</v>
      </c>
      <c r="E1563" t="str">
        <f t="shared" si="49"/>
        <v>NORMAL</v>
      </c>
    </row>
    <row r="1564" spans="1:5" x14ac:dyDescent="0.3">
      <c r="A1564" t="s">
        <v>78</v>
      </c>
      <c r="B1564" s="6">
        <v>1.9552819180000001</v>
      </c>
      <c r="C1564" t="str">
        <f t="shared" si="48"/>
        <v>NORMAL</v>
      </c>
      <c r="D1564" s="6">
        <v>2.0426023980000001</v>
      </c>
      <c r="E1564" t="str">
        <f t="shared" si="49"/>
        <v>NORMAL</v>
      </c>
    </row>
    <row r="1565" spans="1:5" x14ac:dyDescent="0.3">
      <c r="A1565" t="s">
        <v>78</v>
      </c>
      <c r="B1565" s="6">
        <v>1.9846582349999999</v>
      </c>
      <c r="C1565" t="str">
        <f t="shared" si="48"/>
        <v>NORMAL</v>
      </c>
      <c r="D1565" s="6">
        <v>2.1101640869999998</v>
      </c>
      <c r="E1565" t="str">
        <f t="shared" si="49"/>
        <v>NORMAL</v>
      </c>
    </row>
    <row r="1566" spans="1:5" x14ac:dyDescent="0.3">
      <c r="A1566" t="s">
        <v>78</v>
      </c>
      <c r="B1566" s="6">
        <v>2.0026099930000001</v>
      </c>
      <c r="C1566" t="str">
        <f t="shared" si="48"/>
        <v>NORMAL</v>
      </c>
      <c r="D1566" s="6">
        <v>2.1556286849999999</v>
      </c>
      <c r="E1566" t="str">
        <f t="shared" si="49"/>
        <v>NORMAL</v>
      </c>
    </row>
    <row r="1567" spans="1:5" x14ac:dyDescent="0.3">
      <c r="A1567" t="s">
        <v>99</v>
      </c>
      <c r="B1567" s="6">
        <v>2.6984368440000002</v>
      </c>
      <c r="C1567" t="str">
        <f t="shared" si="48"/>
        <v>NORMAL</v>
      </c>
      <c r="D1567" s="6">
        <v>2.1216366230000001</v>
      </c>
      <c r="E1567" t="str">
        <f t="shared" si="49"/>
        <v>NORMAL</v>
      </c>
    </row>
    <row r="1568" spans="1:5" x14ac:dyDescent="0.3">
      <c r="A1568" t="s">
        <v>93</v>
      </c>
      <c r="B1568" s="6">
        <v>2.3601633710000001</v>
      </c>
      <c r="C1568" t="str">
        <f t="shared" si="48"/>
        <v>NORMAL</v>
      </c>
      <c r="D1568" s="6">
        <v>2.222261236</v>
      </c>
      <c r="E1568" t="str">
        <f t="shared" si="49"/>
        <v>NORMAL</v>
      </c>
    </row>
    <row r="1569" spans="1:5" x14ac:dyDescent="0.3">
      <c r="A1569" t="s">
        <v>78</v>
      </c>
      <c r="B1569" s="6">
        <v>-3.1060217259999998</v>
      </c>
      <c r="C1569" t="str">
        <f t="shared" si="48"/>
        <v>Outlier</v>
      </c>
      <c r="D1569" s="6">
        <v>2.527626701</v>
      </c>
      <c r="E1569" t="str">
        <f t="shared" si="49"/>
        <v>NORMAL</v>
      </c>
    </row>
    <row r="1570" spans="1:5" x14ac:dyDescent="0.3">
      <c r="A1570" t="s">
        <v>78</v>
      </c>
      <c r="B1570" s="6">
        <v>-5.6134756670000003</v>
      </c>
      <c r="C1570" t="str">
        <f t="shared" si="48"/>
        <v>Outlier</v>
      </c>
      <c r="D1570" s="6">
        <v>3.1456264329999999</v>
      </c>
      <c r="E1570" t="str">
        <f t="shared" si="49"/>
        <v>NORMAL</v>
      </c>
    </row>
    <row r="1571" spans="1:5" x14ac:dyDescent="0.3">
      <c r="A1571" t="s">
        <v>78</v>
      </c>
      <c r="B1571" s="6">
        <v>-3.968038833</v>
      </c>
      <c r="C1571" t="str">
        <f t="shared" si="48"/>
        <v>Outlier</v>
      </c>
      <c r="D1571" s="6">
        <v>1.6371407689999999</v>
      </c>
      <c r="E1571" t="str">
        <f t="shared" si="49"/>
        <v>NORMAL</v>
      </c>
    </row>
    <row r="1572" spans="1:5" x14ac:dyDescent="0.3">
      <c r="A1572" t="s">
        <v>99</v>
      </c>
      <c r="B1572" s="6">
        <v>21.0613472</v>
      </c>
      <c r="C1572" t="str">
        <f t="shared" si="48"/>
        <v>Outlier</v>
      </c>
      <c r="D1572" s="6">
        <v>0.88643731699999995</v>
      </c>
      <c r="E1572" t="str">
        <f t="shared" si="49"/>
        <v>NORMAL</v>
      </c>
    </row>
    <row r="1573" spans="1:5" x14ac:dyDescent="0.3">
      <c r="A1573" t="s">
        <v>93</v>
      </c>
      <c r="B1573" s="6">
        <v>2.3947191920000002</v>
      </c>
      <c r="C1573" t="str">
        <f t="shared" si="48"/>
        <v>NORMAL</v>
      </c>
      <c r="D1573" s="6">
        <v>0.92014520300000002</v>
      </c>
      <c r="E1573" t="str">
        <f t="shared" si="49"/>
        <v>NORMAL</v>
      </c>
    </row>
    <row r="1574" spans="1:5" x14ac:dyDescent="0.3">
      <c r="A1574" t="s">
        <v>93</v>
      </c>
      <c r="B1574" s="6">
        <v>2.229396114</v>
      </c>
      <c r="C1574" t="str">
        <f t="shared" si="48"/>
        <v>NORMAL</v>
      </c>
      <c r="D1574" s="6">
        <v>1.0990290789999999</v>
      </c>
      <c r="E1574" t="str">
        <f t="shared" si="49"/>
        <v>NORMAL</v>
      </c>
    </row>
    <row r="1575" spans="1:5" x14ac:dyDescent="0.3">
      <c r="A1575" t="s">
        <v>31</v>
      </c>
      <c r="B1575" s="6">
        <v>22.755618779999999</v>
      </c>
      <c r="C1575" t="str">
        <f t="shared" si="48"/>
        <v>Outlier</v>
      </c>
      <c r="D1575" s="6">
        <v>1.206813006</v>
      </c>
      <c r="E1575" t="str">
        <f t="shared" si="49"/>
        <v>NORMAL</v>
      </c>
    </row>
    <row r="1576" spans="1:5" x14ac:dyDescent="0.3">
      <c r="A1576" t="s">
        <v>31</v>
      </c>
      <c r="B1576" s="6">
        <v>1.4405368670000001</v>
      </c>
      <c r="C1576" t="str">
        <f t="shared" si="48"/>
        <v>NORMAL</v>
      </c>
      <c r="D1576" s="6">
        <v>1.491731863</v>
      </c>
      <c r="E1576" t="str">
        <f t="shared" si="49"/>
        <v>NORMAL</v>
      </c>
    </row>
    <row r="1577" spans="1:5" x14ac:dyDescent="0.3">
      <c r="A1577" t="s">
        <v>37</v>
      </c>
      <c r="B1577" s="6">
        <v>1.5009608130000001</v>
      </c>
      <c r="C1577" t="str">
        <f t="shared" si="48"/>
        <v>NORMAL</v>
      </c>
      <c r="D1577" s="6">
        <v>1.493902439</v>
      </c>
      <c r="E1577" t="str">
        <f t="shared" si="49"/>
        <v>NORMAL</v>
      </c>
    </row>
    <row r="1578" spans="1:5" x14ac:dyDescent="0.3">
      <c r="A1578" t="s">
        <v>31</v>
      </c>
      <c r="B1578" s="6">
        <v>1.8641368540000001</v>
      </c>
      <c r="C1578" t="str">
        <f t="shared" si="48"/>
        <v>NORMAL</v>
      </c>
      <c r="D1578" s="6">
        <v>1.4756592289999999</v>
      </c>
      <c r="E1578" t="str">
        <f t="shared" si="49"/>
        <v>NORMAL</v>
      </c>
    </row>
    <row r="1579" spans="1:5" x14ac:dyDescent="0.3">
      <c r="A1579" t="s">
        <v>37</v>
      </c>
      <c r="B1579" s="6">
        <v>1.7783280990000001</v>
      </c>
      <c r="C1579" t="str">
        <f t="shared" si="48"/>
        <v>NORMAL</v>
      </c>
      <c r="D1579" s="6">
        <v>1.326484504</v>
      </c>
      <c r="E1579" t="str">
        <f t="shared" si="49"/>
        <v>NORMAL</v>
      </c>
    </row>
    <row r="1580" spans="1:5" x14ac:dyDescent="0.3">
      <c r="A1580" t="s">
        <v>37</v>
      </c>
      <c r="B1580" s="6">
        <v>1.8041426739999999</v>
      </c>
      <c r="C1580" t="str">
        <f t="shared" si="48"/>
        <v>NORMAL</v>
      </c>
      <c r="D1580" s="6">
        <v>1.3762101600000001</v>
      </c>
      <c r="E1580" t="str">
        <f t="shared" si="49"/>
        <v>NORMAL</v>
      </c>
    </row>
    <row r="1581" spans="1:5" x14ac:dyDescent="0.3">
      <c r="A1581" t="s">
        <v>37</v>
      </c>
      <c r="B1581" s="6">
        <v>2.2068250140000001</v>
      </c>
      <c r="C1581" t="str">
        <f t="shared" si="48"/>
        <v>NORMAL</v>
      </c>
      <c r="D1581" s="6">
        <v>1.4028916579999999</v>
      </c>
      <c r="E1581" t="str">
        <f t="shared" si="49"/>
        <v>NORMAL</v>
      </c>
    </row>
    <row r="1582" spans="1:5" x14ac:dyDescent="0.3">
      <c r="A1582" t="s">
        <v>93</v>
      </c>
      <c r="B1582" s="6">
        <v>2.575422428</v>
      </c>
      <c r="C1582" t="str">
        <f t="shared" si="48"/>
        <v>NORMAL</v>
      </c>
      <c r="D1582" s="6">
        <v>1.6030580000000001</v>
      </c>
      <c r="E1582" t="str">
        <f t="shared" si="49"/>
        <v>NORMAL</v>
      </c>
    </row>
    <row r="1583" spans="1:5" x14ac:dyDescent="0.3">
      <c r="A1583" t="s">
        <v>99</v>
      </c>
      <c r="B1583" s="6">
        <v>2.489699683</v>
      </c>
      <c r="C1583" t="str">
        <f t="shared" si="48"/>
        <v>NORMAL</v>
      </c>
      <c r="D1583" s="6">
        <v>1.7068674880000001</v>
      </c>
      <c r="E1583" t="str">
        <f t="shared" si="49"/>
        <v>NORMAL</v>
      </c>
    </row>
    <row r="1584" spans="1:5" x14ac:dyDescent="0.3">
      <c r="A1584" t="s">
        <v>93</v>
      </c>
      <c r="B1584" s="6">
        <v>2.0200632230000002</v>
      </c>
      <c r="C1584" t="str">
        <f t="shared" si="48"/>
        <v>NORMAL</v>
      </c>
      <c r="D1584" s="6">
        <v>1.6869588600000001</v>
      </c>
      <c r="E1584" t="str">
        <f t="shared" si="49"/>
        <v>NORMAL</v>
      </c>
    </row>
    <row r="1585" spans="1:5" x14ac:dyDescent="0.3">
      <c r="A1585" t="s">
        <v>93</v>
      </c>
      <c r="B1585" s="6">
        <v>1.700492176</v>
      </c>
      <c r="C1585" t="str">
        <f t="shared" si="48"/>
        <v>NORMAL</v>
      </c>
      <c r="D1585" s="6">
        <v>2.4958858770000001</v>
      </c>
      <c r="E1585" t="str">
        <f t="shared" si="49"/>
        <v>NORMAL</v>
      </c>
    </row>
    <row r="1586" spans="1:5" x14ac:dyDescent="0.3">
      <c r="A1586" t="s">
        <v>99</v>
      </c>
      <c r="B1586" s="6">
        <v>2.5096070730000002</v>
      </c>
      <c r="C1586" t="str">
        <f t="shared" si="48"/>
        <v>NORMAL</v>
      </c>
      <c r="D1586" s="6">
        <v>1.8620673649999999</v>
      </c>
      <c r="E1586" t="str">
        <f t="shared" si="49"/>
        <v>NORMAL</v>
      </c>
    </row>
    <row r="1587" spans="1:5" x14ac:dyDescent="0.3">
      <c r="A1587" t="s">
        <v>37</v>
      </c>
      <c r="B1587" s="6">
        <v>1.5135492399999999</v>
      </c>
      <c r="C1587" t="str">
        <f t="shared" si="48"/>
        <v>NORMAL</v>
      </c>
      <c r="D1587" s="6">
        <v>2.8788819879999998</v>
      </c>
      <c r="E1587" t="str">
        <f t="shared" si="49"/>
        <v>NORMAL</v>
      </c>
    </row>
    <row r="1588" spans="1:5" x14ac:dyDescent="0.3">
      <c r="A1588" t="s">
        <v>37</v>
      </c>
      <c r="B1588" s="6">
        <v>1.694316436</v>
      </c>
      <c r="C1588" t="str">
        <f t="shared" si="48"/>
        <v>NORMAL</v>
      </c>
      <c r="D1588" s="6">
        <v>2.3017492709999998</v>
      </c>
      <c r="E1588" t="str">
        <f t="shared" si="49"/>
        <v>NORMAL</v>
      </c>
    </row>
    <row r="1589" spans="1:5" x14ac:dyDescent="0.3">
      <c r="A1589" t="s">
        <v>37</v>
      </c>
      <c r="B1589" s="6">
        <v>2.9661898569999998</v>
      </c>
      <c r="C1589" t="str">
        <f t="shared" si="48"/>
        <v>NORMAL</v>
      </c>
      <c r="D1589" s="6">
        <v>2.405721717</v>
      </c>
      <c r="E1589" t="str">
        <f t="shared" si="49"/>
        <v>NORMAL</v>
      </c>
    </row>
    <row r="1590" spans="1:5" x14ac:dyDescent="0.3">
      <c r="A1590" t="s">
        <v>93</v>
      </c>
      <c r="B1590" s="6">
        <v>4.0700089559999997</v>
      </c>
      <c r="C1590" t="str">
        <f t="shared" si="48"/>
        <v>NORMAL</v>
      </c>
      <c r="D1590" s="6">
        <v>1.2471590960000001</v>
      </c>
      <c r="E1590" t="str">
        <f t="shared" si="49"/>
        <v>NORMAL</v>
      </c>
    </row>
    <row r="1591" spans="1:5" x14ac:dyDescent="0.3">
      <c r="A1591" t="s">
        <v>93</v>
      </c>
      <c r="B1591" s="6">
        <v>2.7985792169999999</v>
      </c>
      <c r="C1591" t="str">
        <f t="shared" si="48"/>
        <v>NORMAL</v>
      </c>
      <c r="D1591" s="6">
        <v>1.4796249109999999</v>
      </c>
      <c r="E1591" t="str">
        <f t="shared" si="49"/>
        <v>NORMAL</v>
      </c>
    </row>
    <row r="1592" spans="1:5" x14ac:dyDescent="0.3">
      <c r="A1592" t="s">
        <v>78</v>
      </c>
      <c r="B1592" s="6">
        <v>3.0587292220000002</v>
      </c>
      <c r="C1592" t="str">
        <f t="shared" si="48"/>
        <v>NORMAL</v>
      </c>
      <c r="D1592" s="6">
        <v>1.4199047170000001</v>
      </c>
      <c r="E1592" t="str">
        <f t="shared" si="49"/>
        <v>NORMAL</v>
      </c>
    </row>
    <row r="1593" spans="1:5" x14ac:dyDescent="0.3">
      <c r="A1593" t="s">
        <v>93</v>
      </c>
      <c r="B1593" s="6">
        <v>3.588806194</v>
      </c>
      <c r="C1593" t="str">
        <f t="shared" si="48"/>
        <v>NORMAL</v>
      </c>
      <c r="D1593" s="6">
        <v>1.5389287920000001</v>
      </c>
      <c r="E1593" t="str">
        <f t="shared" si="49"/>
        <v>NORMAL</v>
      </c>
    </row>
    <row r="1594" spans="1:5" x14ac:dyDescent="0.3">
      <c r="A1594" t="s">
        <v>78</v>
      </c>
      <c r="B1594" s="6">
        <v>4.3283656050000001</v>
      </c>
      <c r="C1594" t="str">
        <f t="shared" si="48"/>
        <v>NORMAL</v>
      </c>
      <c r="D1594" s="6">
        <v>1.3370465039999999</v>
      </c>
      <c r="E1594" t="str">
        <f t="shared" si="49"/>
        <v>NORMAL</v>
      </c>
    </row>
    <row r="1595" spans="1:5" x14ac:dyDescent="0.3">
      <c r="A1595" t="s">
        <v>78</v>
      </c>
      <c r="B1595" s="6">
        <v>1.5345254500000001</v>
      </c>
      <c r="C1595" t="str">
        <f t="shared" si="48"/>
        <v>NORMAL</v>
      </c>
      <c r="D1595" s="6">
        <v>2.2084264070000001</v>
      </c>
      <c r="E1595" t="str">
        <f t="shared" si="49"/>
        <v>NORMAL</v>
      </c>
    </row>
    <row r="1596" spans="1:5" x14ac:dyDescent="0.3">
      <c r="A1596" t="s">
        <v>37</v>
      </c>
      <c r="B1596" s="6">
        <v>4.6688604399999996</v>
      </c>
      <c r="C1596" t="str">
        <f t="shared" si="48"/>
        <v>NORMAL</v>
      </c>
      <c r="D1596" s="6">
        <v>0.81736906399999998</v>
      </c>
      <c r="E1596" t="str">
        <f t="shared" si="49"/>
        <v>NORMAL</v>
      </c>
    </row>
    <row r="1597" spans="1:5" x14ac:dyDescent="0.3">
      <c r="A1597" t="s">
        <v>37</v>
      </c>
      <c r="B1597" s="6">
        <v>4.7791735859999998</v>
      </c>
      <c r="C1597" t="str">
        <f t="shared" si="48"/>
        <v>NORMAL</v>
      </c>
      <c r="D1597" s="6">
        <v>0.92703329199999995</v>
      </c>
      <c r="E1597" t="str">
        <f t="shared" si="49"/>
        <v>NORMAL</v>
      </c>
    </row>
    <row r="1598" spans="1:5" x14ac:dyDescent="0.3">
      <c r="A1598" t="s">
        <v>78</v>
      </c>
      <c r="B1598" s="6">
        <v>1.1603052220000001</v>
      </c>
      <c r="C1598" t="str">
        <f t="shared" si="48"/>
        <v>NORMAL</v>
      </c>
      <c r="D1598" s="6">
        <v>2.508596389</v>
      </c>
      <c r="E1598" t="str">
        <f t="shared" si="49"/>
        <v>NORMAL</v>
      </c>
    </row>
    <row r="1599" spans="1:5" x14ac:dyDescent="0.3">
      <c r="A1599" t="s">
        <v>78</v>
      </c>
      <c r="B1599" s="6">
        <v>1.3760874240000001</v>
      </c>
      <c r="C1599" t="str">
        <f t="shared" si="48"/>
        <v>NORMAL</v>
      </c>
      <c r="D1599" s="6">
        <v>2.5990944950000001</v>
      </c>
      <c r="E1599" t="str">
        <f t="shared" si="49"/>
        <v>NORMAL</v>
      </c>
    </row>
    <row r="1600" spans="1:5" x14ac:dyDescent="0.3">
      <c r="A1600" t="s">
        <v>93</v>
      </c>
      <c r="B1600" s="6">
        <v>0.112271144</v>
      </c>
      <c r="C1600" t="str">
        <f t="shared" si="48"/>
        <v>NORMAL</v>
      </c>
      <c r="D1600" s="6">
        <v>10.270861249999999</v>
      </c>
      <c r="E1600" t="str">
        <f t="shared" si="49"/>
        <v>Outlier</v>
      </c>
    </row>
    <row r="1601" spans="1:5" x14ac:dyDescent="0.3">
      <c r="A1601" t="s">
        <v>99</v>
      </c>
      <c r="B1601" s="6">
        <v>0.103356999</v>
      </c>
      <c r="C1601" t="str">
        <f t="shared" si="48"/>
        <v>NORMAL</v>
      </c>
      <c r="D1601" s="6">
        <v>10.32480329</v>
      </c>
      <c r="E1601" t="str">
        <f t="shared" si="49"/>
        <v>Outlier</v>
      </c>
    </row>
    <row r="1602" spans="1:5" x14ac:dyDescent="0.3">
      <c r="A1602" t="s">
        <v>99</v>
      </c>
      <c r="B1602" s="6">
        <v>9.0682859000000005E-2</v>
      </c>
      <c r="C1602" t="str">
        <f t="shared" si="48"/>
        <v>NORMAL</v>
      </c>
      <c r="D1602" s="6">
        <v>11.82081979</v>
      </c>
      <c r="E1602" t="str">
        <f t="shared" si="49"/>
        <v>Outlier</v>
      </c>
    </row>
    <row r="1603" spans="1:5" x14ac:dyDescent="0.3">
      <c r="A1603" t="s">
        <v>93</v>
      </c>
      <c r="B1603" s="6">
        <v>1.2609830150000001</v>
      </c>
      <c r="C1603" t="str">
        <f t="shared" ref="C1603:C1666" si="50">IF(OR(B1603&lt;$J$6, B1603&gt;$J$7), "Outlier", "NORMAL")</f>
        <v>NORMAL</v>
      </c>
      <c r="D1603" s="6">
        <v>1.8493517779999999</v>
      </c>
      <c r="E1603" t="str">
        <f t="shared" ref="E1603:E1666" si="51">IF(OR(D1603&lt;$J$6, D1603&gt;$J$7), "Outlier", "NORMAL")</f>
        <v>NORMAL</v>
      </c>
    </row>
    <row r="1604" spans="1:5" x14ac:dyDescent="0.3">
      <c r="A1604" t="s">
        <v>93</v>
      </c>
      <c r="B1604" s="6">
        <v>2.023426245</v>
      </c>
      <c r="C1604" t="str">
        <f t="shared" si="50"/>
        <v>NORMAL</v>
      </c>
      <c r="D1604" s="6">
        <v>1.4508807189999999</v>
      </c>
      <c r="E1604" t="str">
        <f t="shared" si="51"/>
        <v>NORMAL</v>
      </c>
    </row>
    <row r="1605" spans="1:5" x14ac:dyDescent="0.3">
      <c r="A1605" t="s">
        <v>37</v>
      </c>
      <c r="B1605" s="6">
        <v>0.90328238500000002</v>
      </c>
      <c r="C1605" t="str">
        <f t="shared" si="50"/>
        <v>NORMAL</v>
      </c>
      <c r="D1605" s="6">
        <v>1.01535682</v>
      </c>
      <c r="E1605" t="str">
        <f t="shared" si="51"/>
        <v>NORMAL</v>
      </c>
    </row>
    <row r="1606" spans="1:5" x14ac:dyDescent="0.3">
      <c r="A1606" t="s">
        <v>37</v>
      </c>
      <c r="B1606" s="6">
        <v>0.98539584899999999</v>
      </c>
      <c r="C1606" t="str">
        <f t="shared" si="50"/>
        <v>NORMAL</v>
      </c>
      <c r="D1606" s="6">
        <v>1.232683983</v>
      </c>
      <c r="E1606" t="str">
        <f t="shared" si="51"/>
        <v>NORMAL</v>
      </c>
    </row>
    <row r="1607" spans="1:5" x14ac:dyDescent="0.3">
      <c r="A1607" t="s">
        <v>37</v>
      </c>
      <c r="B1607" s="6">
        <v>0.75988761599999999</v>
      </c>
      <c r="C1607" t="str">
        <f t="shared" si="50"/>
        <v>NORMAL</v>
      </c>
      <c r="D1607" s="6">
        <v>2.3410958900000001</v>
      </c>
      <c r="E1607" t="str">
        <f t="shared" si="51"/>
        <v>NORMAL</v>
      </c>
    </row>
    <row r="1608" spans="1:5" x14ac:dyDescent="0.3">
      <c r="A1608" t="s">
        <v>37</v>
      </c>
      <c r="B1608" s="6">
        <v>1.166214662</v>
      </c>
      <c r="C1608" t="str">
        <f t="shared" si="50"/>
        <v>NORMAL</v>
      </c>
      <c r="D1608" s="6">
        <v>1.9166513679999999</v>
      </c>
      <c r="E1608" t="str">
        <f t="shared" si="51"/>
        <v>NORMAL</v>
      </c>
    </row>
    <row r="1609" spans="1:5" x14ac:dyDescent="0.3">
      <c r="A1609" t="s">
        <v>99</v>
      </c>
      <c r="B1609" s="6">
        <v>-11.99011299</v>
      </c>
      <c r="C1609" t="str">
        <f t="shared" si="50"/>
        <v>Outlier</v>
      </c>
      <c r="D1609" s="6">
        <v>3.0367437439999998</v>
      </c>
      <c r="E1609" t="str">
        <f t="shared" si="51"/>
        <v>NORMAL</v>
      </c>
    </row>
    <row r="1610" spans="1:5" x14ac:dyDescent="0.3">
      <c r="A1610" t="s">
        <v>31</v>
      </c>
      <c r="B1610" s="6">
        <v>0.68723909299999997</v>
      </c>
      <c r="C1610" t="str">
        <f t="shared" si="50"/>
        <v>NORMAL</v>
      </c>
      <c r="D1610" s="6">
        <v>2.5758600880000002</v>
      </c>
      <c r="E1610" t="str">
        <f t="shared" si="51"/>
        <v>NORMAL</v>
      </c>
    </row>
    <row r="1611" spans="1:5" x14ac:dyDescent="0.3">
      <c r="A1611" t="s">
        <v>43</v>
      </c>
      <c r="B1611" s="6">
        <v>0.585381763</v>
      </c>
      <c r="C1611" t="str">
        <f t="shared" si="50"/>
        <v>NORMAL</v>
      </c>
      <c r="D1611" s="6">
        <v>2.3646816039999998</v>
      </c>
      <c r="E1611" t="str">
        <f t="shared" si="51"/>
        <v>NORMAL</v>
      </c>
    </row>
    <row r="1612" spans="1:5" x14ac:dyDescent="0.3">
      <c r="A1612" t="s">
        <v>31</v>
      </c>
      <c r="B1612" s="6">
        <v>0.64603955999999996</v>
      </c>
      <c r="C1612" t="str">
        <f t="shared" si="50"/>
        <v>NORMAL</v>
      </c>
      <c r="D1612" s="6">
        <v>1.731069355</v>
      </c>
      <c r="E1612" t="str">
        <f t="shared" si="51"/>
        <v>NORMAL</v>
      </c>
    </row>
    <row r="1613" spans="1:5" x14ac:dyDescent="0.3">
      <c r="A1613" t="s">
        <v>37</v>
      </c>
      <c r="B1613" s="6">
        <v>1.447139138</v>
      </c>
      <c r="C1613" t="str">
        <f t="shared" si="50"/>
        <v>NORMAL</v>
      </c>
      <c r="D1613" s="6">
        <v>1.2495170209999999</v>
      </c>
      <c r="E1613" t="str">
        <f t="shared" si="51"/>
        <v>NORMAL</v>
      </c>
    </row>
    <row r="1614" spans="1:5" x14ac:dyDescent="0.3">
      <c r="A1614" t="s">
        <v>37</v>
      </c>
      <c r="B1614" s="6">
        <v>1.204640862</v>
      </c>
      <c r="C1614" t="str">
        <f t="shared" si="50"/>
        <v>NORMAL</v>
      </c>
      <c r="D1614" s="6">
        <v>1.756468964</v>
      </c>
      <c r="E1614" t="str">
        <f t="shared" si="51"/>
        <v>NORMAL</v>
      </c>
    </row>
    <row r="1615" spans="1:5" x14ac:dyDescent="0.3">
      <c r="A1615" t="s">
        <v>78</v>
      </c>
      <c r="B1615" s="6">
        <v>4.7743348760000002</v>
      </c>
      <c r="C1615" t="str">
        <f t="shared" si="50"/>
        <v>NORMAL</v>
      </c>
      <c r="D1615" s="6">
        <v>1.0740452680000001</v>
      </c>
      <c r="E1615" t="str">
        <f t="shared" si="51"/>
        <v>NORMAL</v>
      </c>
    </row>
    <row r="1616" spans="1:5" x14ac:dyDescent="0.3">
      <c r="A1616" t="s">
        <v>93</v>
      </c>
      <c r="B1616" s="6">
        <v>5.0186385419999997</v>
      </c>
      <c r="C1616" t="str">
        <f t="shared" si="50"/>
        <v>NORMAL</v>
      </c>
      <c r="D1616" s="6">
        <v>1.0486163310000001</v>
      </c>
      <c r="E1616" t="str">
        <f t="shared" si="51"/>
        <v>NORMAL</v>
      </c>
    </row>
    <row r="1617" spans="1:5" x14ac:dyDescent="0.3">
      <c r="A1617" t="s">
        <v>78</v>
      </c>
      <c r="B1617" s="6">
        <v>4.8863463039999999</v>
      </c>
      <c r="C1617" t="str">
        <f t="shared" si="50"/>
        <v>NORMAL</v>
      </c>
      <c r="D1617" s="6">
        <v>1.0880022730000001</v>
      </c>
      <c r="E1617" t="str">
        <f t="shared" si="51"/>
        <v>NORMAL</v>
      </c>
    </row>
    <row r="1618" spans="1:5" x14ac:dyDescent="0.3">
      <c r="A1618" t="s">
        <v>78</v>
      </c>
      <c r="B1618" s="6">
        <v>5.2734752020000002</v>
      </c>
      <c r="C1618" t="str">
        <f t="shared" si="50"/>
        <v>Outlier</v>
      </c>
      <c r="D1618" s="6">
        <v>1.0570007640000001</v>
      </c>
      <c r="E1618" t="str">
        <f t="shared" si="51"/>
        <v>NORMAL</v>
      </c>
    </row>
    <row r="1619" spans="1:5" x14ac:dyDescent="0.3">
      <c r="A1619" t="s">
        <v>93</v>
      </c>
      <c r="B1619" s="6">
        <v>4.4756859020000004</v>
      </c>
      <c r="C1619" t="str">
        <f t="shared" si="50"/>
        <v>NORMAL</v>
      </c>
      <c r="D1619" s="6">
        <v>1.0207958159999999</v>
      </c>
      <c r="E1619" t="str">
        <f t="shared" si="51"/>
        <v>NORMAL</v>
      </c>
    </row>
    <row r="1620" spans="1:5" x14ac:dyDescent="0.3">
      <c r="A1620" t="s">
        <v>78</v>
      </c>
      <c r="B1620" s="6">
        <v>1.2260641329999999</v>
      </c>
      <c r="C1620" t="str">
        <f t="shared" si="50"/>
        <v>NORMAL</v>
      </c>
      <c r="D1620" s="6">
        <v>0.48192771099999998</v>
      </c>
      <c r="E1620" t="str">
        <f t="shared" si="51"/>
        <v>NORMAL</v>
      </c>
    </row>
    <row r="1621" spans="1:5" x14ac:dyDescent="0.3">
      <c r="A1621" t="s">
        <v>78</v>
      </c>
      <c r="B1621" s="6">
        <v>1.1888415400000001</v>
      </c>
      <c r="C1621" t="str">
        <f t="shared" si="50"/>
        <v>NORMAL</v>
      </c>
      <c r="D1621" s="6">
        <v>0.52336987899999998</v>
      </c>
      <c r="E1621" t="str">
        <f t="shared" si="51"/>
        <v>NORMAL</v>
      </c>
    </row>
    <row r="1622" spans="1:5" x14ac:dyDescent="0.3">
      <c r="A1622" t="s">
        <v>93</v>
      </c>
      <c r="B1622" s="6">
        <v>3.0625678120000002</v>
      </c>
      <c r="C1622" t="str">
        <f t="shared" si="50"/>
        <v>NORMAL</v>
      </c>
      <c r="D1622" s="6">
        <v>0.66142945200000003</v>
      </c>
      <c r="E1622" t="str">
        <f t="shared" si="51"/>
        <v>NORMAL</v>
      </c>
    </row>
    <row r="1623" spans="1:5" x14ac:dyDescent="0.3">
      <c r="A1623" t="s">
        <v>37</v>
      </c>
      <c r="B1623" s="6">
        <v>4.0396643780000003</v>
      </c>
      <c r="C1623" t="str">
        <f t="shared" si="50"/>
        <v>NORMAL</v>
      </c>
      <c r="D1623" s="6">
        <v>3.1906077349999999</v>
      </c>
      <c r="E1623" t="str">
        <f t="shared" si="51"/>
        <v>NORMAL</v>
      </c>
    </row>
    <row r="1624" spans="1:5" x14ac:dyDescent="0.3">
      <c r="A1624" t="s">
        <v>37</v>
      </c>
      <c r="B1624" s="6">
        <v>4.1439139210000002</v>
      </c>
      <c r="C1624" t="str">
        <f t="shared" si="50"/>
        <v>NORMAL</v>
      </c>
      <c r="D1624" s="6">
        <v>3.0349149510000002</v>
      </c>
      <c r="E1624" t="str">
        <f t="shared" si="51"/>
        <v>NORMAL</v>
      </c>
    </row>
    <row r="1625" spans="1:5" x14ac:dyDescent="0.3">
      <c r="A1625" t="s">
        <v>37</v>
      </c>
      <c r="B1625" s="6">
        <v>6.4091760300000002</v>
      </c>
      <c r="C1625" t="str">
        <f t="shared" si="50"/>
        <v>Outlier</v>
      </c>
      <c r="D1625" s="6">
        <v>2.1504772600000002</v>
      </c>
      <c r="E1625" t="str">
        <f t="shared" si="51"/>
        <v>NORMAL</v>
      </c>
    </row>
    <row r="1626" spans="1:5" x14ac:dyDescent="0.3">
      <c r="A1626" t="s">
        <v>37</v>
      </c>
      <c r="B1626" s="6">
        <v>5.976595745</v>
      </c>
      <c r="C1626" t="str">
        <f t="shared" si="50"/>
        <v>Outlier</v>
      </c>
      <c r="D1626" s="6">
        <v>2.372438163</v>
      </c>
      <c r="E1626" t="str">
        <f t="shared" si="51"/>
        <v>NORMAL</v>
      </c>
    </row>
    <row r="1627" spans="1:5" x14ac:dyDescent="0.3">
      <c r="A1627" t="s">
        <v>37</v>
      </c>
      <c r="B1627" s="6">
        <v>1.6238825029999999</v>
      </c>
      <c r="C1627" t="str">
        <f t="shared" si="50"/>
        <v>NORMAL</v>
      </c>
      <c r="D1627" s="6">
        <v>0.90090090099999998</v>
      </c>
      <c r="E1627" t="str">
        <f t="shared" si="51"/>
        <v>NORMAL</v>
      </c>
    </row>
    <row r="1628" spans="1:5" x14ac:dyDescent="0.3">
      <c r="A1628" t="s">
        <v>37</v>
      </c>
      <c r="B1628" s="6">
        <v>6.4722991690000002</v>
      </c>
      <c r="C1628" t="str">
        <f t="shared" si="50"/>
        <v>Outlier</v>
      </c>
      <c r="D1628" s="6">
        <v>1.074183976</v>
      </c>
      <c r="E1628" t="str">
        <f t="shared" si="51"/>
        <v>NORMAL</v>
      </c>
    </row>
    <row r="1629" spans="1:5" x14ac:dyDescent="0.3">
      <c r="A1629" t="s">
        <v>37</v>
      </c>
      <c r="B1629" s="6">
        <v>2.90540887</v>
      </c>
      <c r="C1629" t="str">
        <f t="shared" si="50"/>
        <v>NORMAL</v>
      </c>
      <c r="D1629" s="6">
        <v>2.0530503979999999</v>
      </c>
      <c r="E1629" t="str">
        <f t="shared" si="51"/>
        <v>NORMAL</v>
      </c>
    </row>
    <row r="1630" spans="1:5" x14ac:dyDescent="0.3">
      <c r="A1630" t="s">
        <v>37</v>
      </c>
      <c r="B1630" s="6">
        <v>0.58921016699999995</v>
      </c>
      <c r="C1630" t="str">
        <f t="shared" si="50"/>
        <v>NORMAL</v>
      </c>
      <c r="D1630" s="6">
        <v>3.0238046629999999</v>
      </c>
      <c r="E1630" t="str">
        <f t="shared" si="51"/>
        <v>NORMAL</v>
      </c>
    </row>
    <row r="1631" spans="1:5" x14ac:dyDescent="0.3">
      <c r="A1631" t="s">
        <v>37</v>
      </c>
      <c r="B1631" s="6">
        <v>0.83507422099999995</v>
      </c>
      <c r="C1631" t="str">
        <f t="shared" si="50"/>
        <v>NORMAL</v>
      </c>
      <c r="D1631" s="6">
        <v>2.38311999</v>
      </c>
      <c r="E1631" t="str">
        <f t="shared" si="51"/>
        <v>NORMAL</v>
      </c>
    </row>
    <row r="1632" spans="1:5" x14ac:dyDescent="0.3">
      <c r="A1632" t="s">
        <v>78</v>
      </c>
      <c r="B1632" s="6">
        <v>0.64277272500000004</v>
      </c>
      <c r="C1632" t="str">
        <f t="shared" si="50"/>
        <v>NORMAL</v>
      </c>
      <c r="D1632" s="6">
        <v>4.7886293159999997</v>
      </c>
      <c r="E1632" t="str">
        <f t="shared" si="51"/>
        <v>NORMAL</v>
      </c>
    </row>
    <row r="1633" spans="1:5" x14ac:dyDescent="0.3">
      <c r="A1633" t="s">
        <v>37</v>
      </c>
      <c r="B1633" s="6">
        <v>1.081854713</v>
      </c>
      <c r="C1633" t="str">
        <f t="shared" si="50"/>
        <v>NORMAL</v>
      </c>
      <c r="D1633" s="6">
        <v>3.8081260370000001</v>
      </c>
      <c r="E1633" t="str">
        <f t="shared" si="51"/>
        <v>NORMAL</v>
      </c>
    </row>
    <row r="1634" spans="1:5" x14ac:dyDescent="0.3">
      <c r="A1634" t="s">
        <v>37</v>
      </c>
      <c r="B1634" s="6">
        <v>0.65381526099999998</v>
      </c>
      <c r="C1634" t="str">
        <f t="shared" si="50"/>
        <v>NORMAL</v>
      </c>
      <c r="D1634" s="6">
        <v>2.153424658</v>
      </c>
      <c r="E1634" t="str">
        <f t="shared" si="51"/>
        <v>NORMAL</v>
      </c>
    </row>
    <row r="1635" spans="1:5" x14ac:dyDescent="0.3">
      <c r="A1635" t="s">
        <v>37</v>
      </c>
      <c r="B1635" s="6">
        <v>0.61244019100000002</v>
      </c>
      <c r="C1635" t="str">
        <f t="shared" si="50"/>
        <v>NORMAL</v>
      </c>
      <c r="D1635" s="6">
        <v>2.4119417959999998</v>
      </c>
      <c r="E1635" t="str">
        <f t="shared" si="51"/>
        <v>NORMAL</v>
      </c>
    </row>
    <row r="1636" spans="1:5" x14ac:dyDescent="0.3">
      <c r="A1636" t="s">
        <v>78</v>
      </c>
      <c r="B1636" s="6">
        <v>0.75604490499999999</v>
      </c>
      <c r="C1636" t="str">
        <f t="shared" si="50"/>
        <v>NORMAL</v>
      </c>
      <c r="D1636" s="6">
        <v>3</v>
      </c>
      <c r="E1636" t="str">
        <f t="shared" si="51"/>
        <v>NORMAL</v>
      </c>
    </row>
    <row r="1637" spans="1:5" x14ac:dyDescent="0.3">
      <c r="A1637" t="s">
        <v>37</v>
      </c>
      <c r="B1637" s="6">
        <v>0.79154986000000005</v>
      </c>
      <c r="C1637" t="str">
        <f t="shared" si="50"/>
        <v>NORMAL</v>
      </c>
      <c r="D1637" s="6">
        <v>2.8601359</v>
      </c>
      <c r="E1637" t="str">
        <f t="shared" si="51"/>
        <v>NORMAL</v>
      </c>
    </row>
    <row r="1638" spans="1:5" x14ac:dyDescent="0.3">
      <c r="A1638" t="s">
        <v>37</v>
      </c>
      <c r="B1638" s="6">
        <v>0.75237045199999997</v>
      </c>
      <c r="C1638" t="str">
        <f t="shared" si="50"/>
        <v>NORMAL</v>
      </c>
      <c r="D1638" s="6">
        <v>2.822418136</v>
      </c>
      <c r="E1638" t="str">
        <f t="shared" si="51"/>
        <v>NORMAL</v>
      </c>
    </row>
    <row r="1639" spans="1:5" x14ac:dyDescent="0.3">
      <c r="A1639" t="s">
        <v>37</v>
      </c>
      <c r="B1639" s="6">
        <v>0.53899776399999999</v>
      </c>
      <c r="C1639" t="str">
        <f t="shared" si="50"/>
        <v>NORMAL</v>
      </c>
      <c r="D1639" s="6">
        <v>2.1720513819999998</v>
      </c>
      <c r="E1639" t="str">
        <f t="shared" si="51"/>
        <v>NORMAL</v>
      </c>
    </row>
    <row r="1640" spans="1:5" x14ac:dyDescent="0.3">
      <c r="A1640" t="s">
        <v>93</v>
      </c>
      <c r="B1640" s="6">
        <v>1.953338349</v>
      </c>
      <c r="C1640" t="str">
        <f t="shared" si="50"/>
        <v>NORMAL</v>
      </c>
      <c r="D1640" s="6">
        <v>2.7524064450000001</v>
      </c>
      <c r="E1640" t="str">
        <f t="shared" si="51"/>
        <v>NORMAL</v>
      </c>
    </row>
    <row r="1641" spans="1:5" x14ac:dyDescent="0.3">
      <c r="A1641" t="s">
        <v>31</v>
      </c>
      <c r="B1641" s="6">
        <v>2.885329917</v>
      </c>
      <c r="C1641" t="str">
        <f t="shared" si="50"/>
        <v>NORMAL</v>
      </c>
      <c r="D1641" s="6">
        <v>1.2353605190000001</v>
      </c>
      <c r="E1641" t="str">
        <f t="shared" si="51"/>
        <v>NORMAL</v>
      </c>
    </row>
    <row r="1642" spans="1:5" x14ac:dyDescent="0.3">
      <c r="A1642" t="s">
        <v>31</v>
      </c>
      <c r="B1642" s="6">
        <v>3.818094629</v>
      </c>
      <c r="C1642" t="str">
        <f t="shared" si="50"/>
        <v>NORMAL</v>
      </c>
      <c r="D1642" s="6">
        <v>1.2614974189999999</v>
      </c>
      <c r="E1642" t="str">
        <f t="shared" si="51"/>
        <v>NORMAL</v>
      </c>
    </row>
    <row r="1643" spans="1:5" x14ac:dyDescent="0.3">
      <c r="A1643" t="s">
        <v>31</v>
      </c>
      <c r="B1643" s="6">
        <v>3.0670207779999998</v>
      </c>
      <c r="C1643" t="str">
        <f t="shared" si="50"/>
        <v>NORMAL</v>
      </c>
      <c r="D1643" s="6">
        <v>1.1868342709999999</v>
      </c>
      <c r="E1643" t="str">
        <f t="shared" si="51"/>
        <v>NORMAL</v>
      </c>
    </row>
    <row r="1644" spans="1:5" x14ac:dyDescent="0.3">
      <c r="A1644" t="s">
        <v>78</v>
      </c>
      <c r="B1644" s="6">
        <v>0.99262748000000001</v>
      </c>
      <c r="C1644" t="str">
        <f t="shared" si="50"/>
        <v>NORMAL</v>
      </c>
      <c r="D1644" s="6">
        <v>2.442878592</v>
      </c>
      <c r="E1644" t="str">
        <f t="shared" si="51"/>
        <v>NORMAL</v>
      </c>
    </row>
    <row r="1645" spans="1:5" x14ac:dyDescent="0.3">
      <c r="A1645" t="s">
        <v>31</v>
      </c>
      <c r="B1645" s="6">
        <v>2.7619990699999999</v>
      </c>
      <c r="C1645" t="str">
        <f t="shared" si="50"/>
        <v>NORMAL</v>
      </c>
      <c r="D1645" s="6">
        <v>2.3376901509999999</v>
      </c>
      <c r="E1645" t="str">
        <f t="shared" si="51"/>
        <v>NORMAL</v>
      </c>
    </row>
    <row r="1646" spans="1:5" x14ac:dyDescent="0.3">
      <c r="A1646" t="s">
        <v>31</v>
      </c>
      <c r="B1646" s="6">
        <v>2.7219063010000002</v>
      </c>
      <c r="C1646" t="str">
        <f t="shared" si="50"/>
        <v>NORMAL</v>
      </c>
      <c r="D1646" s="6">
        <v>0.79015257900000002</v>
      </c>
      <c r="E1646" t="str">
        <f t="shared" si="51"/>
        <v>NORMAL</v>
      </c>
    </row>
    <row r="1647" spans="1:5" x14ac:dyDescent="0.3">
      <c r="A1647" t="s">
        <v>31</v>
      </c>
      <c r="B1647" s="6">
        <v>3.200965176</v>
      </c>
      <c r="C1647" t="str">
        <f t="shared" si="50"/>
        <v>NORMAL</v>
      </c>
      <c r="D1647" s="6">
        <v>0.83237319099999996</v>
      </c>
      <c r="E1647" t="str">
        <f t="shared" si="51"/>
        <v>NORMAL</v>
      </c>
    </row>
    <row r="1648" spans="1:5" x14ac:dyDescent="0.3">
      <c r="A1648" t="s">
        <v>31</v>
      </c>
      <c r="B1648" s="6">
        <v>2.9434849340000002</v>
      </c>
      <c r="C1648" t="str">
        <f t="shared" si="50"/>
        <v>NORMAL</v>
      </c>
      <c r="D1648" s="6">
        <v>2.4321000069999998</v>
      </c>
      <c r="E1648" t="str">
        <f t="shared" si="51"/>
        <v>NORMAL</v>
      </c>
    </row>
    <row r="1649" spans="1:5" x14ac:dyDescent="0.3">
      <c r="A1649" t="s">
        <v>43</v>
      </c>
      <c r="B1649" s="6">
        <v>7.3522458630000003</v>
      </c>
      <c r="C1649" t="str">
        <f t="shared" si="50"/>
        <v>Outlier</v>
      </c>
      <c r="D1649" s="6">
        <v>1.8582836709999999</v>
      </c>
      <c r="E1649" t="str">
        <f t="shared" si="51"/>
        <v>NORMAL</v>
      </c>
    </row>
    <row r="1650" spans="1:5" x14ac:dyDescent="0.3">
      <c r="A1650" t="s">
        <v>43</v>
      </c>
      <c r="B1650" s="6">
        <v>3.9326226009999998</v>
      </c>
      <c r="C1650" t="str">
        <f t="shared" si="50"/>
        <v>NORMAL</v>
      </c>
      <c r="D1650" s="6">
        <v>1.8857844640000001</v>
      </c>
      <c r="E1650" t="str">
        <f t="shared" si="51"/>
        <v>NORMAL</v>
      </c>
    </row>
    <row r="1651" spans="1:5" x14ac:dyDescent="0.3">
      <c r="A1651" t="s">
        <v>37</v>
      </c>
      <c r="B1651" s="6">
        <v>0.81726925500000003</v>
      </c>
      <c r="C1651" t="str">
        <f t="shared" si="50"/>
        <v>NORMAL</v>
      </c>
      <c r="D1651" s="6">
        <v>1.129548088</v>
      </c>
      <c r="E1651" t="str">
        <f t="shared" si="51"/>
        <v>NORMAL</v>
      </c>
    </row>
    <row r="1652" spans="1:5" x14ac:dyDescent="0.3">
      <c r="A1652" t="s">
        <v>78</v>
      </c>
      <c r="B1652" s="6">
        <v>1.053634473</v>
      </c>
      <c r="C1652" t="str">
        <f t="shared" si="50"/>
        <v>NORMAL</v>
      </c>
      <c r="D1652" s="6">
        <v>1.257852046</v>
      </c>
      <c r="E1652" t="str">
        <f t="shared" si="51"/>
        <v>NORMAL</v>
      </c>
    </row>
    <row r="1653" spans="1:5" x14ac:dyDescent="0.3">
      <c r="A1653" t="s">
        <v>93</v>
      </c>
      <c r="B1653" s="6">
        <v>8.3982526970000002</v>
      </c>
      <c r="C1653" t="str">
        <f t="shared" si="50"/>
        <v>Outlier</v>
      </c>
      <c r="D1653" s="6">
        <v>1.611217482</v>
      </c>
      <c r="E1653" t="str">
        <f t="shared" si="51"/>
        <v>NORMAL</v>
      </c>
    </row>
    <row r="1654" spans="1:5" x14ac:dyDescent="0.3">
      <c r="A1654" t="s">
        <v>93</v>
      </c>
      <c r="B1654" s="6">
        <v>18.317255939999999</v>
      </c>
      <c r="C1654" t="str">
        <f t="shared" si="50"/>
        <v>Outlier</v>
      </c>
      <c r="D1654" s="6">
        <v>1.624411415</v>
      </c>
      <c r="E1654" t="str">
        <f t="shared" si="51"/>
        <v>NORMAL</v>
      </c>
    </row>
    <row r="1655" spans="1:5" x14ac:dyDescent="0.3">
      <c r="A1655" t="s">
        <v>99</v>
      </c>
      <c r="B1655" s="6">
        <v>1.506585512</v>
      </c>
      <c r="C1655" t="str">
        <f t="shared" si="50"/>
        <v>NORMAL</v>
      </c>
      <c r="D1655" s="6">
        <v>4.4359362510000002</v>
      </c>
      <c r="E1655" t="str">
        <f t="shared" si="51"/>
        <v>NORMAL</v>
      </c>
    </row>
    <row r="1656" spans="1:5" x14ac:dyDescent="0.3">
      <c r="A1656" t="s">
        <v>78</v>
      </c>
      <c r="B1656" s="6">
        <v>1.224526931</v>
      </c>
      <c r="C1656" t="str">
        <f t="shared" si="50"/>
        <v>NORMAL</v>
      </c>
      <c r="D1656" s="6">
        <v>3.389224075</v>
      </c>
      <c r="E1656" t="str">
        <f t="shared" si="51"/>
        <v>NORMAL</v>
      </c>
    </row>
    <row r="1657" spans="1:5" x14ac:dyDescent="0.3">
      <c r="A1657" t="s">
        <v>78</v>
      </c>
      <c r="B1657" s="6">
        <v>1.3187187650000001</v>
      </c>
      <c r="C1657" t="str">
        <f t="shared" si="50"/>
        <v>NORMAL</v>
      </c>
      <c r="D1657" s="6">
        <v>3.0645111470000002</v>
      </c>
      <c r="E1657" t="str">
        <f t="shared" si="51"/>
        <v>NORMAL</v>
      </c>
    </row>
    <row r="1658" spans="1:5" x14ac:dyDescent="0.3">
      <c r="A1658" t="s">
        <v>78</v>
      </c>
      <c r="B1658" s="6">
        <v>1.194970181</v>
      </c>
      <c r="C1658" t="str">
        <f t="shared" si="50"/>
        <v>NORMAL</v>
      </c>
      <c r="D1658" s="6">
        <v>2.5914809999999999</v>
      </c>
      <c r="E1658" t="str">
        <f t="shared" si="51"/>
        <v>NORMAL</v>
      </c>
    </row>
    <row r="1659" spans="1:5" x14ac:dyDescent="0.3">
      <c r="A1659" t="s">
        <v>78</v>
      </c>
      <c r="B1659" s="6">
        <v>1.800516529</v>
      </c>
      <c r="C1659" t="str">
        <f t="shared" si="50"/>
        <v>NORMAL</v>
      </c>
      <c r="D1659" s="6">
        <v>1.3983860050000001</v>
      </c>
      <c r="E1659" t="str">
        <f t="shared" si="51"/>
        <v>NORMAL</v>
      </c>
    </row>
    <row r="1660" spans="1:5" x14ac:dyDescent="0.3">
      <c r="A1660" t="s">
        <v>78</v>
      </c>
      <c r="B1660" s="6">
        <v>3.046984401</v>
      </c>
      <c r="C1660" t="str">
        <f t="shared" si="50"/>
        <v>NORMAL</v>
      </c>
      <c r="D1660" s="6">
        <v>1.291566964</v>
      </c>
      <c r="E1660" t="str">
        <f t="shared" si="51"/>
        <v>NORMAL</v>
      </c>
    </row>
    <row r="1661" spans="1:5" x14ac:dyDescent="0.3">
      <c r="A1661" t="s">
        <v>78</v>
      </c>
      <c r="B1661" s="6">
        <v>3.0769429989999999</v>
      </c>
      <c r="C1661" t="str">
        <f t="shared" si="50"/>
        <v>NORMAL</v>
      </c>
      <c r="D1661" s="6">
        <v>1.1312058460000001</v>
      </c>
      <c r="E1661" t="str">
        <f t="shared" si="51"/>
        <v>NORMAL</v>
      </c>
    </row>
    <row r="1662" spans="1:5" x14ac:dyDescent="0.3">
      <c r="A1662" t="s">
        <v>37</v>
      </c>
      <c r="B1662" s="6">
        <v>0.974096568</v>
      </c>
      <c r="C1662" t="str">
        <f t="shared" si="50"/>
        <v>NORMAL</v>
      </c>
      <c r="D1662" s="6">
        <v>1.2907574100000001</v>
      </c>
      <c r="E1662" t="str">
        <f t="shared" si="51"/>
        <v>NORMAL</v>
      </c>
    </row>
    <row r="1663" spans="1:5" x14ac:dyDescent="0.3">
      <c r="A1663" t="s">
        <v>37</v>
      </c>
      <c r="B1663" s="6">
        <v>0.76088727899999997</v>
      </c>
      <c r="C1663" t="str">
        <f t="shared" si="50"/>
        <v>NORMAL</v>
      </c>
      <c r="D1663" s="6">
        <v>1.822471467</v>
      </c>
      <c r="E1663" t="str">
        <f t="shared" si="51"/>
        <v>NORMAL</v>
      </c>
    </row>
    <row r="1664" spans="1:5" x14ac:dyDescent="0.3">
      <c r="A1664" t="s">
        <v>31</v>
      </c>
      <c r="B1664" s="6">
        <v>0.92820389400000003</v>
      </c>
      <c r="C1664" t="str">
        <f t="shared" si="50"/>
        <v>NORMAL</v>
      </c>
      <c r="D1664" s="6">
        <v>1.2511852670000001</v>
      </c>
      <c r="E1664" t="str">
        <f t="shared" si="51"/>
        <v>NORMAL</v>
      </c>
    </row>
    <row r="1665" spans="1:5" x14ac:dyDescent="0.3">
      <c r="A1665" t="s">
        <v>78</v>
      </c>
      <c r="B1665" s="6">
        <v>0.83177429899999999</v>
      </c>
      <c r="C1665" t="str">
        <f t="shared" si="50"/>
        <v>NORMAL</v>
      </c>
      <c r="D1665" s="6">
        <v>1.6089797029999999</v>
      </c>
      <c r="E1665" t="str">
        <f t="shared" si="51"/>
        <v>NORMAL</v>
      </c>
    </row>
    <row r="1666" spans="1:5" x14ac:dyDescent="0.3">
      <c r="A1666" t="s">
        <v>37</v>
      </c>
      <c r="B1666" s="6">
        <v>4.0695830730000004</v>
      </c>
      <c r="C1666" t="str">
        <f t="shared" si="50"/>
        <v>NORMAL</v>
      </c>
      <c r="D1666" s="6">
        <v>1.3258589080000001</v>
      </c>
      <c r="E1666" t="str">
        <f t="shared" si="51"/>
        <v>NORMAL</v>
      </c>
    </row>
    <row r="1667" spans="1:5" x14ac:dyDescent="0.3">
      <c r="A1667" t="s">
        <v>37</v>
      </c>
      <c r="B1667" s="6">
        <v>3.9413566680000001</v>
      </c>
      <c r="C1667" t="str">
        <f t="shared" ref="C1667:C1730" si="52">IF(OR(B1667&lt;$J$6, B1667&gt;$J$7), "Outlier", "NORMAL")</f>
        <v>NORMAL</v>
      </c>
      <c r="D1667" s="6">
        <v>1.2937554019999999</v>
      </c>
      <c r="E1667" t="str">
        <f t="shared" ref="E1667:E1730" si="53">IF(OR(D1667&lt;$J$6, D1667&gt;$J$7), "Outlier", "NORMAL")</f>
        <v>NORMAL</v>
      </c>
    </row>
    <row r="1668" spans="1:5" x14ac:dyDescent="0.3">
      <c r="A1668" t="s">
        <v>78</v>
      </c>
      <c r="B1668" s="6">
        <v>4.7789463950000002</v>
      </c>
      <c r="C1668" t="str">
        <f t="shared" si="52"/>
        <v>NORMAL</v>
      </c>
      <c r="D1668" s="6">
        <v>1.227727606</v>
      </c>
      <c r="E1668" t="str">
        <f t="shared" si="53"/>
        <v>NORMAL</v>
      </c>
    </row>
    <row r="1669" spans="1:5" x14ac:dyDescent="0.3">
      <c r="A1669" t="s">
        <v>78</v>
      </c>
      <c r="B1669" s="6">
        <v>3.8309568519999999</v>
      </c>
      <c r="C1669" t="str">
        <f t="shared" si="52"/>
        <v>NORMAL</v>
      </c>
      <c r="D1669" s="6">
        <v>1.357235832</v>
      </c>
      <c r="E1669" t="str">
        <f t="shared" si="53"/>
        <v>NORMAL</v>
      </c>
    </row>
    <row r="1670" spans="1:5" x14ac:dyDescent="0.3">
      <c r="A1670" t="s">
        <v>37</v>
      </c>
      <c r="B1670" s="6">
        <v>3.817424205</v>
      </c>
      <c r="C1670" t="str">
        <f t="shared" si="52"/>
        <v>NORMAL</v>
      </c>
      <c r="D1670" s="6">
        <v>1.265195775</v>
      </c>
      <c r="E1670" t="str">
        <f t="shared" si="53"/>
        <v>NORMAL</v>
      </c>
    </row>
    <row r="1671" spans="1:5" x14ac:dyDescent="0.3">
      <c r="A1671" t="s">
        <v>78</v>
      </c>
      <c r="B1671" s="6">
        <v>3.7141503450000002</v>
      </c>
      <c r="C1671" t="str">
        <f t="shared" si="52"/>
        <v>NORMAL</v>
      </c>
      <c r="D1671" s="6">
        <v>1.258978079</v>
      </c>
      <c r="E1671" t="str">
        <f t="shared" si="53"/>
        <v>NORMAL</v>
      </c>
    </row>
    <row r="1672" spans="1:5" x14ac:dyDescent="0.3">
      <c r="A1672" t="s">
        <v>78</v>
      </c>
      <c r="B1672" s="6">
        <v>2.3235588800000002</v>
      </c>
      <c r="C1672" t="str">
        <f t="shared" si="52"/>
        <v>NORMAL</v>
      </c>
      <c r="D1672" s="6">
        <v>2.2452870969999998</v>
      </c>
      <c r="E1672" t="str">
        <f t="shared" si="53"/>
        <v>NORMAL</v>
      </c>
    </row>
    <row r="1673" spans="1:5" x14ac:dyDescent="0.3">
      <c r="A1673" t="s">
        <v>78</v>
      </c>
      <c r="B1673" s="6">
        <v>2.765421425</v>
      </c>
      <c r="C1673" t="str">
        <f t="shared" si="52"/>
        <v>NORMAL</v>
      </c>
      <c r="D1673" s="6">
        <v>1.8601024349999999</v>
      </c>
      <c r="E1673" t="str">
        <f t="shared" si="53"/>
        <v>NORMAL</v>
      </c>
    </row>
    <row r="1674" spans="1:5" x14ac:dyDescent="0.3">
      <c r="A1674" t="s">
        <v>78</v>
      </c>
      <c r="B1674" s="6">
        <v>4.6439700830000001</v>
      </c>
      <c r="C1674" t="str">
        <f t="shared" si="52"/>
        <v>NORMAL</v>
      </c>
      <c r="D1674" s="6">
        <v>2.0577545260000001</v>
      </c>
      <c r="E1674" t="str">
        <f t="shared" si="53"/>
        <v>NORMAL</v>
      </c>
    </row>
    <row r="1675" spans="1:5" x14ac:dyDescent="0.3">
      <c r="A1675" t="s">
        <v>37</v>
      </c>
      <c r="B1675" s="6">
        <v>0.90071260799999997</v>
      </c>
      <c r="C1675" t="str">
        <f t="shared" si="52"/>
        <v>NORMAL</v>
      </c>
      <c r="D1675" s="6">
        <v>1.392594514</v>
      </c>
      <c r="E1675" t="str">
        <f t="shared" si="53"/>
        <v>NORMAL</v>
      </c>
    </row>
    <row r="1676" spans="1:5" x14ac:dyDescent="0.3">
      <c r="A1676" t="s">
        <v>78</v>
      </c>
      <c r="B1676" s="6">
        <v>0.964653447</v>
      </c>
      <c r="C1676" t="str">
        <f t="shared" si="52"/>
        <v>NORMAL</v>
      </c>
      <c r="D1676" s="6">
        <v>1.492804244</v>
      </c>
      <c r="E1676" t="str">
        <f t="shared" si="53"/>
        <v>NORMAL</v>
      </c>
    </row>
    <row r="1677" spans="1:5" x14ac:dyDescent="0.3">
      <c r="A1677" t="s">
        <v>78</v>
      </c>
      <c r="B1677" s="6">
        <v>0.98285415600000003</v>
      </c>
      <c r="C1677" t="str">
        <f t="shared" si="52"/>
        <v>NORMAL</v>
      </c>
      <c r="D1677" s="6">
        <v>2.2350007619999999</v>
      </c>
      <c r="E1677" t="str">
        <f t="shared" si="53"/>
        <v>NORMAL</v>
      </c>
    </row>
    <row r="1678" spans="1:5" x14ac:dyDescent="0.3">
      <c r="A1678" t="s">
        <v>37</v>
      </c>
      <c r="B1678" s="6">
        <v>0.74807850099999995</v>
      </c>
      <c r="C1678" t="str">
        <f t="shared" si="52"/>
        <v>NORMAL</v>
      </c>
      <c r="D1678" s="6">
        <v>1.7899471119999999</v>
      </c>
      <c r="E1678" t="str">
        <f t="shared" si="53"/>
        <v>NORMAL</v>
      </c>
    </row>
    <row r="1679" spans="1:5" x14ac:dyDescent="0.3">
      <c r="A1679" t="s">
        <v>78</v>
      </c>
      <c r="B1679" s="6">
        <v>0.95652173900000004</v>
      </c>
      <c r="C1679" t="str">
        <f t="shared" si="52"/>
        <v>NORMAL</v>
      </c>
      <c r="D1679" s="6">
        <v>2.1699164350000002</v>
      </c>
      <c r="E1679" t="str">
        <f t="shared" si="53"/>
        <v>NORMAL</v>
      </c>
    </row>
    <row r="1680" spans="1:5" x14ac:dyDescent="0.3">
      <c r="A1680" t="s">
        <v>78</v>
      </c>
      <c r="B1680" s="6">
        <v>2.093377893</v>
      </c>
      <c r="C1680" t="str">
        <f t="shared" si="52"/>
        <v>NORMAL</v>
      </c>
      <c r="D1680" s="6">
        <v>1.2626215279999999</v>
      </c>
      <c r="E1680" t="str">
        <f t="shared" si="53"/>
        <v>NORMAL</v>
      </c>
    </row>
    <row r="1681" spans="1:5" x14ac:dyDescent="0.3">
      <c r="A1681" t="s">
        <v>37</v>
      </c>
      <c r="B1681" s="6">
        <v>2.0076474919999998</v>
      </c>
      <c r="C1681" t="str">
        <f t="shared" si="52"/>
        <v>NORMAL</v>
      </c>
      <c r="D1681" s="6">
        <v>2.3839906179999999</v>
      </c>
      <c r="E1681" t="str">
        <f t="shared" si="53"/>
        <v>NORMAL</v>
      </c>
    </row>
    <row r="1682" spans="1:5" x14ac:dyDescent="0.3">
      <c r="A1682" t="s">
        <v>37</v>
      </c>
      <c r="B1682" s="6">
        <v>2.1662031289999999</v>
      </c>
      <c r="C1682" t="str">
        <f t="shared" si="52"/>
        <v>NORMAL</v>
      </c>
      <c r="D1682" s="6">
        <v>2.200753186</v>
      </c>
      <c r="E1682" t="str">
        <f t="shared" si="53"/>
        <v>NORMAL</v>
      </c>
    </row>
    <row r="1683" spans="1:5" x14ac:dyDescent="0.3">
      <c r="A1683" t="s">
        <v>37</v>
      </c>
      <c r="B1683" s="6">
        <v>2.4271545840000002</v>
      </c>
      <c r="C1683" t="str">
        <f t="shared" si="52"/>
        <v>NORMAL</v>
      </c>
      <c r="D1683" s="6">
        <v>2.0325549820000002</v>
      </c>
      <c r="E1683" t="str">
        <f t="shared" si="53"/>
        <v>NORMAL</v>
      </c>
    </row>
    <row r="1684" spans="1:5" x14ac:dyDescent="0.3">
      <c r="A1684" t="s">
        <v>37</v>
      </c>
      <c r="B1684" s="6">
        <v>2.6350232930000002</v>
      </c>
      <c r="C1684" t="str">
        <f t="shared" si="52"/>
        <v>NORMAL</v>
      </c>
      <c r="D1684" s="6">
        <v>2.3248032630000002</v>
      </c>
      <c r="E1684" t="str">
        <f t="shared" si="53"/>
        <v>NORMAL</v>
      </c>
    </row>
    <row r="1685" spans="1:5" x14ac:dyDescent="0.3">
      <c r="A1685" t="s">
        <v>37</v>
      </c>
      <c r="B1685" s="6">
        <v>1.7827178420000001</v>
      </c>
      <c r="C1685" t="str">
        <f t="shared" si="52"/>
        <v>NORMAL</v>
      </c>
      <c r="D1685" s="6">
        <v>2.540456882</v>
      </c>
      <c r="E1685" t="str">
        <f t="shared" si="53"/>
        <v>NORMAL</v>
      </c>
    </row>
    <row r="1686" spans="1:5" x14ac:dyDescent="0.3">
      <c r="A1686" t="s">
        <v>93</v>
      </c>
      <c r="B1686" s="6">
        <v>1.668162666</v>
      </c>
      <c r="C1686" t="str">
        <f t="shared" si="52"/>
        <v>NORMAL</v>
      </c>
      <c r="D1686" s="6">
        <v>2.466946702</v>
      </c>
      <c r="E1686" t="str">
        <f t="shared" si="53"/>
        <v>NORMAL</v>
      </c>
    </row>
    <row r="1687" spans="1:5" x14ac:dyDescent="0.3">
      <c r="A1687" t="s">
        <v>78</v>
      </c>
      <c r="B1687" s="6">
        <v>1.6524563109999999</v>
      </c>
      <c r="C1687" t="str">
        <f t="shared" si="52"/>
        <v>NORMAL</v>
      </c>
      <c r="D1687" s="6">
        <v>2.2966149640000002</v>
      </c>
      <c r="E1687" t="str">
        <f t="shared" si="53"/>
        <v>NORMAL</v>
      </c>
    </row>
    <row r="1688" spans="1:5" x14ac:dyDescent="0.3">
      <c r="A1688" t="s">
        <v>93</v>
      </c>
      <c r="B1688" s="6">
        <v>1.8818198669999999</v>
      </c>
      <c r="C1688" t="str">
        <f t="shared" si="52"/>
        <v>NORMAL</v>
      </c>
      <c r="D1688" s="6">
        <v>1.605683521</v>
      </c>
      <c r="E1688" t="str">
        <f t="shared" si="53"/>
        <v>NORMAL</v>
      </c>
    </row>
    <row r="1689" spans="1:5" x14ac:dyDescent="0.3">
      <c r="A1689" t="s">
        <v>78</v>
      </c>
      <c r="B1689" s="6">
        <v>1.7633110089999999</v>
      </c>
      <c r="C1689" t="str">
        <f t="shared" si="52"/>
        <v>NORMAL</v>
      </c>
      <c r="D1689" s="6">
        <v>1.819961489</v>
      </c>
      <c r="E1689" t="str">
        <f t="shared" si="53"/>
        <v>NORMAL</v>
      </c>
    </row>
    <row r="1690" spans="1:5" x14ac:dyDescent="0.3">
      <c r="A1690" t="s">
        <v>78</v>
      </c>
      <c r="B1690" s="6">
        <v>1.8463344239999999</v>
      </c>
      <c r="C1690" t="str">
        <f t="shared" si="52"/>
        <v>NORMAL</v>
      </c>
      <c r="D1690" s="6">
        <v>1.7881730979999999</v>
      </c>
      <c r="E1690" t="str">
        <f t="shared" si="53"/>
        <v>NORMAL</v>
      </c>
    </row>
    <row r="1691" spans="1:5" x14ac:dyDescent="0.3">
      <c r="A1691" t="s">
        <v>93</v>
      </c>
      <c r="B1691" s="6">
        <v>1.6004894970000001</v>
      </c>
      <c r="C1691" t="str">
        <f t="shared" si="52"/>
        <v>NORMAL</v>
      </c>
      <c r="D1691" s="6">
        <v>1.8682439040000001</v>
      </c>
      <c r="E1691" t="str">
        <f t="shared" si="53"/>
        <v>NORMAL</v>
      </c>
    </row>
    <row r="1692" spans="1:5" x14ac:dyDescent="0.3">
      <c r="A1692" t="s">
        <v>78</v>
      </c>
      <c r="B1692" s="6">
        <v>1.723320789</v>
      </c>
      <c r="C1692" t="str">
        <f t="shared" si="52"/>
        <v>NORMAL</v>
      </c>
      <c r="D1692" s="6">
        <v>1.606424713</v>
      </c>
      <c r="E1692" t="str">
        <f t="shared" si="53"/>
        <v>NORMAL</v>
      </c>
    </row>
    <row r="1693" spans="1:5" x14ac:dyDescent="0.3">
      <c r="A1693" t="s">
        <v>78</v>
      </c>
      <c r="B1693" s="6">
        <v>0</v>
      </c>
      <c r="C1693" t="str">
        <f t="shared" si="52"/>
        <v>NORMAL</v>
      </c>
      <c r="D1693" s="6">
        <v>4.9557863150000001</v>
      </c>
      <c r="E1693" t="str">
        <f t="shared" si="53"/>
        <v>NORMAL</v>
      </c>
    </row>
    <row r="1694" spans="1:5" x14ac:dyDescent="0.3">
      <c r="A1694" t="s">
        <v>78</v>
      </c>
      <c r="B1694" s="6">
        <v>1.5811239530000001</v>
      </c>
      <c r="C1694" t="str">
        <f t="shared" si="52"/>
        <v>NORMAL</v>
      </c>
      <c r="D1694" s="6">
        <v>1.399645716</v>
      </c>
      <c r="E1694" t="str">
        <f t="shared" si="53"/>
        <v>NORMAL</v>
      </c>
    </row>
    <row r="1695" spans="1:5" x14ac:dyDescent="0.3">
      <c r="A1695" t="s">
        <v>31</v>
      </c>
      <c r="B1695" s="6">
        <v>1.7277682759999999</v>
      </c>
      <c r="C1695" t="str">
        <f t="shared" si="52"/>
        <v>NORMAL</v>
      </c>
      <c r="D1695" s="6">
        <v>1.3488370890000001</v>
      </c>
      <c r="E1695" t="str">
        <f t="shared" si="53"/>
        <v>NORMAL</v>
      </c>
    </row>
    <row r="1696" spans="1:5" x14ac:dyDescent="0.3">
      <c r="A1696" t="s">
        <v>31</v>
      </c>
      <c r="B1696" s="6">
        <v>1.9779714610000001</v>
      </c>
      <c r="C1696" t="str">
        <f t="shared" si="52"/>
        <v>NORMAL</v>
      </c>
      <c r="D1696" s="6">
        <v>1.357140639</v>
      </c>
      <c r="E1696" t="str">
        <f t="shared" si="53"/>
        <v>NORMAL</v>
      </c>
    </row>
    <row r="1697" spans="1:5" x14ac:dyDescent="0.3">
      <c r="A1697" t="s">
        <v>31</v>
      </c>
      <c r="B1697" s="6">
        <v>3.0556093639999999</v>
      </c>
      <c r="C1697" t="str">
        <f t="shared" si="52"/>
        <v>NORMAL</v>
      </c>
      <c r="D1697" s="6">
        <v>1.4508384080000001</v>
      </c>
      <c r="E1697" t="str">
        <f t="shared" si="53"/>
        <v>NORMAL</v>
      </c>
    </row>
    <row r="1698" spans="1:5" x14ac:dyDescent="0.3">
      <c r="A1698" t="s">
        <v>31</v>
      </c>
      <c r="B1698" s="6">
        <v>2.1281127909999999</v>
      </c>
      <c r="C1698" t="str">
        <f t="shared" si="52"/>
        <v>NORMAL</v>
      </c>
      <c r="D1698" s="6">
        <v>1.459221221</v>
      </c>
      <c r="E1698" t="str">
        <f t="shared" si="53"/>
        <v>NORMAL</v>
      </c>
    </row>
    <row r="1699" spans="1:5" x14ac:dyDescent="0.3">
      <c r="A1699" t="s">
        <v>31</v>
      </c>
      <c r="B1699" s="6">
        <v>3.0197989160000001</v>
      </c>
      <c r="C1699" t="str">
        <f t="shared" si="52"/>
        <v>NORMAL</v>
      </c>
      <c r="D1699" s="6">
        <v>1.552301489</v>
      </c>
      <c r="E1699" t="str">
        <f t="shared" si="53"/>
        <v>NORMAL</v>
      </c>
    </row>
    <row r="1700" spans="1:5" x14ac:dyDescent="0.3">
      <c r="A1700" t="s">
        <v>31</v>
      </c>
      <c r="B1700" s="6">
        <v>2.4004871990000001</v>
      </c>
      <c r="C1700" t="str">
        <f t="shared" si="52"/>
        <v>NORMAL</v>
      </c>
      <c r="D1700" s="6">
        <v>1.4513163229999999</v>
      </c>
      <c r="E1700" t="str">
        <f t="shared" si="53"/>
        <v>NORMAL</v>
      </c>
    </row>
    <row r="1701" spans="1:5" x14ac:dyDescent="0.3">
      <c r="A1701" t="s">
        <v>78</v>
      </c>
      <c r="B1701" s="6">
        <v>2.886650972</v>
      </c>
      <c r="C1701" t="str">
        <f t="shared" si="52"/>
        <v>NORMAL</v>
      </c>
      <c r="D1701" s="6">
        <v>1.9713199720000001</v>
      </c>
      <c r="E1701" t="str">
        <f t="shared" si="53"/>
        <v>NORMAL</v>
      </c>
    </row>
    <row r="1702" spans="1:5" x14ac:dyDescent="0.3">
      <c r="A1702" t="s">
        <v>78</v>
      </c>
      <c r="B1702" s="6">
        <v>2.4732724899999998</v>
      </c>
      <c r="C1702" t="str">
        <f t="shared" si="52"/>
        <v>NORMAL</v>
      </c>
      <c r="D1702" s="6">
        <v>1.6338517290000001</v>
      </c>
      <c r="E1702" t="str">
        <f t="shared" si="53"/>
        <v>NORMAL</v>
      </c>
    </row>
    <row r="1703" spans="1:5" x14ac:dyDescent="0.3">
      <c r="A1703" t="s">
        <v>37</v>
      </c>
      <c r="B1703" s="6">
        <v>1.1724736520000001</v>
      </c>
      <c r="C1703" t="str">
        <f t="shared" si="52"/>
        <v>NORMAL</v>
      </c>
      <c r="D1703" s="6">
        <v>1.761926294</v>
      </c>
      <c r="E1703" t="str">
        <f t="shared" si="53"/>
        <v>NORMAL</v>
      </c>
    </row>
    <row r="1704" spans="1:5" x14ac:dyDescent="0.3">
      <c r="A1704" t="s">
        <v>37</v>
      </c>
      <c r="B1704" s="6">
        <v>1.9056628870000001</v>
      </c>
      <c r="C1704" t="str">
        <f t="shared" si="52"/>
        <v>NORMAL</v>
      </c>
      <c r="D1704" s="6">
        <v>1.8192996050000001</v>
      </c>
      <c r="E1704" t="str">
        <f t="shared" si="53"/>
        <v>NORMAL</v>
      </c>
    </row>
    <row r="1705" spans="1:5" x14ac:dyDescent="0.3">
      <c r="A1705" t="s">
        <v>37</v>
      </c>
      <c r="B1705" s="6">
        <v>2.091453311</v>
      </c>
      <c r="C1705" t="str">
        <f t="shared" si="52"/>
        <v>NORMAL</v>
      </c>
      <c r="D1705" s="6">
        <v>2.081417998</v>
      </c>
      <c r="E1705" t="str">
        <f t="shared" si="53"/>
        <v>NORMAL</v>
      </c>
    </row>
    <row r="1706" spans="1:5" x14ac:dyDescent="0.3">
      <c r="A1706" t="s">
        <v>37</v>
      </c>
      <c r="B1706" s="6">
        <v>0.91747410600000001</v>
      </c>
      <c r="C1706" t="str">
        <f t="shared" si="52"/>
        <v>NORMAL</v>
      </c>
      <c r="D1706" s="6">
        <v>0.98169717099999998</v>
      </c>
      <c r="E1706" t="str">
        <f t="shared" si="53"/>
        <v>NORMAL</v>
      </c>
    </row>
    <row r="1707" spans="1:5" x14ac:dyDescent="0.3">
      <c r="A1707" t="s">
        <v>78</v>
      </c>
      <c r="B1707" s="6">
        <v>0.97582972599999995</v>
      </c>
      <c r="C1707" t="str">
        <f t="shared" si="52"/>
        <v>NORMAL</v>
      </c>
      <c r="D1707" s="6">
        <v>1.53</v>
      </c>
      <c r="E1707" t="str">
        <f t="shared" si="53"/>
        <v>NORMAL</v>
      </c>
    </row>
    <row r="1708" spans="1:5" x14ac:dyDescent="0.3">
      <c r="A1708" t="s">
        <v>78</v>
      </c>
      <c r="B1708" s="6">
        <v>-180.46666669999999</v>
      </c>
      <c r="C1708" t="str">
        <f t="shared" si="52"/>
        <v>Outlier</v>
      </c>
      <c r="D1708" s="6">
        <v>1.2311926609999999</v>
      </c>
      <c r="E1708" t="str">
        <f t="shared" si="53"/>
        <v>NORMAL</v>
      </c>
    </row>
    <row r="1709" spans="1:5" x14ac:dyDescent="0.3">
      <c r="A1709" t="s">
        <v>78</v>
      </c>
      <c r="B1709" s="6">
        <v>8.1103448280000006</v>
      </c>
      <c r="C1709" t="str">
        <f t="shared" si="52"/>
        <v>Outlier</v>
      </c>
      <c r="D1709" s="6">
        <v>1.1346423560000001</v>
      </c>
      <c r="E1709" t="str">
        <f t="shared" si="53"/>
        <v>NORMAL</v>
      </c>
    </row>
    <row r="1710" spans="1:5" x14ac:dyDescent="0.3">
      <c r="A1710" t="s">
        <v>93</v>
      </c>
      <c r="B1710" s="6">
        <v>-7.9827394920000003</v>
      </c>
      <c r="C1710" t="str">
        <f t="shared" si="52"/>
        <v>Outlier</v>
      </c>
      <c r="D1710" s="6">
        <v>1.6322398659999999</v>
      </c>
      <c r="E1710" t="str">
        <f t="shared" si="53"/>
        <v>NORMAL</v>
      </c>
    </row>
    <row r="1711" spans="1:5" x14ac:dyDescent="0.3">
      <c r="A1711" t="s">
        <v>99</v>
      </c>
      <c r="B1711" s="6">
        <v>-4.2804116949999997</v>
      </c>
      <c r="C1711" t="str">
        <f t="shared" si="52"/>
        <v>Outlier</v>
      </c>
      <c r="D1711" s="6">
        <v>0.98326190999999996</v>
      </c>
      <c r="E1711" t="str">
        <f t="shared" si="53"/>
        <v>NORMAL</v>
      </c>
    </row>
    <row r="1712" spans="1:5" x14ac:dyDescent="0.3">
      <c r="A1712" t="s">
        <v>93</v>
      </c>
      <c r="B1712" s="6">
        <v>1.6133634080000001</v>
      </c>
      <c r="C1712" t="str">
        <f t="shared" si="52"/>
        <v>NORMAL</v>
      </c>
      <c r="D1712" s="6">
        <v>0.37748426000000002</v>
      </c>
      <c r="E1712" t="str">
        <f t="shared" si="53"/>
        <v>NORMAL</v>
      </c>
    </row>
    <row r="1713" spans="1:5" x14ac:dyDescent="0.3">
      <c r="A1713" t="s">
        <v>93</v>
      </c>
      <c r="B1713" s="6">
        <v>2.3860809390000002</v>
      </c>
      <c r="C1713" t="str">
        <f t="shared" si="52"/>
        <v>NORMAL</v>
      </c>
      <c r="D1713" s="6">
        <v>2.3446816699999999</v>
      </c>
      <c r="E1713" t="str">
        <f t="shared" si="53"/>
        <v>NORMAL</v>
      </c>
    </row>
    <row r="1714" spans="1:5" x14ac:dyDescent="0.3">
      <c r="A1714" t="s">
        <v>93</v>
      </c>
      <c r="B1714" s="6">
        <v>2.1112809939999999</v>
      </c>
      <c r="C1714" t="str">
        <f t="shared" si="52"/>
        <v>NORMAL</v>
      </c>
      <c r="D1714" s="6">
        <v>3.2758675080000002</v>
      </c>
      <c r="E1714" t="str">
        <f t="shared" si="53"/>
        <v>NORMAL</v>
      </c>
    </row>
    <row r="1715" spans="1:5" x14ac:dyDescent="0.3">
      <c r="A1715" t="s">
        <v>93</v>
      </c>
      <c r="B1715" s="6">
        <v>2.0982526880000001</v>
      </c>
      <c r="C1715" t="str">
        <f t="shared" si="52"/>
        <v>NORMAL</v>
      </c>
      <c r="D1715" s="6">
        <v>2.9160392800000001</v>
      </c>
      <c r="E1715" t="str">
        <f t="shared" si="53"/>
        <v>NORMAL</v>
      </c>
    </row>
    <row r="1716" spans="1:5" x14ac:dyDescent="0.3">
      <c r="A1716" t="s">
        <v>93</v>
      </c>
      <c r="B1716" s="6">
        <v>1.318030161</v>
      </c>
      <c r="C1716" t="str">
        <f t="shared" si="52"/>
        <v>NORMAL</v>
      </c>
      <c r="D1716" s="6">
        <v>4.5760273969999998</v>
      </c>
      <c r="E1716" t="str">
        <f t="shared" si="53"/>
        <v>NORMAL</v>
      </c>
    </row>
    <row r="1717" spans="1:5" x14ac:dyDescent="0.3">
      <c r="A1717" t="s">
        <v>78</v>
      </c>
      <c r="B1717" s="6">
        <v>0.79766357799999998</v>
      </c>
      <c r="C1717" t="str">
        <f t="shared" si="52"/>
        <v>NORMAL</v>
      </c>
      <c r="D1717" s="6">
        <v>1.461623675</v>
      </c>
      <c r="E1717" t="str">
        <f t="shared" si="53"/>
        <v>NORMAL</v>
      </c>
    </row>
    <row r="1718" spans="1:5" x14ac:dyDescent="0.3">
      <c r="A1718" t="s">
        <v>78</v>
      </c>
      <c r="B1718" s="6">
        <v>0.92062446499999995</v>
      </c>
      <c r="C1718" t="str">
        <f t="shared" si="52"/>
        <v>NORMAL</v>
      </c>
      <c r="D1718" s="6">
        <v>1.3235335100000001</v>
      </c>
      <c r="E1718" t="str">
        <f t="shared" si="53"/>
        <v>NORMAL</v>
      </c>
    </row>
    <row r="1719" spans="1:5" x14ac:dyDescent="0.3">
      <c r="A1719" t="s">
        <v>93</v>
      </c>
      <c r="B1719" s="6">
        <v>8.0910447049999998</v>
      </c>
      <c r="C1719" t="str">
        <f t="shared" si="52"/>
        <v>Outlier</v>
      </c>
      <c r="D1719" s="6">
        <v>5.6576659119999997</v>
      </c>
      <c r="E1719" t="str">
        <f t="shared" si="53"/>
        <v>Outlier</v>
      </c>
    </row>
    <row r="1720" spans="1:5" x14ac:dyDescent="0.3">
      <c r="A1720" t="s">
        <v>93</v>
      </c>
      <c r="B1720" s="6">
        <v>-55.014831719999997</v>
      </c>
      <c r="C1720" t="str">
        <f t="shared" si="52"/>
        <v>Outlier</v>
      </c>
      <c r="D1720" s="6">
        <v>3.6476692210000001</v>
      </c>
      <c r="E1720" t="str">
        <f t="shared" si="53"/>
        <v>NORMAL</v>
      </c>
    </row>
    <row r="1721" spans="1:5" x14ac:dyDescent="0.3">
      <c r="A1721" t="s">
        <v>93</v>
      </c>
      <c r="B1721" s="6">
        <v>-14.856085930000001</v>
      </c>
      <c r="C1721" t="str">
        <f t="shared" si="52"/>
        <v>Outlier</v>
      </c>
      <c r="D1721" s="6">
        <v>4.8241573779999998</v>
      </c>
      <c r="E1721" t="str">
        <f t="shared" si="53"/>
        <v>NORMAL</v>
      </c>
    </row>
    <row r="1722" spans="1:5" x14ac:dyDescent="0.3">
      <c r="A1722" t="s">
        <v>93</v>
      </c>
      <c r="B1722" s="6">
        <v>2.6441911939999998</v>
      </c>
      <c r="C1722" t="str">
        <f t="shared" si="52"/>
        <v>NORMAL</v>
      </c>
      <c r="D1722" s="6">
        <v>5.7121626990000003</v>
      </c>
      <c r="E1722" t="str">
        <f t="shared" si="53"/>
        <v>Outlier</v>
      </c>
    </row>
    <row r="1723" spans="1:5" x14ac:dyDescent="0.3">
      <c r="A1723" t="s">
        <v>93</v>
      </c>
      <c r="B1723" s="6">
        <v>2.9024920930000002</v>
      </c>
      <c r="C1723" t="str">
        <f t="shared" si="52"/>
        <v>NORMAL</v>
      </c>
      <c r="D1723" s="6">
        <v>2.4654543680000001</v>
      </c>
      <c r="E1723" t="str">
        <f t="shared" si="53"/>
        <v>NORMAL</v>
      </c>
    </row>
    <row r="1724" spans="1:5" x14ac:dyDescent="0.3">
      <c r="A1724" t="s">
        <v>93</v>
      </c>
      <c r="B1724" s="6">
        <v>1.477605549</v>
      </c>
      <c r="C1724" t="str">
        <f t="shared" si="52"/>
        <v>NORMAL</v>
      </c>
      <c r="D1724" s="6">
        <v>2.127676428</v>
      </c>
      <c r="E1724" t="str">
        <f t="shared" si="53"/>
        <v>NORMAL</v>
      </c>
    </row>
    <row r="1725" spans="1:5" x14ac:dyDescent="0.3">
      <c r="A1725" t="s">
        <v>93</v>
      </c>
      <c r="B1725" s="6">
        <v>2.7960620610000002</v>
      </c>
      <c r="C1725" t="str">
        <f t="shared" si="52"/>
        <v>NORMAL</v>
      </c>
      <c r="D1725" s="6">
        <v>5.4358909930000001</v>
      </c>
      <c r="E1725" t="str">
        <f t="shared" si="53"/>
        <v>Outlier</v>
      </c>
    </row>
    <row r="1726" spans="1:5" x14ac:dyDescent="0.3">
      <c r="A1726" t="s">
        <v>37</v>
      </c>
      <c r="B1726" s="6">
        <v>2.024119003</v>
      </c>
      <c r="C1726" t="str">
        <f t="shared" si="52"/>
        <v>NORMAL</v>
      </c>
      <c r="D1726" s="6">
        <v>0.74261731600000003</v>
      </c>
      <c r="E1726" t="str">
        <f t="shared" si="53"/>
        <v>NORMAL</v>
      </c>
    </row>
    <row r="1727" spans="1:5" x14ac:dyDescent="0.3">
      <c r="A1727" t="s">
        <v>37</v>
      </c>
      <c r="B1727" s="6">
        <v>1.214218794</v>
      </c>
      <c r="C1727" t="str">
        <f t="shared" si="52"/>
        <v>NORMAL</v>
      </c>
      <c r="D1727" s="6">
        <v>2.1723348960000002</v>
      </c>
      <c r="E1727" t="str">
        <f t="shared" si="53"/>
        <v>NORMAL</v>
      </c>
    </row>
    <row r="1728" spans="1:5" x14ac:dyDescent="0.3">
      <c r="A1728" t="s">
        <v>37</v>
      </c>
      <c r="B1728" s="6">
        <v>2.143060454</v>
      </c>
      <c r="C1728" t="str">
        <f t="shared" si="52"/>
        <v>NORMAL</v>
      </c>
      <c r="D1728" s="6">
        <v>10.149452459999999</v>
      </c>
      <c r="E1728" t="str">
        <f t="shared" si="53"/>
        <v>Outlier</v>
      </c>
    </row>
    <row r="1729" spans="1:5" x14ac:dyDescent="0.3">
      <c r="A1729" t="s">
        <v>37</v>
      </c>
      <c r="B1729" s="6">
        <v>2.0113085270000002</v>
      </c>
      <c r="C1729" t="str">
        <f t="shared" si="52"/>
        <v>NORMAL</v>
      </c>
      <c r="D1729" s="6">
        <v>0.94675462899999996</v>
      </c>
      <c r="E1729" t="str">
        <f t="shared" si="53"/>
        <v>NORMAL</v>
      </c>
    </row>
    <row r="1730" spans="1:5" x14ac:dyDescent="0.3">
      <c r="A1730" t="s">
        <v>93</v>
      </c>
      <c r="B1730" s="6">
        <v>0</v>
      </c>
      <c r="C1730" t="str">
        <f t="shared" si="52"/>
        <v>NORMAL</v>
      </c>
      <c r="D1730" s="6">
        <v>0.67197906900000004</v>
      </c>
      <c r="E1730" t="str">
        <f t="shared" si="53"/>
        <v>NORMAL</v>
      </c>
    </row>
    <row r="1731" spans="1:5" x14ac:dyDescent="0.3">
      <c r="A1731" t="s">
        <v>78</v>
      </c>
      <c r="B1731" s="6">
        <v>0.35215859700000002</v>
      </c>
      <c r="C1731" t="str">
        <f t="shared" ref="C1731:C1794" si="54">IF(OR(B1731&lt;$J$6, B1731&gt;$J$7), "Outlier", "NORMAL")</f>
        <v>NORMAL</v>
      </c>
      <c r="D1731" s="6">
        <v>12.04095695</v>
      </c>
      <c r="E1731" t="str">
        <f t="shared" ref="E1731:E1794" si="55">IF(OR(D1731&lt;$J$6, D1731&gt;$J$7), "Outlier", "NORMAL")</f>
        <v>Outlier</v>
      </c>
    </row>
    <row r="1732" spans="1:5" x14ac:dyDescent="0.3">
      <c r="A1732" t="s">
        <v>78</v>
      </c>
      <c r="B1732" s="6">
        <v>0.34294032200000002</v>
      </c>
      <c r="C1732" t="str">
        <f t="shared" si="54"/>
        <v>NORMAL</v>
      </c>
      <c r="D1732" s="6">
        <v>4.2139414589999999</v>
      </c>
      <c r="E1732" t="str">
        <f t="shared" si="55"/>
        <v>NORMAL</v>
      </c>
    </row>
    <row r="1733" spans="1:5" x14ac:dyDescent="0.3">
      <c r="A1733" t="s">
        <v>78</v>
      </c>
      <c r="B1733" s="6">
        <v>0</v>
      </c>
      <c r="C1733" t="str">
        <f t="shared" si="54"/>
        <v>NORMAL</v>
      </c>
      <c r="D1733" s="6">
        <v>3.1939803109999998</v>
      </c>
      <c r="E1733" t="str">
        <f t="shared" si="55"/>
        <v>NORMAL</v>
      </c>
    </row>
    <row r="1734" spans="1:5" x14ac:dyDescent="0.3">
      <c r="A1734" t="s">
        <v>93</v>
      </c>
      <c r="B1734" s="6">
        <v>6.672451261</v>
      </c>
      <c r="C1734" t="str">
        <f t="shared" si="54"/>
        <v>Outlier</v>
      </c>
      <c r="D1734" s="6">
        <v>1.07118062</v>
      </c>
      <c r="E1734" t="str">
        <f t="shared" si="55"/>
        <v>NORMAL</v>
      </c>
    </row>
    <row r="1735" spans="1:5" x14ac:dyDescent="0.3">
      <c r="A1735" t="s">
        <v>93</v>
      </c>
      <c r="B1735" s="6">
        <v>3.8497360490000001</v>
      </c>
      <c r="C1735" t="str">
        <f t="shared" si="54"/>
        <v>NORMAL</v>
      </c>
      <c r="D1735" s="6">
        <v>1.077052637</v>
      </c>
      <c r="E1735" t="str">
        <f t="shared" si="55"/>
        <v>NORMAL</v>
      </c>
    </row>
    <row r="1736" spans="1:5" x14ac:dyDescent="0.3">
      <c r="A1736" t="s">
        <v>78</v>
      </c>
      <c r="B1736" s="6">
        <v>4.4976851849999999</v>
      </c>
      <c r="C1736" t="str">
        <f t="shared" si="54"/>
        <v>NORMAL</v>
      </c>
      <c r="D1736" s="6">
        <v>1.1072219759999999</v>
      </c>
      <c r="E1736" t="str">
        <f t="shared" si="55"/>
        <v>NORMAL</v>
      </c>
    </row>
    <row r="1737" spans="1:5" x14ac:dyDescent="0.3">
      <c r="A1737" t="s">
        <v>78</v>
      </c>
      <c r="B1737" s="6">
        <v>3.2967418550000001</v>
      </c>
      <c r="C1737" t="str">
        <f t="shared" si="54"/>
        <v>NORMAL</v>
      </c>
      <c r="D1737" s="6">
        <v>1.047831374</v>
      </c>
      <c r="E1737" t="str">
        <f t="shared" si="55"/>
        <v>NORMAL</v>
      </c>
    </row>
    <row r="1738" spans="1:5" x14ac:dyDescent="0.3">
      <c r="A1738" t="s">
        <v>93</v>
      </c>
      <c r="B1738" s="6">
        <v>4.9852589260000002</v>
      </c>
      <c r="C1738" t="str">
        <f t="shared" si="54"/>
        <v>NORMAL</v>
      </c>
      <c r="D1738" s="6">
        <v>1.9783458330000001</v>
      </c>
      <c r="E1738" t="str">
        <f t="shared" si="55"/>
        <v>NORMAL</v>
      </c>
    </row>
    <row r="1739" spans="1:5" x14ac:dyDescent="0.3">
      <c r="A1739" t="s">
        <v>37</v>
      </c>
      <c r="B1739" s="6">
        <v>1.463917191</v>
      </c>
      <c r="C1739" t="str">
        <f t="shared" si="54"/>
        <v>NORMAL</v>
      </c>
      <c r="D1739" s="6">
        <v>2.10204506</v>
      </c>
      <c r="E1739" t="str">
        <f t="shared" si="55"/>
        <v>NORMAL</v>
      </c>
    </row>
    <row r="1740" spans="1:5" x14ac:dyDescent="0.3">
      <c r="A1740" t="s">
        <v>37</v>
      </c>
      <c r="B1740" s="6">
        <v>0.61267956400000001</v>
      </c>
      <c r="C1740" t="str">
        <f t="shared" si="54"/>
        <v>NORMAL</v>
      </c>
      <c r="D1740" s="6">
        <v>2.0732038049999999</v>
      </c>
      <c r="E1740" t="str">
        <f t="shared" si="55"/>
        <v>NORMAL</v>
      </c>
    </row>
    <row r="1741" spans="1:5" x14ac:dyDescent="0.3">
      <c r="A1741" t="s">
        <v>37</v>
      </c>
      <c r="B1741" s="6">
        <v>1.5391046829999999</v>
      </c>
      <c r="C1741" t="str">
        <f t="shared" si="54"/>
        <v>NORMAL</v>
      </c>
      <c r="D1741" s="6">
        <v>2.0490096270000002</v>
      </c>
      <c r="E1741" t="str">
        <f t="shared" si="55"/>
        <v>NORMAL</v>
      </c>
    </row>
    <row r="1742" spans="1:5" x14ac:dyDescent="0.3">
      <c r="A1742" t="s">
        <v>78</v>
      </c>
      <c r="B1742" s="6">
        <v>-4.5831548890000002</v>
      </c>
      <c r="C1742" t="str">
        <f t="shared" si="54"/>
        <v>Outlier</v>
      </c>
      <c r="D1742" s="6">
        <v>1.503512881</v>
      </c>
      <c r="E1742" t="str">
        <f t="shared" si="55"/>
        <v>NORMAL</v>
      </c>
    </row>
    <row r="1743" spans="1:5" x14ac:dyDescent="0.3">
      <c r="A1743" t="s">
        <v>78</v>
      </c>
      <c r="B1743" s="6">
        <v>-2.5422033530000001</v>
      </c>
      <c r="C1743" t="str">
        <f t="shared" si="54"/>
        <v>Outlier</v>
      </c>
      <c r="D1743" s="6">
        <v>1.170221535</v>
      </c>
      <c r="E1743" t="str">
        <f t="shared" si="55"/>
        <v>NORMAL</v>
      </c>
    </row>
    <row r="1744" spans="1:5" x14ac:dyDescent="0.3">
      <c r="A1744" t="s">
        <v>78</v>
      </c>
      <c r="B1744" s="6">
        <v>-2.6086986300000001</v>
      </c>
      <c r="C1744" t="str">
        <f t="shared" si="54"/>
        <v>Outlier</v>
      </c>
      <c r="D1744" s="6">
        <v>1.3203367749999999</v>
      </c>
      <c r="E1744" t="str">
        <f t="shared" si="55"/>
        <v>NORMAL</v>
      </c>
    </row>
    <row r="1745" spans="1:5" x14ac:dyDescent="0.3">
      <c r="A1745" t="s">
        <v>93</v>
      </c>
      <c r="B1745" s="6">
        <v>-2.5125609299999998</v>
      </c>
      <c r="C1745" t="str">
        <f t="shared" si="54"/>
        <v>Outlier</v>
      </c>
      <c r="D1745" s="6">
        <v>1.4679219640000001</v>
      </c>
      <c r="E1745" t="str">
        <f t="shared" si="55"/>
        <v>NORMAL</v>
      </c>
    </row>
    <row r="1746" spans="1:5" x14ac:dyDescent="0.3">
      <c r="A1746" t="s">
        <v>78</v>
      </c>
      <c r="B1746" s="6">
        <v>-2.981791973</v>
      </c>
      <c r="C1746" t="str">
        <f t="shared" si="54"/>
        <v>Outlier</v>
      </c>
      <c r="D1746" s="6">
        <v>1.4366096230000001</v>
      </c>
      <c r="E1746" t="str">
        <f t="shared" si="55"/>
        <v>NORMAL</v>
      </c>
    </row>
    <row r="1747" spans="1:5" x14ac:dyDescent="0.3">
      <c r="A1747" t="s">
        <v>93</v>
      </c>
      <c r="B1747" s="6">
        <v>-4.722173723</v>
      </c>
      <c r="C1747" t="str">
        <f t="shared" si="54"/>
        <v>Outlier</v>
      </c>
      <c r="D1747" s="6">
        <v>0.90934417999999995</v>
      </c>
      <c r="E1747" t="str">
        <f t="shared" si="55"/>
        <v>NORMAL</v>
      </c>
    </row>
    <row r="1748" spans="1:5" x14ac:dyDescent="0.3">
      <c r="A1748" t="s">
        <v>78</v>
      </c>
      <c r="B1748" s="6">
        <v>2.7389339509999999</v>
      </c>
      <c r="C1748" t="str">
        <f t="shared" si="54"/>
        <v>NORMAL</v>
      </c>
      <c r="D1748" s="6">
        <v>2.620005667</v>
      </c>
      <c r="E1748" t="str">
        <f t="shared" si="55"/>
        <v>NORMAL</v>
      </c>
    </row>
    <row r="1749" spans="1:5" x14ac:dyDescent="0.3">
      <c r="A1749" t="s">
        <v>78</v>
      </c>
      <c r="B1749" s="6">
        <v>0.43656921599999998</v>
      </c>
      <c r="C1749" t="str">
        <f t="shared" si="54"/>
        <v>NORMAL</v>
      </c>
      <c r="D1749" s="6">
        <v>4.5060477409999997</v>
      </c>
      <c r="E1749" t="str">
        <f t="shared" si="55"/>
        <v>NORMAL</v>
      </c>
    </row>
    <row r="1750" spans="1:5" x14ac:dyDescent="0.3">
      <c r="A1750" t="s">
        <v>78</v>
      </c>
      <c r="B1750" s="6">
        <v>2.2729269630000002</v>
      </c>
      <c r="C1750" t="str">
        <f t="shared" si="54"/>
        <v>NORMAL</v>
      </c>
      <c r="D1750" s="6">
        <v>2.5222849969999999</v>
      </c>
      <c r="E1750" t="str">
        <f t="shared" si="55"/>
        <v>NORMAL</v>
      </c>
    </row>
    <row r="1751" spans="1:5" x14ac:dyDescent="0.3">
      <c r="A1751" t="s">
        <v>93</v>
      </c>
      <c r="B1751" s="6">
        <v>1.515702715</v>
      </c>
      <c r="C1751" t="str">
        <f t="shared" si="54"/>
        <v>NORMAL</v>
      </c>
      <c r="D1751" s="6">
        <v>0.85936827199999999</v>
      </c>
      <c r="E1751" t="str">
        <f t="shared" si="55"/>
        <v>NORMAL</v>
      </c>
    </row>
    <row r="1752" spans="1:5" x14ac:dyDescent="0.3">
      <c r="A1752" t="s">
        <v>93</v>
      </c>
      <c r="B1752" s="6">
        <v>12.79481464</v>
      </c>
      <c r="C1752" t="str">
        <f t="shared" si="54"/>
        <v>Outlier</v>
      </c>
      <c r="D1752" s="6">
        <v>1.532329405</v>
      </c>
      <c r="E1752" t="str">
        <f t="shared" si="55"/>
        <v>NORMAL</v>
      </c>
    </row>
    <row r="1753" spans="1:5" x14ac:dyDescent="0.3">
      <c r="A1753" t="s">
        <v>93</v>
      </c>
      <c r="B1753" s="6">
        <v>1.1416107360000001</v>
      </c>
      <c r="C1753" t="str">
        <f t="shared" si="54"/>
        <v>NORMAL</v>
      </c>
      <c r="D1753" s="6">
        <v>0.57350917400000001</v>
      </c>
      <c r="E1753" t="str">
        <f t="shared" si="55"/>
        <v>NORMAL</v>
      </c>
    </row>
    <row r="1754" spans="1:5" x14ac:dyDescent="0.3">
      <c r="A1754" t="s">
        <v>93</v>
      </c>
      <c r="B1754" s="6">
        <v>1.8113975449999999</v>
      </c>
      <c r="C1754" t="str">
        <f t="shared" si="54"/>
        <v>NORMAL</v>
      </c>
      <c r="D1754" s="6">
        <v>0.52443258999999998</v>
      </c>
      <c r="E1754" t="str">
        <f t="shared" si="55"/>
        <v>NORMAL</v>
      </c>
    </row>
    <row r="1755" spans="1:5" x14ac:dyDescent="0.3">
      <c r="A1755" t="s">
        <v>93</v>
      </c>
      <c r="B1755" s="6">
        <v>8.8705011270000007</v>
      </c>
      <c r="C1755" t="str">
        <f t="shared" si="54"/>
        <v>Outlier</v>
      </c>
      <c r="D1755" s="6">
        <v>0.82352283900000001</v>
      </c>
      <c r="E1755" t="str">
        <f t="shared" si="55"/>
        <v>NORMAL</v>
      </c>
    </row>
    <row r="1756" spans="1:5" x14ac:dyDescent="0.3">
      <c r="A1756" t="s">
        <v>93</v>
      </c>
      <c r="B1756" s="6">
        <v>1.062289351</v>
      </c>
      <c r="C1756" t="str">
        <f t="shared" si="54"/>
        <v>NORMAL</v>
      </c>
      <c r="D1756" s="6">
        <v>1.21120688</v>
      </c>
      <c r="E1756" t="str">
        <f t="shared" si="55"/>
        <v>NORMAL</v>
      </c>
    </row>
    <row r="1757" spans="1:5" x14ac:dyDescent="0.3">
      <c r="A1757" t="s">
        <v>78</v>
      </c>
      <c r="B1757" s="6">
        <v>1.114332195</v>
      </c>
      <c r="C1757" t="str">
        <f t="shared" si="54"/>
        <v>NORMAL</v>
      </c>
      <c r="D1757" s="6">
        <v>1.084022665</v>
      </c>
      <c r="E1757" t="str">
        <f t="shared" si="55"/>
        <v>NORMAL</v>
      </c>
    </row>
    <row r="1758" spans="1:5" x14ac:dyDescent="0.3">
      <c r="A1758" t="s">
        <v>78</v>
      </c>
      <c r="B1758" s="6">
        <v>1.385286311</v>
      </c>
      <c r="C1758" t="str">
        <f t="shared" si="54"/>
        <v>NORMAL</v>
      </c>
      <c r="D1758" s="6">
        <v>1.7648649030000001</v>
      </c>
      <c r="E1758" t="str">
        <f t="shared" si="55"/>
        <v>NORMAL</v>
      </c>
    </row>
    <row r="1759" spans="1:5" x14ac:dyDescent="0.3">
      <c r="A1759" t="s">
        <v>78</v>
      </c>
      <c r="B1759" s="6">
        <v>1.276289894</v>
      </c>
      <c r="C1759" t="str">
        <f t="shared" si="54"/>
        <v>NORMAL</v>
      </c>
      <c r="D1759" s="6">
        <v>0.49252864000000002</v>
      </c>
      <c r="E1759" t="str">
        <f t="shared" si="55"/>
        <v>NORMAL</v>
      </c>
    </row>
    <row r="1760" spans="1:5" x14ac:dyDescent="0.3">
      <c r="A1760" t="s">
        <v>37</v>
      </c>
      <c r="B1760" s="6">
        <v>1.833224816</v>
      </c>
      <c r="C1760" t="str">
        <f t="shared" si="54"/>
        <v>NORMAL</v>
      </c>
      <c r="D1760" s="6">
        <v>1.3217158179999999</v>
      </c>
      <c r="E1760" t="str">
        <f t="shared" si="55"/>
        <v>NORMAL</v>
      </c>
    </row>
    <row r="1761" spans="1:5" x14ac:dyDescent="0.3">
      <c r="A1761" t="s">
        <v>37</v>
      </c>
      <c r="B1761" s="6">
        <v>2.2571579659999998</v>
      </c>
      <c r="C1761" t="str">
        <f t="shared" si="54"/>
        <v>NORMAL</v>
      </c>
      <c r="D1761" s="6">
        <v>1.4926713949999999</v>
      </c>
      <c r="E1761" t="str">
        <f t="shared" si="55"/>
        <v>NORMAL</v>
      </c>
    </row>
    <row r="1762" spans="1:5" x14ac:dyDescent="0.3">
      <c r="A1762" t="s">
        <v>37</v>
      </c>
      <c r="B1762" s="6">
        <v>1.7085744350000001</v>
      </c>
      <c r="C1762" t="str">
        <f t="shared" si="54"/>
        <v>NORMAL</v>
      </c>
      <c r="D1762" s="6">
        <v>1.251277239</v>
      </c>
      <c r="E1762" t="str">
        <f t="shared" si="55"/>
        <v>NORMAL</v>
      </c>
    </row>
    <row r="1763" spans="1:5" x14ac:dyDescent="0.3">
      <c r="A1763" t="s">
        <v>78</v>
      </c>
      <c r="B1763" s="6">
        <v>1.7500046119999999</v>
      </c>
      <c r="C1763" t="str">
        <f t="shared" si="54"/>
        <v>NORMAL</v>
      </c>
      <c r="D1763" s="6">
        <v>2.8986776089999999</v>
      </c>
      <c r="E1763" t="str">
        <f t="shared" si="55"/>
        <v>NORMAL</v>
      </c>
    </row>
    <row r="1764" spans="1:5" x14ac:dyDescent="0.3">
      <c r="A1764" t="s">
        <v>78</v>
      </c>
      <c r="B1764" s="6">
        <v>1.861222749</v>
      </c>
      <c r="C1764" t="str">
        <f t="shared" si="54"/>
        <v>NORMAL</v>
      </c>
      <c r="D1764" s="6">
        <v>2.8576373780000002</v>
      </c>
      <c r="E1764" t="str">
        <f t="shared" si="55"/>
        <v>NORMAL</v>
      </c>
    </row>
    <row r="1765" spans="1:5" x14ac:dyDescent="0.3">
      <c r="A1765" t="s">
        <v>78</v>
      </c>
      <c r="B1765" s="6">
        <v>2.421557553</v>
      </c>
      <c r="C1765" t="str">
        <f t="shared" si="54"/>
        <v>NORMAL</v>
      </c>
      <c r="D1765" s="6">
        <v>2.4613226720000001</v>
      </c>
      <c r="E1765" t="str">
        <f t="shared" si="55"/>
        <v>NORMAL</v>
      </c>
    </row>
    <row r="1766" spans="1:5" x14ac:dyDescent="0.3">
      <c r="A1766" t="s">
        <v>78</v>
      </c>
      <c r="B1766" s="6">
        <v>3.0216781840000002</v>
      </c>
      <c r="C1766" t="str">
        <f t="shared" si="54"/>
        <v>NORMAL</v>
      </c>
      <c r="D1766" s="6">
        <v>2.3386645239999999</v>
      </c>
      <c r="E1766" t="str">
        <f t="shared" si="55"/>
        <v>NORMAL</v>
      </c>
    </row>
    <row r="1767" spans="1:5" x14ac:dyDescent="0.3">
      <c r="A1767" t="s">
        <v>78</v>
      </c>
      <c r="B1767" s="6">
        <v>1.461628079</v>
      </c>
      <c r="C1767" t="str">
        <f t="shared" si="54"/>
        <v>NORMAL</v>
      </c>
      <c r="D1767" s="6">
        <v>2.4194475529999999</v>
      </c>
      <c r="E1767" t="str">
        <f t="shared" si="55"/>
        <v>NORMAL</v>
      </c>
    </row>
    <row r="1768" spans="1:5" x14ac:dyDescent="0.3">
      <c r="A1768" t="s">
        <v>78</v>
      </c>
      <c r="B1768" s="6">
        <v>1.76111974</v>
      </c>
      <c r="C1768" t="str">
        <f t="shared" si="54"/>
        <v>NORMAL</v>
      </c>
      <c r="D1768" s="6">
        <v>3.022188651</v>
      </c>
      <c r="E1768" t="str">
        <f t="shared" si="55"/>
        <v>NORMAL</v>
      </c>
    </row>
    <row r="1769" spans="1:5" x14ac:dyDescent="0.3">
      <c r="A1769" t="s">
        <v>37</v>
      </c>
      <c r="B1769" s="6">
        <v>1.597128893</v>
      </c>
      <c r="C1769" t="str">
        <f t="shared" si="54"/>
        <v>NORMAL</v>
      </c>
      <c r="D1769" s="6">
        <v>2.1568738380000001</v>
      </c>
      <c r="E1769" t="str">
        <f t="shared" si="55"/>
        <v>NORMAL</v>
      </c>
    </row>
    <row r="1770" spans="1:5" x14ac:dyDescent="0.3">
      <c r="A1770" t="s">
        <v>37</v>
      </c>
      <c r="B1770" s="6">
        <v>2.5155120279999998</v>
      </c>
      <c r="C1770" t="str">
        <f t="shared" si="54"/>
        <v>NORMAL</v>
      </c>
      <c r="D1770" s="6">
        <v>2.583633388</v>
      </c>
      <c r="E1770" t="str">
        <f t="shared" si="55"/>
        <v>NORMAL</v>
      </c>
    </row>
    <row r="1771" spans="1:5" x14ac:dyDescent="0.3">
      <c r="A1771" t="s">
        <v>37</v>
      </c>
      <c r="B1771" s="6">
        <v>2.960330994</v>
      </c>
      <c r="C1771" t="str">
        <f t="shared" si="54"/>
        <v>NORMAL</v>
      </c>
      <c r="D1771" s="6">
        <v>2.2515006679999998</v>
      </c>
      <c r="E1771" t="str">
        <f t="shared" si="55"/>
        <v>NORMAL</v>
      </c>
    </row>
    <row r="1772" spans="1:5" x14ac:dyDescent="0.3">
      <c r="A1772" t="s">
        <v>31</v>
      </c>
      <c r="B1772" s="6">
        <v>3.001858243</v>
      </c>
      <c r="C1772" t="str">
        <f t="shared" si="54"/>
        <v>NORMAL</v>
      </c>
      <c r="D1772" s="6">
        <v>1.5680047930000001</v>
      </c>
      <c r="E1772" t="str">
        <f t="shared" si="55"/>
        <v>NORMAL</v>
      </c>
    </row>
    <row r="1773" spans="1:5" x14ac:dyDescent="0.3">
      <c r="A1773" t="s">
        <v>78</v>
      </c>
      <c r="B1773" s="6">
        <v>3.652398357</v>
      </c>
      <c r="C1773" t="str">
        <f t="shared" si="54"/>
        <v>NORMAL</v>
      </c>
      <c r="D1773" s="6">
        <v>1.745163287</v>
      </c>
      <c r="E1773" t="str">
        <f t="shared" si="55"/>
        <v>NORMAL</v>
      </c>
    </row>
    <row r="1774" spans="1:5" x14ac:dyDescent="0.3">
      <c r="A1774" t="s">
        <v>78</v>
      </c>
      <c r="B1774" s="6">
        <v>3.653702483</v>
      </c>
      <c r="C1774" t="str">
        <f t="shared" si="54"/>
        <v>NORMAL</v>
      </c>
      <c r="D1774" s="6">
        <v>1.7422482779999999</v>
      </c>
      <c r="E1774" t="str">
        <f t="shared" si="55"/>
        <v>NORMAL</v>
      </c>
    </row>
    <row r="1775" spans="1:5" x14ac:dyDescent="0.3">
      <c r="A1775" t="s">
        <v>78</v>
      </c>
      <c r="B1775" s="6">
        <v>3.5275291260000001</v>
      </c>
      <c r="C1775" t="str">
        <f t="shared" si="54"/>
        <v>NORMAL</v>
      </c>
      <c r="D1775" s="6">
        <v>2.239710557</v>
      </c>
      <c r="E1775" t="str">
        <f t="shared" si="55"/>
        <v>NORMAL</v>
      </c>
    </row>
    <row r="1776" spans="1:5" x14ac:dyDescent="0.3">
      <c r="A1776" t="s">
        <v>78</v>
      </c>
      <c r="B1776" s="6">
        <v>3.994929473</v>
      </c>
      <c r="C1776" t="str">
        <f t="shared" si="54"/>
        <v>NORMAL</v>
      </c>
      <c r="D1776" s="6">
        <v>1.337993607</v>
      </c>
      <c r="E1776" t="str">
        <f t="shared" si="55"/>
        <v>NORMAL</v>
      </c>
    </row>
    <row r="1777" spans="1:5" x14ac:dyDescent="0.3">
      <c r="A1777" t="s">
        <v>37</v>
      </c>
      <c r="B1777" s="6">
        <v>1.2582796430000001</v>
      </c>
      <c r="C1777" t="str">
        <f t="shared" si="54"/>
        <v>NORMAL</v>
      </c>
      <c r="D1777" s="6">
        <v>1.8368627449999999</v>
      </c>
      <c r="E1777" t="str">
        <f t="shared" si="55"/>
        <v>NORMAL</v>
      </c>
    </row>
    <row r="1778" spans="1:5" x14ac:dyDescent="0.3">
      <c r="A1778" t="s">
        <v>37</v>
      </c>
      <c r="B1778" s="6">
        <v>1.1962048869999999</v>
      </c>
      <c r="C1778" t="str">
        <f t="shared" si="54"/>
        <v>NORMAL</v>
      </c>
      <c r="D1778" s="6">
        <v>1.846268164</v>
      </c>
      <c r="E1778" t="str">
        <f t="shared" si="55"/>
        <v>NORMAL</v>
      </c>
    </row>
    <row r="1779" spans="1:5" x14ac:dyDescent="0.3">
      <c r="A1779" t="s">
        <v>37</v>
      </c>
      <c r="B1779" s="6">
        <v>1.4327182249999999</v>
      </c>
      <c r="C1779" t="str">
        <f t="shared" si="54"/>
        <v>NORMAL</v>
      </c>
      <c r="D1779" s="6">
        <v>2.0002719240000002</v>
      </c>
      <c r="E1779" t="str">
        <f t="shared" si="55"/>
        <v>NORMAL</v>
      </c>
    </row>
    <row r="1780" spans="1:5" x14ac:dyDescent="0.3">
      <c r="A1780" t="s">
        <v>37</v>
      </c>
      <c r="B1780" s="6">
        <v>1.6075657489999999</v>
      </c>
      <c r="C1780" t="str">
        <f t="shared" si="54"/>
        <v>NORMAL</v>
      </c>
      <c r="D1780" s="6">
        <v>0.68248553199999995</v>
      </c>
      <c r="E1780" t="str">
        <f t="shared" si="55"/>
        <v>NORMAL</v>
      </c>
    </row>
    <row r="1781" spans="1:5" x14ac:dyDescent="0.3">
      <c r="A1781" t="s">
        <v>37</v>
      </c>
      <c r="B1781" s="6">
        <v>1.851319903</v>
      </c>
      <c r="C1781" t="str">
        <f t="shared" si="54"/>
        <v>NORMAL</v>
      </c>
      <c r="D1781" s="6">
        <v>0.65156477300000004</v>
      </c>
      <c r="E1781" t="str">
        <f t="shared" si="55"/>
        <v>NORMAL</v>
      </c>
    </row>
    <row r="1782" spans="1:5" x14ac:dyDescent="0.3">
      <c r="A1782" t="s">
        <v>78</v>
      </c>
      <c r="B1782" s="6">
        <v>3.5882374320000001</v>
      </c>
      <c r="C1782" t="str">
        <f t="shared" si="54"/>
        <v>NORMAL</v>
      </c>
      <c r="D1782" s="6">
        <v>0.64113234799999996</v>
      </c>
      <c r="E1782" t="str">
        <f t="shared" si="55"/>
        <v>NORMAL</v>
      </c>
    </row>
    <row r="1783" spans="1:5" x14ac:dyDescent="0.3">
      <c r="A1783" t="s">
        <v>37</v>
      </c>
      <c r="B1783" s="6">
        <v>1.4754781100000001</v>
      </c>
      <c r="C1783" t="str">
        <f t="shared" si="54"/>
        <v>NORMAL</v>
      </c>
      <c r="D1783" s="6">
        <v>0.43404705199999999</v>
      </c>
      <c r="E1783" t="str">
        <f t="shared" si="55"/>
        <v>NORMAL</v>
      </c>
    </row>
    <row r="1784" spans="1:5" x14ac:dyDescent="0.3">
      <c r="A1784" t="s">
        <v>78</v>
      </c>
      <c r="B1784" s="6">
        <v>2.2624758909999998</v>
      </c>
      <c r="C1784" t="str">
        <f t="shared" si="54"/>
        <v>NORMAL</v>
      </c>
      <c r="D1784" s="6">
        <v>0.99833265199999999</v>
      </c>
      <c r="E1784" t="str">
        <f t="shared" si="55"/>
        <v>NORMAL</v>
      </c>
    </row>
    <row r="1785" spans="1:5" x14ac:dyDescent="0.3">
      <c r="A1785" t="s">
        <v>37</v>
      </c>
      <c r="B1785" s="6">
        <v>2.6462163319999998</v>
      </c>
      <c r="C1785" t="str">
        <f t="shared" si="54"/>
        <v>NORMAL</v>
      </c>
      <c r="D1785" s="6">
        <v>1.5765404080000001</v>
      </c>
      <c r="E1785" t="str">
        <f t="shared" si="55"/>
        <v>NORMAL</v>
      </c>
    </row>
    <row r="1786" spans="1:5" x14ac:dyDescent="0.3">
      <c r="A1786" t="s">
        <v>31</v>
      </c>
      <c r="B1786" s="6">
        <v>15.53740157</v>
      </c>
      <c r="C1786" t="str">
        <f t="shared" si="54"/>
        <v>Outlier</v>
      </c>
      <c r="D1786" s="6">
        <v>1.138592233</v>
      </c>
      <c r="E1786" t="str">
        <f t="shared" si="55"/>
        <v>NORMAL</v>
      </c>
    </row>
    <row r="1787" spans="1:5" x14ac:dyDescent="0.3">
      <c r="A1787" t="s">
        <v>31</v>
      </c>
      <c r="B1787" s="6">
        <v>195.03333330000001</v>
      </c>
      <c r="C1787" t="str">
        <f t="shared" si="54"/>
        <v>Outlier</v>
      </c>
      <c r="D1787" s="6">
        <v>1.2256738789999999</v>
      </c>
      <c r="E1787" t="str">
        <f t="shared" si="55"/>
        <v>NORMAL</v>
      </c>
    </row>
    <row r="1788" spans="1:5" x14ac:dyDescent="0.3">
      <c r="A1788" t="s">
        <v>37</v>
      </c>
      <c r="B1788" s="6">
        <v>45.323684210000003</v>
      </c>
      <c r="C1788" t="str">
        <f t="shared" si="54"/>
        <v>Outlier</v>
      </c>
      <c r="D1788" s="6">
        <v>1.1320054020000001</v>
      </c>
      <c r="E1788" t="str">
        <f t="shared" si="55"/>
        <v>NORMAL</v>
      </c>
    </row>
    <row r="1789" spans="1:5" x14ac:dyDescent="0.3">
      <c r="A1789" t="s">
        <v>37</v>
      </c>
      <c r="B1789" s="6">
        <v>1.8772845949999999</v>
      </c>
      <c r="C1789" t="str">
        <f t="shared" si="54"/>
        <v>NORMAL</v>
      </c>
      <c r="D1789" s="6">
        <v>1.459241</v>
      </c>
      <c r="E1789" t="str">
        <f t="shared" si="55"/>
        <v>NORMAL</v>
      </c>
    </row>
    <row r="1790" spans="1:5" x14ac:dyDescent="0.3">
      <c r="A1790" t="s">
        <v>37</v>
      </c>
      <c r="B1790" s="6">
        <v>1.5914905450000001</v>
      </c>
      <c r="C1790" t="str">
        <f t="shared" si="54"/>
        <v>NORMAL</v>
      </c>
      <c r="D1790" s="6">
        <v>1.547605473</v>
      </c>
      <c r="E1790" t="str">
        <f t="shared" si="55"/>
        <v>NORMAL</v>
      </c>
    </row>
    <row r="1791" spans="1:5" x14ac:dyDescent="0.3">
      <c r="A1791" t="s">
        <v>78</v>
      </c>
      <c r="B1791" s="6">
        <v>2.8650278290000002</v>
      </c>
      <c r="C1791" t="str">
        <f t="shared" si="54"/>
        <v>NORMAL</v>
      </c>
      <c r="D1791" s="6">
        <v>1.45989418</v>
      </c>
      <c r="E1791" t="str">
        <f t="shared" si="55"/>
        <v>NORMAL</v>
      </c>
    </row>
    <row r="1792" spans="1:5" x14ac:dyDescent="0.3">
      <c r="A1792" t="s">
        <v>78</v>
      </c>
      <c r="B1792" s="6">
        <v>2.6137079499999998</v>
      </c>
      <c r="C1792" t="str">
        <f t="shared" si="54"/>
        <v>NORMAL</v>
      </c>
      <c r="D1792" s="6">
        <v>1.512961336</v>
      </c>
      <c r="E1792" t="str">
        <f t="shared" si="55"/>
        <v>NORMAL</v>
      </c>
    </row>
    <row r="1793" spans="1:5" x14ac:dyDescent="0.3">
      <c r="A1793" t="s">
        <v>37</v>
      </c>
      <c r="B1793" s="6">
        <v>1.989134908</v>
      </c>
      <c r="C1793" t="str">
        <f t="shared" si="54"/>
        <v>NORMAL</v>
      </c>
      <c r="D1793" s="6">
        <v>2.1101367039999999</v>
      </c>
      <c r="E1793" t="str">
        <f t="shared" si="55"/>
        <v>NORMAL</v>
      </c>
    </row>
    <row r="1794" spans="1:5" x14ac:dyDescent="0.3">
      <c r="A1794" t="s">
        <v>37</v>
      </c>
      <c r="B1794" s="6">
        <v>1.7337199910000001</v>
      </c>
      <c r="C1794" t="str">
        <f t="shared" si="54"/>
        <v>NORMAL</v>
      </c>
      <c r="D1794" s="6">
        <v>1.5713985939999999</v>
      </c>
      <c r="E1794" t="str">
        <f t="shared" si="55"/>
        <v>NORMAL</v>
      </c>
    </row>
    <row r="1795" spans="1:5" x14ac:dyDescent="0.3">
      <c r="A1795" t="s">
        <v>93</v>
      </c>
      <c r="B1795" s="6">
        <v>1.9762782539999999</v>
      </c>
      <c r="C1795" t="str">
        <f t="shared" ref="C1795:C1858" si="56">IF(OR(B1795&lt;$J$6, B1795&gt;$J$7), "Outlier", "NORMAL")</f>
        <v>NORMAL</v>
      </c>
      <c r="D1795" s="6">
        <v>3.0983351080000001</v>
      </c>
      <c r="E1795" t="str">
        <f t="shared" ref="E1795:E1858" si="57">IF(OR(D1795&lt;$J$6, D1795&gt;$J$7), "Outlier", "NORMAL")</f>
        <v>NORMAL</v>
      </c>
    </row>
    <row r="1796" spans="1:5" x14ac:dyDescent="0.3">
      <c r="A1796" t="s">
        <v>78</v>
      </c>
      <c r="B1796" s="6">
        <v>2.0562448569999998</v>
      </c>
      <c r="C1796" t="str">
        <f t="shared" si="56"/>
        <v>NORMAL</v>
      </c>
      <c r="D1796" s="6">
        <v>4.3130943439999996</v>
      </c>
      <c r="E1796" t="str">
        <f t="shared" si="57"/>
        <v>NORMAL</v>
      </c>
    </row>
    <row r="1797" spans="1:5" x14ac:dyDescent="0.3">
      <c r="A1797" t="s">
        <v>93</v>
      </c>
      <c r="B1797" s="6">
        <v>2.0884885739999999</v>
      </c>
      <c r="C1797" t="str">
        <f t="shared" si="56"/>
        <v>NORMAL</v>
      </c>
      <c r="D1797" s="6">
        <v>3.723494316</v>
      </c>
      <c r="E1797" t="str">
        <f t="shared" si="57"/>
        <v>NORMAL</v>
      </c>
    </row>
    <row r="1798" spans="1:5" x14ac:dyDescent="0.3">
      <c r="A1798" t="s">
        <v>31</v>
      </c>
      <c r="B1798" s="6">
        <v>1.2297117150000001</v>
      </c>
      <c r="C1798" t="str">
        <f t="shared" si="56"/>
        <v>NORMAL</v>
      </c>
      <c r="D1798" s="6">
        <v>1.1374273859999999</v>
      </c>
      <c r="E1798" t="str">
        <f t="shared" si="57"/>
        <v>NORMAL</v>
      </c>
    </row>
    <row r="1799" spans="1:5" x14ac:dyDescent="0.3">
      <c r="A1799" t="s">
        <v>43</v>
      </c>
      <c r="B1799" s="6">
        <v>1.6842233600000001</v>
      </c>
      <c r="C1799" t="str">
        <f t="shared" si="56"/>
        <v>NORMAL</v>
      </c>
      <c r="D1799" s="6">
        <v>1.2203719120000001</v>
      </c>
      <c r="E1799" t="str">
        <f t="shared" si="57"/>
        <v>NORMAL</v>
      </c>
    </row>
    <row r="1800" spans="1:5" x14ac:dyDescent="0.3">
      <c r="A1800" t="s">
        <v>43</v>
      </c>
      <c r="B1800" s="6">
        <v>1.7954398600000001</v>
      </c>
      <c r="C1800" t="str">
        <f t="shared" si="56"/>
        <v>NORMAL</v>
      </c>
      <c r="D1800" s="6">
        <v>1.1948404619999999</v>
      </c>
      <c r="E1800" t="str">
        <f t="shared" si="57"/>
        <v>NORMAL</v>
      </c>
    </row>
    <row r="1801" spans="1:5" x14ac:dyDescent="0.3">
      <c r="A1801" t="s">
        <v>31</v>
      </c>
      <c r="B1801" s="6">
        <v>1.1956152410000001</v>
      </c>
      <c r="C1801" t="str">
        <f t="shared" si="56"/>
        <v>NORMAL</v>
      </c>
      <c r="D1801" s="6">
        <v>1.1032626430000001</v>
      </c>
      <c r="E1801" t="str">
        <f t="shared" si="57"/>
        <v>NORMAL</v>
      </c>
    </row>
    <row r="1802" spans="1:5" x14ac:dyDescent="0.3">
      <c r="A1802" t="s">
        <v>43</v>
      </c>
      <c r="B1802" s="6">
        <v>2.149665631</v>
      </c>
      <c r="C1802" t="str">
        <f t="shared" si="56"/>
        <v>NORMAL</v>
      </c>
      <c r="D1802" s="6">
        <v>1.045888755</v>
      </c>
      <c r="E1802" t="str">
        <f t="shared" si="57"/>
        <v>NORMAL</v>
      </c>
    </row>
    <row r="1803" spans="1:5" x14ac:dyDescent="0.3">
      <c r="A1803" t="s">
        <v>37</v>
      </c>
      <c r="B1803" s="6">
        <v>2.9605747330000001</v>
      </c>
      <c r="C1803" t="str">
        <f t="shared" si="56"/>
        <v>NORMAL</v>
      </c>
      <c r="D1803" s="6">
        <v>0.82913072300000001</v>
      </c>
      <c r="E1803" t="str">
        <f t="shared" si="57"/>
        <v>NORMAL</v>
      </c>
    </row>
    <row r="1804" spans="1:5" x14ac:dyDescent="0.3">
      <c r="A1804" t="s">
        <v>99</v>
      </c>
      <c r="B1804" s="6">
        <v>7.0171120089999999</v>
      </c>
      <c r="C1804" t="str">
        <f t="shared" si="56"/>
        <v>Outlier</v>
      </c>
      <c r="D1804" s="6">
        <v>0.110881626</v>
      </c>
      <c r="E1804" t="str">
        <f t="shared" si="57"/>
        <v>NORMAL</v>
      </c>
    </row>
    <row r="1805" spans="1:5" x14ac:dyDescent="0.3">
      <c r="A1805" t="s">
        <v>99</v>
      </c>
      <c r="B1805" s="6">
        <v>4.6303947169999997</v>
      </c>
      <c r="C1805" t="str">
        <f t="shared" si="56"/>
        <v>NORMAL</v>
      </c>
      <c r="D1805" s="6">
        <v>0.9712383</v>
      </c>
      <c r="E1805" t="str">
        <f t="shared" si="57"/>
        <v>NORMAL</v>
      </c>
    </row>
    <row r="1806" spans="1:5" x14ac:dyDescent="0.3">
      <c r="A1806" t="s">
        <v>37</v>
      </c>
      <c r="B1806" s="6">
        <v>2.8758727350000002</v>
      </c>
      <c r="C1806" t="str">
        <f t="shared" si="56"/>
        <v>NORMAL</v>
      </c>
      <c r="D1806" s="6">
        <v>1.1079995170000001</v>
      </c>
      <c r="E1806" t="str">
        <f t="shared" si="57"/>
        <v>NORMAL</v>
      </c>
    </row>
    <row r="1807" spans="1:5" x14ac:dyDescent="0.3">
      <c r="A1807" t="s">
        <v>78</v>
      </c>
      <c r="B1807" s="6">
        <v>1.3023510039999999</v>
      </c>
      <c r="C1807" t="str">
        <f t="shared" si="56"/>
        <v>NORMAL</v>
      </c>
      <c r="D1807" s="6">
        <v>1.6331433989999999</v>
      </c>
      <c r="E1807" t="str">
        <f t="shared" si="57"/>
        <v>NORMAL</v>
      </c>
    </row>
    <row r="1808" spans="1:5" x14ac:dyDescent="0.3">
      <c r="A1808" t="s">
        <v>78</v>
      </c>
      <c r="B1808" s="6">
        <v>1.2042607350000001</v>
      </c>
      <c r="C1808" t="str">
        <f t="shared" si="56"/>
        <v>NORMAL</v>
      </c>
      <c r="D1808" s="6">
        <v>1.6134805729999999</v>
      </c>
      <c r="E1808" t="str">
        <f t="shared" si="57"/>
        <v>NORMAL</v>
      </c>
    </row>
    <row r="1809" spans="1:5" x14ac:dyDescent="0.3">
      <c r="A1809" t="s">
        <v>78</v>
      </c>
      <c r="B1809" s="6">
        <v>1.1931510839999999</v>
      </c>
      <c r="C1809" t="str">
        <f t="shared" si="56"/>
        <v>NORMAL</v>
      </c>
      <c r="D1809" s="6">
        <v>1.5763644539999999</v>
      </c>
      <c r="E1809" t="str">
        <f t="shared" si="57"/>
        <v>NORMAL</v>
      </c>
    </row>
    <row r="1810" spans="1:5" x14ac:dyDescent="0.3">
      <c r="A1810" t="s">
        <v>78</v>
      </c>
      <c r="B1810" s="6">
        <v>1.6185933429999999</v>
      </c>
      <c r="C1810" t="str">
        <f t="shared" si="56"/>
        <v>NORMAL</v>
      </c>
      <c r="D1810" s="6">
        <v>1.5550589420000001</v>
      </c>
      <c r="E1810" t="str">
        <f t="shared" si="57"/>
        <v>NORMAL</v>
      </c>
    </row>
    <row r="1811" spans="1:5" x14ac:dyDescent="0.3">
      <c r="A1811" t="s">
        <v>78</v>
      </c>
      <c r="B1811" s="6">
        <v>2.2053340600000002</v>
      </c>
      <c r="C1811" t="str">
        <f t="shared" si="56"/>
        <v>NORMAL</v>
      </c>
      <c r="D1811" s="6">
        <v>1.812724912</v>
      </c>
      <c r="E1811" t="str">
        <f t="shared" si="57"/>
        <v>NORMAL</v>
      </c>
    </row>
    <row r="1812" spans="1:5" x14ac:dyDescent="0.3">
      <c r="A1812" t="s">
        <v>37</v>
      </c>
      <c r="B1812" s="6">
        <v>0.57227688099999996</v>
      </c>
      <c r="C1812" t="str">
        <f t="shared" si="56"/>
        <v>NORMAL</v>
      </c>
      <c r="D1812" s="6">
        <v>1.197416714</v>
      </c>
      <c r="E1812" t="str">
        <f t="shared" si="57"/>
        <v>NORMAL</v>
      </c>
    </row>
    <row r="1813" spans="1:5" x14ac:dyDescent="0.3">
      <c r="A1813" t="s">
        <v>78</v>
      </c>
      <c r="B1813" s="6">
        <v>1.0820550579999999</v>
      </c>
      <c r="C1813" t="str">
        <f t="shared" si="56"/>
        <v>NORMAL</v>
      </c>
      <c r="D1813" s="6">
        <v>2.8461018390000001</v>
      </c>
      <c r="E1813" t="str">
        <f t="shared" si="57"/>
        <v>NORMAL</v>
      </c>
    </row>
    <row r="1814" spans="1:5" x14ac:dyDescent="0.3">
      <c r="A1814" t="s">
        <v>93</v>
      </c>
      <c r="B1814" s="6">
        <v>0.87655632400000005</v>
      </c>
      <c r="C1814" t="str">
        <f t="shared" si="56"/>
        <v>NORMAL</v>
      </c>
      <c r="D1814" s="6">
        <v>2.1527357130000002</v>
      </c>
      <c r="E1814" t="str">
        <f t="shared" si="57"/>
        <v>NORMAL</v>
      </c>
    </row>
    <row r="1815" spans="1:5" x14ac:dyDescent="0.3">
      <c r="A1815" t="s">
        <v>78</v>
      </c>
      <c r="B1815" s="6">
        <v>1.1857864380000001</v>
      </c>
      <c r="C1815" t="str">
        <f t="shared" si="56"/>
        <v>NORMAL</v>
      </c>
      <c r="D1815" s="6">
        <v>2.8730547839999998</v>
      </c>
      <c r="E1815" t="str">
        <f t="shared" si="57"/>
        <v>NORMAL</v>
      </c>
    </row>
    <row r="1816" spans="1:5" x14ac:dyDescent="0.3">
      <c r="A1816" t="s">
        <v>78</v>
      </c>
      <c r="B1816" s="6">
        <v>0.86284842299999998</v>
      </c>
      <c r="C1816" t="str">
        <f t="shared" si="56"/>
        <v>NORMAL</v>
      </c>
      <c r="D1816" s="6">
        <v>2.2371745590000001</v>
      </c>
      <c r="E1816" t="str">
        <f t="shared" si="57"/>
        <v>NORMAL</v>
      </c>
    </row>
    <row r="1817" spans="1:5" x14ac:dyDescent="0.3">
      <c r="A1817" t="s">
        <v>78</v>
      </c>
      <c r="B1817" s="6">
        <v>0.69990191599999996</v>
      </c>
      <c r="C1817" t="str">
        <f t="shared" si="56"/>
        <v>NORMAL</v>
      </c>
      <c r="D1817" s="6">
        <v>2.4659176700000001</v>
      </c>
      <c r="E1817" t="str">
        <f t="shared" si="57"/>
        <v>NORMAL</v>
      </c>
    </row>
    <row r="1818" spans="1:5" x14ac:dyDescent="0.3">
      <c r="A1818" t="s">
        <v>93</v>
      </c>
      <c r="B1818" s="6">
        <v>0.84163185600000001</v>
      </c>
      <c r="C1818" t="str">
        <f t="shared" si="56"/>
        <v>NORMAL</v>
      </c>
      <c r="D1818" s="6">
        <v>1.101937398</v>
      </c>
      <c r="E1818" t="str">
        <f t="shared" si="57"/>
        <v>NORMAL</v>
      </c>
    </row>
    <row r="1819" spans="1:5" x14ac:dyDescent="0.3">
      <c r="A1819" t="s">
        <v>93</v>
      </c>
      <c r="B1819" s="6">
        <v>0.710355603</v>
      </c>
      <c r="C1819" t="str">
        <f t="shared" si="56"/>
        <v>NORMAL</v>
      </c>
      <c r="D1819" s="6">
        <v>1.4776700250000001</v>
      </c>
      <c r="E1819" t="str">
        <f t="shared" si="57"/>
        <v>NORMAL</v>
      </c>
    </row>
    <row r="1820" spans="1:5" x14ac:dyDescent="0.3">
      <c r="A1820" t="s">
        <v>99</v>
      </c>
      <c r="B1820" s="6">
        <v>11.21678685</v>
      </c>
      <c r="C1820" t="str">
        <f t="shared" si="56"/>
        <v>Outlier</v>
      </c>
      <c r="D1820" s="6">
        <v>0.73740313700000004</v>
      </c>
      <c r="E1820" t="str">
        <f t="shared" si="57"/>
        <v>NORMAL</v>
      </c>
    </row>
    <row r="1821" spans="1:5" x14ac:dyDescent="0.3">
      <c r="A1821" t="s">
        <v>93</v>
      </c>
      <c r="B1821" s="6">
        <v>4.0003971839999997</v>
      </c>
      <c r="C1821" t="str">
        <f t="shared" si="56"/>
        <v>NORMAL</v>
      </c>
      <c r="D1821" s="6">
        <v>0.84252703100000004</v>
      </c>
      <c r="E1821" t="str">
        <f t="shared" si="57"/>
        <v>NORMAL</v>
      </c>
    </row>
    <row r="1822" spans="1:5" x14ac:dyDescent="0.3">
      <c r="A1822" t="s">
        <v>93</v>
      </c>
      <c r="B1822" s="6">
        <v>7.5654213610000003</v>
      </c>
      <c r="C1822" t="str">
        <f t="shared" si="56"/>
        <v>Outlier</v>
      </c>
      <c r="D1822" s="6">
        <v>0.72445229300000002</v>
      </c>
      <c r="E1822" t="str">
        <f t="shared" si="57"/>
        <v>NORMAL</v>
      </c>
    </row>
    <row r="1823" spans="1:5" x14ac:dyDescent="0.3">
      <c r="A1823" t="s">
        <v>99</v>
      </c>
      <c r="B1823" s="6">
        <v>3.8940131039999999</v>
      </c>
      <c r="C1823" t="str">
        <f t="shared" si="56"/>
        <v>NORMAL</v>
      </c>
      <c r="D1823" s="6">
        <v>0.72643955800000004</v>
      </c>
      <c r="E1823" t="str">
        <f t="shared" si="57"/>
        <v>NORMAL</v>
      </c>
    </row>
    <row r="1824" spans="1:5" x14ac:dyDescent="0.3">
      <c r="A1824" t="s">
        <v>78</v>
      </c>
      <c r="B1824" s="6">
        <v>0.58730012899999995</v>
      </c>
      <c r="C1824" t="str">
        <f t="shared" si="56"/>
        <v>NORMAL</v>
      </c>
      <c r="D1824" s="6">
        <v>5.1711315989999997</v>
      </c>
      <c r="E1824" t="str">
        <f t="shared" si="57"/>
        <v>Outlier</v>
      </c>
    </row>
    <row r="1825" spans="1:5" x14ac:dyDescent="0.3">
      <c r="A1825" t="s">
        <v>93</v>
      </c>
      <c r="B1825" s="6">
        <v>14.807647060000001</v>
      </c>
      <c r="C1825" t="str">
        <f t="shared" si="56"/>
        <v>Outlier</v>
      </c>
      <c r="D1825" s="6">
        <v>2.0395778359999999</v>
      </c>
      <c r="E1825" t="str">
        <f t="shared" si="57"/>
        <v>NORMAL</v>
      </c>
    </row>
    <row r="1826" spans="1:5" x14ac:dyDescent="0.3">
      <c r="A1826" t="s">
        <v>99</v>
      </c>
      <c r="B1826" s="6">
        <v>5.8465174910000002</v>
      </c>
      <c r="C1826" t="str">
        <f t="shared" si="56"/>
        <v>Outlier</v>
      </c>
      <c r="D1826" s="6">
        <v>0.60282522999999999</v>
      </c>
      <c r="E1826" t="str">
        <f t="shared" si="57"/>
        <v>NORMAL</v>
      </c>
    </row>
    <row r="1827" spans="1:5" x14ac:dyDescent="0.3">
      <c r="A1827" t="s">
        <v>78</v>
      </c>
      <c r="B1827" s="6">
        <v>4.1717510679999998</v>
      </c>
      <c r="C1827" t="str">
        <f t="shared" si="56"/>
        <v>NORMAL</v>
      </c>
      <c r="D1827" s="6">
        <v>4.3661971829999997</v>
      </c>
      <c r="E1827" t="str">
        <f t="shared" si="57"/>
        <v>NORMAL</v>
      </c>
    </row>
    <row r="1828" spans="1:5" x14ac:dyDescent="0.3">
      <c r="A1828" t="s">
        <v>31</v>
      </c>
      <c r="B1828" s="6">
        <v>1.6162519719999999</v>
      </c>
      <c r="C1828" t="str">
        <f t="shared" si="56"/>
        <v>NORMAL</v>
      </c>
      <c r="D1828" s="6">
        <v>1.0757524919999999</v>
      </c>
      <c r="E1828" t="str">
        <f t="shared" si="57"/>
        <v>NORMAL</v>
      </c>
    </row>
    <row r="1829" spans="1:5" x14ac:dyDescent="0.3">
      <c r="A1829" t="s">
        <v>78</v>
      </c>
      <c r="B1829" s="6">
        <v>0.79967269900000004</v>
      </c>
      <c r="C1829" t="str">
        <f t="shared" si="56"/>
        <v>NORMAL</v>
      </c>
      <c r="D1829" s="6">
        <v>2.0030576359999999</v>
      </c>
      <c r="E1829" t="str">
        <f t="shared" si="57"/>
        <v>NORMAL</v>
      </c>
    </row>
    <row r="1830" spans="1:5" x14ac:dyDescent="0.3">
      <c r="A1830" t="s">
        <v>78</v>
      </c>
      <c r="B1830" s="6">
        <v>0.47696547</v>
      </c>
      <c r="C1830" t="str">
        <f t="shared" si="56"/>
        <v>NORMAL</v>
      </c>
      <c r="D1830" s="6">
        <v>2.9631866549999999</v>
      </c>
      <c r="E1830" t="str">
        <f t="shared" si="57"/>
        <v>NORMAL</v>
      </c>
    </row>
    <row r="1831" spans="1:5" x14ac:dyDescent="0.3">
      <c r="A1831" t="s">
        <v>78</v>
      </c>
      <c r="B1831" s="6">
        <v>0.76285592899999999</v>
      </c>
      <c r="C1831" t="str">
        <f t="shared" si="56"/>
        <v>NORMAL</v>
      </c>
      <c r="D1831" s="6">
        <v>1.475702479</v>
      </c>
      <c r="E1831" t="str">
        <f t="shared" si="57"/>
        <v>NORMAL</v>
      </c>
    </row>
    <row r="1832" spans="1:5" x14ac:dyDescent="0.3">
      <c r="A1832" t="s">
        <v>78</v>
      </c>
      <c r="B1832" s="6">
        <v>0.24843789899999999</v>
      </c>
      <c r="C1832" t="str">
        <f t="shared" si="56"/>
        <v>NORMAL</v>
      </c>
      <c r="D1832" s="6">
        <v>3.7697628559999998</v>
      </c>
      <c r="E1832" t="str">
        <f t="shared" si="57"/>
        <v>NORMAL</v>
      </c>
    </row>
    <row r="1833" spans="1:5" x14ac:dyDescent="0.3">
      <c r="A1833" t="s">
        <v>78</v>
      </c>
      <c r="B1833" s="6">
        <v>0.72388798200000004</v>
      </c>
      <c r="C1833" t="str">
        <f t="shared" si="56"/>
        <v>NORMAL</v>
      </c>
      <c r="D1833" s="6">
        <v>0.66093174700000001</v>
      </c>
      <c r="E1833" t="str">
        <f t="shared" si="57"/>
        <v>NORMAL</v>
      </c>
    </row>
    <row r="1834" spans="1:5" x14ac:dyDescent="0.3">
      <c r="A1834" t="s">
        <v>78</v>
      </c>
      <c r="B1834" s="6">
        <v>1.5311222170000001</v>
      </c>
      <c r="C1834" t="str">
        <f t="shared" si="56"/>
        <v>NORMAL</v>
      </c>
      <c r="D1834" s="6">
        <v>0.98958333300000001</v>
      </c>
      <c r="E1834" t="str">
        <f t="shared" si="57"/>
        <v>NORMAL</v>
      </c>
    </row>
    <row r="1835" spans="1:5" x14ac:dyDescent="0.3">
      <c r="A1835" t="s">
        <v>93</v>
      </c>
      <c r="B1835" s="6">
        <v>-3.8088746489999998</v>
      </c>
      <c r="C1835" t="str">
        <f t="shared" si="56"/>
        <v>Outlier</v>
      </c>
      <c r="D1835" s="6">
        <v>0.557453015</v>
      </c>
      <c r="E1835" t="str">
        <f t="shared" si="57"/>
        <v>NORMAL</v>
      </c>
    </row>
    <row r="1836" spans="1:5" x14ac:dyDescent="0.3">
      <c r="A1836" t="s">
        <v>93</v>
      </c>
      <c r="B1836" s="6">
        <v>-3.7761306459999999</v>
      </c>
      <c r="C1836" t="str">
        <f t="shared" si="56"/>
        <v>Outlier</v>
      </c>
      <c r="D1836" s="6">
        <v>0.60982709700000004</v>
      </c>
      <c r="E1836" t="str">
        <f t="shared" si="57"/>
        <v>NORMAL</v>
      </c>
    </row>
    <row r="1837" spans="1:5" x14ac:dyDescent="0.3">
      <c r="A1837" t="s">
        <v>78</v>
      </c>
      <c r="B1837" s="6">
        <v>1.671517913</v>
      </c>
      <c r="C1837" t="str">
        <f t="shared" si="56"/>
        <v>NORMAL</v>
      </c>
      <c r="D1837" s="6">
        <v>1.909830736</v>
      </c>
      <c r="E1837" t="str">
        <f t="shared" si="57"/>
        <v>NORMAL</v>
      </c>
    </row>
    <row r="1838" spans="1:5" x14ac:dyDescent="0.3">
      <c r="A1838" t="s">
        <v>93</v>
      </c>
      <c r="B1838" s="6">
        <v>1.4390001589999999</v>
      </c>
      <c r="C1838" t="str">
        <f t="shared" si="56"/>
        <v>NORMAL</v>
      </c>
      <c r="D1838" s="6">
        <v>1.110584104</v>
      </c>
      <c r="E1838" t="str">
        <f t="shared" si="57"/>
        <v>NORMAL</v>
      </c>
    </row>
    <row r="1839" spans="1:5" x14ac:dyDescent="0.3">
      <c r="A1839" t="s">
        <v>93</v>
      </c>
      <c r="B1839" s="6">
        <v>1.5072993100000001</v>
      </c>
      <c r="C1839" t="str">
        <f t="shared" si="56"/>
        <v>NORMAL</v>
      </c>
      <c r="D1839" s="6">
        <v>1.169800972</v>
      </c>
      <c r="E1839" t="str">
        <f t="shared" si="57"/>
        <v>NORMAL</v>
      </c>
    </row>
    <row r="1840" spans="1:5" x14ac:dyDescent="0.3">
      <c r="A1840" t="s">
        <v>93</v>
      </c>
      <c r="B1840" s="6">
        <v>1.4394537199999999</v>
      </c>
      <c r="C1840" t="str">
        <f t="shared" si="56"/>
        <v>NORMAL</v>
      </c>
      <c r="D1840" s="6">
        <v>1.386418645</v>
      </c>
      <c r="E1840" t="str">
        <f t="shared" si="57"/>
        <v>NORMAL</v>
      </c>
    </row>
    <row r="1841" spans="1:5" x14ac:dyDescent="0.3">
      <c r="A1841" t="s">
        <v>37</v>
      </c>
      <c r="B1841" s="6">
        <v>2.0517897939999998</v>
      </c>
      <c r="C1841" t="str">
        <f t="shared" si="56"/>
        <v>NORMAL</v>
      </c>
      <c r="D1841" s="6">
        <v>0.99328449299999999</v>
      </c>
      <c r="E1841" t="str">
        <f t="shared" si="57"/>
        <v>NORMAL</v>
      </c>
    </row>
    <row r="1842" spans="1:5" x14ac:dyDescent="0.3">
      <c r="A1842" t="s">
        <v>37</v>
      </c>
      <c r="B1842" s="6">
        <v>1.903700097</v>
      </c>
      <c r="C1842" t="str">
        <f t="shared" si="56"/>
        <v>NORMAL</v>
      </c>
      <c r="D1842" s="6">
        <v>1.322624281</v>
      </c>
      <c r="E1842" t="str">
        <f t="shared" si="57"/>
        <v>NORMAL</v>
      </c>
    </row>
    <row r="1843" spans="1:5" x14ac:dyDescent="0.3">
      <c r="A1843" t="s">
        <v>99</v>
      </c>
      <c r="B1843" s="6">
        <v>8.0924394159999995</v>
      </c>
      <c r="C1843" t="str">
        <f t="shared" si="56"/>
        <v>Outlier</v>
      </c>
      <c r="D1843" s="6">
        <v>1.6617234569999999</v>
      </c>
      <c r="E1843" t="str">
        <f t="shared" si="57"/>
        <v>NORMAL</v>
      </c>
    </row>
    <row r="1844" spans="1:5" x14ac:dyDescent="0.3">
      <c r="A1844" t="s">
        <v>93</v>
      </c>
      <c r="B1844" s="6">
        <v>63.124754039999999</v>
      </c>
      <c r="C1844" t="str">
        <f t="shared" si="56"/>
        <v>Outlier</v>
      </c>
      <c r="D1844" s="6">
        <v>5.2216093890000002</v>
      </c>
      <c r="E1844" t="str">
        <f t="shared" si="57"/>
        <v>Outlier</v>
      </c>
    </row>
    <row r="1845" spans="1:5" x14ac:dyDescent="0.3">
      <c r="A1845" t="s">
        <v>93</v>
      </c>
      <c r="B1845" s="6">
        <v>28.166351160000001</v>
      </c>
      <c r="C1845" t="str">
        <f t="shared" si="56"/>
        <v>Outlier</v>
      </c>
      <c r="D1845" s="6">
        <v>6.8952153599999999</v>
      </c>
      <c r="E1845" t="str">
        <f t="shared" si="57"/>
        <v>Outlier</v>
      </c>
    </row>
    <row r="1846" spans="1:5" x14ac:dyDescent="0.3">
      <c r="A1846" t="s">
        <v>78</v>
      </c>
      <c r="B1846" s="6">
        <v>5.3519761370000003</v>
      </c>
      <c r="C1846" t="str">
        <f t="shared" si="56"/>
        <v>Outlier</v>
      </c>
      <c r="D1846" s="6">
        <v>1.9516245489999999</v>
      </c>
      <c r="E1846" t="str">
        <f t="shared" si="57"/>
        <v>NORMAL</v>
      </c>
    </row>
    <row r="1847" spans="1:5" x14ac:dyDescent="0.3">
      <c r="A1847" t="s">
        <v>93</v>
      </c>
      <c r="B1847" s="6">
        <v>5.0580388379999999</v>
      </c>
      <c r="C1847" t="str">
        <f t="shared" si="56"/>
        <v>Outlier</v>
      </c>
      <c r="D1847" s="6">
        <v>1.829302438</v>
      </c>
      <c r="E1847" t="str">
        <f t="shared" si="57"/>
        <v>NORMAL</v>
      </c>
    </row>
    <row r="1848" spans="1:5" x14ac:dyDescent="0.3">
      <c r="A1848" t="s">
        <v>37</v>
      </c>
      <c r="B1848" s="6">
        <v>1.416936094</v>
      </c>
      <c r="C1848" t="str">
        <f t="shared" si="56"/>
        <v>NORMAL</v>
      </c>
      <c r="D1848" s="6">
        <v>3.351281561</v>
      </c>
      <c r="E1848" t="str">
        <f t="shared" si="57"/>
        <v>NORMAL</v>
      </c>
    </row>
    <row r="1849" spans="1:5" x14ac:dyDescent="0.3">
      <c r="A1849" t="s">
        <v>37</v>
      </c>
      <c r="B1849" s="6">
        <v>1.046822199</v>
      </c>
      <c r="C1849" t="str">
        <f t="shared" si="56"/>
        <v>NORMAL</v>
      </c>
      <c r="D1849" s="6">
        <v>3.3953705940000001</v>
      </c>
      <c r="E1849" t="str">
        <f t="shared" si="57"/>
        <v>NORMAL</v>
      </c>
    </row>
    <row r="1850" spans="1:5" x14ac:dyDescent="0.3">
      <c r="A1850" t="s">
        <v>37</v>
      </c>
      <c r="B1850" s="6">
        <v>1.1570234610000001</v>
      </c>
      <c r="C1850" t="str">
        <f t="shared" si="56"/>
        <v>NORMAL</v>
      </c>
      <c r="D1850" s="6">
        <v>1.9613703650000001</v>
      </c>
      <c r="E1850" t="str">
        <f t="shared" si="57"/>
        <v>NORMAL</v>
      </c>
    </row>
    <row r="1851" spans="1:5" x14ac:dyDescent="0.3">
      <c r="A1851" t="s">
        <v>78</v>
      </c>
      <c r="B1851" s="6">
        <v>-7.9109474940000002</v>
      </c>
      <c r="C1851" t="str">
        <f t="shared" si="56"/>
        <v>Outlier</v>
      </c>
      <c r="D1851" s="6">
        <v>0.40877988500000001</v>
      </c>
      <c r="E1851" t="str">
        <f t="shared" si="57"/>
        <v>NORMAL</v>
      </c>
    </row>
    <row r="1852" spans="1:5" x14ac:dyDescent="0.3">
      <c r="A1852" t="s">
        <v>37</v>
      </c>
      <c r="B1852" s="6">
        <v>2.3282632030000001</v>
      </c>
      <c r="C1852" t="str">
        <f t="shared" si="56"/>
        <v>NORMAL</v>
      </c>
      <c r="D1852" s="6">
        <v>2.938285042</v>
      </c>
      <c r="E1852" t="str">
        <f t="shared" si="57"/>
        <v>NORMAL</v>
      </c>
    </row>
    <row r="1853" spans="1:5" x14ac:dyDescent="0.3">
      <c r="A1853" t="s">
        <v>37</v>
      </c>
      <c r="B1853" s="6">
        <v>2.1265399490000001</v>
      </c>
      <c r="C1853" t="str">
        <f t="shared" si="56"/>
        <v>NORMAL</v>
      </c>
      <c r="D1853" s="6">
        <v>3.394524417</v>
      </c>
      <c r="E1853" t="str">
        <f t="shared" si="57"/>
        <v>NORMAL</v>
      </c>
    </row>
    <row r="1854" spans="1:5" x14ac:dyDescent="0.3">
      <c r="A1854" t="s">
        <v>37</v>
      </c>
      <c r="B1854" s="6">
        <v>1.31859313</v>
      </c>
      <c r="C1854" t="str">
        <f t="shared" si="56"/>
        <v>NORMAL</v>
      </c>
      <c r="D1854" s="6">
        <v>3.62386214</v>
      </c>
      <c r="E1854" t="str">
        <f t="shared" si="57"/>
        <v>NORMAL</v>
      </c>
    </row>
    <row r="1855" spans="1:5" x14ac:dyDescent="0.3">
      <c r="A1855" t="s">
        <v>37</v>
      </c>
      <c r="B1855" s="6">
        <v>1.925902703</v>
      </c>
      <c r="C1855" t="str">
        <f t="shared" si="56"/>
        <v>NORMAL</v>
      </c>
      <c r="D1855" s="6">
        <v>3.0699684989999998</v>
      </c>
      <c r="E1855" t="str">
        <f t="shared" si="57"/>
        <v>NORMAL</v>
      </c>
    </row>
    <row r="1856" spans="1:5" x14ac:dyDescent="0.3">
      <c r="A1856" t="s">
        <v>78</v>
      </c>
      <c r="B1856" s="6">
        <v>3.807971014</v>
      </c>
      <c r="C1856" t="str">
        <f t="shared" si="56"/>
        <v>NORMAL</v>
      </c>
      <c r="D1856" s="6">
        <v>1.0801605320000001</v>
      </c>
      <c r="E1856" t="str">
        <f t="shared" si="57"/>
        <v>NORMAL</v>
      </c>
    </row>
    <row r="1857" spans="1:5" x14ac:dyDescent="0.3">
      <c r="A1857" t="s">
        <v>78</v>
      </c>
      <c r="B1857" s="6">
        <v>3.7967136099999998</v>
      </c>
      <c r="C1857" t="str">
        <f t="shared" si="56"/>
        <v>NORMAL</v>
      </c>
      <c r="D1857" s="6">
        <v>1.047474158</v>
      </c>
      <c r="E1857" t="str">
        <f t="shared" si="57"/>
        <v>NORMAL</v>
      </c>
    </row>
    <row r="1858" spans="1:5" x14ac:dyDescent="0.3">
      <c r="A1858" t="s">
        <v>78</v>
      </c>
      <c r="B1858" s="6">
        <v>2.689693047</v>
      </c>
      <c r="C1858" t="str">
        <f t="shared" si="56"/>
        <v>NORMAL</v>
      </c>
      <c r="D1858" s="6">
        <v>1.0550950690000001</v>
      </c>
      <c r="E1858" t="str">
        <f t="shared" si="57"/>
        <v>NORMAL</v>
      </c>
    </row>
    <row r="1859" spans="1:5" x14ac:dyDescent="0.3">
      <c r="A1859" t="s">
        <v>78</v>
      </c>
      <c r="B1859" s="6">
        <v>3.2346110979999998</v>
      </c>
      <c r="C1859" t="str">
        <f t="shared" ref="C1859:C1922" si="58">IF(OR(B1859&lt;$J$6, B1859&gt;$J$7), "Outlier", "NORMAL")</f>
        <v>NORMAL</v>
      </c>
      <c r="D1859" s="6">
        <v>1.058797242</v>
      </c>
      <c r="E1859" t="str">
        <f t="shared" ref="E1859:E1922" si="59">IF(OR(D1859&lt;$J$6, D1859&gt;$J$7), "Outlier", "NORMAL")</f>
        <v>NORMAL</v>
      </c>
    </row>
    <row r="1860" spans="1:5" x14ac:dyDescent="0.3">
      <c r="A1860" t="s">
        <v>78</v>
      </c>
      <c r="B1860" s="6">
        <v>4.9949614990000004</v>
      </c>
      <c r="C1860" t="str">
        <f t="shared" si="58"/>
        <v>NORMAL</v>
      </c>
      <c r="D1860" s="6">
        <v>1.891549345</v>
      </c>
      <c r="E1860" t="str">
        <f t="shared" si="59"/>
        <v>NORMAL</v>
      </c>
    </row>
    <row r="1861" spans="1:5" x14ac:dyDescent="0.3">
      <c r="A1861" t="s">
        <v>99</v>
      </c>
      <c r="B1861" s="6">
        <v>2561.871795</v>
      </c>
      <c r="C1861" t="str">
        <f t="shared" si="58"/>
        <v>Outlier</v>
      </c>
      <c r="D1861" s="6">
        <v>2.0869301830000002</v>
      </c>
      <c r="E1861" t="str">
        <f t="shared" si="59"/>
        <v>NORMAL</v>
      </c>
    </row>
    <row r="1862" spans="1:5" x14ac:dyDescent="0.3">
      <c r="A1862" t="s">
        <v>93</v>
      </c>
      <c r="B1862" s="6">
        <v>3.8722848499999998</v>
      </c>
      <c r="C1862" t="str">
        <f t="shared" si="58"/>
        <v>NORMAL</v>
      </c>
      <c r="D1862" s="6">
        <v>1.725480106</v>
      </c>
      <c r="E1862" t="str">
        <f t="shared" si="59"/>
        <v>NORMAL</v>
      </c>
    </row>
    <row r="1863" spans="1:5" x14ac:dyDescent="0.3">
      <c r="A1863" t="s">
        <v>93</v>
      </c>
      <c r="B1863" s="6">
        <v>10.311733329999999</v>
      </c>
      <c r="C1863" t="str">
        <f t="shared" si="58"/>
        <v>Outlier</v>
      </c>
      <c r="D1863" s="6">
        <v>2.103478451</v>
      </c>
      <c r="E1863" t="str">
        <f t="shared" si="59"/>
        <v>NORMAL</v>
      </c>
    </row>
    <row r="1864" spans="1:5" x14ac:dyDescent="0.3">
      <c r="A1864" t="s">
        <v>93</v>
      </c>
      <c r="B1864" s="6">
        <v>1.850127611</v>
      </c>
      <c r="C1864" t="str">
        <f t="shared" si="58"/>
        <v>NORMAL</v>
      </c>
      <c r="D1864" s="6">
        <v>1.6060977910000001</v>
      </c>
      <c r="E1864" t="str">
        <f t="shared" si="59"/>
        <v>NORMAL</v>
      </c>
    </row>
    <row r="1865" spans="1:5" x14ac:dyDescent="0.3">
      <c r="A1865" t="s">
        <v>93</v>
      </c>
      <c r="B1865" s="6">
        <v>1.760248029</v>
      </c>
      <c r="C1865" t="str">
        <f t="shared" si="58"/>
        <v>NORMAL</v>
      </c>
      <c r="D1865" s="6">
        <v>1.418216658</v>
      </c>
      <c r="E1865" t="str">
        <f t="shared" si="59"/>
        <v>NORMAL</v>
      </c>
    </row>
    <row r="1866" spans="1:5" x14ac:dyDescent="0.3">
      <c r="A1866" t="s">
        <v>93</v>
      </c>
      <c r="B1866" s="6">
        <v>1.8587066290000001</v>
      </c>
      <c r="C1866" t="str">
        <f t="shared" si="58"/>
        <v>NORMAL</v>
      </c>
      <c r="D1866" s="6">
        <v>1.3676729560000001</v>
      </c>
      <c r="E1866" t="str">
        <f t="shared" si="59"/>
        <v>NORMAL</v>
      </c>
    </row>
    <row r="1867" spans="1:5" x14ac:dyDescent="0.3">
      <c r="A1867" t="s">
        <v>93</v>
      </c>
      <c r="B1867" s="6">
        <v>1.7137851879999999</v>
      </c>
      <c r="C1867" t="str">
        <f t="shared" si="58"/>
        <v>NORMAL</v>
      </c>
      <c r="D1867" s="6">
        <v>0.93479515300000005</v>
      </c>
      <c r="E1867" t="str">
        <f t="shared" si="59"/>
        <v>NORMAL</v>
      </c>
    </row>
    <row r="1868" spans="1:5" x14ac:dyDescent="0.3">
      <c r="A1868" t="s">
        <v>93</v>
      </c>
      <c r="B1868" s="6">
        <v>1.8470696449999999</v>
      </c>
      <c r="C1868" t="str">
        <f t="shared" si="58"/>
        <v>NORMAL</v>
      </c>
      <c r="D1868" s="6">
        <v>1.301117882</v>
      </c>
      <c r="E1868" t="str">
        <f t="shared" si="59"/>
        <v>NORMAL</v>
      </c>
    </row>
    <row r="1869" spans="1:5" x14ac:dyDescent="0.3">
      <c r="A1869" t="s">
        <v>93</v>
      </c>
      <c r="B1869" s="6">
        <v>0.66681072699999999</v>
      </c>
      <c r="C1869" t="str">
        <f t="shared" si="58"/>
        <v>NORMAL</v>
      </c>
      <c r="D1869" s="6">
        <v>83.064795020000005</v>
      </c>
      <c r="E1869" t="str">
        <f t="shared" si="59"/>
        <v>Outlier</v>
      </c>
    </row>
    <row r="1870" spans="1:5" x14ac:dyDescent="0.3">
      <c r="A1870" t="s">
        <v>93</v>
      </c>
      <c r="B1870" s="6">
        <v>2.3639818269999999</v>
      </c>
      <c r="C1870" t="str">
        <f t="shared" si="58"/>
        <v>NORMAL</v>
      </c>
      <c r="D1870" s="6">
        <v>1.927913725</v>
      </c>
      <c r="E1870" t="str">
        <f t="shared" si="59"/>
        <v>NORMAL</v>
      </c>
    </row>
    <row r="1871" spans="1:5" x14ac:dyDescent="0.3">
      <c r="A1871" t="s">
        <v>93</v>
      </c>
      <c r="B1871" s="6">
        <v>1.0042270600000001</v>
      </c>
      <c r="C1871" t="str">
        <f t="shared" si="58"/>
        <v>NORMAL</v>
      </c>
      <c r="D1871" s="6">
        <v>2.0763311660000001</v>
      </c>
      <c r="E1871" t="str">
        <f t="shared" si="59"/>
        <v>NORMAL</v>
      </c>
    </row>
    <row r="1872" spans="1:5" x14ac:dyDescent="0.3">
      <c r="A1872" t="s">
        <v>93</v>
      </c>
      <c r="B1872" s="6">
        <v>1.500536128</v>
      </c>
      <c r="C1872" t="str">
        <f t="shared" si="58"/>
        <v>NORMAL</v>
      </c>
      <c r="D1872" s="6">
        <v>2.7800373380000001</v>
      </c>
      <c r="E1872" t="str">
        <f t="shared" si="59"/>
        <v>NORMAL</v>
      </c>
    </row>
    <row r="1873" spans="1:5" x14ac:dyDescent="0.3">
      <c r="A1873" t="s">
        <v>78</v>
      </c>
      <c r="B1873" s="6">
        <v>6.4349442379999999</v>
      </c>
      <c r="C1873" t="str">
        <f t="shared" si="58"/>
        <v>Outlier</v>
      </c>
      <c r="D1873" s="6">
        <v>1.6213314240000001</v>
      </c>
      <c r="E1873" t="str">
        <f t="shared" si="59"/>
        <v>NORMAL</v>
      </c>
    </row>
    <row r="1874" spans="1:5" x14ac:dyDescent="0.3">
      <c r="A1874" t="s">
        <v>99</v>
      </c>
      <c r="B1874" s="6">
        <v>5.0295283729999998</v>
      </c>
      <c r="C1874" t="str">
        <f t="shared" si="58"/>
        <v>Outlier</v>
      </c>
      <c r="D1874" s="6">
        <v>11.29242917</v>
      </c>
      <c r="E1874" t="str">
        <f t="shared" si="59"/>
        <v>Outlier</v>
      </c>
    </row>
    <row r="1875" spans="1:5" x14ac:dyDescent="0.3">
      <c r="A1875" t="s">
        <v>37</v>
      </c>
      <c r="B1875" s="6">
        <v>1.8217025179999999</v>
      </c>
      <c r="C1875" t="str">
        <f t="shared" si="58"/>
        <v>NORMAL</v>
      </c>
      <c r="D1875" s="6">
        <v>1.7937907559999999</v>
      </c>
      <c r="E1875" t="str">
        <f t="shared" si="59"/>
        <v>NORMAL</v>
      </c>
    </row>
    <row r="1876" spans="1:5" x14ac:dyDescent="0.3">
      <c r="A1876" t="s">
        <v>37</v>
      </c>
      <c r="B1876" s="6">
        <v>1.804498046</v>
      </c>
      <c r="C1876" t="str">
        <f t="shared" si="58"/>
        <v>NORMAL</v>
      </c>
      <c r="D1876" s="6">
        <v>2.049154202</v>
      </c>
      <c r="E1876" t="str">
        <f t="shared" si="59"/>
        <v>NORMAL</v>
      </c>
    </row>
    <row r="1877" spans="1:5" x14ac:dyDescent="0.3">
      <c r="A1877" t="s">
        <v>78</v>
      </c>
      <c r="B1877" s="6">
        <v>2.0788056930000001</v>
      </c>
      <c r="C1877" t="str">
        <f t="shared" si="58"/>
        <v>NORMAL</v>
      </c>
      <c r="D1877" s="6">
        <v>1.4647127689999999</v>
      </c>
      <c r="E1877" t="str">
        <f t="shared" si="59"/>
        <v>NORMAL</v>
      </c>
    </row>
    <row r="1878" spans="1:5" x14ac:dyDescent="0.3">
      <c r="A1878" t="s">
        <v>93</v>
      </c>
      <c r="B1878" s="6">
        <v>2.9550367469999999</v>
      </c>
      <c r="C1878" t="str">
        <f t="shared" si="58"/>
        <v>NORMAL</v>
      </c>
      <c r="D1878" s="6">
        <v>1.337758351</v>
      </c>
      <c r="E1878" t="str">
        <f t="shared" si="59"/>
        <v>NORMAL</v>
      </c>
    </row>
    <row r="1879" spans="1:5" x14ac:dyDescent="0.3">
      <c r="A1879" t="s">
        <v>93</v>
      </c>
      <c r="B1879" s="6">
        <v>2.8510127629999999</v>
      </c>
      <c r="C1879" t="str">
        <f t="shared" si="58"/>
        <v>NORMAL</v>
      </c>
      <c r="D1879" s="6">
        <v>1.167840953</v>
      </c>
      <c r="E1879" t="str">
        <f t="shared" si="59"/>
        <v>NORMAL</v>
      </c>
    </row>
    <row r="1880" spans="1:5" x14ac:dyDescent="0.3">
      <c r="A1880" t="s">
        <v>93</v>
      </c>
      <c r="B1880" s="6">
        <v>4.1517608900000003</v>
      </c>
      <c r="C1880" t="str">
        <f t="shared" si="58"/>
        <v>NORMAL</v>
      </c>
      <c r="D1880" s="6">
        <v>1.0155417799999999</v>
      </c>
      <c r="E1880" t="str">
        <f t="shared" si="59"/>
        <v>NORMAL</v>
      </c>
    </row>
    <row r="1881" spans="1:5" x14ac:dyDescent="0.3">
      <c r="A1881" t="s">
        <v>93</v>
      </c>
      <c r="B1881" s="6">
        <v>5.061350333</v>
      </c>
      <c r="C1881" t="str">
        <f t="shared" si="58"/>
        <v>Outlier</v>
      </c>
      <c r="D1881" s="6">
        <v>1.4136083340000001</v>
      </c>
      <c r="E1881" t="str">
        <f t="shared" si="59"/>
        <v>NORMAL</v>
      </c>
    </row>
    <row r="1882" spans="1:5" x14ac:dyDescent="0.3">
      <c r="A1882" t="s">
        <v>93</v>
      </c>
      <c r="B1882" s="6">
        <v>2.5836939129999998</v>
      </c>
      <c r="C1882" t="str">
        <f t="shared" si="58"/>
        <v>NORMAL</v>
      </c>
      <c r="D1882" s="6">
        <v>1.2230757640000001</v>
      </c>
      <c r="E1882" t="str">
        <f t="shared" si="59"/>
        <v>NORMAL</v>
      </c>
    </row>
    <row r="1883" spans="1:5" x14ac:dyDescent="0.3">
      <c r="A1883" t="s">
        <v>93</v>
      </c>
      <c r="B1883" s="6">
        <v>0.15773002999999999</v>
      </c>
      <c r="C1883" t="str">
        <f t="shared" si="58"/>
        <v>NORMAL</v>
      </c>
      <c r="D1883" s="6">
        <v>6.5588186879999997</v>
      </c>
      <c r="E1883" t="str">
        <f t="shared" si="59"/>
        <v>Outlier</v>
      </c>
    </row>
    <row r="1884" spans="1:5" x14ac:dyDescent="0.3">
      <c r="A1884" t="s">
        <v>93</v>
      </c>
      <c r="B1884" s="6">
        <v>1.8357911469999999</v>
      </c>
      <c r="C1884" t="str">
        <f t="shared" si="58"/>
        <v>NORMAL</v>
      </c>
      <c r="D1884" s="6">
        <v>1.9974611229999999</v>
      </c>
      <c r="E1884" t="str">
        <f t="shared" si="59"/>
        <v>NORMAL</v>
      </c>
    </row>
    <row r="1885" spans="1:5" x14ac:dyDescent="0.3">
      <c r="A1885" t="s">
        <v>37</v>
      </c>
      <c r="B1885" s="6">
        <v>1.8879672110000001</v>
      </c>
      <c r="C1885" t="str">
        <f t="shared" si="58"/>
        <v>NORMAL</v>
      </c>
      <c r="D1885" s="6">
        <v>1.42659</v>
      </c>
      <c r="E1885" t="str">
        <f t="shared" si="59"/>
        <v>NORMAL</v>
      </c>
    </row>
    <row r="1886" spans="1:5" x14ac:dyDescent="0.3">
      <c r="A1886" t="s">
        <v>78</v>
      </c>
      <c r="B1886" s="6">
        <v>2.4024107560000001</v>
      </c>
      <c r="C1886" t="str">
        <f t="shared" si="58"/>
        <v>NORMAL</v>
      </c>
      <c r="D1886" s="6">
        <v>0.993386608</v>
      </c>
      <c r="E1886" t="str">
        <f t="shared" si="59"/>
        <v>NORMAL</v>
      </c>
    </row>
    <row r="1887" spans="1:5" x14ac:dyDescent="0.3">
      <c r="A1887" t="s">
        <v>78</v>
      </c>
      <c r="B1887" s="6">
        <v>1.8599536000000001</v>
      </c>
      <c r="C1887" t="str">
        <f t="shared" si="58"/>
        <v>NORMAL</v>
      </c>
      <c r="D1887" s="6">
        <v>1.1546076279999999</v>
      </c>
      <c r="E1887" t="str">
        <f t="shared" si="59"/>
        <v>NORMAL</v>
      </c>
    </row>
    <row r="1888" spans="1:5" x14ac:dyDescent="0.3">
      <c r="A1888" t="s">
        <v>78</v>
      </c>
      <c r="B1888" s="6">
        <v>1.341017962</v>
      </c>
      <c r="C1888" t="str">
        <f t="shared" si="58"/>
        <v>NORMAL</v>
      </c>
      <c r="D1888" s="6">
        <v>1.1222485799999999</v>
      </c>
      <c r="E1888" t="str">
        <f t="shared" si="59"/>
        <v>NORMAL</v>
      </c>
    </row>
    <row r="1889" spans="1:5" x14ac:dyDescent="0.3">
      <c r="A1889" t="s">
        <v>78</v>
      </c>
      <c r="B1889" s="6">
        <v>1.8767270760000001</v>
      </c>
      <c r="C1889" t="str">
        <f t="shared" si="58"/>
        <v>NORMAL</v>
      </c>
      <c r="D1889" s="6">
        <v>1.1474509020000001</v>
      </c>
      <c r="E1889" t="str">
        <f t="shared" si="59"/>
        <v>NORMAL</v>
      </c>
    </row>
    <row r="1890" spans="1:5" x14ac:dyDescent="0.3">
      <c r="A1890" t="s">
        <v>78</v>
      </c>
      <c r="B1890" s="6">
        <v>2.4261238340000002</v>
      </c>
      <c r="C1890" t="str">
        <f t="shared" si="58"/>
        <v>NORMAL</v>
      </c>
      <c r="D1890" s="6">
        <v>0.97008001899999996</v>
      </c>
      <c r="E1890" t="str">
        <f t="shared" si="59"/>
        <v>NORMAL</v>
      </c>
    </row>
    <row r="1891" spans="1:5" x14ac:dyDescent="0.3">
      <c r="A1891" t="s">
        <v>78</v>
      </c>
      <c r="B1891" s="6">
        <v>2.5293461869999998</v>
      </c>
      <c r="C1891" t="str">
        <f t="shared" si="58"/>
        <v>NORMAL</v>
      </c>
      <c r="D1891" s="6">
        <v>1.0742075550000001</v>
      </c>
      <c r="E1891" t="str">
        <f t="shared" si="59"/>
        <v>NORMAL</v>
      </c>
    </row>
    <row r="1892" spans="1:5" x14ac:dyDescent="0.3">
      <c r="A1892" t="s">
        <v>78</v>
      </c>
      <c r="B1892" s="6">
        <v>2.8618362589999999</v>
      </c>
      <c r="C1892" t="str">
        <f t="shared" si="58"/>
        <v>NORMAL</v>
      </c>
      <c r="D1892" s="6">
        <v>1.017440304</v>
      </c>
      <c r="E1892" t="str">
        <f t="shared" si="59"/>
        <v>NORMAL</v>
      </c>
    </row>
    <row r="1893" spans="1:5" x14ac:dyDescent="0.3">
      <c r="A1893" t="s">
        <v>78</v>
      </c>
      <c r="B1893" s="6">
        <v>1.475604336</v>
      </c>
      <c r="C1893" t="str">
        <f t="shared" si="58"/>
        <v>NORMAL</v>
      </c>
      <c r="D1893" s="6">
        <v>1.479165735</v>
      </c>
      <c r="E1893" t="str">
        <f t="shared" si="59"/>
        <v>NORMAL</v>
      </c>
    </row>
    <row r="1894" spans="1:5" x14ac:dyDescent="0.3">
      <c r="A1894" t="s">
        <v>78</v>
      </c>
      <c r="B1894" s="6">
        <v>3.2317594079999998</v>
      </c>
      <c r="C1894" t="str">
        <f t="shared" si="58"/>
        <v>NORMAL</v>
      </c>
      <c r="D1894" s="6">
        <v>1.1940121379999999</v>
      </c>
      <c r="E1894" t="str">
        <f t="shared" si="59"/>
        <v>NORMAL</v>
      </c>
    </row>
    <row r="1895" spans="1:5" x14ac:dyDescent="0.3">
      <c r="A1895" t="s">
        <v>37</v>
      </c>
      <c r="B1895" s="6">
        <v>2.263758261</v>
      </c>
      <c r="C1895" t="str">
        <f t="shared" si="58"/>
        <v>NORMAL</v>
      </c>
      <c r="D1895" s="6">
        <v>1.4840202739999999</v>
      </c>
      <c r="E1895" t="str">
        <f t="shared" si="59"/>
        <v>NORMAL</v>
      </c>
    </row>
    <row r="1896" spans="1:5" x14ac:dyDescent="0.3">
      <c r="A1896" t="s">
        <v>37</v>
      </c>
      <c r="B1896" s="6">
        <v>2.1700222610000002</v>
      </c>
      <c r="C1896" t="str">
        <f t="shared" si="58"/>
        <v>NORMAL</v>
      </c>
      <c r="D1896" s="6">
        <v>1.480443701</v>
      </c>
      <c r="E1896" t="str">
        <f t="shared" si="59"/>
        <v>NORMAL</v>
      </c>
    </row>
    <row r="1897" spans="1:5" x14ac:dyDescent="0.3">
      <c r="A1897" t="s">
        <v>37</v>
      </c>
      <c r="B1897" s="6">
        <v>1.9310723400000001</v>
      </c>
      <c r="C1897" t="str">
        <f t="shared" si="58"/>
        <v>NORMAL</v>
      </c>
      <c r="D1897" s="6">
        <v>1.4774976740000001</v>
      </c>
      <c r="E1897" t="str">
        <f t="shared" si="59"/>
        <v>NORMAL</v>
      </c>
    </row>
    <row r="1898" spans="1:5" x14ac:dyDescent="0.3">
      <c r="A1898" t="s">
        <v>78</v>
      </c>
      <c r="B1898" s="6">
        <v>1.6152589479999999</v>
      </c>
      <c r="C1898" t="str">
        <f t="shared" si="58"/>
        <v>NORMAL</v>
      </c>
      <c r="D1898" s="6">
        <v>3.4961532219999998</v>
      </c>
      <c r="E1898" t="str">
        <f t="shared" si="59"/>
        <v>NORMAL</v>
      </c>
    </row>
    <row r="1899" spans="1:5" x14ac:dyDescent="0.3">
      <c r="A1899" t="s">
        <v>43</v>
      </c>
      <c r="B1899" s="6">
        <v>0.20470237899999999</v>
      </c>
      <c r="C1899" t="str">
        <f t="shared" si="58"/>
        <v>NORMAL</v>
      </c>
      <c r="D1899" s="6">
        <v>6.2907615180000001</v>
      </c>
      <c r="E1899" t="str">
        <f t="shared" si="59"/>
        <v>Outlier</v>
      </c>
    </row>
    <row r="1900" spans="1:5" x14ac:dyDescent="0.3">
      <c r="A1900" t="s">
        <v>43</v>
      </c>
      <c r="B1900" s="6">
        <v>0.22546143599999999</v>
      </c>
      <c r="C1900" t="str">
        <f t="shared" si="58"/>
        <v>NORMAL</v>
      </c>
      <c r="D1900" s="6">
        <v>4.6667011909999996</v>
      </c>
      <c r="E1900" t="str">
        <f t="shared" si="59"/>
        <v>NORMAL</v>
      </c>
    </row>
    <row r="1901" spans="1:5" x14ac:dyDescent="0.3">
      <c r="A1901" t="s">
        <v>31</v>
      </c>
      <c r="B1901" s="6">
        <v>0.348301052</v>
      </c>
      <c r="C1901" t="str">
        <f t="shared" si="58"/>
        <v>NORMAL</v>
      </c>
      <c r="D1901" s="6">
        <v>2.026795683</v>
      </c>
      <c r="E1901" t="str">
        <f t="shared" si="59"/>
        <v>NORMAL</v>
      </c>
    </row>
    <row r="1902" spans="1:5" x14ac:dyDescent="0.3">
      <c r="A1902" t="s">
        <v>78</v>
      </c>
      <c r="B1902" s="6">
        <v>18.711826760000001</v>
      </c>
      <c r="C1902" t="str">
        <f t="shared" si="58"/>
        <v>Outlier</v>
      </c>
      <c r="D1902" s="6">
        <v>1.0448469170000001</v>
      </c>
      <c r="E1902" t="str">
        <f t="shared" si="59"/>
        <v>NORMAL</v>
      </c>
    </row>
    <row r="1903" spans="1:5" x14ac:dyDescent="0.3">
      <c r="A1903" t="s">
        <v>93</v>
      </c>
      <c r="B1903" s="6">
        <v>0.93377007700000003</v>
      </c>
      <c r="C1903" t="str">
        <f t="shared" si="58"/>
        <v>NORMAL</v>
      </c>
      <c r="D1903" s="6">
        <v>4.1806665040000004</v>
      </c>
      <c r="E1903" t="str">
        <f t="shared" si="59"/>
        <v>NORMAL</v>
      </c>
    </row>
    <row r="1904" spans="1:5" x14ac:dyDescent="0.3">
      <c r="A1904" t="s">
        <v>37</v>
      </c>
      <c r="B1904" s="6">
        <v>1.4021875580000001</v>
      </c>
      <c r="C1904" t="str">
        <f t="shared" si="58"/>
        <v>NORMAL</v>
      </c>
      <c r="D1904" s="6">
        <v>1.365489628</v>
      </c>
      <c r="E1904" t="str">
        <f t="shared" si="59"/>
        <v>NORMAL</v>
      </c>
    </row>
    <row r="1905" spans="1:5" x14ac:dyDescent="0.3">
      <c r="A1905" t="s">
        <v>37</v>
      </c>
      <c r="B1905" s="6">
        <v>1.5574697559999999</v>
      </c>
      <c r="C1905" t="str">
        <f t="shared" si="58"/>
        <v>NORMAL</v>
      </c>
      <c r="D1905" s="6">
        <v>1.351396563</v>
      </c>
      <c r="E1905" t="str">
        <f t="shared" si="59"/>
        <v>NORMAL</v>
      </c>
    </row>
    <row r="1906" spans="1:5" x14ac:dyDescent="0.3">
      <c r="A1906" t="s">
        <v>37</v>
      </c>
      <c r="B1906" s="6">
        <v>1.267038415</v>
      </c>
      <c r="C1906" t="str">
        <f t="shared" si="58"/>
        <v>NORMAL</v>
      </c>
      <c r="D1906" s="6">
        <v>1.5615182030000001</v>
      </c>
      <c r="E1906" t="str">
        <f t="shared" si="59"/>
        <v>NORMAL</v>
      </c>
    </row>
    <row r="1907" spans="1:5" x14ac:dyDescent="0.3">
      <c r="A1907" t="s">
        <v>37</v>
      </c>
      <c r="B1907" s="6">
        <v>2.0469139479999998</v>
      </c>
      <c r="C1907" t="str">
        <f t="shared" si="58"/>
        <v>NORMAL</v>
      </c>
      <c r="D1907" s="6">
        <v>1.697033754</v>
      </c>
      <c r="E1907" t="str">
        <f t="shared" si="59"/>
        <v>NORMAL</v>
      </c>
    </row>
    <row r="1908" spans="1:5" x14ac:dyDescent="0.3">
      <c r="A1908" t="s">
        <v>99</v>
      </c>
      <c r="B1908" s="6">
        <v>14.17264144</v>
      </c>
      <c r="C1908" t="str">
        <f t="shared" si="58"/>
        <v>Outlier</v>
      </c>
      <c r="D1908" s="6">
        <v>2.368720202</v>
      </c>
      <c r="E1908" t="str">
        <f t="shared" si="59"/>
        <v>NORMAL</v>
      </c>
    </row>
    <row r="1909" spans="1:5" x14ac:dyDescent="0.3">
      <c r="A1909" t="s">
        <v>37</v>
      </c>
      <c r="B1909" s="6">
        <v>1.9832668250000001</v>
      </c>
      <c r="C1909" t="str">
        <f t="shared" si="58"/>
        <v>NORMAL</v>
      </c>
      <c r="D1909" s="6">
        <v>1.9822713199999999</v>
      </c>
      <c r="E1909" t="str">
        <f t="shared" si="59"/>
        <v>NORMAL</v>
      </c>
    </row>
    <row r="1910" spans="1:5" x14ac:dyDescent="0.3">
      <c r="A1910" t="s">
        <v>78</v>
      </c>
      <c r="B1910" s="6">
        <v>1.065610143</v>
      </c>
      <c r="C1910" t="str">
        <f t="shared" si="58"/>
        <v>NORMAL</v>
      </c>
      <c r="D1910" s="6">
        <v>1.9501500780000001</v>
      </c>
      <c r="E1910" t="str">
        <f t="shared" si="59"/>
        <v>NORMAL</v>
      </c>
    </row>
    <row r="1911" spans="1:5" x14ac:dyDescent="0.3">
      <c r="A1911" t="s">
        <v>37</v>
      </c>
      <c r="B1911" s="6">
        <v>0.84170328100000003</v>
      </c>
      <c r="C1911" t="str">
        <f t="shared" si="58"/>
        <v>NORMAL</v>
      </c>
      <c r="D1911" s="6">
        <v>1.976168908</v>
      </c>
      <c r="E1911" t="str">
        <f t="shared" si="59"/>
        <v>NORMAL</v>
      </c>
    </row>
    <row r="1912" spans="1:5" x14ac:dyDescent="0.3">
      <c r="A1912" t="s">
        <v>37</v>
      </c>
      <c r="B1912" s="6">
        <v>0.78014885899999997</v>
      </c>
      <c r="C1912" t="str">
        <f t="shared" si="58"/>
        <v>NORMAL</v>
      </c>
      <c r="D1912" s="6">
        <v>2.3007369689999999</v>
      </c>
      <c r="E1912" t="str">
        <f t="shared" si="59"/>
        <v>NORMAL</v>
      </c>
    </row>
    <row r="1913" spans="1:5" x14ac:dyDescent="0.3">
      <c r="A1913" t="s">
        <v>37</v>
      </c>
      <c r="B1913" s="6">
        <v>1.956164384</v>
      </c>
      <c r="C1913" t="str">
        <f t="shared" si="58"/>
        <v>NORMAL</v>
      </c>
      <c r="D1913" s="6">
        <v>1.4854604199999999</v>
      </c>
      <c r="E1913" t="str">
        <f t="shared" si="59"/>
        <v>NORMAL</v>
      </c>
    </row>
    <row r="1914" spans="1:5" x14ac:dyDescent="0.3">
      <c r="A1914" t="s">
        <v>37</v>
      </c>
      <c r="B1914" s="6">
        <v>1.234644914</v>
      </c>
      <c r="C1914" t="str">
        <f t="shared" si="58"/>
        <v>NORMAL</v>
      </c>
      <c r="D1914" s="6">
        <v>2.436208991</v>
      </c>
      <c r="E1914" t="str">
        <f t="shared" si="59"/>
        <v>NORMAL</v>
      </c>
    </row>
    <row r="1915" spans="1:5" x14ac:dyDescent="0.3">
      <c r="A1915" t="s">
        <v>37</v>
      </c>
      <c r="B1915" s="6">
        <v>0.80374184800000004</v>
      </c>
      <c r="C1915" t="str">
        <f t="shared" si="58"/>
        <v>NORMAL</v>
      </c>
      <c r="D1915" s="6">
        <v>1.7273849610000001</v>
      </c>
      <c r="E1915" t="str">
        <f t="shared" si="59"/>
        <v>NORMAL</v>
      </c>
    </row>
    <row r="1916" spans="1:5" x14ac:dyDescent="0.3">
      <c r="A1916" t="s">
        <v>31</v>
      </c>
      <c r="B1916" s="6">
        <v>0</v>
      </c>
      <c r="C1916" t="str">
        <f t="shared" si="58"/>
        <v>NORMAL</v>
      </c>
      <c r="D1916" s="6">
        <v>-0.56198360800000002</v>
      </c>
      <c r="E1916" t="str">
        <f t="shared" si="59"/>
        <v>NORMAL</v>
      </c>
    </row>
    <row r="1917" spans="1:5" x14ac:dyDescent="0.3">
      <c r="A1917" t="s">
        <v>78</v>
      </c>
      <c r="B1917" s="6">
        <v>0.904846127</v>
      </c>
      <c r="C1917" t="str">
        <f t="shared" si="58"/>
        <v>NORMAL</v>
      </c>
      <c r="D1917" s="6">
        <v>2.754850088</v>
      </c>
      <c r="E1917" t="str">
        <f t="shared" si="59"/>
        <v>NORMAL</v>
      </c>
    </row>
    <row r="1918" spans="1:5" x14ac:dyDescent="0.3">
      <c r="A1918" t="s">
        <v>78</v>
      </c>
      <c r="B1918" s="6">
        <v>1.3366571700000001</v>
      </c>
      <c r="C1918" t="str">
        <f t="shared" si="58"/>
        <v>NORMAL</v>
      </c>
      <c r="D1918" s="6">
        <v>2.955684008</v>
      </c>
      <c r="E1918" t="str">
        <f t="shared" si="59"/>
        <v>NORMAL</v>
      </c>
    </row>
    <row r="1919" spans="1:5" x14ac:dyDescent="0.3">
      <c r="A1919" t="s">
        <v>78</v>
      </c>
      <c r="B1919" s="6">
        <v>1.1842650100000001</v>
      </c>
      <c r="C1919" t="str">
        <f t="shared" si="58"/>
        <v>NORMAL</v>
      </c>
      <c r="D1919" s="6">
        <v>2.5423340959999998</v>
      </c>
      <c r="E1919" t="str">
        <f t="shared" si="59"/>
        <v>NORMAL</v>
      </c>
    </row>
    <row r="1920" spans="1:5" x14ac:dyDescent="0.3">
      <c r="A1920" t="s">
        <v>93</v>
      </c>
      <c r="B1920" s="6">
        <v>1.5262847020000001</v>
      </c>
      <c r="C1920" t="str">
        <f t="shared" si="58"/>
        <v>NORMAL</v>
      </c>
      <c r="D1920" s="6">
        <v>2.314775161</v>
      </c>
      <c r="E1920" t="str">
        <f t="shared" si="59"/>
        <v>NORMAL</v>
      </c>
    </row>
    <row r="1921" spans="1:5" x14ac:dyDescent="0.3">
      <c r="A1921" t="s">
        <v>78</v>
      </c>
      <c r="B1921" s="6">
        <v>1.0446168769999999</v>
      </c>
      <c r="C1921" t="str">
        <f t="shared" si="58"/>
        <v>NORMAL</v>
      </c>
      <c r="D1921" s="6">
        <v>2.7770154370000002</v>
      </c>
      <c r="E1921" t="str">
        <f t="shared" si="59"/>
        <v>NORMAL</v>
      </c>
    </row>
    <row r="1922" spans="1:5" x14ac:dyDescent="0.3">
      <c r="A1922" t="s">
        <v>31</v>
      </c>
      <c r="B1922" s="6">
        <v>1.2393125199999999</v>
      </c>
      <c r="C1922" t="str">
        <f t="shared" si="58"/>
        <v>NORMAL</v>
      </c>
      <c r="D1922" s="6">
        <v>1.594125346</v>
      </c>
      <c r="E1922" t="str">
        <f t="shared" si="59"/>
        <v>NORMAL</v>
      </c>
    </row>
    <row r="1923" spans="1:5" x14ac:dyDescent="0.3">
      <c r="A1923" t="s">
        <v>37</v>
      </c>
      <c r="B1923" s="6">
        <v>1.9861076769999999</v>
      </c>
      <c r="C1923" t="str">
        <f t="shared" ref="C1923:C1986" si="60">IF(OR(B1923&lt;$J$6, B1923&gt;$J$7), "Outlier", "NORMAL")</f>
        <v>NORMAL</v>
      </c>
      <c r="D1923" s="6">
        <v>0.85889044699999995</v>
      </c>
      <c r="E1923" t="str">
        <f t="shared" ref="E1923:E1986" si="61">IF(OR(D1923&lt;$J$6, D1923&gt;$J$7), "Outlier", "NORMAL")</f>
        <v>NORMAL</v>
      </c>
    </row>
    <row r="1924" spans="1:5" x14ac:dyDescent="0.3">
      <c r="A1924" t="s">
        <v>37</v>
      </c>
      <c r="B1924" s="6">
        <v>3.3405768130000002</v>
      </c>
      <c r="C1924" t="str">
        <f t="shared" si="60"/>
        <v>NORMAL</v>
      </c>
      <c r="D1924" s="6">
        <v>0.786718582</v>
      </c>
      <c r="E1924" t="str">
        <f t="shared" si="61"/>
        <v>NORMAL</v>
      </c>
    </row>
    <row r="1925" spans="1:5" x14ac:dyDescent="0.3">
      <c r="A1925" t="s">
        <v>37</v>
      </c>
      <c r="B1925" s="6">
        <v>2.5695208420000002</v>
      </c>
      <c r="C1925" t="str">
        <f t="shared" si="60"/>
        <v>NORMAL</v>
      </c>
      <c r="D1925" s="6">
        <v>0.76906785799999999</v>
      </c>
      <c r="E1925" t="str">
        <f t="shared" si="61"/>
        <v>NORMAL</v>
      </c>
    </row>
    <row r="1926" spans="1:5" x14ac:dyDescent="0.3">
      <c r="A1926" t="s">
        <v>93</v>
      </c>
      <c r="B1926" s="6">
        <v>0.78518412299999996</v>
      </c>
      <c r="C1926" t="str">
        <f t="shared" si="60"/>
        <v>NORMAL</v>
      </c>
      <c r="D1926" s="6">
        <v>1.855133256</v>
      </c>
      <c r="E1926" t="str">
        <f t="shared" si="61"/>
        <v>NORMAL</v>
      </c>
    </row>
    <row r="1927" spans="1:5" x14ac:dyDescent="0.3">
      <c r="A1927" t="s">
        <v>93</v>
      </c>
      <c r="B1927" s="6">
        <v>17.495829189999998</v>
      </c>
      <c r="C1927" t="str">
        <f t="shared" si="60"/>
        <v>Outlier</v>
      </c>
      <c r="D1927" s="6">
        <v>2.3092386610000002</v>
      </c>
      <c r="E1927" t="str">
        <f t="shared" si="61"/>
        <v>NORMAL</v>
      </c>
    </row>
    <row r="1928" spans="1:5" x14ac:dyDescent="0.3">
      <c r="A1928" t="s">
        <v>37</v>
      </c>
      <c r="B1928" s="6">
        <v>3.0429530200000001</v>
      </c>
      <c r="C1928" t="str">
        <f t="shared" si="60"/>
        <v>NORMAL</v>
      </c>
      <c r="D1928" s="6">
        <v>1.79277865</v>
      </c>
      <c r="E1928" t="str">
        <f t="shared" si="61"/>
        <v>NORMAL</v>
      </c>
    </row>
    <row r="1929" spans="1:5" x14ac:dyDescent="0.3">
      <c r="A1929" t="s">
        <v>78</v>
      </c>
      <c r="B1929" s="6">
        <v>3.592673993</v>
      </c>
      <c r="C1929" t="str">
        <f t="shared" si="60"/>
        <v>NORMAL</v>
      </c>
      <c r="D1929" s="6">
        <v>1.9405487800000001</v>
      </c>
      <c r="E1929" t="str">
        <f t="shared" si="61"/>
        <v>NORMAL</v>
      </c>
    </row>
    <row r="1930" spans="1:5" x14ac:dyDescent="0.3">
      <c r="A1930" t="s">
        <v>37</v>
      </c>
      <c r="B1930" s="6">
        <v>2.8427102240000002</v>
      </c>
      <c r="C1930" t="str">
        <f t="shared" si="60"/>
        <v>NORMAL</v>
      </c>
      <c r="D1930" s="6">
        <v>1.594936709</v>
      </c>
      <c r="E1930" t="str">
        <f t="shared" si="61"/>
        <v>NORMAL</v>
      </c>
    </row>
    <row r="1931" spans="1:5" x14ac:dyDescent="0.3">
      <c r="A1931" t="s">
        <v>93</v>
      </c>
      <c r="B1931" s="6">
        <v>4.6766212100000004</v>
      </c>
      <c r="C1931" t="str">
        <f t="shared" si="60"/>
        <v>NORMAL</v>
      </c>
      <c r="D1931" s="6">
        <v>1.9240952039999999</v>
      </c>
      <c r="E1931" t="str">
        <f t="shared" si="61"/>
        <v>NORMAL</v>
      </c>
    </row>
    <row r="1932" spans="1:5" x14ac:dyDescent="0.3">
      <c r="A1932" t="s">
        <v>37</v>
      </c>
      <c r="B1932" s="6">
        <v>0.74749871700000003</v>
      </c>
      <c r="C1932" t="str">
        <f t="shared" si="60"/>
        <v>NORMAL</v>
      </c>
      <c r="D1932" s="6">
        <v>4.9936342590000002</v>
      </c>
      <c r="E1932" t="str">
        <f t="shared" si="61"/>
        <v>NORMAL</v>
      </c>
    </row>
    <row r="1933" spans="1:5" x14ac:dyDescent="0.3">
      <c r="A1933" t="s">
        <v>78</v>
      </c>
      <c r="B1933" s="6">
        <v>1.1671936620000001</v>
      </c>
      <c r="C1933" t="str">
        <f t="shared" si="60"/>
        <v>NORMAL</v>
      </c>
      <c r="D1933" s="6">
        <v>3.1263525689999998</v>
      </c>
      <c r="E1933" t="str">
        <f t="shared" si="61"/>
        <v>NORMAL</v>
      </c>
    </row>
    <row r="1934" spans="1:5" x14ac:dyDescent="0.3">
      <c r="A1934" t="s">
        <v>78</v>
      </c>
      <c r="B1934" s="6">
        <v>1.1559082380000001</v>
      </c>
      <c r="C1934" t="str">
        <f t="shared" si="60"/>
        <v>NORMAL</v>
      </c>
      <c r="D1934" s="6">
        <v>2.8706211019999999</v>
      </c>
      <c r="E1934" t="str">
        <f t="shared" si="61"/>
        <v>NORMAL</v>
      </c>
    </row>
    <row r="1935" spans="1:5" x14ac:dyDescent="0.3">
      <c r="A1935" t="s">
        <v>78</v>
      </c>
      <c r="B1935" s="6">
        <v>1.5406390940000001</v>
      </c>
      <c r="C1935" t="str">
        <f t="shared" si="60"/>
        <v>NORMAL</v>
      </c>
      <c r="D1935" s="6">
        <v>2.3730379930000001</v>
      </c>
      <c r="E1935" t="str">
        <f t="shared" si="61"/>
        <v>NORMAL</v>
      </c>
    </row>
    <row r="1936" spans="1:5" x14ac:dyDescent="0.3">
      <c r="A1936" t="s">
        <v>78</v>
      </c>
      <c r="B1936" s="6">
        <v>0.81026322100000003</v>
      </c>
      <c r="C1936" t="str">
        <f t="shared" si="60"/>
        <v>NORMAL</v>
      </c>
      <c r="D1936" s="6">
        <v>3.1512244069999999</v>
      </c>
      <c r="E1936" t="str">
        <f t="shared" si="61"/>
        <v>NORMAL</v>
      </c>
    </row>
    <row r="1937" spans="1:5" x14ac:dyDescent="0.3">
      <c r="A1937" t="s">
        <v>37</v>
      </c>
      <c r="B1937" s="6">
        <v>1.573160101</v>
      </c>
      <c r="C1937" t="str">
        <f t="shared" si="60"/>
        <v>NORMAL</v>
      </c>
      <c r="D1937" s="6">
        <v>1.3988962439999999</v>
      </c>
      <c r="E1937" t="str">
        <f t="shared" si="61"/>
        <v>NORMAL</v>
      </c>
    </row>
    <row r="1938" spans="1:5" x14ac:dyDescent="0.3">
      <c r="A1938" t="s">
        <v>31</v>
      </c>
      <c r="B1938" s="6">
        <v>3.8336592519999999</v>
      </c>
      <c r="C1938" t="str">
        <f t="shared" si="60"/>
        <v>NORMAL</v>
      </c>
      <c r="D1938" s="6">
        <v>1.042425776</v>
      </c>
      <c r="E1938" t="str">
        <f t="shared" si="61"/>
        <v>NORMAL</v>
      </c>
    </row>
    <row r="1939" spans="1:5" x14ac:dyDescent="0.3">
      <c r="A1939" t="s">
        <v>78</v>
      </c>
      <c r="B1939" s="6">
        <v>0.68087326599999998</v>
      </c>
      <c r="C1939" t="str">
        <f t="shared" si="60"/>
        <v>NORMAL</v>
      </c>
      <c r="D1939" s="6">
        <v>3.803698802</v>
      </c>
      <c r="E1939" t="str">
        <f t="shared" si="61"/>
        <v>NORMAL</v>
      </c>
    </row>
    <row r="1940" spans="1:5" x14ac:dyDescent="0.3">
      <c r="A1940" t="s">
        <v>78</v>
      </c>
      <c r="B1940" s="6">
        <v>0.37544466500000001</v>
      </c>
      <c r="C1940" t="str">
        <f t="shared" si="60"/>
        <v>NORMAL</v>
      </c>
      <c r="D1940" s="6">
        <v>6.714501233</v>
      </c>
      <c r="E1940" t="str">
        <f t="shared" si="61"/>
        <v>Outlier</v>
      </c>
    </row>
    <row r="1941" spans="1:5" x14ac:dyDescent="0.3">
      <c r="A1941" t="s">
        <v>78</v>
      </c>
      <c r="B1941" s="6">
        <v>0.41199064099999999</v>
      </c>
      <c r="C1941" t="str">
        <f t="shared" si="60"/>
        <v>NORMAL</v>
      </c>
      <c r="D1941" s="6">
        <v>3.1961880890000001</v>
      </c>
      <c r="E1941" t="str">
        <f t="shared" si="61"/>
        <v>NORMAL</v>
      </c>
    </row>
    <row r="1942" spans="1:5" x14ac:dyDescent="0.3">
      <c r="A1942" t="s">
        <v>93</v>
      </c>
      <c r="B1942" s="6">
        <v>3.071532141</v>
      </c>
      <c r="C1942" t="str">
        <f t="shared" si="60"/>
        <v>NORMAL</v>
      </c>
      <c r="D1942" s="6">
        <v>1.5472190509999999</v>
      </c>
      <c r="E1942" t="str">
        <f t="shared" si="61"/>
        <v>NORMAL</v>
      </c>
    </row>
    <row r="1943" spans="1:5" x14ac:dyDescent="0.3">
      <c r="A1943" t="s">
        <v>93</v>
      </c>
      <c r="B1943" s="6">
        <v>2.6659521260000001</v>
      </c>
      <c r="C1943" t="str">
        <f t="shared" si="60"/>
        <v>NORMAL</v>
      </c>
      <c r="D1943" s="6">
        <v>2.1180110970000001</v>
      </c>
      <c r="E1943" t="str">
        <f t="shared" si="61"/>
        <v>NORMAL</v>
      </c>
    </row>
    <row r="1944" spans="1:5" x14ac:dyDescent="0.3">
      <c r="A1944" t="s">
        <v>93</v>
      </c>
      <c r="B1944" s="6">
        <v>2.9272930650000002</v>
      </c>
      <c r="C1944" t="str">
        <f t="shared" si="60"/>
        <v>NORMAL</v>
      </c>
      <c r="D1944" s="6">
        <v>1.6720620470000001</v>
      </c>
      <c r="E1944" t="str">
        <f t="shared" si="61"/>
        <v>NORMAL</v>
      </c>
    </row>
    <row r="1945" spans="1:5" x14ac:dyDescent="0.3">
      <c r="A1945" t="s">
        <v>78</v>
      </c>
      <c r="B1945" s="6">
        <v>1.6033815309999999</v>
      </c>
      <c r="C1945" t="str">
        <f t="shared" si="60"/>
        <v>NORMAL</v>
      </c>
      <c r="D1945" s="6">
        <v>2.585530409</v>
      </c>
      <c r="E1945" t="str">
        <f t="shared" si="61"/>
        <v>NORMAL</v>
      </c>
    </row>
    <row r="1946" spans="1:5" x14ac:dyDescent="0.3">
      <c r="A1946" t="s">
        <v>37</v>
      </c>
      <c r="B1946" s="6">
        <v>1.467551107</v>
      </c>
      <c r="C1946" t="str">
        <f t="shared" si="60"/>
        <v>NORMAL</v>
      </c>
      <c r="D1946" s="6">
        <v>1.5768223539999999</v>
      </c>
      <c r="E1946" t="str">
        <f t="shared" si="61"/>
        <v>NORMAL</v>
      </c>
    </row>
    <row r="1947" spans="1:5" x14ac:dyDescent="0.3">
      <c r="A1947" t="s">
        <v>37</v>
      </c>
      <c r="B1947" s="6">
        <v>1.545577473</v>
      </c>
      <c r="C1947" t="str">
        <f t="shared" si="60"/>
        <v>NORMAL</v>
      </c>
      <c r="D1947" s="6">
        <v>1.916839234</v>
      </c>
      <c r="E1947" t="str">
        <f t="shared" si="61"/>
        <v>NORMAL</v>
      </c>
    </row>
    <row r="1948" spans="1:5" x14ac:dyDescent="0.3">
      <c r="A1948" t="s">
        <v>37</v>
      </c>
      <c r="B1948" s="6">
        <v>0.66636498799999999</v>
      </c>
      <c r="C1948" t="str">
        <f t="shared" si="60"/>
        <v>NORMAL</v>
      </c>
      <c r="D1948" s="6">
        <v>1.4506611899999999</v>
      </c>
      <c r="E1948" t="str">
        <f t="shared" si="61"/>
        <v>NORMAL</v>
      </c>
    </row>
    <row r="1949" spans="1:5" x14ac:dyDescent="0.3">
      <c r="A1949" t="s">
        <v>93</v>
      </c>
      <c r="B1949" s="6">
        <v>3.092333655</v>
      </c>
      <c r="C1949" t="str">
        <f t="shared" si="60"/>
        <v>NORMAL</v>
      </c>
      <c r="D1949" s="6">
        <v>0.95891114499999996</v>
      </c>
      <c r="E1949" t="str">
        <f t="shared" si="61"/>
        <v>NORMAL</v>
      </c>
    </row>
    <row r="1950" spans="1:5" x14ac:dyDescent="0.3">
      <c r="A1950" t="s">
        <v>93</v>
      </c>
      <c r="B1950" s="6">
        <v>1.916547593</v>
      </c>
      <c r="C1950" t="str">
        <f t="shared" si="60"/>
        <v>NORMAL</v>
      </c>
      <c r="D1950" s="6">
        <v>3.2872166859999998</v>
      </c>
      <c r="E1950" t="str">
        <f t="shared" si="61"/>
        <v>NORMAL</v>
      </c>
    </row>
    <row r="1951" spans="1:5" x14ac:dyDescent="0.3">
      <c r="A1951" t="s">
        <v>37</v>
      </c>
      <c r="B1951" s="6">
        <v>2.3056964940000002</v>
      </c>
      <c r="C1951" t="str">
        <f t="shared" si="60"/>
        <v>NORMAL</v>
      </c>
      <c r="D1951" s="6">
        <v>3.3670243389999999</v>
      </c>
      <c r="E1951" t="str">
        <f t="shared" si="61"/>
        <v>NORMAL</v>
      </c>
    </row>
    <row r="1952" spans="1:5" x14ac:dyDescent="0.3">
      <c r="A1952" t="s">
        <v>78</v>
      </c>
      <c r="B1952" s="6">
        <v>1.693294812</v>
      </c>
      <c r="C1952" t="str">
        <f t="shared" si="60"/>
        <v>NORMAL</v>
      </c>
      <c r="D1952" s="6">
        <v>1.8748375530000001</v>
      </c>
      <c r="E1952" t="str">
        <f t="shared" si="61"/>
        <v>NORMAL</v>
      </c>
    </row>
    <row r="1953" spans="1:5" x14ac:dyDescent="0.3">
      <c r="A1953" t="s">
        <v>78</v>
      </c>
      <c r="B1953" s="6">
        <v>1.1916859120000001</v>
      </c>
      <c r="C1953" t="str">
        <f t="shared" si="60"/>
        <v>NORMAL</v>
      </c>
      <c r="D1953" s="6">
        <v>3.3048611050000001</v>
      </c>
      <c r="E1953" t="str">
        <f t="shared" si="61"/>
        <v>NORMAL</v>
      </c>
    </row>
    <row r="1954" spans="1:5" x14ac:dyDescent="0.3">
      <c r="A1954" t="s">
        <v>93</v>
      </c>
      <c r="B1954" s="6">
        <v>2.1995301349999998</v>
      </c>
      <c r="C1954" t="str">
        <f t="shared" si="60"/>
        <v>NORMAL</v>
      </c>
      <c r="D1954" s="6">
        <v>1.75913801</v>
      </c>
      <c r="E1954" t="str">
        <f t="shared" si="61"/>
        <v>NORMAL</v>
      </c>
    </row>
    <row r="1955" spans="1:5" x14ac:dyDescent="0.3">
      <c r="A1955" t="s">
        <v>37</v>
      </c>
      <c r="B1955" s="6">
        <v>1.024703557</v>
      </c>
      <c r="C1955" t="str">
        <f t="shared" si="60"/>
        <v>NORMAL</v>
      </c>
      <c r="D1955" s="6">
        <v>1.3542045869999999</v>
      </c>
      <c r="E1955" t="str">
        <f t="shared" si="61"/>
        <v>NORMAL</v>
      </c>
    </row>
    <row r="1956" spans="1:5" x14ac:dyDescent="0.3">
      <c r="A1956" t="s">
        <v>37</v>
      </c>
      <c r="B1956" s="6">
        <v>1.0759717310000001</v>
      </c>
      <c r="C1956" t="str">
        <f t="shared" si="60"/>
        <v>NORMAL</v>
      </c>
      <c r="D1956" s="6">
        <v>1.8006617039999999</v>
      </c>
      <c r="E1956" t="str">
        <f t="shared" si="61"/>
        <v>NORMAL</v>
      </c>
    </row>
    <row r="1957" spans="1:5" x14ac:dyDescent="0.3">
      <c r="A1957" t="s">
        <v>37</v>
      </c>
      <c r="B1957" s="6">
        <v>1.178898059</v>
      </c>
      <c r="C1957" t="str">
        <f t="shared" si="60"/>
        <v>NORMAL</v>
      </c>
      <c r="D1957" s="6">
        <v>1.5316107750000001</v>
      </c>
      <c r="E1957" t="str">
        <f t="shared" si="61"/>
        <v>NORMAL</v>
      </c>
    </row>
    <row r="1958" spans="1:5" x14ac:dyDescent="0.3">
      <c r="A1958" t="s">
        <v>78</v>
      </c>
      <c r="B1958" s="6">
        <v>2.5014308010000001</v>
      </c>
      <c r="C1958" t="str">
        <f t="shared" si="60"/>
        <v>NORMAL</v>
      </c>
      <c r="D1958" s="6">
        <v>2.0187944080000002</v>
      </c>
      <c r="E1958" t="str">
        <f t="shared" si="61"/>
        <v>NORMAL</v>
      </c>
    </row>
    <row r="1959" spans="1:5" x14ac:dyDescent="0.3">
      <c r="A1959" t="s">
        <v>78</v>
      </c>
      <c r="B1959" s="6">
        <v>6.3319554849999999</v>
      </c>
      <c r="C1959" t="str">
        <f t="shared" si="60"/>
        <v>Outlier</v>
      </c>
      <c r="D1959" s="6">
        <v>1.332605676</v>
      </c>
      <c r="E1959" t="str">
        <f t="shared" si="61"/>
        <v>NORMAL</v>
      </c>
    </row>
    <row r="1960" spans="1:5" x14ac:dyDescent="0.3">
      <c r="A1960" t="s">
        <v>93</v>
      </c>
      <c r="B1960" s="6">
        <v>3.9269498760000001</v>
      </c>
      <c r="C1960" t="str">
        <f t="shared" si="60"/>
        <v>NORMAL</v>
      </c>
      <c r="D1960" s="6">
        <v>1.226299107</v>
      </c>
      <c r="E1960" t="str">
        <f t="shared" si="61"/>
        <v>NORMAL</v>
      </c>
    </row>
    <row r="1961" spans="1:5" x14ac:dyDescent="0.3">
      <c r="A1961" t="s">
        <v>93</v>
      </c>
      <c r="B1961" s="6">
        <v>0.44709900200000002</v>
      </c>
      <c r="C1961" t="str">
        <f t="shared" si="60"/>
        <v>NORMAL</v>
      </c>
      <c r="D1961" s="6">
        <v>1.951885595</v>
      </c>
      <c r="E1961" t="str">
        <f t="shared" si="61"/>
        <v>NORMAL</v>
      </c>
    </row>
    <row r="1962" spans="1:5" x14ac:dyDescent="0.3">
      <c r="A1962" t="s">
        <v>78</v>
      </c>
      <c r="B1962" s="6">
        <v>5.0947358429999996</v>
      </c>
      <c r="C1962" t="str">
        <f t="shared" si="60"/>
        <v>Outlier</v>
      </c>
      <c r="D1962" s="6">
        <v>1.018730385</v>
      </c>
      <c r="E1962" t="str">
        <f t="shared" si="61"/>
        <v>NORMAL</v>
      </c>
    </row>
    <row r="1963" spans="1:5" x14ac:dyDescent="0.3">
      <c r="A1963" t="s">
        <v>78</v>
      </c>
      <c r="B1963" s="6">
        <v>4.3771478249999998</v>
      </c>
      <c r="C1963" t="str">
        <f t="shared" si="60"/>
        <v>NORMAL</v>
      </c>
      <c r="D1963" s="6">
        <v>0.85234067800000002</v>
      </c>
      <c r="E1963" t="str">
        <f t="shared" si="61"/>
        <v>NORMAL</v>
      </c>
    </row>
    <row r="1964" spans="1:5" x14ac:dyDescent="0.3">
      <c r="A1964" t="s">
        <v>78</v>
      </c>
      <c r="B1964" s="6">
        <v>10.14063494</v>
      </c>
      <c r="C1964" t="str">
        <f t="shared" si="60"/>
        <v>Outlier</v>
      </c>
      <c r="D1964" s="6">
        <v>0.77770847799999998</v>
      </c>
      <c r="E1964" t="str">
        <f t="shared" si="61"/>
        <v>NORMAL</v>
      </c>
    </row>
    <row r="1965" spans="1:5" x14ac:dyDescent="0.3">
      <c r="A1965" t="s">
        <v>31</v>
      </c>
      <c r="B1965" s="6">
        <v>1.698905109</v>
      </c>
      <c r="C1965" t="str">
        <f t="shared" si="60"/>
        <v>NORMAL</v>
      </c>
      <c r="D1965" s="6">
        <v>1.7522730900000001</v>
      </c>
      <c r="E1965" t="str">
        <f t="shared" si="61"/>
        <v>NORMAL</v>
      </c>
    </row>
    <row r="1966" spans="1:5" x14ac:dyDescent="0.3">
      <c r="A1966" t="s">
        <v>93</v>
      </c>
      <c r="B1966" s="6">
        <v>0.71540762899999999</v>
      </c>
      <c r="C1966" t="str">
        <f t="shared" si="60"/>
        <v>NORMAL</v>
      </c>
      <c r="D1966" s="6">
        <v>2.1183838380000002</v>
      </c>
      <c r="E1966" t="str">
        <f t="shared" si="61"/>
        <v>NORMAL</v>
      </c>
    </row>
    <row r="1967" spans="1:5" x14ac:dyDescent="0.3">
      <c r="A1967" t="s">
        <v>37</v>
      </c>
      <c r="B1967" s="6">
        <v>0.85435740900000001</v>
      </c>
      <c r="C1967" t="str">
        <f t="shared" si="60"/>
        <v>NORMAL</v>
      </c>
      <c r="D1967" s="6">
        <v>2.1660970609999999</v>
      </c>
      <c r="E1967" t="str">
        <f t="shared" si="61"/>
        <v>NORMAL</v>
      </c>
    </row>
    <row r="1968" spans="1:5" x14ac:dyDescent="0.3">
      <c r="A1968" t="s">
        <v>78</v>
      </c>
      <c r="B1968" s="6">
        <v>1.594785291</v>
      </c>
      <c r="C1968" t="str">
        <f t="shared" si="60"/>
        <v>NORMAL</v>
      </c>
      <c r="D1968" s="6">
        <v>0.19498153500000001</v>
      </c>
      <c r="E1968" t="str">
        <f t="shared" si="61"/>
        <v>NORMAL</v>
      </c>
    </row>
    <row r="1969" spans="1:5" x14ac:dyDescent="0.3">
      <c r="A1969" t="s">
        <v>78</v>
      </c>
      <c r="B1969" s="6">
        <v>1.3554735870000001</v>
      </c>
      <c r="C1969" t="str">
        <f t="shared" si="60"/>
        <v>NORMAL</v>
      </c>
      <c r="D1969" s="6">
        <v>0.315971681</v>
      </c>
      <c r="E1969" t="str">
        <f t="shared" si="61"/>
        <v>NORMAL</v>
      </c>
    </row>
    <row r="1970" spans="1:5" x14ac:dyDescent="0.3">
      <c r="A1970" t="s">
        <v>78</v>
      </c>
      <c r="B1970" s="6">
        <v>1.445928766</v>
      </c>
      <c r="C1970" t="str">
        <f t="shared" si="60"/>
        <v>NORMAL</v>
      </c>
      <c r="D1970" s="6">
        <v>0.16847641199999999</v>
      </c>
      <c r="E1970" t="str">
        <f t="shared" si="61"/>
        <v>NORMAL</v>
      </c>
    </row>
    <row r="1971" spans="1:5" x14ac:dyDescent="0.3">
      <c r="A1971" t="s">
        <v>93</v>
      </c>
      <c r="B1971" s="6">
        <v>4.6944663880000004</v>
      </c>
      <c r="C1971" t="str">
        <f t="shared" si="60"/>
        <v>NORMAL</v>
      </c>
      <c r="D1971" s="6">
        <v>1.458362231</v>
      </c>
      <c r="E1971" t="str">
        <f t="shared" si="61"/>
        <v>NORMAL</v>
      </c>
    </row>
    <row r="1972" spans="1:5" x14ac:dyDescent="0.3">
      <c r="A1972" t="s">
        <v>37</v>
      </c>
      <c r="B1972" s="6">
        <v>1.423438199</v>
      </c>
      <c r="C1972" t="str">
        <f t="shared" si="60"/>
        <v>NORMAL</v>
      </c>
      <c r="D1972" s="6">
        <v>1.407295382</v>
      </c>
      <c r="E1972" t="str">
        <f t="shared" si="61"/>
        <v>NORMAL</v>
      </c>
    </row>
    <row r="1973" spans="1:5" x14ac:dyDescent="0.3">
      <c r="A1973" t="s">
        <v>37</v>
      </c>
      <c r="B1973" s="6">
        <v>1.25031844</v>
      </c>
      <c r="C1973" t="str">
        <f t="shared" si="60"/>
        <v>NORMAL</v>
      </c>
      <c r="D1973" s="6">
        <v>1.5088125219999999</v>
      </c>
      <c r="E1973" t="str">
        <f t="shared" si="61"/>
        <v>NORMAL</v>
      </c>
    </row>
    <row r="1974" spans="1:5" x14ac:dyDescent="0.3">
      <c r="A1974" t="s">
        <v>78</v>
      </c>
      <c r="B1974" s="6">
        <v>1.2566986739999999</v>
      </c>
      <c r="C1974" t="str">
        <f t="shared" si="60"/>
        <v>NORMAL</v>
      </c>
      <c r="D1974" s="6">
        <v>2.2186600900000002</v>
      </c>
      <c r="E1974" t="str">
        <f t="shared" si="61"/>
        <v>NORMAL</v>
      </c>
    </row>
    <row r="1975" spans="1:5" x14ac:dyDescent="0.3">
      <c r="A1975" t="s">
        <v>78</v>
      </c>
      <c r="B1975" s="6">
        <v>1.263656101</v>
      </c>
      <c r="C1975" t="str">
        <f t="shared" si="60"/>
        <v>NORMAL</v>
      </c>
      <c r="D1975" s="6">
        <v>1.888540031</v>
      </c>
      <c r="E1975" t="str">
        <f t="shared" si="61"/>
        <v>NORMAL</v>
      </c>
    </row>
    <row r="1976" spans="1:5" x14ac:dyDescent="0.3">
      <c r="A1976" t="s">
        <v>93</v>
      </c>
      <c r="B1976" s="6">
        <v>11.243494419999999</v>
      </c>
      <c r="C1976" t="str">
        <f t="shared" si="60"/>
        <v>Outlier</v>
      </c>
      <c r="D1976" s="6">
        <v>1.992424242</v>
      </c>
      <c r="E1976" t="str">
        <f t="shared" si="61"/>
        <v>NORMAL</v>
      </c>
    </row>
    <row r="1977" spans="1:5" x14ac:dyDescent="0.3">
      <c r="A1977" t="s">
        <v>93</v>
      </c>
      <c r="B1977" s="6">
        <v>1.8092464029999999</v>
      </c>
      <c r="C1977" t="str">
        <f t="shared" si="60"/>
        <v>NORMAL</v>
      </c>
      <c r="D1977" s="6">
        <v>1.5476775250000001</v>
      </c>
      <c r="E1977" t="str">
        <f t="shared" si="61"/>
        <v>NORMAL</v>
      </c>
    </row>
    <row r="1978" spans="1:5" x14ac:dyDescent="0.3">
      <c r="A1978" t="s">
        <v>93</v>
      </c>
      <c r="B1978" s="6">
        <v>-29.522916439999999</v>
      </c>
      <c r="C1978" t="str">
        <f t="shared" si="60"/>
        <v>Outlier</v>
      </c>
      <c r="D1978" s="6">
        <v>1.6307148810000001</v>
      </c>
      <c r="E1978" t="str">
        <f t="shared" si="61"/>
        <v>NORMAL</v>
      </c>
    </row>
    <row r="1979" spans="1:5" x14ac:dyDescent="0.3">
      <c r="A1979" t="s">
        <v>93</v>
      </c>
      <c r="B1979" s="6">
        <v>6.6671858329999996</v>
      </c>
      <c r="C1979" t="str">
        <f t="shared" si="60"/>
        <v>Outlier</v>
      </c>
      <c r="D1979" s="6">
        <v>2.0615194790000002</v>
      </c>
      <c r="E1979" t="str">
        <f t="shared" si="61"/>
        <v>NORMAL</v>
      </c>
    </row>
    <row r="1980" spans="1:5" x14ac:dyDescent="0.3">
      <c r="A1980" t="s">
        <v>93</v>
      </c>
      <c r="B1980" s="6">
        <v>2.6159776799999999</v>
      </c>
      <c r="C1980" t="str">
        <f t="shared" si="60"/>
        <v>NORMAL</v>
      </c>
      <c r="D1980" s="6">
        <v>2.7600897999999998</v>
      </c>
      <c r="E1980" t="str">
        <f t="shared" si="61"/>
        <v>NORMAL</v>
      </c>
    </row>
    <row r="1981" spans="1:5" x14ac:dyDescent="0.3">
      <c r="A1981" t="s">
        <v>99</v>
      </c>
      <c r="B1981" s="6">
        <v>-7.128518734</v>
      </c>
      <c r="C1981" t="str">
        <f t="shared" si="60"/>
        <v>Outlier</v>
      </c>
      <c r="D1981" s="6">
        <v>1.581669827</v>
      </c>
      <c r="E1981" t="str">
        <f t="shared" si="61"/>
        <v>NORMAL</v>
      </c>
    </row>
    <row r="1982" spans="1:5" x14ac:dyDescent="0.3">
      <c r="A1982" t="s">
        <v>93</v>
      </c>
      <c r="B1982" s="6">
        <v>1.5457398920000001</v>
      </c>
      <c r="C1982" t="str">
        <f t="shared" si="60"/>
        <v>NORMAL</v>
      </c>
      <c r="D1982" s="6">
        <v>3.080521933</v>
      </c>
      <c r="E1982" t="str">
        <f t="shared" si="61"/>
        <v>NORMAL</v>
      </c>
    </row>
    <row r="1983" spans="1:5" x14ac:dyDescent="0.3">
      <c r="A1983" t="s">
        <v>93</v>
      </c>
      <c r="B1983" s="6">
        <v>0.21120329400000001</v>
      </c>
      <c r="C1983" t="str">
        <f t="shared" si="60"/>
        <v>NORMAL</v>
      </c>
      <c r="D1983" s="6">
        <v>2.9782812380000001</v>
      </c>
      <c r="E1983" t="str">
        <f t="shared" si="61"/>
        <v>NORMAL</v>
      </c>
    </row>
    <row r="1984" spans="1:5" x14ac:dyDescent="0.3">
      <c r="A1984" t="s">
        <v>37</v>
      </c>
      <c r="B1984" s="6">
        <v>3.0418301520000002</v>
      </c>
      <c r="C1984" t="str">
        <f t="shared" si="60"/>
        <v>NORMAL</v>
      </c>
      <c r="D1984" s="6">
        <v>0.25386546799999998</v>
      </c>
      <c r="E1984" t="str">
        <f t="shared" si="61"/>
        <v>NORMAL</v>
      </c>
    </row>
    <row r="1985" spans="1:5" x14ac:dyDescent="0.3">
      <c r="A1985" t="s">
        <v>78</v>
      </c>
      <c r="B1985" s="6">
        <v>1.1153330939999999</v>
      </c>
      <c r="C1985" t="str">
        <f t="shared" si="60"/>
        <v>NORMAL</v>
      </c>
      <c r="D1985" s="6">
        <v>3.981177899</v>
      </c>
      <c r="E1985" t="str">
        <f t="shared" si="61"/>
        <v>NORMAL</v>
      </c>
    </row>
    <row r="1986" spans="1:5" x14ac:dyDescent="0.3">
      <c r="A1986" t="s">
        <v>78</v>
      </c>
      <c r="B1986" s="6">
        <v>0.56063815100000003</v>
      </c>
      <c r="C1986" t="str">
        <f t="shared" si="60"/>
        <v>NORMAL</v>
      </c>
      <c r="D1986" s="6">
        <v>3.4589785389999999</v>
      </c>
      <c r="E1986" t="str">
        <f t="shared" si="61"/>
        <v>NORMAL</v>
      </c>
    </row>
    <row r="1987" spans="1:5" x14ac:dyDescent="0.3">
      <c r="A1987" t="s">
        <v>78</v>
      </c>
      <c r="B1987" s="6">
        <v>0.77249276700000002</v>
      </c>
      <c r="C1987" t="str">
        <f t="shared" ref="C1987:C2030" si="62">IF(OR(B1987&lt;$J$6, B1987&gt;$J$7), "Outlier", "NORMAL")</f>
        <v>NORMAL</v>
      </c>
      <c r="D1987" s="6">
        <v>2.8453812809999999</v>
      </c>
      <c r="E1987" t="str">
        <f t="shared" ref="E1987:E2030" si="63">IF(OR(D1987&lt;$J$6, D1987&gt;$J$7), "Outlier", "NORMAL")</f>
        <v>NORMAL</v>
      </c>
    </row>
    <row r="1988" spans="1:5" x14ac:dyDescent="0.3">
      <c r="A1988" t="s">
        <v>93</v>
      </c>
      <c r="B1988" s="6">
        <v>2.045938563</v>
      </c>
      <c r="C1988" t="str">
        <f t="shared" si="62"/>
        <v>NORMAL</v>
      </c>
      <c r="D1988" s="6">
        <v>2.932505012</v>
      </c>
      <c r="E1988" t="str">
        <f t="shared" si="63"/>
        <v>NORMAL</v>
      </c>
    </row>
    <row r="1989" spans="1:5" x14ac:dyDescent="0.3">
      <c r="A1989" t="s">
        <v>93</v>
      </c>
      <c r="B1989" s="6">
        <v>9.6266077429999992</v>
      </c>
      <c r="C1989" t="str">
        <f t="shared" si="62"/>
        <v>Outlier</v>
      </c>
      <c r="D1989" s="6">
        <v>1.045227363</v>
      </c>
      <c r="E1989" t="str">
        <f t="shared" si="63"/>
        <v>NORMAL</v>
      </c>
    </row>
    <row r="1990" spans="1:5" x14ac:dyDescent="0.3">
      <c r="A1990" t="s">
        <v>78</v>
      </c>
      <c r="B1990" s="6">
        <v>5.9584300849999998</v>
      </c>
      <c r="C1990" t="str">
        <f t="shared" si="62"/>
        <v>Outlier</v>
      </c>
      <c r="D1990" s="6">
        <v>1.2725527000000001</v>
      </c>
      <c r="E1990" t="str">
        <f t="shared" si="63"/>
        <v>NORMAL</v>
      </c>
    </row>
    <row r="1991" spans="1:5" x14ac:dyDescent="0.3">
      <c r="A1991" t="s">
        <v>93</v>
      </c>
      <c r="B1991" s="6">
        <v>13.256612609999999</v>
      </c>
      <c r="C1991" t="str">
        <f t="shared" si="62"/>
        <v>Outlier</v>
      </c>
      <c r="D1991" s="6">
        <v>1.1677561430000001</v>
      </c>
      <c r="E1991" t="str">
        <f t="shared" si="63"/>
        <v>NORMAL</v>
      </c>
    </row>
    <row r="1992" spans="1:5" x14ac:dyDescent="0.3">
      <c r="A1992" t="s">
        <v>93</v>
      </c>
      <c r="B1992" s="6">
        <v>3.9925245880000002</v>
      </c>
      <c r="C1992" t="str">
        <f t="shared" si="62"/>
        <v>NORMAL</v>
      </c>
      <c r="D1992" s="6">
        <v>3.2587933100000002</v>
      </c>
      <c r="E1992" t="str">
        <f t="shared" si="63"/>
        <v>NORMAL</v>
      </c>
    </row>
    <row r="1993" spans="1:5" x14ac:dyDescent="0.3">
      <c r="A1993" t="s">
        <v>93</v>
      </c>
      <c r="B1993" s="6">
        <v>4.6472940649999996</v>
      </c>
      <c r="C1993" t="str">
        <f t="shared" si="62"/>
        <v>NORMAL</v>
      </c>
      <c r="D1993" s="6">
        <v>4.4914535999999998</v>
      </c>
      <c r="E1993" t="str">
        <f t="shared" si="63"/>
        <v>NORMAL</v>
      </c>
    </row>
    <row r="1994" spans="1:5" x14ac:dyDescent="0.3">
      <c r="A1994" t="s">
        <v>37</v>
      </c>
      <c r="B1994" s="6">
        <v>1.2500679720000001</v>
      </c>
      <c r="C1994" t="str">
        <f t="shared" si="62"/>
        <v>NORMAL</v>
      </c>
      <c r="D1994" s="6">
        <v>1.5246474699999999</v>
      </c>
      <c r="E1994" t="str">
        <f t="shared" si="63"/>
        <v>NORMAL</v>
      </c>
    </row>
    <row r="1995" spans="1:5" x14ac:dyDescent="0.3">
      <c r="A1995" t="s">
        <v>37</v>
      </c>
      <c r="B1995" s="6">
        <v>1.552381979</v>
      </c>
      <c r="C1995" t="str">
        <f t="shared" si="62"/>
        <v>NORMAL</v>
      </c>
      <c r="D1995" s="6">
        <v>1.692670466</v>
      </c>
      <c r="E1995" t="str">
        <f t="shared" si="63"/>
        <v>NORMAL</v>
      </c>
    </row>
    <row r="1996" spans="1:5" x14ac:dyDescent="0.3">
      <c r="A1996" t="s">
        <v>37</v>
      </c>
      <c r="B1996" s="6">
        <v>1.473284314</v>
      </c>
      <c r="C1996" t="str">
        <f t="shared" si="62"/>
        <v>NORMAL</v>
      </c>
      <c r="D1996" s="6">
        <v>1.7188498400000001</v>
      </c>
      <c r="E1996" t="str">
        <f t="shared" si="63"/>
        <v>NORMAL</v>
      </c>
    </row>
    <row r="1997" spans="1:5" x14ac:dyDescent="0.3">
      <c r="A1997" t="s">
        <v>37</v>
      </c>
      <c r="B1997" s="6">
        <v>1.388059701</v>
      </c>
      <c r="C1997" t="str">
        <f t="shared" si="62"/>
        <v>NORMAL</v>
      </c>
      <c r="D1997" s="6">
        <v>0.960010221</v>
      </c>
      <c r="E1997" t="str">
        <f t="shared" si="63"/>
        <v>NORMAL</v>
      </c>
    </row>
    <row r="1998" spans="1:5" x14ac:dyDescent="0.3">
      <c r="A1998" t="s">
        <v>99</v>
      </c>
      <c r="B1998" s="6">
        <v>2.660425891</v>
      </c>
      <c r="C1998" t="str">
        <f t="shared" si="62"/>
        <v>NORMAL</v>
      </c>
      <c r="D1998" s="6">
        <v>2.5927129120000001</v>
      </c>
      <c r="E1998" t="str">
        <f t="shared" si="63"/>
        <v>NORMAL</v>
      </c>
    </row>
    <row r="1999" spans="1:5" x14ac:dyDescent="0.3">
      <c r="A1999" t="s">
        <v>37</v>
      </c>
      <c r="B1999" s="6">
        <v>1.1512115279999999</v>
      </c>
      <c r="C1999" t="str">
        <f t="shared" si="62"/>
        <v>NORMAL</v>
      </c>
      <c r="D1999" s="6">
        <v>14.17009198</v>
      </c>
      <c r="E1999" t="str">
        <f t="shared" si="63"/>
        <v>Outlier</v>
      </c>
    </row>
    <row r="2000" spans="1:5" x14ac:dyDescent="0.3">
      <c r="A2000" t="s">
        <v>93</v>
      </c>
      <c r="B2000" s="6">
        <v>-25.328767119999998</v>
      </c>
      <c r="C2000" t="str">
        <f t="shared" si="62"/>
        <v>Outlier</v>
      </c>
      <c r="D2000" s="6">
        <v>2.635294118</v>
      </c>
      <c r="E2000" t="str">
        <f t="shared" si="63"/>
        <v>NORMAL</v>
      </c>
    </row>
    <row r="2001" spans="1:5" x14ac:dyDescent="0.3">
      <c r="A2001" t="s">
        <v>78</v>
      </c>
      <c r="B2001" s="6">
        <v>0.75348189399999999</v>
      </c>
      <c r="C2001" t="str">
        <f t="shared" si="62"/>
        <v>NORMAL</v>
      </c>
      <c r="D2001" s="6">
        <v>1.375</v>
      </c>
      <c r="E2001" t="str">
        <f t="shared" si="63"/>
        <v>NORMAL</v>
      </c>
    </row>
    <row r="2002" spans="1:5" x14ac:dyDescent="0.3">
      <c r="A2002" t="s">
        <v>37</v>
      </c>
      <c r="B2002" s="6">
        <v>1.5293413170000001</v>
      </c>
      <c r="C2002" t="str">
        <f t="shared" si="62"/>
        <v>NORMAL</v>
      </c>
      <c r="D2002" s="6">
        <v>1.606023102</v>
      </c>
      <c r="E2002" t="str">
        <f t="shared" si="63"/>
        <v>NORMAL</v>
      </c>
    </row>
    <row r="2003" spans="1:5" x14ac:dyDescent="0.3">
      <c r="A2003" t="s">
        <v>93</v>
      </c>
      <c r="B2003" s="6">
        <v>1.064983316</v>
      </c>
      <c r="C2003" t="str">
        <f t="shared" si="62"/>
        <v>NORMAL</v>
      </c>
      <c r="D2003" s="6">
        <v>4.0487724299999996</v>
      </c>
      <c r="E2003" t="str">
        <f t="shared" si="63"/>
        <v>NORMAL</v>
      </c>
    </row>
    <row r="2004" spans="1:5" x14ac:dyDescent="0.3">
      <c r="A2004" t="s">
        <v>37</v>
      </c>
      <c r="B2004" s="6">
        <v>1.833687405</v>
      </c>
      <c r="C2004" t="str">
        <f t="shared" si="62"/>
        <v>NORMAL</v>
      </c>
      <c r="D2004" s="6">
        <v>1</v>
      </c>
      <c r="E2004" t="str">
        <f t="shared" si="63"/>
        <v>NORMAL</v>
      </c>
    </row>
    <row r="2005" spans="1:5" x14ac:dyDescent="0.3">
      <c r="A2005" t="s">
        <v>37</v>
      </c>
      <c r="B2005" s="6">
        <v>2.511278195</v>
      </c>
      <c r="C2005" t="str">
        <f t="shared" si="62"/>
        <v>NORMAL</v>
      </c>
      <c r="D2005" s="6">
        <v>1.0026631159999999</v>
      </c>
      <c r="E2005" t="str">
        <f t="shared" si="63"/>
        <v>NORMAL</v>
      </c>
    </row>
    <row r="2006" spans="1:5" x14ac:dyDescent="0.3">
      <c r="A2006" t="s">
        <v>78</v>
      </c>
      <c r="B2006" s="6">
        <v>0.44685192200000001</v>
      </c>
      <c r="C2006" t="str">
        <f t="shared" si="62"/>
        <v>NORMAL</v>
      </c>
      <c r="D2006" s="6">
        <v>8.5609481140000003</v>
      </c>
      <c r="E2006" t="str">
        <f t="shared" si="63"/>
        <v>Outlier</v>
      </c>
    </row>
    <row r="2007" spans="1:5" x14ac:dyDescent="0.3">
      <c r="A2007" t="s">
        <v>37</v>
      </c>
      <c r="B2007" s="6">
        <v>1.333269045</v>
      </c>
      <c r="C2007" t="str">
        <f t="shared" si="62"/>
        <v>NORMAL</v>
      </c>
      <c r="D2007" s="6">
        <v>1.260941828</v>
      </c>
      <c r="E2007" t="str">
        <f t="shared" si="63"/>
        <v>NORMAL</v>
      </c>
    </row>
    <row r="2008" spans="1:5" x14ac:dyDescent="0.3">
      <c r="A2008" t="s">
        <v>37</v>
      </c>
      <c r="B2008" s="6">
        <v>0.77575394099999995</v>
      </c>
      <c r="C2008" t="str">
        <f t="shared" si="62"/>
        <v>NORMAL</v>
      </c>
      <c r="D2008" s="6">
        <v>3.916567744</v>
      </c>
      <c r="E2008" t="str">
        <f t="shared" si="63"/>
        <v>NORMAL</v>
      </c>
    </row>
    <row r="2009" spans="1:5" x14ac:dyDescent="0.3">
      <c r="A2009" t="s">
        <v>37</v>
      </c>
      <c r="B2009" s="6">
        <v>0.52908054599999998</v>
      </c>
      <c r="C2009" t="str">
        <f t="shared" si="62"/>
        <v>NORMAL</v>
      </c>
      <c r="D2009" s="6">
        <v>3.8418013210000002</v>
      </c>
      <c r="E2009" t="str">
        <f t="shared" si="63"/>
        <v>NORMAL</v>
      </c>
    </row>
    <row r="2010" spans="1:5" x14ac:dyDescent="0.3">
      <c r="A2010" t="s">
        <v>78</v>
      </c>
      <c r="B2010" s="6">
        <v>0.79873146100000003</v>
      </c>
      <c r="C2010" t="str">
        <f t="shared" si="62"/>
        <v>NORMAL</v>
      </c>
      <c r="D2010" s="6">
        <v>0.14366779199999999</v>
      </c>
      <c r="E2010" t="str">
        <f t="shared" si="63"/>
        <v>NORMAL</v>
      </c>
    </row>
    <row r="2011" spans="1:5" x14ac:dyDescent="0.3">
      <c r="A2011" t="s">
        <v>37</v>
      </c>
      <c r="B2011" s="6">
        <v>1.4067325850000001</v>
      </c>
      <c r="C2011" t="str">
        <f t="shared" si="62"/>
        <v>NORMAL</v>
      </c>
      <c r="D2011" s="6">
        <v>1.3292275950000001</v>
      </c>
      <c r="E2011" t="str">
        <f t="shared" si="63"/>
        <v>NORMAL</v>
      </c>
    </row>
    <row r="2012" spans="1:5" x14ac:dyDescent="0.3">
      <c r="A2012" t="s">
        <v>78</v>
      </c>
      <c r="B2012" s="6">
        <v>1.5691554350000001</v>
      </c>
      <c r="C2012" t="str">
        <f t="shared" si="62"/>
        <v>NORMAL</v>
      </c>
      <c r="D2012" s="6">
        <v>1.1416242750000001</v>
      </c>
      <c r="E2012" t="str">
        <f t="shared" si="63"/>
        <v>NORMAL</v>
      </c>
    </row>
    <row r="2013" spans="1:5" x14ac:dyDescent="0.3">
      <c r="A2013" t="s">
        <v>31</v>
      </c>
      <c r="B2013" s="6">
        <v>1.5925760410000001</v>
      </c>
      <c r="C2013" t="str">
        <f t="shared" si="62"/>
        <v>NORMAL</v>
      </c>
      <c r="D2013" s="6">
        <v>1.297061883</v>
      </c>
      <c r="E2013" t="str">
        <f t="shared" si="63"/>
        <v>NORMAL</v>
      </c>
    </row>
    <row r="2014" spans="1:5" x14ac:dyDescent="0.3">
      <c r="A2014" t="s">
        <v>31</v>
      </c>
      <c r="B2014" s="6">
        <v>1.4877816420000001</v>
      </c>
      <c r="C2014" t="str">
        <f t="shared" si="62"/>
        <v>NORMAL</v>
      </c>
      <c r="D2014" s="6">
        <v>1.4250966650000001</v>
      </c>
      <c r="E2014" t="str">
        <f t="shared" si="63"/>
        <v>NORMAL</v>
      </c>
    </row>
    <row r="2015" spans="1:5" x14ac:dyDescent="0.3">
      <c r="A2015" t="s">
        <v>78</v>
      </c>
      <c r="B2015" s="6">
        <v>-6.5303030299999998</v>
      </c>
      <c r="C2015" t="str">
        <f t="shared" si="62"/>
        <v>Outlier</v>
      </c>
      <c r="D2015" s="6">
        <v>1.825</v>
      </c>
      <c r="E2015" t="str">
        <f t="shared" si="63"/>
        <v>NORMAL</v>
      </c>
    </row>
    <row r="2016" spans="1:5" x14ac:dyDescent="0.3">
      <c r="A2016" t="s">
        <v>93</v>
      </c>
      <c r="B2016" s="6">
        <v>1.220206892</v>
      </c>
      <c r="C2016" t="str">
        <f t="shared" si="62"/>
        <v>NORMAL</v>
      </c>
      <c r="D2016" s="6">
        <v>2.2516517330000001</v>
      </c>
      <c r="E2016" t="str">
        <f t="shared" si="63"/>
        <v>NORMAL</v>
      </c>
    </row>
    <row r="2017" spans="1:5" x14ac:dyDescent="0.3">
      <c r="A2017" t="s">
        <v>93</v>
      </c>
      <c r="B2017" s="6">
        <v>6.707805907</v>
      </c>
      <c r="C2017" t="str">
        <f t="shared" si="62"/>
        <v>Outlier</v>
      </c>
      <c r="D2017" s="6">
        <v>2.508215962</v>
      </c>
      <c r="E2017" t="str">
        <f t="shared" si="63"/>
        <v>NORMAL</v>
      </c>
    </row>
    <row r="2018" spans="1:5" x14ac:dyDescent="0.3">
      <c r="A2018" t="s">
        <v>37</v>
      </c>
      <c r="B2018" s="6">
        <v>2.7454323999999999</v>
      </c>
      <c r="C2018" t="str">
        <f t="shared" si="62"/>
        <v>NORMAL</v>
      </c>
      <c r="D2018" s="6">
        <v>1.8553277509999999</v>
      </c>
      <c r="E2018" t="str">
        <f t="shared" si="63"/>
        <v>NORMAL</v>
      </c>
    </row>
    <row r="2019" spans="1:5" x14ac:dyDescent="0.3">
      <c r="A2019" t="s">
        <v>78</v>
      </c>
      <c r="B2019" s="6">
        <v>0.61596941800000005</v>
      </c>
      <c r="C2019" t="str">
        <f t="shared" si="62"/>
        <v>NORMAL</v>
      </c>
      <c r="D2019" s="6">
        <v>1.7747382</v>
      </c>
      <c r="E2019" t="str">
        <f t="shared" si="63"/>
        <v>NORMAL</v>
      </c>
    </row>
    <row r="2020" spans="1:5" x14ac:dyDescent="0.3">
      <c r="A2020" t="s">
        <v>99</v>
      </c>
      <c r="B2020" s="6">
        <v>-4.6509272770000001</v>
      </c>
      <c r="C2020" t="str">
        <f t="shared" si="62"/>
        <v>Outlier</v>
      </c>
      <c r="D2020" s="6">
        <v>1.5621774230000001</v>
      </c>
      <c r="E2020" t="str">
        <f t="shared" si="63"/>
        <v>NORMAL</v>
      </c>
    </row>
    <row r="2021" spans="1:5" x14ac:dyDescent="0.3">
      <c r="A2021" t="s">
        <v>93</v>
      </c>
      <c r="B2021" s="6">
        <v>1.109961274</v>
      </c>
      <c r="C2021" t="str">
        <f t="shared" si="62"/>
        <v>NORMAL</v>
      </c>
      <c r="D2021" s="6">
        <v>0.887234835</v>
      </c>
      <c r="E2021" t="str">
        <f t="shared" si="63"/>
        <v>NORMAL</v>
      </c>
    </row>
    <row r="2022" spans="1:5" x14ac:dyDescent="0.3">
      <c r="A2022" t="s">
        <v>43</v>
      </c>
      <c r="B2022" s="6">
        <v>-17.425120849999999</v>
      </c>
      <c r="C2022" t="str">
        <f t="shared" si="62"/>
        <v>Outlier</v>
      </c>
      <c r="D2022" s="6">
        <v>0.86211099099999999</v>
      </c>
      <c r="E2022" t="str">
        <f t="shared" si="63"/>
        <v>NORMAL</v>
      </c>
    </row>
    <row r="2023" spans="1:5" x14ac:dyDescent="0.3">
      <c r="A2023" t="s">
        <v>93</v>
      </c>
      <c r="B2023" s="6">
        <v>18.002336360000001</v>
      </c>
      <c r="C2023" t="str">
        <f t="shared" si="62"/>
        <v>Outlier</v>
      </c>
      <c r="D2023" s="6">
        <v>0.45962874100000001</v>
      </c>
      <c r="E2023" t="str">
        <f t="shared" si="63"/>
        <v>NORMAL</v>
      </c>
    </row>
    <row r="2024" spans="1:5" x14ac:dyDescent="0.3">
      <c r="A2024" t="s">
        <v>78</v>
      </c>
      <c r="B2024" s="6">
        <v>1.3364928069999999</v>
      </c>
      <c r="C2024" t="str">
        <f t="shared" si="62"/>
        <v>NORMAL</v>
      </c>
      <c r="D2024" s="6">
        <v>3.919105396</v>
      </c>
      <c r="E2024" t="str">
        <f t="shared" si="63"/>
        <v>NORMAL</v>
      </c>
    </row>
    <row r="2025" spans="1:5" x14ac:dyDescent="0.3">
      <c r="A2025" t="s">
        <v>43</v>
      </c>
      <c r="B2025" s="6">
        <v>0.66476159999999995</v>
      </c>
      <c r="C2025" t="str">
        <f t="shared" si="62"/>
        <v>NORMAL</v>
      </c>
      <c r="D2025" s="6">
        <v>0.98660829299999997</v>
      </c>
      <c r="E2025" t="str">
        <f t="shared" si="63"/>
        <v>NORMAL</v>
      </c>
    </row>
    <row r="2026" spans="1:5" x14ac:dyDescent="0.3">
      <c r="A2026" t="s">
        <v>37</v>
      </c>
      <c r="B2026" s="6">
        <v>0.75946130899999997</v>
      </c>
      <c r="C2026" t="str">
        <f t="shared" si="62"/>
        <v>NORMAL</v>
      </c>
      <c r="D2026" s="6">
        <v>11.75776709</v>
      </c>
      <c r="E2026" t="str">
        <f t="shared" si="63"/>
        <v>Outlier</v>
      </c>
    </row>
    <row r="2027" spans="1:5" x14ac:dyDescent="0.3">
      <c r="A2027" t="s">
        <v>78</v>
      </c>
      <c r="B2027" s="6">
        <v>0.61428202499999995</v>
      </c>
      <c r="C2027" t="str">
        <f t="shared" si="62"/>
        <v>NORMAL</v>
      </c>
      <c r="D2027" s="6">
        <v>2.9627879500000001</v>
      </c>
      <c r="E2027" t="str">
        <f t="shared" si="63"/>
        <v>NORMAL</v>
      </c>
    </row>
    <row r="2028" spans="1:5" x14ac:dyDescent="0.3">
      <c r="A2028" t="s">
        <v>93</v>
      </c>
      <c r="B2028" s="6">
        <v>2.2015164550000001</v>
      </c>
      <c r="C2028" t="str">
        <f t="shared" si="62"/>
        <v>NORMAL</v>
      </c>
      <c r="D2028" s="6">
        <v>0.88387524500000003</v>
      </c>
      <c r="E2028" t="str">
        <f t="shared" si="63"/>
        <v>NORMAL</v>
      </c>
    </row>
    <row r="2029" spans="1:5" x14ac:dyDescent="0.3">
      <c r="A2029" t="s">
        <v>93</v>
      </c>
      <c r="B2029" s="6">
        <v>1.917192335</v>
      </c>
      <c r="C2029" t="str">
        <f t="shared" si="62"/>
        <v>NORMAL</v>
      </c>
      <c r="D2029" s="6">
        <v>0.91171323199999998</v>
      </c>
      <c r="E2029" t="str">
        <f t="shared" si="63"/>
        <v>NORMAL</v>
      </c>
    </row>
    <row r="2030" spans="1:5" x14ac:dyDescent="0.3">
      <c r="A2030" t="s">
        <v>99</v>
      </c>
      <c r="B2030" s="6">
        <v>2.1541518220000002</v>
      </c>
      <c r="C2030" t="str">
        <f t="shared" si="62"/>
        <v>NORMAL</v>
      </c>
      <c r="D2030" s="6">
        <v>1.085007101</v>
      </c>
      <c r="E2030" t="str">
        <f t="shared" si="63"/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87B6-AAD2-4018-8045-D8F041B7A695}">
  <dimension ref="A1:L2030"/>
  <sheetViews>
    <sheetView tabSelected="1" workbookViewId="0">
      <selection activeCell="L26" sqref="L26"/>
    </sheetView>
  </sheetViews>
  <sheetFormatPr defaultRowHeight="14.4" x14ac:dyDescent="0.3"/>
  <cols>
    <col min="2" max="2" width="13.77734375" customWidth="1"/>
    <col min="3" max="3" width="10.5546875" bestFit="1" customWidth="1"/>
    <col min="4" max="4" width="15.5546875" customWidth="1"/>
    <col min="5" max="5" width="13.44140625" customWidth="1"/>
    <col min="7" max="7" width="12.88671875" customWidth="1"/>
    <col min="8" max="8" width="11.44140625" customWidth="1"/>
    <col min="10" max="10" width="13.6640625" customWidth="1"/>
    <col min="12" max="12" width="9.21875" bestFit="1" customWidth="1"/>
  </cols>
  <sheetData>
    <row r="1" spans="1:12" x14ac:dyDescent="0.3">
      <c r="A1" s="9" t="s">
        <v>0</v>
      </c>
      <c r="B1" s="9" t="s">
        <v>19</v>
      </c>
      <c r="C1" s="9" t="s">
        <v>6</v>
      </c>
      <c r="D1" s="9" t="s">
        <v>1817</v>
      </c>
      <c r="E1" s="9" t="s">
        <v>1821</v>
      </c>
      <c r="F1" s="9" t="s">
        <v>1822</v>
      </c>
      <c r="G1" s="9" t="s">
        <v>1823</v>
      </c>
      <c r="K1" s="10" t="s">
        <v>1818</v>
      </c>
      <c r="L1" s="10">
        <v>0</v>
      </c>
    </row>
    <row r="2" spans="1:12" x14ac:dyDescent="0.3">
      <c r="A2" t="s">
        <v>31</v>
      </c>
      <c r="B2" s="7">
        <v>3.0080118069999999</v>
      </c>
      <c r="C2" s="7">
        <v>0.94589359500000003</v>
      </c>
      <c r="D2">
        <f>IF(OR(A2="C",A2="CC",A2="CCC",A2="D"),1,0)</f>
        <v>0</v>
      </c>
      <c r="E2" s="6">
        <f>$L$1+B2*$L$2+C2*$L$3</f>
        <v>3.5633894376377762E-4</v>
      </c>
      <c r="F2" s="6">
        <f>MAX(0.000001, MIN(1-0.000001, 1/(1+EXP(-E2))))</f>
        <v>0.50008908473499836</v>
      </c>
      <c r="G2" s="7">
        <f>D2*LN(F2+0.0000000001) + (1-D2)*LN(1-F2+0.0000000001)</f>
        <v>-0.69332536570397196</v>
      </c>
      <c r="H2" t="s">
        <v>1824</v>
      </c>
      <c r="I2" s="11">
        <f>SUM(G2:G2030)</f>
        <v>-1406.3701009246408</v>
      </c>
      <c r="K2" s="10" t="s">
        <v>1819</v>
      </c>
      <c r="L2" s="10">
        <v>1.1846327961031757E-4</v>
      </c>
    </row>
    <row r="3" spans="1:12" x14ac:dyDescent="0.3">
      <c r="A3" t="s">
        <v>37</v>
      </c>
      <c r="B3" s="7">
        <v>2.156783103</v>
      </c>
      <c r="C3" s="7">
        <v>1.033559023</v>
      </c>
      <c r="D3">
        <f t="shared" ref="D3:D66" si="0">IF(OR(A3="C",A3="CC",A3="CCC",A3="D"),1,0)</f>
        <v>0</v>
      </c>
      <c r="E3" s="6">
        <f t="shared" ref="E3:E66" si="1">$L$1+B3*$L$2+C3*$L$3</f>
        <v>2.5549959978949738E-4</v>
      </c>
      <c r="F3" s="6">
        <f t="shared" ref="F3:F66" si="2">MAX(0.000001, MIN(1-0.000001, 1/(1+EXP(-E3))))</f>
        <v>0.50006387489959991</v>
      </c>
      <c r="G3" s="7">
        <f t="shared" ref="G3:G66" si="3">D3*LN(F3+0.0000000001) + (1-D3)*LN(1-F3+0.0000000001)</f>
        <v>-0.69327493831982023</v>
      </c>
      <c r="K3" s="10" t="s">
        <v>1820</v>
      </c>
      <c r="L3" s="10">
        <v>0</v>
      </c>
    </row>
    <row r="4" spans="1:12" x14ac:dyDescent="0.3">
      <c r="A4" t="s">
        <v>37</v>
      </c>
      <c r="B4" s="7">
        <v>3.0945752299999998</v>
      </c>
      <c r="C4" s="7">
        <v>0.963703439</v>
      </c>
      <c r="D4">
        <f t="shared" si="0"/>
        <v>0</v>
      </c>
      <c r="E4" s="6">
        <f t="shared" si="1"/>
        <v>3.6659353074665281E-4</v>
      </c>
      <c r="F4" s="6">
        <f t="shared" si="2"/>
        <v>0.50009164838166031</v>
      </c>
      <c r="G4" s="7">
        <f t="shared" si="3"/>
        <v>-0.69333049392413404</v>
      </c>
    </row>
    <row r="5" spans="1:12" x14ac:dyDescent="0.3">
      <c r="A5" t="s">
        <v>37</v>
      </c>
      <c r="B5" s="7">
        <v>2.630949534</v>
      </c>
      <c r="C5" s="7">
        <v>1.019850723</v>
      </c>
      <c r="D5">
        <f t="shared" si="0"/>
        <v>0</v>
      </c>
      <c r="E5" s="6">
        <f t="shared" si="1"/>
        <v>3.1167091028687669E-4</v>
      </c>
      <c r="F5" s="6">
        <f t="shared" si="2"/>
        <v>0.50007791772694099</v>
      </c>
      <c r="G5" s="7">
        <f t="shared" si="3"/>
        <v>-0.69330302795740206</v>
      </c>
    </row>
    <row r="6" spans="1:12" x14ac:dyDescent="0.3">
      <c r="A6" t="s">
        <v>37</v>
      </c>
      <c r="B6" s="7">
        <v>3.012780222</v>
      </c>
      <c r="C6" s="7">
        <v>0.95784390500000005</v>
      </c>
      <c r="D6">
        <f t="shared" si="0"/>
        <v>0</v>
      </c>
      <c r="E6" s="6">
        <f t="shared" si="1"/>
        <v>3.5690382584322063E-4</v>
      </c>
      <c r="F6" s="6">
        <f t="shared" si="2"/>
        <v>0.50008922595551364</v>
      </c>
      <c r="G6" s="7">
        <f t="shared" si="3"/>
        <v>-0.69332564819537368</v>
      </c>
    </row>
    <row r="7" spans="1:12" x14ac:dyDescent="0.3">
      <c r="A7" t="s">
        <v>43</v>
      </c>
      <c r="B7" s="7">
        <v>0.76760898300000002</v>
      </c>
      <c r="C7" s="7">
        <v>1.7419582389999999</v>
      </c>
      <c r="D7">
        <f t="shared" si="0"/>
        <v>0</v>
      </c>
      <c r="E7" s="6">
        <f t="shared" si="1"/>
        <v>9.0933477584520506E-5</v>
      </c>
      <c r="F7" s="6">
        <f t="shared" si="2"/>
        <v>0.50002273336938041</v>
      </c>
      <c r="G7" s="7">
        <f t="shared" si="3"/>
        <v>-0.69319264813234049</v>
      </c>
    </row>
    <row r="8" spans="1:12" x14ac:dyDescent="0.3">
      <c r="A8" t="s">
        <v>43</v>
      </c>
      <c r="B8" s="7">
        <v>0.70006840800000003</v>
      </c>
      <c r="C8" s="7">
        <v>1.939001848</v>
      </c>
      <c r="D8">
        <f t="shared" si="0"/>
        <v>0</v>
      </c>
      <c r="E8" s="6">
        <f t="shared" si="1"/>
        <v>8.2932399563253887E-5</v>
      </c>
      <c r="F8" s="6">
        <f t="shared" si="2"/>
        <v>0.50002073309987893</v>
      </c>
      <c r="G8" s="7">
        <f t="shared" si="3"/>
        <v>-0.69318864741944153</v>
      </c>
    </row>
    <row r="9" spans="1:12" x14ac:dyDescent="0.3">
      <c r="A9" t="s">
        <v>31</v>
      </c>
      <c r="B9" s="7">
        <v>0.90848370899999997</v>
      </c>
      <c r="C9" s="7">
        <v>1.905814036</v>
      </c>
      <c r="D9">
        <f t="shared" si="0"/>
        <v>0</v>
      </c>
      <c r="E9" s="6">
        <f t="shared" si="1"/>
        <v>1.0762195964068538E-4</v>
      </c>
      <c r="F9" s="6">
        <f t="shared" si="2"/>
        <v>0.50002690548988415</v>
      </c>
      <c r="G9" s="7">
        <f t="shared" si="3"/>
        <v>-0.69320099278756553</v>
      </c>
    </row>
    <row r="10" spans="1:12" x14ac:dyDescent="0.3">
      <c r="A10" t="s">
        <v>43</v>
      </c>
      <c r="B10" s="7">
        <v>1.601190817</v>
      </c>
      <c r="C10" s="7">
        <v>1.4924194340000001</v>
      </c>
      <c r="D10">
        <f t="shared" si="0"/>
        <v>0</v>
      </c>
      <c r="E10" s="6">
        <f t="shared" si="1"/>
        <v>1.8968231546374382E-4</v>
      </c>
      <c r="F10" s="6">
        <f t="shared" si="2"/>
        <v>0.50004742057872376</v>
      </c>
      <c r="G10" s="7">
        <f t="shared" si="3"/>
        <v>-0.69324202601508078</v>
      </c>
    </row>
    <row r="11" spans="1:12" x14ac:dyDescent="0.3">
      <c r="A11" t="s">
        <v>31</v>
      </c>
      <c r="B11" s="7">
        <v>1.697369141</v>
      </c>
      <c r="C11" s="7">
        <v>1.0915573460000001</v>
      </c>
      <c r="D11">
        <f t="shared" si="0"/>
        <v>0</v>
      </c>
      <c r="E11" s="6">
        <f t="shared" si="1"/>
        <v>2.0107591515220756E-4</v>
      </c>
      <c r="F11" s="6">
        <f t="shared" si="2"/>
        <v>0.50005026897861871</v>
      </c>
      <c r="G11" s="7">
        <f t="shared" si="3"/>
        <v>-0.6932477233714418</v>
      </c>
    </row>
    <row r="12" spans="1:12" x14ac:dyDescent="0.3">
      <c r="A12" t="s">
        <v>43</v>
      </c>
      <c r="B12" s="7">
        <v>1.5741065869999999</v>
      </c>
      <c r="C12" s="7">
        <v>1.502132268</v>
      </c>
      <c r="D12">
        <f t="shared" si="0"/>
        <v>0</v>
      </c>
      <c r="E12" s="6">
        <f t="shared" si="1"/>
        <v>1.8647382875222368E-4</v>
      </c>
      <c r="F12" s="6">
        <f t="shared" si="2"/>
        <v>0.500046618457053</v>
      </c>
      <c r="G12" s="7">
        <f t="shared" si="3"/>
        <v>-0.69324042162086397</v>
      </c>
    </row>
    <row r="13" spans="1:12" x14ac:dyDescent="0.3">
      <c r="A13" t="s">
        <v>31</v>
      </c>
      <c r="B13" s="7">
        <v>1.5002302199999999</v>
      </c>
      <c r="C13" s="7">
        <v>1.5298850859999999</v>
      </c>
      <c r="D13">
        <f t="shared" si="0"/>
        <v>0</v>
      </c>
      <c r="E13" s="6">
        <f t="shared" si="1"/>
        <v>1.7772219203170825E-4</v>
      </c>
      <c r="F13" s="6">
        <f t="shared" si="2"/>
        <v>0.50004443054789094</v>
      </c>
      <c r="G13" s="7">
        <f t="shared" si="3"/>
        <v>-0.69323604540409045</v>
      </c>
    </row>
    <row r="14" spans="1:12" x14ac:dyDescent="0.3">
      <c r="A14" t="s">
        <v>31</v>
      </c>
      <c r="B14" s="7">
        <v>1.4392161889999999</v>
      </c>
      <c r="C14" s="7">
        <v>1.655630865</v>
      </c>
      <c r="D14">
        <f t="shared" si="0"/>
        <v>0</v>
      </c>
      <c r="E14" s="6">
        <f t="shared" si="1"/>
        <v>1.7049426981720266E-4</v>
      </c>
      <c r="F14" s="6">
        <f t="shared" si="2"/>
        <v>0.50004262356735107</v>
      </c>
      <c r="G14" s="7">
        <f t="shared" si="3"/>
        <v>-0.69323243112837385</v>
      </c>
    </row>
    <row r="15" spans="1:12" x14ac:dyDescent="0.3">
      <c r="A15" t="s">
        <v>37</v>
      </c>
      <c r="B15" s="7">
        <v>2.4198697619999998</v>
      </c>
      <c r="C15" s="7">
        <v>1.2228483830000001</v>
      </c>
      <c r="D15">
        <f t="shared" si="0"/>
        <v>0</v>
      </c>
      <c r="E15" s="6">
        <f t="shared" si="1"/>
        <v>2.8666570823635863E-4</v>
      </c>
      <c r="F15" s="6">
        <f t="shared" si="2"/>
        <v>0.50007166642656831</v>
      </c>
      <c r="G15" s="7">
        <f t="shared" si="3"/>
        <v>-0.69329052348618825</v>
      </c>
    </row>
    <row r="16" spans="1:12" x14ac:dyDescent="0.3">
      <c r="A16" t="s">
        <v>31</v>
      </c>
      <c r="B16" s="7">
        <v>1.5816155249999999</v>
      </c>
      <c r="C16" s="7">
        <v>1.7773236720000001</v>
      </c>
      <c r="D16">
        <f t="shared" si="0"/>
        <v>0</v>
      </c>
      <c r="E16" s="6">
        <f t="shared" si="1"/>
        <v>1.8736336217409422E-4</v>
      </c>
      <c r="F16" s="6">
        <f t="shared" si="2"/>
        <v>0.50004684084040651</v>
      </c>
      <c r="G16" s="7">
        <f t="shared" si="3"/>
        <v>-0.69324086642914229</v>
      </c>
    </row>
    <row r="17" spans="1:7" x14ac:dyDescent="0.3">
      <c r="A17" t="s">
        <v>31</v>
      </c>
      <c r="B17" s="7">
        <v>-3.5638779820000002</v>
      </c>
      <c r="C17" s="7">
        <v>1.0271675549999999</v>
      </c>
      <c r="D17">
        <f t="shared" si="0"/>
        <v>0</v>
      </c>
      <c r="E17" s="6">
        <f t="shared" si="1"/>
        <v>-4.2218867387872034E-4</v>
      </c>
      <c r="F17" s="6">
        <f t="shared" si="2"/>
        <v>0.49989445283309802</v>
      </c>
      <c r="G17" s="7">
        <f t="shared" si="3"/>
        <v>-0.69293610830345731</v>
      </c>
    </row>
    <row r="18" spans="1:7" x14ac:dyDescent="0.3">
      <c r="A18" t="s">
        <v>31</v>
      </c>
      <c r="B18" s="7">
        <v>-5.9147566310000004</v>
      </c>
      <c r="C18" s="7">
        <v>0.98746044799999999</v>
      </c>
      <c r="D18">
        <f t="shared" si="0"/>
        <v>0</v>
      </c>
      <c r="E18" s="6">
        <f t="shared" si="1"/>
        <v>-7.0068146860513298E-4</v>
      </c>
      <c r="F18" s="6">
        <f t="shared" si="2"/>
        <v>0.4998248296400154</v>
      </c>
      <c r="G18" s="7">
        <f t="shared" si="3"/>
        <v>-0.69279690099502644</v>
      </c>
    </row>
    <row r="19" spans="1:7" x14ac:dyDescent="0.3">
      <c r="A19" t="s">
        <v>31</v>
      </c>
      <c r="B19" s="7">
        <v>-11.83716916</v>
      </c>
      <c r="C19" s="7">
        <v>0.97496473900000002</v>
      </c>
      <c r="D19">
        <f t="shared" si="0"/>
        <v>0</v>
      </c>
      <c r="E19" s="6">
        <f t="shared" si="1"/>
        <v>-1.4022698799957081E-3</v>
      </c>
      <c r="F19" s="6">
        <f t="shared" si="2"/>
        <v>0.49964943258744621</v>
      </c>
      <c r="G19" s="7">
        <f t="shared" si="3"/>
        <v>-0.69244629121516943</v>
      </c>
    </row>
    <row r="20" spans="1:7" x14ac:dyDescent="0.3">
      <c r="A20" t="s">
        <v>31</v>
      </c>
      <c r="B20" s="7">
        <v>-3.7862063500000001</v>
      </c>
      <c r="C20" s="7">
        <v>1.024616199</v>
      </c>
      <c r="D20">
        <f t="shared" si="0"/>
        <v>0</v>
      </c>
      <c r="E20" s="6">
        <f t="shared" si="1"/>
        <v>-4.4852642150240994E-4</v>
      </c>
      <c r="F20" s="6">
        <f t="shared" si="2"/>
        <v>0.49988786839650429</v>
      </c>
      <c r="G20" s="7">
        <f t="shared" si="3"/>
        <v>-0.69292294229623252</v>
      </c>
    </row>
    <row r="21" spans="1:7" x14ac:dyDescent="0.3">
      <c r="A21" t="s">
        <v>31</v>
      </c>
      <c r="B21" s="7">
        <v>153.96943229999999</v>
      </c>
      <c r="C21" s="7">
        <v>1.004393673</v>
      </c>
      <c r="D21">
        <f t="shared" si="0"/>
        <v>0</v>
      </c>
      <c r="E21" s="6">
        <f t="shared" si="1"/>
        <v>1.8239723909996761E-2</v>
      </c>
      <c r="F21" s="6">
        <f t="shared" si="2"/>
        <v>0.50455980456235772</v>
      </c>
      <c r="G21" s="7">
        <f t="shared" si="3"/>
        <v>-0.70230862767769142</v>
      </c>
    </row>
    <row r="22" spans="1:7" x14ac:dyDescent="0.3">
      <c r="A22" t="s">
        <v>31</v>
      </c>
      <c r="B22" s="7">
        <v>2.3687934290000001</v>
      </c>
      <c r="C22" s="7">
        <v>0.85907408399999996</v>
      </c>
      <c r="D22">
        <f t="shared" si="0"/>
        <v>0</v>
      </c>
      <c r="E22" s="6">
        <f t="shared" si="1"/>
        <v>2.8061503831870998E-4</v>
      </c>
      <c r="F22" s="6">
        <f t="shared" si="2"/>
        <v>0.50007015375911934</v>
      </c>
      <c r="G22" s="7">
        <f t="shared" si="3"/>
        <v>-0.69328749772217657</v>
      </c>
    </row>
    <row r="23" spans="1:7" x14ac:dyDescent="0.3">
      <c r="A23" t="s">
        <v>31</v>
      </c>
      <c r="B23" s="7">
        <v>1.555308752</v>
      </c>
      <c r="C23" s="7">
        <v>0.74777554099999999</v>
      </c>
      <c r="D23">
        <f t="shared" si="0"/>
        <v>0</v>
      </c>
      <c r="E23" s="6">
        <f t="shared" si="1"/>
        <v>1.8424697556855007E-4</v>
      </c>
      <c r="F23" s="6">
        <f t="shared" si="2"/>
        <v>0.50004606174376187</v>
      </c>
      <c r="G23" s="7">
        <f t="shared" si="3"/>
        <v>-0.6932393080910797</v>
      </c>
    </row>
    <row r="24" spans="1:7" x14ac:dyDescent="0.3">
      <c r="A24" t="s">
        <v>37</v>
      </c>
      <c r="B24" s="7">
        <v>2.2537345900000001</v>
      </c>
      <c r="C24" s="7">
        <v>0.75864046200000002</v>
      </c>
      <c r="D24">
        <f t="shared" si="0"/>
        <v>0</v>
      </c>
      <c r="E24" s="6">
        <f t="shared" si="1"/>
        <v>2.6698479090261445E-4</v>
      </c>
      <c r="F24" s="6">
        <f t="shared" si="2"/>
        <v>0.50006674619732916</v>
      </c>
      <c r="G24" s="7">
        <f t="shared" si="3"/>
        <v>-0.69328068166547963</v>
      </c>
    </row>
    <row r="25" spans="1:7" x14ac:dyDescent="0.3">
      <c r="A25" t="s">
        <v>31</v>
      </c>
      <c r="B25" s="7">
        <v>1.9377528449999999</v>
      </c>
      <c r="C25" s="7">
        <v>0.71431717400000005</v>
      </c>
      <c r="D25">
        <f t="shared" si="0"/>
        <v>0</v>
      </c>
      <c r="E25" s="6">
        <f t="shared" si="1"/>
        <v>2.2955255709292336E-4</v>
      </c>
      <c r="F25" s="6">
        <f t="shared" si="2"/>
        <v>0.50005738813902123</v>
      </c>
      <c r="G25" s="7">
        <f t="shared" si="3"/>
        <v>-0.6932619632252659</v>
      </c>
    </row>
    <row r="26" spans="1:7" x14ac:dyDescent="0.3">
      <c r="A26" t="s">
        <v>31</v>
      </c>
      <c r="B26" s="7">
        <v>1.777135253</v>
      </c>
      <c r="C26" s="7">
        <v>1.2165664039999999</v>
      </c>
      <c r="D26">
        <f t="shared" si="0"/>
        <v>0</v>
      </c>
      <c r="E26" s="6">
        <f t="shared" si="1"/>
        <v>2.1052527038149146E-4</v>
      </c>
      <c r="F26" s="6">
        <f t="shared" si="2"/>
        <v>0.50005263131740096</v>
      </c>
      <c r="G26" s="7">
        <f t="shared" si="3"/>
        <v>-0.69325244853522616</v>
      </c>
    </row>
    <row r="27" spans="1:7" x14ac:dyDescent="0.3">
      <c r="A27" t="s">
        <v>43</v>
      </c>
      <c r="B27" s="7">
        <v>1.9531253820000001</v>
      </c>
      <c r="C27" s="7">
        <v>1.0304460070000001</v>
      </c>
      <c r="D27">
        <f t="shared" si="0"/>
        <v>0</v>
      </c>
      <c r="E27" s="6">
        <f t="shared" si="1"/>
        <v>2.3137363824187433E-4</v>
      </c>
      <c r="F27" s="6">
        <f t="shared" si="2"/>
        <v>0.50005784340930237</v>
      </c>
      <c r="G27" s="7">
        <f t="shared" si="3"/>
        <v>-0.69326287387076302</v>
      </c>
    </row>
    <row r="28" spans="1:7" x14ac:dyDescent="0.3">
      <c r="A28" t="s">
        <v>43</v>
      </c>
      <c r="B28" s="7">
        <v>2.0497143000000002</v>
      </c>
      <c r="C28" s="7">
        <v>0.73</v>
      </c>
      <c r="D28">
        <f t="shared" si="0"/>
        <v>0</v>
      </c>
      <c r="E28" s="6">
        <f t="shared" si="1"/>
        <v>2.4281587824216639E-4</v>
      </c>
      <c r="F28" s="6">
        <f t="shared" si="2"/>
        <v>0.50006070396926228</v>
      </c>
      <c r="G28" s="7">
        <f t="shared" si="3"/>
        <v>-0.69326859566898591</v>
      </c>
    </row>
    <row r="29" spans="1:7" x14ac:dyDescent="0.3">
      <c r="A29" t="s">
        <v>31</v>
      </c>
      <c r="B29" s="7">
        <v>1.786285882</v>
      </c>
      <c r="C29" s="7">
        <v>1.0092731079999999</v>
      </c>
      <c r="D29">
        <f t="shared" si="0"/>
        <v>0</v>
      </c>
      <c r="E29" s="6">
        <f t="shared" si="1"/>
        <v>2.1160928390332874E-4</v>
      </c>
      <c r="F29" s="6">
        <f t="shared" si="2"/>
        <v>0.50005290232077848</v>
      </c>
      <c r="G29" s="7">
        <f t="shared" si="3"/>
        <v>-0.69325299059918699</v>
      </c>
    </row>
    <row r="30" spans="1:7" x14ac:dyDescent="0.3">
      <c r="A30" t="s">
        <v>37</v>
      </c>
      <c r="B30" s="7">
        <v>1.745740383</v>
      </c>
      <c r="C30" s="7">
        <v>1.2445730820000001</v>
      </c>
      <c r="D30">
        <f t="shared" si="0"/>
        <v>0</v>
      </c>
      <c r="E30" s="6">
        <f t="shared" si="1"/>
        <v>2.0680613111835188E-4</v>
      </c>
      <c r="F30" s="6">
        <f t="shared" si="2"/>
        <v>0.50005170153259537</v>
      </c>
      <c r="G30" s="7">
        <f t="shared" si="3"/>
        <v>-0.69325058877158086</v>
      </c>
    </row>
    <row r="31" spans="1:7" x14ac:dyDescent="0.3">
      <c r="A31" t="s">
        <v>37</v>
      </c>
      <c r="B31" s="7">
        <v>2.2354690129999999</v>
      </c>
      <c r="C31" s="7">
        <v>0.69595706000000002</v>
      </c>
      <c r="D31">
        <f t="shared" si="0"/>
        <v>0</v>
      </c>
      <c r="E31" s="6">
        <f t="shared" si="1"/>
        <v>2.6482099074721965E-4</v>
      </c>
      <c r="F31" s="6">
        <f t="shared" si="2"/>
        <v>0.50006620524729994</v>
      </c>
      <c r="G31" s="7">
        <f t="shared" si="3"/>
        <v>-0.69327959962156216</v>
      </c>
    </row>
    <row r="32" spans="1:7" x14ac:dyDescent="0.3">
      <c r="A32" t="s">
        <v>43</v>
      </c>
      <c r="B32" s="7">
        <v>0.54888252599999998</v>
      </c>
      <c r="C32" s="7">
        <v>2.0130096740000001</v>
      </c>
      <c r="D32">
        <f t="shared" si="0"/>
        <v>0</v>
      </c>
      <c r="E32" s="6">
        <f t="shared" si="1"/>
        <v>6.50224241507554E-5</v>
      </c>
      <c r="F32" s="6">
        <f t="shared" si="2"/>
        <v>0.50001625560603202</v>
      </c>
      <c r="G32" s="7">
        <f t="shared" si="3"/>
        <v>-0.69317969210050379</v>
      </c>
    </row>
    <row r="33" spans="1:7" x14ac:dyDescent="0.3">
      <c r="A33" t="s">
        <v>43</v>
      </c>
      <c r="B33" s="7">
        <v>0.58232277200000004</v>
      </c>
      <c r="C33" s="7">
        <v>1.7477021720000001</v>
      </c>
      <c r="D33">
        <f t="shared" si="0"/>
        <v>0</v>
      </c>
      <c r="E33" s="6">
        <f t="shared" si="1"/>
        <v>6.8983865362891208E-5</v>
      </c>
      <c r="F33" s="6">
        <f t="shared" si="2"/>
        <v>0.5000172459663339</v>
      </c>
      <c r="G33" s="7">
        <f t="shared" si="3"/>
        <v>-0.69318167288746657</v>
      </c>
    </row>
    <row r="34" spans="1:7" x14ac:dyDescent="0.3">
      <c r="A34" t="s">
        <v>31</v>
      </c>
      <c r="B34" s="7">
        <v>1.035525088</v>
      </c>
      <c r="C34" s="7">
        <v>1.270047323</v>
      </c>
      <c r="D34">
        <f t="shared" si="0"/>
        <v>0</v>
      </c>
      <c r="E34" s="6">
        <f t="shared" si="1"/>
        <v>1.2267169804324271E-4</v>
      </c>
      <c r="F34" s="6">
        <f t="shared" si="2"/>
        <v>0.50003066792447237</v>
      </c>
      <c r="G34" s="7">
        <f t="shared" si="3"/>
        <v>-0.69320851808999784</v>
      </c>
    </row>
    <row r="35" spans="1:7" x14ac:dyDescent="0.3">
      <c r="A35" t="s">
        <v>31</v>
      </c>
      <c r="B35" s="7">
        <v>0.77165521699999995</v>
      </c>
      <c r="C35" s="7">
        <v>1.5034311849999999</v>
      </c>
      <c r="D35">
        <f t="shared" si="0"/>
        <v>0</v>
      </c>
      <c r="E35" s="6">
        <f t="shared" si="1"/>
        <v>9.1412807734231278E-5</v>
      </c>
      <c r="F35" s="6">
        <f t="shared" si="2"/>
        <v>0.50002285320191764</v>
      </c>
      <c r="G35" s="7">
        <f t="shared" si="3"/>
        <v>-0.69319288780834099</v>
      </c>
    </row>
    <row r="36" spans="1:7" x14ac:dyDescent="0.3">
      <c r="A36" t="s">
        <v>78</v>
      </c>
      <c r="B36" s="7">
        <v>1.200550354</v>
      </c>
      <c r="C36" s="7">
        <v>1.6924997690000001</v>
      </c>
      <c r="D36">
        <f t="shared" si="0"/>
        <v>0</v>
      </c>
      <c r="E36" s="6">
        <f t="shared" si="1"/>
        <v>1.4222113227216774E-4</v>
      </c>
      <c r="F36" s="6">
        <f t="shared" si="2"/>
        <v>0.50003555528300814</v>
      </c>
      <c r="G36" s="7">
        <f t="shared" si="3"/>
        <v>-0.69321829345442354</v>
      </c>
    </row>
    <row r="37" spans="1:7" x14ac:dyDescent="0.3">
      <c r="A37" t="s">
        <v>78</v>
      </c>
      <c r="B37" s="7">
        <v>1.475628333</v>
      </c>
      <c r="C37" s="7">
        <v>1.741295875</v>
      </c>
      <c r="D37">
        <f t="shared" si="0"/>
        <v>0</v>
      </c>
      <c r="E37" s="6">
        <f t="shared" si="1"/>
        <v>1.748077718130858E-4</v>
      </c>
      <c r="F37" s="6">
        <f t="shared" si="2"/>
        <v>0.50004370194284198</v>
      </c>
      <c r="G37" s="7">
        <f t="shared" si="3"/>
        <v>-0.69323458806555394</v>
      </c>
    </row>
    <row r="38" spans="1:7" x14ac:dyDescent="0.3">
      <c r="A38" t="s">
        <v>78</v>
      </c>
      <c r="B38" s="7">
        <v>1.0759056950000001</v>
      </c>
      <c r="C38" s="7">
        <v>0.98044563299999998</v>
      </c>
      <c r="D38">
        <f t="shared" si="0"/>
        <v>0</v>
      </c>
      <c r="E38" s="6">
        <f t="shared" si="1"/>
        <v>1.2745531718111807E-4</v>
      </c>
      <c r="F38" s="6">
        <f t="shared" si="2"/>
        <v>0.50003186382925213</v>
      </c>
      <c r="G38" s="7">
        <f t="shared" si="3"/>
        <v>-0.69321091004913027</v>
      </c>
    </row>
    <row r="39" spans="1:7" x14ac:dyDescent="0.3">
      <c r="A39" t="s">
        <v>78</v>
      </c>
      <c r="B39" s="7">
        <v>1.480957927</v>
      </c>
      <c r="C39" s="7">
        <v>1.6310635979999999</v>
      </c>
      <c r="D39">
        <f t="shared" si="0"/>
        <v>0</v>
      </c>
      <c r="E39" s="6">
        <f t="shared" si="1"/>
        <v>1.7543913299731729E-4</v>
      </c>
      <c r="F39" s="6">
        <f t="shared" si="2"/>
        <v>0.50004385978313681</v>
      </c>
      <c r="G39" s="7">
        <f t="shared" si="3"/>
        <v>-0.69323490377378749</v>
      </c>
    </row>
    <row r="40" spans="1:7" x14ac:dyDescent="0.3">
      <c r="A40" t="s">
        <v>31</v>
      </c>
      <c r="B40" s="7">
        <v>2.5004860519999998</v>
      </c>
      <c r="C40" s="7">
        <v>1.29034049</v>
      </c>
      <c r="D40">
        <f t="shared" si="0"/>
        <v>0</v>
      </c>
      <c r="E40" s="6">
        <f t="shared" si="1"/>
        <v>2.9621577833977507E-4</v>
      </c>
      <c r="F40" s="6">
        <f t="shared" si="2"/>
        <v>0.50007405394404347</v>
      </c>
      <c r="G40" s="7">
        <f t="shared" si="3"/>
        <v>-0.6932952992170589</v>
      </c>
    </row>
    <row r="41" spans="1:7" x14ac:dyDescent="0.3">
      <c r="A41" t="s">
        <v>37</v>
      </c>
      <c r="B41" s="7">
        <v>2.4885205789999998</v>
      </c>
      <c r="C41" s="7">
        <v>0.54465482399999998</v>
      </c>
      <c r="D41">
        <f t="shared" si="0"/>
        <v>0</v>
      </c>
      <c r="E41" s="6">
        <f t="shared" si="1"/>
        <v>2.9479830916610638E-4</v>
      </c>
      <c r="F41" s="6">
        <f t="shared" si="2"/>
        <v>0.50007369957675774</v>
      </c>
      <c r="G41" s="7">
        <f t="shared" si="3"/>
        <v>-0.69329459037775409</v>
      </c>
    </row>
    <row r="42" spans="1:7" x14ac:dyDescent="0.3">
      <c r="A42" t="s">
        <v>43</v>
      </c>
      <c r="B42" s="7">
        <v>2.2288637229999999</v>
      </c>
      <c r="C42" s="7">
        <v>1.139366691</v>
      </c>
      <c r="D42">
        <f t="shared" si="0"/>
        <v>0</v>
      </c>
      <c r="E42" s="6">
        <f t="shared" si="1"/>
        <v>2.6403850643104241E-4</v>
      </c>
      <c r="F42" s="6">
        <f t="shared" si="2"/>
        <v>0.50006600962622427</v>
      </c>
      <c r="G42" s="7">
        <f t="shared" si="3"/>
        <v>-0.69327920832767598</v>
      </c>
    </row>
    <row r="43" spans="1:7" x14ac:dyDescent="0.3">
      <c r="A43" t="s">
        <v>37</v>
      </c>
      <c r="B43" s="7">
        <v>2.413097311</v>
      </c>
      <c r="C43" s="7">
        <v>0.74693991699999995</v>
      </c>
      <c r="D43">
        <f t="shared" si="0"/>
        <v>0</v>
      </c>
      <c r="E43" s="6">
        <f t="shared" si="1"/>
        <v>2.8586342147989848E-4</v>
      </c>
      <c r="F43" s="6">
        <f t="shared" si="2"/>
        <v>0.50007146585488327</v>
      </c>
      <c r="G43" s="7">
        <f t="shared" si="3"/>
        <v>-0.69329012228539355</v>
      </c>
    </row>
    <row r="44" spans="1:7" x14ac:dyDescent="0.3">
      <c r="A44" t="s">
        <v>31</v>
      </c>
      <c r="B44" s="7">
        <v>2.4268126720000001</v>
      </c>
      <c r="C44" s="7">
        <v>0.85664764900000001</v>
      </c>
      <c r="D44">
        <f t="shared" si="0"/>
        <v>0</v>
      </c>
      <c r="E44" s="6">
        <f t="shared" si="1"/>
        <v>2.8748818812499792E-4</v>
      </c>
      <c r="F44" s="6">
        <f t="shared" si="2"/>
        <v>0.50007187204653625</v>
      </c>
      <c r="G44" s="7">
        <f t="shared" si="3"/>
        <v>-0.69329093478516135</v>
      </c>
    </row>
    <row r="45" spans="1:7" x14ac:dyDescent="0.3">
      <c r="A45" t="s">
        <v>43</v>
      </c>
      <c r="B45" s="7">
        <v>2.3622309970000002</v>
      </c>
      <c r="C45" s="7">
        <v>1.0432281400000001</v>
      </c>
      <c r="D45">
        <f t="shared" si="0"/>
        <v>0</v>
      </c>
      <c r="E45" s="6">
        <f t="shared" si="1"/>
        <v>2.7983763110177025E-4</v>
      </c>
      <c r="F45" s="6">
        <f t="shared" si="2"/>
        <v>0.50006995940731891</v>
      </c>
      <c r="G45" s="7">
        <f t="shared" si="3"/>
        <v>-0.69328710896410561</v>
      </c>
    </row>
    <row r="46" spans="1:7" x14ac:dyDescent="0.3">
      <c r="A46" t="s">
        <v>31</v>
      </c>
      <c r="B46" s="7">
        <v>3.0575526059999998</v>
      </c>
      <c r="C46" s="7">
        <v>0.93771385699999998</v>
      </c>
      <c r="D46">
        <f t="shared" si="0"/>
        <v>0</v>
      </c>
      <c r="E46" s="6">
        <f t="shared" si="1"/>
        <v>3.6220770928783314E-4</v>
      </c>
      <c r="F46" s="6">
        <f t="shared" si="2"/>
        <v>0.50009055192633201</v>
      </c>
      <c r="G46" s="7">
        <f t="shared" si="3"/>
        <v>-0.69332830061385609</v>
      </c>
    </row>
    <row r="47" spans="1:7" x14ac:dyDescent="0.3">
      <c r="A47" t="s">
        <v>93</v>
      </c>
      <c r="B47" s="7">
        <v>77.093171569999996</v>
      </c>
      <c r="C47" s="7">
        <v>5.7154916240000002</v>
      </c>
      <c r="D47">
        <f t="shared" si="0"/>
        <v>0</v>
      </c>
      <c r="E47" s="6">
        <f t="shared" si="1"/>
        <v>9.1327099397430951E-3</v>
      </c>
      <c r="F47" s="6">
        <f t="shared" si="2"/>
        <v>0.50228316161576869</v>
      </c>
      <c r="G47" s="7">
        <f t="shared" si="3"/>
        <v>-0.69772396109152268</v>
      </c>
    </row>
    <row r="48" spans="1:7" x14ac:dyDescent="0.3">
      <c r="A48" t="s">
        <v>93</v>
      </c>
      <c r="B48" s="7">
        <v>11.15515248</v>
      </c>
      <c r="C48" s="7">
        <v>4.499820444</v>
      </c>
      <c r="D48">
        <f t="shared" si="0"/>
        <v>0</v>
      </c>
      <c r="E48" s="6">
        <f t="shared" si="1"/>
        <v>1.3214759473339675E-3</v>
      </c>
      <c r="F48" s="6">
        <f t="shared" si="2"/>
        <v>0.5003303689387566</v>
      </c>
      <c r="G48" s="7">
        <f t="shared" si="3"/>
        <v>-0.6938081366207991</v>
      </c>
    </row>
    <row r="49" spans="1:7" x14ac:dyDescent="0.3">
      <c r="A49" t="s">
        <v>93</v>
      </c>
      <c r="B49" s="7">
        <v>-5.8332869870000001</v>
      </c>
      <c r="C49" s="7">
        <v>2.6255281460000002</v>
      </c>
      <c r="D49">
        <f t="shared" si="0"/>
        <v>0</v>
      </c>
      <c r="E49" s="6">
        <f t="shared" si="1"/>
        <v>-6.9103030738820791E-4</v>
      </c>
      <c r="F49" s="6">
        <f t="shared" si="2"/>
        <v>0.49982724243002757</v>
      </c>
      <c r="G49" s="7">
        <f t="shared" si="3"/>
        <v>-0.6928017248966799</v>
      </c>
    </row>
    <row r="50" spans="1:7" x14ac:dyDescent="0.3">
      <c r="A50" t="s">
        <v>99</v>
      </c>
      <c r="B50" s="7">
        <v>9.5872219150000006</v>
      </c>
      <c r="C50" s="7">
        <v>4.0061499679999999</v>
      </c>
      <c r="D50">
        <f t="shared" si="0"/>
        <v>1</v>
      </c>
      <c r="E50" s="6">
        <f t="shared" si="1"/>
        <v>1.1357337504028094E-3</v>
      </c>
      <c r="F50" s="6">
        <f t="shared" si="2"/>
        <v>0.50028393340708044</v>
      </c>
      <c r="G50" s="7">
        <f t="shared" si="3"/>
        <v>-0.6925794747212427</v>
      </c>
    </row>
    <row r="51" spans="1:7" x14ac:dyDescent="0.3">
      <c r="A51" t="s">
        <v>31</v>
      </c>
      <c r="B51" s="7">
        <v>0.34214323000000002</v>
      </c>
      <c r="C51" s="7">
        <v>0.92011745700000003</v>
      </c>
      <c r="D51">
        <f t="shared" si="0"/>
        <v>0</v>
      </c>
      <c r="E51" s="6">
        <f t="shared" si="1"/>
        <v>4.0531409122267201E-5</v>
      </c>
      <c r="F51" s="6">
        <f t="shared" si="2"/>
        <v>0.50001013285227913</v>
      </c>
      <c r="G51" s="7">
        <f t="shared" si="3"/>
        <v>-0.69316744626985172</v>
      </c>
    </row>
    <row r="52" spans="1:7" x14ac:dyDescent="0.3">
      <c r="A52" t="s">
        <v>37</v>
      </c>
      <c r="B52" s="7">
        <v>0.39548551100000001</v>
      </c>
      <c r="C52" s="7">
        <v>1.036554397</v>
      </c>
      <c r="D52">
        <f t="shared" si="0"/>
        <v>0</v>
      </c>
      <c r="E52" s="6">
        <f t="shared" si="1"/>
        <v>4.6850510671422325E-5</v>
      </c>
      <c r="F52" s="6">
        <f t="shared" si="2"/>
        <v>0.50001171262766575</v>
      </c>
      <c r="G52" s="7">
        <f t="shared" si="3"/>
        <v>-0.69317060588964774</v>
      </c>
    </row>
    <row r="53" spans="1:7" x14ac:dyDescent="0.3">
      <c r="A53" t="s">
        <v>31</v>
      </c>
      <c r="B53" s="7">
        <v>1.6096526710000001</v>
      </c>
      <c r="C53" s="7">
        <v>0.81461793999999998</v>
      </c>
      <c r="D53">
        <f t="shared" si="0"/>
        <v>0</v>
      </c>
      <c r="E53" s="6">
        <f t="shared" si="1"/>
        <v>1.9068473444016753E-4</v>
      </c>
      <c r="F53" s="6">
        <f t="shared" si="2"/>
        <v>0.5000476711834656</v>
      </c>
      <c r="G53" s="7">
        <f t="shared" si="3"/>
        <v>-0.69324252727222979</v>
      </c>
    </row>
    <row r="54" spans="1:7" x14ac:dyDescent="0.3">
      <c r="A54" t="s">
        <v>78</v>
      </c>
      <c r="B54" s="7">
        <v>3.201513566</v>
      </c>
      <c r="C54" s="7">
        <v>0.54266333499999997</v>
      </c>
      <c r="D54">
        <f t="shared" si="0"/>
        <v>0</v>
      </c>
      <c r="E54" s="6">
        <f t="shared" si="1"/>
        <v>3.7926179674528291E-4</v>
      </c>
      <c r="F54" s="6">
        <f t="shared" si="2"/>
        <v>0.50009481544804979</v>
      </c>
      <c r="G54" s="7">
        <f t="shared" si="3"/>
        <v>-0.69333682923821871</v>
      </c>
    </row>
    <row r="55" spans="1:7" x14ac:dyDescent="0.3">
      <c r="A55" t="s">
        <v>78</v>
      </c>
      <c r="B55" s="7">
        <v>2.9728963130000001</v>
      </c>
      <c r="C55" s="7">
        <v>0.508969491</v>
      </c>
      <c r="D55">
        <f t="shared" si="0"/>
        <v>0</v>
      </c>
      <c r="E55" s="6">
        <f t="shared" si="1"/>
        <v>3.5217904717940122E-4</v>
      </c>
      <c r="F55" s="6">
        <f t="shared" si="2"/>
        <v>0.50008804476088486</v>
      </c>
      <c r="G55" s="7">
        <f t="shared" si="3"/>
        <v>-0.69332328538725996</v>
      </c>
    </row>
    <row r="56" spans="1:7" x14ac:dyDescent="0.3">
      <c r="A56" t="s">
        <v>78</v>
      </c>
      <c r="B56" s="7">
        <v>3.2001610309999999</v>
      </c>
      <c r="C56" s="7">
        <v>0.69699694300000004</v>
      </c>
      <c r="D56">
        <f t="shared" si="0"/>
        <v>0</v>
      </c>
      <c r="E56" s="6">
        <f t="shared" si="1"/>
        <v>3.7910157101339517E-4</v>
      </c>
      <c r="F56" s="6">
        <f t="shared" si="2"/>
        <v>0.50009477539161828</v>
      </c>
      <c r="G56" s="7">
        <f t="shared" si="3"/>
        <v>-0.69333674911016419</v>
      </c>
    </row>
    <row r="57" spans="1:7" x14ac:dyDescent="0.3">
      <c r="A57" t="s">
        <v>37</v>
      </c>
      <c r="B57" s="7">
        <v>2.5637048189999998</v>
      </c>
      <c r="C57" s="7">
        <v>0.69104016499999998</v>
      </c>
      <c r="D57">
        <f t="shared" si="0"/>
        <v>0</v>
      </c>
      <c r="E57" s="6">
        <f t="shared" si="1"/>
        <v>3.0370488081151559E-4</v>
      </c>
      <c r="F57" s="6">
        <f t="shared" si="2"/>
        <v>0.50007592621961927</v>
      </c>
      <c r="G57" s="7">
        <f t="shared" si="3"/>
        <v>-0.69329904432990241</v>
      </c>
    </row>
    <row r="58" spans="1:7" x14ac:dyDescent="0.3">
      <c r="A58" t="s">
        <v>37</v>
      </c>
      <c r="B58" s="7">
        <v>2.8524915929999999</v>
      </c>
      <c r="C58" s="7">
        <v>0.49546351100000002</v>
      </c>
      <c r="D58">
        <f t="shared" si="0"/>
        <v>0</v>
      </c>
      <c r="E58" s="6">
        <f t="shared" si="1"/>
        <v>3.379155091676392E-4</v>
      </c>
      <c r="F58" s="6">
        <f t="shared" si="2"/>
        <v>0.5000844788764881</v>
      </c>
      <c r="G58" s="7">
        <f t="shared" si="3"/>
        <v>-0.69331615238785682</v>
      </c>
    </row>
    <row r="59" spans="1:7" x14ac:dyDescent="0.3">
      <c r="A59" t="s">
        <v>93</v>
      </c>
      <c r="B59" s="7">
        <v>-14.259806810000001</v>
      </c>
      <c r="C59" s="7">
        <v>1.4526018199999999</v>
      </c>
      <c r="D59">
        <f t="shared" si="0"/>
        <v>0</v>
      </c>
      <c r="E59" s="6">
        <f t="shared" si="1"/>
        <v>-1.6892634813221407E-3</v>
      </c>
      <c r="F59" s="6">
        <f t="shared" si="2"/>
        <v>0.49957768423009652</v>
      </c>
      <c r="G59" s="7">
        <f t="shared" si="3"/>
        <v>-0.69230290532079919</v>
      </c>
    </row>
    <row r="60" spans="1:7" x14ac:dyDescent="0.3">
      <c r="A60" t="s">
        <v>93</v>
      </c>
      <c r="B60" s="7">
        <v>-7.3614418070000003</v>
      </c>
      <c r="C60" s="7">
        <v>2.6988469290000001</v>
      </c>
      <c r="D60">
        <f t="shared" si="0"/>
        <v>0</v>
      </c>
      <c r="E60" s="6">
        <f t="shared" si="1"/>
        <v>-8.7206053911772249E-4</v>
      </c>
      <c r="F60" s="6">
        <f t="shared" si="2"/>
        <v>0.49978198487903708</v>
      </c>
      <c r="G60" s="7">
        <f t="shared" si="3"/>
        <v>-0.69271124515166849</v>
      </c>
    </row>
    <row r="61" spans="1:7" x14ac:dyDescent="0.3">
      <c r="A61" t="s">
        <v>37</v>
      </c>
      <c r="B61" s="7">
        <v>-11.42084691</v>
      </c>
      <c r="C61" s="7">
        <v>1.6172088659999999</v>
      </c>
      <c r="D61">
        <f t="shared" si="0"/>
        <v>0</v>
      </c>
      <c r="E61" s="6">
        <f t="shared" si="1"/>
        <v>-1.3529509808859615E-3</v>
      </c>
      <c r="F61" s="6">
        <f t="shared" si="2"/>
        <v>0.4996617623063731</v>
      </c>
      <c r="G61" s="7">
        <f t="shared" si="3"/>
        <v>-0.69247093367916435</v>
      </c>
    </row>
    <row r="62" spans="1:7" x14ac:dyDescent="0.3">
      <c r="A62" t="s">
        <v>78</v>
      </c>
      <c r="B62" s="7">
        <v>-5.2290210840000002</v>
      </c>
      <c r="C62" s="7">
        <v>3.5965852319999998</v>
      </c>
      <c r="D62">
        <f t="shared" si="0"/>
        <v>0</v>
      </c>
      <c r="E62" s="6">
        <f t="shared" si="1"/>
        <v>-6.1944698676213788E-4</v>
      </c>
      <c r="F62" s="6">
        <f t="shared" si="2"/>
        <v>0.49984513825826138</v>
      </c>
      <c r="G62" s="7">
        <f t="shared" si="3"/>
        <v>-0.69283750483094664</v>
      </c>
    </row>
    <row r="63" spans="1:7" x14ac:dyDescent="0.3">
      <c r="A63" t="s">
        <v>93</v>
      </c>
      <c r="B63" s="7">
        <v>-14.71234795</v>
      </c>
      <c r="C63" s="7">
        <v>3.274540247</v>
      </c>
      <c r="D63">
        <f t="shared" si="0"/>
        <v>0</v>
      </c>
      <c r="E63" s="6">
        <f t="shared" si="1"/>
        <v>-1.7428729889251324E-3</v>
      </c>
      <c r="F63" s="6">
        <f t="shared" si="2"/>
        <v>0.49956428186306368</v>
      </c>
      <c r="G63" s="7">
        <f t="shared" si="3"/>
        <v>-0.69227612356639068</v>
      </c>
    </row>
    <row r="64" spans="1:7" x14ac:dyDescent="0.3">
      <c r="A64" t="s">
        <v>37</v>
      </c>
      <c r="B64" s="7">
        <v>4.0422698319999997</v>
      </c>
      <c r="C64" s="7">
        <v>1.298714653</v>
      </c>
      <c r="D64">
        <f t="shared" si="0"/>
        <v>0</v>
      </c>
      <c r="E64" s="6">
        <f t="shared" si="1"/>
        <v>4.7886054136856739E-4</v>
      </c>
      <c r="F64" s="6">
        <f t="shared" si="2"/>
        <v>0.50011971513305453</v>
      </c>
      <c r="G64" s="7">
        <f t="shared" si="3"/>
        <v>-0.69338663929400868</v>
      </c>
    </row>
    <row r="65" spans="1:7" x14ac:dyDescent="0.3">
      <c r="A65" t="s">
        <v>37</v>
      </c>
      <c r="B65" s="7">
        <v>4.1650584049999999</v>
      </c>
      <c r="C65" s="7">
        <v>1.0078192880000001</v>
      </c>
      <c r="D65">
        <f t="shared" si="0"/>
        <v>0</v>
      </c>
      <c r="E65" s="6">
        <f t="shared" si="1"/>
        <v>4.9340647842481837E-4</v>
      </c>
      <c r="F65" s="6">
        <f t="shared" si="2"/>
        <v>0.50012335161710364</v>
      </c>
      <c r="G65" s="7">
        <f t="shared" si="3"/>
        <v>-0.693393914030352</v>
      </c>
    </row>
    <row r="66" spans="1:7" x14ac:dyDescent="0.3">
      <c r="A66" t="s">
        <v>37</v>
      </c>
      <c r="B66" s="7">
        <v>4.2275204359999998</v>
      </c>
      <c r="C66" s="7">
        <v>1.2894736840000001</v>
      </c>
      <c r="D66">
        <f t="shared" si="0"/>
        <v>0</v>
      </c>
      <c r="E66" s="6">
        <f t="shared" si="1"/>
        <v>5.0080593546819965E-4</v>
      </c>
      <c r="F66" s="6">
        <f t="shared" si="2"/>
        <v>0.50012520148125028</v>
      </c>
      <c r="G66" s="7">
        <f t="shared" si="3"/>
        <v>-0.69339761467845207</v>
      </c>
    </row>
    <row r="67" spans="1:7" x14ac:dyDescent="0.3">
      <c r="A67" t="s">
        <v>78</v>
      </c>
      <c r="B67" s="7">
        <v>4.4332893000000002</v>
      </c>
      <c r="C67" s="7">
        <v>1.097091531</v>
      </c>
      <c r="D67">
        <f t="shared" ref="D67:D130" si="4">IF(OR(A67="C",A67="CC",A67="CCC",A67="D"),1,0)</f>
        <v>0</v>
      </c>
      <c r="E67" s="6">
        <f t="shared" ref="E67:E130" si="5">$L$1+B67*$L$2+C67*$L$3</f>
        <v>5.2518198993932908E-4</v>
      </c>
      <c r="F67" s="6">
        <f t="shared" ref="F67:F130" si="6">MAX(0.000001, MIN(1-0.000001, 1/(1+EXP(-E67))))</f>
        <v>0.500131295494467</v>
      </c>
      <c r="G67" s="7">
        <f t="shared" ref="G67:G130" si="7">D67*LN(F67+0.0000000001) + (1-D67)*LN(1-F67+0.0000000001)</f>
        <v>-0.69340980583187728</v>
      </c>
    </row>
    <row r="68" spans="1:7" x14ac:dyDescent="0.3">
      <c r="A68" t="s">
        <v>37</v>
      </c>
      <c r="B68" s="7">
        <v>4.363494051</v>
      </c>
      <c r="C68" s="7">
        <v>1.3478018919999999</v>
      </c>
      <c r="D68">
        <f t="shared" si="4"/>
        <v>0</v>
      </c>
      <c r="E68" s="6">
        <f t="shared" si="5"/>
        <v>5.1691381584157033E-4</v>
      </c>
      <c r="F68" s="6">
        <f t="shared" si="6"/>
        <v>0.50012922845108287</v>
      </c>
      <c r="G68" s="7">
        <f t="shared" si="7"/>
        <v>-0.69340567066780057</v>
      </c>
    </row>
    <row r="69" spans="1:7" x14ac:dyDescent="0.3">
      <c r="A69" t="s">
        <v>37</v>
      </c>
      <c r="B69" s="7">
        <v>4.0839407479999998</v>
      </c>
      <c r="C69" s="7">
        <v>0.85875706200000002</v>
      </c>
      <c r="D69">
        <f t="shared" si="4"/>
        <v>0</v>
      </c>
      <c r="E69" s="6">
        <f t="shared" si="5"/>
        <v>4.8379701474229349E-4</v>
      </c>
      <c r="F69" s="6">
        <f t="shared" si="6"/>
        <v>0.50012094925132644</v>
      </c>
      <c r="G69" s="7">
        <f t="shared" si="7"/>
        <v>-0.69338910812471166</v>
      </c>
    </row>
    <row r="70" spans="1:7" x14ac:dyDescent="0.3">
      <c r="A70" t="s">
        <v>43</v>
      </c>
      <c r="B70" s="7">
        <v>4.0134521850000002</v>
      </c>
      <c r="C70" s="7">
        <v>2.1728926789999998</v>
      </c>
      <c r="D70">
        <f t="shared" si="4"/>
        <v>0</v>
      </c>
      <c r="E70" s="6">
        <f t="shared" si="5"/>
        <v>4.7544670839429502E-4</v>
      </c>
      <c r="F70" s="6">
        <f t="shared" si="6"/>
        <v>0.50011886167485953</v>
      </c>
      <c r="G70" s="7">
        <f t="shared" si="7"/>
        <v>-0.69338493197029116</v>
      </c>
    </row>
    <row r="71" spans="1:7" x14ac:dyDescent="0.3">
      <c r="A71" t="s">
        <v>43</v>
      </c>
      <c r="B71" s="7">
        <v>4.0285679270000001</v>
      </c>
      <c r="C71" s="7">
        <v>1.686754445</v>
      </c>
      <c r="D71">
        <f t="shared" si="4"/>
        <v>0</v>
      </c>
      <c r="E71" s="6">
        <f t="shared" si="5"/>
        <v>4.7723736876535846E-4</v>
      </c>
      <c r="F71" s="6">
        <f t="shared" si="6"/>
        <v>0.50011930933992688</v>
      </c>
      <c r="G71" s="7">
        <f t="shared" si="7"/>
        <v>-0.69338582751371824</v>
      </c>
    </row>
    <row r="72" spans="1:7" x14ac:dyDescent="0.3">
      <c r="A72" t="s">
        <v>43</v>
      </c>
      <c r="B72" s="7">
        <v>3.815938703</v>
      </c>
      <c r="C72" s="7">
        <v>2.1692582410000001</v>
      </c>
      <c r="D72">
        <f t="shared" si="4"/>
        <v>0</v>
      </c>
      <c r="E72" s="6">
        <f t="shared" si="5"/>
        <v>4.5204861354932157E-4</v>
      </c>
      <c r="F72" s="6">
        <f t="shared" si="6"/>
        <v>0.50011301215146287</v>
      </c>
      <c r="G72" s="7">
        <f t="shared" si="7"/>
        <v>-0.69337323021016817</v>
      </c>
    </row>
    <row r="73" spans="1:7" x14ac:dyDescent="0.3">
      <c r="A73" t="s">
        <v>37</v>
      </c>
      <c r="B73" s="7">
        <v>6.3582757220000001</v>
      </c>
      <c r="C73" s="7">
        <v>1.198651079</v>
      </c>
      <c r="D73">
        <f t="shared" si="4"/>
        <v>0</v>
      </c>
      <c r="E73" s="6">
        <f t="shared" si="5"/>
        <v>7.5322219469477984E-4</v>
      </c>
      <c r="F73" s="6">
        <f t="shared" si="6"/>
        <v>0.50018830553977089</v>
      </c>
      <c r="G73" s="7">
        <f t="shared" si="7"/>
        <v>-0.69352386237517505</v>
      </c>
    </row>
    <row r="74" spans="1:7" x14ac:dyDescent="0.3">
      <c r="A74" t="s">
        <v>31</v>
      </c>
      <c r="B74" s="7">
        <v>9.9038235290000003</v>
      </c>
      <c r="C74" s="7">
        <v>1.1095212379999999</v>
      </c>
      <c r="D74">
        <f t="shared" si="4"/>
        <v>0</v>
      </c>
      <c r="E74" s="6">
        <f t="shared" si="5"/>
        <v>1.1732394159271692E-3</v>
      </c>
      <c r="F74" s="6">
        <f t="shared" si="6"/>
        <v>0.50029330982033693</v>
      </c>
      <c r="G74" s="7">
        <f t="shared" si="7"/>
        <v>-0.69373397212912247</v>
      </c>
    </row>
    <row r="75" spans="1:7" x14ac:dyDescent="0.3">
      <c r="A75" t="s">
        <v>37</v>
      </c>
      <c r="B75" s="7">
        <v>14.863093320000001</v>
      </c>
      <c r="C75" s="7">
        <v>1.152308458</v>
      </c>
      <c r="D75">
        <f t="shared" si="4"/>
        <v>0</v>
      </c>
      <c r="E75" s="6">
        <f t="shared" si="5"/>
        <v>1.7607307798414033E-3</v>
      </c>
      <c r="F75" s="6">
        <f t="shared" si="6"/>
        <v>0.50044018258124023</v>
      </c>
      <c r="G75" s="7">
        <f t="shared" si="7"/>
        <v>-0.69402793327124968</v>
      </c>
    </row>
    <row r="76" spans="1:7" x14ac:dyDescent="0.3">
      <c r="A76" t="s">
        <v>37</v>
      </c>
      <c r="B76" s="7">
        <v>36.87012987</v>
      </c>
      <c r="C76" s="7">
        <v>1.1619126129999999</v>
      </c>
      <c r="D76">
        <f t="shared" si="4"/>
        <v>0</v>
      </c>
      <c r="E76" s="6">
        <f t="shared" si="5"/>
        <v>4.3677565040585314E-3</v>
      </c>
      <c r="F76" s="6">
        <f t="shared" si="6"/>
        <v>0.50109193739008073</v>
      </c>
      <c r="G76" s="7">
        <f t="shared" si="7"/>
        <v>-0.69533344327175117</v>
      </c>
    </row>
    <row r="77" spans="1:7" x14ac:dyDescent="0.3">
      <c r="A77" t="s">
        <v>37</v>
      </c>
      <c r="B77" s="7">
        <v>990.20512819999999</v>
      </c>
      <c r="C77" s="7">
        <v>1.1398601399999999</v>
      </c>
      <c r="D77">
        <f t="shared" si="4"/>
        <v>0</v>
      </c>
      <c r="E77" s="6">
        <f t="shared" si="5"/>
        <v>0.11730294697352696</v>
      </c>
      <c r="F77" s="6">
        <f t="shared" si="6"/>
        <v>0.52929215615019098</v>
      </c>
      <c r="G77" s="7">
        <f t="shared" si="7"/>
        <v>-0.75351766627834993</v>
      </c>
    </row>
    <row r="78" spans="1:7" x14ac:dyDescent="0.3">
      <c r="A78" t="s">
        <v>31</v>
      </c>
      <c r="B78" s="7">
        <v>0.78386036999999997</v>
      </c>
      <c r="C78" s="7">
        <v>1.374159602</v>
      </c>
      <c r="D78">
        <f t="shared" si="4"/>
        <v>0</v>
      </c>
      <c r="E78" s="6">
        <f t="shared" si="5"/>
        <v>9.2858670186756986E-5</v>
      </c>
      <c r="F78" s="6">
        <f t="shared" si="6"/>
        <v>0.50002321466752997</v>
      </c>
      <c r="G78" s="7">
        <f t="shared" si="7"/>
        <v>-0.69319361077287089</v>
      </c>
    </row>
    <row r="79" spans="1:7" x14ac:dyDescent="0.3">
      <c r="A79" t="s">
        <v>31</v>
      </c>
      <c r="B79" s="7">
        <v>0.61023512499999999</v>
      </c>
      <c r="C79" s="7">
        <v>1.342542092</v>
      </c>
      <c r="D79">
        <f t="shared" si="4"/>
        <v>0</v>
      </c>
      <c r="E79" s="6">
        <f t="shared" si="5"/>
        <v>7.2290454240912097E-5</v>
      </c>
      <c r="F79" s="6">
        <f t="shared" si="6"/>
        <v>0.50001807261355236</v>
      </c>
      <c r="G79" s="7">
        <f t="shared" si="7"/>
        <v>-0.69318332624029722</v>
      </c>
    </row>
    <row r="80" spans="1:7" x14ac:dyDescent="0.3">
      <c r="A80" t="s">
        <v>31</v>
      </c>
      <c r="B80" s="7">
        <v>0.60928516300000002</v>
      </c>
      <c r="C80" s="7">
        <v>1.6827996119999999</v>
      </c>
      <c r="D80">
        <f t="shared" si="4"/>
        <v>0</v>
      </c>
      <c r="E80" s="6">
        <f t="shared" si="5"/>
        <v>7.2177918626886917E-5</v>
      </c>
      <c r="F80" s="6">
        <f t="shared" si="6"/>
        <v>0.50001804447964893</v>
      </c>
      <c r="G80" s="7">
        <f t="shared" si="7"/>
        <v>-0.69318326997045809</v>
      </c>
    </row>
    <row r="81" spans="1:7" x14ac:dyDescent="0.3">
      <c r="A81" t="s">
        <v>31</v>
      </c>
      <c r="B81" s="7">
        <v>0.59606592199999997</v>
      </c>
      <c r="C81" s="7">
        <v>1.4523719639999999</v>
      </c>
      <c r="D81">
        <f t="shared" si="4"/>
        <v>0</v>
      </c>
      <c r="E81" s="6">
        <f t="shared" si="5"/>
        <v>7.0611923984067744E-5</v>
      </c>
      <c r="F81" s="6">
        <f t="shared" si="6"/>
        <v>0.50001765298098866</v>
      </c>
      <c r="G81" s="7">
        <f t="shared" si="7"/>
        <v>-0.69318248694518569</v>
      </c>
    </row>
    <row r="82" spans="1:7" x14ac:dyDescent="0.3">
      <c r="A82" t="s">
        <v>31</v>
      </c>
      <c r="B82" s="7">
        <v>1.005349584</v>
      </c>
      <c r="C82" s="7">
        <v>1.3247406479999999</v>
      </c>
      <c r="D82">
        <f t="shared" si="4"/>
        <v>0</v>
      </c>
      <c r="E82" s="6">
        <f t="shared" si="5"/>
        <v>1.1909700887550844E-4</v>
      </c>
      <c r="F82" s="6">
        <f t="shared" si="6"/>
        <v>0.50002977425218365</v>
      </c>
      <c r="G82" s="7">
        <f t="shared" si="7"/>
        <v>-0.69320673063738325</v>
      </c>
    </row>
    <row r="83" spans="1:7" x14ac:dyDescent="0.3">
      <c r="A83" t="s">
        <v>31</v>
      </c>
      <c r="B83" s="7">
        <v>2.2784751559999998</v>
      </c>
      <c r="C83" s="7">
        <v>0.61742044200000001</v>
      </c>
      <c r="D83">
        <f t="shared" si="4"/>
        <v>0</v>
      </c>
      <c r="E83" s="6">
        <f t="shared" si="5"/>
        <v>2.6991563949038992E-4</v>
      </c>
      <c r="F83" s="6">
        <f t="shared" si="6"/>
        <v>0.5000674789094629</v>
      </c>
      <c r="G83" s="7">
        <f t="shared" si="7"/>
        <v>-0.69328214728646997</v>
      </c>
    </row>
    <row r="84" spans="1:7" x14ac:dyDescent="0.3">
      <c r="A84" t="s">
        <v>31</v>
      </c>
      <c r="B84" s="7">
        <v>2.277287909</v>
      </c>
      <c r="C84" s="7">
        <v>0.62433978199999995</v>
      </c>
      <c r="D84">
        <f t="shared" si="4"/>
        <v>0</v>
      </c>
      <c r="E84" s="6">
        <f t="shared" si="5"/>
        <v>2.6977499431706247E-4</v>
      </c>
      <c r="F84" s="6">
        <f t="shared" si="6"/>
        <v>0.50006744374817025</v>
      </c>
      <c r="G84" s="7">
        <f t="shared" si="7"/>
        <v>-0.69328207695439525</v>
      </c>
    </row>
    <row r="85" spans="1:7" x14ac:dyDescent="0.3">
      <c r="A85" t="s">
        <v>43</v>
      </c>
      <c r="B85" s="7">
        <v>2.2205942589999998</v>
      </c>
      <c r="C85" s="7">
        <v>0.64474275999999997</v>
      </c>
      <c r="D85">
        <f t="shared" si="4"/>
        <v>0</v>
      </c>
      <c r="E85" s="6">
        <f t="shared" si="5"/>
        <v>2.6305887860498292E-4</v>
      </c>
      <c r="F85" s="6">
        <f t="shared" si="6"/>
        <v>0.500065764719272</v>
      </c>
      <c r="G85" s="7">
        <f t="shared" si="7"/>
        <v>-0.69327871844921818</v>
      </c>
    </row>
    <row r="86" spans="1:7" x14ac:dyDescent="0.3">
      <c r="A86" t="s">
        <v>43</v>
      </c>
      <c r="B86" s="7">
        <v>1.5179320359999999</v>
      </c>
      <c r="C86" s="7">
        <v>1.3111485169999999</v>
      </c>
      <c r="D86">
        <f t="shared" si="4"/>
        <v>0</v>
      </c>
      <c r="E86" s="6">
        <f t="shared" si="5"/>
        <v>1.7981920721012664E-4</v>
      </c>
      <c r="F86" s="6">
        <f t="shared" si="6"/>
        <v>0.50004495480168143</v>
      </c>
      <c r="G86" s="7">
        <f t="shared" si="7"/>
        <v>-0.69323709400540079</v>
      </c>
    </row>
    <row r="87" spans="1:7" x14ac:dyDescent="0.3">
      <c r="A87" t="s">
        <v>31</v>
      </c>
      <c r="B87" s="7">
        <v>0.88533923800000003</v>
      </c>
      <c r="C87" s="7">
        <v>1.6418152349999999</v>
      </c>
      <c r="D87">
        <f t="shared" si="4"/>
        <v>0</v>
      </c>
      <c r="E87" s="6">
        <f t="shared" si="5"/>
        <v>1.048801897011795E-4</v>
      </c>
      <c r="F87" s="6">
        <f t="shared" si="6"/>
        <v>0.50002622004740127</v>
      </c>
      <c r="G87" s="7">
        <f t="shared" si="7"/>
        <v>-0.69319962182976724</v>
      </c>
    </row>
    <row r="88" spans="1:7" x14ac:dyDescent="0.3">
      <c r="A88" t="s">
        <v>31</v>
      </c>
      <c r="B88" s="7">
        <v>0.95616207399999997</v>
      </c>
      <c r="C88" s="7">
        <v>1.3655857469999999</v>
      </c>
      <c r="D88">
        <f t="shared" si="4"/>
        <v>0</v>
      </c>
      <c r="E88" s="6">
        <f t="shared" si="5"/>
        <v>1.1327009512504316E-4</v>
      </c>
      <c r="F88" s="6">
        <f t="shared" si="6"/>
        <v>0.50002831752375099</v>
      </c>
      <c r="G88" s="7">
        <f t="shared" si="7"/>
        <v>-0.69320381701126077</v>
      </c>
    </row>
    <row r="89" spans="1:7" x14ac:dyDescent="0.3">
      <c r="A89" t="s">
        <v>37</v>
      </c>
      <c r="B89" s="7">
        <v>0.69622348999999994</v>
      </c>
      <c r="C89" s="7">
        <v>1.5552024090000001</v>
      </c>
      <c r="D89">
        <f t="shared" si="4"/>
        <v>0</v>
      </c>
      <c r="E89" s="6">
        <f t="shared" si="5"/>
        <v>8.2476917967141131E-5</v>
      </c>
      <c r="F89" s="6">
        <f t="shared" si="6"/>
        <v>0.50002061922948005</v>
      </c>
      <c r="G89" s="7">
        <f t="shared" si="7"/>
        <v>-0.69318841966922573</v>
      </c>
    </row>
    <row r="90" spans="1:7" x14ac:dyDescent="0.3">
      <c r="A90" t="s">
        <v>37</v>
      </c>
      <c r="B90" s="7">
        <v>0.74814343299999997</v>
      </c>
      <c r="C90" s="7">
        <v>1.4395939090000001</v>
      </c>
      <c r="D90">
        <f t="shared" si="4"/>
        <v>0</v>
      </c>
      <c r="E90" s="6">
        <f t="shared" si="5"/>
        <v>8.862752469210189E-5</v>
      </c>
      <c r="F90" s="6">
        <f t="shared" si="6"/>
        <v>0.50002215688115859</v>
      </c>
      <c r="G90" s="7">
        <f t="shared" si="7"/>
        <v>-0.69319149510413736</v>
      </c>
    </row>
    <row r="91" spans="1:7" x14ac:dyDescent="0.3">
      <c r="A91" t="s">
        <v>37</v>
      </c>
      <c r="B91" s="7">
        <v>1.5648112949999999</v>
      </c>
      <c r="C91" s="7">
        <v>1.182552381</v>
      </c>
      <c r="D91">
        <f t="shared" si="4"/>
        <v>0</v>
      </c>
      <c r="E91" s="6">
        <f t="shared" si="5"/>
        <v>1.8537267797696813E-4</v>
      </c>
      <c r="F91" s="6">
        <f t="shared" si="6"/>
        <v>0.50004634316936158</v>
      </c>
      <c r="G91" s="7">
        <f t="shared" si="7"/>
        <v>-0.69323987099429407</v>
      </c>
    </row>
    <row r="92" spans="1:7" x14ac:dyDescent="0.3">
      <c r="A92" t="s">
        <v>37</v>
      </c>
      <c r="B92" s="7">
        <v>1.1336276670000001</v>
      </c>
      <c r="C92" s="7">
        <v>2.0620567379999999</v>
      </c>
      <c r="D92">
        <f t="shared" si="4"/>
        <v>0</v>
      </c>
      <c r="E92" s="6">
        <f t="shared" si="5"/>
        <v>1.34293251289813E-4</v>
      </c>
      <c r="F92" s="6">
        <f t="shared" si="6"/>
        <v>0.50003357331277198</v>
      </c>
      <c r="G92" s="7">
        <f t="shared" si="7"/>
        <v>-0.69321432923991144</v>
      </c>
    </row>
    <row r="93" spans="1:7" x14ac:dyDescent="0.3">
      <c r="A93" t="s">
        <v>37</v>
      </c>
      <c r="B93" s="7">
        <v>1.53714178</v>
      </c>
      <c r="C93" s="7">
        <v>3.3039215689999999</v>
      </c>
      <c r="D93">
        <f t="shared" si="4"/>
        <v>0</v>
      </c>
      <c r="E93" s="6">
        <f t="shared" si="5"/>
        <v>1.8209485648484127E-4</v>
      </c>
      <c r="F93" s="6">
        <f t="shared" si="6"/>
        <v>0.50004552371399535</v>
      </c>
      <c r="G93" s="7">
        <f t="shared" si="7"/>
        <v>-0.6932382319329865</v>
      </c>
    </row>
    <row r="94" spans="1:7" x14ac:dyDescent="0.3">
      <c r="A94" t="s">
        <v>37</v>
      </c>
      <c r="B94" s="7">
        <v>2.0938574939999999</v>
      </c>
      <c r="C94" s="7">
        <v>1.735772358</v>
      </c>
      <c r="D94">
        <f t="shared" si="4"/>
        <v>0</v>
      </c>
      <c r="E94" s="6">
        <f t="shared" si="5"/>
        <v>2.4804522577588086E-4</v>
      </c>
      <c r="F94" s="6">
        <f t="shared" si="6"/>
        <v>0.50006201130612604</v>
      </c>
      <c r="G94" s="7">
        <f t="shared" si="7"/>
        <v>-0.69327121066361275</v>
      </c>
    </row>
    <row r="95" spans="1:7" x14ac:dyDescent="0.3">
      <c r="A95" t="s">
        <v>37</v>
      </c>
      <c r="B95" s="7">
        <v>1.5643869379999999</v>
      </c>
      <c r="C95" s="7">
        <v>2.4845714289999998</v>
      </c>
      <c r="D95">
        <f t="shared" si="4"/>
        <v>0</v>
      </c>
      <c r="E95" s="6">
        <f t="shared" si="5"/>
        <v>1.8532240725502254E-4</v>
      </c>
      <c r="F95" s="6">
        <f t="shared" si="6"/>
        <v>0.50004633060168113</v>
      </c>
      <c r="G95" s="7">
        <f t="shared" si="7"/>
        <v>-0.69323984585660359</v>
      </c>
    </row>
    <row r="96" spans="1:7" x14ac:dyDescent="0.3">
      <c r="A96" t="s">
        <v>78</v>
      </c>
      <c r="B96" s="7">
        <v>1.9551958709999999</v>
      </c>
      <c r="C96" s="7">
        <v>2.1944739640000002</v>
      </c>
      <c r="D96">
        <f t="shared" si="4"/>
        <v>0</v>
      </c>
      <c r="E96" s="6">
        <f t="shared" si="5"/>
        <v>2.3161891515921141E-4</v>
      </c>
      <c r="F96" s="6">
        <f t="shared" si="6"/>
        <v>0.50005790472853096</v>
      </c>
      <c r="G96" s="7">
        <f t="shared" si="7"/>
        <v>-0.69326299652341694</v>
      </c>
    </row>
    <row r="97" spans="1:7" x14ac:dyDescent="0.3">
      <c r="A97" t="s">
        <v>93</v>
      </c>
      <c r="B97" s="7">
        <v>0.80768198300000005</v>
      </c>
      <c r="C97" s="7">
        <v>2.5903169859999999</v>
      </c>
      <c r="D97">
        <f t="shared" si="4"/>
        <v>0</v>
      </c>
      <c r="E97" s="6">
        <f t="shared" si="5"/>
        <v>9.5680656588344775E-5</v>
      </c>
      <c r="F97" s="6">
        <f t="shared" si="6"/>
        <v>0.50002392016412889</v>
      </c>
      <c r="G97" s="7">
        <f t="shared" si="7"/>
        <v>-0.69319502183257853</v>
      </c>
    </row>
    <row r="98" spans="1:7" x14ac:dyDescent="0.3">
      <c r="A98" t="s">
        <v>93</v>
      </c>
      <c r="B98" s="7">
        <v>0.97534845599999997</v>
      </c>
      <c r="C98" s="7">
        <v>2.1536705440000001</v>
      </c>
      <c r="D98">
        <f t="shared" si="4"/>
        <v>0</v>
      </c>
      <c r="E98" s="6">
        <f t="shared" si="5"/>
        <v>1.1554297686061952E-4</v>
      </c>
      <c r="F98" s="6">
        <f t="shared" si="6"/>
        <v>0.50002888574418303</v>
      </c>
      <c r="G98" s="7">
        <f t="shared" si="7"/>
        <v>-0.69320495351713651</v>
      </c>
    </row>
    <row r="99" spans="1:7" x14ac:dyDescent="0.3">
      <c r="A99" t="s">
        <v>37</v>
      </c>
      <c r="B99" s="7">
        <v>0.83235987499999997</v>
      </c>
      <c r="C99" s="7">
        <v>2.8043389219999999</v>
      </c>
      <c r="D99">
        <f t="shared" si="4"/>
        <v>0</v>
      </c>
      <c r="E99" s="6">
        <f t="shared" si="5"/>
        <v>9.8604080608533974E-5</v>
      </c>
      <c r="F99" s="6">
        <f t="shared" si="6"/>
        <v>0.50002465102013216</v>
      </c>
      <c r="G99" s="7">
        <f t="shared" si="7"/>
        <v>-0.69319648361558528</v>
      </c>
    </row>
    <row r="100" spans="1:7" x14ac:dyDescent="0.3">
      <c r="A100" t="s">
        <v>37</v>
      </c>
      <c r="B100" s="7">
        <v>0.64769813499999995</v>
      </c>
      <c r="C100" s="7">
        <v>3.677651837</v>
      </c>
      <c r="D100">
        <f t="shared" si="4"/>
        <v>0</v>
      </c>
      <c r="E100" s="6">
        <f t="shared" si="5"/>
        <v>7.6728445269586218E-5</v>
      </c>
      <c r="F100" s="6">
        <f t="shared" si="6"/>
        <v>0.50001918211130802</v>
      </c>
      <c r="G100" s="7">
        <f t="shared" si="7"/>
        <v>-0.69318554531847931</v>
      </c>
    </row>
    <row r="101" spans="1:7" x14ac:dyDescent="0.3">
      <c r="A101" t="s">
        <v>78</v>
      </c>
      <c r="B101" s="7">
        <v>0.87909558499999996</v>
      </c>
      <c r="C101" s="7">
        <v>3.080376539</v>
      </c>
      <c r="D101">
        <f t="shared" si="4"/>
        <v>0</v>
      </c>
      <c r="E101" s="6">
        <f t="shared" si="5"/>
        <v>1.0414054609005069E-4</v>
      </c>
      <c r="F101" s="6">
        <f t="shared" si="6"/>
        <v>0.50002603513649901</v>
      </c>
      <c r="G101" s="7">
        <f t="shared" si="7"/>
        <v>-0.69319925198863663</v>
      </c>
    </row>
    <row r="102" spans="1:7" x14ac:dyDescent="0.3">
      <c r="A102" t="s">
        <v>37</v>
      </c>
      <c r="B102" s="7">
        <v>0.61329175000000002</v>
      </c>
      <c r="C102" s="7">
        <v>6.033708238</v>
      </c>
      <c r="D102">
        <f t="shared" si="4"/>
        <v>0</v>
      </c>
      <c r="E102" s="6">
        <f t="shared" si="5"/>
        <v>7.2652552062950985E-5</v>
      </c>
      <c r="F102" s="6">
        <f t="shared" si="6"/>
        <v>0.50001816313800773</v>
      </c>
      <c r="G102" s="7">
        <f t="shared" si="7"/>
        <v>-0.69318350729576861</v>
      </c>
    </row>
    <row r="103" spans="1:7" x14ac:dyDescent="0.3">
      <c r="A103" t="s">
        <v>37</v>
      </c>
      <c r="B103" s="7">
        <v>0.915515725</v>
      </c>
      <c r="C103" s="7">
        <v>4.3050536279999996</v>
      </c>
      <c r="D103">
        <f t="shared" si="4"/>
        <v>0</v>
      </c>
      <c r="E103" s="6">
        <f t="shared" si="5"/>
        <v>1.0845499531831761E-4</v>
      </c>
      <c r="F103" s="6">
        <f t="shared" si="6"/>
        <v>0.50002711374880304</v>
      </c>
      <c r="G103" s="7">
        <f t="shared" si="7"/>
        <v>-0.69320140932790442</v>
      </c>
    </row>
    <row r="104" spans="1:7" x14ac:dyDescent="0.3">
      <c r="A104" t="s">
        <v>31</v>
      </c>
      <c r="B104" s="7">
        <v>1.2945475529999999</v>
      </c>
      <c r="C104" s="7">
        <v>1.445475638</v>
      </c>
      <c r="D104">
        <f t="shared" si="4"/>
        <v>0</v>
      </c>
      <c r="E104" s="6">
        <f t="shared" si="5"/>
        <v>1.533563487398914E-4</v>
      </c>
      <c r="F104" s="6">
        <f t="shared" si="6"/>
        <v>0.50003833908710982</v>
      </c>
      <c r="G104" s="7">
        <f t="shared" si="7"/>
        <v>-0.69322386147407111</v>
      </c>
    </row>
    <row r="105" spans="1:7" x14ac:dyDescent="0.3">
      <c r="A105" t="s">
        <v>31</v>
      </c>
      <c r="B105" s="7">
        <v>1.389267714</v>
      </c>
      <c r="C105" s="7">
        <v>1.2854270169999999</v>
      </c>
      <c r="D105">
        <f t="shared" si="4"/>
        <v>0</v>
      </c>
      <c r="E105" s="6">
        <f t="shared" si="5"/>
        <v>1.6457720965716872E-4</v>
      </c>
      <c r="F105" s="6">
        <f t="shared" si="6"/>
        <v>0.50004114430232138</v>
      </c>
      <c r="G105" s="7">
        <f t="shared" si="7"/>
        <v>-0.69322947235046462</v>
      </c>
    </row>
    <row r="106" spans="1:7" x14ac:dyDescent="0.3">
      <c r="A106" t="s">
        <v>31</v>
      </c>
      <c r="B106" s="7">
        <v>1.3135502670000001</v>
      </c>
      <c r="C106" s="7">
        <v>1.4195990469999999</v>
      </c>
      <c r="D106">
        <f t="shared" si="4"/>
        <v>0</v>
      </c>
      <c r="E106" s="6">
        <f t="shared" si="5"/>
        <v>1.5560747256182831E-4</v>
      </c>
      <c r="F106" s="6">
        <f t="shared" si="6"/>
        <v>0.50003890186806199</v>
      </c>
      <c r="G106" s="7">
        <f t="shared" si="7"/>
        <v>-0.69322498712292135</v>
      </c>
    </row>
    <row r="107" spans="1:7" x14ac:dyDescent="0.3">
      <c r="A107" t="s">
        <v>37</v>
      </c>
      <c r="B107" s="7">
        <v>0.84139784900000003</v>
      </c>
      <c r="C107" s="7">
        <v>0.68659127600000003</v>
      </c>
      <c r="D107">
        <f t="shared" si="4"/>
        <v>0</v>
      </c>
      <c r="E107" s="6">
        <f t="shared" si="5"/>
        <v>9.9674748649606766E-5</v>
      </c>
      <c r="F107" s="6">
        <f t="shared" si="6"/>
        <v>0.50002491868714183</v>
      </c>
      <c r="G107" s="7">
        <f t="shared" si="7"/>
        <v>-0.69319701897614217</v>
      </c>
    </row>
    <row r="108" spans="1:7" x14ac:dyDescent="0.3">
      <c r="A108" t="s">
        <v>37</v>
      </c>
      <c r="B108" s="7">
        <v>0.93108352000000005</v>
      </c>
      <c r="C108" s="7">
        <v>0.74040543199999997</v>
      </c>
      <c r="D108">
        <f t="shared" si="4"/>
        <v>0</v>
      </c>
      <c r="E108" s="6">
        <f t="shared" si="5"/>
        <v>1.1029920737031872E-4</v>
      </c>
      <c r="F108" s="6">
        <f t="shared" si="6"/>
        <v>0.50002757480181459</v>
      </c>
      <c r="G108" s="7">
        <f t="shared" si="7"/>
        <v>-0.69320233148435872</v>
      </c>
    </row>
    <row r="109" spans="1:7" x14ac:dyDescent="0.3">
      <c r="A109" t="s">
        <v>37</v>
      </c>
      <c r="B109" s="7">
        <v>0.82899953400000004</v>
      </c>
      <c r="C109" s="7">
        <v>0.73372781099999995</v>
      </c>
      <c r="D109">
        <f t="shared" si="4"/>
        <v>0</v>
      </c>
      <c r="E109" s="6">
        <f t="shared" si="5"/>
        <v>9.8206003593064974E-5</v>
      </c>
      <c r="F109" s="6">
        <f t="shared" si="6"/>
        <v>0.50002455150087854</v>
      </c>
      <c r="G109" s="7">
        <f t="shared" si="7"/>
        <v>-0.69319628456728444</v>
      </c>
    </row>
    <row r="110" spans="1:7" x14ac:dyDescent="0.3">
      <c r="A110" t="s">
        <v>31</v>
      </c>
      <c r="B110" s="7">
        <v>0.71317792599999996</v>
      </c>
      <c r="C110" s="7">
        <v>1.0488696049999999</v>
      </c>
      <c r="D110">
        <f t="shared" si="4"/>
        <v>0</v>
      </c>
      <c r="E110" s="6">
        <f t="shared" si="5"/>
        <v>8.4485396059644365E-5</v>
      </c>
      <c r="F110" s="6">
        <f t="shared" si="6"/>
        <v>0.50002112134900234</v>
      </c>
      <c r="G110" s="7">
        <f t="shared" si="7"/>
        <v>-0.69318942395018945</v>
      </c>
    </row>
    <row r="111" spans="1:7" x14ac:dyDescent="0.3">
      <c r="A111" t="s">
        <v>78</v>
      </c>
      <c r="B111" s="7">
        <v>0.74155123199999995</v>
      </c>
      <c r="C111" s="7">
        <v>1.4979757090000001</v>
      </c>
      <c r="D111">
        <f t="shared" si="4"/>
        <v>0</v>
      </c>
      <c r="E111" s="6">
        <f t="shared" si="5"/>
        <v>8.7846590941791471E-5</v>
      </c>
      <c r="F111" s="6">
        <f t="shared" si="6"/>
        <v>0.50002196164772128</v>
      </c>
      <c r="G111" s="7">
        <f t="shared" si="7"/>
        <v>-0.6931911046200353</v>
      </c>
    </row>
    <row r="112" spans="1:7" x14ac:dyDescent="0.3">
      <c r="A112" t="s">
        <v>78</v>
      </c>
      <c r="B112" s="7">
        <v>-8.6997816589999992</v>
      </c>
      <c r="C112" s="7">
        <v>0.82148760300000001</v>
      </c>
      <c r="D112">
        <f t="shared" si="4"/>
        <v>0</v>
      </c>
      <c r="E112" s="6">
        <f t="shared" si="5"/>
        <v>-1.0306046672188293E-3</v>
      </c>
      <c r="F112" s="6">
        <f t="shared" si="6"/>
        <v>0.4997423488560005</v>
      </c>
      <c r="G112" s="7">
        <f t="shared" si="7"/>
        <v>-0.69263201079468029</v>
      </c>
    </row>
    <row r="113" spans="1:7" x14ac:dyDescent="0.3">
      <c r="A113" t="s">
        <v>164</v>
      </c>
      <c r="B113" s="7">
        <v>-12.407540389999999</v>
      </c>
      <c r="C113" s="7">
        <v>0.58539944899999996</v>
      </c>
      <c r="D113">
        <f t="shared" si="4"/>
        <v>1</v>
      </c>
      <c r="E113" s="6">
        <f t="shared" si="5"/>
        <v>-1.4698379264968787E-3</v>
      </c>
      <c r="F113" s="6">
        <f t="shared" si="6"/>
        <v>0.49963254058453138</v>
      </c>
      <c r="G113" s="7">
        <f t="shared" si="7"/>
        <v>-0.6938823693759637</v>
      </c>
    </row>
    <row r="114" spans="1:7" x14ac:dyDescent="0.3">
      <c r="A114" t="s">
        <v>78</v>
      </c>
      <c r="B114" s="7">
        <v>3.7862887779999999</v>
      </c>
      <c r="C114" s="7">
        <v>0.773730684</v>
      </c>
      <c r="D114">
        <f t="shared" si="4"/>
        <v>0</v>
      </c>
      <c r="E114" s="6">
        <f t="shared" si="5"/>
        <v>4.4853618619362164E-4</v>
      </c>
      <c r="F114" s="6">
        <f t="shared" si="6"/>
        <v>0.50011213404466848</v>
      </c>
      <c r="G114" s="7">
        <f t="shared" si="7"/>
        <v>-0.69337147360108586</v>
      </c>
    </row>
    <row r="115" spans="1:7" x14ac:dyDescent="0.3">
      <c r="A115" t="s">
        <v>78</v>
      </c>
      <c r="B115" s="7">
        <v>4.2796803649999999</v>
      </c>
      <c r="C115" s="7">
        <v>1.6956521739999999</v>
      </c>
      <c r="D115">
        <f t="shared" si="4"/>
        <v>0</v>
      </c>
      <c r="E115" s="6">
        <f t="shared" si="5"/>
        <v>5.0698497172178099E-4</v>
      </c>
      <c r="F115" s="6">
        <f t="shared" si="6"/>
        <v>0.50012674624021558</v>
      </c>
      <c r="G115" s="7">
        <f t="shared" si="7"/>
        <v>-0.6934007049749753</v>
      </c>
    </row>
    <row r="116" spans="1:7" x14ac:dyDescent="0.3">
      <c r="A116" t="s">
        <v>78</v>
      </c>
      <c r="B116" s="7">
        <v>3.68833214</v>
      </c>
      <c r="C116" s="7">
        <v>2.7005813949999999</v>
      </c>
      <c r="D116">
        <f t="shared" si="4"/>
        <v>0</v>
      </c>
      <c r="E116" s="6">
        <f t="shared" si="5"/>
        <v>4.3693192159654099E-4</v>
      </c>
      <c r="F116" s="6">
        <f t="shared" si="6"/>
        <v>0.50010923297866128</v>
      </c>
      <c r="G116" s="7">
        <f t="shared" si="7"/>
        <v>-0.69336567018438755</v>
      </c>
    </row>
    <row r="117" spans="1:7" x14ac:dyDescent="0.3">
      <c r="A117" t="s">
        <v>78</v>
      </c>
      <c r="B117" s="7">
        <v>4.3852523039999998</v>
      </c>
      <c r="C117" s="7">
        <v>1.4926749859999999</v>
      </c>
      <c r="D117">
        <f t="shared" si="4"/>
        <v>0</v>
      </c>
      <c r="E117" s="6">
        <f t="shared" si="5"/>
        <v>5.1949136985054132E-4</v>
      </c>
      <c r="F117" s="6">
        <f t="shared" si="6"/>
        <v>0.50012987283954191</v>
      </c>
      <c r="G117" s="7">
        <f t="shared" si="7"/>
        <v>-0.69340695977872868</v>
      </c>
    </row>
    <row r="118" spans="1:7" x14ac:dyDescent="0.3">
      <c r="A118" t="s">
        <v>78</v>
      </c>
      <c r="B118" s="7">
        <v>3.8669024269999999</v>
      </c>
      <c r="C118" s="7">
        <v>0.85141198200000001</v>
      </c>
      <c r="D118">
        <f t="shared" si="4"/>
        <v>0</v>
      </c>
      <c r="E118" s="6">
        <f t="shared" si="5"/>
        <v>4.5808594343551662E-4</v>
      </c>
      <c r="F118" s="6">
        <f t="shared" si="6"/>
        <v>0.50011452148385627</v>
      </c>
      <c r="G118" s="7">
        <f t="shared" si="7"/>
        <v>-0.69337624956195842</v>
      </c>
    </row>
    <row r="119" spans="1:7" x14ac:dyDescent="0.3">
      <c r="A119" t="s">
        <v>37</v>
      </c>
      <c r="B119" s="7">
        <v>4.2741983369999996</v>
      </c>
      <c r="C119" s="7">
        <v>2.1509021320000001</v>
      </c>
      <c r="D119">
        <f t="shared" si="4"/>
        <v>0</v>
      </c>
      <c r="E119" s="6">
        <f t="shared" si="5"/>
        <v>5.0633555270598537E-4</v>
      </c>
      <c r="F119" s="6">
        <f t="shared" si="6"/>
        <v>0.50012658388547204</v>
      </c>
      <c r="G119" s="7">
        <f t="shared" si="7"/>
        <v>-0.69340038018320871</v>
      </c>
    </row>
    <row r="120" spans="1:7" x14ac:dyDescent="0.3">
      <c r="A120" t="s">
        <v>31</v>
      </c>
      <c r="B120" s="7">
        <v>1.638135237</v>
      </c>
      <c r="C120" s="7">
        <v>0.85248886400000001</v>
      </c>
      <c r="D120">
        <f t="shared" si="4"/>
        <v>0</v>
      </c>
      <c r="E120" s="6">
        <f t="shared" si="5"/>
        <v>1.9405887262024485E-4</v>
      </c>
      <c r="F120" s="6">
        <f t="shared" si="6"/>
        <v>0.50004851471800282</v>
      </c>
      <c r="G120" s="7">
        <f t="shared" si="7"/>
        <v>-0.69324421450359175</v>
      </c>
    </row>
    <row r="121" spans="1:7" x14ac:dyDescent="0.3">
      <c r="A121" t="s">
        <v>31</v>
      </c>
      <c r="B121" s="7">
        <v>1.6075501569999999</v>
      </c>
      <c r="C121" s="7">
        <v>0.69734686400000001</v>
      </c>
      <c r="D121">
        <f t="shared" si="4"/>
        <v>0</v>
      </c>
      <c r="E121" s="6">
        <f t="shared" si="5"/>
        <v>1.9043566373630089E-4</v>
      </c>
      <c r="F121" s="6">
        <f t="shared" si="6"/>
        <v>0.50004760891579025</v>
      </c>
      <c r="G121" s="7">
        <f t="shared" si="7"/>
        <v>-0.69324240272501225</v>
      </c>
    </row>
    <row r="122" spans="1:7" x14ac:dyDescent="0.3">
      <c r="A122" t="s">
        <v>31</v>
      </c>
      <c r="B122" s="7">
        <v>1.412010781</v>
      </c>
      <c r="C122" s="7">
        <v>0.60181955200000004</v>
      </c>
      <c r="D122">
        <f t="shared" si="4"/>
        <v>0</v>
      </c>
      <c r="E122" s="6">
        <f t="shared" si="5"/>
        <v>1.6727142796238588E-4</v>
      </c>
      <c r="F122" s="6">
        <f t="shared" si="6"/>
        <v>0.50004181785689306</v>
      </c>
      <c r="G122" s="7">
        <f t="shared" si="7"/>
        <v>-0.693230819571376</v>
      </c>
    </row>
    <row r="123" spans="1:7" x14ac:dyDescent="0.3">
      <c r="A123" t="s">
        <v>37</v>
      </c>
      <c r="B123" s="7">
        <v>1.7248420879999999</v>
      </c>
      <c r="C123" s="7">
        <v>0.75339427800000003</v>
      </c>
      <c r="D123">
        <f t="shared" si="4"/>
        <v>0</v>
      </c>
      <c r="E123" s="6">
        <f t="shared" si="5"/>
        <v>2.0433045055438798E-4</v>
      </c>
      <c r="F123" s="6">
        <f t="shared" si="6"/>
        <v>0.5000510826124609</v>
      </c>
      <c r="G123" s="7">
        <f t="shared" si="7"/>
        <v>-0.69324935080406869</v>
      </c>
    </row>
    <row r="124" spans="1:7" x14ac:dyDescent="0.3">
      <c r="A124" t="s">
        <v>78</v>
      </c>
      <c r="B124" s="7">
        <v>1.328093593</v>
      </c>
      <c r="C124" s="7">
        <v>1.495044179</v>
      </c>
      <c r="D124">
        <f t="shared" si="4"/>
        <v>0</v>
      </c>
      <c r="E124" s="6">
        <f t="shared" si="5"/>
        <v>1.5733032265623031E-4</v>
      </c>
      <c r="F124" s="6">
        <f t="shared" si="6"/>
        <v>0.50003933258058286</v>
      </c>
      <c r="G124" s="7">
        <f t="shared" si="7"/>
        <v>-0.6932258486153613</v>
      </c>
    </row>
    <row r="125" spans="1:7" x14ac:dyDescent="0.3">
      <c r="A125" t="s">
        <v>37</v>
      </c>
      <c r="B125" s="7">
        <v>1.426365141</v>
      </c>
      <c r="C125" s="7">
        <v>1.570184984</v>
      </c>
      <c r="D125">
        <f t="shared" si="4"/>
        <v>0</v>
      </c>
      <c r="E125" s="6">
        <f t="shared" si="5"/>
        <v>1.6897189252469306E-4</v>
      </c>
      <c r="F125" s="6">
        <f t="shared" si="6"/>
        <v>0.50004224297303068</v>
      </c>
      <c r="G125" s="7">
        <f t="shared" si="7"/>
        <v>-0.6932316698751283</v>
      </c>
    </row>
    <row r="126" spans="1:7" x14ac:dyDescent="0.3">
      <c r="A126" t="s">
        <v>37</v>
      </c>
      <c r="B126" s="7">
        <v>1.1123066580000001</v>
      </c>
      <c r="C126" s="7">
        <v>2.3704268289999999</v>
      </c>
      <c r="D126">
        <f t="shared" si="4"/>
        <v>0</v>
      </c>
      <c r="E126" s="6">
        <f t="shared" si="5"/>
        <v>1.3176749463907189E-4</v>
      </c>
      <c r="F126" s="6">
        <f t="shared" si="6"/>
        <v>0.50003294187361214</v>
      </c>
      <c r="G126" s="7">
        <f t="shared" si="7"/>
        <v>-0.69321306627758583</v>
      </c>
    </row>
    <row r="127" spans="1:7" x14ac:dyDescent="0.3">
      <c r="A127" t="s">
        <v>37</v>
      </c>
      <c r="B127" s="7">
        <v>1.102986612</v>
      </c>
      <c r="C127" s="7">
        <v>2.165079365</v>
      </c>
      <c r="D127">
        <f t="shared" si="4"/>
        <v>0</v>
      </c>
      <c r="E127" s="6">
        <f t="shared" si="5"/>
        <v>1.3066341142379287E-4</v>
      </c>
      <c r="F127" s="6">
        <f t="shared" si="6"/>
        <v>0.50003266585280948</v>
      </c>
      <c r="G127" s="7">
        <f t="shared" si="7"/>
        <v>-0.69321251419976004</v>
      </c>
    </row>
    <row r="128" spans="1:7" x14ac:dyDescent="0.3">
      <c r="A128" t="s">
        <v>37</v>
      </c>
      <c r="B128" s="7">
        <v>1.491896272</v>
      </c>
      <c r="C128" s="7">
        <v>2.3764172339999998</v>
      </c>
      <c r="D128">
        <f t="shared" si="4"/>
        <v>0</v>
      </c>
      <c r="E128" s="6">
        <f t="shared" si="5"/>
        <v>1.7673492521952641E-4</v>
      </c>
      <c r="F128" s="6">
        <f t="shared" si="6"/>
        <v>0.50004418373118986</v>
      </c>
      <c r="G128" s="7">
        <f t="shared" si="7"/>
        <v>-0.69323555172694162</v>
      </c>
    </row>
    <row r="129" spans="1:7" x14ac:dyDescent="0.3">
      <c r="A129" t="s">
        <v>37</v>
      </c>
      <c r="B129" s="7">
        <v>1.1696565860000001</v>
      </c>
      <c r="C129" s="7">
        <v>1.7713270139999999</v>
      </c>
      <c r="D129">
        <f t="shared" si="4"/>
        <v>0</v>
      </c>
      <c r="E129" s="6">
        <f t="shared" si="5"/>
        <v>1.3856135519536747E-4</v>
      </c>
      <c r="F129" s="6">
        <f t="shared" si="6"/>
        <v>0.50003464033874345</v>
      </c>
      <c r="G129" s="7">
        <f t="shared" si="7"/>
        <v>-0.69321646343743537</v>
      </c>
    </row>
    <row r="130" spans="1:7" x14ac:dyDescent="0.3">
      <c r="A130" t="s">
        <v>37</v>
      </c>
      <c r="B130" s="7">
        <v>1.389324961</v>
      </c>
      <c r="C130" s="7">
        <v>2.7361809049999999</v>
      </c>
      <c r="D130">
        <f t="shared" si="4"/>
        <v>0</v>
      </c>
      <c r="E130" s="6">
        <f t="shared" si="5"/>
        <v>1.6458399132453656E-4</v>
      </c>
      <c r="F130" s="6">
        <f t="shared" si="6"/>
        <v>0.50004114599773819</v>
      </c>
      <c r="G130" s="7">
        <f t="shared" si="7"/>
        <v>-0.69322947574157723</v>
      </c>
    </row>
    <row r="131" spans="1:7" x14ac:dyDescent="0.3">
      <c r="A131" t="s">
        <v>31</v>
      </c>
      <c r="B131" s="7">
        <v>1.2575729499999999</v>
      </c>
      <c r="C131" s="7">
        <v>1.504957635</v>
      </c>
      <c r="D131">
        <f t="shared" ref="D131:D194" si="8">IF(OR(A131="C",A131="CC",A131="CCC",A131="D"),1,0)</f>
        <v>0</v>
      </c>
      <c r="E131" s="6">
        <f t="shared" ref="E131:E194" si="9">$L$1+B131*$L$2+C131*$L$3</f>
        <v>1.4897621600622191E-4</v>
      </c>
      <c r="F131" s="6">
        <f t="shared" ref="F131:F194" si="10">MAX(0.000001, MIN(1-0.000001, 1/(1+EXP(-E131))))</f>
        <v>0.50003724405393268</v>
      </c>
      <c r="G131" s="7">
        <f t="shared" ref="G131:G194" si="11">D131*LN(F131+0.0000000001) + (1-D131)*LN(1-F131+0.0000000001)</f>
        <v>-0.6932216712421726</v>
      </c>
    </row>
    <row r="132" spans="1:7" x14ac:dyDescent="0.3">
      <c r="A132" t="s">
        <v>37</v>
      </c>
      <c r="B132" s="7">
        <v>1.3069673959999999</v>
      </c>
      <c r="C132" s="7">
        <v>1.339955617</v>
      </c>
      <c r="D132">
        <f t="shared" si="8"/>
        <v>0</v>
      </c>
      <c r="E132" s="6">
        <f t="shared" si="9"/>
        <v>1.5482764407391664E-4</v>
      </c>
      <c r="F132" s="6">
        <f t="shared" si="10"/>
        <v>0.5000387069109411</v>
      </c>
      <c r="G132" s="7">
        <f t="shared" si="11"/>
        <v>-0.69322459717841656</v>
      </c>
    </row>
    <row r="133" spans="1:7" x14ac:dyDescent="0.3">
      <c r="A133" t="s">
        <v>31</v>
      </c>
      <c r="B133" s="7">
        <v>1.1030303029999999</v>
      </c>
      <c r="C133" s="7">
        <v>1.6274067189999999</v>
      </c>
      <c r="D133">
        <f t="shared" si="8"/>
        <v>0</v>
      </c>
      <c r="E133" s="6">
        <f t="shared" si="9"/>
        <v>1.3066858720294232E-4</v>
      </c>
      <c r="F133" s="6">
        <f t="shared" si="10"/>
        <v>0.50003266714675421</v>
      </c>
      <c r="G133" s="7">
        <f t="shared" si="11"/>
        <v>-0.69321251678781859</v>
      </c>
    </row>
    <row r="134" spans="1:7" x14ac:dyDescent="0.3">
      <c r="A134" t="s">
        <v>37</v>
      </c>
      <c r="B134" s="7">
        <v>1.268701595</v>
      </c>
      <c r="C134" s="7">
        <v>1.4876653</v>
      </c>
      <c r="D134">
        <f t="shared" si="8"/>
        <v>0</v>
      </c>
      <c r="E134" s="6">
        <f t="shared" si="9"/>
        <v>1.5029455179054089E-4</v>
      </c>
      <c r="F134" s="6">
        <f t="shared" si="10"/>
        <v>0.50003757363787693</v>
      </c>
      <c r="G134" s="7">
        <f t="shared" si="11"/>
        <v>-0.69322233045938209</v>
      </c>
    </row>
    <row r="135" spans="1:7" x14ac:dyDescent="0.3">
      <c r="A135" t="s">
        <v>37</v>
      </c>
      <c r="B135" s="7">
        <v>1.3139831529999999</v>
      </c>
      <c r="C135" s="7">
        <v>1.439032206</v>
      </c>
      <c r="D135">
        <f t="shared" si="8"/>
        <v>0</v>
      </c>
      <c r="E135" s="6">
        <f t="shared" si="9"/>
        <v>1.5565875365708569E-4</v>
      </c>
      <c r="F135" s="6">
        <f t="shared" si="10"/>
        <v>0.50003891468833572</v>
      </c>
      <c r="G135" s="7">
        <f t="shared" si="11"/>
        <v>-0.69322501276546422</v>
      </c>
    </row>
    <row r="136" spans="1:7" x14ac:dyDescent="0.3">
      <c r="A136" t="s">
        <v>37</v>
      </c>
      <c r="B136" s="7">
        <v>1.0609727440000001</v>
      </c>
      <c r="C136" s="7">
        <v>1.246692393</v>
      </c>
      <c r="D136">
        <f t="shared" si="8"/>
        <v>0</v>
      </c>
      <c r="E136" s="6">
        <f t="shared" si="9"/>
        <v>1.2568631083139791E-4</v>
      </c>
      <c r="F136" s="6">
        <f t="shared" si="10"/>
        <v>0.50003142157766645</v>
      </c>
      <c r="G136" s="7">
        <f t="shared" si="11"/>
        <v>-0.69321002548997945</v>
      </c>
    </row>
    <row r="137" spans="1:7" x14ac:dyDescent="0.3">
      <c r="A137" t="s">
        <v>31</v>
      </c>
      <c r="B137" s="7">
        <v>0.97326900500000002</v>
      </c>
      <c r="C137" s="7">
        <v>0.97871698100000004</v>
      </c>
      <c r="D137">
        <f t="shared" si="8"/>
        <v>0</v>
      </c>
      <c r="E137" s="6">
        <f t="shared" si="9"/>
        <v>1.1529663827537057E-4</v>
      </c>
      <c r="F137" s="6">
        <f t="shared" si="10"/>
        <v>0.50002882415953687</v>
      </c>
      <c r="G137" s="7">
        <f t="shared" si="11"/>
        <v>-0.69320483034073566</v>
      </c>
    </row>
    <row r="138" spans="1:7" x14ac:dyDescent="0.3">
      <c r="A138" t="s">
        <v>31</v>
      </c>
      <c r="B138" s="7">
        <v>0.95118784899999997</v>
      </c>
      <c r="C138" s="7">
        <v>0.93010930800000002</v>
      </c>
      <c r="D138">
        <f t="shared" si="8"/>
        <v>0</v>
      </c>
      <c r="E138" s="6">
        <f t="shared" si="9"/>
        <v>1.1268083211802353E-4</v>
      </c>
      <c r="F138" s="6">
        <f t="shared" si="10"/>
        <v>0.50002817020799972</v>
      </c>
      <c r="G138" s="7">
        <f t="shared" si="11"/>
        <v>-0.69320352236311433</v>
      </c>
    </row>
    <row r="139" spans="1:7" x14ac:dyDescent="0.3">
      <c r="A139" t="s">
        <v>31</v>
      </c>
      <c r="B139" s="7">
        <v>1.1245397939999999</v>
      </c>
      <c r="C139" s="7">
        <v>0.73514761299999998</v>
      </c>
      <c r="D139">
        <f t="shared" si="8"/>
        <v>0</v>
      </c>
      <c r="E139" s="6">
        <f t="shared" si="9"/>
        <v>1.332166720495509E-4</v>
      </c>
      <c r="F139" s="6">
        <f t="shared" si="10"/>
        <v>0.5000333041679631</v>
      </c>
      <c r="G139" s="7">
        <f t="shared" si="11"/>
        <v>-0.69321379091429192</v>
      </c>
    </row>
    <row r="140" spans="1:7" x14ac:dyDescent="0.3">
      <c r="A140" t="s">
        <v>37</v>
      </c>
      <c r="B140" s="7">
        <v>1.3334885160000001</v>
      </c>
      <c r="C140" s="7">
        <v>0.81933487999999999</v>
      </c>
      <c r="D140">
        <f t="shared" si="8"/>
        <v>0</v>
      </c>
      <c r="E140" s="6">
        <f t="shared" si="9"/>
        <v>1.5796942292805544E-4</v>
      </c>
      <c r="F140" s="6">
        <f t="shared" si="10"/>
        <v>0.50003949235564982</v>
      </c>
      <c r="G140" s="7">
        <f t="shared" si="11"/>
        <v>-0.69322616819068572</v>
      </c>
    </row>
    <row r="141" spans="1:7" x14ac:dyDescent="0.3">
      <c r="A141" t="s">
        <v>43</v>
      </c>
      <c r="B141" s="7">
        <v>0.99311506100000002</v>
      </c>
      <c r="C141" s="7">
        <v>0.826891975</v>
      </c>
      <c r="D141">
        <f t="shared" si="8"/>
        <v>0</v>
      </c>
      <c r="E141" s="6">
        <f t="shared" si="9"/>
        <v>1.1764766715646059E-4</v>
      </c>
      <c r="F141" s="6">
        <f t="shared" si="10"/>
        <v>0.50002941191675521</v>
      </c>
      <c r="G141" s="7">
        <f t="shared" si="11"/>
        <v>-0.69320600592363346</v>
      </c>
    </row>
    <row r="142" spans="1:7" x14ac:dyDescent="0.3">
      <c r="A142" t="s">
        <v>43</v>
      </c>
      <c r="B142" s="7">
        <v>1.0039851150000001</v>
      </c>
      <c r="C142" s="7">
        <v>0.81862206599999998</v>
      </c>
      <c r="D142">
        <f t="shared" si="8"/>
        <v>0</v>
      </c>
      <c r="E142" s="6">
        <f t="shared" si="9"/>
        <v>1.1893536940284185E-4</v>
      </c>
      <c r="F142" s="6">
        <f t="shared" si="10"/>
        <v>0.50002973384231575</v>
      </c>
      <c r="G142" s="7">
        <f t="shared" si="11"/>
        <v>-0.69320664981283775</v>
      </c>
    </row>
    <row r="143" spans="1:7" x14ac:dyDescent="0.3">
      <c r="A143" t="s">
        <v>43</v>
      </c>
      <c r="B143" s="7">
        <v>0.97152408199999996</v>
      </c>
      <c r="C143" s="7">
        <v>0.78966577699999996</v>
      </c>
      <c r="D143">
        <f t="shared" si="8"/>
        <v>0</v>
      </c>
      <c r="E143" s="6">
        <f t="shared" si="9"/>
        <v>1.1508992897412309E-4</v>
      </c>
      <c r="F143" s="6">
        <f t="shared" si="10"/>
        <v>0.50002877248221178</v>
      </c>
      <c r="G143" s="7">
        <f t="shared" si="11"/>
        <v>-0.69320472698013236</v>
      </c>
    </row>
    <row r="144" spans="1:7" x14ac:dyDescent="0.3">
      <c r="A144" t="s">
        <v>31</v>
      </c>
      <c r="B144" s="7">
        <v>0.240113355</v>
      </c>
      <c r="C144" s="7">
        <v>3.7274239150000001</v>
      </c>
      <c r="D144">
        <f t="shared" si="8"/>
        <v>0</v>
      </c>
      <c r="E144" s="6">
        <f t="shared" si="9"/>
        <v>2.8444615511536444E-5</v>
      </c>
      <c r="F144" s="6">
        <f t="shared" si="10"/>
        <v>0.50000711115387741</v>
      </c>
      <c r="G144" s="7">
        <f t="shared" si="11"/>
        <v>-0.69316140276883531</v>
      </c>
    </row>
    <row r="145" spans="1:7" x14ac:dyDescent="0.3">
      <c r="A145" t="s">
        <v>31</v>
      </c>
      <c r="B145" s="7">
        <v>0.64764931699999995</v>
      </c>
      <c r="C145" s="7">
        <v>3.143345644</v>
      </c>
      <c r="D145">
        <f t="shared" si="8"/>
        <v>0</v>
      </c>
      <c r="E145" s="6">
        <f t="shared" si="9"/>
        <v>7.672266212920219E-5</v>
      </c>
      <c r="F145" s="6">
        <f t="shared" si="10"/>
        <v>0.50001918066552287</v>
      </c>
      <c r="G145" s="7">
        <f t="shared" si="11"/>
        <v>-0.69318554242679808</v>
      </c>
    </row>
    <row r="146" spans="1:7" x14ac:dyDescent="0.3">
      <c r="A146" t="s">
        <v>37</v>
      </c>
      <c r="B146" s="7">
        <v>1.95749821</v>
      </c>
      <c r="C146" s="7">
        <v>1.2206929280000001</v>
      </c>
      <c r="D146">
        <f t="shared" si="8"/>
        <v>0</v>
      </c>
      <c r="E146" s="6">
        <f t="shared" si="9"/>
        <v>2.3189165778792614E-4</v>
      </c>
      <c r="F146" s="6">
        <f t="shared" si="10"/>
        <v>0.50005797291418719</v>
      </c>
      <c r="G146" s="7">
        <f t="shared" si="11"/>
        <v>-0.69326313291053365</v>
      </c>
    </row>
    <row r="147" spans="1:7" x14ac:dyDescent="0.3">
      <c r="A147" t="s">
        <v>31</v>
      </c>
      <c r="B147" s="7">
        <v>2.0029996570000002</v>
      </c>
      <c r="C147" s="7">
        <v>1.519467213</v>
      </c>
      <c r="D147">
        <f t="shared" si="8"/>
        <v>0</v>
      </c>
      <c r="E147" s="6">
        <f t="shared" si="9"/>
        <v>2.3728190842656121E-4</v>
      </c>
      <c r="F147" s="6">
        <f t="shared" si="10"/>
        <v>0.50005932047682833</v>
      </c>
      <c r="G147" s="7">
        <f t="shared" si="11"/>
        <v>-0.69326582835197281</v>
      </c>
    </row>
    <row r="148" spans="1:7" x14ac:dyDescent="0.3">
      <c r="A148" t="s">
        <v>37</v>
      </c>
      <c r="B148" s="7">
        <v>2.3960231059999999</v>
      </c>
      <c r="C148" s="7">
        <v>1.066235249</v>
      </c>
      <c r="D148">
        <f t="shared" si="8"/>
        <v>0</v>
      </c>
      <c r="E148" s="6">
        <f t="shared" si="9"/>
        <v>2.8384075515885959E-4</v>
      </c>
      <c r="F148" s="6">
        <f t="shared" si="10"/>
        <v>0.50007096018831332</v>
      </c>
      <c r="G148" s="7">
        <f t="shared" si="11"/>
        <v>-0.69328911080819311</v>
      </c>
    </row>
    <row r="149" spans="1:7" x14ac:dyDescent="0.3">
      <c r="A149" t="s">
        <v>37</v>
      </c>
      <c r="B149" s="7">
        <v>2.4805148799999999</v>
      </c>
      <c r="C149" s="7">
        <v>1.0922962409999999</v>
      </c>
      <c r="D149">
        <f t="shared" si="8"/>
        <v>0</v>
      </c>
      <c r="E149" s="6">
        <f t="shared" si="9"/>
        <v>2.9384992780699334E-4</v>
      </c>
      <c r="F149" s="6">
        <f t="shared" si="10"/>
        <v>0.50007346248142315</v>
      </c>
      <c r="G149" s="7">
        <f t="shared" si="11"/>
        <v>-0.69329411611729186</v>
      </c>
    </row>
    <row r="150" spans="1:7" x14ac:dyDescent="0.3">
      <c r="A150" t="s">
        <v>31</v>
      </c>
      <c r="B150" s="7">
        <v>2.0257044940000002</v>
      </c>
      <c r="C150" s="7">
        <v>1.0734323429999999</v>
      </c>
      <c r="D150">
        <f t="shared" si="8"/>
        <v>0</v>
      </c>
      <c r="E150" s="6">
        <f t="shared" si="9"/>
        <v>2.3997159788059891E-4</v>
      </c>
      <c r="F150" s="6">
        <f t="shared" si="10"/>
        <v>0.50005999289918224</v>
      </c>
      <c r="G150" s="7">
        <f t="shared" si="11"/>
        <v>-0.69326717335715748</v>
      </c>
    </row>
    <row r="151" spans="1:7" x14ac:dyDescent="0.3">
      <c r="A151" t="s">
        <v>37</v>
      </c>
      <c r="B151" s="7">
        <v>2.0283906279999999</v>
      </c>
      <c r="C151" s="7">
        <v>1.219117647</v>
      </c>
      <c r="D151">
        <f t="shared" si="8"/>
        <v>0</v>
      </c>
      <c r="E151" s="6">
        <f t="shared" si="9"/>
        <v>2.4028980612371165E-4</v>
      </c>
      <c r="F151" s="6">
        <f t="shared" si="10"/>
        <v>0.50006007245124195</v>
      </c>
      <c r="G151" s="7">
        <f t="shared" si="11"/>
        <v>-0.69326733248038208</v>
      </c>
    </row>
    <row r="152" spans="1:7" x14ac:dyDescent="0.3">
      <c r="A152" t="s">
        <v>37</v>
      </c>
      <c r="B152" s="7">
        <v>2.2345977010000002</v>
      </c>
      <c r="C152" s="7">
        <v>1.1253448960000001</v>
      </c>
      <c r="D152">
        <f t="shared" si="8"/>
        <v>0</v>
      </c>
      <c r="E152" s="6">
        <f t="shared" si="9"/>
        <v>2.6471777227013584E-4</v>
      </c>
      <c r="F152" s="6">
        <f t="shared" si="10"/>
        <v>0.50006617944268106</v>
      </c>
      <c r="G152" s="7">
        <f t="shared" si="11"/>
        <v>-0.69327954800549119</v>
      </c>
    </row>
    <row r="153" spans="1:7" x14ac:dyDescent="0.3">
      <c r="A153" t="s">
        <v>43</v>
      </c>
      <c r="B153" s="7">
        <v>1.1517561300000001</v>
      </c>
      <c r="C153" s="7">
        <v>2.7266215680000001</v>
      </c>
      <c r="D153">
        <f t="shared" si="8"/>
        <v>0</v>
      </c>
      <c r="E153" s="6">
        <f t="shared" si="9"/>
        <v>1.3644080847108729E-4</v>
      </c>
      <c r="F153" s="6">
        <f t="shared" si="10"/>
        <v>0.5000341102020649</v>
      </c>
      <c r="G153" s="7">
        <f t="shared" si="11"/>
        <v>-0.69321540309117902</v>
      </c>
    </row>
    <row r="154" spans="1:7" x14ac:dyDescent="0.3">
      <c r="A154" t="s">
        <v>31</v>
      </c>
      <c r="B154" s="7">
        <v>0.98192659999999998</v>
      </c>
      <c r="C154" s="7">
        <v>2.5612782589999998</v>
      </c>
      <c r="D154">
        <f t="shared" si="8"/>
        <v>0</v>
      </c>
      <c r="E154" s="6">
        <f t="shared" si="9"/>
        <v>1.1632224537260845E-4</v>
      </c>
      <c r="F154" s="6">
        <f t="shared" si="10"/>
        <v>0.50002908056131035</v>
      </c>
      <c r="G154" s="7">
        <f t="shared" si="11"/>
        <v>-0.69320534317397808</v>
      </c>
    </row>
    <row r="155" spans="1:7" x14ac:dyDescent="0.3">
      <c r="A155" t="s">
        <v>31</v>
      </c>
      <c r="B155" s="7">
        <v>1.389212262</v>
      </c>
      <c r="C155" s="7">
        <v>4.0322821419999997</v>
      </c>
      <c r="D155">
        <f t="shared" si="8"/>
        <v>0</v>
      </c>
      <c r="E155" s="6">
        <f t="shared" si="9"/>
        <v>1.6457064063138776E-4</v>
      </c>
      <c r="F155" s="6">
        <f t="shared" si="10"/>
        <v>0.50004114266006494</v>
      </c>
      <c r="G155" s="7">
        <f t="shared" si="11"/>
        <v>-0.69322946906568139</v>
      </c>
    </row>
    <row r="156" spans="1:7" x14ac:dyDescent="0.3">
      <c r="A156" t="s">
        <v>31</v>
      </c>
      <c r="B156" s="7">
        <v>0.79398393700000003</v>
      </c>
      <c r="C156" s="7">
        <v>2.809269595</v>
      </c>
      <c r="D156">
        <f t="shared" si="8"/>
        <v>0</v>
      </c>
      <c r="E156" s="6">
        <f t="shared" si="9"/>
        <v>9.4057941134931771E-5</v>
      </c>
      <c r="F156" s="6">
        <f t="shared" si="10"/>
        <v>0.50002351448526638</v>
      </c>
      <c r="G156" s="7">
        <f t="shared" si="11"/>
        <v>-0.69319421043636531</v>
      </c>
    </row>
    <row r="157" spans="1:7" x14ac:dyDescent="0.3">
      <c r="A157" t="s">
        <v>78</v>
      </c>
      <c r="B157" s="7">
        <v>-20.45405405</v>
      </c>
      <c r="C157" s="7">
        <v>1.725082147</v>
      </c>
      <c r="D157">
        <f t="shared" si="8"/>
        <v>0</v>
      </c>
      <c r="E157" s="6">
        <f t="shared" si="9"/>
        <v>-2.4230543240896987E-3</v>
      </c>
      <c r="F157" s="6">
        <f t="shared" si="10"/>
        <v>0.49939423671535693</v>
      </c>
      <c r="G157" s="7">
        <f t="shared" si="11"/>
        <v>-0.69193638709699523</v>
      </c>
    </row>
    <row r="158" spans="1:7" x14ac:dyDescent="0.3">
      <c r="A158" t="s">
        <v>37</v>
      </c>
      <c r="B158" s="7">
        <v>-6.9300492609999997</v>
      </c>
      <c r="C158" s="7">
        <v>1.433680104</v>
      </c>
      <c r="D158">
        <f t="shared" si="8"/>
        <v>0</v>
      </c>
      <c r="E158" s="6">
        <f t="shared" si="9"/>
        <v>-8.2095636331911759E-4</v>
      </c>
      <c r="F158" s="6">
        <f t="shared" si="10"/>
        <v>0.49979476092069736</v>
      </c>
      <c r="G158" s="7">
        <f t="shared" si="11"/>
        <v>-0.69273678642453451</v>
      </c>
    </row>
    <row r="159" spans="1:7" x14ac:dyDescent="0.3">
      <c r="A159" t="s">
        <v>37</v>
      </c>
      <c r="B159" s="7">
        <v>418.11111110000002</v>
      </c>
      <c r="C159" s="7">
        <v>1.924955331</v>
      </c>
      <c r="D159">
        <f t="shared" si="8"/>
        <v>0</v>
      </c>
      <c r="E159" s="6">
        <f t="shared" si="9"/>
        <v>4.9530813462419859E-2</v>
      </c>
      <c r="F159" s="6">
        <f t="shared" si="10"/>
        <v>0.51238017244447098</v>
      </c>
      <c r="G159" s="7">
        <f t="shared" si="11"/>
        <v>-0.71821921842915037</v>
      </c>
    </row>
    <row r="160" spans="1:7" x14ac:dyDescent="0.3">
      <c r="A160" t="s">
        <v>37</v>
      </c>
      <c r="B160" s="7">
        <v>1.1353695319999999</v>
      </c>
      <c r="C160" s="7">
        <v>1.972081218</v>
      </c>
      <c r="D160">
        <f t="shared" si="8"/>
        <v>0</v>
      </c>
      <c r="E160" s="6">
        <f t="shared" si="9"/>
        <v>1.3449959833035138E-4</v>
      </c>
      <c r="F160" s="6">
        <f t="shared" si="10"/>
        <v>0.50003362489953185</v>
      </c>
      <c r="G160" s="7">
        <f t="shared" si="11"/>
        <v>-0.69321443242036462</v>
      </c>
    </row>
    <row r="161" spans="1:7" x14ac:dyDescent="0.3">
      <c r="A161" t="s">
        <v>78</v>
      </c>
      <c r="B161" s="7">
        <v>1.256649892</v>
      </c>
      <c r="C161" s="7">
        <v>2.9294781379999999</v>
      </c>
      <c r="D161">
        <f t="shared" si="8"/>
        <v>0</v>
      </c>
      <c r="E161" s="6">
        <f t="shared" si="9"/>
        <v>1.4886686752827138E-4</v>
      </c>
      <c r="F161" s="6">
        <f t="shared" si="10"/>
        <v>0.50003721671681334</v>
      </c>
      <c r="G161" s="7">
        <f t="shared" si="11"/>
        <v>-0.69322161656386261</v>
      </c>
    </row>
    <row r="162" spans="1:7" x14ac:dyDescent="0.3">
      <c r="A162" t="s">
        <v>37</v>
      </c>
      <c r="B162" s="7">
        <v>0.97476446800000005</v>
      </c>
      <c r="C162" s="7">
        <v>2.7011173180000001</v>
      </c>
      <c r="D162">
        <f t="shared" si="8"/>
        <v>0</v>
      </c>
      <c r="E162" s="6">
        <f t="shared" si="9"/>
        <v>1.1547379572688647E-4</v>
      </c>
      <c r="F162" s="6">
        <f t="shared" si="10"/>
        <v>0.5000288684488996</v>
      </c>
      <c r="G162" s="7">
        <f t="shared" si="11"/>
        <v>-0.69320491892457181</v>
      </c>
    </row>
    <row r="163" spans="1:7" x14ac:dyDescent="0.3">
      <c r="A163" t="s">
        <v>37</v>
      </c>
      <c r="B163" s="7">
        <v>1.1401384080000001</v>
      </c>
      <c r="C163" s="7">
        <v>1.803455724</v>
      </c>
      <c r="D163">
        <f t="shared" si="8"/>
        <v>0</v>
      </c>
      <c r="E163" s="6">
        <f t="shared" si="9"/>
        <v>1.3506453502136636E-4</v>
      </c>
      <c r="F163" s="6">
        <f t="shared" si="10"/>
        <v>0.50003376613370398</v>
      </c>
      <c r="G163" s="7">
        <f t="shared" si="11"/>
        <v>-0.693214714907746</v>
      </c>
    </row>
    <row r="164" spans="1:7" x14ac:dyDescent="0.3">
      <c r="A164" t="s">
        <v>37</v>
      </c>
      <c r="B164" s="7">
        <v>1.1282586029999999</v>
      </c>
      <c r="C164" s="7">
        <v>2.6583113460000001</v>
      </c>
      <c r="D164">
        <f t="shared" si="8"/>
        <v>0</v>
      </c>
      <c r="E164" s="6">
        <f t="shared" si="9"/>
        <v>1.3365721435993529E-4</v>
      </c>
      <c r="F164" s="6">
        <f t="shared" si="10"/>
        <v>0.5000334143035402</v>
      </c>
      <c r="G164" s="7">
        <f t="shared" si="11"/>
        <v>-0.69321401120014314</v>
      </c>
    </row>
    <row r="165" spans="1:7" x14ac:dyDescent="0.3">
      <c r="A165" t="s">
        <v>37</v>
      </c>
      <c r="B165" s="7">
        <v>0.73735645100000002</v>
      </c>
      <c r="C165" s="7">
        <v>1.378478664</v>
      </c>
      <c r="D165">
        <f t="shared" si="8"/>
        <v>0</v>
      </c>
      <c r="E165" s="6">
        <f t="shared" si="9"/>
        <v>8.7349663427284429E-5</v>
      </c>
      <c r="F165" s="6">
        <f t="shared" si="10"/>
        <v>0.50002183741584294</v>
      </c>
      <c r="G165" s="7">
        <f t="shared" si="11"/>
        <v>-0.69319085614539566</v>
      </c>
    </row>
    <row r="166" spans="1:7" x14ac:dyDescent="0.3">
      <c r="A166" t="s">
        <v>31</v>
      </c>
      <c r="B166" s="7">
        <v>0.72953074399999995</v>
      </c>
      <c r="C166" s="7">
        <v>1.3112229339999999</v>
      </c>
      <c r="D166">
        <f t="shared" si="8"/>
        <v>0</v>
      </c>
      <c r="E166" s="6">
        <f t="shared" si="9"/>
        <v>8.6422604510794998E-5</v>
      </c>
      <c r="F166" s="6">
        <f t="shared" si="10"/>
        <v>0.50002160565111431</v>
      </c>
      <c r="G166" s="7">
        <f t="shared" si="11"/>
        <v>-0.69319039259580051</v>
      </c>
    </row>
    <row r="167" spans="1:7" x14ac:dyDescent="0.3">
      <c r="A167" t="s">
        <v>78</v>
      </c>
      <c r="B167" s="7">
        <v>0.76390178500000006</v>
      </c>
      <c r="C167" s="7">
        <v>1.6757990869999999</v>
      </c>
      <c r="D167">
        <f t="shared" si="8"/>
        <v>0</v>
      </c>
      <c r="E167" s="6">
        <f t="shared" si="9"/>
        <v>9.0494310751275709E-5</v>
      </c>
      <c r="F167" s="6">
        <f t="shared" si="10"/>
        <v>0.50002262357767235</v>
      </c>
      <c r="G167" s="7">
        <f t="shared" si="11"/>
        <v>-0.69319242853896434</v>
      </c>
    </row>
    <row r="168" spans="1:7" x14ac:dyDescent="0.3">
      <c r="A168" t="s">
        <v>78</v>
      </c>
      <c r="B168" s="7">
        <v>0.96924452999999999</v>
      </c>
      <c r="C168" s="7">
        <v>1.899600178</v>
      </c>
      <c r="D168">
        <f t="shared" si="8"/>
        <v>0</v>
      </c>
      <c r="E168" s="6">
        <f t="shared" si="9"/>
        <v>1.1481988576816084E-4</v>
      </c>
      <c r="F168" s="6">
        <f t="shared" si="10"/>
        <v>0.5000287049714105</v>
      </c>
      <c r="G168" s="7">
        <f t="shared" si="11"/>
        <v>-0.69320459195076867</v>
      </c>
    </row>
    <row r="169" spans="1:7" x14ac:dyDescent="0.3">
      <c r="A169" t="s">
        <v>93</v>
      </c>
      <c r="B169" s="7">
        <v>2.6899790499999998</v>
      </c>
      <c r="C169" s="7">
        <v>0.34811483199999999</v>
      </c>
      <c r="D169">
        <f t="shared" si="8"/>
        <v>0</v>
      </c>
      <c r="E169" s="6">
        <f t="shared" si="9"/>
        <v>3.1866374034604641E-4</v>
      </c>
      <c r="F169" s="6">
        <f t="shared" si="10"/>
        <v>0.50007966593441233</v>
      </c>
      <c r="G169" s="7">
        <f t="shared" si="11"/>
        <v>-0.69330652492340872</v>
      </c>
    </row>
    <row r="170" spans="1:7" x14ac:dyDescent="0.3">
      <c r="A170" t="s">
        <v>93</v>
      </c>
      <c r="B170" s="7">
        <v>0.91867495099999996</v>
      </c>
      <c r="C170" s="7">
        <v>0.75380148800000002</v>
      </c>
      <c r="D170">
        <f t="shared" si="8"/>
        <v>0</v>
      </c>
      <c r="E170" s="6">
        <f t="shared" si="9"/>
        <v>1.0882924759130779E-4</v>
      </c>
      <c r="F170" s="6">
        <f t="shared" si="10"/>
        <v>0.50002720731187089</v>
      </c>
      <c r="G170" s="7">
        <f t="shared" si="11"/>
        <v>-0.69320159646420554</v>
      </c>
    </row>
    <row r="171" spans="1:7" x14ac:dyDescent="0.3">
      <c r="A171" t="s">
        <v>31</v>
      </c>
      <c r="B171" s="7">
        <v>1.661674986</v>
      </c>
      <c r="C171" s="7">
        <v>0.76922574499999996</v>
      </c>
      <c r="D171">
        <f t="shared" si="8"/>
        <v>0</v>
      </c>
      <c r="E171" s="6">
        <f t="shared" si="9"/>
        <v>1.9684746848798852E-4</v>
      </c>
      <c r="F171" s="6">
        <f t="shared" si="10"/>
        <v>0.50004921186696305</v>
      </c>
      <c r="G171" s="7">
        <f t="shared" si="11"/>
        <v>-0.6932456089377852</v>
      </c>
    </row>
    <row r="172" spans="1:7" x14ac:dyDescent="0.3">
      <c r="A172" t="s">
        <v>31</v>
      </c>
      <c r="B172" s="7">
        <v>1.3995829209999999</v>
      </c>
      <c r="C172" s="7">
        <v>0.85068138100000001</v>
      </c>
      <c r="D172">
        <f t="shared" si="8"/>
        <v>0</v>
      </c>
      <c r="E172" s="6">
        <f t="shared" si="9"/>
        <v>1.6579918290824801E-4</v>
      </c>
      <c r="F172" s="6">
        <f t="shared" si="10"/>
        <v>0.50004144979563203</v>
      </c>
      <c r="G172" s="7">
        <f t="shared" si="11"/>
        <v>-0.69323008338755376</v>
      </c>
    </row>
    <row r="173" spans="1:7" x14ac:dyDescent="0.3">
      <c r="A173" t="s">
        <v>31</v>
      </c>
      <c r="B173" s="7">
        <v>1.5942972609999999</v>
      </c>
      <c r="C173" s="7">
        <v>0.77636819599999995</v>
      </c>
      <c r="D173">
        <f t="shared" si="8"/>
        <v>0</v>
      </c>
      <c r="E173" s="6">
        <f t="shared" si="9"/>
        <v>1.8886568221180644E-4</v>
      </c>
      <c r="F173" s="6">
        <f t="shared" si="10"/>
        <v>0.50004721642041261</v>
      </c>
      <c r="G173" s="7">
        <f t="shared" si="11"/>
        <v>-0.69324161765981307</v>
      </c>
    </row>
    <row r="174" spans="1:7" x14ac:dyDescent="0.3">
      <c r="A174" t="s">
        <v>31</v>
      </c>
      <c r="B174" s="7">
        <v>2.3026834690000002</v>
      </c>
      <c r="C174" s="7">
        <v>0.73754021199999997</v>
      </c>
      <c r="D174">
        <f t="shared" si="8"/>
        <v>0</v>
      </c>
      <c r="E174" s="6">
        <f t="shared" si="9"/>
        <v>2.7278343564220305E-4</v>
      </c>
      <c r="F174" s="6">
        <f t="shared" si="10"/>
        <v>0.50006819585848772</v>
      </c>
      <c r="G174" s="7">
        <f t="shared" si="11"/>
        <v>-0.69328358137908952</v>
      </c>
    </row>
    <row r="175" spans="1:7" x14ac:dyDescent="0.3">
      <c r="A175" t="s">
        <v>31</v>
      </c>
      <c r="B175" s="7">
        <v>1.1291536049999999</v>
      </c>
      <c r="C175" s="7">
        <v>1.6539774220000001</v>
      </c>
      <c r="D175">
        <f t="shared" si="8"/>
        <v>0</v>
      </c>
      <c r="E175" s="6">
        <f t="shared" si="9"/>
        <v>1.3376323923211308E-4</v>
      </c>
      <c r="F175" s="6">
        <f t="shared" si="10"/>
        <v>0.5000334408097582</v>
      </c>
      <c r="G175" s="7">
        <f t="shared" si="11"/>
        <v>-0.69321406421612353</v>
      </c>
    </row>
    <row r="176" spans="1:7" x14ac:dyDescent="0.3">
      <c r="A176" t="s">
        <v>31</v>
      </c>
      <c r="B176" s="7">
        <v>1.75916389</v>
      </c>
      <c r="C176" s="7">
        <v>1.36030205</v>
      </c>
      <c r="D176">
        <f t="shared" si="8"/>
        <v>0</v>
      </c>
      <c r="E176" s="6">
        <f t="shared" si="9"/>
        <v>2.0839632378144395E-4</v>
      </c>
      <c r="F176" s="6">
        <f t="shared" si="10"/>
        <v>0.50005209908075687</v>
      </c>
      <c r="G176" s="7">
        <f t="shared" si="11"/>
        <v>-0.69325138395044372</v>
      </c>
    </row>
    <row r="177" spans="1:7" x14ac:dyDescent="0.3">
      <c r="A177" t="s">
        <v>31</v>
      </c>
      <c r="B177" s="7">
        <v>1.5010514509999999</v>
      </c>
      <c r="C177" s="7">
        <v>1.6342780029999999</v>
      </c>
      <c r="D177">
        <f t="shared" si="8"/>
        <v>0</v>
      </c>
      <c r="E177" s="6">
        <f t="shared" si="9"/>
        <v>1.7781947774928589E-4</v>
      </c>
      <c r="F177" s="6">
        <f t="shared" si="10"/>
        <v>0.50004445486932014</v>
      </c>
      <c r="G177" s="7">
        <f t="shared" si="11"/>
        <v>-0.69323609405127284</v>
      </c>
    </row>
    <row r="178" spans="1:7" x14ac:dyDescent="0.3">
      <c r="A178" t="s">
        <v>31</v>
      </c>
      <c r="B178" s="7">
        <v>1.4656372989999999</v>
      </c>
      <c r="C178" s="7">
        <v>1.6731200900000001</v>
      </c>
      <c r="D178">
        <f t="shared" si="8"/>
        <v>0</v>
      </c>
      <c r="E178" s="6">
        <f t="shared" si="9"/>
        <v>1.7362420115874761E-4</v>
      </c>
      <c r="F178" s="6">
        <f t="shared" si="10"/>
        <v>0.50004340605018061</v>
      </c>
      <c r="G178" s="7">
        <f t="shared" si="11"/>
        <v>-0.69323399622867765</v>
      </c>
    </row>
    <row r="179" spans="1:7" x14ac:dyDescent="0.3">
      <c r="A179" t="s">
        <v>43</v>
      </c>
      <c r="B179" s="7">
        <v>1.425169916</v>
      </c>
      <c r="C179" s="7">
        <v>1.3631750250000001</v>
      </c>
      <c r="D179">
        <f t="shared" si="8"/>
        <v>0</v>
      </c>
      <c r="E179" s="6">
        <f t="shared" si="9"/>
        <v>1.6883030225132081E-4</v>
      </c>
      <c r="F179" s="6">
        <f t="shared" si="10"/>
        <v>0.50004220757546258</v>
      </c>
      <c r="G179" s="7">
        <f t="shared" si="11"/>
        <v>-0.69323159907401299</v>
      </c>
    </row>
    <row r="180" spans="1:7" x14ac:dyDescent="0.3">
      <c r="A180" t="s">
        <v>43</v>
      </c>
      <c r="B180" s="7">
        <v>1.9296694270000001</v>
      </c>
      <c r="C180" s="7">
        <v>0.88259218299999997</v>
      </c>
      <c r="D180">
        <f t="shared" si="8"/>
        <v>0</v>
      </c>
      <c r="E180" s="6">
        <f t="shared" si="9"/>
        <v>2.2859496888618232E-4</v>
      </c>
      <c r="F180" s="6">
        <f t="shared" si="10"/>
        <v>0.50005714874197271</v>
      </c>
      <c r="G180" s="7">
        <f t="shared" si="11"/>
        <v>-0.69326148437632307</v>
      </c>
    </row>
    <row r="181" spans="1:7" x14ac:dyDescent="0.3">
      <c r="A181" t="s">
        <v>31</v>
      </c>
      <c r="B181" s="7">
        <v>1.8964312830000001</v>
      </c>
      <c r="C181" s="7">
        <v>1.780934733</v>
      </c>
      <c r="D181">
        <f t="shared" si="8"/>
        <v>0</v>
      </c>
      <c r="E181" s="6">
        <f t="shared" si="9"/>
        <v>2.246574693397823E-4</v>
      </c>
      <c r="F181" s="6">
        <f t="shared" si="10"/>
        <v>0.50005616436709877</v>
      </c>
      <c r="G181" s="7">
        <f t="shared" si="11"/>
        <v>-0.69325951540346509</v>
      </c>
    </row>
    <row r="182" spans="1:7" x14ac:dyDescent="0.3">
      <c r="A182" t="s">
        <v>31</v>
      </c>
      <c r="B182" s="7">
        <v>2.1917487680000001</v>
      </c>
      <c r="C182" s="7">
        <v>1.713174446</v>
      </c>
      <c r="D182">
        <f t="shared" si="8"/>
        <v>0</v>
      </c>
      <c r="E182" s="6">
        <f t="shared" si="9"/>
        <v>2.5964174713915308E-4</v>
      </c>
      <c r="F182" s="6">
        <f t="shared" si="10"/>
        <v>0.5000649104364201</v>
      </c>
      <c r="G182" s="7">
        <f t="shared" si="11"/>
        <v>-0.69327700966021844</v>
      </c>
    </row>
    <row r="183" spans="1:7" x14ac:dyDescent="0.3">
      <c r="A183" t="s">
        <v>37</v>
      </c>
      <c r="B183" s="7">
        <v>1.371128194</v>
      </c>
      <c r="C183" s="7">
        <v>2.0514782610000002</v>
      </c>
      <c r="D183">
        <f t="shared" si="8"/>
        <v>0</v>
      </c>
      <c r="E183" s="6">
        <f t="shared" si="9"/>
        <v>1.6242834262741176E-4</v>
      </c>
      <c r="F183" s="6">
        <f t="shared" si="10"/>
        <v>0.50004060708556752</v>
      </c>
      <c r="G183" s="7">
        <f t="shared" si="11"/>
        <v>-0.6932283978291135</v>
      </c>
    </row>
    <row r="184" spans="1:7" x14ac:dyDescent="0.3">
      <c r="A184" t="s">
        <v>31</v>
      </c>
      <c r="B184" s="7">
        <v>2.0567174760000002</v>
      </c>
      <c r="C184" s="7">
        <v>1.6938706400000001</v>
      </c>
      <c r="D184">
        <f t="shared" si="8"/>
        <v>0</v>
      </c>
      <c r="E184" s="6">
        <f t="shared" si="9"/>
        <v>2.4364549743881466E-4</v>
      </c>
      <c r="F184" s="6">
        <f t="shared" si="10"/>
        <v>0.50006091137405839</v>
      </c>
      <c r="G184" s="7">
        <f t="shared" si="11"/>
        <v>-0.69326901052903134</v>
      </c>
    </row>
    <row r="185" spans="1:7" x14ac:dyDescent="0.3">
      <c r="A185" t="s">
        <v>37</v>
      </c>
      <c r="B185" s="7">
        <v>0.87527141100000005</v>
      </c>
      <c r="C185" s="7">
        <v>2.3957725949999999</v>
      </c>
      <c r="D185">
        <f t="shared" si="8"/>
        <v>0</v>
      </c>
      <c r="E185" s="6">
        <f t="shared" si="9"/>
        <v>1.0368752189621019E-4</v>
      </c>
      <c r="F185" s="6">
        <f t="shared" si="10"/>
        <v>0.50002592188045081</v>
      </c>
      <c r="G185" s="7">
        <f t="shared" si="11"/>
        <v>-0.69319902546477075</v>
      </c>
    </row>
    <row r="186" spans="1:7" x14ac:dyDescent="0.3">
      <c r="A186" t="s">
        <v>238</v>
      </c>
      <c r="B186" s="7">
        <v>-3.7498489429999999</v>
      </c>
      <c r="C186" s="7">
        <v>1.340914312</v>
      </c>
      <c r="D186">
        <f t="shared" si="8"/>
        <v>1</v>
      </c>
      <c r="E186" s="6">
        <f t="shared" si="9"/>
        <v>-4.4421940383106281E-4</v>
      </c>
      <c r="F186" s="6">
        <f t="shared" si="10"/>
        <v>0.49988894515086846</v>
      </c>
      <c r="G186" s="7">
        <f t="shared" si="11"/>
        <v>-0.69336931472817598</v>
      </c>
    </row>
    <row r="187" spans="1:7" x14ac:dyDescent="0.3">
      <c r="A187" t="s">
        <v>99</v>
      </c>
      <c r="B187" s="7">
        <v>-3.2787064950000002</v>
      </c>
      <c r="C187" s="7">
        <v>1.281154659</v>
      </c>
      <c r="D187">
        <f t="shared" si="8"/>
        <v>1</v>
      </c>
      <c r="E187" s="6">
        <f t="shared" si="9"/>
        <v>-3.8840632427734932E-4</v>
      </c>
      <c r="F187" s="6">
        <f t="shared" si="10"/>
        <v>0.4999028984201514</v>
      </c>
      <c r="G187" s="7">
        <f t="shared" si="11"/>
        <v>-0.69334140237947905</v>
      </c>
    </row>
    <row r="188" spans="1:7" x14ac:dyDescent="0.3">
      <c r="A188" t="s">
        <v>78</v>
      </c>
      <c r="B188" s="7">
        <v>-456.22222219999998</v>
      </c>
      <c r="C188" s="7">
        <v>1.5079199670000001</v>
      </c>
      <c r="D188">
        <f t="shared" si="8"/>
        <v>0</v>
      </c>
      <c r="E188" s="6">
        <f t="shared" si="9"/>
        <v>-5.4045580672919029E-2</v>
      </c>
      <c r="F188" s="6">
        <f t="shared" si="10"/>
        <v>0.4864918926855078</v>
      </c>
      <c r="G188" s="7">
        <f t="shared" si="11"/>
        <v>-0.66648946119971531</v>
      </c>
    </row>
    <row r="189" spans="1:7" x14ac:dyDescent="0.3">
      <c r="A189" t="s">
        <v>93</v>
      </c>
      <c r="B189" s="7">
        <v>-2.295142249</v>
      </c>
      <c r="C189" s="7">
        <v>1.2201689550000001</v>
      </c>
      <c r="D189">
        <f t="shared" si="8"/>
        <v>0</v>
      </c>
      <c r="E189" s="6">
        <f t="shared" si="9"/>
        <v>-2.7189007798874014E-4</v>
      </c>
      <c r="F189" s="6">
        <f t="shared" si="10"/>
        <v>0.49993202748092153</v>
      </c>
      <c r="G189" s="7">
        <f t="shared" si="11"/>
        <v>-0.69301124456150498</v>
      </c>
    </row>
    <row r="190" spans="1:7" x14ac:dyDescent="0.3">
      <c r="A190" t="s">
        <v>93</v>
      </c>
      <c r="B190" s="7">
        <v>-2.5992694460000001</v>
      </c>
      <c r="C190" s="7">
        <v>1.184826282</v>
      </c>
      <c r="D190">
        <f t="shared" si="8"/>
        <v>0</v>
      </c>
      <c r="E190" s="6">
        <f t="shared" si="9"/>
        <v>-3.0791798316405326E-4</v>
      </c>
      <c r="F190" s="6">
        <f t="shared" si="10"/>
        <v>0.49992302050481718</v>
      </c>
      <c r="G190" s="7">
        <f t="shared" si="11"/>
        <v>-0.69299323322007944</v>
      </c>
    </row>
    <row r="191" spans="1:7" x14ac:dyDescent="0.3">
      <c r="A191" t="s">
        <v>78</v>
      </c>
      <c r="B191" s="7">
        <v>5.5756245050000004</v>
      </c>
      <c r="C191" s="7">
        <v>1.26543987</v>
      </c>
      <c r="D191">
        <f t="shared" si="8"/>
        <v>0</v>
      </c>
      <c r="E191" s="6">
        <f t="shared" si="9"/>
        <v>6.6050676473795357E-4</v>
      </c>
      <c r="F191" s="6">
        <f t="shared" si="10"/>
        <v>0.5001651266851812</v>
      </c>
      <c r="G191" s="7">
        <f t="shared" si="11"/>
        <v>-0.6934774882758955</v>
      </c>
    </row>
    <row r="192" spans="1:7" x14ac:dyDescent="0.3">
      <c r="A192" t="s">
        <v>78</v>
      </c>
      <c r="B192" s="7">
        <v>2.8873034660000001</v>
      </c>
      <c r="C192" s="7">
        <v>1.3688273550000001</v>
      </c>
      <c r="D192">
        <f t="shared" si="8"/>
        <v>0</v>
      </c>
      <c r="E192" s="6">
        <f t="shared" si="9"/>
        <v>3.4203943781259709E-4</v>
      </c>
      <c r="F192" s="6">
        <f t="shared" si="10"/>
        <v>0.50008550985861955</v>
      </c>
      <c r="G192" s="7">
        <f t="shared" si="11"/>
        <v>-0.69331821470268951</v>
      </c>
    </row>
    <row r="193" spans="1:7" x14ac:dyDescent="0.3">
      <c r="A193" t="s">
        <v>93</v>
      </c>
      <c r="B193" s="7">
        <v>5.9158066739999997</v>
      </c>
      <c r="C193" s="7">
        <v>1.5550291759999999</v>
      </c>
      <c r="D193">
        <f t="shared" si="8"/>
        <v>0</v>
      </c>
      <c r="E193" s="6">
        <f t="shared" si="9"/>
        <v>7.0080586014264481E-4</v>
      </c>
      <c r="F193" s="6">
        <f t="shared" si="10"/>
        <v>0.50017520145786509</v>
      </c>
      <c r="G193" s="7">
        <f t="shared" si="11"/>
        <v>-0.69349764468105191</v>
      </c>
    </row>
    <row r="194" spans="1:7" x14ac:dyDescent="0.3">
      <c r="A194" t="s">
        <v>37</v>
      </c>
      <c r="B194" s="7">
        <v>13.08840827</v>
      </c>
      <c r="C194" s="7">
        <v>1.2260527919999999</v>
      </c>
      <c r="D194">
        <f t="shared" si="8"/>
        <v>0</v>
      </c>
      <c r="E194" s="6">
        <f t="shared" si="9"/>
        <v>1.5504957685430029E-3</v>
      </c>
      <c r="F194" s="6">
        <f t="shared" si="10"/>
        <v>0.50038762386448066</v>
      </c>
      <c r="G194" s="7">
        <f t="shared" si="11"/>
        <v>-0.69392272874867278</v>
      </c>
    </row>
    <row r="195" spans="1:7" x14ac:dyDescent="0.3">
      <c r="A195" t="s">
        <v>78</v>
      </c>
      <c r="B195" s="7">
        <v>1.245446228</v>
      </c>
      <c r="C195" s="7">
        <v>1.409131726</v>
      </c>
      <c r="D195">
        <f t="shared" ref="D195:D258" si="12">IF(OR(A195="C",A195="CC",A195="CCC",A195="D"),1,0)</f>
        <v>0</v>
      </c>
      <c r="E195" s="6">
        <f t="shared" ref="E195:E258" si="13">$L$1+B195*$L$2+C195*$L$3</f>
        <v>1.4753964474717934E-4</v>
      </c>
      <c r="F195" s="6">
        <f t="shared" ref="F195:F258" si="14">MAX(0.000001, MIN(1-0.000001, 1/(1+EXP(-E195))))</f>
        <v>0.50003688491111986</v>
      </c>
      <c r="G195" s="7">
        <f t="shared" ref="G195:G258" si="15">D195*LN(F195+0.0000000001) + (1-D195)*LN(1-F195+0.0000000001)</f>
        <v>-0.69322095290329744</v>
      </c>
    </row>
    <row r="196" spans="1:7" x14ac:dyDescent="0.3">
      <c r="A196" t="s">
        <v>37</v>
      </c>
      <c r="B196" s="7">
        <v>1.2939209469999999</v>
      </c>
      <c r="C196" s="7">
        <v>2.9849212700000001</v>
      </c>
      <c r="D196">
        <f t="shared" si="12"/>
        <v>0</v>
      </c>
      <c r="E196" s="6">
        <f t="shared" si="13"/>
        <v>1.532821189381079E-4</v>
      </c>
      <c r="F196" s="6">
        <f t="shared" si="14"/>
        <v>0.50003832052965946</v>
      </c>
      <c r="G196" s="7">
        <f t="shared" si="15"/>
        <v>-0.6932238243563249</v>
      </c>
    </row>
    <row r="197" spans="1:7" x14ac:dyDescent="0.3">
      <c r="A197" t="s">
        <v>37</v>
      </c>
      <c r="B197" s="7">
        <v>1.172082479</v>
      </c>
      <c r="C197" s="7">
        <v>2.751493795</v>
      </c>
      <c r="D197">
        <f t="shared" si="12"/>
        <v>0</v>
      </c>
      <c r="E197" s="6">
        <f t="shared" si="13"/>
        <v>1.3884873443613117E-4</v>
      </c>
      <c r="F197" s="6">
        <f t="shared" si="14"/>
        <v>0.50003471218355322</v>
      </c>
      <c r="G197" s="7">
        <f t="shared" si="15"/>
        <v>-0.69321660713702071</v>
      </c>
    </row>
    <row r="198" spans="1:7" x14ac:dyDescent="0.3">
      <c r="A198" t="s">
        <v>37</v>
      </c>
      <c r="B198" s="7">
        <v>0.59672836500000004</v>
      </c>
      <c r="C198" s="7">
        <v>2.3735926310000002</v>
      </c>
      <c r="D198">
        <f t="shared" si="12"/>
        <v>0</v>
      </c>
      <c r="E198" s="6">
        <f t="shared" si="13"/>
        <v>7.0690399154402648E-5</v>
      </c>
      <c r="F198" s="6">
        <f t="shared" si="14"/>
        <v>0.50001767259978125</v>
      </c>
      <c r="G198" s="7">
        <f t="shared" si="15"/>
        <v>-0.69318252618415699</v>
      </c>
    </row>
    <row r="199" spans="1:7" x14ac:dyDescent="0.3">
      <c r="A199" t="s">
        <v>31</v>
      </c>
      <c r="B199" s="7">
        <v>2.3779234319999998</v>
      </c>
      <c r="C199" s="7">
        <v>0.90973766099999998</v>
      </c>
      <c r="D199">
        <f t="shared" si="12"/>
        <v>0</v>
      </c>
      <c r="E199" s="6">
        <f t="shared" si="13"/>
        <v>2.8169660841694194E-4</v>
      </c>
      <c r="F199" s="6">
        <f t="shared" si="14"/>
        <v>0.5000704241516386</v>
      </c>
      <c r="G199" s="7">
        <f t="shared" si="15"/>
        <v>-0.69328803858324806</v>
      </c>
    </row>
    <row r="200" spans="1:7" x14ac:dyDescent="0.3">
      <c r="A200" t="s">
        <v>31</v>
      </c>
      <c r="B200" s="7">
        <v>2.403397639</v>
      </c>
      <c r="C200" s="7">
        <v>0.91591017699999999</v>
      </c>
      <c r="D200">
        <f t="shared" si="12"/>
        <v>0</v>
      </c>
      <c r="E200" s="6">
        <f t="shared" si="13"/>
        <v>2.8471436652363407E-4</v>
      </c>
      <c r="F200" s="6">
        <f t="shared" si="14"/>
        <v>0.50007117859115013</v>
      </c>
      <c r="G200" s="7">
        <f t="shared" si="15"/>
        <v>-0.69328954767596251</v>
      </c>
    </row>
    <row r="201" spans="1:7" x14ac:dyDescent="0.3">
      <c r="A201" t="s">
        <v>31</v>
      </c>
      <c r="B201" s="7">
        <v>2.2154645479999999</v>
      </c>
      <c r="C201" s="7">
        <v>0.80130028399999997</v>
      </c>
      <c r="D201">
        <f t="shared" si="12"/>
        <v>0</v>
      </c>
      <c r="E201" s="6">
        <f t="shared" si="13"/>
        <v>2.6245119621646986E-4</v>
      </c>
      <c r="F201" s="6">
        <f t="shared" si="14"/>
        <v>0.50006561279867745</v>
      </c>
      <c r="G201" s="7">
        <f t="shared" si="15"/>
        <v>-0.69327841456810602</v>
      </c>
    </row>
    <row r="202" spans="1:7" x14ac:dyDescent="0.3">
      <c r="A202" t="s">
        <v>37</v>
      </c>
      <c r="B202" s="7">
        <v>1.9670412930000001</v>
      </c>
      <c r="C202" s="7">
        <v>1.2857142859999999</v>
      </c>
      <c r="D202">
        <f t="shared" si="12"/>
        <v>0</v>
      </c>
      <c r="E202" s="6">
        <f t="shared" si="13"/>
        <v>2.3302216269769962E-4</v>
      </c>
      <c r="F202" s="6">
        <f t="shared" si="14"/>
        <v>0.50005825554041083</v>
      </c>
      <c r="G202" s="7">
        <f t="shared" si="15"/>
        <v>-0.69326369822868683</v>
      </c>
    </row>
    <row r="203" spans="1:7" x14ac:dyDescent="0.3">
      <c r="A203" t="s">
        <v>43</v>
      </c>
      <c r="B203" s="7">
        <v>1.2664043</v>
      </c>
      <c r="C203" s="7">
        <v>1.257386476</v>
      </c>
      <c r="D203">
        <f t="shared" si="12"/>
        <v>0</v>
      </c>
      <c r="E203" s="6">
        <f t="shared" si="13"/>
        <v>1.500224066906085E-4</v>
      </c>
      <c r="F203" s="6">
        <f t="shared" si="14"/>
        <v>0.50003750560160232</v>
      </c>
      <c r="G203" s="7">
        <f t="shared" si="15"/>
        <v>-0.69322219437661592</v>
      </c>
    </row>
    <row r="204" spans="1:7" x14ac:dyDescent="0.3">
      <c r="A204" t="s">
        <v>37</v>
      </c>
      <c r="B204" s="7">
        <v>1.4516875410000001</v>
      </c>
      <c r="C204" s="7">
        <v>0.94954623999999999</v>
      </c>
      <c r="D204">
        <f t="shared" si="12"/>
        <v>0</v>
      </c>
      <c r="E204" s="6">
        <f t="shared" si="13"/>
        <v>1.7197166707629737E-4</v>
      </c>
      <c r="F204" s="6">
        <f t="shared" si="14"/>
        <v>0.5000429929166631</v>
      </c>
      <c r="G204" s="7">
        <f t="shared" si="15"/>
        <v>-0.69323316989024797</v>
      </c>
    </row>
    <row r="205" spans="1:7" x14ac:dyDescent="0.3">
      <c r="A205" t="s">
        <v>43</v>
      </c>
      <c r="B205" s="7">
        <v>1.2449769799999999</v>
      </c>
      <c r="C205" s="7">
        <v>1.3060587669999999</v>
      </c>
      <c r="D205">
        <f t="shared" si="12"/>
        <v>0</v>
      </c>
      <c r="E205" s="6">
        <f t="shared" si="13"/>
        <v>1.4748405609014875E-4</v>
      </c>
      <c r="F205" s="6">
        <f t="shared" si="14"/>
        <v>0.50003687101395577</v>
      </c>
      <c r="G205" s="7">
        <f t="shared" si="15"/>
        <v>-0.69322092510691913</v>
      </c>
    </row>
    <row r="206" spans="1:7" x14ac:dyDescent="0.3">
      <c r="A206" t="s">
        <v>31</v>
      </c>
      <c r="B206" s="7">
        <v>1.3492886049999999</v>
      </c>
      <c r="C206" s="7">
        <v>1.076599686</v>
      </c>
      <c r="D206">
        <f t="shared" si="12"/>
        <v>0</v>
      </c>
      <c r="E206" s="6">
        <f t="shared" si="13"/>
        <v>1.5984115328913033E-4</v>
      </c>
      <c r="F206" s="6">
        <f t="shared" si="14"/>
        <v>0.50003996028823727</v>
      </c>
      <c r="G206" s="7">
        <f t="shared" si="15"/>
        <v>-0.69322710413022326</v>
      </c>
    </row>
    <row r="207" spans="1:7" x14ac:dyDescent="0.3">
      <c r="A207" t="s">
        <v>31</v>
      </c>
      <c r="B207" s="7">
        <v>1.4411611479999999</v>
      </c>
      <c r="C207" s="7">
        <v>1.3752794820000001</v>
      </c>
      <c r="D207">
        <f t="shared" si="12"/>
        <v>0</v>
      </c>
      <c r="E207" s="6">
        <f t="shared" si="13"/>
        <v>1.7072467603905026E-4</v>
      </c>
      <c r="F207" s="6">
        <f t="shared" si="14"/>
        <v>0.50004268116890616</v>
      </c>
      <c r="G207" s="7">
        <f t="shared" si="15"/>
        <v>-0.69323254634131226</v>
      </c>
    </row>
    <row r="208" spans="1:7" x14ac:dyDescent="0.3">
      <c r="A208" t="s">
        <v>78</v>
      </c>
      <c r="B208" s="7">
        <v>1.2237000899999999</v>
      </c>
      <c r="C208" s="7">
        <v>0.61398047099999997</v>
      </c>
      <c r="D208">
        <f t="shared" si="12"/>
        <v>0</v>
      </c>
      <c r="E208" s="6">
        <f t="shared" si="13"/>
        <v>1.4496352592084077E-4</v>
      </c>
      <c r="F208" s="6">
        <f t="shared" si="14"/>
        <v>0.50003624088141674</v>
      </c>
      <c r="G208" s="7">
        <f t="shared" si="15"/>
        <v>-0.69321966474969421</v>
      </c>
    </row>
    <row r="209" spans="1:7" x14ac:dyDescent="0.3">
      <c r="A209" t="s">
        <v>78</v>
      </c>
      <c r="B209" s="7">
        <v>3.739984883</v>
      </c>
      <c r="C209" s="7">
        <v>0.92411297100000001</v>
      </c>
      <c r="D209">
        <f t="shared" si="12"/>
        <v>0</v>
      </c>
      <c r="E209" s="6">
        <f t="shared" si="13"/>
        <v>4.4305087493318987E-4</v>
      </c>
      <c r="F209" s="6">
        <f t="shared" si="14"/>
        <v>0.50011076271692145</v>
      </c>
      <c r="G209" s="7">
        <f t="shared" si="15"/>
        <v>-0.69336873033412705</v>
      </c>
    </row>
    <row r="210" spans="1:7" x14ac:dyDescent="0.3">
      <c r="A210" t="s">
        <v>78</v>
      </c>
      <c r="B210" s="7">
        <v>1.231438171</v>
      </c>
      <c r="C210" s="7">
        <v>1.269564538</v>
      </c>
      <c r="D210">
        <f t="shared" si="12"/>
        <v>0</v>
      </c>
      <c r="E210" s="6">
        <f t="shared" si="13"/>
        <v>1.4588020437399107E-4</v>
      </c>
      <c r="F210" s="6">
        <f t="shared" si="14"/>
        <v>0.5000364700510288</v>
      </c>
      <c r="G210" s="7">
        <f t="shared" si="15"/>
        <v>-0.6932201231222469</v>
      </c>
    </row>
    <row r="211" spans="1:7" x14ac:dyDescent="0.3">
      <c r="A211" t="s">
        <v>93</v>
      </c>
      <c r="B211" s="7">
        <v>1.1188865569999999</v>
      </c>
      <c r="C211" s="7">
        <v>1.0345488279999999</v>
      </c>
      <c r="D211">
        <f t="shared" si="12"/>
        <v>0</v>
      </c>
      <c r="E211" s="6">
        <f t="shared" si="13"/>
        <v>1.3254697105411653E-4</v>
      </c>
      <c r="F211" s="6">
        <f t="shared" si="14"/>
        <v>0.50003313674271499</v>
      </c>
      <c r="G211" s="7">
        <f t="shared" si="15"/>
        <v>-0.69321345604154649</v>
      </c>
    </row>
    <row r="212" spans="1:7" x14ac:dyDescent="0.3">
      <c r="A212" t="s">
        <v>93</v>
      </c>
      <c r="B212" s="7">
        <v>1.1778267330000001</v>
      </c>
      <c r="C212" s="7">
        <v>2.5027602889999998</v>
      </c>
      <c r="D212">
        <f t="shared" si="12"/>
        <v>0</v>
      </c>
      <c r="E212" s="6">
        <f t="shared" si="13"/>
        <v>1.3952921760388586E-4</v>
      </c>
      <c r="F212" s="6">
        <f t="shared" si="14"/>
        <v>0.50003488230434434</v>
      </c>
      <c r="G212" s="7">
        <f t="shared" si="15"/>
        <v>-0.69321694740228357</v>
      </c>
    </row>
    <row r="213" spans="1:7" x14ac:dyDescent="0.3">
      <c r="A213" t="s">
        <v>31</v>
      </c>
      <c r="B213" s="7">
        <v>1.9539870450000001</v>
      </c>
      <c r="C213" s="7">
        <v>0.87590967900000005</v>
      </c>
      <c r="D213">
        <f t="shared" si="12"/>
        <v>0</v>
      </c>
      <c r="E213" s="6">
        <f t="shared" si="13"/>
        <v>2.314757136667732E-4</v>
      </c>
      <c r="F213" s="6">
        <f t="shared" si="14"/>
        <v>0.50005786892815829</v>
      </c>
      <c r="G213" s="7">
        <f t="shared" si="15"/>
        <v>-0.69326292491438124</v>
      </c>
    </row>
    <row r="214" spans="1:7" x14ac:dyDescent="0.3">
      <c r="A214" t="s">
        <v>31</v>
      </c>
      <c r="B214" s="7">
        <v>2.5446024700000001</v>
      </c>
      <c r="C214" s="7">
        <v>0.88056964299999996</v>
      </c>
      <c r="D214">
        <f t="shared" si="12"/>
        <v>0</v>
      </c>
      <c r="E214" s="6">
        <f t="shared" si="13"/>
        <v>3.0144195390071477E-4</v>
      </c>
      <c r="F214" s="6">
        <f t="shared" si="14"/>
        <v>0.50007536048790446</v>
      </c>
      <c r="G214" s="7">
        <f t="shared" si="15"/>
        <v>-0.69329791269527175</v>
      </c>
    </row>
    <row r="215" spans="1:7" x14ac:dyDescent="0.3">
      <c r="A215" t="s">
        <v>31</v>
      </c>
      <c r="B215" s="7">
        <v>2.6839760130000001</v>
      </c>
      <c r="C215" s="7">
        <v>0.71715919299999997</v>
      </c>
      <c r="D215">
        <f t="shared" si="12"/>
        <v>0</v>
      </c>
      <c r="E215" s="6">
        <f t="shared" si="13"/>
        <v>3.1795260089540438E-4</v>
      </c>
      <c r="F215" s="6">
        <f t="shared" si="14"/>
        <v>0.50007948814955427</v>
      </c>
      <c r="G215" s="7">
        <f t="shared" si="15"/>
        <v>-0.69330616929709332</v>
      </c>
    </row>
    <row r="216" spans="1:7" x14ac:dyDescent="0.3">
      <c r="A216" t="s">
        <v>31</v>
      </c>
      <c r="B216" s="7">
        <v>2.6181848479999998</v>
      </c>
      <c r="C216" s="7">
        <v>0.82773066799999995</v>
      </c>
      <c r="D216">
        <f t="shared" si="12"/>
        <v>0</v>
      </c>
      <c r="E216" s="6">
        <f t="shared" si="13"/>
        <v>3.1015876372012078E-4</v>
      </c>
      <c r="F216" s="6">
        <f t="shared" si="14"/>
        <v>0.50007753969030844</v>
      </c>
      <c r="G216" s="7">
        <f t="shared" si="15"/>
        <v>-0.69330227176658166</v>
      </c>
    </row>
    <row r="217" spans="1:7" x14ac:dyDescent="0.3">
      <c r="A217" t="s">
        <v>37</v>
      </c>
      <c r="B217" s="7">
        <v>2.4775499230000002</v>
      </c>
      <c r="C217" s="7">
        <v>0.83111285400000001</v>
      </c>
      <c r="D217">
        <f t="shared" si="12"/>
        <v>0</v>
      </c>
      <c r="E217" s="6">
        <f t="shared" si="13"/>
        <v>2.9349868927686979E-4</v>
      </c>
      <c r="F217" s="6">
        <f t="shared" si="14"/>
        <v>0.50007337467179247</v>
      </c>
      <c r="G217" s="7">
        <f t="shared" si="15"/>
        <v>-0.69329394047223936</v>
      </c>
    </row>
    <row r="218" spans="1:7" x14ac:dyDescent="0.3">
      <c r="A218" t="s">
        <v>37</v>
      </c>
      <c r="B218" s="7">
        <v>2.5091746439999998</v>
      </c>
      <c r="C218" s="7">
        <v>0.89379426399999995</v>
      </c>
      <c r="D218">
        <f t="shared" si="12"/>
        <v>0</v>
      </c>
      <c r="E218" s="6">
        <f t="shared" si="13"/>
        <v>2.9724505744329103E-4</v>
      </c>
      <c r="F218" s="6">
        <f t="shared" si="14"/>
        <v>0.50007431126381363</v>
      </c>
      <c r="G218" s="7">
        <f t="shared" si="15"/>
        <v>-0.69329581393296513</v>
      </c>
    </row>
    <row r="219" spans="1:7" x14ac:dyDescent="0.3">
      <c r="A219" t="s">
        <v>31</v>
      </c>
      <c r="B219" s="7">
        <v>2.7343109409999999</v>
      </c>
      <c r="C219" s="7">
        <v>0.87528283399999995</v>
      </c>
      <c r="D219">
        <f t="shared" si="12"/>
        <v>0</v>
      </c>
      <c r="E219" s="6">
        <f t="shared" si="13"/>
        <v>3.2391544154523357E-4</v>
      </c>
      <c r="F219" s="6">
        <f t="shared" si="14"/>
        <v>0.50008097885967828</v>
      </c>
      <c r="G219" s="7">
        <f t="shared" si="15"/>
        <v>-0.69330915119583714</v>
      </c>
    </row>
    <row r="220" spans="1:7" x14ac:dyDescent="0.3">
      <c r="A220" t="s">
        <v>78</v>
      </c>
      <c r="B220" s="7">
        <v>0.518957848</v>
      </c>
      <c r="C220" s="7">
        <v>1.0673876870000001</v>
      </c>
      <c r="D220">
        <f t="shared" si="12"/>
        <v>0</v>
      </c>
      <c r="E220" s="6">
        <f t="shared" si="13"/>
        <v>6.1477448653592692E-5</v>
      </c>
      <c r="F220" s="6">
        <f t="shared" si="14"/>
        <v>0.50001536936215862</v>
      </c>
      <c r="G220" s="7">
        <f t="shared" si="15"/>
        <v>-0.69317791955670061</v>
      </c>
    </row>
    <row r="221" spans="1:7" x14ac:dyDescent="0.3">
      <c r="A221" t="s">
        <v>43</v>
      </c>
      <c r="B221" s="7">
        <v>1.2553763090000001</v>
      </c>
      <c r="C221" s="7">
        <v>2.4070872209999998</v>
      </c>
      <c r="D221">
        <f t="shared" si="12"/>
        <v>0</v>
      </c>
      <c r="E221" s="6">
        <f t="shared" si="13"/>
        <v>1.4871599470923545E-4</v>
      </c>
      <c r="F221" s="6">
        <f t="shared" si="14"/>
        <v>0.50003717899860878</v>
      </c>
      <c r="G221" s="7">
        <f t="shared" si="15"/>
        <v>-0.69322154112184087</v>
      </c>
    </row>
    <row r="222" spans="1:7" x14ac:dyDescent="0.3">
      <c r="A222" t="s">
        <v>31</v>
      </c>
      <c r="B222" s="7">
        <v>1.5874536459999999</v>
      </c>
      <c r="C222" s="7">
        <v>1.4899826519999999</v>
      </c>
      <c r="D222">
        <f t="shared" si="12"/>
        <v>0</v>
      </c>
      <c r="E222" s="6">
        <f t="shared" si="13"/>
        <v>1.8805496513451609E-4</v>
      </c>
      <c r="F222" s="6">
        <f t="shared" si="14"/>
        <v>0.50004701374114513</v>
      </c>
      <c r="G222" s="7">
        <f t="shared" si="15"/>
        <v>-0.69324121226307756</v>
      </c>
    </row>
    <row r="223" spans="1:7" x14ac:dyDescent="0.3">
      <c r="A223" t="s">
        <v>43</v>
      </c>
      <c r="B223" s="7">
        <v>1.3740760999999999</v>
      </c>
      <c r="C223" s="7">
        <v>2.667560446</v>
      </c>
      <c r="D223">
        <f t="shared" si="12"/>
        <v>0</v>
      </c>
      <c r="E223" s="6">
        <f t="shared" si="13"/>
        <v>1.6277756124015468E-4</v>
      </c>
      <c r="F223" s="6">
        <f t="shared" si="14"/>
        <v>0.50004069439022025</v>
      </c>
      <c r="G223" s="7">
        <f t="shared" si="15"/>
        <v>-0.69322857245261604</v>
      </c>
    </row>
    <row r="224" spans="1:7" x14ac:dyDescent="0.3">
      <c r="A224" t="s">
        <v>31</v>
      </c>
      <c r="B224" s="7">
        <v>1.2874072270000001</v>
      </c>
      <c r="C224" s="7">
        <v>2.0566461220000001</v>
      </c>
      <c r="D224">
        <f t="shared" si="12"/>
        <v>0</v>
      </c>
      <c r="E224" s="6">
        <f t="shared" si="13"/>
        <v>1.5251048230444461E-4</v>
      </c>
      <c r="F224" s="6">
        <f t="shared" si="14"/>
        <v>0.50003812762050226</v>
      </c>
      <c r="G224" s="7">
        <f t="shared" si="15"/>
        <v>-0.69322343850851331</v>
      </c>
    </row>
    <row r="225" spans="1:7" x14ac:dyDescent="0.3">
      <c r="A225" t="s">
        <v>37</v>
      </c>
      <c r="B225" s="7">
        <v>34.947983839999999</v>
      </c>
      <c r="C225" s="7">
        <v>1.2740233999999999</v>
      </c>
      <c r="D225">
        <f t="shared" si="12"/>
        <v>0</v>
      </c>
      <c r="E225" s="6">
        <f t="shared" si="13"/>
        <v>4.1400527814547802E-3</v>
      </c>
      <c r="F225" s="6">
        <f t="shared" si="14"/>
        <v>0.50103501171701914</v>
      </c>
      <c r="G225" s="7">
        <f t="shared" si="15"/>
        <v>-0.69521934925335682</v>
      </c>
    </row>
    <row r="226" spans="1:7" x14ac:dyDescent="0.3">
      <c r="A226" t="s">
        <v>37</v>
      </c>
      <c r="B226" s="7">
        <v>82.947410660000003</v>
      </c>
      <c r="C226" s="7">
        <v>1.1692337150000001</v>
      </c>
      <c r="D226">
        <f t="shared" si="12"/>
        <v>0</v>
      </c>
      <c r="E226" s="6">
        <f t="shared" si="13"/>
        <v>9.8262223019674171E-3</v>
      </c>
      <c r="F226" s="6">
        <f t="shared" si="14"/>
        <v>0.50245653580969507</v>
      </c>
      <c r="G226" s="7">
        <f t="shared" si="15"/>
        <v>-0.69807236079197643</v>
      </c>
    </row>
    <row r="227" spans="1:7" x14ac:dyDescent="0.3">
      <c r="A227" t="s">
        <v>37</v>
      </c>
      <c r="B227" s="7">
        <v>70.046008799999996</v>
      </c>
      <c r="C227" s="7">
        <v>1.116470522</v>
      </c>
      <c r="D227">
        <f t="shared" si="12"/>
        <v>0</v>
      </c>
      <c r="E227" s="6">
        <f t="shared" si="13"/>
        <v>8.2978799260611646E-3</v>
      </c>
      <c r="F227" s="6">
        <f t="shared" si="14"/>
        <v>0.50207445807849405</v>
      </c>
      <c r="G227" s="7">
        <f t="shared" si="15"/>
        <v>-0.69730472714885861</v>
      </c>
    </row>
    <row r="228" spans="1:7" x14ac:dyDescent="0.3">
      <c r="A228" t="s">
        <v>37</v>
      </c>
      <c r="B228" s="7">
        <v>33.36339882</v>
      </c>
      <c r="C228" s="7">
        <v>1.017883321</v>
      </c>
      <c r="D228">
        <f t="shared" si="12"/>
        <v>0</v>
      </c>
      <c r="E228" s="6">
        <f t="shared" si="13"/>
        <v>3.9523376431641992E-3</v>
      </c>
      <c r="F228" s="6">
        <f t="shared" si="14"/>
        <v>0.50098808312455645</v>
      </c>
      <c r="G228" s="7">
        <f t="shared" si="15"/>
        <v>-0.69512530180146626</v>
      </c>
    </row>
    <row r="229" spans="1:7" x14ac:dyDescent="0.3">
      <c r="A229" t="s">
        <v>37</v>
      </c>
      <c r="B229" s="7">
        <v>-209.97511929999999</v>
      </c>
      <c r="C229" s="7">
        <v>1.0543348960000001</v>
      </c>
      <c r="D229">
        <f t="shared" si="12"/>
        <v>0</v>
      </c>
      <c r="E229" s="6">
        <f t="shared" si="13"/>
        <v>-2.487434126884569E-2</v>
      </c>
      <c r="F229" s="6">
        <f t="shared" si="14"/>
        <v>0.49378173529987085</v>
      </c>
      <c r="G229" s="7">
        <f t="shared" si="15"/>
        <v>-0.68078734934084817</v>
      </c>
    </row>
    <row r="230" spans="1:7" x14ac:dyDescent="0.3">
      <c r="A230" t="s">
        <v>37</v>
      </c>
      <c r="B230" s="7">
        <v>-57.31037044</v>
      </c>
      <c r="C230" s="7">
        <v>0.99895343700000006</v>
      </c>
      <c r="D230">
        <f t="shared" si="12"/>
        <v>0</v>
      </c>
      <c r="E230" s="6">
        <f t="shared" si="13"/>
        <v>-6.789174438004599E-3</v>
      </c>
      <c r="F230" s="6">
        <f t="shared" si="14"/>
        <v>0.49830271290989941</v>
      </c>
      <c r="G230" s="7">
        <f t="shared" si="15"/>
        <v>-0.68975835474174796</v>
      </c>
    </row>
    <row r="231" spans="1:7" x14ac:dyDescent="0.3">
      <c r="A231" t="s">
        <v>37</v>
      </c>
      <c r="B231" s="7">
        <v>-88.429442640000005</v>
      </c>
      <c r="C231" s="7">
        <v>1.1780489270000001</v>
      </c>
      <c r="D231">
        <f t="shared" si="12"/>
        <v>0</v>
      </c>
      <c r="E231" s="6">
        <f t="shared" si="13"/>
        <v>-1.047564178924686E-2</v>
      </c>
      <c r="F231" s="6">
        <f t="shared" si="14"/>
        <v>0.4973811135021588</v>
      </c>
      <c r="G231" s="7">
        <f t="shared" si="15"/>
        <v>-0.68792307678750453</v>
      </c>
    </row>
    <row r="232" spans="1:7" x14ac:dyDescent="0.3">
      <c r="A232" t="s">
        <v>31</v>
      </c>
      <c r="B232" s="7">
        <v>1.150113428</v>
      </c>
      <c r="C232" s="7">
        <v>1.7031914889999999</v>
      </c>
      <c r="D232">
        <f t="shared" si="12"/>
        <v>0</v>
      </c>
      <c r="E232" s="6">
        <f t="shared" si="13"/>
        <v>1.3624620860474486E-4</v>
      </c>
      <c r="F232" s="6">
        <f t="shared" si="14"/>
        <v>0.50003406155209851</v>
      </c>
      <c r="G232" s="7">
        <f t="shared" si="15"/>
        <v>-0.69321530578461277</v>
      </c>
    </row>
    <row r="233" spans="1:7" x14ac:dyDescent="0.3">
      <c r="A233" t="s">
        <v>31</v>
      </c>
      <c r="B233" s="7">
        <v>1.270074165</v>
      </c>
      <c r="C233" s="7">
        <v>1.5191120840000001</v>
      </c>
      <c r="D233">
        <f t="shared" si="12"/>
        <v>0</v>
      </c>
      <c r="E233" s="6">
        <f t="shared" si="13"/>
        <v>1.5045715093423562E-4</v>
      </c>
      <c r="F233" s="6">
        <f t="shared" si="14"/>
        <v>0.50003761428766258</v>
      </c>
      <c r="G233" s="7">
        <f t="shared" si="15"/>
        <v>-0.6932224117650666</v>
      </c>
    </row>
    <row r="234" spans="1:7" x14ac:dyDescent="0.3">
      <c r="A234" t="s">
        <v>31</v>
      </c>
      <c r="B234" s="7">
        <v>1.253606765</v>
      </c>
      <c r="C234" s="7">
        <v>1.4042132979999999</v>
      </c>
      <c r="D234">
        <f t="shared" si="12"/>
        <v>0</v>
      </c>
      <c r="E234" s="6">
        <f t="shared" si="13"/>
        <v>1.4850636872358068E-4</v>
      </c>
      <c r="F234" s="6">
        <f t="shared" si="14"/>
        <v>0.50003712659211264</v>
      </c>
      <c r="G234" s="7">
        <f t="shared" si="15"/>
        <v>-0.69322143630105992</v>
      </c>
    </row>
    <row r="235" spans="1:7" x14ac:dyDescent="0.3">
      <c r="A235" t="s">
        <v>31</v>
      </c>
      <c r="B235" s="7">
        <v>1.173738961</v>
      </c>
      <c r="C235" s="7">
        <v>1.46656114</v>
      </c>
      <c r="D235">
        <f t="shared" si="12"/>
        <v>0</v>
      </c>
      <c r="E235" s="6">
        <f t="shared" si="13"/>
        <v>1.3904496672646662E-4</v>
      </c>
      <c r="F235" s="6">
        <f t="shared" si="14"/>
        <v>0.5000347612416256</v>
      </c>
      <c r="G235" s="7">
        <f t="shared" si="15"/>
        <v>-0.69321670525998247</v>
      </c>
    </row>
    <row r="236" spans="1:7" x14ac:dyDescent="0.3">
      <c r="A236" t="s">
        <v>37</v>
      </c>
      <c r="B236" s="7">
        <v>3.551190321</v>
      </c>
      <c r="C236" s="7">
        <v>0.59349012199999995</v>
      </c>
      <c r="D236">
        <f t="shared" si="12"/>
        <v>0</v>
      </c>
      <c r="E236" s="6">
        <f t="shared" si="13"/>
        <v>4.206856519460764E-4</v>
      </c>
      <c r="F236" s="6">
        <f t="shared" si="14"/>
        <v>0.50010517141143551</v>
      </c>
      <c r="G236" s="7">
        <f t="shared" si="15"/>
        <v>-0.69335754530792848</v>
      </c>
    </row>
    <row r="237" spans="1:7" x14ac:dyDescent="0.3">
      <c r="A237" t="s">
        <v>279</v>
      </c>
      <c r="B237" s="7">
        <v>0.80420297900000004</v>
      </c>
      <c r="C237" s="7">
        <v>2.7117620329999998</v>
      </c>
      <c r="D237">
        <f t="shared" si="12"/>
        <v>0</v>
      </c>
      <c r="E237" s="6">
        <f t="shared" si="13"/>
        <v>9.5268522364727357E-5</v>
      </c>
      <c r="F237" s="6">
        <f t="shared" si="14"/>
        <v>0.5000238171305732</v>
      </c>
      <c r="G237" s="7">
        <f t="shared" si="15"/>
        <v>-0.69319481575562958</v>
      </c>
    </row>
    <row r="238" spans="1:7" x14ac:dyDescent="0.3">
      <c r="A238" t="s">
        <v>279</v>
      </c>
      <c r="B238" s="7">
        <v>1.200504477</v>
      </c>
      <c r="C238" s="7">
        <v>2.5013438159999999</v>
      </c>
      <c r="D238">
        <f t="shared" si="12"/>
        <v>0</v>
      </c>
      <c r="E238" s="6">
        <f t="shared" si="13"/>
        <v>1.4221569753228907E-4</v>
      </c>
      <c r="F238" s="6">
        <f t="shared" si="14"/>
        <v>0.50003555392432308</v>
      </c>
      <c r="G238" s="7">
        <f t="shared" si="15"/>
        <v>-0.69321829073686014</v>
      </c>
    </row>
    <row r="239" spans="1:7" x14ac:dyDescent="0.3">
      <c r="A239" t="s">
        <v>279</v>
      </c>
      <c r="B239" s="7">
        <v>0.91998574399999999</v>
      </c>
      <c r="C239" s="7">
        <v>2.5040219179999998</v>
      </c>
      <c r="D239">
        <f t="shared" si="12"/>
        <v>0</v>
      </c>
      <c r="E239" s="6">
        <f t="shared" si="13"/>
        <v>1.0898452842897804E-4</v>
      </c>
      <c r="F239" s="6">
        <f t="shared" si="14"/>
        <v>0.50002724613208027</v>
      </c>
      <c r="G239" s="7">
        <f t="shared" si="15"/>
        <v>-0.69320167410885225</v>
      </c>
    </row>
    <row r="240" spans="1:7" x14ac:dyDescent="0.3">
      <c r="A240" t="s">
        <v>279</v>
      </c>
      <c r="B240" s="7">
        <v>0.82738875599999995</v>
      </c>
      <c r="C240" s="7">
        <v>2.6029123840000001</v>
      </c>
      <c r="D240">
        <f t="shared" si="12"/>
        <v>0</v>
      </c>
      <c r="E240" s="6">
        <f t="shared" si="13"/>
        <v>9.8015185548460822E-5</v>
      </c>
      <c r="F240" s="6">
        <f t="shared" si="14"/>
        <v>0.50002450379636754</v>
      </c>
      <c r="G240" s="7">
        <f t="shared" si="15"/>
        <v>-0.69319618915358183</v>
      </c>
    </row>
    <row r="241" spans="1:7" x14ac:dyDescent="0.3">
      <c r="A241" t="s">
        <v>279</v>
      </c>
      <c r="B241" s="7">
        <v>1.690306541</v>
      </c>
      <c r="C241" s="7">
        <v>2.3528817160000002</v>
      </c>
      <c r="D241">
        <f t="shared" si="12"/>
        <v>0</v>
      </c>
      <c r="E241" s="6">
        <f t="shared" si="13"/>
        <v>2.0023925639363173E-4</v>
      </c>
      <c r="F241" s="6">
        <f t="shared" si="14"/>
        <v>0.50005005981393114</v>
      </c>
      <c r="G241" s="7">
        <f t="shared" si="15"/>
        <v>-0.69324730500009202</v>
      </c>
    </row>
    <row r="242" spans="1:7" x14ac:dyDescent="0.3">
      <c r="A242" t="s">
        <v>78</v>
      </c>
      <c r="B242" s="7">
        <v>4.0110556449999999</v>
      </c>
      <c r="C242" s="7">
        <v>1.2734965979999999</v>
      </c>
      <c r="D242">
        <f t="shared" si="12"/>
        <v>0</v>
      </c>
      <c r="E242" s="6">
        <f t="shared" si="13"/>
        <v>4.7516280640617768E-4</v>
      </c>
      <c r="F242" s="6">
        <f t="shared" si="14"/>
        <v>0.50011879069936649</v>
      </c>
      <c r="G242" s="7">
        <f t="shared" si="15"/>
        <v>-0.69338478998556219</v>
      </c>
    </row>
    <row r="243" spans="1:7" x14ac:dyDescent="0.3">
      <c r="A243" t="s">
        <v>37</v>
      </c>
      <c r="B243" s="7">
        <v>3.8787339169999999</v>
      </c>
      <c r="C243" s="7">
        <v>1.09152604</v>
      </c>
      <c r="D243">
        <f t="shared" si="12"/>
        <v>0</v>
      </c>
      <c r="E243" s="6">
        <f t="shared" si="13"/>
        <v>4.594875405435933E-4</v>
      </c>
      <c r="F243" s="6">
        <f t="shared" si="14"/>
        <v>0.50011487188311488</v>
      </c>
      <c r="G243" s="7">
        <f t="shared" si="15"/>
        <v>-0.69337695052127102</v>
      </c>
    </row>
    <row r="244" spans="1:7" x14ac:dyDescent="0.3">
      <c r="A244" t="s">
        <v>37</v>
      </c>
      <c r="B244" s="7">
        <v>2.9041472060000002</v>
      </c>
      <c r="C244" s="7">
        <v>1.305854643</v>
      </c>
      <c r="D244">
        <f t="shared" si="12"/>
        <v>0</v>
      </c>
      <c r="E244" s="6">
        <f t="shared" si="13"/>
        <v>3.4403480249390055E-4</v>
      </c>
      <c r="F244" s="6">
        <f t="shared" si="14"/>
        <v>0.50008600869977515</v>
      </c>
      <c r="G244" s="7">
        <f t="shared" si="15"/>
        <v>-0.69331921255615092</v>
      </c>
    </row>
    <row r="245" spans="1:7" x14ac:dyDescent="0.3">
      <c r="A245" t="s">
        <v>78</v>
      </c>
      <c r="B245" s="7">
        <v>3.3528864390000002</v>
      </c>
      <c r="C245" s="7">
        <v>2.077002255</v>
      </c>
      <c r="D245">
        <f t="shared" si="12"/>
        <v>0</v>
      </c>
      <c r="E245" s="6">
        <f t="shared" si="13"/>
        <v>3.9719392372489904E-4</v>
      </c>
      <c r="F245" s="6">
        <f t="shared" si="14"/>
        <v>0.50009929847962575</v>
      </c>
      <c r="G245" s="7">
        <f t="shared" si="15"/>
        <v>-0.6933457970421445</v>
      </c>
    </row>
    <row r="246" spans="1:7" x14ac:dyDescent="0.3">
      <c r="A246" t="s">
        <v>78</v>
      </c>
      <c r="B246" s="7">
        <v>2.286831759</v>
      </c>
      <c r="C246" s="7">
        <v>1.90751074</v>
      </c>
      <c r="D246">
        <f t="shared" si="12"/>
        <v>0</v>
      </c>
      <c r="E246" s="6">
        <f t="shared" si="13"/>
        <v>2.7090559008817136E-4</v>
      </c>
      <c r="F246" s="6">
        <f t="shared" si="14"/>
        <v>0.50006772639710784</v>
      </c>
      <c r="G246" s="7">
        <f t="shared" si="15"/>
        <v>-0.69328264232869208</v>
      </c>
    </row>
    <row r="247" spans="1:7" x14ac:dyDescent="0.3">
      <c r="A247" t="s">
        <v>78</v>
      </c>
      <c r="B247" s="7">
        <v>1.251966234</v>
      </c>
      <c r="C247" s="7">
        <v>1.6953648240000001</v>
      </c>
      <c r="D247">
        <f t="shared" si="12"/>
        <v>0</v>
      </c>
      <c r="E247" s="6">
        <f t="shared" si="13"/>
        <v>1.4831202604101827E-4</v>
      </c>
      <c r="F247" s="6">
        <f t="shared" si="14"/>
        <v>0.50003707800644226</v>
      </c>
      <c r="G247" s="7">
        <f t="shared" si="15"/>
        <v>-0.69322133912250805</v>
      </c>
    </row>
    <row r="248" spans="1:7" x14ac:dyDescent="0.3">
      <c r="A248" t="s">
        <v>78</v>
      </c>
      <c r="B248" s="7">
        <v>1.657369732</v>
      </c>
      <c r="C248" s="7">
        <v>1.5976239409999999</v>
      </c>
      <c r="D248">
        <f t="shared" si="12"/>
        <v>0</v>
      </c>
      <c r="E248" s="6">
        <f t="shared" si="13"/>
        <v>1.9633745397959311E-4</v>
      </c>
      <c r="F248" s="6">
        <f t="shared" si="14"/>
        <v>0.50004908436333728</v>
      </c>
      <c r="G248" s="7">
        <f t="shared" si="15"/>
        <v>-0.69324535390546504</v>
      </c>
    </row>
    <row r="249" spans="1:7" x14ac:dyDescent="0.3">
      <c r="A249" t="s">
        <v>78</v>
      </c>
      <c r="B249" s="7">
        <v>1.7445463569999999</v>
      </c>
      <c r="C249" s="7">
        <v>1.8269198259999999</v>
      </c>
      <c r="D249">
        <f t="shared" si="12"/>
        <v>0</v>
      </c>
      <c r="E249" s="6">
        <f t="shared" si="13"/>
        <v>2.0666468288245191E-4</v>
      </c>
      <c r="F249" s="6">
        <f t="shared" si="14"/>
        <v>0.50005166617053676</v>
      </c>
      <c r="G249" s="7">
        <f t="shared" si="15"/>
        <v>-0.69325051804015225</v>
      </c>
    </row>
    <row r="250" spans="1:7" x14ac:dyDescent="0.3">
      <c r="A250" t="s">
        <v>78</v>
      </c>
      <c r="B250" s="7">
        <v>1.297488081</v>
      </c>
      <c r="C250" s="7">
        <v>1.736918505</v>
      </c>
      <c r="D250">
        <f t="shared" si="12"/>
        <v>0</v>
      </c>
      <c r="E250" s="6">
        <f t="shared" si="13"/>
        <v>1.5370469333055739E-4</v>
      </c>
      <c r="F250" s="6">
        <f t="shared" si="14"/>
        <v>0.500038426173257</v>
      </c>
      <c r="G250" s="7">
        <f t="shared" si="15"/>
        <v>-0.69322403565973678</v>
      </c>
    </row>
    <row r="251" spans="1:7" x14ac:dyDescent="0.3">
      <c r="A251" t="s">
        <v>31</v>
      </c>
      <c r="B251" s="7">
        <v>0.72306058299999998</v>
      </c>
      <c r="C251" s="7">
        <v>0.238829186</v>
      </c>
      <c r="D251">
        <f t="shared" si="12"/>
        <v>0</v>
      </c>
      <c r="E251" s="6">
        <f t="shared" si="13"/>
        <v>8.5656128019128238E-5</v>
      </c>
      <c r="F251" s="6">
        <f t="shared" si="14"/>
        <v>0.50002141403199174</v>
      </c>
      <c r="G251" s="7">
        <f t="shared" si="15"/>
        <v>-0.69319000934106789</v>
      </c>
    </row>
    <row r="252" spans="1:7" x14ac:dyDescent="0.3">
      <c r="A252" t="s">
        <v>37</v>
      </c>
      <c r="B252" s="7">
        <v>1.1743424010000001</v>
      </c>
      <c r="C252" s="7">
        <v>2.4109105180000001</v>
      </c>
      <c r="D252">
        <f t="shared" si="12"/>
        <v>0</v>
      </c>
      <c r="E252" s="6">
        <f t="shared" si="13"/>
        <v>1.391164522079147E-4</v>
      </c>
      <c r="F252" s="6">
        <f t="shared" si="14"/>
        <v>0.50003477911299588</v>
      </c>
      <c r="G252" s="7">
        <f t="shared" si="15"/>
        <v>-0.69321674100520869</v>
      </c>
    </row>
    <row r="253" spans="1:7" x14ac:dyDescent="0.3">
      <c r="A253" t="s">
        <v>37</v>
      </c>
      <c r="B253" s="7">
        <v>1.9207361080000001</v>
      </c>
      <c r="C253" s="7">
        <v>2.1418061430000002</v>
      </c>
      <c r="D253">
        <f t="shared" si="12"/>
        <v>0</v>
      </c>
      <c r="E253" s="6">
        <f t="shared" si="13"/>
        <v>2.2753669861963713E-4</v>
      </c>
      <c r="F253" s="6">
        <f t="shared" si="14"/>
        <v>0.50005688417440952</v>
      </c>
      <c r="G253" s="7">
        <f t="shared" si="15"/>
        <v>-0.69326095518085107</v>
      </c>
    </row>
    <row r="254" spans="1:7" x14ac:dyDescent="0.3">
      <c r="A254" t="s">
        <v>37</v>
      </c>
      <c r="B254" s="7">
        <v>1.1876903350000001</v>
      </c>
      <c r="C254" s="7">
        <v>2.6495462789999999</v>
      </c>
      <c r="D254">
        <f t="shared" si="12"/>
        <v>0</v>
      </c>
      <c r="E254" s="6">
        <f t="shared" si="13"/>
        <v>1.4069769224557676E-4</v>
      </c>
      <c r="F254" s="6">
        <f t="shared" si="14"/>
        <v>0.50003517442300338</v>
      </c>
      <c r="G254" s="7">
        <f t="shared" si="15"/>
        <v>-0.69321753168053413</v>
      </c>
    </row>
    <row r="255" spans="1:7" x14ac:dyDescent="0.3">
      <c r="A255" t="s">
        <v>37</v>
      </c>
      <c r="B255" s="7">
        <v>2.474351145</v>
      </c>
      <c r="C255" s="7">
        <v>2.250862267</v>
      </c>
      <c r="D255">
        <f t="shared" si="12"/>
        <v>0</v>
      </c>
      <c r="E255" s="6">
        <f t="shared" si="13"/>
        <v>2.9311975154424442E-4</v>
      </c>
      <c r="F255" s="6">
        <f t="shared" si="14"/>
        <v>0.50007327993736139</v>
      </c>
      <c r="G255" s="7">
        <f t="shared" si="15"/>
        <v>-0.69329375097558665</v>
      </c>
    </row>
    <row r="256" spans="1:7" x14ac:dyDescent="0.3">
      <c r="A256" t="s">
        <v>78</v>
      </c>
      <c r="B256" s="7">
        <v>1.1560464459999999</v>
      </c>
      <c r="C256" s="7">
        <v>2.2787963329999998</v>
      </c>
      <c r="D256">
        <f t="shared" si="12"/>
        <v>0</v>
      </c>
      <c r="E256" s="6">
        <f t="shared" si="13"/>
        <v>1.3694905337501188E-4</v>
      </c>
      <c r="F256" s="6">
        <f t="shared" si="14"/>
        <v>0.50003423726329033</v>
      </c>
      <c r="G256" s="7">
        <f t="shared" si="15"/>
        <v>-0.69321565723099965</v>
      </c>
    </row>
    <row r="257" spans="1:7" x14ac:dyDescent="0.3">
      <c r="A257" t="s">
        <v>31</v>
      </c>
      <c r="B257" s="7">
        <v>1.3385392739999999</v>
      </c>
      <c r="C257" s="7">
        <v>2.973647712</v>
      </c>
      <c r="D257">
        <f t="shared" si="12"/>
        <v>0</v>
      </c>
      <c r="E257" s="6">
        <f t="shared" si="13"/>
        <v>1.5856775228525349E-4</v>
      </c>
      <c r="F257" s="6">
        <f t="shared" si="14"/>
        <v>0.50003964193798822</v>
      </c>
      <c r="G257" s="7">
        <f t="shared" si="15"/>
        <v>-0.69322646737903848</v>
      </c>
    </row>
    <row r="258" spans="1:7" x14ac:dyDescent="0.3">
      <c r="A258" t="s">
        <v>31</v>
      </c>
      <c r="B258" s="7">
        <v>1.366604478</v>
      </c>
      <c r="C258" s="7">
        <v>2.6280323449999998</v>
      </c>
      <c r="D258">
        <f t="shared" si="12"/>
        <v>0</v>
      </c>
      <c r="E258" s="6">
        <f t="shared" si="13"/>
        <v>1.6189244839402608E-4</v>
      </c>
      <c r="F258" s="6">
        <f t="shared" si="14"/>
        <v>0.50004047311201016</v>
      </c>
      <c r="G258" s="7">
        <f t="shared" si="15"/>
        <v>-0.69322812986027182</v>
      </c>
    </row>
    <row r="259" spans="1:7" x14ac:dyDescent="0.3">
      <c r="A259" t="s">
        <v>31</v>
      </c>
      <c r="B259" s="7">
        <v>1.229617304</v>
      </c>
      <c r="C259" s="7">
        <v>2.7</v>
      </c>
      <c r="D259">
        <f t="shared" ref="D259:D322" si="16">IF(OR(A259="C",A259="CC",A259="CCC",A259="D"),1,0)</f>
        <v>0</v>
      </c>
      <c r="E259" s="6">
        <f t="shared" ref="E259:E322" si="17">$L$1+B259*$L$2+C259*$L$3</f>
        <v>1.4566449849743687E-4</v>
      </c>
      <c r="F259" s="6">
        <f t="shared" ref="F259:F322" si="18">MAX(0.000001, MIN(1-0.000001, 1/(1+EXP(-E259))))</f>
        <v>0.50003641612455996</v>
      </c>
      <c r="G259" s="7">
        <f t="shared" ref="G259:G322" si="19">D259*LN(F259+0.0000000001) + (1-D259)*LN(1-F259+0.0000000001)</f>
        <v>-0.69322001526144772</v>
      </c>
    </row>
    <row r="260" spans="1:7" x14ac:dyDescent="0.3">
      <c r="A260" t="s">
        <v>37</v>
      </c>
      <c r="B260" s="7">
        <v>1.527091255</v>
      </c>
      <c r="C260" s="7">
        <v>2.269978402</v>
      </c>
      <c r="D260">
        <f t="shared" si="16"/>
        <v>0</v>
      </c>
      <c r="E260" s="6">
        <f t="shared" si="17"/>
        <v>1.8090423833153578E-4</v>
      </c>
      <c r="F260" s="6">
        <f t="shared" si="18"/>
        <v>0.50004522605945956</v>
      </c>
      <c r="G260" s="7">
        <f t="shared" si="19"/>
        <v>-0.69323763656988591</v>
      </c>
    </row>
    <row r="261" spans="1:7" x14ac:dyDescent="0.3">
      <c r="A261" t="s">
        <v>37</v>
      </c>
      <c r="B261" s="7">
        <v>1.2946245380000001</v>
      </c>
      <c r="C261" s="7">
        <v>2.5294748120000001</v>
      </c>
      <c r="D261">
        <f t="shared" si="16"/>
        <v>0</v>
      </c>
      <c r="E261" s="6">
        <f t="shared" si="17"/>
        <v>1.5336546863547223E-4</v>
      </c>
      <c r="F261" s="6">
        <f t="shared" si="18"/>
        <v>0.50003834136708369</v>
      </c>
      <c r="G261" s="7">
        <f t="shared" si="19"/>
        <v>-0.69322386603436847</v>
      </c>
    </row>
    <row r="262" spans="1:7" x14ac:dyDescent="0.3">
      <c r="A262" t="s">
        <v>93</v>
      </c>
      <c r="B262" s="7">
        <v>3.111948489</v>
      </c>
      <c r="C262" s="7">
        <v>1.4578534270000001</v>
      </c>
      <c r="D262">
        <f t="shared" si="16"/>
        <v>0</v>
      </c>
      <c r="E262" s="6">
        <f t="shared" si="17"/>
        <v>3.6865162398531226E-4</v>
      </c>
      <c r="F262" s="6">
        <f t="shared" si="18"/>
        <v>0.50009216290495262</v>
      </c>
      <c r="G262" s="7">
        <f t="shared" si="19"/>
        <v>-0.69333152315990365</v>
      </c>
    </row>
    <row r="263" spans="1:7" x14ac:dyDescent="0.3">
      <c r="A263" t="s">
        <v>93</v>
      </c>
      <c r="B263" s="7">
        <v>2.4756023589999998</v>
      </c>
      <c r="C263" s="7">
        <v>1.3586363640000001</v>
      </c>
      <c r="D263">
        <f t="shared" si="16"/>
        <v>0</v>
      </c>
      <c r="E263" s="6">
        <f t="shared" si="17"/>
        <v>2.9326797445817875E-4</v>
      </c>
      <c r="F263" s="6">
        <f t="shared" si="18"/>
        <v>0.5000733169930891</v>
      </c>
      <c r="G263" s="7">
        <f t="shared" si="19"/>
        <v>-0.69329382509790816</v>
      </c>
    </row>
    <row r="264" spans="1:7" x14ac:dyDescent="0.3">
      <c r="A264" t="s">
        <v>93</v>
      </c>
      <c r="B264" s="7">
        <v>4.8470752849999998</v>
      </c>
      <c r="C264" s="7">
        <v>1.413068647</v>
      </c>
      <c r="D264">
        <f t="shared" si="16"/>
        <v>0</v>
      </c>
      <c r="E264" s="6">
        <f t="shared" si="17"/>
        <v>5.7420043477921477E-4</v>
      </c>
      <c r="F264" s="6">
        <f t="shared" si="18"/>
        <v>0.50014355010475064</v>
      </c>
      <c r="G264" s="7">
        <f t="shared" si="19"/>
        <v>-0.69343432179054421</v>
      </c>
    </row>
    <row r="265" spans="1:7" x14ac:dyDescent="0.3">
      <c r="A265" t="s">
        <v>78</v>
      </c>
      <c r="B265" s="7">
        <v>3.4295175019999999</v>
      </c>
      <c r="C265" s="7">
        <v>1.462121212</v>
      </c>
      <c r="D265">
        <f t="shared" si="16"/>
        <v>0</v>
      </c>
      <c r="E265" s="6">
        <f t="shared" si="17"/>
        <v>4.0627189076790387E-4</v>
      </c>
      <c r="F265" s="6">
        <f t="shared" si="18"/>
        <v>0.5001015679712949</v>
      </c>
      <c r="G265" s="7">
        <f t="shared" si="19"/>
        <v>-0.69335033693739456</v>
      </c>
    </row>
    <row r="266" spans="1:7" x14ac:dyDescent="0.3">
      <c r="A266" t="s">
        <v>78</v>
      </c>
      <c r="B266" s="7">
        <v>5.1537572249999997</v>
      </c>
      <c r="C266" s="7">
        <v>1.7106986900000001</v>
      </c>
      <c r="D266">
        <f t="shared" si="16"/>
        <v>0</v>
      </c>
      <c r="E266" s="6">
        <f t="shared" si="17"/>
        <v>6.1053098318886937E-4</v>
      </c>
      <c r="F266" s="6">
        <f t="shared" si="18"/>
        <v>0.50015263274105604</v>
      </c>
      <c r="G266" s="7">
        <f t="shared" si="19"/>
        <v>-0.69345249244498797</v>
      </c>
    </row>
    <row r="267" spans="1:7" x14ac:dyDescent="0.3">
      <c r="A267" t="s">
        <v>78</v>
      </c>
      <c r="B267" s="7">
        <v>2.1390625000000001</v>
      </c>
      <c r="C267" s="7">
        <v>2.0826859049999999</v>
      </c>
      <c r="D267">
        <f t="shared" si="16"/>
        <v>0</v>
      </c>
      <c r="E267" s="6">
        <f t="shared" si="17"/>
        <v>2.5340035904144494E-4</v>
      </c>
      <c r="F267" s="6">
        <f t="shared" si="18"/>
        <v>0.50006335008942138</v>
      </c>
      <c r="G267" s="7">
        <f t="shared" si="19"/>
        <v>-0.69327388856590844</v>
      </c>
    </row>
    <row r="268" spans="1:7" x14ac:dyDescent="0.3">
      <c r="A268" t="s">
        <v>93</v>
      </c>
      <c r="B268" s="7">
        <v>2.80489671</v>
      </c>
      <c r="C268" s="7">
        <v>1.6043673730000001</v>
      </c>
      <c r="D268">
        <f t="shared" si="16"/>
        <v>0</v>
      </c>
      <c r="E268" s="6">
        <f t="shared" si="17"/>
        <v>3.3227726323478983E-4</v>
      </c>
      <c r="F268" s="6">
        <f t="shared" si="18"/>
        <v>0.50008306931504443</v>
      </c>
      <c r="G268" s="7">
        <f t="shared" si="19"/>
        <v>-0.69331333279255192</v>
      </c>
    </row>
    <row r="269" spans="1:7" x14ac:dyDescent="0.3">
      <c r="A269" t="s">
        <v>37</v>
      </c>
      <c r="B269" s="7">
        <v>2.6047037359999998</v>
      </c>
      <c r="C269" s="7">
        <v>0.692330259</v>
      </c>
      <c r="D269">
        <f t="shared" si="16"/>
        <v>0</v>
      </c>
      <c r="E269" s="6">
        <f t="shared" si="17"/>
        <v>3.0856174697980679E-4</v>
      </c>
      <c r="F269" s="6">
        <f t="shared" si="18"/>
        <v>0.50007714043613283</v>
      </c>
      <c r="G269" s="7">
        <f t="shared" si="19"/>
        <v>-0.69330147313469814</v>
      </c>
    </row>
    <row r="270" spans="1:7" x14ac:dyDescent="0.3">
      <c r="A270" t="s">
        <v>31</v>
      </c>
      <c r="B270" s="7">
        <v>2.3658141960000001</v>
      </c>
      <c r="C270" s="7">
        <v>0.57093276400000004</v>
      </c>
      <c r="D270">
        <f t="shared" si="16"/>
        <v>0</v>
      </c>
      <c r="E270" s="6">
        <f t="shared" si="17"/>
        <v>2.8026210860680669E-4</v>
      </c>
      <c r="F270" s="6">
        <f t="shared" si="18"/>
        <v>0.50007006552669309</v>
      </c>
      <c r="G270" s="7">
        <f t="shared" si="19"/>
        <v>-0.69328732123257686</v>
      </c>
    </row>
    <row r="271" spans="1:7" x14ac:dyDescent="0.3">
      <c r="A271" t="s">
        <v>31</v>
      </c>
      <c r="B271" s="7">
        <v>2.7029074280000001</v>
      </c>
      <c r="C271" s="7">
        <v>0.996989825</v>
      </c>
      <c r="D271">
        <f t="shared" si="16"/>
        <v>0</v>
      </c>
      <c r="E271" s="6">
        <f t="shared" si="17"/>
        <v>3.2019527840396834E-4</v>
      </c>
      <c r="F271" s="6">
        <f t="shared" si="18"/>
        <v>0.5000800488189171</v>
      </c>
      <c r="G271" s="7">
        <f t="shared" si="19"/>
        <v>-0.69330729081474229</v>
      </c>
    </row>
    <row r="272" spans="1:7" x14ac:dyDescent="0.3">
      <c r="A272" t="s">
        <v>31</v>
      </c>
      <c r="B272" s="7">
        <v>2.7369260350000002</v>
      </c>
      <c r="C272" s="7">
        <v>0.60972068700000004</v>
      </c>
      <c r="D272">
        <f t="shared" si="16"/>
        <v>0</v>
      </c>
      <c r="E272" s="6">
        <f t="shared" si="17"/>
        <v>3.2422523415696284E-4</v>
      </c>
      <c r="F272" s="6">
        <f t="shared" si="18"/>
        <v>0.50008105630782917</v>
      </c>
      <c r="G272" s="7">
        <f t="shared" si="19"/>
        <v>-0.69330930611724162</v>
      </c>
    </row>
    <row r="273" spans="1:7" x14ac:dyDescent="0.3">
      <c r="A273" t="s">
        <v>37</v>
      </c>
      <c r="B273" s="7">
        <v>2.2987912559999999</v>
      </c>
      <c r="C273" s="7">
        <v>0.50185574200000005</v>
      </c>
      <c r="D273">
        <f t="shared" si="16"/>
        <v>0</v>
      </c>
      <c r="E273" s="6">
        <f t="shared" si="17"/>
        <v>2.7232235132528112E-4</v>
      </c>
      <c r="F273" s="6">
        <f t="shared" si="18"/>
        <v>0.50006808058741059</v>
      </c>
      <c r="G273" s="7">
        <f t="shared" si="19"/>
        <v>-0.69328335080551351</v>
      </c>
    </row>
    <row r="274" spans="1:7" x14ac:dyDescent="0.3">
      <c r="A274" t="s">
        <v>31</v>
      </c>
      <c r="B274" s="7">
        <v>2.731706194</v>
      </c>
      <c r="C274" s="7">
        <v>0.67471981999999997</v>
      </c>
      <c r="D274">
        <f t="shared" si="16"/>
        <v>0</v>
      </c>
      <c r="E274" s="6">
        <f t="shared" si="17"/>
        <v>3.2360687467305842E-4</v>
      </c>
      <c r="F274" s="6">
        <f t="shared" si="18"/>
        <v>0.50008090171796227</v>
      </c>
      <c r="G274" s="7">
        <f t="shared" si="19"/>
        <v>-0.69330899688742564</v>
      </c>
    </row>
    <row r="275" spans="1:7" x14ac:dyDescent="0.3">
      <c r="A275" t="s">
        <v>37</v>
      </c>
      <c r="B275" s="7">
        <v>1.2270571669999999</v>
      </c>
      <c r="C275" s="7">
        <v>1.4663670799999999</v>
      </c>
      <c r="D275">
        <f t="shared" si="16"/>
        <v>0</v>
      </c>
      <c r="E275" s="6">
        <f t="shared" si="17"/>
        <v>1.4536121627216513E-4</v>
      </c>
      <c r="F275" s="6">
        <f t="shared" si="18"/>
        <v>0.50003634030400401</v>
      </c>
      <c r="G275" s="7">
        <f t="shared" si="19"/>
        <v>-0.6932198636093021</v>
      </c>
    </row>
    <row r="276" spans="1:7" x14ac:dyDescent="0.3">
      <c r="A276" t="s">
        <v>37</v>
      </c>
      <c r="B276" s="7">
        <v>1.42022084</v>
      </c>
      <c r="C276" s="7">
        <v>1.7492298120000001</v>
      </c>
      <c r="D276">
        <f t="shared" si="16"/>
        <v>0</v>
      </c>
      <c r="E276" s="6">
        <f t="shared" si="17"/>
        <v>1.6824401847732011E-4</v>
      </c>
      <c r="F276" s="6">
        <f t="shared" si="18"/>
        <v>0.50004206100452009</v>
      </c>
      <c r="G276" s="7">
        <f t="shared" si="19"/>
        <v>-0.69323130590742332</v>
      </c>
    </row>
    <row r="277" spans="1:7" x14ac:dyDescent="0.3">
      <c r="A277" t="s">
        <v>37</v>
      </c>
      <c r="B277" s="7">
        <v>1.037131145</v>
      </c>
      <c r="C277" s="7">
        <v>2.09987769</v>
      </c>
      <c r="D277">
        <f t="shared" si="16"/>
        <v>0</v>
      </c>
      <c r="E277" s="6">
        <f t="shared" si="17"/>
        <v>1.2286195682270382E-4</v>
      </c>
      <c r="F277" s="6">
        <f t="shared" si="18"/>
        <v>0.500030715489167</v>
      </c>
      <c r="G277" s="7">
        <f t="shared" si="19"/>
        <v>-0.69320861322522687</v>
      </c>
    </row>
    <row r="278" spans="1:7" x14ac:dyDescent="0.3">
      <c r="A278" t="s">
        <v>37</v>
      </c>
      <c r="B278" s="7">
        <v>1.128876897</v>
      </c>
      <c r="C278" s="7">
        <v>2.7666079109999999</v>
      </c>
      <c r="D278">
        <f t="shared" si="16"/>
        <v>0</v>
      </c>
      <c r="E278" s="6">
        <f t="shared" si="17"/>
        <v>1.3373045949493869E-4</v>
      </c>
      <c r="F278" s="6">
        <f t="shared" si="18"/>
        <v>0.50003343261482391</v>
      </c>
      <c r="G278" s="7">
        <f t="shared" si="19"/>
        <v>-0.69321404782515883</v>
      </c>
    </row>
    <row r="279" spans="1:7" x14ac:dyDescent="0.3">
      <c r="A279" t="s">
        <v>78</v>
      </c>
      <c r="B279" s="7">
        <v>1.5213895799999999</v>
      </c>
      <c r="C279" s="7">
        <v>1.4062430800000001</v>
      </c>
      <c r="D279">
        <f t="shared" si="16"/>
        <v>0</v>
      </c>
      <c r="E279" s="6">
        <f t="shared" si="17"/>
        <v>1.8022879921176361E-4</v>
      </c>
      <c r="F279" s="6">
        <f t="shared" si="18"/>
        <v>0.50004505719968095</v>
      </c>
      <c r="G279" s="7">
        <f t="shared" si="19"/>
        <v>-0.69323729881983565</v>
      </c>
    </row>
    <row r="280" spans="1:7" x14ac:dyDescent="0.3">
      <c r="A280" t="s">
        <v>37</v>
      </c>
      <c r="B280" s="7">
        <v>1.310767268</v>
      </c>
      <c r="C280" s="7">
        <v>1.713291415</v>
      </c>
      <c r="D280">
        <f t="shared" si="16"/>
        <v>0</v>
      </c>
      <c r="E280" s="6">
        <f t="shared" si="17"/>
        <v>1.5527778937313608E-4</v>
      </c>
      <c r="F280" s="6">
        <f t="shared" si="18"/>
        <v>0.50003881944726525</v>
      </c>
      <c r="G280" s="7">
        <f t="shared" si="19"/>
        <v>-0.69322482226851523</v>
      </c>
    </row>
    <row r="281" spans="1:7" x14ac:dyDescent="0.3">
      <c r="A281" t="s">
        <v>37</v>
      </c>
      <c r="B281" s="7">
        <v>1.1858511430000001</v>
      </c>
      <c r="C281" s="7">
        <v>1.212845459</v>
      </c>
      <c r="D281">
        <f t="shared" si="16"/>
        <v>0</v>
      </c>
      <c r="E281" s="6">
        <f t="shared" si="17"/>
        <v>1.4047981552942369E-4</v>
      </c>
      <c r="F281" s="6">
        <f t="shared" si="18"/>
        <v>0.50003511995382466</v>
      </c>
      <c r="G281" s="7">
        <f t="shared" si="19"/>
        <v>-0.69321742273451836</v>
      </c>
    </row>
    <row r="282" spans="1:7" x14ac:dyDescent="0.3">
      <c r="A282" t="s">
        <v>93</v>
      </c>
      <c r="B282" s="7">
        <v>23.97425333</v>
      </c>
      <c r="C282" s="7">
        <v>1.973619416</v>
      </c>
      <c r="D282">
        <f t="shared" si="16"/>
        <v>0</v>
      </c>
      <c r="E282" s="6">
        <f t="shared" si="17"/>
        <v>2.8400686756803769E-3</v>
      </c>
      <c r="F282" s="6">
        <f t="shared" si="18"/>
        <v>0.50071001669167126</v>
      </c>
      <c r="G282" s="7">
        <f t="shared" si="19"/>
        <v>-0.69456822294592269</v>
      </c>
    </row>
    <row r="283" spans="1:7" x14ac:dyDescent="0.3">
      <c r="A283" t="s">
        <v>93</v>
      </c>
      <c r="B283" s="7">
        <v>12.1870835</v>
      </c>
      <c r="C283" s="7">
        <v>0.752713678</v>
      </c>
      <c r="D283">
        <f t="shared" si="16"/>
        <v>0</v>
      </c>
      <c r="E283" s="6">
        <f t="shared" si="17"/>
        <v>1.4437218802947878E-3</v>
      </c>
      <c r="F283" s="6">
        <f t="shared" si="18"/>
        <v>0.50036093040738217</v>
      </c>
      <c r="G283" s="7">
        <f t="shared" si="19"/>
        <v>-0.69386930184153417</v>
      </c>
    </row>
    <row r="284" spans="1:7" x14ac:dyDescent="0.3">
      <c r="A284" t="s">
        <v>31</v>
      </c>
      <c r="B284" s="7">
        <v>1.3762428739999999</v>
      </c>
      <c r="C284" s="7">
        <v>1.4443012340000001</v>
      </c>
      <c r="D284">
        <f t="shared" si="16"/>
        <v>0</v>
      </c>
      <c r="E284" s="6">
        <f t="shared" si="17"/>
        <v>1.6303424439436905E-4</v>
      </c>
      <c r="F284" s="6">
        <f t="shared" si="18"/>
        <v>0.50004075856100838</v>
      </c>
      <c r="G284" s="7">
        <f t="shared" si="19"/>
        <v>-0.69322870080464694</v>
      </c>
    </row>
    <row r="285" spans="1:7" x14ac:dyDescent="0.3">
      <c r="A285" t="s">
        <v>31</v>
      </c>
      <c r="B285" s="7">
        <v>1.123970607</v>
      </c>
      <c r="C285" s="7">
        <v>1.5126050419999999</v>
      </c>
      <c r="D285">
        <f t="shared" si="16"/>
        <v>0</v>
      </c>
      <c r="E285" s="6">
        <f t="shared" si="17"/>
        <v>1.3314924429081937E-4</v>
      </c>
      <c r="F285" s="6">
        <f t="shared" si="18"/>
        <v>0.50003328731102359</v>
      </c>
      <c r="G285" s="7">
        <f t="shared" si="19"/>
        <v>-0.69321375719816769</v>
      </c>
    </row>
    <row r="286" spans="1:7" x14ac:dyDescent="0.3">
      <c r="A286" t="s">
        <v>31</v>
      </c>
      <c r="B286" s="7">
        <v>1.113691859</v>
      </c>
      <c r="C286" s="7">
        <v>1.7767602769999999</v>
      </c>
      <c r="D286">
        <f t="shared" si="16"/>
        <v>0</v>
      </c>
      <c r="E286" s="6">
        <f t="shared" si="17"/>
        <v>1.3193159009245136E-4</v>
      </c>
      <c r="F286" s="6">
        <f t="shared" si="18"/>
        <v>0.50003298289747533</v>
      </c>
      <c r="G286" s="7">
        <f t="shared" si="19"/>
        <v>-0.69321314833072145</v>
      </c>
    </row>
    <row r="287" spans="1:7" x14ac:dyDescent="0.3">
      <c r="A287" t="s">
        <v>31</v>
      </c>
      <c r="B287" s="7">
        <v>1.043395232</v>
      </c>
      <c r="C287" s="7">
        <v>1.4304864859999999</v>
      </c>
      <c r="D287">
        <f t="shared" si="16"/>
        <v>0</v>
      </c>
      <c r="E287" s="6">
        <f t="shared" si="17"/>
        <v>1.2360402111248817E-4</v>
      </c>
      <c r="F287" s="6">
        <f t="shared" si="18"/>
        <v>0.50003090100523873</v>
      </c>
      <c r="G287" s="7">
        <f t="shared" si="19"/>
        <v>-0.69320898428023336</v>
      </c>
    </row>
    <row r="288" spans="1:7" x14ac:dyDescent="0.3">
      <c r="A288" t="s">
        <v>31</v>
      </c>
      <c r="B288" s="7">
        <v>1.3898781630000001</v>
      </c>
      <c r="C288" s="7">
        <v>1.6018696729999999</v>
      </c>
      <c r="D288">
        <f t="shared" si="16"/>
        <v>0</v>
      </c>
      <c r="E288" s="6">
        <f t="shared" si="17"/>
        <v>1.6464952544774356E-4</v>
      </c>
      <c r="F288" s="6">
        <f t="shared" si="18"/>
        <v>0.50004116238126894</v>
      </c>
      <c r="G288" s="7">
        <f t="shared" si="19"/>
        <v>-0.69322950851133602</v>
      </c>
    </row>
    <row r="289" spans="1:7" x14ac:dyDescent="0.3">
      <c r="A289" t="s">
        <v>31</v>
      </c>
      <c r="B289" s="7">
        <v>1.337815811</v>
      </c>
      <c r="C289" s="7">
        <v>1.703062171</v>
      </c>
      <c r="D289">
        <f t="shared" si="16"/>
        <v>0</v>
      </c>
      <c r="E289" s="6">
        <f t="shared" si="17"/>
        <v>1.5848204848559677E-4</v>
      </c>
      <c r="F289" s="6">
        <f t="shared" si="18"/>
        <v>0.50003962051203843</v>
      </c>
      <c r="G289" s="7">
        <f t="shared" si="19"/>
        <v>-0.69322642452374217</v>
      </c>
    </row>
    <row r="290" spans="1:7" x14ac:dyDescent="0.3">
      <c r="A290" t="s">
        <v>37</v>
      </c>
      <c r="B290" s="7">
        <v>13.25776531</v>
      </c>
      <c r="C290" s="7">
        <v>1.654943257</v>
      </c>
      <c r="D290">
        <f t="shared" si="16"/>
        <v>0</v>
      </c>
      <c r="E290" s="6">
        <f t="shared" si="17"/>
        <v>1.5705583589264987E-3</v>
      </c>
      <c r="F290" s="6">
        <f t="shared" si="18"/>
        <v>0.5003926395090228</v>
      </c>
      <c r="G290" s="7">
        <f t="shared" si="19"/>
        <v>-0.69393276787091451</v>
      </c>
    </row>
    <row r="291" spans="1:7" x14ac:dyDescent="0.3">
      <c r="A291" t="s">
        <v>31</v>
      </c>
      <c r="B291" s="7">
        <v>14.813432840000001</v>
      </c>
      <c r="C291" s="7">
        <v>1.4112280699999999</v>
      </c>
      <c r="D291">
        <f t="shared" si="16"/>
        <v>0</v>
      </c>
      <c r="E291" s="6">
        <f t="shared" si="17"/>
        <v>1.7548478365135808E-3</v>
      </c>
      <c r="F291" s="6">
        <f t="shared" si="18"/>
        <v>0.50043871184654432</v>
      </c>
      <c r="G291" s="7">
        <f t="shared" si="19"/>
        <v>-0.69402498921434319</v>
      </c>
    </row>
    <row r="292" spans="1:7" x14ac:dyDescent="0.3">
      <c r="A292" t="s">
        <v>37</v>
      </c>
      <c r="B292" s="7">
        <v>3.0883263009999999</v>
      </c>
      <c r="C292" s="7">
        <v>1.2024658909999999</v>
      </c>
      <c r="D292">
        <f t="shared" si="16"/>
        <v>0</v>
      </c>
      <c r="E292" s="6">
        <f t="shared" si="17"/>
        <v>3.6585326212326078E-4</v>
      </c>
      <c r="F292" s="6">
        <f t="shared" si="18"/>
        <v>0.5000914633145106</v>
      </c>
      <c r="G292" s="7">
        <f t="shared" si="19"/>
        <v>-0.69333012372204639</v>
      </c>
    </row>
    <row r="293" spans="1:7" x14ac:dyDescent="0.3">
      <c r="A293" t="s">
        <v>37</v>
      </c>
      <c r="B293" s="7">
        <v>2.0898002949999999</v>
      </c>
      <c r="C293" s="7">
        <v>1.3459880319999999</v>
      </c>
      <c r="D293">
        <f t="shared" si="16"/>
        <v>0</v>
      </c>
      <c r="E293" s="6">
        <f t="shared" si="17"/>
        <v>2.4756459667630914E-4</v>
      </c>
      <c r="F293" s="6">
        <f t="shared" si="18"/>
        <v>0.50006189114885302</v>
      </c>
      <c r="G293" s="7">
        <f t="shared" si="19"/>
        <v>-0.69327097031928742</v>
      </c>
    </row>
    <row r="294" spans="1:7" x14ac:dyDescent="0.3">
      <c r="A294" t="s">
        <v>37</v>
      </c>
      <c r="B294" s="7">
        <v>2.2293630210000002</v>
      </c>
      <c r="C294" s="7">
        <v>1.1625451920000001</v>
      </c>
      <c r="D294">
        <f t="shared" si="16"/>
        <v>0</v>
      </c>
      <c r="E294" s="6">
        <f t="shared" si="17"/>
        <v>2.6409765490962531E-4</v>
      </c>
      <c r="F294" s="6">
        <f t="shared" si="18"/>
        <v>0.50006602441334369</v>
      </c>
      <c r="G294" s="7">
        <f t="shared" si="19"/>
        <v>-0.69327923790582013</v>
      </c>
    </row>
    <row r="295" spans="1:7" x14ac:dyDescent="0.3">
      <c r="A295" t="s">
        <v>31</v>
      </c>
      <c r="B295" s="7">
        <v>3.530817227</v>
      </c>
      <c r="C295" s="7">
        <v>1.053883042</v>
      </c>
      <c r="D295">
        <f t="shared" si="16"/>
        <v>0</v>
      </c>
      <c r="E295" s="6">
        <f t="shared" si="17"/>
        <v>4.1827218841502715E-4</v>
      </c>
      <c r="F295" s="6">
        <f t="shared" si="18"/>
        <v>0.50010456804557923</v>
      </c>
      <c r="G295" s="7">
        <f t="shared" si="19"/>
        <v>-0.69335633832306376</v>
      </c>
    </row>
    <row r="296" spans="1:7" x14ac:dyDescent="0.3">
      <c r="A296" t="s">
        <v>31</v>
      </c>
      <c r="B296" s="7">
        <v>3.4487389450000001</v>
      </c>
      <c r="C296" s="7">
        <v>1.0677059449999999</v>
      </c>
      <c r="D296">
        <f t="shared" si="16"/>
        <v>0</v>
      </c>
      <c r="E296" s="6">
        <f t="shared" si="17"/>
        <v>4.0854892594452663E-4</v>
      </c>
      <c r="F296" s="6">
        <f t="shared" si="18"/>
        <v>0.50010213723006547</v>
      </c>
      <c r="G296" s="7">
        <f t="shared" si="19"/>
        <v>-0.69335147568690469</v>
      </c>
    </row>
    <row r="297" spans="1:7" x14ac:dyDescent="0.3">
      <c r="A297" t="s">
        <v>37</v>
      </c>
      <c r="B297" s="7">
        <v>2.6583312700000001</v>
      </c>
      <c r="C297" s="7">
        <v>1.1268168599999999</v>
      </c>
      <c r="D297">
        <f t="shared" si="16"/>
        <v>0</v>
      </c>
      <c r="E297" s="6">
        <f t="shared" si="17"/>
        <v>3.1491464053486063E-4</v>
      </c>
      <c r="F297" s="6">
        <f t="shared" si="18"/>
        <v>0.50007872865948311</v>
      </c>
      <c r="G297" s="7">
        <f t="shared" si="19"/>
        <v>-0.69330465007658504</v>
      </c>
    </row>
    <row r="298" spans="1:7" x14ac:dyDescent="0.3">
      <c r="A298" t="s">
        <v>31</v>
      </c>
      <c r="B298" s="7">
        <v>2.714057704</v>
      </c>
      <c r="C298" s="7">
        <v>1.0596327299999999</v>
      </c>
      <c r="D298">
        <f t="shared" si="16"/>
        <v>0</v>
      </c>
      <c r="E298" s="6">
        <f t="shared" si="17"/>
        <v>3.2151617666748852E-4</v>
      </c>
      <c r="F298" s="6">
        <f t="shared" si="18"/>
        <v>0.50008037904347447</v>
      </c>
      <c r="G298" s="7">
        <f t="shared" si="19"/>
        <v>-0.69330795136982837</v>
      </c>
    </row>
    <row r="299" spans="1:7" x14ac:dyDescent="0.3">
      <c r="A299" t="s">
        <v>43</v>
      </c>
      <c r="B299" s="7">
        <v>4.7981490500000001</v>
      </c>
      <c r="C299" s="7">
        <v>0.60718908699999996</v>
      </c>
      <c r="D299">
        <f t="shared" si="16"/>
        <v>0</v>
      </c>
      <c r="E299" s="6">
        <f t="shared" si="17"/>
        <v>5.6840447252212961E-4</v>
      </c>
      <c r="F299" s="6">
        <f t="shared" si="18"/>
        <v>0.50014210111430468</v>
      </c>
      <c r="G299" s="7">
        <f t="shared" si="19"/>
        <v>-0.69343142298160454</v>
      </c>
    </row>
    <row r="300" spans="1:7" x14ac:dyDescent="0.3">
      <c r="A300" t="s">
        <v>31</v>
      </c>
      <c r="B300" s="7">
        <v>5.7680423750000003</v>
      </c>
      <c r="C300" s="7">
        <v>0.582614089</v>
      </c>
      <c r="D300">
        <f t="shared" si="16"/>
        <v>0</v>
      </c>
      <c r="E300" s="6">
        <f t="shared" si="17"/>
        <v>6.8330121667378523E-4</v>
      </c>
      <c r="F300" s="6">
        <f t="shared" si="18"/>
        <v>0.50017082529752188</v>
      </c>
      <c r="G300" s="7">
        <f t="shared" si="19"/>
        <v>-0.69348888933078168</v>
      </c>
    </row>
    <row r="301" spans="1:7" x14ac:dyDescent="0.3">
      <c r="A301" t="s">
        <v>31</v>
      </c>
      <c r="B301" s="7">
        <v>6.0870588239999996</v>
      </c>
      <c r="C301" s="7">
        <v>0.64582619600000002</v>
      </c>
      <c r="D301">
        <f t="shared" si="16"/>
        <v>0</v>
      </c>
      <c r="E301" s="6">
        <f t="shared" si="17"/>
        <v>7.2109295147196285E-4</v>
      </c>
      <c r="F301" s="6">
        <f t="shared" si="18"/>
        <v>0.50018027323005654</v>
      </c>
      <c r="G301" s="7">
        <f t="shared" si="19"/>
        <v>-0.69350779183248834</v>
      </c>
    </row>
    <row r="302" spans="1:7" x14ac:dyDescent="0.3">
      <c r="A302" t="s">
        <v>31</v>
      </c>
      <c r="B302" s="7">
        <v>0.62516499800000003</v>
      </c>
      <c r="C302" s="7">
        <v>-0.92373245400000004</v>
      </c>
      <c r="D302">
        <f t="shared" si="16"/>
        <v>0</v>
      </c>
      <c r="E302" s="6">
        <f t="shared" si="17"/>
        <v>7.4059095960657623E-5</v>
      </c>
      <c r="F302" s="6">
        <f t="shared" si="18"/>
        <v>0.50001851477398174</v>
      </c>
      <c r="G302" s="7">
        <f t="shared" si="19"/>
        <v>-0.69318421059351198</v>
      </c>
    </row>
    <row r="303" spans="1:7" x14ac:dyDescent="0.3">
      <c r="A303" t="s">
        <v>31</v>
      </c>
      <c r="B303" s="7">
        <v>0.70175714199999994</v>
      </c>
      <c r="C303" s="7">
        <v>-0.90589849099999997</v>
      </c>
      <c r="D303">
        <f t="shared" si="16"/>
        <v>0</v>
      </c>
      <c r="E303" s="6">
        <f t="shared" si="17"/>
        <v>8.3132452531283323E-5</v>
      </c>
      <c r="F303" s="6">
        <f t="shared" si="18"/>
        <v>0.50002078311312081</v>
      </c>
      <c r="G303" s="7">
        <f t="shared" si="19"/>
        <v>-0.69318874745007808</v>
      </c>
    </row>
    <row r="304" spans="1:7" x14ac:dyDescent="0.3">
      <c r="A304" t="s">
        <v>37</v>
      </c>
      <c r="B304" s="7">
        <v>0.51453840900000003</v>
      </c>
      <c r="C304" s="7">
        <v>-0.93200547199999995</v>
      </c>
      <c r="D304">
        <f t="shared" si="16"/>
        <v>0</v>
      </c>
      <c r="E304" s="6">
        <f t="shared" si="17"/>
        <v>6.0953907415614949E-5</v>
      </c>
      <c r="F304" s="6">
        <f t="shared" si="18"/>
        <v>0.50001523847684914</v>
      </c>
      <c r="G304" s="7">
        <f t="shared" si="19"/>
        <v>-0.69317765777806928</v>
      </c>
    </row>
    <row r="305" spans="1:7" x14ac:dyDescent="0.3">
      <c r="A305" t="s">
        <v>37</v>
      </c>
      <c r="B305" s="7">
        <v>0.65949304399999997</v>
      </c>
      <c r="C305" s="7">
        <v>-0.92108363800000004</v>
      </c>
      <c r="D305">
        <f t="shared" si="16"/>
        <v>0</v>
      </c>
      <c r="E305" s="6">
        <f t="shared" si="17"/>
        <v>7.8125708872431472E-5</v>
      </c>
      <c r="F305" s="6">
        <f t="shared" si="18"/>
        <v>0.50001953142720812</v>
      </c>
      <c r="G305" s="7">
        <f t="shared" si="19"/>
        <v>-0.69318624397732687</v>
      </c>
    </row>
    <row r="306" spans="1:7" x14ac:dyDescent="0.3">
      <c r="A306" t="s">
        <v>99</v>
      </c>
      <c r="B306" s="7">
        <v>0.701620048</v>
      </c>
      <c r="C306" s="7">
        <v>2.568261965</v>
      </c>
      <c r="D306">
        <f t="shared" si="16"/>
        <v>1</v>
      </c>
      <c r="E306" s="6">
        <f t="shared" si="17"/>
        <v>8.3116211926428441E-5</v>
      </c>
      <c r="F306" s="6">
        <f t="shared" si="18"/>
        <v>0.5000207790529696</v>
      </c>
      <c r="G306" s="7">
        <f t="shared" si="19"/>
        <v>-0.69310562311752855</v>
      </c>
    </row>
    <row r="307" spans="1:7" x14ac:dyDescent="0.3">
      <c r="A307" t="s">
        <v>78</v>
      </c>
      <c r="B307" s="7">
        <v>1.078341014</v>
      </c>
      <c r="C307" s="7">
        <v>1.591777188</v>
      </c>
      <c r="D307">
        <f t="shared" si="16"/>
        <v>0</v>
      </c>
      <c r="E307" s="6">
        <f t="shared" si="17"/>
        <v>1.2774381305675537E-4</v>
      </c>
      <c r="F307" s="6">
        <f t="shared" si="18"/>
        <v>0.50003193595322082</v>
      </c>
      <c r="G307" s="7">
        <f t="shared" si="19"/>
        <v>-0.69321105430627128</v>
      </c>
    </row>
    <row r="308" spans="1:7" x14ac:dyDescent="0.3">
      <c r="A308" t="s">
        <v>78</v>
      </c>
      <c r="B308" s="7">
        <v>0.81604359199999998</v>
      </c>
      <c r="C308" s="7">
        <v>1.792806294</v>
      </c>
      <c r="D308">
        <f t="shared" si="16"/>
        <v>0</v>
      </c>
      <c r="E308" s="6">
        <f t="shared" si="17"/>
        <v>9.6671200213303913E-5</v>
      </c>
      <c r="F308" s="6">
        <f t="shared" si="18"/>
        <v>0.50002416780003445</v>
      </c>
      <c r="G308" s="7">
        <f t="shared" si="19"/>
        <v>-0.69319551712820726</v>
      </c>
    </row>
    <row r="309" spans="1:7" x14ac:dyDescent="0.3">
      <c r="A309" t="s">
        <v>37</v>
      </c>
      <c r="B309" s="7">
        <v>0.88675880500000004</v>
      </c>
      <c r="C309" s="7">
        <v>1.4201194479999999</v>
      </c>
      <c r="D309">
        <f t="shared" si="16"/>
        <v>0</v>
      </c>
      <c r="E309" s="6">
        <f t="shared" si="17"/>
        <v>1.0504835626362608E-4</v>
      </c>
      <c r="F309" s="6">
        <f t="shared" si="18"/>
        <v>0.50002626208904177</v>
      </c>
      <c r="G309" s="7">
        <f t="shared" si="19"/>
        <v>-0.69319970591746127</v>
      </c>
    </row>
    <row r="310" spans="1:7" x14ac:dyDescent="0.3">
      <c r="A310" t="s">
        <v>78</v>
      </c>
      <c r="B310" s="7">
        <v>0.94991312699999997</v>
      </c>
      <c r="C310" s="7">
        <v>1.905458638</v>
      </c>
      <c r="D310">
        <f t="shared" si="16"/>
        <v>0</v>
      </c>
      <c r="E310" s="6">
        <f t="shared" si="17"/>
        <v>1.125298243693121E-4</v>
      </c>
      <c r="F310" s="6">
        <f t="shared" si="18"/>
        <v>0.50002813245606259</v>
      </c>
      <c r="G310" s="7">
        <f t="shared" si="19"/>
        <v>-0.6932034468549888</v>
      </c>
    </row>
    <row r="311" spans="1:7" x14ac:dyDescent="0.3">
      <c r="A311" t="s">
        <v>78</v>
      </c>
      <c r="B311" s="7">
        <v>1.1756113050000001</v>
      </c>
      <c r="C311" s="7">
        <v>1.582829947</v>
      </c>
      <c r="D311">
        <f t="shared" si="16"/>
        <v>0</v>
      </c>
      <c r="E311" s="6">
        <f t="shared" si="17"/>
        <v>1.3926677073726536E-4</v>
      </c>
      <c r="F311" s="6">
        <f t="shared" si="18"/>
        <v>0.50003481669262806</v>
      </c>
      <c r="G311" s="7">
        <f t="shared" si="19"/>
        <v>-0.69321681616970421</v>
      </c>
    </row>
    <row r="312" spans="1:7" x14ac:dyDescent="0.3">
      <c r="A312" t="s">
        <v>37</v>
      </c>
      <c r="B312" s="7">
        <v>16.01579409</v>
      </c>
      <c r="C312" s="7">
        <v>1.0555515959999999</v>
      </c>
      <c r="D312">
        <f t="shared" si="16"/>
        <v>0</v>
      </c>
      <c r="E312" s="6">
        <f t="shared" si="17"/>
        <v>1.8972834934649417E-3</v>
      </c>
      <c r="F312" s="6">
        <f t="shared" si="18"/>
        <v>0.50047432073108244</v>
      </c>
      <c r="G312" s="7">
        <f t="shared" si="19"/>
        <v>-0.69409627206700208</v>
      </c>
    </row>
    <row r="313" spans="1:7" x14ac:dyDescent="0.3">
      <c r="A313" t="s">
        <v>37</v>
      </c>
      <c r="B313" s="7">
        <v>1.872662866</v>
      </c>
      <c r="C313" s="7">
        <v>2.6245471349999998</v>
      </c>
      <c r="D313">
        <f t="shared" si="16"/>
        <v>0</v>
      </c>
      <c r="E313" s="6">
        <f t="shared" si="17"/>
        <v>2.2184178471081666E-4</v>
      </c>
      <c r="F313" s="6">
        <f t="shared" si="18"/>
        <v>0.50005546044595028</v>
      </c>
      <c r="G313" s="7">
        <f t="shared" si="19"/>
        <v>-0.69325810740400073</v>
      </c>
    </row>
    <row r="314" spans="1:7" x14ac:dyDescent="0.3">
      <c r="A314" t="s">
        <v>31</v>
      </c>
      <c r="B314" s="7">
        <v>12.711467320000001</v>
      </c>
      <c r="C314" s="7">
        <v>0.63562706800000002</v>
      </c>
      <c r="D314">
        <f t="shared" si="16"/>
        <v>0</v>
      </c>
      <c r="E314" s="6">
        <f t="shared" si="17"/>
        <v>1.5058421073865743E-3</v>
      </c>
      <c r="F314" s="6">
        <f t="shared" si="18"/>
        <v>0.50037646045570938</v>
      </c>
      <c r="G314" s="7">
        <f t="shared" si="19"/>
        <v>-0.69390038485851757</v>
      </c>
    </row>
    <row r="315" spans="1:7" x14ac:dyDescent="0.3">
      <c r="A315" t="s">
        <v>31</v>
      </c>
      <c r="B315" s="7">
        <v>9.1606191740000007</v>
      </c>
      <c r="C315" s="7">
        <v>0.869973632</v>
      </c>
      <c r="D315">
        <f t="shared" si="16"/>
        <v>0</v>
      </c>
      <c r="E315" s="6">
        <f t="shared" si="17"/>
        <v>1.0851969906131985E-3</v>
      </c>
      <c r="F315" s="6">
        <f t="shared" si="18"/>
        <v>0.50027129922102864</v>
      </c>
      <c r="G315" s="7">
        <f t="shared" si="19"/>
        <v>-0.69368992606169966</v>
      </c>
    </row>
    <row r="316" spans="1:7" x14ac:dyDescent="0.3">
      <c r="A316" t="s">
        <v>31</v>
      </c>
      <c r="B316" s="7">
        <v>1.6826488799999999</v>
      </c>
      <c r="C316" s="7">
        <v>1.0057865479999999</v>
      </c>
      <c r="D316">
        <f t="shared" si="16"/>
        <v>0</v>
      </c>
      <c r="E316" s="6">
        <f t="shared" si="17"/>
        <v>1.9933210475742768E-4</v>
      </c>
      <c r="F316" s="6">
        <f t="shared" si="18"/>
        <v>0.50004983302602435</v>
      </c>
      <c r="G316" s="7">
        <f t="shared" si="19"/>
        <v>-0.69324685137896502</v>
      </c>
    </row>
    <row r="317" spans="1:7" x14ac:dyDescent="0.3">
      <c r="A317" t="s">
        <v>31</v>
      </c>
      <c r="B317" s="7">
        <v>1.6331591320000001</v>
      </c>
      <c r="C317" s="7">
        <v>0.78776524699999995</v>
      </c>
      <c r="D317">
        <f t="shared" si="16"/>
        <v>0</v>
      </c>
      <c r="E317" s="6">
        <f t="shared" si="17"/>
        <v>1.9346938690225957E-4</v>
      </c>
      <c r="F317" s="6">
        <f t="shared" si="18"/>
        <v>0.50004836734657465</v>
      </c>
      <c r="G317" s="7">
        <f t="shared" si="19"/>
        <v>-0.69324391973217747</v>
      </c>
    </row>
    <row r="318" spans="1:7" x14ac:dyDescent="0.3">
      <c r="A318" t="s">
        <v>31</v>
      </c>
      <c r="B318" s="7">
        <v>3.5062651659999999</v>
      </c>
      <c r="C318" s="7">
        <v>0.96776784199999999</v>
      </c>
      <c r="D318">
        <f t="shared" si="16"/>
        <v>0</v>
      </c>
      <c r="E318" s="6">
        <f t="shared" si="17"/>
        <v>4.1536367074777457E-4</v>
      </c>
      <c r="F318" s="6">
        <f t="shared" si="18"/>
        <v>0.50010384091619409</v>
      </c>
      <c r="G318" s="7">
        <f t="shared" si="19"/>
        <v>-0.69335488376115006</v>
      </c>
    </row>
    <row r="319" spans="1:7" x14ac:dyDescent="0.3">
      <c r="A319" t="s">
        <v>31</v>
      </c>
      <c r="B319" s="7">
        <v>3.649193898</v>
      </c>
      <c r="C319" s="7">
        <v>1.1404929370000001</v>
      </c>
      <c r="D319">
        <f t="shared" si="16"/>
        <v>0</v>
      </c>
      <c r="E319" s="6">
        <f t="shared" si="17"/>
        <v>4.3229547709103873E-4</v>
      </c>
      <c r="F319" s="6">
        <f t="shared" si="18"/>
        <v>0.50010807386758971</v>
      </c>
      <c r="G319" s="7">
        <f t="shared" si="19"/>
        <v>-0.6933633514583698</v>
      </c>
    </row>
    <row r="320" spans="1:7" x14ac:dyDescent="0.3">
      <c r="A320" t="s">
        <v>31</v>
      </c>
      <c r="B320" s="7">
        <v>3.8232352870000001</v>
      </c>
      <c r="C320" s="7">
        <v>1.316332455</v>
      </c>
      <c r="D320">
        <f t="shared" si="16"/>
        <v>0</v>
      </c>
      <c r="E320" s="6">
        <f t="shared" si="17"/>
        <v>4.5291299081991378E-4</v>
      </c>
      <c r="F320" s="6">
        <f t="shared" si="18"/>
        <v>0.50011322824576943</v>
      </c>
      <c r="G320" s="7">
        <f t="shared" si="19"/>
        <v>-0.69337366249658183</v>
      </c>
    </row>
    <row r="321" spans="1:7" x14ac:dyDescent="0.3">
      <c r="A321" t="s">
        <v>37</v>
      </c>
      <c r="B321" s="7">
        <v>4.6799701650000003</v>
      </c>
      <c r="C321" s="7">
        <v>1.151299211</v>
      </c>
      <c r="D321">
        <f t="shared" si="16"/>
        <v>0</v>
      </c>
      <c r="E321" s="6">
        <f t="shared" si="17"/>
        <v>5.5440461422433913E-4</v>
      </c>
      <c r="F321" s="6">
        <f t="shared" si="18"/>
        <v>0.50013860115000597</v>
      </c>
      <c r="G321" s="7">
        <f t="shared" si="19"/>
        <v>-0.69342442108756097</v>
      </c>
    </row>
    <row r="322" spans="1:7" x14ac:dyDescent="0.3">
      <c r="A322" t="s">
        <v>31</v>
      </c>
      <c r="B322" s="7">
        <v>1.534769458</v>
      </c>
      <c r="C322" s="7">
        <v>1.065528566</v>
      </c>
      <c r="D322">
        <f t="shared" si="16"/>
        <v>0</v>
      </c>
      <c r="E322" s="6">
        <f t="shared" si="17"/>
        <v>1.8181382344042955E-4</v>
      </c>
      <c r="F322" s="6">
        <f t="shared" si="18"/>
        <v>0.50004545345573492</v>
      </c>
      <c r="G322" s="7">
        <f t="shared" si="19"/>
        <v>-0.69323809140368065</v>
      </c>
    </row>
    <row r="323" spans="1:7" x14ac:dyDescent="0.3">
      <c r="A323" t="s">
        <v>31</v>
      </c>
      <c r="B323" s="7">
        <v>1.413736458</v>
      </c>
      <c r="C323" s="7">
        <v>1.1119810999999999</v>
      </c>
      <c r="D323">
        <f t="shared" ref="D323:D386" si="20">IF(OR(A323="C",A323="CC",A323="CCC",A323="D"),1,0)</f>
        <v>0</v>
      </c>
      <c r="E323" s="6">
        <f t="shared" ref="E323:E386" si="21">$L$1+B323*$L$2+C323*$L$3</f>
        <v>1.6747585731935398E-4</v>
      </c>
      <c r="F323" s="6">
        <f t="shared" ref="F323:F386" si="22">MAX(0.000001, MIN(1-0.000001, 1/(1+EXP(-E323))))</f>
        <v>0.50004186896423197</v>
      </c>
      <c r="G323" s="7">
        <f t="shared" ref="G323:G386" si="23">D323*LN(F323+0.0000000001) + (1-D323)*LN(1-F323+0.0000000001)</f>
        <v>-0.69323092179460855</v>
      </c>
    </row>
    <row r="324" spans="1:7" x14ac:dyDescent="0.3">
      <c r="A324" t="s">
        <v>31</v>
      </c>
      <c r="B324" s="7">
        <v>1.4055869780000001</v>
      </c>
      <c r="C324" s="7">
        <v>0.79789479500000005</v>
      </c>
      <c r="D324">
        <f t="shared" si="20"/>
        <v>0</v>
      </c>
      <c r="E324" s="6">
        <f t="shared" si="21"/>
        <v>1.665104431914353E-4</v>
      </c>
      <c r="F324" s="6">
        <f t="shared" si="22"/>
        <v>0.5000416276107017</v>
      </c>
      <c r="G324" s="7">
        <f t="shared" si="23"/>
        <v>-0.69323043904724035</v>
      </c>
    </row>
    <row r="325" spans="1:7" x14ac:dyDescent="0.3">
      <c r="A325" t="s">
        <v>37</v>
      </c>
      <c r="B325" s="7">
        <v>1.130904632</v>
      </c>
      <c r="C325" s="7">
        <v>0.70881731800000003</v>
      </c>
      <c r="D325">
        <f t="shared" si="20"/>
        <v>0</v>
      </c>
      <c r="E325" s="6">
        <f t="shared" si="21"/>
        <v>1.339706716332193E-4</v>
      </c>
      <c r="F325" s="6">
        <f t="shared" si="22"/>
        <v>0.50003349266785824</v>
      </c>
      <c r="G325" s="7">
        <f t="shared" si="23"/>
        <v>-0.69321416793926616</v>
      </c>
    </row>
    <row r="326" spans="1:7" x14ac:dyDescent="0.3">
      <c r="A326" t="s">
        <v>31</v>
      </c>
      <c r="B326" s="7">
        <v>2.7578428439999998</v>
      </c>
      <c r="C326" s="7">
        <v>0.53866450200000005</v>
      </c>
      <c r="D326">
        <f t="shared" si="20"/>
        <v>0</v>
      </c>
      <c r="E326" s="6">
        <f t="shared" si="21"/>
        <v>3.2670310795008541E-4</v>
      </c>
      <c r="F326" s="6">
        <f t="shared" si="22"/>
        <v>0.50008167577626106</v>
      </c>
      <c r="G326" s="7">
        <f t="shared" si="23"/>
        <v>-0.69331054525575275</v>
      </c>
    </row>
    <row r="327" spans="1:7" x14ac:dyDescent="0.3">
      <c r="A327" t="s">
        <v>31</v>
      </c>
      <c r="B327" s="7">
        <v>2.8658142039999999</v>
      </c>
      <c r="C327" s="7">
        <v>0.73352801599999995</v>
      </c>
      <c r="D327">
        <f t="shared" si="20"/>
        <v>0</v>
      </c>
      <c r="E327" s="6">
        <f t="shared" si="21"/>
        <v>3.3949374935967166E-4</v>
      </c>
      <c r="F327" s="6">
        <f t="shared" si="22"/>
        <v>0.50008487343652475</v>
      </c>
      <c r="G327" s="7">
        <f t="shared" si="23"/>
        <v>-0.69331694164159186</v>
      </c>
    </row>
    <row r="328" spans="1:7" x14ac:dyDescent="0.3">
      <c r="A328" t="s">
        <v>31</v>
      </c>
      <c r="B328" s="7">
        <v>2.9899067659999998</v>
      </c>
      <c r="C328" s="7">
        <v>0.67854947799999998</v>
      </c>
      <c r="D328">
        <f t="shared" si="20"/>
        <v>0</v>
      </c>
      <c r="E328" s="6">
        <f t="shared" si="21"/>
        <v>3.5419416122943833E-4</v>
      </c>
      <c r="F328" s="6">
        <f t="shared" si="22"/>
        <v>0.50008854853938167</v>
      </c>
      <c r="G328" s="7">
        <f t="shared" si="23"/>
        <v>-0.69332429312221255</v>
      </c>
    </row>
    <row r="329" spans="1:7" x14ac:dyDescent="0.3">
      <c r="A329" t="s">
        <v>31</v>
      </c>
      <c r="B329" s="7">
        <v>2.6173257209999998</v>
      </c>
      <c r="C329" s="7">
        <v>0.35910013499999999</v>
      </c>
      <c r="D329">
        <f t="shared" si="20"/>
        <v>0</v>
      </c>
      <c r="E329" s="6">
        <f t="shared" si="21"/>
        <v>3.10056988718099E-4</v>
      </c>
      <c r="F329" s="6">
        <f t="shared" si="22"/>
        <v>0.50007751424655855</v>
      </c>
      <c r="G329" s="7">
        <f t="shared" si="23"/>
        <v>-0.69330222087119031</v>
      </c>
    </row>
    <row r="330" spans="1:7" x14ac:dyDescent="0.3">
      <c r="A330" t="s">
        <v>37</v>
      </c>
      <c r="B330" s="7">
        <v>2.9669377180000001</v>
      </c>
      <c r="C330" s="7">
        <v>0.713675214</v>
      </c>
      <c r="D330">
        <f t="shared" si="20"/>
        <v>0</v>
      </c>
      <c r="E330" s="6">
        <f t="shared" si="21"/>
        <v>3.5147317247383154E-4</v>
      </c>
      <c r="F330" s="6">
        <f t="shared" si="22"/>
        <v>0.50008786829221386</v>
      </c>
      <c r="G330" s="7">
        <f t="shared" si="23"/>
        <v>-0.69332293238782072</v>
      </c>
    </row>
    <row r="331" spans="1:7" x14ac:dyDescent="0.3">
      <c r="A331" t="s">
        <v>78</v>
      </c>
      <c r="B331" s="7">
        <v>3.3333032650000001</v>
      </c>
      <c r="C331" s="7">
        <v>1.0312787489999999</v>
      </c>
      <c r="D331">
        <f t="shared" si="20"/>
        <v>0</v>
      </c>
      <c r="E331" s="6">
        <f t="shared" si="21"/>
        <v>3.9487403670767951E-4</v>
      </c>
      <c r="F331" s="6">
        <f t="shared" si="22"/>
        <v>0.50009871850789422</v>
      </c>
      <c r="G331" s="7">
        <f t="shared" si="23"/>
        <v>-0.69334463686894765</v>
      </c>
    </row>
    <row r="332" spans="1:7" x14ac:dyDescent="0.3">
      <c r="A332" t="s">
        <v>37</v>
      </c>
      <c r="B332" s="7">
        <v>2.9611971459999999</v>
      </c>
      <c r="C332" s="7">
        <v>1.118927126</v>
      </c>
      <c r="D332">
        <f t="shared" si="20"/>
        <v>0</v>
      </c>
      <c r="E332" s="6">
        <f t="shared" si="21"/>
        <v>3.5079312548787239E-4</v>
      </c>
      <c r="F332" s="6">
        <f t="shared" si="22"/>
        <v>0.50008769828047261</v>
      </c>
      <c r="G332" s="7">
        <f t="shared" si="23"/>
        <v>-0.69332259230463111</v>
      </c>
    </row>
    <row r="333" spans="1:7" x14ac:dyDescent="0.3">
      <c r="A333" t="s">
        <v>43</v>
      </c>
      <c r="B333" s="7">
        <v>2.3594331689999999</v>
      </c>
      <c r="C333" s="7">
        <v>1.1979045399999999</v>
      </c>
      <c r="D333">
        <f t="shared" si="20"/>
        <v>0</v>
      </c>
      <c r="E333" s="6">
        <f t="shared" si="21"/>
        <v>2.7950619122110466E-4</v>
      </c>
      <c r="F333" s="6">
        <f t="shared" si="22"/>
        <v>0.50006987654735036</v>
      </c>
      <c r="G333" s="7">
        <f t="shared" si="23"/>
        <v>-0.69328694322099171</v>
      </c>
    </row>
    <row r="334" spans="1:7" x14ac:dyDescent="0.3">
      <c r="A334" t="s">
        <v>31</v>
      </c>
      <c r="B334" s="7">
        <v>2.2742078019999998</v>
      </c>
      <c r="C334" s="7">
        <v>0.879899655</v>
      </c>
      <c r="D334">
        <f t="shared" si="20"/>
        <v>0</v>
      </c>
      <c r="E334" s="6">
        <f t="shared" si="21"/>
        <v>2.6941011474029174E-4</v>
      </c>
      <c r="F334" s="6">
        <f t="shared" si="22"/>
        <v>0.50006735252827761</v>
      </c>
      <c r="G334" s="7">
        <f t="shared" si="23"/>
        <v>-0.69328189449001454</v>
      </c>
    </row>
    <row r="335" spans="1:7" x14ac:dyDescent="0.3">
      <c r="A335" t="s">
        <v>43</v>
      </c>
      <c r="B335" s="7">
        <v>2.2759917920000001</v>
      </c>
      <c r="C335" s="7">
        <v>1.018591772</v>
      </c>
      <c r="D335">
        <f t="shared" si="20"/>
        <v>0</v>
      </c>
      <c r="E335" s="6">
        <f t="shared" si="21"/>
        <v>2.6962145204648379E-4</v>
      </c>
      <c r="F335" s="6">
        <f t="shared" si="22"/>
        <v>0.5000674053626033</v>
      </c>
      <c r="G335" s="7">
        <f t="shared" si="23"/>
        <v>-0.69328200017290753</v>
      </c>
    </row>
    <row r="336" spans="1:7" x14ac:dyDescent="0.3">
      <c r="A336" t="s">
        <v>37</v>
      </c>
      <c r="B336" s="7">
        <v>2.710800399</v>
      </c>
      <c r="C336" s="7">
        <v>1.2161339419999999</v>
      </c>
      <c r="D336">
        <f t="shared" si="20"/>
        <v>0</v>
      </c>
      <c r="E336" s="6">
        <f t="shared" si="21"/>
        <v>3.2113030563449746E-4</v>
      </c>
      <c r="F336" s="6">
        <f t="shared" si="22"/>
        <v>0.50008028257571868</v>
      </c>
      <c r="G336" s="7">
        <f t="shared" si="23"/>
        <v>-0.69330775840331449</v>
      </c>
    </row>
    <row r="337" spans="1:7" x14ac:dyDescent="0.3">
      <c r="A337" t="s">
        <v>37</v>
      </c>
      <c r="B337" s="7">
        <v>2.555765176</v>
      </c>
      <c r="C337" s="7">
        <v>1.1333606890000001</v>
      </c>
      <c r="D337">
        <f t="shared" si="20"/>
        <v>0</v>
      </c>
      <c r="E337" s="6">
        <f t="shared" si="21"/>
        <v>3.0276432466280051E-4</v>
      </c>
      <c r="F337" s="6">
        <f t="shared" si="22"/>
        <v>0.50007569108058747</v>
      </c>
      <c r="G337" s="7">
        <f t="shared" si="23"/>
        <v>-0.69329857398052586</v>
      </c>
    </row>
    <row r="338" spans="1:7" x14ac:dyDescent="0.3">
      <c r="A338" t="s">
        <v>37</v>
      </c>
      <c r="B338" s="7">
        <v>2.5723586059999999</v>
      </c>
      <c r="C338" s="7">
        <v>1.053106936</v>
      </c>
      <c r="D338">
        <f t="shared" si="20"/>
        <v>0</v>
      </c>
      <c r="E338" s="6">
        <f t="shared" si="21"/>
        <v>3.0473003680058473E-4</v>
      </c>
      <c r="F338" s="6">
        <f t="shared" si="22"/>
        <v>0.50007618250861063</v>
      </c>
      <c r="G338" s="7">
        <f t="shared" si="23"/>
        <v>-0.69329955698586454</v>
      </c>
    </row>
    <row r="339" spans="1:7" x14ac:dyDescent="0.3">
      <c r="A339" t="s">
        <v>37</v>
      </c>
      <c r="B339" s="7">
        <v>0.948668701</v>
      </c>
      <c r="C339" s="7">
        <v>1.322288398</v>
      </c>
      <c r="D339">
        <f t="shared" si="20"/>
        <v>0</v>
      </c>
      <c r="E339" s="6">
        <f t="shared" si="21"/>
        <v>1.1238240558411977E-4</v>
      </c>
      <c r="F339" s="6">
        <f t="shared" si="22"/>
        <v>0.50002809560136641</v>
      </c>
      <c r="G339" s="7">
        <f t="shared" si="23"/>
        <v>-0.69320337314145164</v>
      </c>
    </row>
    <row r="340" spans="1:7" x14ac:dyDescent="0.3">
      <c r="A340" t="s">
        <v>93</v>
      </c>
      <c r="B340" s="7">
        <v>0.92439816600000002</v>
      </c>
      <c r="C340" s="7">
        <v>1.4364707290000001</v>
      </c>
      <c r="D340">
        <f t="shared" si="20"/>
        <v>0</v>
      </c>
      <c r="E340" s="6">
        <f t="shared" si="21"/>
        <v>1.0950723841012276E-4</v>
      </c>
      <c r="F340" s="6">
        <f t="shared" si="22"/>
        <v>0.50002737680957521</v>
      </c>
      <c r="G340" s="7">
        <f t="shared" si="23"/>
        <v>-0.69320193547811892</v>
      </c>
    </row>
    <row r="341" spans="1:7" x14ac:dyDescent="0.3">
      <c r="A341" t="s">
        <v>37</v>
      </c>
      <c r="B341" s="7">
        <v>1.023970826</v>
      </c>
      <c r="C341" s="7">
        <v>1.3886617400000001</v>
      </c>
      <c r="D341">
        <f t="shared" si="20"/>
        <v>0</v>
      </c>
      <c r="E341" s="6">
        <f t="shared" si="21"/>
        <v>1.2130294227324584E-4</v>
      </c>
      <c r="F341" s="6">
        <f t="shared" si="22"/>
        <v>0.50003032573553108</v>
      </c>
      <c r="G341" s="7">
        <f t="shared" si="23"/>
        <v>-0.6932078336703702</v>
      </c>
    </row>
    <row r="342" spans="1:7" x14ac:dyDescent="0.3">
      <c r="A342" t="s">
        <v>37</v>
      </c>
      <c r="B342" s="7">
        <v>0.89142302500000004</v>
      </c>
      <c r="C342" s="7">
        <v>1.432142665</v>
      </c>
      <c r="D342">
        <f t="shared" si="20"/>
        <v>0</v>
      </c>
      <c r="E342" s="6">
        <f t="shared" si="21"/>
        <v>1.0560089506165011E-4</v>
      </c>
      <c r="F342" s="6">
        <f t="shared" si="22"/>
        <v>0.5000264002237409</v>
      </c>
      <c r="G342" s="7">
        <f t="shared" si="23"/>
        <v>-0.69319998220140921</v>
      </c>
    </row>
    <row r="343" spans="1:7" x14ac:dyDescent="0.3">
      <c r="A343" t="s">
        <v>93</v>
      </c>
      <c r="B343" s="7">
        <v>0.98658633799999995</v>
      </c>
      <c r="C343" s="7">
        <v>1.8831946669999999</v>
      </c>
      <c r="D343">
        <f t="shared" si="20"/>
        <v>0</v>
      </c>
      <c r="E343" s="6">
        <f t="shared" si="21"/>
        <v>1.1687425321821328E-4</v>
      </c>
      <c r="F343" s="6">
        <f t="shared" si="22"/>
        <v>0.50002921856327132</v>
      </c>
      <c r="G343" s="7">
        <f t="shared" si="23"/>
        <v>-0.6932056191939916</v>
      </c>
    </row>
    <row r="344" spans="1:7" x14ac:dyDescent="0.3">
      <c r="A344" t="s">
        <v>78</v>
      </c>
      <c r="B344" s="7">
        <v>1.088756847</v>
      </c>
      <c r="C344" s="7">
        <v>2.1294949079999999</v>
      </c>
      <c r="D344">
        <f t="shared" si="20"/>
        <v>0</v>
      </c>
      <c r="E344" s="6">
        <f t="shared" si="21"/>
        <v>1.2897770679380874E-4</v>
      </c>
      <c r="F344" s="6">
        <f t="shared" si="22"/>
        <v>0.50003224442665373</v>
      </c>
      <c r="G344" s="7">
        <f t="shared" si="23"/>
        <v>-0.69321167129273531</v>
      </c>
    </row>
    <row r="345" spans="1:7" x14ac:dyDescent="0.3">
      <c r="A345" t="s">
        <v>78</v>
      </c>
      <c r="B345" s="7">
        <v>0.96252641800000005</v>
      </c>
      <c r="C345" s="7">
        <v>2.2012804099999999</v>
      </c>
      <c r="D345">
        <f t="shared" si="20"/>
        <v>0</v>
      </c>
      <c r="E345" s="6">
        <f t="shared" si="21"/>
        <v>1.1402403618785141E-4</v>
      </c>
      <c r="F345" s="6">
        <f t="shared" si="22"/>
        <v>0.50002850600901616</v>
      </c>
      <c r="G345" s="7">
        <f t="shared" si="23"/>
        <v>-0.69320419400321309</v>
      </c>
    </row>
    <row r="346" spans="1:7" x14ac:dyDescent="0.3">
      <c r="A346" t="s">
        <v>78</v>
      </c>
      <c r="B346" s="7">
        <v>1.0912273029999999</v>
      </c>
      <c r="C346" s="7">
        <v>2.1602424240000002</v>
      </c>
      <c r="D346">
        <f t="shared" si="20"/>
        <v>0</v>
      </c>
      <c r="E346" s="6">
        <f t="shared" si="21"/>
        <v>1.2927036511370174E-4</v>
      </c>
      <c r="F346" s="6">
        <f t="shared" si="22"/>
        <v>0.50003231759123346</v>
      </c>
      <c r="G346" s="7">
        <f t="shared" si="23"/>
        <v>-0.69321181763134265</v>
      </c>
    </row>
    <row r="347" spans="1:7" x14ac:dyDescent="0.3">
      <c r="A347" t="s">
        <v>37</v>
      </c>
      <c r="B347" s="7">
        <v>0.82910064500000002</v>
      </c>
      <c r="C347" s="7">
        <v>0.68678556199999996</v>
      </c>
      <c r="D347">
        <f t="shared" si="20"/>
        <v>0</v>
      </c>
      <c r="E347" s="6">
        <f t="shared" si="21"/>
        <v>9.8217981533729645E-5</v>
      </c>
      <c r="F347" s="6">
        <f t="shared" si="22"/>
        <v>0.50002455449536365</v>
      </c>
      <c r="G347" s="7">
        <f t="shared" si="23"/>
        <v>-0.69319629055654874</v>
      </c>
    </row>
    <row r="348" spans="1:7" x14ac:dyDescent="0.3">
      <c r="A348" t="s">
        <v>78</v>
      </c>
      <c r="B348" s="7">
        <v>1.119692277</v>
      </c>
      <c r="C348" s="7">
        <v>3.587601936</v>
      </c>
      <c r="D348">
        <f t="shared" si="20"/>
        <v>0</v>
      </c>
      <c r="E348" s="6">
        <f t="shared" si="21"/>
        <v>1.3264241928776416E-4</v>
      </c>
      <c r="F348" s="6">
        <f t="shared" si="22"/>
        <v>0.50003316060477332</v>
      </c>
      <c r="G348" s="7">
        <f t="shared" si="23"/>
        <v>-0.69321350376882729</v>
      </c>
    </row>
    <row r="349" spans="1:7" x14ac:dyDescent="0.3">
      <c r="A349" t="s">
        <v>37</v>
      </c>
      <c r="B349" s="7">
        <v>0.71549235300000003</v>
      </c>
      <c r="C349" s="7">
        <v>3.2492688730000001</v>
      </c>
      <c r="D349">
        <f t="shared" si="20"/>
        <v>0</v>
      </c>
      <c r="E349" s="6">
        <f t="shared" si="21"/>
        <v>8.4759570672483044E-5</v>
      </c>
      <c r="F349" s="6">
        <f t="shared" si="22"/>
        <v>0.50002118989265543</v>
      </c>
      <c r="G349" s="7">
        <f t="shared" si="23"/>
        <v>-0.6931895610432961</v>
      </c>
    </row>
    <row r="350" spans="1:7" x14ac:dyDescent="0.3">
      <c r="A350" t="s">
        <v>37</v>
      </c>
      <c r="B350" s="7">
        <v>0.71586016699999999</v>
      </c>
      <c r="C350" s="7">
        <v>2.9471528440000001</v>
      </c>
      <c r="D350">
        <f t="shared" si="20"/>
        <v>0</v>
      </c>
      <c r="E350" s="6">
        <f t="shared" si="21"/>
        <v>8.4803143125209636E-5</v>
      </c>
      <c r="F350" s="6">
        <f t="shared" si="22"/>
        <v>0.50002120078576862</v>
      </c>
      <c r="G350" s="7">
        <f t="shared" si="23"/>
        <v>-0.69318958283044607</v>
      </c>
    </row>
    <row r="351" spans="1:7" x14ac:dyDescent="0.3">
      <c r="A351" t="s">
        <v>78</v>
      </c>
      <c r="B351" s="7">
        <v>0.89831437599999997</v>
      </c>
      <c r="C351" s="7">
        <v>1.4511214560000001</v>
      </c>
      <c r="D351">
        <f t="shared" si="20"/>
        <v>0</v>
      </c>
      <c r="E351" s="6">
        <f t="shared" si="21"/>
        <v>1.0641726710205595E-4</v>
      </c>
      <c r="F351" s="6">
        <f t="shared" si="22"/>
        <v>0.50002660431675039</v>
      </c>
      <c r="G351" s="7">
        <f t="shared" si="23"/>
        <v>-0.693200390409065</v>
      </c>
    </row>
    <row r="352" spans="1:7" x14ac:dyDescent="0.3">
      <c r="A352" t="s">
        <v>78</v>
      </c>
      <c r="B352" s="7">
        <v>-43.074074070000002</v>
      </c>
      <c r="C352" s="7">
        <v>1.3280127690000001</v>
      </c>
      <c r="D352">
        <f t="shared" si="20"/>
        <v>0</v>
      </c>
      <c r="E352" s="6">
        <f t="shared" si="21"/>
        <v>-5.1026960805099402E-3</v>
      </c>
      <c r="F352" s="6">
        <f t="shared" si="22"/>
        <v>0.49872432874781297</v>
      </c>
      <c r="G352" s="7">
        <f t="shared" si="23"/>
        <v>-0.69059908700507955</v>
      </c>
    </row>
    <row r="353" spans="1:7" x14ac:dyDescent="0.3">
      <c r="A353" t="s">
        <v>78</v>
      </c>
      <c r="B353" s="7">
        <v>6.756493506</v>
      </c>
      <c r="C353" s="7">
        <v>1.7471732250000001</v>
      </c>
      <c r="D353">
        <f t="shared" si="20"/>
        <v>0</v>
      </c>
      <c r="E353" s="6">
        <f t="shared" si="21"/>
        <v>8.0039637938657292E-4</v>
      </c>
      <c r="F353" s="6">
        <f t="shared" si="22"/>
        <v>0.50020009908416407</v>
      </c>
      <c r="G353" s="7">
        <f t="shared" si="23"/>
        <v>-0.69354745862885181</v>
      </c>
    </row>
    <row r="354" spans="1:7" x14ac:dyDescent="0.3">
      <c r="A354" t="s">
        <v>37</v>
      </c>
      <c r="B354" s="7">
        <v>0.64899931</v>
      </c>
      <c r="C354" s="7">
        <v>1.9639852790000001</v>
      </c>
      <c r="D354">
        <f t="shared" si="20"/>
        <v>0</v>
      </c>
      <c r="E354" s="6">
        <f t="shared" si="21"/>
        <v>7.6882586727433172E-5</v>
      </c>
      <c r="F354" s="6">
        <f t="shared" si="22"/>
        <v>0.50001922064667237</v>
      </c>
      <c r="G354" s="7">
        <f t="shared" si="23"/>
        <v>-0.69318562239216774</v>
      </c>
    </row>
    <row r="355" spans="1:7" x14ac:dyDescent="0.3">
      <c r="A355" t="s">
        <v>78</v>
      </c>
      <c r="B355" s="7">
        <v>-28.114808650000001</v>
      </c>
      <c r="C355" s="7">
        <v>2.408080376</v>
      </c>
      <c r="D355">
        <f t="shared" si="20"/>
        <v>0</v>
      </c>
      <c r="E355" s="6">
        <f t="shared" si="21"/>
        <v>-3.3305724382955253E-3</v>
      </c>
      <c r="F355" s="6">
        <f t="shared" si="22"/>
        <v>0.4991673576601145</v>
      </c>
      <c r="G355" s="7">
        <f t="shared" si="23"/>
        <v>-0.69148328072958509</v>
      </c>
    </row>
    <row r="356" spans="1:7" x14ac:dyDescent="0.3">
      <c r="A356" t="s">
        <v>37</v>
      </c>
      <c r="B356" s="7">
        <v>9.0440217389999997</v>
      </c>
      <c r="C356" s="7">
        <v>0.93301059799999997</v>
      </c>
      <c r="D356">
        <f t="shared" si="20"/>
        <v>0</v>
      </c>
      <c r="E356" s="6">
        <f t="shared" si="21"/>
        <v>1.0713844760689476E-3</v>
      </c>
      <c r="F356" s="6">
        <f t="shared" si="22"/>
        <v>0.50026784609339636</v>
      </c>
      <c r="G356" s="7">
        <f t="shared" si="23"/>
        <v>-0.69368301608095273</v>
      </c>
    </row>
    <row r="357" spans="1:7" x14ac:dyDescent="0.3">
      <c r="A357" t="s">
        <v>31</v>
      </c>
      <c r="B357" s="7">
        <v>10.296875</v>
      </c>
      <c r="C357" s="7">
        <v>0.85984741499999995</v>
      </c>
      <c r="D357">
        <f t="shared" si="20"/>
        <v>0</v>
      </c>
      <c r="E357" s="6">
        <f t="shared" si="21"/>
        <v>1.2198015822374889E-3</v>
      </c>
      <c r="F357" s="6">
        <f t="shared" si="22"/>
        <v>0.50030495035774769</v>
      </c>
      <c r="G357" s="7">
        <f t="shared" si="23"/>
        <v>-0.69375726714041797</v>
      </c>
    </row>
    <row r="358" spans="1:7" x14ac:dyDescent="0.3">
      <c r="A358" t="s">
        <v>37</v>
      </c>
      <c r="B358" s="7">
        <v>7.4629764510000003</v>
      </c>
      <c r="C358" s="7">
        <v>0.93369226400000005</v>
      </c>
      <c r="D358">
        <f t="shared" si="20"/>
        <v>0</v>
      </c>
      <c r="E358" s="6">
        <f t="shared" si="21"/>
        <v>8.8408866604002857E-4</v>
      </c>
      <c r="F358" s="6">
        <f t="shared" si="22"/>
        <v>0.50022102215211384</v>
      </c>
      <c r="G358" s="7">
        <f t="shared" si="23"/>
        <v>-0.6935893223944698</v>
      </c>
    </row>
    <row r="359" spans="1:7" x14ac:dyDescent="0.3">
      <c r="A359" t="s">
        <v>31</v>
      </c>
      <c r="B359" s="7">
        <v>2.5968676589999999</v>
      </c>
      <c r="C359" s="7">
        <v>0.98440678000000004</v>
      </c>
      <c r="D359">
        <f t="shared" si="20"/>
        <v>0</v>
      </c>
      <c r="E359" s="6">
        <f t="shared" si="21"/>
        <v>3.0763345959910782E-4</v>
      </c>
      <c r="F359" s="6">
        <f t="shared" si="22"/>
        <v>0.5000769083642933</v>
      </c>
      <c r="G359" s="7">
        <f t="shared" si="23"/>
        <v>-0.6933010089195073</v>
      </c>
    </row>
    <row r="360" spans="1:7" x14ac:dyDescent="0.3">
      <c r="A360" t="s">
        <v>37</v>
      </c>
      <c r="B360" s="7">
        <v>10.15183081</v>
      </c>
      <c r="C360" s="7">
        <v>0.76536177400000005</v>
      </c>
      <c r="D360">
        <f t="shared" si="20"/>
        <v>0</v>
      </c>
      <c r="E360" s="6">
        <f t="shared" si="21"/>
        <v>1.2026191718016667E-3</v>
      </c>
      <c r="F360" s="6">
        <f t="shared" si="22"/>
        <v>0.50030065475671415</v>
      </c>
      <c r="G360" s="7">
        <f t="shared" si="23"/>
        <v>-0.69374867073232382</v>
      </c>
    </row>
    <row r="361" spans="1:7" x14ac:dyDescent="0.3">
      <c r="A361" t="s">
        <v>37</v>
      </c>
      <c r="B361" s="7">
        <v>10.438287989999999</v>
      </c>
      <c r="C361" s="7">
        <v>0.89638993899999997</v>
      </c>
      <c r="D361">
        <f t="shared" si="20"/>
        <v>0</v>
      </c>
      <c r="E361" s="6">
        <f t="shared" si="21"/>
        <v>1.2365538288123896E-3</v>
      </c>
      <c r="F361" s="6">
        <f t="shared" si="22"/>
        <v>0.50030913841781199</v>
      </c>
      <c r="G361" s="7">
        <f t="shared" si="23"/>
        <v>-0.69376564840738697</v>
      </c>
    </row>
    <row r="362" spans="1:7" x14ac:dyDescent="0.3">
      <c r="A362" t="s">
        <v>31</v>
      </c>
      <c r="B362" s="7">
        <v>1.992623099</v>
      </c>
      <c r="C362" s="7">
        <v>3.4436894429999998</v>
      </c>
      <c r="D362">
        <f t="shared" si="20"/>
        <v>0</v>
      </c>
      <c r="E362" s="6">
        <f t="shared" si="21"/>
        <v>2.3605266733481452E-4</v>
      </c>
      <c r="F362" s="6">
        <f t="shared" si="22"/>
        <v>0.50005901316655965</v>
      </c>
      <c r="G362" s="7">
        <f t="shared" si="23"/>
        <v>-0.69326521365869676</v>
      </c>
    </row>
    <row r="363" spans="1:7" x14ac:dyDescent="0.3">
      <c r="A363" t="s">
        <v>37</v>
      </c>
      <c r="B363" s="7">
        <v>1.6770501980000001</v>
      </c>
      <c r="C363" s="7">
        <v>4.9533390410000004</v>
      </c>
      <c r="D363">
        <f t="shared" si="20"/>
        <v>0</v>
      </c>
      <c r="E363" s="6">
        <f t="shared" si="21"/>
        <v>1.9866886652621245E-4</v>
      </c>
      <c r="F363" s="6">
        <f t="shared" si="22"/>
        <v>0.50004966721646815</v>
      </c>
      <c r="G363" s="7">
        <f t="shared" si="23"/>
        <v>-0.69324651972685325</v>
      </c>
    </row>
    <row r="364" spans="1:7" x14ac:dyDescent="0.3">
      <c r="A364" t="s">
        <v>37</v>
      </c>
      <c r="B364" s="7">
        <v>1.5487305490000001</v>
      </c>
      <c r="C364" s="7">
        <v>4.4442136840000002</v>
      </c>
      <c r="D364">
        <f t="shared" si="20"/>
        <v>0</v>
      </c>
      <c r="E364" s="6">
        <f t="shared" si="21"/>
        <v>1.8346770006722764E-4</v>
      </c>
      <c r="F364" s="6">
        <f t="shared" si="22"/>
        <v>0.50004586692488817</v>
      </c>
      <c r="G364" s="7">
        <f t="shared" si="23"/>
        <v>-0.69323891841751017</v>
      </c>
    </row>
    <row r="365" spans="1:7" x14ac:dyDescent="0.3">
      <c r="A365" t="s">
        <v>37</v>
      </c>
      <c r="B365" s="7">
        <v>1.8487932840000001</v>
      </c>
      <c r="C365" s="7">
        <v>3.8101574899999999</v>
      </c>
      <c r="D365">
        <f t="shared" si="20"/>
        <v>0</v>
      </c>
      <c r="E365" s="6">
        <f t="shared" si="21"/>
        <v>2.1901411574416928E-4</v>
      </c>
      <c r="F365" s="6">
        <f t="shared" si="22"/>
        <v>0.5000547535287172</v>
      </c>
      <c r="G365" s="7">
        <f t="shared" si="23"/>
        <v>-0.69325669341369334</v>
      </c>
    </row>
    <row r="366" spans="1:7" x14ac:dyDescent="0.3">
      <c r="A366" t="s">
        <v>31</v>
      </c>
      <c r="B366" s="7">
        <v>1.598359833</v>
      </c>
      <c r="C366" s="7">
        <v>4.106569082</v>
      </c>
      <c r="D366">
        <f t="shared" si="20"/>
        <v>0</v>
      </c>
      <c r="E366" s="6">
        <f t="shared" si="21"/>
        <v>1.8934694781457949E-4</v>
      </c>
      <c r="F366" s="6">
        <f t="shared" si="22"/>
        <v>0.50004733673681223</v>
      </c>
      <c r="G366" s="7">
        <f t="shared" si="23"/>
        <v>-0.693241858315367</v>
      </c>
    </row>
    <row r="367" spans="1:7" x14ac:dyDescent="0.3">
      <c r="A367" t="s">
        <v>37</v>
      </c>
      <c r="B367" s="7">
        <v>1.6326395460000001</v>
      </c>
      <c r="C367" s="7">
        <v>2.2847882190000002</v>
      </c>
      <c r="D367">
        <f t="shared" si="20"/>
        <v>0</v>
      </c>
      <c r="E367" s="6">
        <f t="shared" si="21"/>
        <v>1.9340783504065995E-4</v>
      </c>
      <c r="F367" s="6">
        <f t="shared" si="22"/>
        <v>0.50004835195860942</v>
      </c>
      <c r="G367" s="7">
        <f t="shared" si="23"/>
        <v>-0.69324388895327005</v>
      </c>
    </row>
    <row r="368" spans="1:7" x14ac:dyDescent="0.3">
      <c r="A368" t="s">
        <v>37</v>
      </c>
      <c r="B368" s="7">
        <v>1.426906445</v>
      </c>
      <c r="C368" s="7">
        <v>2.3985498939999998</v>
      </c>
      <c r="D368">
        <f t="shared" si="20"/>
        <v>0</v>
      </c>
      <c r="E368" s="6">
        <f t="shared" si="21"/>
        <v>1.6903601717179923E-4</v>
      </c>
      <c r="F368" s="6">
        <f t="shared" si="22"/>
        <v>0.5000422590041923</v>
      </c>
      <c r="G368" s="7">
        <f t="shared" si="23"/>
        <v>-0.69323170194016115</v>
      </c>
    </row>
    <row r="369" spans="1:7" x14ac:dyDescent="0.3">
      <c r="A369" t="s">
        <v>78</v>
      </c>
      <c r="B369" s="7">
        <v>1.7524118259999999</v>
      </c>
      <c r="C369" s="7">
        <v>2.8285564929999998</v>
      </c>
      <c r="D369">
        <f t="shared" si="20"/>
        <v>0</v>
      </c>
      <c r="E369" s="6">
        <f t="shared" si="21"/>
        <v>2.0759645213586517E-4</v>
      </c>
      <c r="F369" s="6">
        <f t="shared" si="22"/>
        <v>0.50005189911284753</v>
      </c>
      <c r="G369" s="7">
        <f t="shared" si="23"/>
        <v>-0.6932509839730282</v>
      </c>
    </row>
    <row r="370" spans="1:7" x14ac:dyDescent="0.3">
      <c r="A370" t="s">
        <v>37</v>
      </c>
      <c r="B370" s="7">
        <v>1.4410500770000001</v>
      </c>
      <c r="C370" s="7">
        <v>2.0997800999999998</v>
      </c>
      <c r="D370">
        <f t="shared" si="20"/>
        <v>0</v>
      </c>
      <c r="E370" s="6">
        <f t="shared" si="21"/>
        <v>1.7071151820412069E-4</v>
      </c>
      <c r="F370" s="6">
        <f t="shared" si="22"/>
        <v>0.50004267787944734</v>
      </c>
      <c r="G370" s="7">
        <f t="shared" si="23"/>
        <v>-0.69323253976183297</v>
      </c>
    </row>
    <row r="371" spans="1:7" x14ac:dyDescent="0.3">
      <c r="A371" t="s">
        <v>37</v>
      </c>
      <c r="B371" s="7">
        <v>1.455689241</v>
      </c>
      <c r="C371" s="7">
        <v>1.494999693</v>
      </c>
      <c r="D371">
        <f t="shared" si="20"/>
        <v>0</v>
      </c>
      <c r="E371" s="6">
        <f t="shared" si="21"/>
        <v>1.7244572158231397E-4</v>
      </c>
      <c r="F371" s="6">
        <f t="shared" si="22"/>
        <v>0.50004311143028868</v>
      </c>
      <c r="G371" s="7">
        <f t="shared" si="23"/>
        <v>-0.69323340693790991</v>
      </c>
    </row>
    <row r="372" spans="1:7" x14ac:dyDescent="0.3">
      <c r="A372" t="s">
        <v>37</v>
      </c>
      <c r="B372" s="7">
        <v>1.3056638270000001</v>
      </c>
      <c r="C372" s="7">
        <v>1.3868713399999999</v>
      </c>
      <c r="D372">
        <f t="shared" si="20"/>
        <v>0</v>
      </c>
      <c r="E372" s="6">
        <f t="shared" si="21"/>
        <v>1.5467321901497833E-4</v>
      </c>
      <c r="F372" s="6">
        <f t="shared" si="22"/>
        <v>0.50003866830467658</v>
      </c>
      <c r="G372" s="7">
        <f t="shared" si="23"/>
        <v>-0.69322451995991274</v>
      </c>
    </row>
    <row r="373" spans="1:7" x14ac:dyDescent="0.3">
      <c r="A373" t="s">
        <v>31</v>
      </c>
      <c r="B373" s="7">
        <v>1.9087450180000001</v>
      </c>
      <c r="C373" s="7">
        <v>1.167985176</v>
      </c>
      <c r="D373">
        <f t="shared" si="20"/>
        <v>0</v>
      </c>
      <c r="E373" s="6">
        <f t="shared" si="21"/>
        <v>2.2611619477213465E-4</v>
      </c>
      <c r="F373" s="6">
        <f t="shared" si="22"/>
        <v>0.50005652904845221</v>
      </c>
      <c r="G373" s="7">
        <f t="shared" si="23"/>
        <v>-0.69326024484837545</v>
      </c>
    </row>
    <row r="374" spans="1:7" x14ac:dyDescent="0.3">
      <c r="A374" t="s">
        <v>31</v>
      </c>
      <c r="B374" s="7">
        <v>1.744932537</v>
      </c>
      <c r="C374" s="7">
        <v>0.90576817700000001</v>
      </c>
      <c r="D374">
        <f t="shared" si="20"/>
        <v>0</v>
      </c>
      <c r="E374" s="6">
        <f t="shared" si="21"/>
        <v>2.067104310317718E-4</v>
      </c>
      <c r="F374" s="6">
        <f t="shared" si="22"/>
        <v>0.50005167760757396</v>
      </c>
      <c r="G374" s="7">
        <f t="shared" si="23"/>
        <v>-0.69325054091659088</v>
      </c>
    </row>
    <row r="375" spans="1:7" x14ac:dyDescent="0.3">
      <c r="A375" t="s">
        <v>31</v>
      </c>
      <c r="B375" s="7">
        <v>1.822044295</v>
      </c>
      <c r="C375" s="7">
        <v>1.7093346570000001</v>
      </c>
      <c r="D375">
        <f t="shared" si="20"/>
        <v>0</v>
      </c>
      <c r="E375" s="6">
        <f t="shared" si="21"/>
        <v>2.1584534278096896E-4</v>
      </c>
      <c r="F375" s="6">
        <f t="shared" si="22"/>
        <v>0.50005396133548574</v>
      </c>
      <c r="G375" s="7">
        <f t="shared" si="23"/>
        <v>-0.69325510885496566</v>
      </c>
    </row>
    <row r="376" spans="1:7" x14ac:dyDescent="0.3">
      <c r="A376" t="s">
        <v>31</v>
      </c>
      <c r="B376" s="7">
        <v>1.9580624419999999</v>
      </c>
      <c r="C376" s="7">
        <v>1.2003237899999999</v>
      </c>
      <c r="D376">
        <f t="shared" si="20"/>
        <v>0</v>
      </c>
      <c r="E376" s="6">
        <f t="shared" si="21"/>
        <v>2.3195849856110721E-4</v>
      </c>
      <c r="F376" s="6">
        <f t="shared" si="22"/>
        <v>0.50005798962438031</v>
      </c>
      <c r="G376" s="7">
        <f t="shared" si="23"/>
        <v>-0.69326316633479579</v>
      </c>
    </row>
    <row r="377" spans="1:7" x14ac:dyDescent="0.3">
      <c r="A377" t="s">
        <v>31</v>
      </c>
      <c r="B377" s="7">
        <v>1.947348461</v>
      </c>
      <c r="C377" s="7">
        <v>1.1513263810000001</v>
      </c>
      <c r="D377">
        <f t="shared" si="20"/>
        <v>0</v>
      </c>
      <c r="E377" s="6">
        <f t="shared" si="21"/>
        <v>2.3068928523416462E-4</v>
      </c>
      <c r="F377" s="6">
        <f t="shared" si="22"/>
        <v>0.5000576723210528</v>
      </c>
      <c r="G377" s="7">
        <f t="shared" si="23"/>
        <v>-0.69326253165473262</v>
      </c>
    </row>
    <row r="378" spans="1:7" x14ac:dyDescent="0.3">
      <c r="A378" t="s">
        <v>31</v>
      </c>
      <c r="B378" s="7">
        <v>1.9017397540000001</v>
      </c>
      <c r="C378" s="7">
        <v>1.626556017</v>
      </c>
      <c r="D378">
        <f t="shared" si="20"/>
        <v>0</v>
      </c>
      <c r="E378" s="6">
        <f t="shared" si="21"/>
        <v>2.2528632822415857E-4</v>
      </c>
      <c r="F378" s="6">
        <f t="shared" si="22"/>
        <v>0.50005632158181779</v>
      </c>
      <c r="G378" s="7">
        <f t="shared" si="23"/>
        <v>-0.69325982986827595</v>
      </c>
    </row>
    <row r="379" spans="1:7" x14ac:dyDescent="0.3">
      <c r="A379" t="s">
        <v>31</v>
      </c>
      <c r="B379" s="7">
        <v>0.95149925400000002</v>
      </c>
      <c r="C379" s="7">
        <v>3.8154344309999999</v>
      </c>
      <c r="D379">
        <f t="shared" si="20"/>
        <v>0</v>
      </c>
      <c r="E379" s="6">
        <f t="shared" si="21"/>
        <v>1.1271772217561058E-4</v>
      </c>
      <c r="F379" s="6">
        <f t="shared" si="22"/>
        <v>0.50002817943051403</v>
      </c>
      <c r="G379" s="7">
        <f t="shared" si="23"/>
        <v>-0.69320354080918234</v>
      </c>
    </row>
    <row r="380" spans="1:7" x14ac:dyDescent="0.3">
      <c r="A380" t="s">
        <v>31</v>
      </c>
      <c r="B380" s="7">
        <v>0.86920893399999999</v>
      </c>
      <c r="C380" s="7">
        <v>4.5194936710000002</v>
      </c>
      <c r="D380">
        <f t="shared" si="20"/>
        <v>0</v>
      </c>
      <c r="E380" s="6">
        <f t="shared" si="21"/>
        <v>1.0296934098822807E-4</v>
      </c>
      <c r="F380" s="6">
        <f t="shared" si="22"/>
        <v>0.50002574233522434</v>
      </c>
      <c r="G380" s="7">
        <f t="shared" si="23"/>
        <v>-0.69319866635576477</v>
      </c>
    </row>
    <row r="381" spans="1:7" x14ac:dyDescent="0.3">
      <c r="A381" t="s">
        <v>31</v>
      </c>
      <c r="B381" s="7">
        <v>0.91772336799999998</v>
      </c>
      <c r="C381" s="7">
        <v>2.7562004390000001</v>
      </c>
      <c r="D381">
        <f t="shared" si="20"/>
        <v>0</v>
      </c>
      <c r="E381" s="6">
        <f t="shared" si="21"/>
        <v>1.0871651994830637E-4</v>
      </c>
      <c r="F381" s="6">
        <f t="shared" si="22"/>
        <v>0.50002717912996031</v>
      </c>
      <c r="G381" s="7">
        <f t="shared" si="23"/>
        <v>-0.69320154009731882</v>
      </c>
    </row>
    <row r="382" spans="1:7" x14ac:dyDescent="0.3">
      <c r="A382" t="s">
        <v>31</v>
      </c>
      <c r="B382" s="7">
        <v>1.0042269399999999</v>
      </c>
      <c r="C382" s="7">
        <v>3.3624768340000002</v>
      </c>
      <c r="D382">
        <f t="shared" si="20"/>
        <v>0</v>
      </c>
      <c r="E382" s="6">
        <f t="shared" si="21"/>
        <v>1.1896401678543359E-4</v>
      </c>
      <c r="F382" s="6">
        <f t="shared" si="22"/>
        <v>0.50002974100416131</v>
      </c>
      <c r="G382" s="7">
        <f t="shared" si="23"/>
        <v>-0.69320666413738086</v>
      </c>
    </row>
    <row r="383" spans="1:7" x14ac:dyDescent="0.3">
      <c r="A383" t="s">
        <v>37</v>
      </c>
      <c r="B383" s="7">
        <v>1.4108738089999999</v>
      </c>
      <c r="C383" s="7">
        <v>1.27375064</v>
      </c>
      <c r="D383">
        <f t="shared" si="20"/>
        <v>0</v>
      </c>
      <c r="E383" s="6">
        <f t="shared" si="21"/>
        <v>1.6713673853044079E-4</v>
      </c>
      <c r="F383" s="6">
        <f t="shared" si="22"/>
        <v>0.50004178418453538</v>
      </c>
      <c r="G383" s="7">
        <f t="shared" si="23"/>
        <v>-0.69323075222103003</v>
      </c>
    </row>
    <row r="384" spans="1:7" x14ac:dyDescent="0.3">
      <c r="A384" t="s">
        <v>93</v>
      </c>
      <c r="B384" s="7">
        <v>7.118334892</v>
      </c>
      <c r="C384" s="7">
        <v>0.67299864300000001</v>
      </c>
      <c r="D384">
        <f t="shared" si="20"/>
        <v>0</v>
      </c>
      <c r="E384" s="6">
        <f t="shared" si="21"/>
        <v>8.4326129667087579E-4</v>
      </c>
      <c r="F384" s="6">
        <f t="shared" si="22"/>
        <v>0.50021081531167533</v>
      </c>
      <c r="G384" s="7">
        <f t="shared" si="23"/>
        <v>-0.69356889989439552</v>
      </c>
    </row>
    <row r="385" spans="1:7" x14ac:dyDescent="0.3">
      <c r="A385" t="s">
        <v>37</v>
      </c>
      <c r="B385" s="7">
        <v>1.61219131</v>
      </c>
      <c r="C385" s="7">
        <v>0.66291931100000001</v>
      </c>
      <c r="D385">
        <f t="shared" si="20"/>
        <v>0</v>
      </c>
      <c r="E385" s="6">
        <f t="shared" si="21"/>
        <v>1.9098546994185419E-4</v>
      </c>
      <c r="F385" s="6">
        <f t="shared" si="22"/>
        <v>0.50004774636734028</v>
      </c>
      <c r="G385" s="7">
        <f t="shared" si="23"/>
        <v>-0.69324267765432823</v>
      </c>
    </row>
    <row r="386" spans="1:7" x14ac:dyDescent="0.3">
      <c r="A386" t="s">
        <v>37</v>
      </c>
      <c r="B386" s="7">
        <v>1.6726828949999999</v>
      </c>
      <c r="C386" s="7">
        <v>0.47047558299999997</v>
      </c>
      <c r="D386">
        <f t="shared" si="20"/>
        <v>0</v>
      </c>
      <c r="E386" s="6">
        <f t="shared" si="21"/>
        <v>1.9815150148978046E-4</v>
      </c>
      <c r="F386" s="6">
        <f t="shared" si="22"/>
        <v>0.50004953787521034</v>
      </c>
      <c r="G386" s="7">
        <f t="shared" si="23"/>
        <v>-0.69324626101867248</v>
      </c>
    </row>
    <row r="387" spans="1:7" x14ac:dyDescent="0.3">
      <c r="A387" t="s">
        <v>93</v>
      </c>
      <c r="B387" s="7">
        <v>1.4357311319999999</v>
      </c>
      <c r="C387" s="7">
        <v>0.72739420899999996</v>
      </c>
      <c r="D387">
        <f t="shared" ref="D387:D450" si="24">IF(OR(A387="C",A387="CC",A387="CCC",A387="D"),1,0)</f>
        <v>0</v>
      </c>
      <c r="E387" s="6">
        <f t="shared" ref="E387:E450" si="25">$L$1+B387*$L$2+C387*$L$3</f>
        <v>1.7008141853535377E-4</v>
      </c>
      <c r="F387" s="6">
        <f t="shared" ref="F387:F450" si="26">MAX(0.000001, MIN(1-0.000001, 1/(1+EXP(-E387))))</f>
        <v>0.50004252035453134</v>
      </c>
      <c r="G387" s="7">
        <f t="shared" ref="G387:G450" si="27">D387*LN(F387+0.0000000001) + (1-D387)*LN(1-F387+0.0000000001)</f>
        <v>-0.69323222468515711</v>
      </c>
    </row>
    <row r="388" spans="1:7" x14ac:dyDescent="0.3">
      <c r="A388" t="s">
        <v>93</v>
      </c>
      <c r="B388" s="7">
        <v>-9.9232876710000006</v>
      </c>
      <c r="C388" s="7">
        <v>0.58717105300000005</v>
      </c>
      <c r="D388">
        <f t="shared" si="24"/>
        <v>0</v>
      </c>
      <c r="E388" s="6">
        <f t="shared" si="25"/>
        <v>-1.1755452020232901E-3</v>
      </c>
      <c r="F388" s="6">
        <f t="shared" si="26"/>
        <v>0.49970611373333784</v>
      </c>
      <c r="G388" s="7">
        <f t="shared" si="27"/>
        <v>-0.69255958049735655</v>
      </c>
    </row>
    <row r="389" spans="1:7" x14ac:dyDescent="0.3">
      <c r="A389" t="s">
        <v>78</v>
      </c>
      <c r="B389" s="7">
        <v>1.516542348</v>
      </c>
      <c r="C389" s="7">
        <v>0.44860209000000001</v>
      </c>
      <c r="D389">
        <f t="shared" si="24"/>
        <v>0</v>
      </c>
      <c r="E389" s="6">
        <f t="shared" si="25"/>
        <v>1.7965458021201153E-4</v>
      </c>
      <c r="F389" s="6">
        <f t="shared" si="26"/>
        <v>0.5000449136449322</v>
      </c>
      <c r="G389" s="7">
        <f t="shared" si="27"/>
        <v>-0.69323701168450436</v>
      </c>
    </row>
    <row r="390" spans="1:7" x14ac:dyDescent="0.3">
      <c r="A390" t="s">
        <v>43</v>
      </c>
      <c r="B390" s="7">
        <v>5.019956616</v>
      </c>
      <c r="C390" s="7">
        <v>1.0787472039999999</v>
      </c>
      <c r="D390">
        <f t="shared" si="24"/>
        <v>0</v>
      </c>
      <c r="E390" s="6">
        <f t="shared" si="25"/>
        <v>5.9468052423287162E-4</v>
      </c>
      <c r="F390" s="6">
        <f t="shared" si="26"/>
        <v>0.50014867012667685</v>
      </c>
      <c r="G390" s="7">
        <f t="shared" si="27"/>
        <v>-0.69344456482761729</v>
      </c>
    </row>
    <row r="391" spans="1:7" x14ac:dyDescent="0.3">
      <c r="A391" t="s">
        <v>43</v>
      </c>
      <c r="B391" s="7">
        <v>-40.993311040000002</v>
      </c>
      <c r="C391" s="7">
        <v>1.2405206559999999</v>
      </c>
      <c r="D391">
        <f t="shared" si="24"/>
        <v>0</v>
      </c>
      <c r="E391" s="6">
        <f t="shared" si="25"/>
        <v>-4.8562020678842386E-3</v>
      </c>
      <c r="F391" s="6">
        <f t="shared" si="26"/>
        <v>0.49878595186890562</v>
      </c>
      <c r="G391" s="7">
        <f t="shared" si="27"/>
        <v>-0.69072202716090658</v>
      </c>
    </row>
    <row r="392" spans="1:7" x14ac:dyDescent="0.3">
      <c r="A392" t="s">
        <v>43</v>
      </c>
      <c r="B392" s="7">
        <v>10.75458515</v>
      </c>
      <c r="C392" s="7">
        <v>1.2323872279999999</v>
      </c>
      <c r="D392">
        <f t="shared" si="24"/>
        <v>0</v>
      </c>
      <c r="E392" s="6">
        <f t="shared" si="25"/>
        <v>1.2740234277174192E-3</v>
      </c>
      <c r="F392" s="6">
        <f t="shared" si="26"/>
        <v>0.50031850581384785</v>
      </c>
      <c r="G392" s="7">
        <f t="shared" si="27"/>
        <v>-0.69378439496562461</v>
      </c>
    </row>
    <row r="393" spans="1:7" x14ac:dyDescent="0.3">
      <c r="A393" t="s">
        <v>43</v>
      </c>
      <c r="B393" s="7">
        <v>4.3574736840000003</v>
      </c>
      <c r="C393" s="7">
        <v>1.1846071039999999</v>
      </c>
      <c r="D393">
        <f t="shared" si="24"/>
        <v>0</v>
      </c>
      <c r="E393" s="6">
        <f t="shared" si="25"/>
        <v>5.162006234222926E-4</v>
      </c>
      <c r="F393" s="6">
        <f t="shared" si="26"/>
        <v>0.50012905015299003</v>
      </c>
      <c r="G393" s="7">
        <f t="shared" si="27"/>
        <v>-0.69340531397949001</v>
      </c>
    </row>
    <row r="394" spans="1:7" x14ac:dyDescent="0.3">
      <c r="A394" t="s">
        <v>78</v>
      </c>
      <c r="B394" s="7">
        <v>2.7801212560000002</v>
      </c>
      <c r="C394" s="7">
        <v>1.3201819690000001</v>
      </c>
      <c r="D394">
        <f t="shared" si="24"/>
        <v>0</v>
      </c>
      <c r="E394" s="6">
        <f t="shared" si="25"/>
        <v>3.2934228170011532E-4</v>
      </c>
      <c r="F394" s="6">
        <f t="shared" si="26"/>
        <v>0.50008233556968085</v>
      </c>
      <c r="G394" s="7">
        <f t="shared" si="27"/>
        <v>-0.69331186505905473</v>
      </c>
    </row>
    <row r="395" spans="1:7" x14ac:dyDescent="0.3">
      <c r="A395" t="s">
        <v>37</v>
      </c>
      <c r="B395" s="7">
        <v>2.7825140909999999</v>
      </c>
      <c r="C395" s="7">
        <v>1.240198264</v>
      </c>
      <c r="D395">
        <f t="shared" si="24"/>
        <v>0</v>
      </c>
      <c r="E395" s="6">
        <f t="shared" si="25"/>
        <v>3.2962574478178161E-4</v>
      </c>
      <c r="F395" s="6">
        <f t="shared" si="26"/>
        <v>0.50008240643544932</v>
      </c>
      <c r="G395" s="7">
        <f t="shared" si="27"/>
        <v>-0.69331200681394467</v>
      </c>
    </row>
    <row r="396" spans="1:7" x14ac:dyDescent="0.3">
      <c r="A396" t="s">
        <v>37</v>
      </c>
      <c r="B396" s="7">
        <v>2.919767035</v>
      </c>
      <c r="C396" s="7">
        <v>1.196489664</v>
      </c>
      <c r="D396">
        <f t="shared" si="24"/>
        <v>0</v>
      </c>
      <c r="E396" s="6">
        <f t="shared" si="25"/>
        <v>3.4588517866419291E-4</v>
      </c>
      <c r="F396" s="6">
        <f t="shared" si="26"/>
        <v>0.5000864712938039</v>
      </c>
      <c r="G396" s="7">
        <f t="shared" si="27"/>
        <v>-0.69332013790381219</v>
      </c>
    </row>
    <row r="397" spans="1:7" x14ac:dyDescent="0.3">
      <c r="A397" t="s">
        <v>37</v>
      </c>
      <c r="B397" s="7">
        <v>3.1485116139999998</v>
      </c>
      <c r="C397" s="7">
        <v>1.0336851540000001</v>
      </c>
      <c r="D397">
        <f t="shared" si="24"/>
        <v>0</v>
      </c>
      <c r="E397" s="6">
        <f t="shared" si="25"/>
        <v>3.7298301168561424E-4</v>
      </c>
      <c r="F397" s="6">
        <f t="shared" si="26"/>
        <v>0.50009324575184044</v>
      </c>
      <c r="G397" s="7">
        <f t="shared" si="27"/>
        <v>-0.6933336892552916</v>
      </c>
    </row>
    <row r="398" spans="1:7" x14ac:dyDescent="0.3">
      <c r="A398" t="s">
        <v>37</v>
      </c>
      <c r="B398" s="7">
        <v>3.2337789269999999</v>
      </c>
      <c r="C398" s="7">
        <v>1.050345219</v>
      </c>
      <c r="D398">
        <f t="shared" si="24"/>
        <v>0</v>
      </c>
      <c r="E398" s="6">
        <f t="shared" si="25"/>
        <v>3.8308405722715374E-4</v>
      </c>
      <c r="F398" s="6">
        <f t="shared" si="26"/>
        <v>0.50009577101313551</v>
      </c>
      <c r="G398" s="7">
        <f t="shared" si="27"/>
        <v>-0.69333874073269475</v>
      </c>
    </row>
    <row r="399" spans="1:7" x14ac:dyDescent="0.3">
      <c r="A399" t="s">
        <v>37</v>
      </c>
      <c r="B399" s="7">
        <v>2.7068549690000001</v>
      </c>
      <c r="C399" s="7">
        <v>1.4613459040000001</v>
      </c>
      <c r="D399">
        <f t="shared" si="24"/>
        <v>0</v>
      </c>
      <c r="E399" s="6">
        <f t="shared" si="25"/>
        <v>3.2066291705722453E-4</v>
      </c>
      <c r="F399" s="6">
        <f t="shared" si="26"/>
        <v>0.50008016572857739</v>
      </c>
      <c r="G399" s="7">
        <f t="shared" si="27"/>
        <v>-0.69330752467153012</v>
      </c>
    </row>
    <row r="400" spans="1:7" x14ac:dyDescent="0.3">
      <c r="A400" t="s">
        <v>78</v>
      </c>
      <c r="B400" s="7">
        <v>3.0258782059999998</v>
      </c>
      <c r="C400" s="7">
        <v>1.290927428</v>
      </c>
      <c r="D400">
        <f t="shared" si="24"/>
        <v>0</v>
      </c>
      <c r="E400" s="6">
        <f t="shared" si="25"/>
        <v>3.5845545598414409E-4</v>
      </c>
      <c r="F400" s="6">
        <f t="shared" si="26"/>
        <v>0.50008961386303652</v>
      </c>
      <c r="G400" s="7">
        <f t="shared" si="27"/>
        <v>-0.69332642414919077</v>
      </c>
    </row>
    <row r="401" spans="1:7" x14ac:dyDescent="0.3">
      <c r="A401" t="s">
        <v>37</v>
      </c>
      <c r="B401" s="7">
        <v>0.98195170799999998</v>
      </c>
      <c r="C401" s="7">
        <v>1.2028267340000001</v>
      </c>
      <c r="D401">
        <f t="shared" si="24"/>
        <v>0</v>
      </c>
      <c r="E401" s="6">
        <f t="shared" si="25"/>
        <v>1.1632521974863291E-4</v>
      </c>
      <c r="F401" s="6">
        <f t="shared" si="26"/>
        <v>0.50002908130490431</v>
      </c>
      <c r="G401" s="7">
        <f t="shared" si="27"/>
        <v>-0.6932053446612525</v>
      </c>
    </row>
    <row r="402" spans="1:7" x14ac:dyDescent="0.3">
      <c r="A402" t="s">
        <v>37</v>
      </c>
      <c r="B402" s="7">
        <v>1.57667439</v>
      </c>
      <c r="C402" s="7">
        <v>0.95810708600000005</v>
      </c>
      <c r="D402">
        <f t="shared" si="24"/>
        <v>0</v>
      </c>
      <c r="E402" s="6">
        <f t="shared" si="25"/>
        <v>1.8677801911699691E-4</v>
      </c>
      <c r="F402" s="6">
        <f t="shared" si="26"/>
        <v>0.50004669450464345</v>
      </c>
      <c r="G402" s="7">
        <f t="shared" si="27"/>
        <v>-0.69324057373023851</v>
      </c>
    </row>
    <row r="403" spans="1:7" x14ac:dyDescent="0.3">
      <c r="A403" t="s">
        <v>37</v>
      </c>
      <c r="B403" s="7">
        <v>1.3515601260000001</v>
      </c>
      <c r="C403" s="7">
        <v>1.0161887919999999</v>
      </c>
      <c r="D403">
        <f t="shared" si="24"/>
        <v>0</v>
      </c>
      <c r="E403" s="6">
        <f t="shared" si="25"/>
        <v>1.6011024511649406E-4</v>
      </c>
      <c r="F403" s="6">
        <f t="shared" si="26"/>
        <v>0.50004002756119359</v>
      </c>
      <c r="G403" s="7">
        <f t="shared" si="27"/>
        <v>-0.69322723868689884</v>
      </c>
    </row>
    <row r="404" spans="1:7" x14ac:dyDescent="0.3">
      <c r="A404" t="s">
        <v>93</v>
      </c>
      <c r="B404" s="7">
        <v>1.52403898</v>
      </c>
      <c r="C404" s="7">
        <v>1.6521207229999999</v>
      </c>
      <c r="D404">
        <f t="shared" si="24"/>
        <v>0</v>
      </c>
      <c r="E404" s="6">
        <f t="shared" si="25"/>
        <v>1.8054265582476321E-4</v>
      </c>
      <c r="F404" s="6">
        <f t="shared" si="26"/>
        <v>0.50004513566383357</v>
      </c>
      <c r="G404" s="7">
        <f t="shared" si="27"/>
        <v>-0.6932374557622959</v>
      </c>
    </row>
    <row r="405" spans="1:7" x14ac:dyDescent="0.3">
      <c r="A405" t="s">
        <v>31</v>
      </c>
      <c r="B405" s="7">
        <v>1.4775939659999999</v>
      </c>
      <c r="C405" s="7">
        <v>1.436326309</v>
      </c>
      <c r="D405">
        <f t="shared" si="24"/>
        <v>0</v>
      </c>
      <c r="E405" s="6">
        <f t="shared" si="25"/>
        <v>1.7504062714477606E-4</v>
      </c>
      <c r="F405" s="6">
        <f t="shared" si="26"/>
        <v>0.50004376015667451</v>
      </c>
      <c r="G405" s="7">
        <f t="shared" si="27"/>
        <v>-0.69323470450340297</v>
      </c>
    </row>
    <row r="406" spans="1:7" x14ac:dyDescent="0.3">
      <c r="A406" t="s">
        <v>31</v>
      </c>
      <c r="B406" s="7">
        <v>1.544919156</v>
      </c>
      <c r="C406" s="7">
        <v>1.584707646</v>
      </c>
      <c r="D406">
        <f t="shared" si="24"/>
        <v>0</v>
      </c>
      <c r="E406" s="6">
        <f t="shared" si="25"/>
        <v>1.8301618995256383E-4</v>
      </c>
      <c r="F406" s="6">
        <f t="shared" si="26"/>
        <v>0.5000457540473604</v>
      </c>
      <c r="G406" s="7">
        <f t="shared" si="27"/>
        <v>-0.69323869264176896</v>
      </c>
    </row>
    <row r="407" spans="1:7" x14ac:dyDescent="0.3">
      <c r="A407" t="s">
        <v>31</v>
      </c>
      <c r="B407" s="7">
        <v>1.7249369969999999</v>
      </c>
      <c r="C407" s="7">
        <v>1.603722721</v>
      </c>
      <c r="D407">
        <f t="shared" si="24"/>
        <v>0</v>
      </c>
      <c r="E407" s="6">
        <f t="shared" si="25"/>
        <v>2.0434169378579252E-4</v>
      </c>
      <c r="F407" s="6">
        <f t="shared" si="26"/>
        <v>0.5000510854232687</v>
      </c>
      <c r="G407" s="7">
        <f t="shared" si="27"/>
        <v>-0.69324935642625873</v>
      </c>
    </row>
    <row r="408" spans="1:7" x14ac:dyDescent="0.3">
      <c r="A408" t="s">
        <v>31</v>
      </c>
      <c r="B408" s="7">
        <v>1.820868725</v>
      </c>
      <c r="C408" s="7">
        <v>1.4365059330000001</v>
      </c>
      <c r="D408">
        <f t="shared" si="24"/>
        <v>0</v>
      </c>
      <c r="E408" s="6">
        <f t="shared" si="25"/>
        <v>2.1570608090335744E-4</v>
      </c>
      <c r="F408" s="6">
        <f t="shared" si="26"/>
        <v>0.50005392652001668</v>
      </c>
      <c r="G408" s="7">
        <f t="shared" si="27"/>
        <v>-0.69325503921651443</v>
      </c>
    </row>
    <row r="409" spans="1:7" x14ac:dyDescent="0.3">
      <c r="A409" t="s">
        <v>78</v>
      </c>
      <c r="B409" s="7">
        <v>2.0780141840000002</v>
      </c>
      <c r="C409" s="7">
        <v>0.50038508100000001</v>
      </c>
      <c r="D409">
        <f t="shared" si="24"/>
        <v>0</v>
      </c>
      <c r="E409" s="6">
        <f t="shared" si="25"/>
        <v>2.4616837531339793E-4</v>
      </c>
      <c r="F409" s="6">
        <f t="shared" si="26"/>
        <v>0.5000615420935175</v>
      </c>
      <c r="G409" s="7">
        <f t="shared" si="27"/>
        <v>-0.69327027212243586</v>
      </c>
    </row>
    <row r="410" spans="1:7" x14ac:dyDescent="0.3">
      <c r="A410" t="s">
        <v>78</v>
      </c>
      <c r="B410" s="7">
        <v>1.940843382</v>
      </c>
      <c r="C410" s="7">
        <v>0.64258555100000003</v>
      </c>
      <c r="D410">
        <f t="shared" si="24"/>
        <v>0</v>
      </c>
      <c r="E410" s="6">
        <f t="shared" si="25"/>
        <v>2.2991867224170039E-4</v>
      </c>
      <c r="F410" s="6">
        <f t="shared" si="26"/>
        <v>0.50005747966780723</v>
      </c>
      <c r="G410" s="7">
        <f t="shared" si="27"/>
        <v>-0.69326214630386762</v>
      </c>
    </row>
    <row r="411" spans="1:7" x14ac:dyDescent="0.3">
      <c r="A411" t="s">
        <v>78</v>
      </c>
      <c r="B411" s="7">
        <v>1.891459459</v>
      </c>
      <c r="C411" s="7">
        <v>0.58004743599999997</v>
      </c>
      <c r="D411">
        <f t="shared" si="24"/>
        <v>0</v>
      </c>
      <c r="E411" s="6">
        <f t="shared" si="25"/>
        <v>2.24068490763097E-4</v>
      </c>
      <c r="F411" s="6">
        <f t="shared" si="26"/>
        <v>0.5000560171224564</v>
      </c>
      <c r="G411" s="7">
        <f t="shared" si="27"/>
        <v>-0.69325922088114045</v>
      </c>
    </row>
    <row r="412" spans="1:7" x14ac:dyDescent="0.3">
      <c r="A412" t="s">
        <v>37</v>
      </c>
      <c r="B412" s="7">
        <v>1.7898824209999999</v>
      </c>
      <c r="C412" s="7">
        <v>0.61543000400000003</v>
      </c>
      <c r="D412">
        <f t="shared" si="24"/>
        <v>0</v>
      </c>
      <c r="E412" s="6">
        <f t="shared" si="25"/>
        <v>2.1203534170851515E-4</v>
      </c>
      <c r="F412" s="6">
        <f t="shared" si="26"/>
        <v>0.50005300883522852</v>
      </c>
      <c r="G412" s="7">
        <f t="shared" si="27"/>
        <v>-0.69325320365065157</v>
      </c>
    </row>
    <row r="413" spans="1:7" x14ac:dyDescent="0.3">
      <c r="A413" t="s">
        <v>37</v>
      </c>
      <c r="B413" s="7">
        <v>2.5334843409999999</v>
      </c>
      <c r="C413" s="7">
        <v>0.66939890700000004</v>
      </c>
      <c r="D413">
        <f t="shared" si="24"/>
        <v>0</v>
      </c>
      <c r="E413" s="6">
        <f t="shared" si="25"/>
        <v>3.0012486387624411E-4</v>
      </c>
      <c r="F413" s="6">
        <f t="shared" si="26"/>
        <v>0.50007503121540586</v>
      </c>
      <c r="G413" s="7">
        <f t="shared" si="27"/>
        <v>-0.69329725405122011</v>
      </c>
    </row>
    <row r="414" spans="1:7" x14ac:dyDescent="0.3">
      <c r="A414" t="s">
        <v>78</v>
      </c>
      <c r="B414" s="7">
        <v>1.801327616</v>
      </c>
      <c r="C414" s="7">
        <v>0.481184948</v>
      </c>
      <c r="D414">
        <f t="shared" si="24"/>
        <v>0</v>
      </c>
      <c r="E414" s="6">
        <f t="shared" si="25"/>
        <v>2.1339117704399476E-4</v>
      </c>
      <c r="F414" s="6">
        <f t="shared" si="26"/>
        <v>0.50005334779405852</v>
      </c>
      <c r="G414" s="7">
        <f t="shared" si="27"/>
        <v>-0.69325388164042012</v>
      </c>
    </row>
    <row r="415" spans="1:7" x14ac:dyDescent="0.3">
      <c r="A415" t="s">
        <v>37</v>
      </c>
      <c r="B415" s="7">
        <v>1.754166219</v>
      </c>
      <c r="C415" s="7">
        <v>0.56981580499999995</v>
      </c>
      <c r="D415">
        <f t="shared" si="24"/>
        <v>0</v>
      </c>
      <c r="E415" s="6">
        <f t="shared" si="25"/>
        <v>2.0780428328437056E-4</v>
      </c>
      <c r="F415" s="6">
        <f t="shared" si="26"/>
        <v>0.50005195107063416</v>
      </c>
      <c r="G415" s="7">
        <f t="shared" si="27"/>
        <v>-0.69325108789939427</v>
      </c>
    </row>
    <row r="416" spans="1:7" x14ac:dyDescent="0.3">
      <c r="A416" t="s">
        <v>31</v>
      </c>
      <c r="B416" s="7">
        <v>8.5968783640000002</v>
      </c>
      <c r="C416" s="7">
        <v>1.0082954239999999</v>
      </c>
      <c r="D416">
        <f t="shared" si="24"/>
        <v>0</v>
      </c>
      <c r="E416" s="6">
        <f t="shared" si="25"/>
        <v>1.0184144054104214E-3</v>
      </c>
      <c r="F416" s="6">
        <f t="shared" si="26"/>
        <v>0.50025460357934703</v>
      </c>
      <c r="G416" s="7">
        <f t="shared" si="27"/>
        <v>-0.69365651720853061</v>
      </c>
    </row>
    <row r="417" spans="1:7" x14ac:dyDescent="0.3">
      <c r="A417" t="s">
        <v>31</v>
      </c>
      <c r="B417" s="7">
        <v>6.2910241200000003</v>
      </c>
      <c r="C417" s="7">
        <v>1.056271186</v>
      </c>
      <c r="D417">
        <f t="shared" si="24"/>
        <v>0</v>
      </c>
      <c r="E417" s="6">
        <f t="shared" si="25"/>
        <v>7.4525534936281212E-4</v>
      </c>
      <c r="F417" s="6">
        <f t="shared" si="26"/>
        <v>0.50018631382871737</v>
      </c>
      <c r="G417" s="7">
        <f t="shared" si="27"/>
        <v>-0.69351987746024246</v>
      </c>
    </row>
    <row r="418" spans="1:7" x14ac:dyDescent="0.3">
      <c r="A418" t="s">
        <v>31</v>
      </c>
      <c r="B418" s="7">
        <v>8.9267080750000005</v>
      </c>
      <c r="C418" s="7">
        <v>0.89657980500000001</v>
      </c>
      <c r="D418">
        <f t="shared" si="24"/>
        <v>0</v>
      </c>
      <c r="E418" s="6">
        <f t="shared" si="25"/>
        <v>1.0574871146884048E-3</v>
      </c>
      <c r="F418" s="6">
        <f t="shared" si="26"/>
        <v>0.50026437175403526</v>
      </c>
      <c r="G418" s="7">
        <f t="shared" si="27"/>
        <v>-0.69367606370205181</v>
      </c>
    </row>
    <row r="419" spans="1:7" x14ac:dyDescent="0.3">
      <c r="A419" t="s">
        <v>37</v>
      </c>
      <c r="B419" s="7">
        <v>2.8025464410000001</v>
      </c>
      <c r="C419" s="7">
        <v>1.1036717060000001</v>
      </c>
      <c r="D419">
        <f t="shared" si="24"/>
        <v>0</v>
      </c>
      <c r="E419" s="6">
        <f t="shared" si="25"/>
        <v>3.319988426610834E-4</v>
      </c>
      <c r="F419" s="6">
        <f t="shared" si="26"/>
        <v>0.50008299970990289</v>
      </c>
      <c r="G419" s="7">
        <f t="shared" si="27"/>
        <v>-0.69331319355914645</v>
      </c>
    </row>
    <row r="420" spans="1:7" x14ac:dyDescent="0.3">
      <c r="A420" t="s">
        <v>37</v>
      </c>
      <c r="B420" s="7">
        <v>6.461466165</v>
      </c>
      <c r="C420" s="7">
        <v>0.99579985400000004</v>
      </c>
      <c r="D420">
        <f t="shared" si="24"/>
        <v>0</v>
      </c>
      <c r="E420" s="6">
        <f t="shared" si="25"/>
        <v>7.6544647299700141E-4</v>
      </c>
      <c r="F420" s="6">
        <f t="shared" si="26"/>
        <v>0.50019136160890587</v>
      </c>
      <c r="G420" s="7">
        <f t="shared" si="27"/>
        <v>-0.69352997683490325</v>
      </c>
    </row>
    <row r="421" spans="1:7" x14ac:dyDescent="0.3">
      <c r="A421" t="s">
        <v>37</v>
      </c>
      <c r="B421" s="7">
        <v>2.6825079870000001</v>
      </c>
      <c r="C421" s="7">
        <v>1.139176784</v>
      </c>
      <c r="D421">
        <f t="shared" si="24"/>
        <v>0</v>
      </c>
      <c r="E421" s="6">
        <f t="shared" si="25"/>
        <v>3.1777869372089118E-4</v>
      </c>
      <c r="F421" s="6">
        <f t="shared" si="26"/>
        <v>0.50007944467276166</v>
      </c>
      <c r="G421" s="7">
        <f t="shared" si="27"/>
        <v>-0.69330608232968616</v>
      </c>
    </row>
    <row r="422" spans="1:7" x14ac:dyDescent="0.3">
      <c r="A422" t="s">
        <v>37</v>
      </c>
      <c r="B422" s="7">
        <v>3.3650211570000002</v>
      </c>
      <c r="C422" s="7">
        <v>0.85189048199999995</v>
      </c>
      <c r="D422">
        <f t="shared" si="24"/>
        <v>0</v>
      </c>
      <c r="E422" s="6">
        <f t="shared" si="25"/>
        <v>3.9863144221632539E-4</v>
      </c>
      <c r="F422" s="6">
        <f t="shared" si="26"/>
        <v>0.50009965785923438</v>
      </c>
      <c r="G422" s="7">
        <f t="shared" si="27"/>
        <v>-0.69334651594439178</v>
      </c>
    </row>
    <row r="423" spans="1:7" x14ac:dyDescent="0.3">
      <c r="A423" t="s">
        <v>37</v>
      </c>
      <c r="B423" s="7">
        <v>4.4331301539999997</v>
      </c>
      <c r="C423" s="7">
        <v>0.76535288700000004</v>
      </c>
      <c r="D423">
        <f t="shared" si="24"/>
        <v>0</v>
      </c>
      <c r="E423" s="6">
        <f t="shared" si="25"/>
        <v>5.2516313698223213E-4</v>
      </c>
      <c r="F423" s="6">
        <f t="shared" si="26"/>
        <v>0.50013129078122809</v>
      </c>
      <c r="G423" s="7">
        <f t="shared" si="27"/>
        <v>-0.69340979640292355</v>
      </c>
    </row>
    <row r="424" spans="1:7" x14ac:dyDescent="0.3">
      <c r="A424" t="s">
        <v>37</v>
      </c>
      <c r="B424" s="7">
        <v>5.276973956</v>
      </c>
      <c r="C424" s="7">
        <v>0.74729162100000002</v>
      </c>
      <c r="D424">
        <f t="shared" si="24"/>
        <v>0</v>
      </c>
      <c r="E424" s="6">
        <f t="shared" si="25"/>
        <v>6.251276412459917E-4</v>
      </c>
      <c r="F424" s="6">
        <f t="shared" si="26"/>
        <v>0.5001562819052221</v>
      </c>
      <c r="G424" s="7">
        <f t="shared" si="27"/>
        <v>-0.69345979302857585</v>
      </c>
    </row>
    <row r="425" spans="1:7" x14ac:dyDescent="0.3">
      <c r="A425" t="s">
        <v>37</v>
      </c>
      <c r="B425" s="7">
        <v>1.2801716190000001</v>
      </c>
      <c r="C425" s="7">
        <v>1.57020523</v>
      </c>
      <c r="D425">
        <f t="shared" si="24"/>
        <v>0</v>
      </c>
      <c r="E425" s="6">
        <f t="shared" si="25"/>
        <v>1.5165332845078994E-4</v>
      </c>
      <c r="F425" s="6">
        <f t="shared" si="26"/>
        <v>0.50003791333204006</v>
      </c>
      <c r="G425" s="7">
        <f t="shared" si="27"/>
        <v>-0.6932230098989971</v>
      </c>
    </row>
    <row r="426" spans="1:7" x14ac:dyDescent="0.3">
      <c r="A426" t="s">
        <v>37</v>
      </c>
      <c r="B426" s="7">
        <v>2.1235338559999999</v>
      </c>
      <c r="C426" s="7">
        <v>1.492352253</v>
      </c>
      <c r="D426">
        <f t="shared" si="24"/>
        <v>0</v>
      </c>
      <c r="E426" s="6">
        <f t="shared" si="25"/>
        <v>2.5156078494530386E-4</v>
      </c>
      <c r="F426" s="6">
        <f t="shared" si="26"/>
        <v>0.50006289019590466</v>
      </c>
      <c r="G426" s="7">
        <f t="shared" si="27"/>
        <v>-0.69327296866274635</v>
      </c>
    </row>
    <row r="427" spans="1:7" x14ac:dyDescent="0.3">
      <c r="A427" t="s">
        <v>31</v>
      </c>
      <c r="B427" s="7">
        <v>1.957742965</v>
      </c>
      <c r="C427" s="7">
        <v>1.8705684490000001</v>
      </c>
      <c r="D427">
        <f t="shared" si="24"/>
        <v>0</v>
      </c>
      <c r="E427" s="6">
        <f t="shared" si="25"/>
        <v>2.3192065226792716E-4</v>
      </c>
      <c r="F427" s="6">
        <f t="shared" si="26"/>
        <v>0.50005798016280711</v>
      </c>
      <c r="G427" s="7">
        <f t="shared" si="27"/>
        <v>-0.69326314740945472</v>
      </c>
    </row>
    <row r="428" spans="1:7" x14ac:dyDescent="0.3">
      <c r="A428" t="s">
        <v>31</v>
      </c>
      <c r="B428" s="7">
        <v>0.92661558899999996</v>
      </c>
      <c r="C428" s="7">
        <v>2.0072661780000001</v>
      </c>
      <c r="D428">
        <f t="shared" si="24"/>
        <v>0</v>
      </c>
      <c r="E428" s="6">
        <f t="shared" si="25"/>
        <v>1.0976992161098611E-4</v>
      </c>
      <c r="F428" s="6">
        <f t="shared" si="26"/>
        <v>0.50002744248037523</v>
      </c>
      <c r="G428" s="7">
        <f t="shared" si="27"/>
        <v>-0.69320206682691932</v>
      </c>
    </row>
    <row r="429" spans="1:7" x14ac:dyDescent="0.3">
      <c r="A429" t="s">
        <v>31</v>
      </c>
      <c r="B429" s="7">
        <v>1.2846605769999999</v>
      </c>
      <c r="C429" s="7">
        <v>1.765233303</v>
      </c>
      <c r="D429">
        <f t="shared" si="24"/>
        <v>0</v>
      </c>
      <c r="E429" s="6">
        <f t="shared" si="25"/>
        <v>1.5218510513750289E-4</v>
      </c>
      <c r="F429" s="6">
        <f t="shared" si="26"/>
        <v>0.50003804627621096</v>
      </c>
      <c r="G429" s="7">
        <f t="shared" si="27"/>
        <v>-0.69322327580753718</v>
      </c>
    </row>
    <row r="430" spans="1:7" x14ac:dyDescent="0.3">
      <c r="A430" t="s">
        <v>31</v>
      </c>
      <c r="B430" s="7">
        <v>1.022121142</v>
      </c>
      <c r="C430" s="7">
        <v>1.8005765680000001</v>
      </c>
      <c r="D430">
        <f t="shared" si="24"/>
        <v>0</v>
      </c>
      <c r="E430" s="6">
        <f t="shared" si="25"/>
        <v>1.2108382264036312E-4</v>
      </c>
      <c r="F430" s="6">
        <f t="shared" si="26"/>
        <v>0.50003027095562314</v>
      </c>
      <c r="G430" s="7">
        <f t="shared" si="27"/>
        <v>-0.69320772410391496</v>
      </c>
    </row>
    <row r="431" spans="1:7" x14ac:dyDescent="0.3">
      <c r="A431" t="s">
        <v>43</v>
      </c>
      <c r="B431" s="7">
        <v>0.993318645</v>
      </c>
      <c r="C431" s="7">
        <v>1.866572635</v>
      </c>
      <c r="D431">
        <f t="shared" si="24"/>
        <v>0</v>
      </c>
      <c r="E431" s="6">
        <f t="shared" si="25"/>
        <v>1.1767178438477678E-4</v>
      </c>
      <c r="F431" s="6">
        <f t="shared" si="26"/>
        <v>0.50002941794606226</v>
      </c>
      <c r="G431" s="7">
        <f t="shared" si="27"/>
        <v>-0.693206017982957</v>
      </c>
    </row>
    <row r="432" spans="1:7" x14ac:dyDescent="0.3">
      <c r="A432" t="s">
        <v>31</v>
      </c>
      <c r="B432" s="7">
        <v>1.4087667880000001</v>
      </c>
      <c r="C432" s="7">
        <v>2.3756524109999999</v>
      </c>
      <c r="D432">
        <f t="shared" si="24"/>
        <v>0</v>
      </c>
      <c r="E432" s="6">
        <f t="shared" si="25"/>
        <v>1.6688713391257298E-4</v>
      </c>
      <c r="F432" s="6">
        <f t="shared" si="26"/>
        <v>0.50004172178338135</v>
      </c>
      <c r="G432" s="7">
        <f t="shared" si="27"/>
        <v>-0.69323062740829944</v>
      </c>
    </row>
    <row r="433" spans="1:7" x14ac:dyDescent="0.3">
      <c r="A433" t="s">
        <v>31</v>
      </c>
      <c r="B433" s="7">
        <v>1.2812718839999999</v>
      </c>
      <c r="C433" s="7">
        <v>1.809368656</v>
      </c>
      <c r="D433">
        <f t="shared" si="24"/>
        <v>0</v>
      </c>
      <c r="E433" s="6">
        <f t="shared" si="25"/>
        <v>1.5178366945113036E-4</v>
      </c>
      <c r="F433" s="6">
        <f t="shared" si="26"/>
        <v>0.50003794591728989</v>
      </c>
      <c r="G433" s="7">
        <f t="shared" si="27"/>
        <v>-0.69322307507444092</v>
      </c>
    </row>
    <row r="434" spans="1:7" x14ac:dyDescent="0.3">
      <c r="A434" t="s">
        <v>31</v>
      </c>
      <c r="B434" s="7">
        <v>1.185424714</v>
      </c>
      <c r="C434" s="7">
        <v>1.571269043</v>
      </c>
      <c r="D434">
        <f t="shared" si="24"/>
        <v>0</v>
      </c>
      <c r="E434" s="6">
        <f t="shared" si="25"/>
        <v>1.4042929935156274E-4</v>
      </c>
      <c r="F434" s="6">
        <f t="shared" si="26"/>
        <v>0.50003510732478018</v>
      </c>
      <c r="G434" s="7">
        <f t="shared" si="27"/>
        <v>-0.69321739747465549</v>
      </c>
    </row>
    <row r="435" spans="1:7" x14ac:dyDescent="0.3">
      <c r="A435" t="s">
        <v>31</v>
      </c>
      <c r="B435" s="7">
        <v>1.2688785279999999</v>
      </c>
      <c r="C435" s="7">
        <v>1.627652342</v>
      </c>
      <c r="D435">
        <f t="shared" si="24"/>
        <v>0</v>
      </c>
      <c r="E435" s="6">
        <f t="shared" si="25"/>
        <v>1.5031551185399217E-4</v>
      </c>
      <c r="F435" s="6">
        <f t="shared" si="26"/>
        <v>0.50003757887789269</v>
      </c>
      <c r="G435" s="7">
        <f t="shared" si="27"/>
        <v>-0.6932223409402013</v>
      </c>
    </row>
    <row r="436" spans="1:7" x14ac:dyDescent="0.3">
      <c r="A436" t="s">
        <v>31</v>
      </c>
      <c r="B436" s="7">
        <v>1.6352056880000001</v>
      </c>
      <c r="C436" s="7">
        <v>2.2011482959999999</v>
      </c>
      <c r="D436">
        <f t="shared" si="24"/>
        <v>0</v>
      </c>
      <c r="E436" s="6">
        <f t="shared" si="25"/>
        <v>1.9371182863792572E-4</v>
      </c>
      <c r="F436" s="6">
        <f t="shared" si="26"/>
        <v>0.5000484279570081</v>
      </c>
      <c r="G436" s="7">
        <f t="shared" si="27"/>
        <v>-0.6932440409647791</v>
      </c>
    </row>
    <row r="437" spans="1:7" x14ac:dyDescent="0.3">
      <c r="A437" t="s">
        <v>37</v>
      </c>
      <c r="B437" s="7">
        <v>6.6434451750000001</v>
      </c>
      <c r="C437" s="7">
        <v>1.0949602510000001</v>
      </c>
      <c r="D437">
        <f t="shared" si="24"/>
        <v>0</v>
      </c>
      <c r="E437" s="6">
        <f t="shared" si="25"/>
        <v>7.8700430334184015E-4</v>
      </c>
      <c r="F437" s="6">
        <f t="shared" si="26"/>
        <v>0.50019675106568018</v>
      </c>
      <c r="G437" s="7">
        <f t="shared" si="27"/>
        <v>-0.69354075993350706</v>
      </c>
    </row>
    <row r="438" spans="1:7" x14ac:dyDescent="0.3">
      <c r="A438" t="s">
        <v>31</v>
      </c>
      <c r="B438" s="7">
        <v>0.74690720600000005</v>
      </c>
      <c r="C438" s="7">
        <v>4.633562017</v>
      </c>
      <c r="D438">
        <f t="shared" si="24"/>
        <v>0</v>
      </c>
      <c r="E438" s="6">
        <f t="shared" si="25"/>
        <v>8.8481077187339076E-5</v>
      </c>
      <c r="F438" s="6">
        <f t="shared" si="26"/>
        <v>0.50002212026928239</v>
      </c>
      <c r="G438" s="7">
        <f t="shared" si="27"/>
        <v>-0.69319142187714267</v>
      </c>
    </row>
    <row r="439" spans="1:7" x14ac:dyDescent="0.3">
      <c r="A439" t="s">
        <v>37</v>
      </c>
      <c r="B439" s="7">
        <v>0.82733516299999998</v>
      </c>
      <c r="C439" s="7">
        <v>5.4881548489999998</v>
      </c>
      <c r="D439">
        <f t="shared" si="24"/>
        <v>0</v>
      </c>
      <c r="E439" s="6">
        <f t="shared" si="25"/>
        <v>9.8008836745916669E-5</v>
      </c>
      <c r="F439" s="6">
        <f t="shared" si="26"/>
        <v>0.50002450220916683</v>
      </c>
      <c r="G439" s="7">
        <f t="shared" si="27"/>
        <v>-0.69319618597902488</v>
      </c>
    </row>
    <row r="440" spans="1:7" x14ac:dyDescent="0.3">
      <c r="A440" t="s">
        <v>37</v>
      </c>
      <c r="B440" s="7">
        <v>0.76193583799999998</v>
      </c>
      <c r="C440" s="7">
        <v>4.8066858469999998</v>
      </c>
      <c r="D440">
        <f t="shared" si="24"/>
        <v>0</v>
      </c>
      <c r="E440" s="6">
        <f t="shared" si="25"/>
        <v>9.0261418222115626E-5</v>
      </c>
      <c r="F440" s="6">
        <f t="shared" si="26"/>
        <v>0.50002256535454026</v>
      </c>
      <c r="G440" s="7">
        <f t="shared" si="27"/>
        <v>-0.69319231208743792</v>
      </c>
    </row>
    <row r="441" spans="1:7" x14ac:dyDescent="0.3">
      <c r="A441" t="s">
        <v>31</v>
      </c>
      <c r="B441" s="7">
        <v>0.95638470399999997</v>
      </c>
      <c r="C441" s="7">
        <v>2.6113460270000002</v>
      </c>
      <c r="D441">
        <f t="shared" si="24"/>
        <v>0</v>
      </c>
      <c r="E441" s="6">
        <f t="shared" si="25"/>
        <v>1.132964686049828E-4</v>
      </c>
      <c r="F441" s="6">
        <f t="shared" si="26"/>
        <v>0.50002832411712095</v>
      </c>
      <c r="G441" s="7">
        <f t="shared" si="27"/>
        <v>-0.69320383019874765</v>
      </c>
    </row>
    <row r="442" spans="1:7" x14ac:dyDescent="0.3">
      <c r="A442" t="s">
        <v>31</v>
      </c>
      <c r="B442" s="7">
        <v>0.83572612400000001</v>
      </c>
      <c r="C442" s="7">
        <v>3.2531967210000001</v>
      </c>
      <c r="D442">
        <f t="shared" si="24"/>
        <v>0</v>
      </c>
      <c r="E442" s="6">
        <f t="shared" si="25"/>
        <v>9.9002857505058942E-5</v>
      </c>
      <c r="F442" s="6">
        <f t="shared" si="26"/>
        <v>0.50002475071435604</v>
      </c>
      <c r="G442" s="7">
        <f t="shared" si="27"/>
        <v>-0.6931966830138836</v>
      </c>
    </row>
    <row r="443" spans="1:7" x14ac:dyDescent="0.3">
      <c r="A443" t="s">
        <v>37</v>
      </c>
      <c r="B443" s="7">
        <v>0.87432515899999996</v>
      </c>
      <c r="C443" s="7">
        <v>3.0554712359999998</v>
      </c>
      <c r="D443">
        <f t="shared" si="24"/>
        <v>0</v>
      </c>
      <c r="E443" s="6">
        <f t="shared" si="25"/>
        <v>1.0357542578095236E-4</v>
      </c>
      <c r="F443" s="6">
        <f t="shared" si="26"/>
        <v>0.50002589385642215</v>
      </c>
      <c r="G443" s="7">
        <f t="shared" si="27"/>
        <v>-0.6931989694138091</v>
      </c>
    </row>
    <row r="444" spans="1:7" x14ac:dyDescent="0.3">
      <c r="A444" t="s">
        <v>31</v>
      </c>
      <c r="B444" s="7">
        <v>0.94378195399999998</v>
      </c>
      <c r="C444" s="7">
        <v>2.7864740289999999</v>
      </c>
      <c r="D444">
        <f t="shared" si="24"/>
        <v>0</v>
      </c>
      <c r="E444" s="6">
        <f t="shared" si="25"/>
        <v>1.1180350550787387E-4</v>
      </c>
      <c r="F444" s="6">
        <f t="shared" si="26"/>
        <v>0.50002795087634788</v>
      </c>
      <c r="G444" s="7">
        <f t="shared" si="27"/>
        <v>-0.69320308367519112</v>
      </c>
    </row>
    <row r="445" spans="1:7" x14ac:dyDescent="0.3">
      <c r="A445" t="s">
        <v>31</v>
      </c>
      <c r="B445" s="7">
        <v>2.8399681530000001</v>
      </c>
      <c r="C445" s="7">
        <v>1.3806208630000001</v>
      </c>
      <c r="D445">
        <f t="shared" si="24"/>
        <v>0</v>
      </c>
      <c r="E445" s="6">
        <f t="shared" si="25"/>
        <v>3.3643194139323614E-4</v>
      </c>
      <c r="F445" s="6">
        <f t="shared" si="26"/>
        <v>0.50008410798455494</v>
      </c>
      <c r="G445" s="7">
        <f t="shared" si="27"/>
        <v>-0.69331541047891454</v>
      </c>
    </row>
    <row r="446" spans="1:7" x14ac:dyDescent="0.3">
      <c r="A446" t="s">
        <v>37</v>
      </c>
      <c r="B446" s="7">
        <v>2.698057613</v>
      </c>
      <c r="C446" s="7">
        <v>1.681728449</v>
      </c>
      <c r="D446">
        <f t="shared" si="24"/>
        <v>0</v>
      </c>
      <c r="E446" s="6">
        <f t="shared" si="25"/>
        <v>3.1962075341356499E-4</v>
      </c>
      <c r="F446" s="6">
        <f t="shared" si="26"/>
        <v>0.50007990518767309</v>
      </c>
      <c r="G446" s="7">
        <f t="shared" si="27"/>
        <v>-0.69330700350629815</v>
      </c>
    </row>
    <row r="447" spans="1:7" x14ac:dyDescent="0.3">
      <c r="A447" t="s">
        <v>37</v>
      </c>
      <c r="B447" s="7">
        <v>2.5159246880000001</v>
      </c>
      <c r="C447" s="7">
        <v>1.311723602</v>
      </c>
      <c r="D447">
        <f t="shared" si="24"/>
        <v>0</v>
      </c>
      <c r="E447" s="6">
        <f t="shared" si="25"/>
        <v>2.9804468979304502E-4</v>
      </c>
      <c r="F447" s="6">
        <f t="shared" si="26"/>
        <v>0.50007451117189661</v>
      </c>
      <c r="G447" s="7">
        <f t="shared" si="27"/>
        <v>-0.69329621380864148</v>
      </c>
    </row>
    <row r="448" spans="1:7" x14ac:dyDescent="0.3">
      <c r="A448" t="s">
        <v>37</v>
      </c>
      <c r="B448" s="7">
        <v>2.8525073750000001</v>
      </c>
      <c r="C448" s="7">
        <v>1.508962264</v>
      </c>
      <c r="D448">
        <f t="shared" si="24"/>
        <v>0</v>
      </c>
      <c r="E448" s="6">
        <f t="shared" si="25"/>
        <v>3.3791737875511801E-4</v>
      </c>
      <c r="F448" s="6">
        <f t="shared" si="26"/>
        <v>0.50008447934388489</v>
      </c>
      <c r="G448" s="7">
        <f t="shared" si="27"/>
        <v>-0.69331615332280827</v>
      </c>
    </row>
    <row r="449" spans="1:7" x14ac:dyDescent="0.3">
      <c r="A449" t="s">
        <v>37</v>
      </c>
      <c r="B449" s="7">
        <v>2.8298227319999998</v>
      </c>
      <c r="C449" s="7">
        <v>1.1002204849999999</v>
      </c>
      <c r="D449">
        <f t="shared" si="24"/>
        <v>0</v>
      </c>
      <c r="E449" s="6">
        <f t="shared" si="25"/>
        <v>3.3523008154854873E-4</v>
      </c>
      <c r="F449" s="6">
        <f t="shared" si="26"/>
        <v>0.50008380751960235</v>
      </c>
      <c r="G449" s="7">
        <f t="shared" si="27"/>
        <v>-0.6933148094480871</v>
      </c>
    </row>
    <row r="450" spans="1:7" x14ac:dyDescent="0.3">
      <c r="A450" t="s">
        <v>37</v>
      </c>
      <c r="B450" s="7">
        <v>2.6654379170000002</v>
      </c>
      <c r="C450" s="7">
        <v>1.3017728669999999</v>
      </c>
      <c r="D450">
        <f t="shared" si="24"/>
        <v>0</v>
      </c>
      <c r="E450" s="6">
        <f t="shared" si="25"/>
        <v>3.1575651724551345E-4</v>
      </c>
      <c r="F450" s="6">
        <f t="shared" si="26"/>
        <v>0.50007893912865542</v>
      </c>
      <c r="G450" s="7">
        <f t="shared" si="27"/>
        <v>-0.69330507108130845</v>
      </c>
    </row>
    <row r="451" spans="1:7" x14ac:dyDescent="0.3">
      <c r="A451" t="s">
        <v>37</v>
      </c>
      <c r="B451" s="7">
        <v>3.4472655489999999</v>
      </c>
      <c r="C451" s="7">
        <v>0.92234524799999995</v>
      </c>
      <c r="D451">
        <f t="shared" ref="D451:D514" si="28">IF(OR(A451="C",A451="CC",A451="CCC",A451="D"),1,0)</f>
        <v>0</v>
      </c>
      <c r="E451" s="6">
        <f t="shared" ref="E451:E514" si="29">$L$1+B451*$L$2+C451*$L$3</f>
        <v>4.0837438262220191E-4</v>
      </c>
      <c r="F451" s="6">
        <f t="shared" ref="F451:F514" si="30">MAX(0.000001, MIN(1-0.000001, 1/(1+EXP(-E451))))</f>
        <v>0.50010209359423674</v>
      </c>
      <c r="G451" s="7">
        <f t="shared" ref="G451:G514" si="31">D451*LN(F451+0.0000000001) + (1-D451)*LN(1-F451+0.0000000001)</f>
        <v>-0.69335138839742005</v>
      </c>
    </row>
    <row r="452" spans="1:7" x14ac:dyDescent="0.3">
      <c r="A452" t="s">
        <v>31</v>
      </c>
      <c r="B452" s="7">
        <v>0.64807822800000003</v>
      </c>
      <c r="C452" s="7">
        <v>1.061192463</v>
      </c>
      <c r="D452">
        <f t="shared" si="28"/>
        <v>0</v>
      </c>
      <c r="E452" s="6">
        <f t="shared" si="29"/>
        <v>7.6773472332923145E-5</v>
      </c>
      <c r="F452" s="6">
        <f t="shared" si="30"/>
        <v>0.50001919336807377</v>
      </c>
      <c r="G452" s="7">
        <f t="shared" si="31"/>
        <v>-0.69318556783287477</v>
      </c>
    </row>
    <row r="453" spans="1:7" x14ac:dyDescent="0.3">
      <c r="A453" t="s">
        <v>31</v>
      </c>
      <c r="B453" s="7">
        <v>1.2186176010000001</v>
      </c>
      <c r="C453" s="7">
        <v>1.880012459</v>
      </c>
      <c r="D453">
        <f t="shared" si="28"/>
        <v>0</v>
      </c>
      <c r="E453" s="6">
        <f t="shared" si="29"/>
        <v>1.4436143760531743E-4</v>
      </c>
      <c r="F453" s="6">
        <f t="shared" si="30"/>
        <v>0.5000360903593386</v>
      </c>
      <c r="G453" s="7">
        <f t="shared" si="31"/>
        <v>-0.69321936368376147</v>
      </c>
    </row>
    <row r="454" spans="1:7" x14ac:dyDescent="0.3">
      <c r="A454" t="s">
        <v>37</v>
      </c>
      <c r="B454" s="7">
        <v>0.80055260399999995</v>
      </c>
      <c r="C454" s="7">
        <v>1.777503069</v>
      </c>
      <c r="D454">
        <f t="shared" si="28"/>
        <v>0</v>
      </c>
      <c r="E454" s="6">
        <f t="shared" si="29"/>
        <v>9.4836086970419837E-5</v>
      </c>
      <c r="F454" s="6">
        <f t="shared" si="30"/>
        <v>0.50002370902172477</v>
      </c>
      <c r="G454" s="7">
        <f t="shared" si="31"/>
        <v>-0.69319459952765627</v>
      </c>
    </row>
    <row r="455" spans="1:7" x14ac:dyDescent="0.3">
      <c r="A455" t="s">
        <v>37</v>
      </c>
      <c r="B455" s="7">
        <v>0.94195482799999997</v>
      </c>
      <c r="C455" s="7">
        <v>1.9326791999999999</v>
      </c>
      <c r="D455">
        <f t="shared" si="28"/>
        <v>0</v>
      </c>
      <c r="E455" s="6">
        <f t="shared" si="29"/>
        <v>1.1158705816965259E-4</v>
      </c>
      <c r="F455" s="6">
        <f t="shared" si="30"/>
        <v>0.50002789676451354</v>
      </c>
      <c r="G455" s="7">
        <f t="shared" si="31"/>
        <v>-0.69320297544547804</v>
      </c>
    </row>
    <row r="456" spans="1:7" x14ac:dyDescent="0.3">
      <c r="A456" t="s">
        <v>31</v>
      </c>
      <c r="B456" s="7">
        <v>1.8109616019999999</v>
      </c>
      <c r="C456" s="7">
        <v>1.1801882560000001</v>
      </c>
      <c r="D456">
        <f t="shared" si="28"/>
        <v>0</v>
      </c>
      <c r="E456" s="6">
        <f t="shared" si="29"/>
        <v>2.1453245062127464E-4</v>
      </c>
      <c r="F456" s="6">
        <f t="shared" si="30"/>
        <v>0.50005363311244966</v>
      </c>
      <c r="G456" s="7">
        <f t="shared" si="31"/>
        <v>-0.69325445233825611</v>
      </c>
    </row>
    <row r="457" spans="1:7" x14ac:dyDescent="0.3">
      <c r="A457" t="s">
        <v>31</v>
      </c>
      <c r="B457" s="7">
        <v>1.877402781</v>
      </c>
      <c r="C457" s="7">
        <v>1.3340563990000001</v>
      </c>
      <c r="D457">
        <f t="shared" si="28"/>
        <v>0</v>
      </c>
      <c r="E457" s="6">
        <f t="shared" si="29"/>
        <v>2.224032905867908E-4</v>
      </c>
      <c r="F457" s="6">
        <f t="shared" si="30"/>
        <v>0.50005560082241751</v>
      </c>
      <c r="G457" s="7">
        <f t="shared" si="31"/>
        <v>-0.69325838818811936</v>
      </c>
    </row>
    <row r="458" spans="1:7" x14ac:dyDescent="0.3">
      <c r="A458" t="s">
        <v>31</v>
      </c>
      <c r="B458" s="7">
        <v>1.678997421</v>
      </c>
      <c r="C458" s="7">
        <v>1.560674157</v>
      </c>
      <c r="D458">
        <f t="shared" si="28"/>
        <v>0</v>
      </c>
      <c r="E458" s="6">
        <f t="shared" si="29"/>
        <v>1.9889954094892511E-4</v>
      </c>
      <c r="F458" s="6">
        <f t="shared" si="30"/>
        <v>0.50004972488507338</v>
      </c>
      <c r="G458" s="7">
        <f t="shared" si="31"/>
        <v>-0.69324663507552842</v>
      </c>
    </row>
    <row r="459" spans="1:7" x14ac:dyDescent="0.3">
      <c r="A459" t="s">
        <v>37</v>
      </c>
      <c r="B459" s="7">
        <v>1.879426899</v>
      </c>
      <c r="C459" s="7">
        <v>1.0293944740000001</v>
      </c>
      <c r="D459">
        <f t="shared" si="28"/>
        <v>0</v>
      </c>
      <c r="E459" s="6">
        <f t="shared" si="29"/>
        <v>2.2264307424338909E-4</v>
      </c>
      <c r="F459" s="6">
        <f t="shared" si="30"/>
        <v>0.50005566076833086</v>
      </c>
      <c r="G459" s="7">
        <f t="shared" si="31"/>
        <v>-0.69325850809328693</v>
      </c>
    </row>
    <row r="460" spans="1:7" x14ac:dyDescent="0.3">
      <c r="A460" t="s">
        <v>37</v>
      </c>
      <c r="B460" s="7">
        <v>2.108811475</v>
      </c>
      <c r="C460" s="7">
        <v>1.077366651</v>
      </c>
      <c r="D460">
        <f t="shared" si="28"/>
        <v>0</v>
      </c>
      <c r="E460" s="6">
        <f t="shared" si="29"/>
        <v>2.4981672340837122E-4</v>
      </c>
      <c r="F460" s="6">
        <f t="shared" si="30"/>
        <v>0.5000624541805273</v>
      </c>
      <c r="G460" s="7">
        <f t="shared" si="31"/>
        <v>-0.69327209652267396</v>
      </c>
    </row>
    <row r="461" spans="1:7" x14ac:dyDescent="0.3">
      <c r="A461" t="s">
        <v>37</v>
      </c>
      <c r="B461" s="7">
        <v>1.811830123</v>
      </c>
      <c r="C461" s="7">
        <v>0.97947841000000002</v>
      </c>
      <c r="D461">
        <f t="shared" si="28"/>
        <v>0</v>
      </c>
      <c r="E461" s="6">
        <f t="shared" si="29"/>
        <v>2.1463533846734507E-4</v>
      </c>
      <c r="F461" s="6">
        <f t="shared" si="30"/>
        <v>0.50005365883441089</v>
      </c>
      <c r="G461" s="7">
        <f t="shared" si="31"/>
        <v>-0.69325450378769859</v>
      </c>
    </row>
    <row r="462" spans="1:7" x14ac:dyDescent="0.3">
      <c r="A462" t="s">
        <v>78</v>
      </c>
      <c r="B462" s="7">
        <v>1.6048711849999999</v>
      </c>
      <c r="C462" s="7">
        <v>2.4921024279999999</v>
      </c>
      <c r="D462">
        <f t="shared" si="28"/>
        <v>0</v>
      </c>
      <c r="E462" s="6">
        <f t="shared" si="29"/>
        <v>1.9011830392719669E-4</v>
      </c>
      <c r="F462" s="6">
        <f t="shared" si="30"/>
        <v>0.50004752957583865</v>
      </c>
      <c r="G462" s="7">
        <f t="shared" si="31"/>
        <v>-0.69324224403001111</v>
      </c>
    </row>
    <row r="463" spans="1:7" x14ac:dyDescent="0.3">
      <c r="A463" t="s">
        <v>37</v>
      </c>
      <c r="B463" s="7">
        <v>1.399023334</v>
      </c>
      <c r="C463" s="7">
        <v>1.759336717</v>
      </c>
      <c r="D463">
        <f t="shared" si="28"/>
        <v>0</v>
      </c>
      <c r="E463" s="6">
        <f t="shared" si="29"/>
        <v>1.657328923970007E-4</v>
      </c>
      <c r="F463" s="6">
        <f t="shared" si="30"/>
        <v>0.50004143322300443</v>
      </c>
      <c r="G463" s="7">
        <f t="shared" si="31"/>
        <v>-0.6932300502395512</v>
      </c>
    </row>
    <row r="464" spans="1:7" x14ac:dyDescent="0.3">
      <c r="A464" t="s">
        <v>37</v>
      </c>
      <c r="B464" s="7">
        <v>1.386697818</v>
      </c>
      <c r="C464" s="7">
        <v>1.2361812619999999</v>
      </c>
      <c r="D464">
        <f t="shared" si="28"/>
        <v>0</v>
      </c>
      <c r="E464" s="6">
        <f t="shared" si="29"/>
        <v>1.6427277134875129E-4</v>
      </c>
      <c r="F464" s="6">
        <f t="shared" si="30"/>
        <v>0.50004106819274485</v>
      </c>
      <c r="G464" s="7">
        <f t="shared" si="31"/>
        <v>-0.69322932011879623</v>
      </c>
    </row>
    <row r="465" spans="1:7" x14ac:dyDescent="0.3">
      <c r="A465" t="s">
        <v>37</v>
      </c>
      <c r="B465" s="7">
        <v>0.98534334199999996</v>
      </c>
      <c r="C465" s="7">
        <v>1.358427909</v>
      </c>
      <c r="D465">
        <f t="shared" si="28"/>
        <v>0</v>
      </c>
      <c r="E465" s="6">
        <f t="shared" si="29"/>
        <v>1.1672700383551078E-4</v>
      </c>
      <c r="F465" s="6">
        <f t="shared" si="30"/>
        <v>0.50002918175092581</v>
      </c>
      <c r="G465" s="7">
        <f t="shared" si="31"/>
        <v>-0.69320554556500069</v>
      </c>
    </row>
    <row r="466" spans="1:7" x14ac:dyDescent="0.3">
      <c r="A466" t="s">
        <v>37</v>
      </c>
      <c r="B466" s="7">
        <v>1.0725026120000001</v>
      </c>
      <c r="C466" s="7">
        <v>1.6563535519999999</v>
      </c>
      <c r="D466">
        <f t="shared" si="28"/>
        <v>0</v>
      </c>
      <c r="E466" s="6">
        <f t="shared" si="29"/>
        <v>1.2705217680815194E-4</v>
      </c>
      <c r="F466" s="6">
        <f t="shared" si="30"/>
        <v>0.50003176304415931</v>
      </c>
      <c r="G466" s="7">
        <f t="shared" si="31"/>
        <v>-0.69321070846611865</v>
      </c>
    </row>
    <row r="467" spans="1:7" x14ac:dyDescent="0.3">
      <c r="A467" t="s">
        <v>37</v>
      </c>
      <c r="B467" s="7">
        <v>0.85903342599999999</v>
      </c>
      <c r="C467" s="7">
        <v>1.240229866</v>
      </c>
      <c r="D467">
        <f t="shared" si="28"/>
        <v>0</v>
      </c>
      <c r="E467" s="6">
        <f t="shared" si="29"/>
        <v>1.0176391693884704E-4</v>
      </c>
      <c r="F467" s="6">
        <f t="shared" si="30"/>
        <v>0.50002544097921275</v>
      </c>
      <c r="G467" s="7">
        <f t="shared" si="31"/>
        <v>-0.69319806361289138</v>
      </c>
    </row>
    <row r="468" spans="1:7" x14ac:dyDescent="0.3">
      <c r="A468" t="s">
        <v>31</v>
      </c>
      <c r="B468" s="7">
        <v>1.4881742140000001</v>
      </c>
      <c r="C468" s="7">
        <v>1.071929726</v>
      </c>
      <c r="D468">
        <f t="shared" si="28"/>
        <v>0</v>
      </c>
      <c r="E468" s="6">
        <f t="shared" si="29"/>
        <v>1.7629399802194658E-4</v>
      </c>
      <c r="F468" s="6">
        <f t="shared" si="30"/>
        <v>0.50004407349939139</v>
      </c>
      <c r="G468" s="7">
        <f t="shared" si="31"/>
        <v>-0.69323533124388548</v>
      </c>
    </row>
    <row r="469" spans="1:7" x14ac:dyDescent="0.3">
      <c r="A469" t="s">
        <v>31</v>
      </c>
      <c r="B469" s="7">
        <v>1.1627328029999999</v>
      </c>
      <c r="C469" s="7">
        <v>1.3819943210000001</v>
      </c>
      <c r="D469">
        <f t="shared" si="28"/>
        <v>0</v>
      </c>
      <c r="E469" s="6">
        <f t="shared" si="29"/>
        <v>1.3774114115387728E-4</v>
      </c>
      <c r="F469" s="6">
        <f t="shared" si="30"/>
        <v>0.50003443528523406</v>
      </c>
      <c r="G469" s="7">
        <f t="shared" si="31"/>
        <v>-0.69321605330208624</v>
      </c>
    </row>
    <row r="470" spans="1:7" x14ac:dyDescent="0.3">
      <c r="A470" t="s">
        <v>31</v>
      </c>
      <c r="B470" s="7">
        <v>1.3278130909999999</v>
      </c>
      <c r="C470" s="7">
        <v>1.535215553</v>
      </c>
      <c r="D470">
        <f t="shared" si="28"/>
        <v>0</v>
      </c>
      <c r="E470" s="6">
        <f t="shared" si="29"/>
        <v>1.5729709346937304E-4</v>
      </c>
      <c r="F470" s="6">
        <f t="shared" si="30"/>
        <v>0.50003932427328635</v>
      </c>
      <c r="G470" s="7">
        <f t="shared" si="31"/>
        <v>-0.69322583199946142</v>
      </c>
    </row>
    <row r="471" spans="1:7" x14ac:dyDescent="0.3">
      <c r="A471" t="s">
        <v>31</v>
      </c>
      <c r="B471" s="7">
        <v>1.4057301600000001</v>
      </c>
      <c r="C471" s="7">
        <v>1.463576693</v>
      </c>
      <c r="D471">
        <f t="shared" si="28"/>
        <v>0</v>
      </c>
      <c r="E471" s="6">
        <f t="shared" si="29"/>
        <v>1.6652740500073648E-4</v>
      </c>
      <c r="F471" s="6">
        <f t="shared" si="30"/>
        <v>0.50004163185115402</v>
      </c>
      <c r="G471" s="7">
        <f t="shared" si="31"/>
        <v>-0.69323044752885121</v>
      </c>
    </row>
    <row r="472" spans="1:7" x14ac:dyDescent="0.3">
      <c r="A472" t="s">
        <v>31</v>
      </c>
      <c r="B472" s="7">
        <v>1.3168811380000001</v>
      </c>
      <c r="C472" s="7">
        <v>1.4430961360000001</v>
      </c>
      <c r="D472">
        <f t="shared" si="28"/>
        <v>0</v>
      </c>
      <c r="E472" s="6">
        <f t="shared" si="29"/>
        <v>1.5600205846444721E-4</v>
      </c>
      <c r="F472" s="6">
        <f t="shared" si="30"/>
        <v>0.50003900051453698</v>
      </c>
      <c r="G472" s="7">
        <f t="shared" si="31"/>
        <v>-0.69322518443124215</v>
      </c>
    </row>
    <row r="473" spans="1:7" x14ac:dyDescent="0.3">
      <c r="A473" t="s">
        <v>37</v>
      </c>
      <c r="B473" s="7">
        <v>1.347342421</v>
      </c>
      <c r="C473" s="7">
        <v>1.370992201</v>
      </c>
      <c r="D473">
        <f t="shared" si="28"/>
        <v>0</v>
      </c>
      <c r="E473" s="6">
        <f t="shared" si="29"/>
        <v>1.5961060194976521E-4</v>
      </c>
      <c r="F473" s="6">
        <f t="shared" si="30"/>
        <v>0.50003990265040277</v>
      </c>
      <c r="G473" s="7">
        <f t="shared" si="31"/>
        <v>-0.69322698884534728</v>
      </c>
    </row>
    <row r="474" spans="1:7" x14ac:dyDescent="0.3">
      <c r="A474" t="s">
        <v>78</v>
      </c>
      <c r="B474" s="7">
        <v>1.186406088</v>
      </c>
      <c r="C474" s="7">
        <v>9.475390913</v>
      </c>
      <c r="D474">
        <f t="shared" si="28"/>
        <v>0</v>
      </c>
      <c r="E474" s="6">
        <f t="shared" si="29"/>
        <v>1.4054555613412703E-4</v>
      </c>
      <c r="F474" s="6">
        <f t="shared" si="30"/>
        <v>0.50003513638897568</v>
      </c>
      <c r="G474" s="7">
        <f t="shared" si="31"/>
        <v>-0.69321745560712988</v>
      </c>
    </row>
    <row r="475" spans="1:7" x14ac:dyDescent="0.3">
      <c r="A475" t="s">
        <v>93</v>
      </c>
      <c r="B475" s="7">
        <v>2.3950601310000001</v>
      </c>
      <c r="C475" s="7">
        <v>16.917064849999999</v>
      </c>
      <c r="D475">
        <f t="shared" si="28"/>
        <v>0</v>
      </c>
      <c r="E475" s="6">
        <f t="shared" si="29"/>
        <v>2.8372667798217684E-4</v>
      </c>
      <c r="F475" s="6">
        <f t="shared" si="30"/>
        <v>0.50007093166901972</v>
      </c>
      <c r="G475" s="7">
        <f t="shared" si="31"/>
        <v>-0.69328905376151151</v>
      </c>
    </row>
    <row r="476" spans="1:7" x14ac:dyDescent="0.3">
      <c r="A476" t="s">
        <v>78</v>
      </c>
      <c r="B476" s="7">
        <v>1.684527307</v>
      </c>
      <c r="C476" s="7">
        <v>64.470690779999998</v>
      </c>
      <c r="D476">
        <f t="shared" si="28"/>
        <v>0</v>
      </c>
      <c r="E476" s="6">
        <f t="shared" si="29"/>
        <v>1.9955462938035627E-4</v>
      </c>
      <c r="F476" s="6">
        <f t="shared" si="30"/>
        <v>0.50004988865717959</v>
      </c>
      <c r="G476" s="7">
        <f t="shared" si="31"/>
        <v>-0.69324696265237185</v>
      </c>
    </row>
    <row r="477" spans="1:7" x14ac:dyDescent="0.3">
      <c r="A477" t="s">
        <v>78</v>
      </c>
      <c r="B477" s="7">
        <v>1.5526025750000001</v>
      </c>
      <c r="C477" s="7">
        <v>36.703809530000001</v>
      </c>
      <c r="D477">
        <f t="shared" si="28"/>
        <v>0</v>
      </c>
      <c r="E477" s="6">
        <f t="shared" si="29"/>
        <v>1.8392639296592407E-4</v>
      </c>
      <c r="F477" s="6">
        <f t="shared" si="30"/>
        <v>0.50004598159811187</v>
      </c>
      <c r="G477" s="7">
        <f t="shared" si="31"/>
        <v>-0.6932391477850246</v>
      </c>
    </row>
    <row r="478" spans="1:7" x14ac:dyDescent="0.3">
      <c r="A478" t="s">
        <v>93</v>
      </c>
      <c r="B478" s="7">
        <v>2.0345306440000002</v>
      </c>
      <c r="C478" s="7">
        <v>17.9985499</v>
      </c>
      <c r="D478">
        <f t="shared" si="28"/>
        <v>0</v>
      </c>
      <c r="E478" s="6">
        <f t="shared" si="29"/>
        <v>2.4101717255593151E-4</v>
      </c>
      <c r="F478" s="6">
        <f t="shared" si="30"/>
        <v>0.50006025429284728</v>
      </c>
      <c r="G478" s="7">
        <f t="shared" si="31"/>
        <v>-0.69326769620735873</v>
      </c>
    </row>
    <row r="479" spans="1:7" x14ac:dyDescent="0.3">
      <c r="A479" t="s">
        <v>93</v>
      </c>
      <c r="B479" s="7">
        <v>-4.2856433880000004</v>
      </c>
      <c r="C479" s="7">
        <v>1.7089559439999999</v>
      </c>
      <c r="D479">
        <f t="shared" si="28"/>
        <v>0</v>
      </c>
      <c r="E479" s="6">
        <f t="shared" si="29"/>
        <v>-5.0769137098275277E-4</v>
      </c>
      <c r="F479" s="6">
        <f t="shared" si="30"/>
        <v>0.49987307715998042</v>
      </c>
      <c r="G479" s="7">
        <f t="shared" si="31"/>
        <v>-0.69289336689332015</v>
      </c>
    </row>
    <row r="480" spans="1:7" x14ac:dyDescent="0.3">
      <c r="A480" t="s">
        <v>93</v>
      </c>
      <c r="B480" s="7">
        <v>-3.8781902669999999</v>
      </c>
      <c r="C480" s="7">
        <v>1.710079627</v>
      </c>
      <c r="D480">
        <f t="shared" si="28"/>
        <v>0</v>
      </c>
      <c r="E480" s="6">
        <f t="shared" si="29"/>
        <v>-4.5942313798163315E-4</v>
      </c>
      <c r="F480" s="6">
        <f t="shared" si="30"/>
        <v>0.49988514421752483</v>
      </c>
      <c r="G480" s="7">
        <f t="shared" si="31"/>
        <v>-0.69291749517470269</v>
      </c>
    </row>
    <row r="481" spans="1:7" x14ac:dyDescent="0.3">
      <c r="A481" t="s">
        <v>99</v>
      </c>
      <c r="B481" s="7">
        <v>154.3430314</v>
      </c>
      <c r="C481" s="7">
        <v>1.6988965789999999</v>
      </c>
      <c r="D481">
        <f t="shared" si="28"/>
        <v>1</v>
      </c>
      <c r="E481" s="6">
        <f t="shared" si="29"/>
        <v>1.8283981684642226E-2</v>
      </c>
      <c r="F481" s="6">
        <f t="shared" si="30"/>
        <v>0.50457086808358498</v>
      </c>
      <c r="G481" s="7">
        <f t="shared" si="31"/>
        <v>-0.68404697693565053</v>
      </c>
    </row>
    <row r="482" spans="1:7" x14ac:dyDescent="0.3">
      <c r="A482" t="s">
        <v>99</v>
      </c>
      <c r="B482" s="7">
        <v>-3.8469213949999999</v>
      </c>
      <c r="C482" s="7">
        <v>1.752539665</v>
      </c>
      <c r="D482">
        <f t="shared" si="28"/>
        <v>1</v>
      </c>
      <c r="E482" s="6">
        <f t="shared" si="29"/>
        <v>-4.5571892485479792E-4</v>
      </c>
      <c r="F482" s="6">
        <f t="shared" si="30"/>
        <v>0.49988607027075804</v>
      </c>
      <c r="G482" s="7">
        <f t="shared" si="31"/>
        <v>-0.69337506578229424</v>
      </c>
    </row>
    <row r="483" spans="1:7" x14ac:dyDescent="0.3">
      <c r="A483" t="s">
        <v>93</v>
      </c>
      <c r="B483" s="7">
        <v>18.395367960000002</v>
      </c>
      <c r="C483" s="7">
        <v>1.518480627</v>
      </c>
      <c r="D483">
        <f t="shared" si="28"/>
        <v>0</v>
      </c>
      <c r="E483" s="6">
        <f t="shared" si="29"/>
        <v>2.1791756181801574E-3</v>
      </c>
      <c r="F483" s="6">
        <f t="shared" si="30"/>
        <v>0.50054479368895177</v>
      </c>
      <c r="G483" s="7">
        <f t="shared" si="31"/>
        <v>-0.69423736176949669</v>
      </c>
    </row>
    <row r="484" spans="1:7" x14ac:dyDescent="0.3">
      <c r="A484" t="s">
        <v>31</v>
      </c>
      <c r="B484" s="7">
        <v>3.7016010389999998</v>
      </c>
      <c r="C484" s="7">
        <v>0.78007779899999996</v>
      </c>
      <c r="D484">
        <f t="shared" si="28"/>
        <v>0</v>
      </c>
      <c r="E484" s="6">
        <f t="shared" si="29"/>
        <v>4.3850379888889902E-4</v>
      </c>
      <c r="F484" s="6">
        <f t="shared" si="30"/>
        <v>0.5001096259479656</v>
      </c>
      <c r="G484" s="7">
        <f t="shared" si="31"/>
        <v>-0.69336645629504334</v>
      </c>
    </row>
    <row r="485" spans="1:7" x14ac:dyDescent="0.3">
      <c r="A485" t="s">
        <v>31</v>
      </c>
      <c r="B485" s="7">
        <v>3.3030407149999998</v>
      </c>
      <c r="C485" s="7">
        <v>0.84929939899999995</v>
      </c>
      <c r="D485">
        <f t="shared" si="28"/>
        <v>0</v>
      </c>
      <c r="E485" s="6">
        <f t="shared" si="29"/>
        <v>3.9128903578530827E-4</v>
      </c>
      <c r="F485" s="6">
        <f t="shared" si="30"/>
        <v>0.50009782225769828</v>
      </c>
      <c r="G485" s="7">
        <f t="shared" si="31"/>
        <v>-0.69334284401618751</v>
      </c>
    </row>
    <row r="486" spans="1:7" x14ac:dyDescent="0.3">
      <c r="A486" t="s">
        <v>31</v>
      </c>
      <c r="B486" s="7">
        <v>3.6428458620000002</v>
      </c>
      <c r="C486" s="7">
        <v>0.51613300500000003</v>
      </c>
      <c r="D486">
        <f t="shared" si="28"/>
        <v>0</v>
      </c>
      <c r="E486" s="6">
        <f t="shared" si="29"/>
        <v>4.3154346792739437E-4</v>
      </c>
      <c r="F486" s="6">
        <f t="shared" si="30"/>
        <v>0.50010788586530752</v>
      </c>
      <c r="G486" s="7">
        <f t="shared" si="31"/>
        <v>-0.69336297537258618</v>
      </c>
    </row>
    <row r="487" spans="1:7" x14ac:dyDescent="0.3">
      <c r="A487" t="s">
        <v>31</v>
      </c>
      <c r="B487" s="7">
        <v>3.432059046</v>
      </c>
      <c r="C487" s="7">
        <v>0.66211516199999998</v>
      </c>
      <c r="D487">
        <f t="shared" si="28"/>
        <v>0</v>
      </c>
      <c r="E487" s="6">
        <f t="shared" si="29"/>
        <v>4.0657297040541776E-4</v>
      </c>
      <c r="F487" s="6">
        <f t="shared" si="30"/>
        <v>0.50010164324120121</v>
      </c>
      <c r="G487" s="7">
        <f t="shared" si="31"/>
        <v>-0.6933504875078047</v>
      </c>
    </row>
    <row r="488" spans="1:7" x14ac:dyDescent="0.3">
      <c r="A488" t="s">
        <v>78</v>
      </c>
      <c r="B488" s="7">
        <v>1.322601626</v>
      </c>
      <c r="C488" s="7">
        <v>1.49683433</v>
      </c>
      <c r="D488">
        <f t="shared" si="28"/>
        <v>0</v>
      </c>
      <c r="E488" s="6">
        <f t="shared" si="29"/>
        <v>1.5667972623389866E-4</v>
      </c>
      <c r="F488" s="6">
        <f t="shared" si="30"/>
        <v>0.50003916993147834</v>
      </c>
      <c r="G488" s="7">
        <f t="shared" si="31"/>
        <v>-0.69322552329161369</v>
      </c>
    </row>
    <row r="489" spans="1:7" x14ac:dyDescent="0.3">
      <c r="A489" t="s">
        <v>78</v>
      </c>
      <c r="B489" s="7">
        <v>1.5504776179999999</v>
      </c>
      <c r="C489" s="7">
        <v>1.460500329</v>
      </c>
      <c r="D489">
        <f t="shared" si="28"/>
        <v>0</v>
      </c>
      <c r="E489" s="6">
        <f t="shared" si="29"/>
        <v>1.8367466359067315E-4</v>
      </c>
      <c r="F489" s="6">
        <f t="shared" si="30"/>
        <v>0.50004591866576853</v>
      </c>
      <c r="G489" s="7">
        <f t="shared" si="31"/>
        <v>-0.69323902190876996</v>
      </c>
    </row>
    <row r="490" spans="1:7" x14ac:dyDescent="0.3">
      <c r="A490" t="s">
        <v>37</v>
      </c>
      <c r="B490" s="7">
        <v>1.493937353</v>
      </c>
      <c r="C490" s="7">
        <v>1.2399310450000001</v>
      </c>
      <c r="D490">
        <f t="shared" si="28"/>
        <v>0</v>
      </c>
      <c r="E490" s="6">
        <f t="shared" si="29"/>
        <v>1.769767183687367E-4</v>
      </c>
      <c r="F490" s="6">
        <f t="shared" si="30"/>
        <v>0.50004424417947668</v>
      </c>
      <c r="G490" s="7">
        <f t="shared" si="31"/>
        <v>-0.69323567263420682</v>
      </c>
    </row>
    <row r="491" spans="1:7" x14ac:dyDescent="0.3">
      <c r="A491" t="s">
        <v>78</v>
      </c>
      <c r="B491" s="7">
        <v>1.7715450740000001</v>
      </c>
      <c r="C491" s="7">
        <v>1.272363913</v>
      </c>
      <c r="D491">
        <f t="shared" si="28"/>
        <v>0</v>
      </c>
      <c r="E491" s="6">
        <f t="shared" si="29"/>
        <v>2.0986303944354274E-4</v>
      </c>
      <c r="F491" s="6">
        <f t="shared" si="30"/>
        <v>0.50005246575966833</v>
      </c>
      <c r="G491" s="7">
        <f t="shared" si="31"/>
        <v>-0.69325211738495796</v>
      </c>
    </row>
    <row r="492" spans="1:7" x14ac:dyDescent="0.3">
      <c r="A492" t="s">
        <v>37</v>
      </c>
      <c r="B492" s="7">
        <v>2.7797833939999999</v>
      </c>
      <c r="C492" s="7">
        <v>1.5023635580000001</v>
      </c>
      <c r="D492">
        <f t="shared" si="28"/>
        <v>0</v>
      </c>
      <c r="E492" s="6">
        <f t="shared" si="29"/>
        <v>3.2930225745953954E-4</v>
      </c>
      <c r="F492" s="6">
        <f t="shared" si="30"/>
        <v>0.50008232556362098</v>
      </c>
      <c r="G492" s="7">
        <f t="shared" si="31"/>
        <v>-0.6933118450436393</v>
      </c>
    </row>
    <row r="493" spans="1:7" x14ac:dyDescent="0.3">
      <c r="A493" t="s">
        <v>93</v>
      </c>
      <c r="B493" s="7">
        <v>20.364238409999999</v>
      </c>
      <c r="C493" s="7">
        <v>1.267076503</v>
      </c>
      <c r="D493">
        <f t="shared" si="28"/>
        <v>0</v>
      </c>
      <c r="E493" s="6">
        <f t="shared" si="29"/>
        <v>2.4124144688149989E-3</v>
      </c>
      <c r="F493" s="6">
        <f t="shared" si="30"/>
        <v>0.50060310332471158</v>
      </c>
      <c r="G493" s="7">
        <f t="shared" si="31"/>
        <v>-0.69435411506188105</v>
      </c>
    </row>
    <row r="494" spans="1:7" x14ac:dyDescent="0.3">
      <c r="A494" t="s">
        <v>99</v>
      </c>
      <c r="B494" s="7">
        <v>33.272069459999997</v>
      </c>
      <c r="C494" s="7">
        <v>1.200324977</v>
      </c>
      <c r="D494">
        <f t="shared" si="28"/>
        <v>1</v>
      </c>
      <c r="E494" s="6">
        <f t="shared" si="29"/>
        <v>3.9415184676538876E-3</v>
      </c>
      <c r="F494" s="6">
        <f t="shared" si="30"/>
        <v>0.50098537834121271</v>
      </c>
      <c r="G494" s="7">
        <f t="shared" si="31"/>
        <v>-0.6911783630712337</v>
      </c>
    </row>
    <row r="495" spans="1:7" x14ac:dyDescent="0.3">
      <c r="A495" t="s">
        <v>93</v>
      </c>
      <c r="B495" s="7">
        <v>58.235011989999997</v>
      </c>
      <c r="C495" s="7">
        <v>1.3031730290000001</v>
      </c>
      <c r="D495">
        <f t="shared" si="28"/>
        <v>0</v>
      </c>
      <c r="E495" s="6">
        <f t="shared" si="29"/>
        <v>6.8987105084815656E-3</v>
      </c>
      <c r="F495" s="6">
        <f t="shared" si="30"/>
        <v>0.50172467078705174</v>
      </c>
      <c r="G495" s="7">
        <f t="shared" si="31"/>
        <v>-0.69660248462753183</v>
      </c>
    </row>
    <row r="496" spans="1:7" x14ac:dyDescent="0.3">
      <c r="A496" t="s">
        <v>99</v>
      </c>
      <c r="B496" s="7">
        <v>6.9125109360000003</v>
      </c>
      <c r="C496" s="7">
        <v>1.520703347</v>
      </c>
      <c r="D496">
        <f t="shared" si="28"/>
        <v>1</v>
      </c>
      <c r="E496" s="6">
        <f t="shared" si="29"/>
        <v>8.1887871582074609E-4</v>
      </c>
      <c r="F496" s="6">
        <f t="shared" si="30"/>
        <v>0.50020471966751545</v>
      </c>
      <c r="G496" s="7">
        <f t="shared" si="31"/>
        <v>-0.69273782482240831</v>
      </c>
    </row>
    <row r="497" spans="1:7" x14ac:dyDescent="0.3">
      <c r="A497" t="s">
        <v>78</v>
      </c>
      <c r="B497" s="7">
        <v>4.9465917079999997</v>
      </c>
      <c r="C497" s="7">
        <v>1.2986225899999999</v>
      </c>
      <c r="D497">
        <f t="shared" si="28"/>
        <v>0</v>
      </c>
      <c r="E497" s="6">
        <f t="shared" si="29"/>
        <v>5.8598947662288231E-4</v>
      </c>
      <c r="F497" s="6">
        <f t="shared" si="30"/>
        <v>0.50014649736496364</v>
      </c>
      <c r="G497" s="7">
        <f t="shared" si="31"/>
        <v>-0.69344021802115585</v>
      </c>
    </row>
    <row r="498" spans="1:7" x14ac:dyDescent="0.3">
      <c r="A498" t="s">
        <v>99</v>
      </c>
      <c r="B498" s="7">
        <v>3.8131370329999998</v>
      </c>
      <c r="C498" s="7">
        <v>1.339710145</v>
      </c>
      <c r="D498">
        <f t="shared" si="28"/>
        <v>1</v>
      </c>
      <c r="E498" s="6">
        <f t="shared" si="29"/>
        <v>4.5171671853273571E-4</v>
      </c>
      <c r="F498" s="6">
        <f t="shared" si="30"/>
        <v>0.50011292917771288</v>
      </c>
      <c r="G498" s="7">
        <f t="shared" si="31"/>
        <v>-0.69292134750672318</v>
      </c>
    </row>
    <row r="499" spans="1:7" x14ac:dyDescent="0.3">
      <c r="A499" t="s">
        <v>99</v>
      </c>
      <c r="B499" s="7">
        <v>26.866359450000001</v>
      </c>
      <c r="C499" s="7">
        <v>1.3187028240000001</v>
      </c>
      <c r="D499">
        <f t="shared" si="28"/>
        <v>1</v>
      </c>
      <c r="E499" s="6">
        <f t="shared" si="29"/>
        <v>3.1826770516366482E-3</v>
      </c>
      <c r="F499" s="6">
        <f t="shared" si="30"/>
        <v>0.50079566859126989</v>
      </c>
      <c r="G499" s="7">
        <f t="shared" si="31"/>
        <v>-0.69155710801306236</v>
      </c>
    </row>
    <row r="500" spans="1:7" x14ac:dyDescent="0.3">
      <c r="A500" t="s">
        <v>78</v>
      </c>
      <c r="B500" s="7">
        <v>2.8576329409999999</v>
      </c>
      <c r="C500" s="7">
        <v>1.4103204279999999</v>
      </c>
      <c r="D500">
        <f t="shared" si="28"/>
        <v>0</v>
      </c>
      <c r="E500" s="6">
        <f t="shared" si="29"/>
        <v>3.3852457011333711E-4</v>
      </c>
      <c r="F500" s="6">
        <f t="shared" si="30"/>
        <v>0.50008463114172008</v>
      </c>
      <c r="G500" s="7">
        <f t="shared" si="31"/>
        <v>-0.69331645696982858</v>
      </c>
    </row>
    <row r="501" spans="1:7" x14ac:dyDescent="0.3">
      <c r="A501" t="s">
        <v>78</v>
      </c>
      <c r="B501" s="7">
        <v>2.4702001519999999</v>
      </c>
      <c r="C501" s="7">
        <v>1.85612395</v>
      </c>
      <c r="D501">
        <f t="shared" si="28"/>
        <v>0</v>
      </c>
      <c r="E501" s="6">
        <f t="shared" si="29"/>
        <v>2.9262801129982497E-4</v>
      </c>
      <c r="F501" s="6">
        <f t="shared" si="30"/>
        <v>0.50007315700230293</v>
      </c>
      <c r="G501" s="7">
        <f t="shared" si="31"/>
        <v>-0.69329350506946008</v>
      </c>
    </row>
    <row r="502" spans="1:7" x14ac:dyDescent="0.3">
      <c r="A502" t="s">
        <v>93</v>
      </c>
      <c r="B502" s="7">
        <v>3.2567134809999998</v>
      </c>
      <c r="C502" s="7">
        <v>1.426434985</v>
      </c>
      <c r="D502">
        <f t="shared" si="28"/>
        <v>0</v>
      </c>
      <c r="E502" s="6">
        <f t="shared" si="29"/>
        <v>3.8580095971039362E-4</v>
      </c>
      <c r="F502" s="6">
        <f t="shared" si="30"/>
        <v>0.50009645023873128</v>
      </c>
      <c r="G502" s="7">
        <f t="shared" si="31"/>
        <v>-0.69334009944505937</v>
      </c>
    </row>
    <row r="503" spans="1:7" x14ac:dyDescent="0.3">
      <c r="A503" t="s">
        <v>93</v>
      </c>
      <c r="B503" s="7">
        <v>3.1531342900000001</v>
      </c>
      <c r="C503" s="7">
        <v>1.978645687</v>
      </c>
      <c r="D503">
        <f t="shared" si="28"/>
        <v>0</v>
      </c>
      <c r="E503" s="6">
        <f t="shared" si="29"/>
        <v>3.7353062904515018E-4</v>
      </c>
      <c r="F503" s="6">
        <f t="shared" si="30"/>
        <v>0.50009338265617553</v>
      </c>
      <c r="G503" s="7">
        <f t="shared" si="31"/>
        <v>-0.69333396311507178</v>
      </c>
    </row>
    <row r="504" spans="1:7" x14ac:dyDescent="0.3">
      <c r="A504" t="s">
        <v>78</v>
      </c>
      <c r="B504" s="7">
        <v>2.8012135630000001</v>
      </c>
      <c r="C504" s="7">
        <v>1.877040837</v>
      </c>
      <c r="D504">
        <f t="shared" si="28"/>
        <v>0</v>
      </c>
      <c r="E504" s="6">
        <f t="shared" si="29"/>
        <v>3.3184094556188294E-4</v>
      </c>
      <c r="F504" s="6">
        <f t="shared" si="30"/>
        <v>0.50008296023562915</v>
      </c>
      <c r="G504" s="7">
        <f t="shared" si="31"/>
        <v>-0.69331311459749456</v>
      </c>
    </row>
    <row r="505" spans="1:7" x14ac:dyDescent="0.3">
      <c r="A505" t="s">
        <v>37</v>
      </c>
      <c r="B505" s="7">
        <v>3.0155666999999999</v>
      </c>
      <c r="C505" s="7">
        <v>1.1420450559999999</v>
      </c>
      <c r="D505">
        <f t="shared" si="28"/>
        <v>0</v>
      </c>
      <c r="E505" s="6">
        <f t="shared" si="29"/>
        <v>3.5723392116566261E-4</v>
      </c>
      <c r="F505" s="6">
        <f t="shared" si="30"/>
        <v>0.50008930847934163</v>
      </c>
      <c r="G505" s="7">
        <f t="shared" si="31"/>
        <v>-0.69332581327250153</v>
      </c>
    </row>
    <row r="506" spans="1:7" x14ac:dyDescent="0.3">
      <c r="A506" t="s">
        <v>37</v>
      </c>
      <c r="B506" s="7">
        <v>2.7956451430000002</v>
      </c>
      <c r="C506" s="7">
        <v>1.162205605</v>
      </c>
      <c r="D506">
        <f t="shared" si="28"/>
        <v>0</v>
      </c>
      <c r="E506" s="6">
        <f t="shared" si="29"/>
        <v>3.3118129226643528E-4</v>
      </c>
      <c r="F506" s="6">
        <f t="shared" si="30"/>
        <v>0.50008279532230981</v>
      </c>
      <c r="G506" s="7">
        <f t="shared" si="31"/>
        <v>-0.6933127847161763</v>
      </c>
    </row>
    <row r="507" spans="1:7" x14ac:dyDescent="0.3">
      <c r="A507" t="s">
        <v>37</v>
      </c>
      <c r="B507" s="7">
        <v>2.9177563150000001</v>
      </c>
      <c r="C507" s="7">
        <v>0.869497886</v>
      </c>
      <c r="D507">
        <f t="shared" si="28"/>
        <v>0</v>
      </c>
      <c r="E507" s="6">
        <f t="shared" si="29"/>
        <v>3.4564698217861482E-4</v>
      </c>
      <c r="F507" s="6">
        <f t="shared" si="30"/>
        <v>0.50008641174468438</v>
      </c>
      <c r="G507" s="7">
        <f t="shared" si="31"/>
        <v>-0.69332001878497962</v>
      </c>
    </row>
    <row r="508" spans="1:7" x14ac:dyDescent="0.3">
      <c r="A508" t="s">
        <v>93</v>
      </c>
      <c r="B508" s="7">
        <v>3.5939925640000001</v>
      </c>
      <c r="C508" s="7">
        <v>1.067186363</v>
      </c>
      <c r="D508">
        <f t="shared" si="28"/>
        <v>0</v>
      </c>
      <c r="E508" s="6">
        <f t="shared" si="29"/>
        <v>4.2575614602653419E-4</v>
      </c>
      <c r="F508" s="6">
        <f t="shared" si="30"/>
        <v>0.50010643903489882</v>
      </c>
      <c r="G508" s="7">
        <f t="shared" si="31"/>
        <v>-0.69336008109145286</v>
      </c>
    </row>
    <row r="509" spans="1:7" x14ac:dyDescent="0.3">
      <c r="A509" t="s">
        <v>78</v>
      </c>
      <c r="B509" s="7">
        <v>11.381055399999999</v>
      </c>
      <c r="C509" s="7">
        <v>1.6824153399999999</v>
      </c>
      <c r="D509">
        <f t="shared" si="28"/>
        <v>0</v>
      </c>
      <c r="E509" s="6">
        <f t="shared" si="29"/>
        <v>1.3482371481107146E-3</v>
      </c>
      <c r="F509" s="6">
        <f t="shared" si="30"/>
        <v>0.50033705923597038</v>
      </c>
      <c r="G509" s="7">
        <f t="shared" si="31"/>
        <v>-0.69382152615177439</v>
      </c>
    </row>
    <row r="510" spans="1:7" x14ac:dyDescent="0.3">
      <c r="A510" t="s">
        <v>93</v>
      </c>
      <c r="B510" s="7">
        <v>2.2423322269999999</v>
      </c>
      <c r="C510" s="7">
        <v>1.000241774</v>
      </c>
      <c r="D510">
        <f t="shared" si="28"/>
        <v>0</v>
      </c>
      <c r="E510" s="6">
        <f t="shared" si="29"/>
        <v>2.6563402958632709E-4</v>
      </c>
      <c r="F510" s="6">
        <f t="shared" si="30"/>
        <v>0.50006640850700612</v>
      </c>
      <c r="G510" s="7">
        <f t="shared" si="31"/>
        <v>-0.69328000619489161</v>
      </c>
    </row>
    <row r="511" spans="1:7" x14ac:dyDescent="0.3">
      <c r="A511" t="s">
        <v>78</v>
      </c>
      <c r="B511" s="7">
        <v>1.2109961520000001</v>
      </c>
      <c r="C511" s="7">
        <v>1.847624717</v>
      </c>
      <c r="D511">
        <f t="shared" si="28"/>
        <v>0</v>
      </c>
      <c r="E511" s="6">
        <f t="shared" si="29"/>
        <v>1.4345857576139465E-4</v>
      </c>
      <c r="F511" s="6">
        <f t="shared" si="30"/>
        <v>0.50003586464387884</v>
      </c>
      <c r="G511" s="7">
        <f t="shared" si="31"/>
        <v>-0.69321891222035703</v>
      </c>
    </row>
    <row r="512" spans="1:7" x14ac:dyDescent="0.3">
      <c r="A512" t="s">
        <v>31</v>
      </c>
      <c r="B512" s="7">
        <v>0.900348327</v>
      </c>
      <c r="C512" s="7">
        <v>2.2853954079999999</v>
      </c>
      <c r="D512">
        <f t="shared" si="28"/>
        <v>0</v>
      </c>
      <c r="E512" s="6">
        <f t="shared" si="29"/>
        <v>1.0665821560808264E-4</v>
      </c>
      <c r="F512" s="6">
        <f t="shared" si="30"/>
        <v>0.50002666455387679</v>
      </c>
      <c r="G512" s="7">
        <f t="shared" si="31"/>
        <v>-0.69320051088973567</v>
      </c>
    </row>
    <row r="513" spans="1:7" x14ac:dyDescent="0.3">
      <c r="A513" t="s">
        <v>31</v>
      </c>
      <c r="B513" s="7">
        <v>1.124544792</v>
      </c>
      <c r="C513" s="7">
        <v>1.9390210560000001</v>
      </c>
      <c r="D513">
        <f t="shared" si="28"/>
        <v>0</v>
      </c>
      <c r="E513" s="6">
        <f t="shared" si="29"/>
        <v>1.3321726412902243E-4</v>
      </c>
      <c r="F513" s="6">
        <f t="shared" si="30"/>
        <v>0.50003330431598303</v>
      </c>
      <c r="G513" s="7">
        <f t="shared" si="31"/>
        <v>-0.69321379121035143</v>
      </c>
    </row>
    <row r="514" spans="1:7" x14ac:dyDescent="0.3">
      <c r="A514" t="s">
        <v>37</v>
      </c>
      <c r="B514" s="7">
        <v>1.2274089939999999</v>
      </c>
      <c r="C514" s="7">
        <v>1.9291411039999999</v>
      </c>
      <c r="D514">
        <f t="shared" si="28"/>
        <v>0</v>
      </c>
      <c r="E514" s="6">
        <f t="shared" si="29"/>
        <v>1.4540289485244059E-4</v>
      </c>
      <c r="F514" s="6">
        <f t="shared" si="30"/>
        <v>0.50003635072364905</v>
      </c>
      <c r="G514" s="7">
        <f t="shared" si="31"/>
        <v>-0.69321988445010718</v>
      </c>
    </row>
    <row r="515" spans="1:7" x14ac:dyDescent="0.3">
      <c r="A515" t="s">
        <v>43</v>
      </c>
      <c r="B515" s="7">
        <v>0.96111850899999995</v>
      </c>
      <c r="C515" s="7">
        <v>2.5650237530000002</v>
      </c>
      <c r="D515">
        <f t="shared" ref="D515:D578" si="32">IF(OR(A515="C",A515="CC",A515="CCC",A515="D"),1,0)</f>
        <v>0</v>
      </c>
      <c r="E515" s="6">
        <f t="shared" ref="E515:E578" si="33">$L$1+B515*$L$2+C515*$L$3</f>
        <v>1.1385725067031852E-4</v>
      </c>
      <c r="F515" s="6">
        <f t="shared" ref="F515:F578" si="34">MAX(0.000001, MIN(1-0.000001, 1/(1+EXP(-E515))))</f>
        <v>0.50002846431263681</v>
      </c>
      <c r="G515" s="7">
        <f t="shared" ref="G515:G578" si="35">D515*LN(F515+0.0000000001) + (1-D515)*LN(1-F515+0.0000000001)</f>
        <v>-0.69320411060570319</v>
      </c>
    </row>
    <row r="516" spans="1:7" x14ac:dyDescent="0.3">
      <c r="A516" t="s">
        <v>43</v>
      </c>
      <c r="B516" s="7">
        <v>1.043478261</v>
      </c>
      <c r="C516" s="7">
        <v>2.0896660530000002</v>
      </c>
      <c r="D516">
        <f t="shared" si="32"/>
        <v>0</v>
      </c>
      <c r="E516" s="6">
        <f t="shared" si="33"/>
        <v>1.2361385700013095E-4</v>
      </c>
      <c r="F516" s="6">
        <f t="shared" si="34"/>
        <v>0.50003090346421064</v>
      </c>
      <c r="G516" s="7">
        <f t="shared" si="35"/>
        <v>-0.69320898919848117</v>
      </c>
    </row>
    <row r="517" spans="1:7" x14ac:dyDescent="0.3">
      <c r="A517" t="s">
        <v>43</v>
      </c>
      <c r="B517" s="7">
        <v>1.035875597</v>
      </c>
      <c r="C517" s="7">
        <v>2.2519273809999998</v>
      </c>
      <c r="D517">
        <f t="shared" si="32"/>
        <v>0</v>
      </c>
      <c r="E517" s="6">
        <f t="shared" si="33"/>
        <v>1.2271322048891563E-4</v>
      </c>
      <c r="F517" s="6">
        <f t="shared" si="34"/>
        <v>0.50003067830508374</v>
      </c>
      <c r="G517" s="7">
        <f t="shared" si="35"/>
        <v>-0.69320853885249434</v>
      </c>
    </row>
    <row r="518" spans="1:7" x14ac:dyDescent="0.3">
      <c r="A518" t="s">
        <v>78</v>
      </c>
      <c r="B518" s="7">
        <v>1.0198969449999999</v>
      </c>
      <c r="C518" s="7">
        <v>1.6295462999999999</v>
      </c>
      <c r="D518">
        <f t="shared" si="32"/>
        <v>0</v>
      </c>
      <c r="E518" s="6">
        <f t="shared" si="33"/>
        <v>1.2082033696924367E-4</v>
      </c>
      <c r="F518" s="6">
        <f t="shared" si="34"/>
        <v>0.50003020508420559</v>
      </c>
      <c r="G518" s="7">
        <f t="shared" si="35"/>
        <v>-0.69320759235311213</v>
      </c>
    </row>
    <row r="519" spans="1:7" x14ac:dyDescent="0.3">
      <c r="A519" t="s">
        <v>78</v>
      </c>
      <c r="B519" s="7">
        <v>2.4908845049999999</v>
      </c>
      <c r="C519" s="7">
        <v>2.1345851169999999</v>
      </c>
      <c r="D519">
        <f t="shared" si="32"/>
        <v>0</v>
      </c>
      <c r="E519" s="6">
        <f t="shared" si="33"/>
        <v>2.9507834759282247E-4</v>
      </c>
      <c r="F519" s="6">
        <f t="shared" si="34"/>
        <v>0.50007376958636296</v>
      </c>
      <c r="G519" s="7">
        <f t="shared" si="35"/>
        <v>-0.69329473041761613</v>
      </c>
    </row>
    <row r="520" spans="1:7" x14ac:dyDescent="0.3">
      <c r="A520" t="s">
        <v>78</v>
      </c>
      <c r="B520" s="7">
        <v>8.7056973279999994</v>
      </c>
      <c r="C520" s="7">
        <v>1.9674413399999999</v>
      </c>
      <c r="D520">
        <f t="shared" si="32"/>
        <v>0</v>
      </c>
      <c r="E520" s="6">
        <f t="shared" si="33"/>
        <v>1.0313054567696585E-3</v>
      </c>
      <c r="F520" s="6">
        <f t="shared" si="34"/>
        <v>0.50025782634134064</v>
      </c>
      <c r="G520" s="7">
        <f t="shared" si="35"/>
        <v>-0.69366296603708921</v>
      </c>
    </row>
    <row r="521" spans="1:7" x14ac:dyDescent="0.3">
      <c r="A521" t="s">
        <v>78</v>
      </c>
      <c r="B521" s="7">
        <v>0.98846015300000001</v>
      </c>
      <c r="C521" s="7">
        <v>1.26636795</v>
      </c>
      <c r="D521">
        <f t="shared" si="32"/>
        <v>0</v>
      </c>
      <c r="E521" s="6">
        <f t="shared" si="33"/>
        <v>1.1709623148849629E-4</v>
      </c>
      <c r="F521" s="6">
        <f t="shared" si="34"/>
        <v>0.5000292740578387</v>
      </c>
      <c r="G521" s="7">
        <f t="shared" si="35"/>
        <v>-0.69320573018961884</v>
      </c>
    </row>
    <row r="522" spans="1:7" x14ac:dyDescent="0.3">
      <c r="A522" t="s">
        <v>78</v>
      </c>
      <c r="B522" s="7">
        <v>1.369327548</v>
      </c>
      <c r="C522" s="7">
        <v>1.4972074070000001</v>
      </c>
      <c r="D522">
        <f t="shared" si="32"/>
        <v>0</v>
      </c>
      <c r="E522" s="6">
        <f t="shared" si="33"/>
        <v>1.6221503219683456E-4</v>
      </c>
      <c r="F522" s="6">
        <f t="shared" si="34"/>
        <v>0.5000405537579603</v>
      </c>
      <c r="G522" s="7">
        <f t="shared" si="35"/>
        <v>-0.69322829116524209</v>
      </c>
    </row>
    <row r="523" spans="1:7" x14ac:dyDescent="0.3">
      <c r="A523" t="s">
        <v>43</v>
      </c>
      <c r="B523" s="7">
        <v>1.472420463</v>
      </c>
      <c r="C523" s="7">
        <v>1.8366627499999999</v>
      </c>
      <c r="D523">
        <f t="shared" si="32"/>
        <v>0</v>
      </c>
      <c r="E523" s="6">
        <f t="shared" si="33"/>
        <v>1.7442775701232224E-4</v>
      </c>
      <c r="F523" s="6">
        <f t="shared" si="34"/>
        <v>0.50004360693914252</v>
      </c>
      <c r="G523" s="7">
        <f t="shared" si="35"/>
        <v>-0.69323439804156428</v>
      </c>
    </row>
    <row r="524" spans="1:7" x14ac:dyDescent="0.3">
      <c r="A524" t="s">
        <v>31</v>
      </c>
      <c r="B524" s="7">
        <v>0.92935969699999998</v>
      </c>
      <c r="C524" s="7">
        <v>1.9606956520000001</v>
      </c>
      <c r="D524">
        <f t="shared" si="32"/>
        <v>0</v>
      </c>
      <c r="E524" s="6">
        <f t="shared" si="33"/>
        <v>1.1009499764427102E-4</v>
      </c>
      <c r="F524" s="6">
        <f t="shared" si="34"/>
        <v>0.50002752374938331</v>
      </c>
      <c r="G524" s="7">
        <f t="shared" si="35"/>
        <v>-0.6932022293738701</v>
      </c>
    </row>
    <row r="525" spans="1:7" x14ac:dyDescent="0.3">
      <c r="A525" t="s">
        <v>43</v>
      </c>
      <c r="B525" s="7">
        <v>1.164692021</v>
      </c>
      <c r="C525" s="7">
        <v>1.8228539159999999</v>
      </c>
      <c r="D525">
        <f t="shared" si="32"/>
        <v>0</v>
      </c>
      <c r="E525" s="6">
        <f t="shared" si="33"/>
        <v>1.3797323654362887E-4</v>
      </c>
      <c r="F525" s="6">
        <f t="shared" si="34"/>
        <v>0.50003449330908112</v>
      </c>
      <c r="G525" s="7">
        <f t="shared" si="35"/>
        <v>-0.69321616935777997</v>
      </c>
    </row>
    <row r="526" spans="1:7" x14ac:dyDescent="0.3">
      <c r="A526" t="s">
        <v>31</v>
      </c>
      <c r="B526" s="7">
        <v>1.030488219</v>
      </c>
      <c r="C526" s="7">
        <v>1.685150726</v>
      </c>
      <c r="D526">
        <f t="shared" si="32"/>
        <v>0</v>
      </c>
      <c r="E526" s="6">
        <f t="shared" si="33"/>
        <v>1.2207501402253517E-4</v>
      </c>
      <c r="F526" s="6">
        <f t="shared" si="34"/>
        <v>0.50003051875346771</v>
      </c>
      <c r="G526" s="7">
        <f t="shared" si="35"/>
        <v>-0.6932082197297329</v>
      </c>
    </row>
    <row r="527" spans="1:7" x14ac:dyDescent="0.3">
      <c r="A527" t="s">
        <v>31</v>
      </c>
      <c r="B527" s="7">
        <v>1.2029307929999999</v>
      </c>
      <c r="C527" s="7">
        <v>1.6647294589999999</v>
      </c>
      <c r="D527">
        <f t="shared" si="32"/>
        <v>0</v>
      </c>
      <c r="E527" s="6">
        <f t="shared" si="33"/>
        <v>1.4250312688302006E-4</v>
      </c>
      <c r="F527" s="6">
        <f t="shared" si="34"/>
        <v>0.5000356257816605</v>
      </c>
      <c r="G527" s="7">
        <f t="shared" si="35"/>
        <v>-0.69321843446176523</v>
      </c>
    </row>
    <row r="528" spans="1:7" x14ac:dyDescent="0.3">
      <c r="A528" t="s">
        <v>37</v>
      </c>
      <c r="B528" s="7">
        <v>1.605066066</v>
      </c>
      <c r="C528" s="7">
        <v>1.2568460809999999</v>
      </c>
      <c r="D528">
        <f t="shared" si="32"/>
        <v>0</v>
      </c>
      <c r="E528" s="6">
        <f t="shared" si="33"/>
        <v>1.9014139016959044E-4</v>
      </c>
      <c r="F528" s="6">
        <f t="shared" si="34"/>
        <v>0.50004753534739921</v>
      </c>
      <c r="G528" s="7">
        <f t="shared" si="35"/>
        <v>-0.69324225557422969</v>
      </c>
    </row>
    <row r="529" spans="1:7" x14ac:dyDescent="0.3">
      <c r="A529" t="s">
        <v>31</v>
      </c>
      <c r="B529" s="7">
        <v>1.160227992</v>
      </c>
      <c r="C529" s="7">
        <v>2.03423913</v>
      </c>
      <c r="D529">
        <f t="shared" si="32"/>
        <v>0</v>
      </c>
      <c r="E529" s="6">
        <f t="shared" si="33"/>
        <v>1.3744441302801331E-4</v>
      </c>
      <c r="F529" s="6">
        <f t="shared" si="34"/>
        <v>0.50003436110320287</v>
      </c>
      <c r="G529" s="7">
        <f t="shared" si="35"/>
        <v>-0.69321590492781626</v>
      </c>
    </row>
    <row r="530" spans="1:7" x14ac:dyDescent="0.3">
      <c r="A530" t="s">
        <v>37</v>
      </c>
      <c r="B530" s="7">
        <v>1.428571429</v>
      </c>
      <c r="C530" s="7">
        <v>1.468947649</v>
      </c>
      <c r="D530">
        <f t="shared" si="32"/>
        <v>0</v>
      </c>
      <c r="E530" s="6">
        <f t="shared" si="33"/>
        <v>1.6923325663693794E-4</v>
      </c>
      <c r="F530" s="6">
        <f t="shared" si="34"/>
        <v>0.50004230831405827</v>
      </c>
      <c r="G530" s="7">
        <f t="shared" si="35"/>
        <v>-0.69323180056823375</v>
      </c>
    </row>
    <row r="531" spans="1:7" x14ac:dyDescent="0.3">
      <c r="A531" t="s">
        <v>37</v>
      </c>
      <c r="B531" s="7">
        <v>1.30588294</v>
      </c>
      <c r="C531" s="7">
        <v>2.0172910659999999</v>
      </c>
      <c r="D531">
        <f t="shared" si="32"/>
        <v>0</v>
      </c>
      <c r="E531" s="6">
        <f t="shared" si="33"/>
        <v>1.5469917585956357E-4</v>
      </c>
      <c r="F531" s="6">
        <f t="shared" si="34"/>
        <v>0.50003867479388775</v>
      </c>
      <c r="G531" s="7">
        <f t="shared" si="35"/>
        <v>-0.69322453293933894</v>
      </c>
    </row>
    <row r="532" spans="1:7" x14ac:dyDescent="0.3">
      <c r="A532" t="s">
        <v>37</v>
      </c>
      <c r="B532" s="7">
        <v>1.032506814</v>
      </c>
      <c r="C532" s="7">
        <v>2.774036229</v>
      </c>
      <c r="D532">
        <f t="shared" si="32"/>
        <v>0</v>
      </c>
      <c r="E532" s="6">
        <f t="shared" si="33"/>
        <v>1.2231414340644015E-4</v>
      </c>
      <c r="F532" s="6">
        <f t="shared" si="34"/>
        <v>0.50003057853581356</v>
      </c>
      <c r="G532" s="7">
        <f t="shared" si="35"/>
        <v>-0.69320833930173009</v>
      </c>
    </row>
    <row r="533" spans="1:7" x14ac:dyDescent="0.3">
      <c r="A533" t="s">
        <v>37</v>
      </c>
      <c r="B533" s="7">
        <v>1.6014104739999999</v>
      </c>
      <c r="C533" s="7">
        <v>2.9276681839999998</v>
      </c>
      <c r="D533">
        <f t="shared" si="32"/>
        <v>0</v>
      </c>
      <c r="E533" s="6">
        <f t="shared" si="33"/>
        <v>1.8970833675235318E-4</v>
      </c>
      <c r="F533" s="6">
        <f t="shared" si="34"/>
        <v>0.50004742708404581</v>
      </c>
      <c r="G533" s="7">
        <f t="shared" si="35"/>
        <v>-0.69324203902695902</v>
      </c>
    </row>
    <row r="534" spans="1:7" x14ac:dyDescent="0.3">
      <c r="A534" t="s">
        <v>37</v>
      </c>
      <c r="B534" s="7">
        <v>1.1916434119999999</v>
      </c>
      <c r="C534" s="7">
        <v>3.3231915550000002</v>
      </c>
      <c r="D534">
        <f t="shared" si="32"/>
        <v>0</v>
      </c>
      <c r="E534" s="6">
        <f t="shared" si="33"/>
        <v>1.4116598671154885E-4</v>
      </c>
      <c r="F534" s="6">
        <f t="shared" si="34"/>
        <v>0.50003529149661929</v>
      </c>
      <c r="G534" s="7">
        <f t="shared" si="35"/>
        <v>-0.69321776584426642</v>
      </c>
    </row>
    <row r="535" spans="1:7" x14ac:dyDescent="0.3">
      <c r="A535" t="s">
        <v>37</v>
      </c>
      <c r="B535" s="7">
        <v>1.212339805</v>
      </c>
      <c r="C535" s="7">
        <v>3.0424976259999998</v>
      </c>
      <c r="D535">
        <f t="shared" si="32"/>
        <v>0</v>
      </c>
      <c r="E535" s="6">
        <f t="shared" si="33"/>
        <v>1.4361774930243289E-4</v>
      </c>
      <c r="F535" s="6">
        <f t="shared" si="34"/>
        <v>0.50003590443726387</v>
      </c>
      <c r="G535" s="7">
        <f t="shared" si="35"/>
        <v>-0.6932189918128393</v>
      </c>
    </row>
    <row r="536" spans="1:7" x14ac:dyDescent="0.3">
      <c r="A536" t="s">
        <v>37</v>
      </c>
      <c r="B536" s="7">
        <v>1.380684907</v>
      </c>
      <c r="C536" s="7">
        <v>2.254962108</v>
      </c>
      <c r="D536">
        <f t="shared" si="32"/>
        <v>0</v>
      </c>
      <c r="E536" s="6">
        <f t="shared" si="33"/>
        <v>1.635604621916863E-4</v>
      </c>
      <c r="F536" s="6">
        <f t="shared" si="34"/>
        <v>0.50004089011545683</v>
      </c>
      <c r="G536" s="7">
        <f t="shared" si="35"/>
        <v>-0.69322896393502798</v>
      </c>
    </row>
    <row r="537" spans="1:7" x14ac:dyDescent="0.3">
      <c r="A537" t="s">
        <v>37</v>
      </c>
      <c r="B537" s="7">
        <v>1.52900715</v>
      </c>
      <c r="C537" s="7">
        <v>3.3825301200000002</v>
      </c>
      <c r="D537">
        <f t="shared" si="32"/>
        <v>0</v>
      </c>
      <c r="E537" s="6">
        <f t="shared" si="33"/>
        <v>1.8113120153662478E-4</v>
      </c>
      <c r="F537" s="6">
        <f t="shared" si="34"/>
        <v>0.50004528280026028</v>
      </c>
      <c r="G537" s="7">
        <f t="shared" si="35"/>
        <v>-0.69323775006175936</v>
      </c>
    </row>
    <row r="538" spans="1:7" x14ac:dyDescent="0.3">
      <c r="A538" t="s">
        <v>37</v>
      </c>
      <c r="B538" s="7">
        <v>1.760907504</v>
      </c>
      <c r="C538" s="7">
        <v>3.76146789</v>
      </c>
      <c r="D538">
        <f t="shared" si="32"/>
        <v>0</v>
      </c>
      <c r="E538" s="6">
        <f t="shared" si="33"/>
        <v>2.0860287801425839E-4</v>
      </c>
      <c r="F538" s="6">
        <f t="shared" si="34"/>
        <v>0.50005215071931441</v>
      </c>
      <c r="G538" s="7">
        <f t="shared" si="35"/>
        <v>-0.69325148723832652</v>
      </c>
    </row>
    <row r="539" spans="1:7" x14ac:dyDescent="0.3">
      <c r="A539" t="s">
        <v>43</v>
      </c>
      <c r="B539" s="7">
        <v>0.879788393</v>
      </c>
      <c r="C539" s="7">
        <v>2.3644010359999998</v>
      </c>
      <c r="D539">
        <f t="shared" si="32"/>
        <v>0</v>
      </c>
      <c r="E539" s="6">
        <f t="shared" si="33"/>
        <v>1.0422261839787096E-4</v>
      </c>
      <c r="F539" s="6">
        <f t="shared" si="34"/>
        <v>0.50002605565457592</v>
      </c>
      <c r="G539" s="7">
        <f t="shared" si="35"/>
        <v>-0.69319929302692818</v>
      </c>
    </row>
    <row r="540" spans="1:7" x14ac:dyDescent="0.3">
      <c r="A540" t="s">
        <v>279</v>
      </c>
      <c r="B540" s="7">
        <v>0.79173024700000005</v>
      </c>
      <c r="C540" s="7">
        <v>2.1969620249999999</v>
      </c>
      <c r="D540">
        <f t="shared" si="32"/>
        <v>0</v>
      </c>
      <c r="E540" s="6">
        <f t="shared" si="33"/>
        <v>9.3790961626306804E-5</v>
      </c>
      <c r="F540" s="6">
        <f t="shared" si="34"/>
        <v>0.50002344774038932</v>
      </c>
      <c r="G540" s="7">
        <f t="shared" si="35"/>
        <v>-0.69319407694034196</v>
      </c>
    </row>
    <row r="541" spans="1:7" x14ac:dyDescent="0.3">
      <c r="A541" t="s">
        <v>37</v>
      </c>
      <c r="B541" s="7">
        <v>6.8751287330000004</v>
      </c>
      <c r="C541" s="7">
        <v>1.6506116209999999</v>
      </c>
      <c r="D541">
        <f t="shared" si="32"/>
        <v>0</v>
      </c>
      <c r="E541" s="6">
        <f t="shared" si="33"/>
        <v>8.1445029745430748E-4</v>
      </c>
      <c r="F541" s="6">
        <f t="shared" si="34"/>
        <v>0.50020361256310841</v>
      </c>
      <c r="G541" s="7">
        <f t="shared" si="35"/>
        <v>-0.69355448842474954</v>
      </c>
    </row>
    <row r="542" spans="1:7" x14ac:dyDescent="0.3">
      <c r="A542" t="s">
        <v>37</v>
      </c>
      <c r="B542" s="7">
        <v>2.889944479</v>
      </c>
      <c r="C542" s="7">
        <v>1.7602886680000001</v>
      </c>
      <c r="D542">
        <f t="shared" si="32"/>
        <v>0</v>
      </c>
      <c r="E542" s="6">
        <f t="shared" si="33"/>
        <v>3.4235230087407054E-4</v>
      </c>
      <c r="F542" s="6">
        <f t="shared" si="34"/>
        <v>0.50008558807438264</v>
      </c>
      <c r="G542" s="7">
        <f t="shared" si="35"/>
        <v>-0.69331837116098538</v>
      </c>
    </row>
    <row r="543" spans="1:7" x14ac:dyDescent="0.3">
      <c r="A543" t="s">
        <v>37</v>
      </c>
      <c r="B543" s="7">
        <v>3.077492447</v>
      </c>
      <c r="C543" s="7">
        <v>2.2068383279999999</v>
      </c>
      <c r="D543">
        <f t="shared" si="32"/>
        <v>0</v>
      </c>
      <c r="E543" s="6">
        <f t="shared" si="33"/>
        <v>3.6456984824760142E-4</v>
      </c>
      <c r="F543" s="6">
        <f t="shared" si="34"/>
        <v>0.50009114246105235</v>
      </c>
      <c r="G543" s="7">
        <f t="shared" si="35"/>
        <v>-0.6933294818979292</v>
      </c>
    </row>
    <row r="544" spans="1:7" x14ac:dyDescent="0.3">
      <c r="A544" t="s">
        <v>37</v>
      </c>
      <c r="B544" s="7">
        <v>4.607820137</v>
      </c>
      <c r="C544" s="7">
        <v>1.621307802</v>
      </c>
      <c r="D544">
        <f t="shared" si="32"/>
        <v>0</v>
      </c>
      <c r="E544" s="6">
        <f t="shared" si="33"/>
        <v>5.4585748528348285E-4</v>
      </c>
      <c r="F544" s="6">
        <f t="shared" si="34"/>
        <v>0.50013646436793247</v>
      </c>
      <c r="G544" s="7">
        <f t="shared" si="35"/>
        <v>-0.69342014634758131</v>
      </c>
    </row>
    <row r="545" spans="1:7" x14ac:dyDescent="0.3">
      <c r="A545" t="s">
        <v>37</v>
      </c>
      <c r="B545" s="7">
        <v>6.6814098130000001</v>
      </c>
      <c r="C545" s="7">
        <v>1.711444008</v>
      </c>
      <c r="D545">
        <f t="shared" si="32"/>
        <v>0</v>
      </c>
      <c r="E545" s="6">
        <f t="shared" si="33"/>
        <v>7.9150171886853871E-4</v>
      </c>
      <c r="F545" s="6">
        <f t="shared" si="34"/>
        <v>0.50019787541938676</v>
      </c>
      <c r="G545" s="7">
        <f t="shared" si="35"/>
        <v>-0.69354300952866965</v>
      </c>
    </row>
    <row r="546" spans="1:7" x14ac:dyDescent="0.3">
      <c r="A546" t="s">
        <v>31</v>
      </c>
      <c r="B546" s="7">
        <v>1.456379493</v>
      </c>
      <c r="C546" s="7">
        <v>1.4204605969999999</v>
      </c>
      <c r="D546">
        <f t="shared" si="32"/>
        <v>0</v>
      </c>
      <c r="E546" s="6">
        <f t="shared" si="33"/>
        <v>1.7252749109799155E-4</v>
      </c>
      <c r="F546" s="6">
        <f t="shared" si="34"/>
        <v>0.50004313187266758</v>
      </c>
      <c r="G546" s="7">
        <f t="shared" si="35"/>
        <v>-0.69323344782619412</v>
      </c>
    </row>
    <row r="547" spans="1:7" x14ac:dyDescent="0.3">
      <c r="A547" t="s">
        <v>31</v>
      </c>
      <c r="B547" s="7">
        <v>1.365094147</v>
      </c>
      <c r="C547" s="7">
        <v>1.7706340490000001</v>
      </c>
      <c r="D547">
        <f t="shared" si="32"/>
        <v>0</v>
      </c>
      <c r="E547" s="6">
        <f t="shared" si="33"/>
        <v>1.6171352963046895E-4</v>
      </c>
      <c r="F547" s="6">
        <f t="shared" si="34"/>
        <v>0.50004042838231955</v>
      </c>
      <c r="G547" s="7">
        <f t="shared" si="35"/>
        <v>-0.6932280403936526</v>
      </c>
    </row>
    <row r="548" spans="1:7" x14ac:dyDescent="0.3">
      <c r="A548" t="s">
        <v>31</v>
      </c>
      <c r="B548" s="7">
        <v>1.015505646</v>
      </c>
      <c r="C548" s="7">
        <v>2.0055719930000002</v>
      </c>
      <c r="D548">
        <f t="shared" si="32"/>
        <v>0</v>
      </c>
      <c r="E548" s="6">
        <f t="shared" si="33"/>
        <v>1.2030012928795419E-4</v>
      </c>
      <c r="F548" s="6">
        <f t="shared" si="34"/>
        <v>0.50003007503228569</v>
      </c>
      <c r="G548" s="7">
        <f t="shared" si="35"/>
        <v>-0.69320733223359232</v>
      </c>
    </row>
    <row r="549" spans="1:7" x14ac:dyDescent="0.3">
      <c r="A549" t="s">
        <v>31</v>
      </c>
      <c r="B549" s="7">
        <v>1.6622808469999999</v>
      </c>
      <c r="C549" s="7">
        <v>1.3344158020000001</v>
      </c>
      <c r="D549">
        <f t="shared" si="32"/>
        <v>0</v>
      </c>
      <c r="E549" s="6">
        <f t="shared" si="33"/>
        <v>1.9691924076903651E-4</v>
      </c>
      <c r="F549" s="6">
        <f t="shared" si="34"/>
        <v>0.50004922981003319</v>
      </c>
      <c r="G549" s="7">
        <f t="shared" si="35"/>
        <v>-0.69324564482745854</v>
      </c>
    </row>
    <row r="550" spans="1:7" x14ac:dyDescent="0.3">
      <c r="A550" t="s">
        <v>31</v>
      </c>
      <c r="B550" s="7">
        <v>0.92705486500000001</v>
      </c>
      <c r="C550" s="7">
        <v>2.823926562</v>
      </c>
      <c r="D550">
        <f t="shared" si="32"/>
        <v>0</v>
      </c>
      <c r="E550" s="6">
        <f t="shared" si="33"/>
        <v>1.0982195968660021E-4</v>
      </c>
      <c r="F550" s="6">
        <f t="shared" si="34"/>
        <v>0.50002745548989402</v>
      </c>
      <c r="G550" s="7">
        <f t="shared" si="35"/>
        <v>-0.69320209284738543</v>
      </c>
    </row>
    <row r="551" spans="1:7" x14ac:dyDescent="0.3">
      <c r="A551" t="s">
        <v>37</v>
      </c>
      <c r="B551" s="7">
        <v>3.0662898749999998</v>
      </c>
      <c r="C551" s="7">
        <v>1.4043667799999999</v>
      </c>
      <c r="D551">
        <f t="shared" si="32"/>
        <v>0</v>
      </c>
      <c r="E551" s="6">
        <f t="shared" si="33"/>
        <v>3.6324275482841072E-4</v>
      </c>
      <c r="F551" s="6">
        <f t="shared" si="34"/>
        <v>0.50009081068770855</v>
      </c>
      <c r="G551" s="7">
        <f t="shared" si="35"/>
        <v>-0.69332881823048531</v>
      </c>
    </row>
    <row r="552" spans="1:7" x14ac:dyDescent="0.3">
      <c r="A552" t="s">
        <v>31</v>
      </c>
      <c r="B552" s="7">
        <v>5.2994817850000002</v>
      </c>
      <c r="C552" s="7">
        <v>1.334967263</v>
      </c>
      <c r="D552">
        <f t="shared" si="32"/>
        <v>0</v>
      </c>
      <c r="E552" s="6">
        <f t="shared" si="33"/>
        <v>6.2779399248623986E-4</v>
      </c>
      <c r="F552" s="6">
        <f t="shared" si="34"/>
        <v>0.50015694849296677</v>
      </c>
      <c r="G552" s="7">
        <f t="shared" si="35"/>
        <v>-0.69346112662178694</v>
      </c>
    </row>
    <row r="553" spans="1:7" x14ac:dyDescent="0.3">
      <c r="A553" t="s">
        <v>37</v>
      </c>
      <c r="B553" s="7">
        <v>4.0327469389999999</v>
      </c>
      <c r="C553" s="7">
        <v>1.3942318039999999</v>
      </c>
      <c r="D553">
        <f t="shared" si="32"/>
        <v>0</v>
      </c>
      <c r="E553" s="6">
        <f t="shared" si="33"/>
        <v>4.777324282324093E-4</v>
      </c>
      <c r="F553" s="6">
        <f t="shared" si="34"/>
        <v>0.50011943310478668</v>
      </c>
      <c r="G553" s="7">
        <f t="shared" si="35"/>
        <v>-0.69338607510254768</v>
      </c>
    </row>
    <row r="554" spans="1:7" x14ac:dyDescent="0.3">
      <c r="A554" t="s">
        <v>37</v>
      </c>
      <c r="B554" s="7">
        <v>4.2735639909999996</v>
      </c>
      <c r="C554" s="7">
        <v>1.3085199409999999</v>
      </c>
      <c r="D554">
        <f t="shared" si="32"/>
        <v>0</v>
      </c>
      <c r="E554" s="6">
        <f t="shared" si="33"/>
        <v>5.0626040599841763E-4</v>
      </c>
      <c r="F554" s="6">
        <f t="shared" si="34"/>
        <v>0.50012656509879638</v>
      </c>
      <c r="G554" s="7">
        <f t="shared" si="35"/>
        <v>-0.69340034260034333</v>
      </c>
    </row>
    <row r="555" spans="1:7" x14ac:dyDescent="0.3">
      <c r="A555" t="s">
        <v>31</v>
      </c>
      <c r="B555" s="7">
        <v>4.6538257779999999</v>
      </c>
      <c r="C555" s="7">
        <v>1.2232894540000001</v>
      </c>
      <c r="D555">
        <f t="shared" si="32"/>
        <v>0</v>
      </c>
      <c r="E555" s="6">
        <f t="shared" si="33"/>
        <v>5.5130746439691774E-4</v>
      </c>
      <c r="F555" s="6">
        <f t="shared" si="34"/>
        <v>0.50013782686260833</v>
      </c>
      <c r="G555" s="7">
        <f t="shared" si="35"/>
        <v>-0.6934228720845782</v>
      </c>
    </row>
    <row r="556" spans="1:7" x14ac:dyDescent="0.3">
      <c r="A556" t="s">
        <v>31</v>
      </c>
      <c r="B556" s="7">
        <v>4.082243203</v>
      </c>
      <c r="C556" s="7">
        <v>1.42913796</v>
      </c>
      <c r="D556">
        <f t="shared" si="32"/>
        <v>0</v>
      </c>
      <c r="E556" s="6">
        <f t="shared" si="33"/>
        <v>4.8359591799430738E-4</v>
      </c>
      <c r="F556" s="6">
        <f t="shared" si="34"/>
        <v>0.5001208989771424</v>
      </c>
      <c r="G556" s="7">
        <f t="shared" si="35"/>
        <v>-0.69338900755202026</v>
      </c>
    </row>
    <row r="557" spans="1:7" x14ac:dyDescent="0.3">
      <c r="A557" t="s">
        <v>279</v>
      </c>
      <c r="B557" s="7">
        <v>1.3430388689999999</v>
      </c>
      <c r="C557" s="7">
        <v>1.052492746</v>
      </c>
      <c r="D557">
        <f t="shared" si="32"/>
        <v>0</v>
      </c>
      <c r="E557" s="6">
        <f t="shared" si="33"/>
        <v>1.5910078906587166E-4</v>
      </c>
      <c r="F557" s="6">
        <f t="shared" si="34"/>
        <v>0.50003977519718257</v>
      </c>
      <c r="G557" s="7">
        <f t="shared" si="35"/>
        <v>-0.69322673391859491</v>
      </c>
    </row>
    <row r="558" spans="1:7" x14ac:dyDescent="0.3">
      <c r="A558" t="s">
        <v>37</v>
      </c>
      <c r="B558" s="7">
        <v>1.4273872320000001</v>
      </c>
      <c r="C558" s="7">
        <v>1.1236056679999999</v>
      </c>
      <c r="D558">
        <f t="shared" si="32"/>
        <v>0</v>
      </c>
      <c r="E558" s="6">
        <f t="shared" si="33"/>
        <v>1.6909297277661325E-4</v>
      </c>
      <c r="F558" s="6">
        <f t="shared" si="34"/>
        <v>0.50004227324309336</v>
      </c>
      <c r="G558" s="7">
        <f t="shared" si="35"/>
        <v>-0.69323173042037067</v>
      </c>
    </row>
    <row r="559" spans="1:7" x14ac:dyDescent="0.3">
      <c r="A559" t="s">
        <v>43</v>
      </c>
      <c r="B559" s="7">
        <v>1.487894662</v>
      </c>
      <c r="C559" s="7">
        <v>1.2427622840000001</v>
      </c>
      <c r="D559">
        <f t="shared" si="32"/>
        <v>0</v>
      </c>
      <c r="E559" s="6">
        <f t="shared" si="33"/>
        <v>1.7626088137520497E-4</v>
      </c>
      <c r="F559" s="6">
        <f t="shared" si="34"/>
        <v>0.50004406522022971</v>
      </c>
      <c r="G559" s="7">
        <f t="shared" si="35"/>
        <v>-0.69323531468410249</v>
      </c>
    </row>
    <row r="560" spans="1:7" x14ac:dyDescent="0.3">
      <c r="A560" t="s">
        <v>37</v>
      </c>
      <c r="B560" s="7">
        <v>1.3722392720000001</v>
      </c>
      <c r="C560" s="7">
        <v>1.1587047130000001</v>
      </c>
      <c r="D560">
        <f t="shared" si="32"/>
        <v>0</v>
      </c>
      <c r="E560" s="6">
        <f t="shared" si="33"/>
        <v>1.6255996457119465E-4</v>
      </c>
      <c r="F560" s="6">
        <f t="shared" si="34"/>
        <v>0.5000406399910533</v>
      </c>
      <c r="G560" s="7">
        <f t="shared" si="35"/>
        <v>-0.69322846364543234</v>
      </c>
    </row>
    <row r="561" spans="1:7" x14ac:dyDescent="0.3">
      <c r="A561" t="s">
        <v>43</v>
      </c>
      <c r="B561" s="7">
        <v>1.6374263360000001</v>
      </c>
      <c r="C561" s="7">
        <v>1.288209607</v>
      </c>
      <c r="D561">
        <f t="shared" si="32"/>
        <v>0</v>
      </c>
      <c r="E561" s="6">
        <f t="shared" si="33"/>
        <v>1.9397489388286584E-4</v>
      </c>
      <c r="F561" s="6">
        <f t="shared" si="34"/>
        <v>0.50004849372331861</v>
      </c>
      <c r="G561" s="7">
        <f t="shared" si="35"/>
        <v>-0.69324417251014969</v>
      </c>
    </row>
    <row r="562" spans="1:7" x14ac:dyDescent="0.3">
      <c r="A562" t="s">
        <v>31</v>
      </c>
      <c r="B562" s="7">
        <v>1.7954043749999999</v>
      </c>
      <c r="C562" s="7">
        <v>0.98791208799999997</v>
      </c>
      <c r="D562">
        <f t="shared" si="32"/>
        <v>0</v>
      </c>
      <c r="E562" s="6">
        <f t="shared" si="33"/>
        <v>2.1268949048921246E-4</v>
      </c>
      <c r="F562" s="6">
        <f t="shared" si="34"/>
        <v>0.50005317237242186</v>
      </c>
      <c r="G562" s="7">
        <f t="shared" si="35"/>
        <v>-0.69325353075977103</v>
      </c>
    </row>
    <row r="563" spans="1:7" x14ac:dyDescent="0.3">
      <c r="A563" t="s">
        <v>37</v>
      </c>
      <c r="B563" s="7">
        <v>-2.509488084</v>
      </c>
      <c r="C563" s="7">
        <v>1.756209457</v>
      </c>
      <c r="D563">
        <f t="shared" si="32"/>
        <v>0</v>
      </c>
      <c r="E563" s="6">
        <f t="shared" si="33"/>
        <v>-2.9728218857365214E-4</v>
      </c>
      <c r="F563" s="6">
        <f t="shared" si="34"/>
        <v>0.49992567945340394</v>
      </c>
      <c r="G563" s="7">
        <f t="shared" si="35"/>
        <v>-0.69299855031277557</v>
      </c>
    </row>
    <row r="564" spans="1:7" x14ac:dyDescent="0.3">
      <c r="A564" t="s">
        <v>37</v>
      </c>
      <c r="B564" s="7">
        <v>-2.2286545179999999</v>
      </c>
      <c r="C564" s="7">
        <v>1.7607979899999999</v>
      </c>
      <c r="D564">
        <f t="shared" si="32"/>
        <v>0</v>
      </c>
      <c r="E564" s="6">
        <f t="shared" si="33"/>
        <v>-2.6401372332063153E-4</v>
      </c>
      <c r="F564" s="6">
        <f t="shared" si="34"/>
        <v>0.49993399656955323</v>
      </c>
      <c r="G564" s="7">
        <f t="shared" si="35"/>
        <v>-0.69301518221121727</v>
      </c>
    </row>
    <row r="565" spans="1:7" x14ac:dyDescent="0.3">
      <c r="A565" t="s">
        <v>37</v>
      </c>
      <c r="B565" s="7">
        <v>-2.8110932329999998</v>
      </c>
      <c r="C565" s="7">
        <v>1.494851358</v>
      </c>
      <c r="D565">
        <f t="shared" si="32"/>
        <v>0</v>
      </c>
      <c r="E565" s="6">
        <f t="shared" si="33"/>
        <v>-3.3301132367155058E-4</v>
      </c>
      <c r="F565" s="6">
        <f t="shared" si="34"/>
        <v>0.49991674716985141</v>
      </c>
      <c r="G565" s="7">
        <f t="shared" si="35"/>
        <v>-0.69298068856021022</v>
      </c>
    </row>
    <row r="566" spans="1:7" x14ac:dyDescent="0.3">
      <c r="A566" t="s">
        <v>37</v>
      </c>
      <c r="B566" s="7">
        <v>27.74074074</v>
      </c>
      <c r="C566" s="7">
        <v>1.658178114</v>
      </c>
      <c r="D566">
        <f t="shared" si="32"/>
        <v>0</v>
      </c>
      <c r="E566" s="6">
        <f t="shared" si="33"/>
        <v>3.2862591268799481E-3</v>
      </c>
      <c r="F566" s="6">
        <f t="shared" si="34"/>
        <v>0.50082156404234679</v>
      </c>
      <c r="G566" s="7">
        <f t="shared" si="35"/>
        <v>-0.69479165985982982</v>
      </c>
    </row>
    <row r="567" spans="1:7" x14ac:dyDescent="0.3">
      <c r="A567" t="s">
        <v>78</v>
      </c>
      <c r="B567" s="7">
        <v>89.14880952</v>
      </c>
      <c r="C567" s="7">
        <v>1.4957277769999999</v>
      </c>
      <c r="D567">
        <f t="shared" si="32"/>
        <v>0</v>
      </c>
      <c r="E567" s="6">
        <f t="shared" si="33"/>
        <v>1.0560860349094701E-2</v>
      </c>
      <c r="F567" s="6">
        <f t="shared" si="34"/>
        <v>0.50264019054855857</v>
      </c>
      <c r="G567" s="7">
        <f t="shared" si="35"/>
        <v>-0.6984415519400573</v>
      </c>
    </row>
    <row r="568" spans="1:7" x14ac:dyDescent="0.3">
      <c r="A568" t="s">
        <v>37</v>
      </c>
      <c r="B568" s="7">
        <v>9.6225538969999995</v>
      </c>
      <c r="C568" s="7">
        <v>1.607837529</v>
      </c>
      <c r="D568">
        <f t="shared" si="32"/>
        <v>0</v>
      </c>
      <c r="E568" s="6">
        <f t="shared" si="33"/>
        <v>1.1399192928656619E-3</v>
      </c>
      <c r="F568" s="6">
        <f t="shared" si="34"/>
        <v>0.50028497979235742</v>
      </c>
      <c r="G568" s="7">
        <f t="shared" si="35"/>
        <v>-0.69371730243325447</v>
      </c>
    </row>
    <row r="569" spans="1:7" x14ac:dyDescent="0.3">
      <c r="A569" t="s">
        <v>31</v>
      </c>
      <c r="B569" s="7">
        <v>2.8960049419999998</v>
      </c>
      <c r="C569" s="7">
        <v>1.12004104</v>
      </c>
      <c r="D569">
        <f t="shared" si="32"/>
        <v>0</v>
      </c>
      <c r="E569" s="6">
        <f t="shared" si="33"/>
        <v>3.4307024319700752E-4</v>
      </c>
      <c r="F569" s="6">
        <f t="shared" si="34"/>
        <v>0.50008576755995804</v>
      </c>
      <c r="G569" s="7">
        <f t="shared" si="35"/>
        <v>-0.69331873019365842</v>
      </c>
    </row>
    <row r="570" spans="1:7" x14ac:dyDescent="0.3">
      <c r="A570" t="s">
        <v>31</v>
      </c>
      <c r="B570" s="7">
        <v>-86.298850569999999</v>
      </c>
      <c r="C570" s="7">
        <v>0.85462277499999995</v>
      </c>
      <c r="D570">
        <f t="shared" si="32"/>
        <v>0</v>
      </c>
      <c r="E570" s="6">
        <f t="shared" si="33"/>
        <v>-1.0223244865122924E-2</v>
      </c>
      <c r="F570" s="6">
        <f t="shared" si="34"/>
        <v>0.49744421104348113</v>
      </c>
      <c r="G570" s="7">
        <f t="shared" si="35"/>
        <v>-0.68804862221345564</v>
      </c>
    </row>
    <row r="571" spans="1:7" x14ac:dyDescent="0.3">
      <c r="A571" t="s">
        <v>31</v>
      </c>
      <c r="B571" s="7">
        <v>2.690798247</v>
      </c>
      <c r="C571" s="7">
        <v>1.1641652769999999</v>
      </c>
      <c r="D571">
        <f t="shared" si="32"/>
        <v>0</v>
      </c>
      <c r="E571" s="6">
        <f t="shared" si="33"/>
        <v>3.1876078510931335E-4</v>
      </c>
      <c r="F571" s="6">
        <f t="shared" si="34"/>
        <v>0.50007969019560261</v>
      </c>
      <c r="G571" s="7">
        <f t="shared" si="35"/>
        <v>-0.69330657345352287</v>
      </c>
    </row>
    <row r="572" spans="1:7" x14ac:dyDescent="0.3">
      <c r="A572" t="s">
        <v>31</v>
      </c>
      <c r="B572" s="7">
        <v>20.297668040000001</v>
      </c>
      <c r="C572" s="7">
        <v>0.89286861500000003</v>
      </c>
      <c r="D572">
        <f t="shared" si="32"/>
        <v>0</v>
      </c>
      <c r="E572" s="6">
        <f t="shared" si="33"/>
        <v>2.4045283244599268E-3</v>
      </c>
      <c r="F572" s="6">
        <f t="shared" si="34"/>
        <v>0.50060113179148191</v>
      </c>
      <c r="G572" s="7">
        <f t="shared" si="35"/>
        <v>-0.69435016724131837</v>
      </c>
    </row>
    <row r="573" spans="1:7" x14ac:dyDescent="0.3">
      <c r="A573" t="s">
        <v>78</v>
      </c>
      <c r="B573" s="7">
        <v>2.2413793100000001</v>
      </c>
      <c r="C573" s="7">
        <v>1.8019052959999999</v>
      </c>
      <c r="D573">
        <f t="shared" si="32"/>
        <v>0</v>
      </c>
      <c r="E573" s="6">
        <f t="shared" si="33"/>
        <v>2.6552114391331069E-4</v>
      </c>
      <c r="F573" s="6">
        <f t="shared" si="34"/>
        <v>0.50006638028558836</v>
      </c>
      <c r="G573" s="7">
        <f t="shared" si="35"/>
        <v>-0.6932799497445602</v>
      </c>
    </row>
    <row r="574" spans="1:7" x14ac:dyDescent="0.3">
      <c r="A574" t="s">
        <v>93</v>
      </c>
      <c r="B574" s="7">
        <v>2.9256272399999999</v>
      </c>
      <c r="C574" s="7">
        <v>1.8730354389999999</v>
      </c>
      <c r="D574">
        <f t="shared" si="32"/>
        <v>0</v>
      </c>
      <c r="E574" s="6">
        <f t="shared" si="33"/>
        <v>3.4657939776768166E-4</v>
      </c>
      <c r="F574" s="6">
        <f t="shared" si="34"/>
        <v>0.50008664484857468</v>
      </c>
      <c r="G574" s="7">
        <f t="shared" si="35"/>
        <v>-0.69332048507345434</v>
      </c>
    </row>
    <row r="575" spans="1:7" x14ac:dyDescent="0.3">
      <c r="A575" t="s">
        <v>99</v>
      </c>
      <c r="B575" s="7">
        <v>2.772577997</v>
      </c>
      <c r="C575" s="7">
        <v>1.823556797</v>
      </c>
      <c r="D575">
        <f t="shared" si="32"/>
        <v>1</v>
      </c>
      <c r="E575" s="6">
        <f t="shared" si="33"/>
        <v>3.2844868250002526E-4</v>
      </c>
      <c r="F575" s="6">
        <f t="shared" si="34"/>
        <v>0.50008211216988685</v>
      </c>
      <c r="G575" s="7">
        <f t="shared" si="35"/>
        <v>-0.6929829695035451</v>
      </c>
    </row>
    <row r="576" spans="1:7" x14ac:dyDescent="0.3">
      <c r="A576" t="s">
        <v>93</v>
      </c>
      <c r="B576" s="7">
        <v>3.592285714</v>
      </c>
      <c r="C576" s="7">
        <v>1.582351329</v>
      </c>
      <c r="D576">
        <f t="shared" si="32"/>
        <v>0</v>
      </c>
      <c r="E576" s="6">
        <f t="shared" si="33"/>
        <v>4.2555394697773132E-4</v>
      </c>
      <c r="F576" s="6">
        <f t="shared" si="34"/>
        <v>0.50010638848513889</v>
      </c>
      <c r="G576" s="7">
        <f t="shared" si="35"/>
        <v>-0.69335997997041166</v>
      </c>
    </row>
    <row r="577" spans="1:7" x14ac:dyDescent="0.3">
      <c r="A577" t="s">
        <v>93</v>
      </c>
      <c r="B577" s="7">
        <v>3.3764739719999999</v>
      </c>
      <c r="C577" s="7">
        <v>1.7973244150000001</v>
      </c>
      <c r="D577">
        <f t="shared" si="32"/>
        <v>0</v>
      </c>
      <c r="E577" s="6">
        <f t="shared" si="33"/>
        <v>3.9998818024199558E-4</v>
      </c>
      <c r="F577" s="6">
        <f t="shared" si="34"/>
        <v>0.50009999704372732</v>
      </c>
      <c r="G577" s="7">
        <f t="shared" si="35"/>
        <v>-0.6933471944488443</v>
      </c>
    </row>
    <row r="578" spans="1:7" x14ac:dyDescent="0.3">
      <c r="A578" t="s">
        <v>78</v>
      </c>
      <c r="B578" s="7">
        <v>2.2529111340000001</v>
      </c>
      <c r="C578" s="7">
        <v>2.0633549320000002</v>
      </c>
      <c r="D578">
        <f t="shared" si="32"/>
        <v>0</v>
      </c>
      <c r="E578" s="6">
        <f t="shared" si="33"/>
        <v>2.6688724160423965E-4</v>
      </c>
      <c r="F578" s="6">
        <f t="shared" si="34"/>
        <v>0.500066721810005</v>
      </c>
      <c r="G578" s="7">
        <f t="shared" si="35"/>
        <v>-0.69328063288432062</v>
      </c>
    </row>
    <row r="579" spans="1:7" x14ac:dyDescent="0.3">
      <c r="A579" t="s">
        <v>78</v>
      </c>
      <c r="B579" s="7">
        <v>3.028144239</v>
      </c>
      <c r="C579" s="7">
        <v>1.8687258689999999</v>
      </c>
      <c r="D579">
        <f t="shared" ref="D579:D642" si="36">IF(OR(A579="C",A579="CC",A579="CCC",A579="D"),1,0)</f>
        <v>0</v>
      </c>
      <c r="E579" s="6">
        <f t="shared" ref="E579:E642" si="37">$L$1+B579*$L$2+C579*$L$3</f>
        <v>3.5872389768502931E-4</v>
      </c>
      <c r="F579" s="6">
        <f t="shared" ref="F579:F642" si="38">MAX(0.000001, MIN(1-0.000001, 1/(1+EXP(-E579))))</f>
        <v>0.50008968097345963</v>
      </c>
      <c r="G579" s="7">
        <f t="shared" ref="G579:G642" si="39">D579*LN(F579+0.0000000001) + (1-D579)*LN(1-F579+0.0000000001)</f>
        <v>-0.69332655839410628</v>
      </c>
    </row>
    <row r="580" spans="1:7" x14ac:dyDescent="0.3">
      <c r="A580" t="s">
        <v>43</v>
      </c>
      <c r="B580" s="7">
        <v>1.279000473</v>
      </c>
      <c r="C580" s="7">
        <v>4.1320384539999999</v>
      </c>
      <c r="D580">
        <f t="shared" si="36"/>
        <v>0</v>
      </c>
      <c r="E580" s="6">
        <f t="shared" si="37"/>
        <v>1.5151459065472744E-4</v>
      </c>
      <c r="F580" s="6">
        <f t="shared" si="38"/>
        <v>0.50003787864759119</v>
      </c>
      <c r="G580" s="7">
        <f t="shared" si="39"/>
        <v>-0.69322294052484135</v>
      </c>
    </row>
    <row r="581" spans="1:7" x14ac:dyDescent="0.3">
      <c r="A581" t="s">
        <v>43</v>
      </c>
      <c r="B581" s="7">
        <v>0.83237771000000005</v>
      </c>
      <c r="C581" s="7">
        <v>3.238968303</v>
      </c>
      <c r="D581">
        <f t="shared" si="36"/>
        <v>0</v>
      </c>
      <c r="E581" s="6">
        <f t="shared" si="37"/>
        <v>9.8606193401125841E-5</v>
      </c>
      <c r="F581" s="6">
        <f t="shared" si="38"/>
        <v>0.50002465154833031</v>
      </c>
      <c r="G581" s="7">
        <f t="shared" si="39"/>
        <v>-0.69319648467203365</v>
      </c>
    </row>
    <row r="582" spans="1:7" x14ac:dyDescent="0.3">
      <c r="A582" t="s">
        <v>43</v>
      </c>
      <c r="B582" s="7">
        <v>0.92721532500000003</v>
      </c>
      <c r="C582" s="7">
        <v>3.345472236</v>
      </c>
      <c r="D582">
        <f t="shared" si="36"/>
        <v>0</v>
      </c>
      <c r="E582" s="6">
        <f t="shared" si="37"/>
        <v>1.0984096830444649E-4</v>
      </c>
      <c r="F582" s="6">
        <f t="shared" si="38"/>
        <v>0.50002746024204847</v>
      </c>
      <c r="G582" s="7">
        <f t="shared" si="39"/>
        <v>-0.69320210235221624</v>
      </c>
    </row>
    <row r="583" spans="1:7" x14ac:dyDescent="0.3">
      <c r="A583" t="s">
        <v>31</v>
      </c>
      <c r="B583" s="7">
        <v>0.84872787599999999</v>
      </c>
      <c r="C583" s="7">
        <v>2.7602874860000002</v>
      </c>
      <c r="D583">
        <f t="shared" si="36"/>
        <v>0</v>
      </c>
      <c r="E583" s="6">
        <f t="shared" si="37"/>
        <v>1.0054308768765894E-4</v>
      </c>
      <c r="F583" s="6">
        <f t="shared" si="38"/>
        <v>0.50002513577190066</v>
      </c>
      <c r="G583" s="7">
        <f t="shared" si="39"/>
        <v>-0.69319745316739301</v>
      </c>
    </row>
    <row r="584" spans="1:7" x14ac:dyDescent="0.3">
      <c r="A584" t="s">
        <v>43</v>
      </c>
      <c r="B584" s="7">
        <v>1.060849331</v>
      </c>
      <c r="C584" s="7">
        <v>2.1668906809999999</v>
      </c>
      <c r="D584">
        <f t="shared" si="36"/>
        <v>0</v>
      </c>
      <c r="E584" s="6">
        <f t="shared" si="37"/>
        <v>1.2567169092267134E-4</v>
      </c>
      <c r="F584" s="6">
        <f t="shared" si="38"/>
        <v>0.50003141792268935</v>
      </c>
      <c r="G584" s="7">
        <f t="shared" si="39"/>
        <v>-0.69321001817956585</v>
      </c>
    </row>
    <row r="585" spans="1:7" x14ac:dyDescent="0.3">
      <c r="A585" t="s">
        <v>37</v>
      </c>
      <c r="B585" s="7">
        <v>0.90894136999999997</v>
      </c>
      <c r="C585" s="7">
        <v>2.267770482</v>
      </c>
      <c r="D585">
        <f t="shared" si="36"/>
        <v>0</v>
      </c>
      <c r="E585" s="6">
        <f t="shared" si="37"/>
        <v>1.0767617566369511E-4</v>
      </c>
      <c r="F585" s="6">
        <f t="shared" si="38"/>
        <v>0.50002691904388996</v>
      </c>
      <c r="G585" s="7">
        <f t="shared" si="39"/>
        <v>-0.69320101989703631</v>
      </c>
    </row>
    <row r="586" spans="1:7" x14ac:dyDescent="0.3">
      <c r="A586" t="s">
        <v>43</v>
      </c>
      <c r="B586" s="7">
        <v>0.74013485099999998</v>
      </c>
      <c r="C586" s="7">
        <v>3.136996613</v>
      </c>
      <c r="D586">
        <f t="shared" si="36"/>
        <v>0</v>
      </c>
      <c r="E586" s="6">
        <f t="shared" si="37"/>
        <v>8.7678801803353729E-5</v>
      </c>
      <c r="F586" s="6">
        <f t="shared" si="38"/>
        <v>0.50002191970043675</v>
      </c>
      <c r="G586" s="7">
        <f t="shared" si="39"/>
        <v>-0.69319102072178462</v>
      </c>
    </row>
    <row r="587" spans="1:7" x14ac:dyDescent="0.3">
      <c r="A587" t="s">
        <v>31</v>
      </c>
      <c r="B587" s="7">
        <v>0.61460367000000005</v>
      </c>
      <c r="C587" s="7">
        <v>3.9447483590000001</v>
      </c>
      <c r="D587">
        <f t="shared" si="36"/>
        <v>0</v>
      </c>
      <c r="E587" s="6">
        <f t="shared" si="37"/>
        <v>7.280796640873736E-5</v>
      </c>
      <c r="F587" s="6">
        <f t="shared" si="38"/>
        <v>0.50001820199159419</v>
      </c>
      <c r="G587" s="7">
        <f t="shared" si="39"/>
        <v>-0.69318358500576749</v>
      </c>
    </row>
    <row r="588" spans="1:7" x14ac:dyDescent="0.3">
      <c r="A588" t="s">
        <v>31</v>
      </c>
      <c r="B588" s="7">
        <v>0.53611724999999999</v>
      </c>
      <c r="C588" s="7">
        <v>4.3432835819999998</v>
      </c>
      <c r="D588">
        <f t="shared" si="36"/>
        <v>0</v>
      </c>
      <c r="E588" s="6">
        <f t="shared" si="37"/>
        <v>6.3510207690664532E-5</v>
      </c>
      <c r="F588" s="6">
        <f t="shared" si="38"/>
        <v>0.50001587755191734</v>
      </c>
      <c r="G588" s="7">
        <f t="shared" si="39"/>
        <v>-0.69317893596797764</v>
      </c>
    </row>
    <row r="589" spans="1:7" x14ac:dyDescent="0.3">
      <c r="A589" t="s">
        <v>37</v>
      </c>
      <c r="B589" s="7">
        <v>2.3833575580000002</v>
      </c>
      <c r="C589" s="7">
        <v>0.91485465799999999</v>
      </c>
      <c r="D589">
        <f t="shared" si="36"/>
        <v>0</v>
      </c>
      <c r="E589" s="6">
        <f t="shared" si="37"/>
        <v>2.8234035280471769E-4</v>
      </c>
      <c r="F589" s="6">
        <f t="shared" si="38"/>
        <v>0.50007058508773228</v>
      </c>
      <c r="G589" s="7">
        <f t="shared" si="39"/>
        <v>-0.69328836050082876</v>
      </c>
    </row>
    <row r="590" spans="1:7" x14ac:dyDescent="0.3">
      <c r="A590" t="s">
        <v>31</v>
      </c>
      <c r="B590" s="7">
        <v>2.4846303669999998</v>
      </c>
      <c r="C590" s="7">
        <v>0.62684301799999997</v>
      </c>
      <c r="D590">
        <f t="shared" si="36"/>
        <v>0</v>
      </c>
      <c r="E590" s="6">
        <f t="shared" si="37"/>
        <v>2.9433746189420695E-4</v>
      </c>
      <c r="F590" s="6">
        <f t="shared" si="38"/>
        <v>0.50007358436494231</v>
      </c>
      <c r="G590" s="7">
        <f t="shared" si="39"/>
        <v>-0.69329435992018063</v>
      </c>
    </row>
    <row r="591" spans="1:7" x14ac:dyDescent="0.3">
      <c r="A591" t="s">
        <v>31</v>
      </c>
      <c r="B591" s="7">
        <v>2.5080346109999998</v>
      </c>
      <c r="C591" s="7">
        <v>0.82540935100000001</v>
      </c>
      <c r="D591">
        <f t="shared" si="36"/>
        <v>0</v>
      </c>
      <c r="E591" s="6">
        <f t="shared" si="37"/>
        <v>2.9711000539524703E-4</v>
      </c>
      <c r="F591" s="6">
        <f t="shared" si="38"/>
        <v>0.50007427750080247</v>
      </c>
      <c r="G591" s="7">
        <f t="shared" si="39"/>
        <v>-0.69329574639690772</v>
      </c>
    </row>
    <row r="592" spans="1:7" x14ac:dyDescent="0.3">
      <c r="A592" t="s">
        <v>37</v>
      </c>
      <c r="B592" s="7">
        <v>2.3905265299999998</v>
      </c>
      <c r="C592" s="7">
        <v>0.56017295199999995</v>
      </c>
      <c r="D592">
        <f t="shared" si="36"/>
        <v>0</v>
      </c>
      <c r="E592" s="6">
        <f t="shared" si="37"/>
        <v>2.8318961273927218E-4</v>
      </c>
      <c r="F592" s="6">
        <f t="shared" si="38"/>
        <v>0.50007079740271165</v>
      </c>
      <c r="G592" s="7">
        <f t="shared" si="39"/>
        <v>-0.69328878519083115</v>
      </c>
    </row>
    <row r="593" spans="1:7" x14ac:dyDescent="0.3">
      <c r="A593" t="s">
        <v>37</v>
      </c>
      <c r="B593" s="7">
        <v>2.6897536870000001</v>
      </c>
      <c r="C593" s="7">
        <v>0.52471739500000003</v>
      </c>
      <c r="D593">
        <f t="shared" si="36"/>
        <v>0</v>
      </c>
      <c r="E593" s="6">
        <f t="shared" si="37"/>
        <v>3.186370431059636E-4</v>
      </c>
      <c r="F593" s="6">
        <f t="shared" si="38"/>
        <v>0.50007965926010245</v>
      </c>
      <c r="G593" s="7">
        <f t="shared" si="39"/>
        <v>-0.69330651157266188</v>
      </c>
    </row>
    <row r="594" spans="1:7" x14ac:dyDescent="0.3">
      <c r="A594" t="s">
        <v>37</v>
      </c>
      <c r="B594" s="7">
        <v>2.5497957599999999</v>
      </c>
      <c r="C594" s="7">
        <v>0.8677783</v>
      </c>
      <c r="D594">
        <f t="shared" si="36"/>
        <v>0</v>
      </c>
      <c r="E594" s="6">
        <f t="shared" si="37"/>
        <v>3.0205716806608221E-4</v>
      </c>
      <c r="F594" s="6">
        <f t="shared" si="38"/>
        <v>0.50007551429144237</v>
      </c>
      <c r="G594" s="7">
        <f t="shared" si="39"/>
        <v>-0.69329822034876465</v>
      </c>
    </row>
    <row r="595" spans="1:7" x14ac:dyDescent="0.3">
      <c r="A595" t="s">
        <v>78</v>
      </c>
      <c r="B595" s="7">
        <v>10.45647357</v>
      </c>
      <c r="C595" s="7">
        <v>1.59806165</v>
      </c>
      <c r="D595">
        <f t="shared" si="36"/>
        <v>0</v>
      </c>
      <c r="E595" s="6">
        <f t="shared" si="37"/>
        <v>1.2387081522608056E-3</v>
      </c>
      <c r="F595" s="6">
        <f t="shared" si="38"/>
        <v>0.50030967699846796</v>
      </c>
      <c r="G595" s="7">
        <f t="shared" si="39"/>
        <v>-0.69376672623567548</v>
      </c>
    </row>
    <row r="596" spans="1:7" x14ac:dyDescent="0.3">
      <c r="A596" t="s">
        <v>93</v>
      </c>
      <c r="B596" s="7">
        <v>9.6625164790000007</v>
      </c>
      <c r="C596" s="7">
        <v>1.327044025</v>
      </c>
      <c r="D596">
        <f t="shared" si="36"/>
        <v>0</v>
      </c>
      <c r="E596" s="6">
        <f t="shared" si="37"/>
        <v>1.1446533913910782E-3</v>
      </c>
      <c r="F596" s="6">
        <f t="shared" si="38"/>
        <v>0.50028616331660281</v>
      </c>
      <c r="G596" s="7">
        <f t="shared" si="39"/>
        <v>-0.69371967083444075</v>
      </c>
    </row>
    <row r="597" spans="1:7" x14ac:dyDescent="0.3">
      <c r="A597" t="s">
        <v>78</v>
      </c>
      <c r="B597" s="7">
        <v>6.942552987</v>
      </c>
      <c r="C597" s="7">
        <v>1.3976459510000001</v>
      </c>
      <c r="D597">
        <f t="shared" si="36"/>
        <v>0</v>
      </c>
      <c r="E597" s="6">
        <f t="shared" si="37"/>
        <v>8.2243759570842646E-4</v>
      </c>
      <c r="F597" s="6">
        <f t="shared" si="38"/>
        <v>0.50020560938733749</v>
      </c>
      <c r="G597" s="7">
        <f t="shared" si="39"/>
        <v>-0.69355848370816464</v>
      </c>
    </row>
    <row r="598" spans="1:7" x14ac:dyDescent="0.3">
      <c r="A598" t="s">
        <v>78</v>
      </c>
      <c r="B598" s="7">
        <v>11.8651061</v>
      </c>
      <c r="C598" s="7">
        <v>1.424956702</v>
      </c>
      <c r="D598">
        <f t="shared" si="36"/>
        <v>0</v>
      </c>
      <c r="E598" s="6">
        <f t="shared" si="37"/>
        <v>1.4055793815303847E-3</v>
      </c>
      <c r="F598" s="6">
        <f t="shared" si="38"/>
        <v>0.50035139478752977</v>
      </c>
      <c r="G598" s="7">
        <f t="shared" si="39"/>
        <v>-0.69385021700722427</v>
      </c>
    </row>
    <row r="599" spans="1:7" x14ac:dyDescent="0.3">
      <c r="A599" t="s">
        <v>78</v>
      </c>
      <c r="B599" s="7">
        <v>136.55113639999999</v>
      </c>
      <c r="C599" s="7">
        <v>1.449632407</v>
      </c>
      <c r="D599">
        <f t="shared" si="36"/>
        <v>0</v>
      </c>
      <c r="E599" s="6">
        <f t="shared" si="37"/>
        <v>1.6176295452459813E-2</v>
      </c>
      <c r="F599" s="6">
        <f t="shared" si="38"/>
        <v>0.50404398568016762</v>
      </c>
      <c r="G599" s="7">
        <f t="shared" si="39"/>
        <v>-0.70126803679474359</v>
      </c>
    </row>
    <row r="600" spans="1:7" x14ac:dyDescent="0.3">
      <c r="A600" t="s">
        <v>93</v>
      </c>
      <c r="B600" s="7">
        <v>-41.536423839999998</v>
      </c>
      <c r="C600" s="7">
        <v>1.62265489</v>
      </c>
      <c r="D600">
        <f t="shared" si="36"/>
        <v>0</v>
      </c>
      <c r="E600" s="6">
        <f t="shared" si="37"/>
        <v>-4.9205409913705804E-3</v>
      </c>
      <c r="F600" s="6">
        <f t="shared" si="38"/>
        <v>0.49876986723412592</v>
      </c>
      <c r="G600" s="7">
        <f t="shared" si="39"/>
        <v>-0.69068993632715359</v>
      </c>
    </row>
    <row r="601" spans="1:7" x14ac:dyDescent="0.3">
      <c r="A601" t="s">
        <v>78</v>
      </c>
      <c r="B601" s="7">
        <v>1.950907468</v>
      </c>
      <c r="C601" s="7">
        <v>1.364595545</v>
      </c>
      <c r="D601">
        <f t="shared" si="36"/>
        <v>0</v>
      </c>
      <c r="E601" s="6">
        <f t="shared" si="37"/>
        <v>2.3111089687554069E-4</v>
      </c>
      <c r="F601" s="6">
        <f t="shared" si="38"/>
        <v>0.50005777772396176</v>
      </c>
      <c r="G601" s="7">
        <f t="shared" si="39"/>
        <v>-0.69326274248489084</v>
      </c>
    </row>
    <row r="602" spans="1:7" x14ac:dyDescent="0.3">
      <c r="A602" t="s">
        <v>78</v>
      </c>
      <c r="B602" s="7">
        <v>1.803759613</v>
      </c>
      <c r="C602" s="7">
        <v>1.276910435</v>
      </c>
      <c r="D602">
        <f t="shared" si="36"/>
        <v>0</v>
      </c>
      <c r="E602" s="6">
        <f t="shared" si="37"/>
        <v>2.1367927938461721E-4</v>
      </c>
      <c r="F602" s="6">
        <f t="shared" si="38"/>
        <v>0.50005341981964291</v>
      </c>
      <c r="G602" s="7">
        <f t="shared" si="39"/>
        <v>-0.69325402570697059</v>
      </c>
    </row>
    <row r="603" spans="1:7" x14ac:dyDescent="0.3">
      <c r="A603" t="s">
        <v>93</v>
      </c>
      <c r="B603" s="7">
        <v>1.165894314</v>
      </c>
      <c r="C603" s="7">
        <v>0.86491754300000001</v>
      </c>
      <c r="D603">
        <f t="shared" si="36"/>
        <v>0</v>
      </c>
      <c r="E603" s="6">
        <f t="shared" si="37"/>
        <v>1.381156641154614E-4</v>
      </c>
      <c r="F603" s="6">
        <f t="shared" si="38"/>
        <v>0.500034528915974</v>
      </c>
      <c r="G603" s="7">
        <f t="shared" si="39"/>
        <v>-0.69321624057648135</v>
      </c>
    </row>
    <row r="604" spans="1:7" x14ac:dyDescent="0.3">
      <c r="A604" t="s">
        <v>31</v>
      </c>
      <c r="B604" s="7">
        <v>0.95281225700000005</v>
      </c>
      <c r="C604" s="7">
        <v>1.0416984469999999</v>
      </c>
      <c r="D604">
        <f t="shared" si="36"/>
        <v>0</v>
      </c>
      <c r="E604" s="6">
        <f t="shared" si="37"/>
        <v>1.1287326481712877E-4</v>
      </c>
      <c r="F604" s="6">
        <f t="shared" si="38"/>
        <v>0.50002821831617428</v>
      </c>
      <c r="G604" s="7">
        <f t="shared" si="39"/>
        <v>-0.69320361858488921</v>
      </c>
    </row>
    <row r="605" spans="1:7" x14ac:dyDescent="0.3">
      <c r="A605" t="s">
        <v>31</v>
      </c>
      <c r="B605" s="7">
        <v>1.036997905</v>
      </c>
      <c r="C605" s="7">
        <v>1.0882783069999999</v>
      </c>
      <c r="D605">
        <f t="shared" si="36"/>
        <v>0</v>
      </c>
      <c r="E605" s="6">
        <f t="shared" si="37"/>
        <v>1.2284617277532855E-4</v>
      </c>
      <c r="F605" s="6">
        <f t="shared" si="38"/>
        <v>0.50003071154315515</v>
      </c>
      <c r="G605" s="7">
        <f t="shared" si="39"/>
        <v>-0.69320860533271833</v>
      </c>
    </row>
    <row r="606" spans="1:7" x14ac:dyDescent="0.3">
      <c r="A606" t="s">
        <v>37</v>
      </c>
      <c r="B606" s="7">
        <v>0.61056033399999998</v>
      </c>
      <c r="C606" s="7">
        <v>1.2204456180000001</v>
      </c>
      <c r="D606">
        <f t="shared" si="36"/>
        <v>0</v>
      </c>
      <c r="E606" s="6">
        <f t="shared" si="37"/>
        <v>7.2328979565610879E-5</v>
      </c>
      <c r="F606" s="6">
        <f t="shared" si="38"/>
        <v>0.50001808224488353</v>
      </c>
      <c r="G606" s="7">
        <f t="shared" si="39"/>
        <v>-0.69318334550365601</v>
      </c>
    </row>
    <row r="607" spans="1:7" x14ac:dyDescent="0.3">
      <c r="A607" t="s">
        <v>37</v>
      </c>
      <c r="B607" s="7">
        <v>0.95958112399999995</v>
      </c>
      <c r="C607" s="7">
        <v>1.2051878499999999</v>
      </c>
      <c r="D607">
        <f t="shared" si="36"/>
        <v>0</v>
      </c>
      <c r="E607" s="6">
        <f t="shared" si="37"/>
        <v>1.1367512700119481E-4</v>
      </c>
      <c r="F607" s="6">
        <f t="shared" si="38"/>
        <v>0.50002841878171977</v>
      </c>
      <c r="G607" s="7">
        <f t="shared" si="39"/>
        <v>-0.69320401953868904</v>
      </c>
    </row>
    <row r="608" spans="1:7" x14ac:dyDescent="0.3">
      <c r="A608" t="s">
        <v>37</v>
      </c>
      <c r="B608" s="7">
        <v>1.094067967</v>
      </c>
      <c r="C608" s="7">
        <v>1.037772758</v>
      </c>
      <c r="D608">
        <f t="shared" si="36"/>
        <v>0</v>
      </c>
      <c r="E608" s="6">
        <f t="shared" si="37"/>
        <v>1.2960687948741269E-4</v>
      </c>
      <c r="F608" s="6">
        <f t="shared" si="38"/>
        <v>0.50003240171982655</v>
      </c>
      <c r="G608" s="7">
        <f t="shared" si="39"/>
        <v>-0.69321198589941901</v>
      </c>
    </row>
    <row r="609" spans="1:7" x14ac:dyDescent="0.3">
      <c r="A609" t="s">
        <v>93</v>
      </c>
      <c r="B609" s="7">
        <v>3.8269018739999998</v>
      </c>
      <c r="C609" s="7">
        <v>0.86146682200000002</v>
      </c>
      <c r="D609">
        <f t="shared" si="36"/>
        <v>0</v>
      </c>
      <c r="E609" s="6">
        <f t="shared" si="37"/>
        <v>4.5334734674091028E-4</v>
      </c>
      <c r="F609" s="6">
        <f t="shared" si="38"/>
        <v>0.50011333683474413</v>
      </c>
      <c r="G609" s="7">
        <f t="shared" si="39"/>
        <v>-0.69337387972374731</v>
      </c>
    </row>
    <row r="610" spans="1:7" x14ac:dyDescent="0.3">
      <c r="A610" t="s">
        <v>93</v>
      </c>
      <c r="B610" s="7">
        <v>4.3759590790000003</v>
      </c>
      <c r="C610" s="7">
        <v>1.622107969</v>
      </c>
      <c r="D610">
        <f t="shared" si="36"/>
        <v>0</v>
      </c>
      <c r="E610" s="6">
        <f t="shared" si="37"/>
        <v>5.1839046393888479E-4</v>
      </c>
      <c r="F610" s="6">
        <f t="shared" si="38"/>
        <v>0.50012959761308251</v>
      </c>
      <c r="G610" s="7">
        <f t="shared" si="39"/>
        <v>-0.6934064091829466</v>
      </c>
    </row>
    <row r="611" spans="1:7" x14ac:dyDescent="0.3">
      <c r="A611" t="s">
        <v>93</v>
      </c>
      <c r="B611" s="7">
        <v>5.6755485889999999</v>
      </c>
      <c r="C611" s="7">
        <v>1.892183288</v>
      </c>
      <c r="D611">
        <f t="shared" si="36"/>
        <v>0</v>
      </c>
      <c r="E611" s="6">
        <f t="shared" si="37"/>
        <v>6.7234409944065033E-4</v>
      </c>
      <c r="F611" s="6">
        <f t="shared" si="38"/>
        <v>0.50016808601852825</v>
      </c>
      <c r="G611" s="7">
        <f t="shared" si="39"/>
        <v>-0.69348340891542071</v>
      </c>
    </row>
    <row r="612" spans="1:7" x14ac:dyDescent="0.3">
      <c r="A612" t="s">
        <v>78</v>
      </c>
      <c r="B612" s="7">
        <v>3.3187022900000001</v>
      </c>
      <c r="C612" s="7">
        <v>1.9111111110000001</v>
      </c>
      <c r="D612">
        <f t="shared" si="36"/>
        <v>0</v>
      </c>
      <c r="E612" s="6">
        <f t="shared" si="37"/>
        <v>3.9314435732367125E-4</v>
      </c>
      <c r="F612" s="6">
        <f t="shared" si="38"/>
        <v>0.50009828608806495</v>
      </c>
      <c r="G612" s="7">
        <f t="shared" si="39"/>
        <v>-0.6933437718588783</v>
      </c>
    </row>
    <row r="613" spans="1:7" x14ac:dyDescent="0.3">
      <c r="A613" t="s">
        <v>37</v>
      </c>
      <c r="B613" s="7">
        <v>2.9681387080000001</v>
      </c>
      <c r="C613" s="7">
        <v>0.64783743500000002</v>
      </c>
      <c r="D613">
        <f t="shared" si="36"/>
        <v>0</v>
      </c>
      <c r="E613" s="6">
        <f t="shared" si="37"/>
        <v>3.5161544568801075E-4</v>
      </c>
      <c r="F613" s="6">
        <f t="shared" si="38"/>
        <v>0.50008790386051638</v>
      </c>
      <c r="G613" s="7">
        <f t="shared" si="39"/>
        <v>-0.69332300353693177</v>
      </c>
    </row>
    <row r="614" spans="1:7" x14ac:dyDescent="0.3">
      <c r="A614" t="s">
        <v>37</v>
      </c>
      <c r="B614" s="7">
        <v>4.1315226120000004</v>
      </c>
      <c r="C614" s="7">
        <v>0.91597729100000003</v>
      </c>
      <c r="D614">
        <f t="shared" si="36"/>
        <v>0</v>
      </c>
      <c r="E614" s="6">
        <f t="shared" si="37"/>
        <v>4.8943371840170569E-4</v>
      </c>
      <c r="F614" s="6">
        <f t="shared" si="38"/>
        <v>0.50012235842715791</v>
      </c>
      <c r="G614" s="7">
        <f t="shared" si="39"/>
        <v>-0.6933919271622675</v>
      </c>
    </row>
    <row r="615" spans="1:7" x14ac:dyDescent="0.3">
      <c r="A615" t="s">
        <v>37</v>
      </c>
      <c r="B615" s="7">
        <v>3.2203026330000002</v>
      </c>
      <c r="C615" s="7">
        <v>0.86317229799999995</v>
      </c>
      <c r="D615">
        <f t="shared" si="36"/>
        <v>0</v>
      </c>
      <c r="E615" s="6">
        <f t="shared" si="37"/>
        <v>3.8148761124292093E-4</v>
      </c>
      <c r="F615" s="6">
        <f t="shared" si="38"/>
        <v>0.5000953719016541</v>
      </c>
      <c r="G615" s="7">
        <f t="shared" si="39"/>
        <v>-0.6933379423571282</v>
      </c>
    </row>
    <row r="616" spans="1:7" x14ac:dyDescent="0.3">
      <c r="A616" t="s">
        <v>37</v>
      </c>
      <c r="B616" s="7">
        <v>2.9573552790000002</v>
      </c>
      <c r="C616" s="7">
        <v>0.630883902</v>
      </c>
      <c r="D616">
        <f t="shared" si="36"/>
        <v>0</v>
      </c>
      <c r="E616" s="6">
        <f t="shared" si="37"/>
        <v>3.5033800532322575E-4</v>
      </c>
      <c r="F616" s="6">
        <f t="shared" si="38"/>
        <v>0.500087584500435</v>
      </c>
      <c r="G616" s="7">
        <f t="shared" si="39"/>
        <v>-0.69332236470466158</v>
      </c>
    </row>
    <row r="617" spans="1:7" x14ac:dyDescent="0.3">
      <c r="A617" t="s">
        <v>37</v>
      </c>
      <c r="B617" s="7">
        <v>3.2496584030000002</v>
      </c>
      <c r="C617" s="7">
        <v>0.93365398200000005</v>
      </c>
      <c r="D617">
        <f t="shared" si="36"/>
        <v>0</v>
      </c>
      <c r="E617" s="6">
        <f t="shared" si="37"/>
        <v>3.8496519203260707E-4</v>
      </c>
      <c r="F617" s="6">
        <f t="shared" si="38"/>
        <v>0.50009624129681962</v>
      </c>
      <c r="G617" s="7">
        <f t="shared" si="39"/>
        <v>-0.69333968148069791</v>
      </c>
    </row>
    <row r="618" spans="1:7" x14ac:dyDescent="0.3">
      <c r="A618" t="s">
        <v>37</v>
      </c>
      <c r="B618" s="7">
        <v>1.5888317670000001</v>
      </c>
      <c r="C618" s="7">
        <v>1.733790843</v>
      </c>
      <c r="D618">
        <f t="shared" si="36"/>
        <v>0</v>
      </c>
      <c r="E618" s="6">
        <f t="shared" si="37"/>
        <v>1.8821822186787594E-4</v>
      </c>
      <c r="F618" s="6">
        <f t="shared" si="38"/>
        <v>0.50004705455532805</v>
      </c>
      <c r="G618" s="7">
        <f t="shared" si="39"/>
        <v>-0.69324129389912281</v>
      </c>
    </row>
    <row r="619" spans="1:7" x14ac:dyDescent="0.3">
      <c r="A619" t="s">
        <v>37</v>
      </c>
      <c r="B619" s="7">
        <v>1.451208308</v>
      </c>
      <c r="C619" s="7">
        <v>1.360421369</v>
      </c>
      <c r="D619">
        <f t="shared" si="36"/>
        <v>0</v>
      </c>
      <c r="E619" s="6">
        <f t="shared" si="37"/>
        <v>1.7191489556341987E-4</v>
      </c>
      <c r="F619" s="6">
        <f t="shared" si="38"/>
        <v>0.500042978723785</v>
      </c>
      <c r="G619" s="7">
        <f t="shared" si="39"/>
        <v>-0.69323314150205118</v>
      </c>
    </row>
    <row r="620" spans="1:7" x14ac:dyDescent="0.3">
      <c r="A620" t="s">
        <v>37</v>
      </c>
      <c r="B620" s="7">
        <v>1.5005519979999999</v>
      </c>
      <c r="C620" s="7">
        <v>1.3532328629999999</v>
      </c>
      <c r="D620">
        <f t="shared" si="36"/>
        <v>0</v>
      </c>
      <c r="E620" s="6">
        <f t="shared" si="37"/>
        <v>1.7776031090889469E-4</v>
      </c>
      <c r="F620" s="6">
        <f t="shared" si="38"/>
        <v>0.50004444007761017</v>
      </c>
      <c r="G620" s="7">
        <f t="shared" si="39"/>
        <v>-0.6932360644652229</v>
      </c>
    </row>
    <row r="621" spans="1:7" x14ac:dyDescent="0.3">
      <c r="A621" t="s">
        <v>37</v>
      </c>
      <c r="B621" s="7">
        <v>1.796090395</v>
      </c>
      <c r="C621" s="7">
        <v>1.946581487</v>
      </c>
      <c r="D621">
        <f t="shared" si="36"/>
        <v>0</v>
      </c>
      <c r="E621" s="6">
        <f t="shared" si="37"/>
        <v>2.1277075866829074E-4</v>
      </c>
      <c r="F621" s="6">
        <f t="shared" si="38"/>
        <v>0.50005319268946635</v>
      </c>
      <c r="G621" s="7">
        <f t="shared" si="39"/>
        <v>-0.69325357139818256</v>
      </c>
    </row>
    <row r="622" spans="1:7" x14ac:dyDescent="0.3">
      <c r="A622" t="s">
        <v>93</v>
      </c>
      <c r="B622" s="7">
        <v>3.9249096720000001</v>
      </c>
      <c r="C622" s="7">
        <v>1.076318919</v>
      </c>
      <c r="D622">
        <f t="shared" si="36"/>
        <v>0</v>
      </c>
      <c r="E622" s="6">
        <f t="shared" si="37"/>
        <v>4.6495767191937582E-4</v>
      </c>
      <c r="F622" s="6">
        <f t="shared" si="38"/>
        <v>0.50011623941588568</v>
      </c>
      <c r="G622" s="7">
        <f t="shared" si="39"/>
        <v>-0.69337968621906265</v>
      </c>
    </row>
    <row r="623" spans="1:7" x14ac:dyDescent="0.3">
      <c r="A623" t="s">
        <v>93</v>
      </c>
      <c r="B623" s="7">
        <v>5.1709005929999998</v>
      </c>
      <c r="C623" s="7">
        <v>1.2275559190000001</v>
      </c>
      <c r="D623">
        <f t="shared" si="36"/>
        <v>0</v>
      </c>
      <c r="E623" s="6">
        <f t="shared" si="37"/>
        <v>6.1256184278571596E-4</v>
      </c>
      <c r="F623" s="6">
        <f t="shared" si="38"/>
        <v>0.50015314045590786</v>
      </c>
      <c r="G623" s="7">
        <f t="shared" si="39"/>
        <v>-0.69345350818527762</v>
      </c>
    </row>
    <row r="624" spans="1:7" x14ac:dyDescent="0.3">
      <c r="A624" t="s">
        <v>78</v>
      </c>
      <c r="B624" s="7">
        <v>3.5618861700000002</v>
      </c>
      <c r="C624" s="7">
        <v>1.612091951</v>
      </c>
      <c r="D624">
        <f t="shared" si="36"/>
        <v>0</v>
      </c>
      <c r="E624" s="6">
        <f t="shared" si="37"/>
        <v>4.2195271729683316E-4</v>
      </c>
      <c r="F624" s="6">
        <f t="shared" si="38"/>
        <v>0.50010548817775902</v>
      </c>
      <c r="G624" s="7">
        <f t="shared" si="39"/>
        <v>-0.69335817897406316</v>
      </c>
    </row>
    <row r="625" spans="1:7" x14ac:dyDescent="0.3">
      <c r="A625" t="s">
        <v>78</v>
      </c>
      <c r="B625" s="7">
        <v>5.5272678470000001</v>
      </c>
      <c r="C625" s="7">
        <v>0.88827072200000001</v>
      </c>
      <c r="D625">
        <f t="shared" si="36"/>
        <v>0</v>
      </c>
      <c r="E625" s="6">
        <f t="shared" si="37"/>
        <v>6.5477827644027905E-4</v>
      </c>
      <c r="F625" s="6">
        <f t="shared" si="38"/>
        <v>0.5001636945632616</v>
      </c>
      <c r="G625" s="7">
        <f t="shared" si="39"/>
        <v>-0.69347462308992291</v>
      </c>
    </row>
    <row r="626" spans="1:7" x14ac:dyDescent="0.3">
      <c r="A626" t="s">
        <v>93</v>
      </c>
      <c r="B626" s="7">
        <v>5.0209481150000004</v>
      </c>
      <c r="C626" s="7">
        <v>1.3019316379999999</v>
      </c>
      <c r="D626">
        <f t="shared" si="36"/>
        <v>0</v>
      </c>
      <c r="E626" s="6">
        <f t="shared" si="37"/>
        <v>5.9479798045614205E-4</v>
      </c>
      <c r="F626" s="6">
        <f t="shared" si="38"/>
        <v>0.50014869949073004</v>
      </c>
      <c r="G626" s="7">
        <f t="shared" si="39"/>
        <v>-0.69344462357319281</v>
      </c>
    </row>
    <row r="627" spans="1:7" x14ac:dyDescent="0.3">
      <c r="A627" t="s">
        <v>78</v>
      </c>
      <c r="B627" s="7">
        <v>3.5293385399999999</v>
      </c>
      <c r="C627" s="7">
        <v>0.97216647099999998</v>
      </c>
      <c r="D627">
        <f t="shared" si="36"/>
        <v>0</v>
      </c>
      <c r="E627" s="6">
        <f t="shared" si="37"/>
        <v>4.1809701830349E-4</v>
      </c>
      <c r="F627" s="6">
        <f t="shared" si="38"/>
        <v>0.5001045242530533</v>
      </c>
      <c r="G627" s="7">
        <f t="shared" si="39"/>
        <v>-0.69335625071969476</v>
      </c>
    </row>
    <row r="628" spans="1:7" x14ac:dyDescent="0.3">
      <c r="A628" t="s">
        <v>31</v>
      </c>
      <c r="B628" s="7">
        <v>0.80327198399999999</v>
      </c>
      <c r="C628" s="7">
        <v>0.68671203400000003</v>
      </c>
      <c r="D628">
        <f t="shared" si="36"/>
        <v>0</v>
      </c>
      <c r="E628" s="6">
        <f t="shared" si="37"/>
        <v>9.5158233643726544E-5</v>
      </c>
      <c r="F628" s="6">
        <f t="shared" si="38"/>
        <v>0.50002378955839299</v>
      </c>
      <c r="G628" s="7">
        <f t="shared" si="39"/>
        <v>-0.69319476060864382</v>
      </c>
    </row>
    <row r="629" spans="1:7" x14ac:dyDescent="0.3">
      <c r="A629" t="s">
        <v>37</v>
      </c>
      <c r="B629" s="7">
        <v>0.87415635400000002</v>
      </c>
      <c r="C629" s="7">
        <v>2.6286679980000001</v>
      </c>
      <c r="D629">
        <f t="shared" si="36"/>
        <v>0</v>
      </c>
      <c r="E629" s="6">
        <f t="shared" si="37"/>
        <v>1.0355542858703775E-4</v>
      </c>
      <c r="F629" s="6">
        <f t="shared" si="38"/>
        <v>0.50002588885712362</v>
      </c>
      <c r="G629" s="7">
        <f t="shared" si="39"/>
        <v>-0.69319895941469434</v>
      </c>
    </row>
    <row r="630" spans="1:7" x14ac:dyDescent="0.3">
      <c r="A630" t="s">
        <v>78</v>
      </c>
      <c r="B630" s="7">
        <v>0.93868172299999997</v>
      </c>
      <c r="C630" s="7">
        <v>1.200272566</v>
      </c>
      <c r="D630">
        <f t="shared" si="36"/>
        <v>0</v>
      </c>
      <c r="E630" s="6">
        <f t="shared" si="37"/>
        <v>1.1119931541684366E-4</v>
      </c>
      <c r="F630" s="6">
        <f t="shared" si="38"/>
        <v>0.5000277998288255</v>
      </c>
      <c r="G630" s="7">
        <f t="shared" si="39"/>
        <v>-0.69320278156330339</v>
      </c>
    </row>
    <row r="631" spans="1:7" x14ac:dyDescent="0.3">
      <c r="A631" t="s">
        <v>78</v>
      </c>
      <c r="B631" s="7">
        <v>0.73403004500000002</v>
      </c>
      <c r="C631" s="7">
        <v>0.74292718800000002</v>
      </c>
      <c r="D631">
        <f t="shared" si="36"/>
        <v>0</v>
      </c>
      <c r="E631" s="6">
        <f t="shared" si="37"/>
        <v>8.6955606463208994E-5</v>
      </c>
      <c r="F631" s="6">
        <f t="shared" si="38"/>
        <v>0.50002173890160206</v>
      </c>
      <c r="G631" s="7">
        <f t="shared" si="39"/>
        <v>-0.69319065910832778</v>
      </c>
    </row>
    <row r="632" spans="1:7" x14ac:dyDescent="0.3">
      <c r="A632" t="s">
        <v>37</v>
      </c>
      <c r="B632" s="7">
        <v>5.0735742779999997</v>
      </c>
      <c r="C632" s="7">
        <v>1.104132063</v>
      </c>
      <c r="D632">
        <f t="shared" si="36"/>
        <v>0</v>
      </c>
      <c r="E632" s="6">
        <f t="shared" si="37"/>
        <v>6.0103224831842912E-4</v>
      </c>
      <c r="F632" s="6">
        <f t="shared" si="38"/>
        <v>0.50015025805755631</v>
      </c>
      <c r="G632" s="7">
        <f t="shared" si="39"/>
        <v>-0.69344774163901413</v>
      </c>
    </row>
    <row r="633" spans="1:7" x14ac:dyDescent="0.3">
      <c r="A633" t="s">
        <v>37</v>
      </c>
      <c r="B633" s="7">
        <v>3.9202263080000002</v>
      </c>
      <c r="C633" s="7">
        <v>1.0848902</v>
      </c>
      <c r="D633">
        <f t="shared" si="36"/>
        <v>0</v>
      </c>
      <c r="E633" s="6">
        <f t="shared" si="37"/>
        <v>4.6440286526032697E-4</v>
      </c>
      <c r="F633" s="6">
        <f t="shared" si="38"/>
        <v>0.50011610071422841</v>
      </c>
      <c r="G633" s="7">
        <f t="shared" si="39"/>
        <v>-0.69337940875128135</v>
      </c>
    </row>
    <row r="634" spans="1:7" x14ac:dyDescent="0.3">
      <c r="A634" t="s">
        <v>37</v>
      </c>
      <c r="B634" s="7">
        <v>5.7329083860000001</v>
      </c>
      <c r="C634" s="7">
        <v>1.094724901</v>
      </c>
      <c r="D634">
        <f t="shared" si="36"/>
        <v>0</v>
      </c>
      <c r="E634" s="6">
        <f t="shared" si="37"/>
        <v>6.7913912911105241E-4</v>
      </c>
      <c r="F634" s="6">
        <f t="shared" si="38"/>
        <v>0.50016978477575191</v>
      </c>
      <c r="G634" s="7">
        <f t="shared" si="39"/>
        <v>-0.69348680757817627</v>
      </c>
    </row>
    <row r="635" spans="1:7" x14ac:dyDescent="0.3">
      <c r="A635" t="s">
        <v>37</v>
      </c>
      <c r="B635" s="7">
        <v>3.8445322790000001</v>
      </c>
      <c r="C635" s="7">
        <v>1.0883980449999999</v>
      </c>
      <c r="D635">
        <f t="shared" si="36"/>
        <v>0</v>
      </c>
      <c r="E635" s="6">
        <f t="shared" si="37"/>
        <v>4.5543590233806843E-4</v>
      </c>
      <c r="F635" s="6">
        <f t="shared" si="38"/>
        <v>0.50011385897361649</v>
      </c>
      <c r="G635" s="7">
        <f t="shared" si="39"/>
        <v>-0.69337492423880132</v>
      </c>
    </row>
    <row r="636" spans="1:7" x14ac:dyDescent="0.3">
      <c r="A636" t="s">
        <v>93</v>
      </c>
      <c r="B636" s="7">
        <v>2.5433829970000001</v>
      </c>
      <c r="C636" s="7">
        <v>0.55586987300000001</v>
      </c>
      <c r="D636">
        <f t="shared" si="36"/>
        <v>0</v>
      </c>
      <c r="E636" s="6">
        <f t="shared" si="37"/>
        <v>3.0129749112973851E-4</v>
      </c>
      <c r="F636" s="6">
        <f t="shared" si="38"/>
        <v>0.50007532437221258</v>
      </c>
      <c r="G636" s="7">
        <f t="shared" si="39"/>
        <v>-0.69329784045300225</v>
      </c>
    </row>
    <row r="637" spans="1:7" x14ac:dyDescent="0.3">
      <c r="A637" t="s">
        <v>37</v>
      </c>
      <c r="B637" s="7">
        <v>0.99100320900000005</v>
      </c>
      <c r="C637" s="7">
        <v>1.105507547</v>
      </c>
      <c r="D637">
        <f t="shared" si="36"/>
        <v>0</v>
      </c>
      <c r="E637" s="6">
        <f t="shared" si="37"/>
        <v>1.1739749024248899E-4</v>
      </c>
      <c r="F637" s="6">
        <f t="shared" si="38"/>
        <v>0.50002934937252697</v>
      </c>
      <c r="G637" s="7">
        <f t="shared" si="39"/>
        <v>-0.69320588082782619</v>
      </c>
    </row>
    <row r="638" spans="1:7" x14ac:dyDescent="0.3">
      <c r="A638" t="s">
        <v>37</v>
      </c>
      <c r="B638" s="7">
        <v>2.2014157010000002</v>
      </c>
      <c r="C638" s="7">
        <v>0.20541635999999999</v>
      </c>
      <c r="D638">
        <f t="shared" si="36"/>
        <v>0</v>
      </c>
      <c r="E638" s="6">
        <f t="shared" si="37"/>
        <v>2.6078692372610629E-4</v>
      </c>
      <c r="F638" s="6">
        <f t="shared" si="38"/>
        <v>0.50006519673056193</v>
      </c>
      <c r="G638" s="7">
        <f t="shared" si="39"/>
        <v>-0.69327758232300951</v>
      </c>
    </row>
    <row r="639" spans="1:7" x14ac:dyDescent="0.3">
      <c r="A639" t="s">
        <v>78</v>
      </c>
      <c r="B639" s="7">
        <v>6.34294622</v>
      </c>
      <c r="C639" s="7">
        <v>2.0380228140000001</v>
      </c>
      <c r="D639">
        <f t="shared" si="36"/>
        <v>0</v>
      </c>
      <c r="E639" s="6">
        <f t="shared" si="37"/>
        <v>7.5140621161306695E-4</v>
      </c>
      <c r="F639" s="6">
        <f t="shared" si="38"/>
        <v>0.50018785154406464</v>
      </c>
      <c r="G639" s="7">
        <f t="shared" si="39"/>
        <v>-0.69352295404208675</v>
      </c>
    </row>
    <row r="640" spans="1:7" x14ac:dyDescent="0.3">
      <c r="A640" t="s">
        <v>37</v>
      </c>
      <c r="B640" s="7">
        <v>1.1572271270000001</v>
      </c>
      <c r="C640" s="7">
        <v>1.7508187770000001</v>
      </c>
      <c r="D640">
        <f t="shared" si="36"/>
        <v>0</v>
      </c>
      <c r="E640" s="6">
        <f t="shared" si="37"/>
        <v>1.3708892071844549E-4</v>
      </c>
      <c r="F640" s="6">
        <f t="shared" si="38"/>
        <v>0.50003427223012598</v>
      </c>
      <c r="G640" s="7">
        <f t="shared" si="39"/>
        <v>-0.69321572716946245</v>
      </c>
    </row>
    <row r="641" spans="1:7" x14ac:dyDescent="0.3">
      <c r="A641" t="s">
        <v>31</v>
      </c>
      <c r="B641" s="7">
        <v>0.84564019599999996</v>
      </c>
      <c r="C641" s="7">
        <v>1.3544680849999999</v>
      </c>
      <c r="D641">
        <f t="shared" si="36"/>
        <v>0</v>
      </c>
      <c r="E641" s="6">
        <f t="shared" si="37"/>
        <v>1.0017731098847175E-4</v>
      </c>
      <c r="F641" s="6">
        <f t="shared" si="38"/>
        <v>0.5000250443277261</v>
      </c>
      <c r="G641" s="7">
        <f t="shared" si="39"/>
        <v>-0.69319727026986611</v>
      </c>
    </row>
    <row r="642" spans="1:7" x14ac:dyDescent="0.3">
      <c r="A642" t="s">
        <v>31</v>
      </c>
      <c r="B642" s="7">
        <v>0.79529541599999998</v>
      </c>
      <c r="C642" s="7">
        <v>0.967761435</v>
      </c>
      <c r="D642">
        <f t="shared" si="36"/>
        <v>0</v>
      </c>
      <c r="E642" s="6">
        <f t="shared" si="37"/>
        <v>9.4213303238411826E-5</v>
      </c>
      <c r="F642" s="6">
        <f t="shared" si="38"/>
        <v>0.50002355332579218</v>
      </c>
      <c r="G642" s="7">
        <f t="shared" si="39"/>
        <v>-0.69319428812107342</v>
      </c>
    </row>
    <row r="643" spans="1:7" x14ac:dyDescent="0.3">
      <c r="A643" t="s">
        <v>31</v>
      </c>
      <c r="B643" s="7">
        <v>0.93855925399999995</v>
      </c>
      <c r="C643" s="7">
        <v>0.89631502900000004</v>
      </c>
      <c r="D643">
        <f t="shared" ref="D643:D706" si="40">IF(OR(A643="C",A643="CC",A643="CCC",A643="D"),1,0)</f>
        <v>0</v>
      </c>
      <c r="E643" s="6">
        <f t="shared" ref="E643:E706" si="41">$L$1+B643*$L$2+C643*$L$3</f>
        <v>1.1118480733745307E-4</v>
      </c>
      <c r="F643" s="6">
        <f t="shared" ref="F643:F706" si="42">MAX(0.000001, MIN(1-0.000001, 1/(1+EXP(-E643))))</f>
        <v>0.50002779620180571</v>
      </c>
      <c r="G643" s="7">
        <f t="shared" ref="G643:G706" si="43">D643*LN(F643+0.0000000001) + (1-D643)*LN(1-F643+0.0000000001)</f>
        <v>-0.69320277430886057</v>
      </c>
    </row>
    <row r="644" spans="1:7" x14ac:dyDescent="0.3">
      <c r="A644" t="s">
        <v>78</v>
      </c>
      <c r="B644" s="7">
        <v>-3.2105777959999999</v>
      </c>
      <c r="C644" s="7">
        <v>1.511475068</v>
      </c>
      <c r="D644">
        <f t="shared" si="40"/>
        <v>0</v>
      </c>
      <c r="E644" s="6">
        <f t="shared" si="41"/>
        <v>-3.8033557515822512E-4</v>
      </c>
      <c r="F644" s="6">
        <f t="shared" si="42"/>
        <v>0.4999049161073566</v>
      </c>
      <c r="G644" s="7">
        <f t="shared" si="43"/>
        <v>-0.69295703065429759</v>
      </c>
    </row>
    <row r="645" spans="1:7" x14ac:dyDescent="0.3">
      <c r="A645" t="s">
        <v>619</v>
      </c>
      <c r="B645" s="7">
        <v>-2.0777732919999998</v>
      </c>
      <c r="C645" s="7">
        <v>1.689358776</v>
      </c>
      <c r="D645">
        <f t="shared" si="40"/>
        <v>1</v>
      </c>
      <c r="E645" s="6">
        <f t="shared" si="41"/>
        <v>-2.4613983845704602E-4</v>
      </c>
      <c r="F645" s="6">
        <f t="shared" si="42"/>
        <v>0.49993846504069644</v>
      </c>
      <c r="G645" s="7">
        <f t="shared" si="43"/>
        <v>-0.6932702578522516</v>
      </c>
    </row>
    <row r="646" spans="1:7" x14ac:dyDescent="0.3">
      <c r="A646" t="s">
        <v>99</v>
      </c>
      <c r="B646" s="7">
        <v>-2.3138701089999998</v>
      </c>
      <c r="C646" s="7">
        <v>2.1084121709999999</v>
      </c>
      <c r="D646">
        <f t="shared" si="40"/>
        <v>1</v>
      </c>
      <c r="E646" s="6">
        <f t="shared" si="41"/>
        <v>-2.7410864170442296E-4</v>
      </c>
      <c r="F646" s="6">
        <f t="shared" si="42"/>
        <v>0.49993147284000289</v>
      </c>
      <c r="G646" s="7">
        <f t="shared" si="43"/>
        <v>-0.69328424407271361</v>
      </c>
    </row>
    <row r="647" spans="1:7" x14ac:dyDescent="0.3">
      <c r="A647" t="s">
        <v>37</v>
      </c>
      <c r="B647" s="7">
        <v>1.5136905789999999</v>
      </c>
      <c r="C647" s="7">
        <v>1.1991562309999999</v>
      </c>
      <c r="D647">
        <f t="shared" si="40"/>
        <v>0</v>
      </c>
      <c r="E647" s="6">
        <f t="shared" si="41"/>
        <v>1.793167503035805E-4</v>
      </c>
      <c r="F647" s="6">
        <f t="shared" si="42"/>
        <v>0.50004482918745574</v>
      </c>
      <c r="G647" s="7">
        <f t="shared" si="43"/>
        <v>-0.69323684275439124</v>
      </c>
    </row>
    <row r="648" spans="1:7" x14ac:dyDescent="0.3">
      <c r="A648" t="s">
        <v>37</v>
      </c>
      <c r="B648" s="7">
        <v>1.930235068</v>
      </c>
      <c r="C648" s="7">
        <v>1.194353963</v>
      </c>
      <c r="D648">
        <f t="shared" si="40"/>
        <v>0</v>
      </c>
      <c r="E648" s="6">
        <f t="shared" si="41"/>
        <v>2.2866197657412434E-4</v>
      </c>
      <c r="F648" s="6">
        <f t="shared" si="42"/>
        <v>0.50005716549389445</v>
      </c>
      <c r="G648" s="7">
        <f t="shared" si="43"/>
        <v>-0.69326151788399692</v>
      </c>
    </row>
    <row r="649" spans="1:7" x14ac:dyDescent="0.3">
      <c r="A649" t="s">
        <v>37</v>
      </c>
      <c r="B649" s="7">
        <v>1.09179388</v>
      </c>
      <c r="C649" s="7">
        <v>1.9789731049999999</v>
      </c>
      <c r="D649">
        <f t="shared" si="40"/>
        <v>0</v>
      </c>
      <c r="E649" s="6">
        <f t="shared" si="41"/>
        <v>1.2933748368327351E-4</v>
      </c>
      <c r="F649" s="6">
        <f t="shared" si="42"/>
        <v>0.5000323343708758</v>
      </c>
      <c r="G649" s="7">
        <f t="shared" si="43"/>
        <v>-0.69321185119279716</v>
      </c>
    </row>
    <row r="650" spans="1:7" x14ac:dyDescent="0.3">
      <c r="A650" t="s">
        <v>37</v>
      </c>
      <c r="B650" s="7">
        <v>0.93350483799999995</v>
      </c>
      <c r="C650" s="7">
        <v>2.5611984699999999</v>
      </c>
      <c r="D650">
        <f t="shared" si="40"/>
        <v>0</v>
      </c>
      <c r="E650" s="6">
        <f t="shared" si="41"/>
        <v>1.1058604464157821E-4</v>
      </c>
      <c r="F650" s="6">
        <f t="shared" si="42"/>
        <v>0.50002764651113218</v>
      </c>
      <c r="G650" s="7">
        <f t="shared" si="43"/>
        <v>-0.69320247491091413</v>
      </c>
    </row>
    <row r="651" spans="1:7" x14ac:dyDescent="0.3">
      <c r="A651" t="s">
        <v>37</v>
      </c>
      <c r="B651" s="7">
        <v>1.7985774590000001</v>
      </c>
      <c r="C651" s="7">
        <v>1.856638231</v>
      </c>
      <c r="D651">
        <f t="shared" si="40"/>
        <v>0</v>
      </c>
      <c r="E651" s="6">
        <f t="shared" si="41"/>
        <v>2.130653844263315E-4</v>
      </c>
      <c r="F651" s="6">
        <f t="shared" si="42"/>
        <v>0.50005326634590508</v>
      </c>
      <c r="G651" s="7">
        <f t="shared" si="43"/>
        <v>-0.69325371872674446</v>
      </c>
    </row>
    <row r="652" spans="1:7" x14ac:dyDescent="0.3">
      <c r="A652" t="s">
        <v>37</v>
      </c>
      <c r="B652" s="7">
        <v>1.8308796110000001</v>
      </c>
      <c r="C652" s="7">
        <v>1.896353121</v>
      </c>
      <c r="D652">
        <f t="shared" si="40"/>
        <v>0</v>
      </c>
      <c r="E652" s="6">
        <f t="shared" si="41"/>
        <v>2.1689200329072248E-4</v>
      </c>
      <c r="F652" s="6">
        <f t="shared" si="42"/>
        <v>0.50005422300061009</v>
      </c>
      <c r="G652" s="7">
        <f t="shared" si="43"/>
        <v>-0.69325563224183651</v>
      </c>
    </row>
    <row r="653" spans="1:7" x14ac:dyDescent="0.3">
      <c r="A653" t="s">
        <v>37</v>
      </c>
      <c r="B653" s="7">
        <v>1.760699529</v>
      </c>
      <c r="C653" s="7">
        <v>1.862223572</v>
      </c>
      <c r="D653">
        <f t="shared" si="40"/>
        <v>0</v>
      </c>
      <c r="E653" s="6">
        <f t="shared" si="41"/>
        <v>2.0857824061368147E-4</v>
      </c>
      <c r="F653" s="6">
        <f t="shared" si="42"/>
        <v>0.50005214455996438</v>
      </c>
      <c r="G653" s="7">
        <f t="shared" si="43"/>
        <v>-0.6932514749183416</v>
      </c>
    </row>
    <row r="654" spans="1:7" x14ac:dyDescent="0.3">
      <c r="A654" t="s">
        <v>31</v>
      </c>
      <c r="B654" s="7">
        <v>1.9366909139999999</v>
      </c>
      <c r="C654" s="7">
        <v>1.2311180880000001</v>
      </c>
      <c r="D654">
        <f t="shared" si="40"/>
        <v>0</v>
      </c>
      <c r="E654" s="6">
        <f t="shared" si="41"/>
        <v>2.294267572639435E-4</v>
      </c>
      <c r="F654" s="6">
        <f t="shared" si="42"/>
        <v>0.50005735668906448</v>
      </c>
      <c r="G654" s="7">
        <f t="shared" si="43"/>
        <v>-0.69326190031813406</v>
      </c>
    </row>
    <row r="655" spans="1:7" x14ac:dyDescent="0.3">
      <c r="A655" t="s">
        <v>31</v>
      </c>
      <c r="B655" s="7">
        <v>1.8855682499999999</v>
      </c>
      <c r="C655" s="7">
        <v>0.75743889499999995</v>
      </c>
      <c r="D655">
        <f t="shared" si="40"/>
        <v>0</v>
      </c>
      <c r="E655" s="6">
        <f t="shared" si="41"/>
        <v>2.2337059882408718E-4</v>
      </c>
      <c r="F655" s="6">
        <f t="shared" si="42"/>
        <v>0.50005584264947378</v>
      </c>
      <c r="G655" s="7">
        <f t="shared" si="43"/>
        <v>-0.69325887189613788</v>
      </c>
    </row>
    <row r="656" spans="1:7" x14ac:dyDescent="0.3">
      <c r="A656" t="s">
        <v>31</v>
      </c>
      <c r="B656" s="7">
        <v>2.0077047179999998</v>
      </c>
      <c r="C656" s="7">
        <v>0.635033827</v>
      </c>
      <c r="D656">
        <f t="shared" si="40"/>
        <v>0</v>
      </c>
      <c r="E656" s="6">
        <f t="shared" si="41"/>
        <v>2.3783928538338776E-4</v>
      </c>
      <c r="F656" s="6">
        <f t="shared" si="42"/>
        <v>0.50005945982106559</v>
      </c>
      <c r="G656" s="7">
        <f t="shared" si="43"/>
        <v>-0.69326610707355396</v>
      </c>
    </row>
    <row r="657" spans="1:7" x14ac:dyDescent="0.3">
      <c r="A657" t="s">
        <v>37</v>
      </c>
      <c r="B657" s="7">
        <v>2.4744274960000001</v>
      </c>
      <c r="C657" s="7">
        <v>0.65368052099999996</v>
      </c>
      <c r="D657">
        <f t="shared" si="40"/>
        <v>0</v>
      </c>
      <c r="E657" s="6">
        <f t="shared" si="41"/>
        <v>2.93128796334106E-4</v>
      </c>
      <c r="F657" s="6">
        <f t="shared" si="42"/>
        <v>0.50007328219855873</v>
      </c>
      <c r="G657" s="7">
        <f t="shared" si="43"/>
        <v>-0.69329375549864425</v>
      </c>
    </row>
    <row r="658" spans="1:7" x14ac:dyDescent="0.3">
      <c r="A658" t="s">
        <v>37</v>
      </c>
      <c r="B658" s="7">
        <v>2.5856461409999998</v>
      </c>
      <c r="C658" s="7">
        <v>0.62221873999999999</v>
      </c>
      <c r="D658">
        <f t="shared" si="40"/>
        <v>0</v>
      </c>
      <c r="E658" s="6">
        <f t="shared" si="41"/>
        <v>3.0630412177462161E-4</v>
      </c>
      <c r="F658" s="6">
        <f t="shared" si="42"/>
        <v>0.5000765760298449</v>
      </c>
      <c r="G658" s="7">
        <f t="shared" si="43"/>
        <v>-0.69330034414857866</v>
      </c>
    </row>
    <row r="659" spans="1:7" x14ac:dyDescent="0.3">
      <c r="A659" t="s">
        <v>99</v>
      </c>
      <c r="B659" s="7">
        <v>1.3973972569999999</v>
      </c>
      <c r="C659" s="7">
        <v>0.89226142100000005</v>
      </c>
      <c r="D659">
        <f t="shared" si="40"/>
        <v>1</v>
      </c>
      <c r="E659" s="6">
        <f t="shared" si="41"/>
        <v>1.655402619826818E-4</v>
      </c>
      <c r="F659" s="6">
        <f t="shared" si="42"/>
        <v>0.50004138506540119</v>
      </c>
      <c r="G659" s="7">
        <f t="shared" si="43"/>
        <v>-0.69306441365441773</v>
      </c>
    </row>
    <row r="660" spans="1:7" x14ac:dyDescent="0.3">
      <c r="A660" t="s">
        <v>78</v>
      </c>
      <c r="B660" s="7">
        <v>1.4617327490000001</v>
      </c>
      <c r="C660" s="7">
        <v>0.69754889499999995</v>
      </c>
      <c r="D660">
        <f t="shared" si="40"/>
        <v>0</v>
      </c>
      <c r="E660" s="6">
        <f t="shared" si="41"/>
        <v>1.7316165536034517E-4</v>
      </c>
      <c r="F660" s="6">
        <f t="shared" si="42"/>
        <v>0.50004329041373197</v>
      </c>
      <c r="G660" s="7">
        <f t="shared" si="43"/>
        <v>-0.69323376493572808</v>
      </c>
    </row>
    <row r="661" spans="1:7" x14ac:dyDescent="0.3">
      <c r="A661" t="s">
        <v>99</v>
      </c>
      <c r="B661" s="7">
        <v>0.92096871800000002</v>
      </c>
      <c r="C661" s="7">
        <v>1.301613318</v>
      </c>
      <c r="D661">
        <f t="shared" si="40"/>
        <v>1</v>
      </c>
      <c r="E661" s="6">
        <f t="shared" si="41"/>
        <v>1.0910097475278972E-4</v>
      </c>
      <c r="F661" s="6">
        <f t="shared" si="42"/>
        <v>0.5000272752436612</v>
      </c>
      <c r="G661" s="7">
        <f t="shared" si="43"/>
        <v>-0.69309263136045751</v>
      </c>
    </row>
    <row r="662" spans="1:7" x14ac:dyDescent="0.3">
      <c r="A662" t="s">
        <v>78</v>
      </c>
      <c r="B662" s="7">
        <v>1.3072522959999999</v>
      </c>
      <c r="C662" s="7">
        <v>1.3753872069999999</v>
      </c>
      <c r="D662">
        <f t="shared" si="40"/>
        <v>0</v>
      </c>
      <c r="E662" s="6">
        <f t="shared" si="41"/>
        <v>1.5486139426227762E-4</v>
      </c>
      <c r="F662" s="6">
        <f t="shared" si="42"/>
        <v>0.50003871534848821</v>
      </c>
      <c r="G662" s="7">
        <f t="shared" si="43"/>
        <v>-0.69322461405481739</v>
      </c>
    </row>
    <row r="663" spans="1:7" x14ac:dyDescent="0.3">
      <c r="A663" t="s">
        <v>93</v>
      </c>
      <c r="B663" s="7">
        <v>4.0821643290000003</v>
      </c>
      <c r="C663" s="7">
        <v>2.3740875909999999</v>
      </c>
      <c r="D663">
        <f t="shared" si="40"/>
        <v>0</v>
      </c>
      <c r="E663" s="6">
        <f t="shared" si="41"/>
        <v>4.8358657432159147E-4</v>
      </c>
      <c r="F663" s="6">
        <f t="shared" si="42"/>
        <v>0.50012089664122439</v>
      </c>
      <c r="G663" s="7">
        <f t="shared" si="43"/>
        <v>-0.69338900287905436</v>
      </c>
    </row>
    <row r="664" spans="1:7" x14ac:dyDescent="0.3">
      <c r="A664" t="s">
        <v>93</v>
      </c>
      <c r="B664" s="7">
        <v>2.1459627330000002</v>
      </c>
      <c r="C664" s="7">
        <v>6.5054644809999997</v>
      </c>
      <c r="D664">
        <f t="shared" si="40"/>
        <v>0</v>
      </c>
      <c r="E664" s="6">
        <f t="shared" si="41"/>
        <v>2.5421778327270028E-4</v>
      </c>
      <c r="F664" s="6">
        <f t="shared" si="42"/>
        <v>0.5000635544454759</v>
      </c>
      <c r="G664" s="7">
        <f t="shared" si="43"/>
        <v>-0.69327429732989132</v>
      </c>
    </row>
    <row r="665" spans="1:7" x14ac:dyDescent="0.3">
      <c r="A665" t="s">
        <v>37</v>
      </c>
      <c r="B665" s="7">
        <v>88.26953125</v>
      </c>
      <c r="C665" s="7">
        <v>1.644151197</v>
      </c>
      <c r="D665">
        <f t="shared" si="40"/>
        <v>0</v>
      </c>
      <c r="E665" s="6">
        <f t="shared" si="41"/>
        <v>1.0456698161540415E-2</v>
      </c>
      <c r="F665" s="6">
        <f t="shared" si="42"/>
        <v>0.502614150720606</v>
      </c>
      <c r="G665" s="7">
        <f t="shared" si="43"/>
        <v>-0.69838919719445025</v>
      </c>
    </row>
    <row r="666" spans="1:7" x14ac:dyDescent="0.3">
      <c r="A666" t="s">
        <v>37</v>
      </c>
      <c r="B666" s="7">
        <v>8.162034942</v>
      </c>
      <c r="C666" s="7">
        <v>2.4224117779999998</v>
      </c>
      <c r="D666">
        <f t="shared" si="40"/>
        <v>0</v>
      </c>
      <c r="E666" s="6">
        <f t="shared" si="41"/>
        <v>9.669014275233282E-4</v>
      </c>
      <c r="F666" s="6">
        <f t="shared" si="42"/>
        <v>0.50024172533804845</v>
      </c>
      <c r="G666" s="7">
        <f t="shared" si="43"/>
        <v>-0.69363074793590196</v>
      </c>
    </row>
    <row r="667" spans="1:7" x14ac:dyDescent="0.3">
      <c r="A667" t="s">
        <v>31</v>
      </c>
      <c r="B667" s="7">
        <v>9.1362315600000006</v>
      </c>
      <c r="C667" s="7">
        <v>1.637090996</v>
      </c>
      <c r="D667">
        <f t="shared" si="40"/>
        <v>0</v>
      </c>
      <c r="E667" s="6">
        <f t="shared" si="41"/>
        <v>1.0823079538768881E-3</v>
      </c>
      <c r="F667" s="6">
        <f t="shared" si="42"/>
        <v>0.50027057696205668</v>
      </c>
      <c r="G667" s="7">
        <f t="shared" si="43"/>
        <v>-0.69368848076058176</v>
      </c>
    </row>
    <row r="668" spans="1:7" x14ac:dyDescent="0.3">
      <c r="A668" t="s">
        <v>37</v>
      </c>
      <c r="B668" s="7">
        <v>9.0634701250000003</v>
      </c>
      <c r="C668" s="7">
        <v>2.293737895</v>
      </c>
      <c r="D668">
        <f t="shared" si="40"/>
        <v>0</v>
      </c>
      <c r="E668" s="6">
        <f t="shared" si="41"/>
        <v>1.0736883956576351E-3</v>
      </c>
      <c r="F668" s="6">
        <f t="shared" si="42"/>
        <v>0.50026842207312783</v>
      </c>
      <c r="G668" s="7">
        <f t="shared" si="43"/>
        <v>-0.69368416865850613</v>
      </c>
    </row>
    <row r="669" spans="1:7" x14ac:dyDescent="0.3">
      <c r="A669" t="s">
        <v>37</v>
      </c>
      <c r="B669" s="7">
        <v>2.9611773659999998</v>
      </c>
      <c r="C669" s="7">
        <v>1.3998054470000001</v>
      </c>
      <c r="D669">
        <f t="shared" si="40"/>
        <v>0</v>
      </c>
      <c r="E669" s="6">
        <f t="shared" si="41"/>
        <v>3.5079078228420168E-4</v>
      </c>
      <c r="F669" s="6">
        <f t="shared" si="42"/>
        <v>0.50008769769467176</v>
      </c>
      <c r="G669" s="7">
        <f t="shared" si="43"/>
        <v>-0.69332259113282391</v>
      </c>
    </row>
    <row r="670" spans="1:7" x14ac:dyDescent="0.3">
      <c r="A670" t="s">
        <v>37</v>
      </c>
      <c r="B670" s="7">
        <v>2.1203898840000002</v>
      </c>
      <c r="C670" s="7">
        <v>1.931972789</v>
      </c>
      <c r="D670">
        <f t="shared" si="40"/>
        <v>0</v>
      </c>
      <c r="E670" s="6">
        <f t="shared" si="41"/>
        <v>2.5118833971118085E-4</v>
      </c>
      <c r="F670" s="6">
        <f t="shared" si="42"/>
        <v>0.50006279708459755</v>
      </c>
      <c r="G670" s="7">
        <f t="shared" si="43"/>
        <v>-0.69327278241672341</v>
      </c>
    </row>
    <row r="671" spans="1:7" x14ac:dyDescent="0.3">
      <c r="A671" t="s">
        <v>37</v>
      </c>
      <c r="B671" s="7">
        <v>3.578917379</v>
      </c>
      <c r="C671" s="7">
        <v>1.5692383780000001</v>
      </c>
      <c r="D671">
        <f t="shared" si="40"/>
        <v>0</v>
      </c>
      <c r="E671" s="6">
        <f t="shared" si="41"/>
        <v>4.2397029017070189E-4</v>
      </c>
      <c r="F671" s="6">
        <f t="shared" si="42"/>
        <v>0.500105992570955</v>
      </c>
      <c r="G671" s="7">
        <f t="shared" si="43"/>
        <v>-0.693359187973839</v>
      </c>
    </row>
    <row r="672" spans="1:7" x14ac:dyDescent="0.3">
      <c r="A672" t="s">
        <v>37</v>
      </c>
      <c r="B672" s="7">
        <v>2.306951872</v>
      </c>
      <c r="C672" s="7">
        <v>2.0664272889999999</v>
      </c>
      <c r="D672">
        <f t="shared" si="40"/>
        <v>0</v>
      </c>
      <c r="E672" s="6">
        <f t="shared" si="41"/>
        <v>2.7328908466028157E-4</v>
      </c>
      <c r="F672" s="6">
        <f t="shared" si="42"/>
        <v>0.50006832227073983</v>
      </c>
      <c r="G672" s="7">
        <f t="shared" si="43"/>
        <v>-0.69328383423811357</v>
      </c>
    </row>
    <row r="673" spans="1:7" x14ac:dyDescent="0.3">
      <c r="A673" t="s">
        <v>37</v>
      </c>
      <c r="B673" s="7">
        <v>2.4106354809999999</v>
      </c>
      <c r="C673" s="7">
        <v>1.5966573820000001</v>
      </c>
      <c r="D673">
        <f t="shared" si="40"/>
        <v>0</v>
      </c>
      <c r="E673" s="6">
        <f t="shared" si="41"/>
        <v>2.8557178502425538E-4</v>
      </c>
      <c r="F673" s="6">
        <f t="shared" si="42"/>
        <v>0.50007139294577085</v>
      </c>
      <c r="G673" s="7">
        <f t="shared" si="43"/>
        <v>-0.69328997644633428</v>
      </c>
    </row>
    <row r="674" spans="1:7" x14ac:dyDescent="0.3">
      <c r="A674" t="s">
        <v>78</v>
      </c>
      <c r="B674" s="7">
        <v>2.3218237140000002</v>
      </c>
      <c r="C674" s="7">
        <v>1.165853517</v>
      </c>
      <c r="D674">
        <f t="shared" si="40"/>
        <v>0</v>
      </c>
      <c r="E674" s="6">
        <f t="shared" si="41"/>
        <v>2.7505085183744806E-4</v>
      </c>
      <c r="F674" s="6">
        <f t="shared" si="42"/>
        <v>0.50006876271252587</v>
      </c>
      <c r="G674" s="7">
        <f t="shared" si="43"/>
        <v>-0.69328471524245794</v>
      </c>
    </row>
    <row r="675" spans="1:7" x14ac:dyDescent="0.3">
      <c r="A675" t="s">
        <v>78</v>
      </c>
      <c r="B675" s="7">
        <v>1.9485868099999999</v>
      </c>
      <c r="C675" s="7">
        <v>1.8109080440000001</v>
      </c>
      <c r="D675">
        <f t="shared" si="40"/>
        <v>0</v>
      </c>
      <c r="E675" s="6">
        <f t="shared" si="41"/>
        <v>2.3083598411800674E-4</v>
      </c>
      <c r="F675" s="6">
        <f t="shared" si="42"/>
        <v>0.50005770899577329</v>
      </c>
      <c r="G675" s="7">
        <f t="shared" si="43"/>
        <v>-0.6932626050126377</v>
      </c>
    </row>
    <row r="676" spans="1:7" x14ac:dyDescent="0.3">
      <c r="A676" t="s">
        <v>78</v>
      </c>
      <c r="B676" s="7">
        <v>0.64670788599999995</v>
      </c>
      <c r="C676" s="7">
        <v>2.6270820480000001</v>
      </c>
      <c r="D676">
        <f t="shared" si="40"/>
        <v>0</v>
      </c>
      <c r="E676" s="6">
        <f t="shared" si="41"/>
        <v>7.6611137125415381E-5</v>
      </c>
      <c r="F676" s="6">
        <f t="shared" si="42"/>
        <v>0.500019152784272</v>
      </c>
      <c r="G676" s="7">
        <f t="shared" si="43"/>
        <v>-0.69318548666215862</v>
      </c>
    </row>
    <row r="677" spans="1:7" x14ac:dyDescent="0.3">
      <c r="A677" t="s">
        <v>37</v>
      </c>
      <c r="B677" s="7">
        <v>2.4893825550000002</v>
      </c>
      <c r="C677" s="7">
        <v>1.5360134000000001</v>
      </c>
      <c r="D677">
        <f t="shared" si="40"/>
        <v>0</v>
      </c>
      <c r="E677" s="6">
        <f t="shared" si="41"/>
        <v>2.949004216700118E-4</v>
      </c>
      <c r="F677" s="6">
        <f t="shared" si="42"/>
        <v>0.50007372510488324</v>
      </c>
      <c r="G677" s="7">
        <f t="shared" si="43"/>
        <v>-0.69329464144153319</v>
      </c>
    </row>
    <row r="678" spans="1:7" x14ac:dyDescent="0.3">
      <c r="A678" t="s">
        <v>31</v>
      </c>
      <c r="B678" s="7">
        <v>2.4446637720000002</v>
      </c>
      <c r="C678" s="7">
        <v>1.4823576789999999</v>
      </c>
      <c r="D678">
        <f t="shared" si="40"/>
        <v>0</v>
      </c>
      <c r="E678" s="6">
        <f t="shared" si="41"/>
        <v>2.8960288797564969E-4</v>
      </c>
      <c r="F678" s="6">
        <f t="shared" si="42"/>
        <v>0.50007240072148795</v>
      </c>
      <c r="G678" s="7">
        <f t="shared" si="43"/>
        <v>-0.69329199228763327</v>
      </c>
    </row>
    <row r="679" spans="1:7" x14ac:dyDescent="0.3">
      <c r="A679" t="s">
        <v>37</v>
      </c>
      <c r="B679" s="7">
        <v>2.3906308620000001</v>
      </c>
      <c r="C679" s="7">
        <v>2.044932223</v>
      </c>
      <c r="D679">
        <f t="shared" si="40"/>
        <v>0</v>
      </c>
      <c r="E679" s="6">
        <f t="shared" si="41"/>
        <v>2.8320197225016055E-4</v>
      </c>
      <c r="F679" s="6">
        <f t="shared" si="42"/>
        <v>0.50007080049258934</v>
      </c>
      <c r="G679" s="7">
        <f t="shared" si="43"/>
        <v>-0.69328879137146171</v>
      </c>
    </row>
    <row r="680" spans="1:7" x14ac:dyDescent="0.3">
      <c r="A680" t="s">
        <v>37</v>
      </c>
      <c r="B680" s="7">
        <v>2.0174915360000001</v>
      </c>
      <c r="C680" s="7">
        <v>2.0321774110000002</v>
      </c>
      <c r="D680">
        <f t="shared" si="40"/>
        <v>0</v>
      </c>
      <c r="E680" s="6">
        <f t="shared" si="41"/>
        <v>2.3899866394061709E-4</v>
      </c>
      <c r="F680" s="6">
        <f t="shared" si="42"/>
        <v>0.50005974966570077</v>
      </c>
      <c r="G680" s="7">
        <f t="shared" si="43"/>
        <v>-0.69326668683193693</v>
      </c>
    </row>
    <row r="681" spans="1:7" x14ac:dyDescent="0.3">
      <c r="A681" t="s">
        <v>43</v>
      </c>
      <c r="B681" s="7">
        <v>0.74246968199999996</v>
      </c>
      <c r="C681" s="7">
        <v>1.3356635429999999</v>
      </c>
      <c r="D681">
        <f t="shared" si="40"/>
        <v>0</v>
      </c>
      <c r="E681" s="6">
        <f t="shared" si="41"/>
        <v>8.7955393540949564E-5</v>
      </c>
      <c r="F681" s="6">
        <f t="shared" si="42"/>
        <v>0.50002198884837101</v>
      </c>
      <c r="G681" s="7">
        <f t="shared" si="43"/>
        <v>-0.69319115902372574</v>
      </c>
    </row>
    <row r="682" spans="1:7" x14ac:dyDescent="0.3">
      <c r="A682" t="s">
        <v>43</v>
      </c>
      <c r="B682" s="7">
        <v>0.71598678900000001</v>
      </c>
      <c r="C682" s="7">
        <v>1.322808996</v>
      </c>
      <c r="D682">
        <f t="shared" si="40"/>
        <v>0</v>
      </c>
      <c r="E682" s="6">
        <f t="shared" si="41"/>
        <v>8.4818143182600447E-5</v>
      </c>
      <c r="F682" s="6">
        <f t="shared" si="42"/>
        <v>0.50002120453578291</v>
      </c>
      <c r="G682" s="7">
        <f t="shared" si="43"/>
        <v>-0.69318959033079275</v>
      </c>
    </row>
    <row r="683" spans="1:7" x14ac:dyDescent="0.3">
      <c r="A683" t="s">
        <v>43</v>
      </c>
      <c r="B683" s="7">
        <v>0.70174968000000004</v>
      </c>
      <c r="C683" s="7">
        <v>1.521897147</v>
      </c>
      <c r="D683">
        <f t="shared" si="40"/>
        <v>0</v>
      </c>
      <c r="E683" s="6">
        <f t="shared" si="41"/>
        <v>8.3131568558290889E-5</v>
      </c>
      <c r="F683" s="6">
        <f t="shared" si="42"/>
        <v>0.50002078289212759</v>
      </c>
      <c r="G683" s="7">
        <f t="shared" si="43"/>
        <v>-0.69318874700807331</v>
      </c>
    </row>
    <row r="684" spans="1:7" x14ac:dyDescent="0.3">
      <c r="A684" t="s">
        <v>43</v>
      </c>
      <c r="B684" s="7">
        <v>0.70652778999999999</v>
      </c>
      <c r="C684" s="7">
        <v>1.6286683040000001</v>
      </c>
      <c r="D684">
        <f t="shared" si="40"/>
        <v>0</v>
      </c>
      <c r="E684" s="6">
        <f t="shared" si="41"/>
        <v>8.3697599139229733E-5</v>
      </c>
      <c r="F684" s="6">
        <f t="shared" si="42"/>
        <v>0.50002092439977264</v>
      </c>
      <c r="G684" s="7">
        <f t="shared" si="43"/>
        <v>-0.69318903003516763</v>
      </c>
    </row>
    <row r="685" spans="1:7" x14ac:dyDescent="0.3">
      <c r="A685" t="s">
        <v>78</v>
      </c>
      <c r="B685" s="7">
        <v>1.4061683869999999</v>
      </c>
      <c r="C685" s="7">
        <v>1.5262648270000001</v>
      </c>
      <c r="D685">
        <f t="shared" si="40"/>
        <v>0</v>
      </c>
      <c r="E685" s="6">
        <f t="shared" si="41"/>
        <v>1.6657931880837025E-4</v>
      </c>
      <c r="F685" s="6">
        <f t="shared" si="42"/>
        <v>0.50004164482960578</v>
      </c>
      <c r="G685" s="7">
        <f t="shared" si="43"/>
        <v>-0.69323047348791644</v>
      </c>
    </row>
    <row r="686" spans="1:7" x14ac:dyDescent="0.3">
      <c r="A686" t="s">
        <v>78</v>
      </c>
      <c r="B686" s="7">
        <v>1.645075603</v>
      </c>
      <c r="C686" s="7">
        <v>1.6681301449999999</v>
      </c>
      <c r="D686">
        <f t="shared" si="40"/>
        <v>0</v>
      </c>
      <c r="E686" s="6">
        <f t="shared" si="41"/>
        <v>1.9488105113830078E-4</v>
      </c>
      <c r="F686" s="6">
        <f t="shared" si="42"/>
        <v>0.50004872026263036</v>
      </c>
      <c r="G686" s="7">
        <f t="shared" si="43"/>
        <v>-0.69324462563282296</v>
      </c>
    </row>
    <row r="687" spans="1:7" x14ac:dyDescent="0.3">
      <c r="A687" t="s">
        <v>78</v>
      </c>
      <c r="B687" s="7">
        <v>2.7979376920000001</v>
      </c>
      <c r="C687" s="7">
        <v>1.9094236659999999</v>
      </c>
      <c r="D687">
        <f t="shared" si="40"/>
        <v>0</v>
      </c>
      <c r="E687" s="6">
        <f t="shared" si="41"/>
        <v>3.3145287513964259E-4</v>
      </c>
      <c r="F687" s="6">
        <f t="shared" si="42"/>
        <v>0.50008286321802631</v>
      </c>
      <c r="G687" s="7">
        <f t="shared" si="43"/>
        <v>-0.69331292053010796</v>
      </c>
    </row>
    <row r="688" spans="1:7" x14ac:dyDescent="0.3">
      <c r="A688" t="s">
        <v>78</v>
      </c>
      <c r="B688" s="7">
        <v>1.504823225</v>
      </c>
      <c r="C688" s="7">
        <v>2.0307993839999998</v>
      </c>
      <c r="D688">
        <f t="shared" si="40"/>
        <v>0</v>
      </c>
      <c r="E688" s="6">
        <f t="shared" si="41"/>
        <v>1.7826629446727484E-4</v>
      </c>
      <c r="F688" s="6">
        <f t="shared" si="42"/>
        <v>0.50004456657349883</v>
      </c>
      <c r="G688" s="7">
        <f t="shared" si="43"/>
        <v>-0.69323631747952008</v>
      </c>
    </row>
    <row r="689" spans="1:7" x14ac:dyDescent="0.3">
      <c r="A689" t="s">
        <v>78</v>
      </c>
      <c r="B689" s="7">
        <v>1.670149952</v>
      </c>
      <c r="C689" s="7">
        <v>1.9315883760000001</v>
      </c>
      <c r="D689">
        <f t="shared" si="40"/>
        <v>0</v>
      </c>
      <c r="E689" s="6">
        <f t="shared" si="41"/>
        <v>1.9785144075493448E-4</v>
      </c>
      <c r="F689" s="6">
        <f t="shared" si="42"/>
        <v>0.50004946286002738</v>
      </c>
      <c r="G689" s="7">
        <f t="shared" si="43"/>
        <v>-0.69324611097345201</v>
      </c>
    </row>
    <row r="690" spans="1:7" x14ac:dyDescent="0.3">
      <c r="A690" t="s">
        <v>78</v>
      </c>
      <c r="B690" s="7">
        <v>1.392431644</v>
      </c>
      <c r="C690" s="7">
        <v>2.096444827</v>
      </c>
      <c r="D690">
        <f t="shared" si="40"/>
        <v>0</v>
      </c>
      <c r="E690" s="6">
        <f t="shared" si="41"/>
        <v>1.6495201918142617E-4</v>
      </c>
      <c r="F690" s="6">
        <f t="shared" si="42"/>
        <v>0.5000412380047019</v>
      </c>
      <c r="G690" s="7">
        <f t="shared" si="43"/>
        <v>-0.69322965977066564</v>
      </c>
    </row>
    <row r="691" spans="1:7" x14ac:dyDescent="0.3">
      <c r="A691" t="s">
        <v>78</v>
      </c>
      <c r="B691" s="7">
        <v>1.3496693980000001</v>
      </c>
      <c r="C691" s="7">
        <v>1.841671032</v>
      </c>
      <c r="D691">
        <f t="shared" si="40"/>
        <v>0</v>
      </c>
      <c r="E691" s="6">
        <f t="shared" si="41"/>
        <v>1.59886263276763E-4</v>
      </c>
      <c r="F691" s="6">
        <f t="shared" si="42"/>
        <v>0.50003997156573399</v>
      </c>
      <c r="G691" s="7">
        <f t="shared" si="43"/>
        <v>-0.69322712668701969</v>
      </c>
    </row>
    <row r="692" spans="1:7" x14ac:dyDescent="0.3">
      <c r="A692" t="s">
        <v>78</v>
      </c>
      <c r="B692" s="7">
        <v>1.4866462229999999</v>
      </c>
      <c r="C692" s="7">
        <v>1.6661397819999999</v>
      </c>
      <c r="D692">
        <f t="shared" si="40"/>
        <v>0</v>
      </c>
      <c r="E692" s="6">
        <f t="shared" si="41"/>
        <v>1.7611298719687153E-4</v>
      </c>
      <c r="F692" s="6">
        <f t="shared" si="42"/>
        <v>0.50004402824668548</v>
      </c>
      <c r="G692" s="7">
        <f t="shared" si="43"/>
        <v>-0.69323524073049925</v>
      </c>
    </row>
    <row r="693" spans="1:7" x14ac:dyDescent="0.3">
      <c r="A693" t="s">
        <v>78</v>
      </c>
      <c r="B693" s="7">
        <v>2.2568455570000001</v>
      </c>
      <c r="C693" s="7">
        <v>1.7099130730000001</v>
      </c>
      <c r="D693">
        <f t="shared" si="40"/>
        <v>0</v>
      </c>
      <c r="E693" s="6">
        <f t="shared" si="41"/>
        <v>2.673533262561939E-4</v>
      </c>
      <c r="F693" s="6">
        <f t="shared" si="42"/>
        <v>0.50006683833116594</v>
      </c>
      <c r="G693" s="7">
        <f t="shared" si="43"/>
        <v>-0.69328086595777183</v>
      </c>
    </row>
    <row r="694" spans="1:7" x14ac:dyDescent="0.3">
      <c r="A694" t="s">
        <v>78</v>
      </c>
      <c r="B694" s="7">
        <v>3.5979056319999998</v>
      </c>
      <c r="C694" s="7">
        <v>1.6723304430000001</v>
      </c>
      <c r="D694">
        <f t="shared" si="40"/>
        <v>0</v>
      </c>
      <c r="E694" s="6">
        <f t="shared" si="41"/>
        <v>4.2621970089515233E-4</v>
      </c>
      <c r="F694" s="6">
        <f t="shared" si="42"/>
        <v>0.50010655492361067</v>
      </c>
      <c r="G694" s="7">
        <f t="shared" si="43"/>
        <v>-0.69336031291825417</v>
      </c>
    </row>
    <row r="695" spans="1:7" x14ac:dyDescent="0.3">
      <c r="A695" t="s">
        <v>78</v>
      </c>
      <c r="B695" s="7">
        <v>1.957589976</v>
      </c>
      <c r="C695" s="7">
        <v>1.4017606330000001</v>
      </c>
      <c r="D695">
        <f t="shared" si="40"/>
        <v>0</v>
      </c>
      <c r="E695" s="6">
        <f t="shared" si="41"/>
        <v>2.3190252868924286E-4</v>
      </c>
      <c r="F695" s="6">
        <f t="shared" si="42"/>
        <v>0.50005797563191245</v>
      </c>
      <c r="G695" s="7">
        <f t="shared" si="43"/>
        <v>-0.69326313834661446</v>
      </c>
    </row>
    <row r="696" spans="1:7" x14ac:dyDescent="0.3">
      <c r="A696" t="s">
        <v>78</v>
      </c>
      <c r="B696" s="7">
        <v>2.3374921249999998</v>
      </c>
      <c r="C696" s="7">
        <v>1.2939507990000001</v>
      </c>
      <c r="D696">
        <f t="shared" si="40"/>
        <v>0</v>
      </c>
      <c r="E696" s="6">
        <f t="shared" si="41"/>
        <v>2.7690698319079039E-4</v>
      </c>
      <c r="F696" s="6">
        <f t="shared" si="42"/>
        <v>0.50006922674535537</v>
      </c>
      <c r="G696" s="7">
        <f t="shared" si="43"/>
        <v>-0.6932856434361977</v>
      </c>
    </row>
    <row r="697" spans="1:7" x14ac:dyDescent="0.3">
      <c r="A697" t="s">
        <v>78</v>
      </c>
      <c r="B697" s="7">
        <v>2.5935349259999998</v>
      </c>
      <c r="C697" s="7">
        <v>1.7836905300000001</v>
      </c>
      <c r="D697">
        <f t="shared" si="40"/>
        <v>0</v>
      </c>
      <c r="E697" s="6">
        <f t="shared" si="41"/>
        <v>3.072386531178623E-4</v>
      </c>
      <c r="F697" s="6">
        <f t="shared" si="42"/>
        <v>0.5000768096626752</v>
      </c>
      <c r="G697" s="7">
        <f t="shared" si="43"/>
        <v>-0.69330081148592204</v>
      </c>
    </row>
    <row r="698" spans="1:7" x14ac:dyDescent="0.3">
      <c r="A698" t="s">
        <v>78</v>
      </c>
      <c r="B698" s="7">
        <v>2.9999754780000001</v>
      </c>
      <c r="C698" s="7">
        <v>1.552244988</v>
      </c>
      <c r="D698">
        <f t="shared" si="40"/>
        <v>0</v>
      </c>
      <c r="E698" s="6">
        <f t="shared" si="41"/>
        <v>3.5538693387441011E-4</v>
      </c>
      <c r="F698" s="6">
        <f t="shared" si="42"/>
        <v>0.50008884673253351</v>
      </c>
      <c r="G698" s="7">
        <f t="shared" si="43"/>
        <v>-0.69332488961433103</v>
      </c>
    </row>
    <row r="699" spans="1:7" x14ac:dyDescent="0.3">
      <c r="A699" t="s">
        <v>78</v>
      </c>
      <c r="B699" s="7">
        <v>2.1839037929999998</v>
      </c>
      <c r="C699" s="7">
        <v>2.4246107399999999</v>
      </c>
      <c r="D699">
        <f t="shared" si="40"/>
        <v>0</v>
      </c>
      <c r="E699" s="6">
        <f t="shared" si="41"/>
        <v>2.587124056721921E-4</v>
      </c>
      <c r="F699" s="6">
        <f t="shared" si="42"/>
        <v>0.50006467810105726</v>
      </c>
      <c r="G699" s="7">
        <f t="shared" si="43"/>
        <v>-0.69327654492926905</v>
      </c>
    </row>
    <row r="700" spans="1:7" x14ac:dyDescent="0.3">
      <c r="A700" t="s">
        <v>37</v>
      </c>
      <c r="B700" s="7">
        <v>1.7258787449999999</v>
      </c>
      <c r="C700" s="7">
        <v>2.2612063060000001</v>
      </c>
      <c r="D700">
        <f t="shared" si="40"/>
        <v>0</v>
      </c>
      <c r="E700" s="6">
        <f t="shared" si="41"/>
        <v>2.0445325634243898E-4</v>
      </c>
      <c r="F700" s="6">
        <f t="shared" si="42"/>
        <v>0.50005111331390761</v>
      </c>
      <c r="G700" s="7">
        <f t="shared" si="43"/>
        <v>-0.69324941221323788</v>
      </c>
    </row>
    <row r="701" spans="1:7" x14ac:dyDescent="0.3">
      <c r="A701" t="s">
        <v>93</v>
      </c>
      <c r="B701" s="7">
        <v>2.4496453900000001</v>
      </c>
      <c r="C701" s="7">
        <v>2.204402516</v>
      </c>
      <c r="D701">
        <f t="shared" si="40"/>
        <v>0</v>
      </c>
      <c r="E701" s="6">
        <f t="shared" si="41"/>
        <v>2.9019302678169546E-4</v>
      </c>
      <c r="F701" s="6">
        <f t="shared" si="42"/>
        <v>0.5000725482561863</v>
      </c>
      <c r="G701" s="7">
        <f t="shared" si="43"/>
        <v>-0.6932922873998062</v>
      </c>
    </row>
    <row r="702" spans="1:7" x14ac:dyDescent="0.3">
      <c r="A702" t="s">
        <v>78</v>
      </c>
      <c r="B702" s="7">
        <v>4.760852227</v>
      </c>
      <c r="C702" s="7">
        <v>0.736268017</v>
      </c>
      <c r="D702">
        <f t="shared" si="40"/>
        <v>0</v>
      </c>
      <c r="E702" s="6">
        <f t="shared" si="41"/>
        <v>5.6398616855050411E-4</v>
      </c>
      <c r="F702" s="6">
        <f t="shared" si="42"/>
        <v>0.50014099653840027</v>
      </c>
      <c r="G702" s="7">
        <f t="shared" si="43"/>
        <v>-0.69342921320421336</v>
      </c>
    </row>
    <row r="703" spans="1:7" x14ac:dyDescent="0.3">
      <c r="A703" t="s">
        <v>78</v>
      </c>
      <c r="B703" s="7">
        <v>2.4264544460000002</v>
      </c>
      <c r="C703" s="7">
        <v>0.98290598299999998</v>
      </c>
      <c r="D703">
        <f t="shared" si="40"/>
        <v>0</v>
      </c>
      <c r="E703" s="6">
        <f t="shared" si="41"/>
        <v>2.8744575149819624E-4</v>
      </c>
      <c r="F703" s="6">
        <f t="shared" si="42"/>
        <v>0.50007186143737981</v>
      </c>
      <c r="G703" s="7">
        <f t="shared" si="43"/>
        <v>-0.69329091356379824</v>
      </c>
    </row>
    <row r="704" spans="1:7" x14ac:dyDescent="0.3">
      <c r="A704" t="s">
        <v>78</v>
      </c>
      <c r="B704" s="7">
        <v>6.9733246580000001</v>
      </c>
      <c r="C704" s="7">
        <v>0.61153384099999997</v>
      </c>
      <c r="D704">
        <f t="shared" si="40"/>
        <v>0</v>
      </c>
      <c r="E704" s="6">
        <f t="shared" si="41"/>
        <v>8.2608290877417615E-4</v>
      </c>
      <c r="F704" s="6">
        <f t="shared" si="42"/>
        <v>0.50020652071544913</v>
      </c>
      <c r="G704" s="7">
        <f t="shared" si="43"/>
        <v>-0.6935603071158688</v>
      </c>
    </row>
    <row r="705" spans="1:7" x14ac:dyDescent="0.3">
      <c r="A705" t="s">
        <v>78</v>
      </c>
      <c r="B705" s="7">
        <v>9.0872280849999996</v>
      </c>
      <c r="C705" s="7">
        <v>0.495761275</v>
      </c>
      <c r="D705">
        <f t="shared" si="40"/>
        <v>0</v>
      </c>
      <c r="E705" s="6">
        <f t="shared" si="41"/>
        <v>1.0765028415160856E-3</v>
      </c>
      <c r="F705" s="6">
        <f t="shared" si="42"/>
        <v>0.50026912568438908</v>
      </c>
      <c r="G705" s="7">
        <f t="shared" si="43"/>
        <v>-0.69368557663788444</v>
      </c>
    </row>
    <row r="706" spans="1:7" x14ac:dyDescent="0.3">
      <c r="A706" t="s">
        <v>78</v>
      </c>
      <c r="B706" s="7">
        <v>11.733024690000001</v>
      </c>
      <c r="C706" s="7">
        <v>1.1307462690000001</v>
      </c>
      <c r="D706">
        <f t="shared" si="40"/>
        <v>0</v>
      </c>
      <c r="E706" s="6">
        <f t="shared" si="41"/>
        <v>1.3899325845262297E-3</v>
      </c>
      <c r="F706" s="6">
        <f t="shared" si="42"/>
        <v>0.50034748309018939</v>
      </c>
      <c r="G706" s="7">
        <f t="shared" si="43"/>
        <v>-0.69384238814112376</v>
      </c>
    </row>
    <row r="707" spans="1:7" x14ac:dyDescent="0.3">
      <c r="A707" t="s">
        <v>93</v>
      </c>
      <c r="B707" s="7">
        <v>3.5270597019999999</v>
      </c>
      <c r="C707" s="7">
        <v>2.8459882240000001</v>
      </c>
      <c r="D707">
        <f t="shared" ref="D707:D770" si="44">IF(OR(A707="C",A707="CC",A707="CCC",A707="D"),1,0)</f>
        <v>0</v>
      </c>
      <c r="E707" s="6">
        <f t="shared" ref="E707:E770" si="45">$L$1+B707*$L$2+C707*$L$3</f>
        <v>4.1782705968030937E-4</v>
      </c>
      <c r="F707" s="6">
        <f t="shared" ref="F707:F770" si="46">MAX(0.000001, MIN(1-0.000001, 1/(1+EXP(-E707))))</f>
        <v>0.50010445676340043</v>
      </c>
      <c r="G707" s="7">
        <f t="shared" ref="G707:G770" si="47">D707*LN(F707+0.0000000001) + (1-D707)*LN(1-F707+0.0000000001)</f>
        <v>-0.69335611571217504</v>
      </c>
    </row>
    <row r="708" spans="1:7" x14ac:dyDescent="0.3">
      <c r="A708" t="s">
        <v>78</v>
      </c>
      <c r="B708" s="7">
        <v>1.0610354989999999</v>
      </c>
      <c r="C708" s="7">
        <v>0.86885722799999998</v>
      </c>
      <c r="D708">
        <f t="shared" si="44"/>
        <v>0</v>
      </c>
      <c r="E708" s="6">
        <f t="shared" si="45"/>
        <v>1.2569374499450981E-4</v>
      </c>
      <c r="F708" s="6">
        <f t="shared" si="46"/>
        <v>0.50003142343620721</v>
      </c>
      <c r="G708" s="7">
        <f t="shared" si="47"/>
        <v>-0.69321002920729458</v>
      </c>
    </row>
    <row r="709" spans="1:7" x14ac:dyDescent="0.3">
      <c r="A709" t="s">
        <v>93</v>
      </c>
      <c r="B709" s="7">
        <v>1.246697744</v>
      </c>
      <c r="C709" s="7">
        <v>0.31032821500000002</v>
      </c>
      <c r="D709">
        <f t="shared" si="44"/>
        <v>0</v>
      </c>
      <c r="E709" s="6">
        <f t="shared" si="45"/>
        <v>1.4768790343702411E-4</v>
      </c>
      <c r="F709" s="6">
        <f t="shared" si="46"/>
        <v>0.50003692197579219</v>
      </c>
      <c r="G709" s="7">
        <f t="shared" si="47"/>
        <v>-0.69322102703811372</v>
      </c>
    </row>
    <row r="710" spans="1:7" x14ac:dyDescent="0.3">
      <c r="A710" t="s">
        <v>93</v>
      </c>
      <c r="B710" s="7">
        <v>1.3544038949999999</v>
      </c>
      <c r="C710" s="7">
        <v>0.50942991900000001</v>
      </c>
      <c r="D710">
        <f t="shared" si="44"/>
        <v>0</v>
      </c>
      <c r="E710" s="6">
        <f t="shared" si="45"/>
        <v>1.604471273186882E-4</v>
      </c>
      <c r="F710" s="6">
        <f t="shared" si="46"/>
        <v>0.50004011178174357</v>
      </c>
      <c r="G710" s="7">
        <f t="shared" si="47"/>
        <v>-0.69322740714149855</v>
      </c>
    </row>
    <row r="711" spans="1:7" x14ac:dyDescent="0.3">
      <c r="A711" t="s">
        <v>93</v>
      </c>
      <c r="B711" s="7">
        <v>5.0496087689999998</v>
      </c>
      <c r="C711" s="7">
        <v>0.84313940899999995</v>
      </c>
      <c r="D711">
        <f t="shared" si="44"/>
        <v>0</v>
      </c>
      <c r="E711" s="6">
        <f t="shared" si="45"/>
        <v>5.9819321552475853E-4</v>
      </c>
      <c r="F711" s="6">
        <f t="shared" si="46"/>
        <v>0.50014954829942171</v>
      </c>
      <c r="G711" s="7">
        <f t="shared" si="47"/>
        <v>-0.69344632169703757</v>
      </c>
    </row>
    <row r="712" spans="1:7" x14ac:dyDescent="0.3">
      <c r="A712" t="s">
        <v>93</v>
      </c>
      <c r="B712" s="7">
        <v>3.2233454199999998</v>
      </c>
      <c r="C712" s="7">
        <v>0.67640869199999998</v>
      </c>
      <c r="D712">
        <f t="shared" si="44"/>
        <v>0</v>
      </c>
      <c r="E712" s="6">
        <f t="shared" si="45"/>
        <v>3.818480697700965E-4</v>
      </c>
      <c r="F712" s="6">
        <f t="shared" si="46"/>
        <v>0.50009546201628252</v>
      </c>
      <c r="G712" s="7">
        <f t="shared" si="47"/>
        <v>-0.69333812262078542</v>
      </c>
    </row>
    <row r="713" spans="1:7" x14ac:dyDescent="0.3">
      <c r="A713" t="s">
        <v>37</v>
      </c>
      <c r="B713" s="7">
        <v>1.6978193150000001</v>
      </c>
      <c r="C713" s="7">
        <v>0.60351648400000002</v>
      </c>
      <c r="D713">
        <f t="shared" si="44"/>
        <v>0</v>
      </c>
      <c r="E713" s="6">
        <f t="shared" si="45"/>
        <v>2.0112924424064285E-4</v>
      </c>
      <c r="F713" s="6">
        <f t="shared" si="46"/>
        <v>0.50005028231089066</v>
      </c>
      <c r="G713" s="7">
        <f t="shared" si="47"/>
        <v>-0.69324775003866712</v>
      </c>
    </row>
    <row r="714" spans="1:7" x14ac:dyDescent="0.3">
      <c r="A714" t="s">
        <v>78</v>
      </c>
      <c r="B714" s="7">
        <v>2.099644128</v>
      </c>
      <c r="C714" s="7">
        <v>0.61983471099999998</v>
      </c>
      <c r="D714">
        <f t="shared" si="44"/>
        <v>0</v>
      </c>
      <c r="E714" s="6">
        <f t="shared" si="45"/>
        <v>2.487307294174254E-4</v>
      </c>
      <c r="F714" s="6">
        <f t="shared" si="46"/>
        <v>0.50006218268203373</v>
      </c>
      <c r="G714" s="7">
        <f t="shared" si="47"/>
        <v>-0.69327155345800096</v>
      </c>
    </row>
    <row r="715" spans="1:7" x14ac:dyDescent="0.3">
      <c r="A715" t="s">
        <v>78</v>
      </c>
      <c r="B715" s="7">
        <v>2.444236176</v>
      </c>
      <c r="C715" s="7">
        <v>0.563500534</v>
      </c>
      <c r="D715">
        <f t="shared" si="44"/>
        <v>0</v>
      </c>
      <c r="E715" s="6">
        <f t="shared" si="45"/>
        <v>2.8955223355114137E-4</v>
      </c>
      <c r="F715" s="6">
        <f t="shared" si="46"/>
        <v>0.50007238805788201</v>
      </c>
      <c r="G715" s="7">
        <f t="shared" si="47"/>
        <v>-0.69329196695675377</v>
      </c>
    </row>
    <row r="716" spans="1:7" x14ac:dyDescent="0.3">
      <c r="A716" t="s">
        <v>31</v>
      </c>
      <c r="B716" s="7">
        <v>1.2397812930000001</v>
      </c>
      <c r="C716" s="7">
        <v>2.080798911</v>
      </c>
      <c r="D716">
        <f t="shared" si="44"/>
        <v>0</v>
      </c>
      <c r="E716" s="6">
        <f t="shared" si="45"/>
        <v>1.4686855796830007E-4</v>
      </c>
      <c r="F716" s="6">
        <f t="shared" si="46"/>
        <v>0.5000367171394261</v>
      </c>
      <c r="G716" s="7">
        <f t="shared" si="47"/>
        <v>-0.69322061733521145</v>
      </c>
    </row>
    <row r="717" spans="1:7" x14ac:dyDescent="0.3">
      <c r="A717" t="s">
        <v>31</v>
      </c>
      <c r="B717" s="7">
        <v>1.314708108</v>
      </c>
      <c r="C717" s="7">
        <v>1.597585971</v>
      </c>
      <c r="D717">
        <f t="shared" si="44"/>
        <v>0</v>
      </c>
      <c r="E717" s="6">
        <f t="shared" si="45"/>
        <v>1.5574463420395561E-4</v>
      </c>
      <c r="F717" s="6">
        <f t="shared" si="46"/>
        <v>0.50003893615847228</v>
      </c>
      <c r="G717" s="7">
        <f t="shared" si="47"/>
        <v>-0.69322505570908055</v>
      </c>
    </row>
    <row r="718" spans="1:7" x14ac:dyDescent="0.3">
      <c r="A718" t="s">
        <v>31</v>
      </c>
      <c r="B718" s="7">
        <v>1.1665841340000001</v>
      </c>
      <c r="C718" s="7">
        <v>1.822071784</v>
      </c>
      <c r="D718">
        <f t="shared" si="44"/>
        <v>0</v>
      </c>
      <c r="E718" s="6">
        <f t="shared" si="45"/>
        <v>1.3819738245500219E-4</v>
      </c>
      <c r="F718" s="6">
        <f t="shared" si="46"/>
        <v>0.5000345493455588</v>
      </c>
      <c r="G718" s="7">
        <f t="shared" si="47"/>
        <v>-0.69321628143847358</v>
      </c>
    </row>
    <row r="719" spans="1:7" x14ac:dyDescent="0.3">
      <c r="A719" t="s">
        <v>31</v>
      </c>
      <c r="B719" s="7">
        <v>1.2415294450000001</v>
      </c>
      <c r="C719" s="7">
        <v>1.61636431</v>
      </c>
      <c r="D719">
        <f t="shared" si="44"/>
        <v>0</v>
      </c>
      <c r="E719" s="6">
        <f t="shared" si="45"/>
        <v>1.4707564978747739E-4</v>
      </c>
      <c r="F719" s="6">
        <f t="shared" si="46"/>
        <v>0.50003676891238058</v>
      </c>
      <c r="G719" s="7">
        <f t="shared" si="47"/>
        <v>-0.6932207208887301</v>
      </c>
    </row>
    <row r="720" spans="1:7" x14ac:dyDescent="0.3">
      <c r="A720" t="s">
        <v>31</v>
      </c>
      <c r="B720" s="7">
        <v>1.242842588</v>
      </c>
      <c r="C720" s="7">
        <v>1.6682476610000001</v>
      </c>
      <c r="D720">
        <f t="shared" si="44"/>
        <v>0</v>
      </c>
      <c r="E720" s="6">
        <f t="shared" si="45"/>
        <v>1.4723120901385473E-4</v>
      </c>
      <c r="F720" s="6">
        <f t="shared" si="46"/>
        <v>0.50003680780218696</v>
      </c>
      <c r="G720" s="7">
        <f t="shared" si="47"/>
        <v>-0.69322079867406605</v>
      </c>
    </row>
    <row r="721" spans="1:7" x14ac:dyDescent="0.3">
      <c r="A721" t="s">
        <v>37</v>
      </c>
      <c r="B721" s="7">
        <v>0.75705819799999996</v>
      </c>
      <c r="C721" s="7">
        <v>2.0704902490000001</v>
      </c>
      <c r="D721">
        <f t="shared" si="44"/>
        <v>0</v>
      </c>
      <c r="E721" s="6">
        <f t="shared" si="45"/>
        <v>8.9683596990957159E-5</v>
      </c>
      <c r="F721" s="6">
        <f t="shared" si="46"/>
        <v>0.50002242089923277</v>
      </c>
      <c r="G721" s="7">
        <f t="shared" si="47"/>
        <v>-0.69319202316382533</v>
      </c>
    </row>
    <row r="722" spans="1:7" x14ac:dyDescent="0.3">
      <c r="A722" t="s">
        <v>37</v>
      </c>
      <c r="B722" s="7">
        <v>0.35607648400000003</v>
      </c>
      <c r="C722" s="7">
        <v>3.466372829</v>
      </c>
      <c r="D722">
        <f t="shared" si="44"/>
        <v>0</v>
      </c>
      <c r="E722" s="6">
        <f t="shared" si="45"/>
        <v>4.2181988086750774E-5</v>
      </c>
      <c r="F722" s="6">
        <f t="shared" si="46"/>
        <v>0.50001054549702018</v>
      </c>
      <c r="G722" s="7">
        <f t="shared" si="47"/>
        <v>-0.6931682715763996</v>
      </c>
    </row>
    <row r="723" spans="1:7" x14ac:dyDescent="0.3">
      <c r="A723" t="s">
        <v>37</v>
      </c>
      <c r="B723" s="7">
        <v>2.7108134119999998</v>
      </c>
      <c r="C723" s="7">
        <v>1.0490635180000001</v>
      </c>
      <c r="D723">
        <f t="shared" si="44"/>
        <v>0</v>
      </c>
      <c r="E723" s="6">
        <f t="shared" si="45"/>
        <v>3.2113184719715498E-4</v>
      </c>
      <c r="F723" s="6">
        <f t="shared" si="46"/>
        <v>0.5000802829611094</v>
      </c>
      <c r="G723" s="7">
        <f t="shared" si="47"/>
        <v>-0.69330775917421972</v>
      </c>
    </row>
    <row r="724" spans="1:7" x14ac:dyDescent="0.3">
      <c r="A724" t="s">
        <v>31</v>
      </c>
      <c r="B724" s="7">
        <v>2.5855591429999998</v>
      </c>
      <c r="C724" s="7">
        <v>0.82748891599999996</v>
      </c>
      <c r="D724">
        <f t="shared" si="44"/>
        <v>0</v>
      </c>
      <c r="E724" s="6">
        <f t="shared" si="45"/>
        <v>3.0629381570622204E-4</v>
      </c>
      <c r="F724" s="6">
        <f t="shared" si="46"/>
        <v>0.5000765734533279</v>
      </c>
      <c r="G724" s="7">
        <f t="shared" si="47"/>
        <v>-0.69330033899475541</v>
      </c>
    </row>
    <row r="725" spans="1:7" x14ac:dyDescent="0.3">
      <c r="A725" t="s">
        <v>78</v>
      </c>
      <c r="B725" s="7">
        <v>3.1635496179999998</v>
      </c>
      <c r="C725" s="7">
        <v>0.90097777800000001</v>
      </c>
      <c r="D725">
        <f t="shared" si="44"/>
        <v>0</v>
      </c>
      <c r="E725" s="6">
        <f t="shared" si="45"/>
        <v>3.7476446295824735E-4</v>
      </c>
      <c r="F725" s="6">
        <f t="shared" si="46"/>
        <v>0.50009369111464297</v>
      </c>
      <c r="G725" s="7">
        <f t="shared" si="47"/>
        <v>-0.6933345801474371</v>
      </c>
    </row>
    <row r="726" spans="1:7" x14ac:dyDescent="0.3">
      <c r="A726" t="s">
        <v>37</v>
      </c>
      <c r="B726" s="7">
        <v>2.9621937699999998</v>
      </c>
      <c r="C726" s="7">
        <v>0.68266253899999996</v>
      </c>
      <c r="D726">
        <f t="shared" si="44"/>
        <v>0</v>
      </c>
      <c r="E726" s="6">
        <f t="shared" si="45"/>
        <v>3.5091118883545072E-4</v>
      </c>
      <c r="F726" s="6">
        <f t="shared" si="46"/>
        <v>0.50008772779630872</v>
      </c>
      <c r="G726" s="7">
        <f t="shared" si="47"/>
        <v>-0.69332265134666082</v>
      </c>
    </row>
    <row r="727" spans="1:7" x14ac:dyDescent="0.3">
      <c r="A727" t="s">
        <v>37</v>
      </c>
      <c r="B727" s="7">
        <v>1.052242422</v>
      </c>
      <c r="C727" s="7">
        <v>1.4752759200000001</v>
      </c>
      <c r="D727">
        <f t="shared" si="44"/>
        <v>0</v>
      </c>
      <c r="E727" s="6">
        <f t="shared" si="45"/>
        <v>1.2465208825522377E-4</v>
      </c>
      <c r="F727" s="6">
        <f t="shared" si="46"/>
        <v>0.50003116302202344</v>
      </c>
      <c r="G727" s="7">
        <f t="shared" si="47"/>
        <v>-0.69320950834632833</v>
      </c>
    </row>
    <row r="728" spans="1:7" x14ac:dyDescent="0.3">
      <c r="A728" t="s">
        <v>37</v>
      </c>
      <c r="B728" s="7">
        <v>0.83191371999999997</v>
      </c>
      <c r="C728" s="7">
        <v>1.770505392</v>
      </c>
      <c r="D728">
        <f t="shared" si="44"/>
        <v>0</v>
      </c>
      <c r="E728" s="6">
        <f t="shared" si="45"/>
        <v>9.8551227624019445E-5</v>
      </c>
      <c r="F728" s="6">
        <f t="shared" si="46"/>
        <v>0.50002463780688611</v>
      </c>
      <c r="G728" s="7">
        <f t="shared" si="47"/>
        <v>-0.69319645718779055</v>
      </c>
    </row>
    <row r="729" spans="1:7" x14ac:dyDescent="0.3">
      <c r="A729" t="s">
        <v>37</v>
      </c>
      <c r="B729" s="7">
        <v>1.155278448</v>
      </c>
      <c r="C729" s="7">
        <v>1.6794997460000001</v>
      </c>
      <c r="D729">
        <f t="shared" si="44"/>
        <v>0</v>
      </c>
      <c r="E729" s="6">
        <f t="shared" si="45"/>
        <v>1.3685807381319772E-4</v>
      </c>
      <c r="F729" s="6">
        <f t="shared" si="46"/>
        <v>0.50003421451839991</v>
      </c>
      <c r="G729" s="7">
        <f t="shared" si="47"/>
        <v>-0.69321561173810475</v>
      </c>
    </row>
    <row r="730" spans="1:7" x14ac:dyDescent="0.3">
      <c r="A730" t="s">
        <v>37</v>
      </c>
      <c r="B730" s="7">
        <v>0.87527525799999994</v>
      </c>
      <c r="C730" s="7">
        <v>1.718317654</v>
      </c>
      <c r="D730">
        <f t="shared" si="44"/>
        <v>0</v>
      </c>
      <c r="E730" s="6">
        <f t="shared" si="45"/>
        <v>1.0368797762444685E-4</v>
      </c>
      <c r="F730" s="6">
        <f t="shared" si="46"/>
        <v>0.50002592199438289</v>
      </c>
      <c r="G730" s="7">
        <f t="shared" si="47"/>
        <v>-0.6931990256926468</v>
      </c>
    </row>
    <row r="731" spans="1:7" x14ac:dyDescent="0.3">
      <c r="A731" t="s">
        <v>78</v>
      </c>
      <c r="B731" s="7">
        <v>1.5341795380000001</v>
      </c>
      <c r="C731" s="7">
        <v>1.650767544</v>
      </c>
      <c r="D731">
        <f t="shared" si="44"/>
        <v>0</v>
      </c>
      <c r="E731" s="6">
        <f t="shared" si="45"/>
        <v>1.8174393958252184E-4</v>
      </c>
      <c r="F731" s="6">
        <f t="shared" si="46"/>
        <v>0.50004543598477058</v>
      </c>
      <c r="G731" s="7">
        <f t="shared" si="47"/>
        <v>-0.69323805645857584</v>
      </c>
    </row>
    <row r="732" spans="1:7" x14ac:dyDescent="0.3">
      <c r="A732" t="s">
        <v>78</v>
      </c>
      <c r="B732" s="7">
        <v>1.6393061790000001</v>
      </c>
      <c r="C732" s="7">
        <v>1.2670414619999999</v>
      </c>
      <c r="D732">
        <f t="shared" si="44"/>
        <v>0</v>
      </c>
      <c r="E732" s="6">
        <f t="shared" si="45"/>
        <v>1.9419758624979831E-4</v>
      </c>
      <c r="F732" s="6">
        <f t="shared" si="46"/>
        <v>0.50004854939640986</v>
      </c>
      <c r="G732" s="7">
        <f t="shared" si="47"/>
        <v>-0.69324428386713854</v>
      </c>
    </row>
    <row r="733" spans="1:7" x14ac:dyDescent="0.3">
      <c r="A733" t="s">
        <v>37</v>
      </c>
      <c r="B733" s="7">
        <v>1.687657805</v>
      </c>
      <c r="C733" s="7">
        <v>0.90298299400000004</v>
      </c>
      <c r="D733">
        <f t="shared" si="44"/>
        <v>0</v>
      </c>
      <c r="E733" s="6">
        <f t="shared" si="45"/>
        <v>1.9992547844024981E-4</v>
      </c>
      <c r="F733" s="6">
        <f t="shared" si="46"/>
        <v>0.50004998136944356</v>
      </c>
      <c r="G733" s="7">
        <f t="shared" si="47"/>
        <v>-0.69324714809541998</v>
      </c>
    </row>
    <row r="734" spans="1:7" x14ac:dyDescent="0.3">
      <c r="A734" t="s">
        <v>78</v>
      </c>
      <c r="B734" s="7">
        <v>1.8691455699999999</v>
      </c>
      <c r="C734" s="7">
        <v>1.4283950620000001</v>
      </c>
      <c r="D734">
        <f t="shared" si="44"/>
        <v>0</v>
      </c>
      <c r="E734" s="6">
        <f t="shared" si="45"/>
        <v>2.214251142912964E-4</v>
      </c>
      <c r="F734" s="6">
        <f t="shared" si="46"/>
        <v>0.50005535627834663</v>
      </c>
      <c r="G734" s="7">
        <f t="shared" si="47"/>
        <v>-0.6932578990457039</v>
      </c>
    </row>
    <row r="735" spans="1:7" x14ac:dyDescent="0.3">
      <c r="A735" t="s">
        <v>99</v>
      </c>
      <c r="B735" s="7">
        <v>2.4929709459999998</v>
      </c>
      <c r="C735" s="7">
        <v>1.317995013</v>
      </c>
      <c r="D735">
        <f t="shared" si="44"/>
        <v>1</v>
      </c>
      <c r="E735" s="6">
        <f t="shared" si="45"/>
        <v>2.9532551423639591E-4</v>
      </c>
      <c r="F735" s="6">
        <f t="shared" si="46"/>
        <v>0.50007383137802253</v>
      </c>
      <c r="G735" s="7">
        <f t="shared" si="47"/>
        <v>-0.69299952850500146</v>
      </c>
    </row>
    <row r="736" spans="1:7" x14ac:dyDescent="0.3">
      <c r="A736" t="s">
        <v>43</v>
      </c>
      <c r="B736" s="7">
        <v>1.9888409840000001</v>
      </c>
      <c r="C736" s="7">
        <v>1.2658715730000001</v>
      </c>
      <c r="D736">
        <f t="shared" si="44"/>
        <v>0</v>
      </c>
      <c r="E736" s="6">
        <f t="shared" si="45"/>
        <v>2.3560462558805116E-4</v>
      </c>
      <c r="F736" s="6">
        <f t="shared" si="46"/>
        <v>0.5000589011561245</v>
      </c>
      <c r="G736" s="7">
        <f t="shared" si="47"/>
        <v>-0.69326498961140814</v>
      </c>
    </row>
    <row r="737" spans="1:7" x14ac:dyDescent="0.3">
      <c r="A737" t="s">
        <v>31</v>
      </c>
      <c r="B737" s="7">
        <v>1.444521068</v>
      </c>
      <c r="C737" s="7">
        <v>1.4667869440000001</v>
      </c>
      <c r="D737">
        <f t="shared" si="44"/>
        <v>0</v>
      </c>
      <c r="E737" s="6">
        <f t="shared" si="45"/>
        <v>1.7112270318147857E-4</v>
      </c>
      <c r="F737" s="6">
        <f t="shared" si="46"/>
        <v>0.50004278067569097</v>
      </c>
      <c r="G737" s="7">
        <f t="shared" si="47"/>
        <v>-0.69323274537189139</v>
      </c>
    </row>
    <row r="738" spans="1:7" x14ac:dyDescent="0.3">
      <c r="A738" t="s">
        <v>31</v>
      </c>
      <c r="B738" s="7">
        <v>2.012203687</v>
      </c>
      <c r="C738" s="7">
        <v>1.3549053360000001</v>
      </c>
      <c r="D738">
        <f t="shared" si="44"/>
        <v>0</v>
      </c>
      <c r="E738" s="6">
        <f t="shared" si="45"/>
        <v>2.3837224800599293E-4</v>
      </c>
      <c r="F738" s="6">
        <f t="shared" si="46"/>
        <v>0.50005959306171932</v>
      </c>
      <c r="G738" s="7">
        <f t="shared" si="47"/>
        <v>-0.69326637358659049</v>
      </c>
    </row>
    <row r="739" spans="1:7" x14ac:dyDescent="0.3">
      <c r="A739" t="s">
        <v>43</v>
      </c>
      <c r="B739" s="7">
        <v>1.9797913949999999</v>
      </c>
      <c r="C739" s="7">
        <v>1.1708316590000001</v>
      </c>
      <c r="D739">
        <f t="shared" si="44"/>
        <v>0</v>
      </c>
      <c r="E739" s="6">
        <f t="shared" si="45"/>
        <v>2.3453258159598567E-4</v>
      </c>
      <c r="F739" s="6">
        <f t="shared" si="46"/>
        <v>0.50005863314513022</v>
      </c>
      <c r="G739" s="7">
        <f t="shared" si="47"/>
        <v>-0.69326445352641131</v>
      </c>
    </row>
    <row r="740" spans="1:7" x14ac:dyDescent="0.3">
      <c r="A740" t="s">
        <v>31</v>
      </c>
      <c r="B740" s="7">
        <v>1.994897959</v>
      </c>
      <c r="C740" s="7">
        <v>1.2024754790000001</v>
      </c>
      <c r="D740">
        <f t="shared" si="44"/>
        <v>0</v>
      </c>
      <c r="E740" s="6">
        <f t="shared" si="45"/>
        <v>2.3632215471106884E-4</v>
      </c>
      <c r="F740" s="6">
        <f t="shared" si="46"/>
        <v>0.50005908053840276</v>
      </c>
      <c r="G740" s="7">
        <f t="shared" si="47"/>
        <v>-0.69326534841829712</v>
      </c>
    </row>
    <row r="741" spans="1:7" x14ac:dyDescent="0.3">
      <c r="A741" t="s">
        <v>31</v>
      </c>
      <c r="B741" s="7">
        <v>1.6362605800000001</v>
      </c>
      <c r="C741" s="7">
        <v>1.3789143109999999</v>
      </c>
      <c r="D741">
        <f t="shared" si="44"/>
        <v>0</v>
      </c>
      <c r="E741" s="6">
        <f t="shared" si="45"/>
        <v>1.9383679460388041E-4</v>
      </c>
      <c r="F741" s="6">
        <f t="shared" si="46"/>
        <v>0.50004845919849927</v>
      </c>
      <c r="G741" s="7">
        <f t="shared" si="47"/>
        <v>-0.69324410345381582</v>
      </c>
    </row>
    <row r="742" spans="1:7" x14ac:dyDescent="0.3">
      <c r="A742" t="s">
        <v>93</v>
      </c>
      <c r="B742" s="7">
        <v>-8.9736842110000001</v>
      </c>
      <c r="C742" s="7">
        <v>2.0246696040000001</v>
      </c>
      <c r="D742">
        <f t="shared" si="44"/>
        <v>0</v>
      </c>
      <c r="E742" s="6">
        <f t="shared" si="45"/>
        <v>-1.063052061822385E-3</v>
      </c>
      <c r="F742" s="6">
        <f t="shared" si="46"/>
        <v>0.4997342370095722</v>
      </c>
      <c r="G742" s="7">
        <f t="shared" si="47"/>
        <v>-0.69261579558909447</v>
      </c>
    </row>
    <row r="743" spans="1:7" x14ac:dyDescent="0.3">
      <c r="A743" t="s">
        <v>93</v>
      </c>
      <c r="B743" s="7">
        <v>7.0860215049999997</v>
      </c>
      <c r="C743" s="7">
        <v>2.2766934559999998</v>
      </c>
      <c r="D743">
        <f t="shared" si="44"/>
        <v>0</v>
      </c>
      <c r="E743" s="6">
        <f t="shared" si="45"/>
        <v>8.3943334687153833E-4</v>
      </c>
      <c r="F743" s="6">
        <f t="shared" si="46"/>
        <v>0.5002098583243948</v>
      </c>
      <c r="G743" s="7">
        <f t="shared" si="47"/>
        <v>-0.69356698511433734</v>
      </c>
    </row>
    <row r="744" spans="1:7" x14ac:dyDescent="0.3">
      <c r="A744" t="s">
        <v>37</v>
      </c>
      <c r="B744" s="7">
        <v>7.0684104630000002</v>
      </c>
      <c r="C744" s="7">
        <v>1.348526959</v>
      </c>
      <c r="D744">
        <f t="shared" si="44"/>
        <v>0</v>
      </c>
      <c r="E744" s="6">
        <f t="shared" si="45"/>
        <v>8.3734708507886334E-4</v>
      </c>
      <c r="F744" s="6">
        <f t="shared" si="46"/>
        <v>0.50020933675903834</v>
      </c>
      <c r="G744" s="7">
        <f t="shared" si="47"/>
        <v>-0.69356594154616602</v>
      </c>
    </row>
    <row r="745" spans="1:7" x14ac:dyDescent="0.3">
      <c r="A745" t="s">
        <v>37</v>
      </c>
      <c r="B745" s="7">
        <v>7.8452655890000003</v>
      </c>
      <c r="C745" s="7">
        <v>1.245919478</v>
      </c>
      <c r="D745">
        <f t="shared" si="44"/>
        <v>0</v>
      </c>
      <c r="E745" s="6">
        <f t="shared" si="45"/>
        <v>9.2937589108690985E-4</v>
      </c>
      <c r="F745" s="6">
        <f t="shared" si="46"/>
        <v>0.50023234395604799</v>
      </c>
      <c r="G745" s="7">
        <f t="shared" si="47"/>
        <v>-0.69361197627283522</v>
      </c>
    </row>
    <row r="746" spans="1:7" x14ac:dyDescent="0.3">
      <c r="A746" t="s">
        <v>31</v>
      </c>
      <c r="B746" s="7">
        <v>8.1616628179999999</v>
      </c>
      <c r="C746" s="7">
        <v>1.2881828319999999</v>
      </c>
      <c r="D746">
        <f t="shared" si="44"/>
        <v>0</v>
      </c>
      <c r="E746" s="6">
        <f t="shared" si="45"/>
        <v>9.6685734449386649E-4</v>
      </c>
      <c r="F746" s="6">
        <f t="shared" si="46"/>
        <v>0.50024171431729358</v>
      </c>
      <c r="G746" s="7">
        <f t="shared" si="47"/>
        <v>-0.69363072588373142</v>
      </c>
    </row>
    <row r="747" spans="1:7" x14ac:dyDescent="0.3">
      <c r="A747" t="s">
        <v>37</v>
      </c>
      <c r="B747" s="7">
        <v>6.5846422340000004</v>
      </c>
      <c r="C747" s="7">
        <v>1.3188038520000001</v>
      </c>
      <c r="D747">
        <f t="shared" si="44"/>
        <v>0</v>
      </c>
      <c r="E747" s="6">
        <f t="shared" si="45"/>
        <v>7.8003831410024824E-4</v>
      </c>
      <c r="F747" s="6">
        <f t="shared" si="46"/>
        <v>0.50019500956863705</v>
      </c>
      <c r="G747" s="7">
        <f t="shared" si="47"/>
        <v>-0.69353727557438682</v>
      </c>
    </row>
    <row r="748" spans="1:7" x14ac:dyDescent="0.3">
      <c r="A748" t="s">
        <v>37</v>
      </c>
      <c r="B748" s="7">
        <v>3.4074774130000001</v>
      </c>
      <c r="C748" s="7">
        <v>1.326402225</v>
      </c>
      <c r="D748">
        <f t="shared" si="44"/>
        <v>0</v>
      </c>
      <c r="E748" s="6">
        <f t="shared" si="45"/>
        <v>4.0366094954206056E-4</v>
      </c>
      <c r="F748" s="6">
        <f t="shared" si="46"/>
        <v>0.5001009152360153</v>
      </c>
      <c r="G748" s="7">
        <f t="shared" si="47"/>
        <v>-0.69334903120244618</v>
      </c>
    </row>
    <row r="749" spans="1:7" x14ac:dyDescent="0.3">
      <c r="A749" t="s">
        <v>31</v>
      </c>
      <c r="B749" s="7">
        <v>1.1694994190000001</v>
      </c>
      <c r="C749" s="7">
        <v>2.794919315</v>
      </c>
      <c r="D749">
        <f t="shared" si="44"/>
        <v>0</v>
      </c>
      <c r="E749" s="6">
        <f t="shared" si="45"/>
        <v>1.3854273667710096E-4</v>
      </c>
      <c r="F749" s="6">
        <f t="shared" si="46"/>
        <v>0.50003463568411388</v>
      </c>
      <c r="G749" s="7">
        <f t="shared" si="47"/>
        <v>-0.69321645412753119</v>
      </c>
    </row>
    <row r="750" spans="1:7" x14ac:dyDescent="0.3">
      <c r="A750" t="s">
        <v>31</v>
      </c>
      <c r="B750" s="7">
        <v>1.0349936019999999</v>
      </c>
      <c r="C750" s="7">
        <v>2.865564462</v>
      </c>
      <c r="D750">
        <f t="shared" si="44"/>
        <v>0</v>
      </c>
      <c r="E750" s="6">
        <f t="shared" si="45"/>
        <v>1.2260873646861574E-4</v>
      </c>
      <c r="F750" s="6">
        <f t="shared" si="46"/>
        <v>0.50003065218407883</v>
      </c>
      <c r="G750" s="7">
        <f t="shared" si="47"/>
        <v>-0.69320848660728029</v>
      </c>
    </row>
    <row r="751" spans="1:7" x14ac:dyDescent="0.3">
      <c r="A751" t="s">
        <v>31</v>
      </c>
      <c r="B751" s="7">
        <v>0.97394857700000004</v>
      </c>
      <c r="C751" s="7">
        <v>2.9210039980000002</v>
      </c>
      <c r="D751">
        <f t="shared" si="44"/>
        <v>0</v>
      </c>
      <c r="E751" s="6">
        <f t="shared" si="45"/>
        <v>1.1537714260322192E-4</v>
      </c>
      <c r="F751" s="6">
        <f t="shared" si="46"/>
        <v>0.50002884428561889</v>
      </c>
      <c r="G751" s="7">
        <f t="shared" si="47"/>
        <v>-0.69320487059522118</v>
      </c>
    </row>
    <row r="752" spans="1:7" x14ac:dyDescent="0.3">
      <c r="A752" t="s">
        <v>31</v>
      </c>
      <c r="B752" s="7">
        <v>2.1812406420000001</v>
      </c>
      <c r="C752" s="7">
        <v>0.55822842399999995</v>
      </c>
      <c r="D752">
        <f t="shared" si="44"/>
        <v>0</v>
      </c>
      <c r="E752" s="6">
        <f t="shared" si="45"/>
        <v>2.5839692007063463E-4</v>
      </c>
      <c r="F752" s="6">
        <f t="shared" si="46"/>
        <v>0.50006459922965818</v>
      </c>
      <c r="G752" s="7">
        <f t="shared" si="47"/>
        <v>-0.69327638716607565</v>
      </c>
    </row>
    <row r="753" spans="1:7" x14ac:dyDescent="0.3">
      <c r="A753" t="s">
        <v>31</v>
      </c>
      <c r="B753" s="7">
        <v>1.952098517</v>
      </c>
      <c r="C753" s="7">
        <v>1.300090167</v>
      </c>
      <c r="D753">
        <f t="shared" si="44"/>
        <v>0</v>
      </c>
      <c r="E753" s="6">
        <f t="shared" si="45"/>
        <v>2.3125199244625728E-4</v>
      </c>
      <c r="F753" s="6">
        <f t="shared" si="46"/>
        <v>0.5000578129978539</v>
      </c>
      <c r="G753" s="7">
        <f t="shared" si="47"/>
        <v>-0.69326281304083071</v>
      </c>
    </row>
    <row r="754" spans="1:7" x14ac:dyDescent="0.3">
      <c r="A754" t="s">
        <v>31</v>
      </c>
      <c r="B754" s="7">
        <v>2.1082434010000002</v>
      </c>
      <c r="C754" s="7">
        <v>1.1084058530000001</v>
      </c>
      <c r="D754">
        <f t="shared" si="44"/>
        <v>0</v>
      </c>
      <c r="E754" s="6">
        <f t="shared" si="45"/>
        <v>2.4974942749926988E-4</v>
      </c>
      <c r="F754" s="6">
        <f t="shared" si="46"/>
        <v>0.50006243735655032</v>
      </c>
      <c r="G754" s="7">
        <f t="shared" si="47"/>
        <v>-0.69327206287051713</v>
      </c>
    </row>
    <row r="755" spans="1:7" x14ac:dyDescent="0.3">
      <c r="A755" t="s">
        <v>31</v>
      </c>
      <c r="B755" s="7">
        <v>1.4840866290000001</v>
      </c>
      <c r="C755" s="7">
        <v>1.6316423040000001</v>
      </c>
      <c r="D755">
        <f t="shared" si="44"/>
        <v>0</v>
      </c>
      <c r="E755" s="6">
        <f t="shared" si="45"/>
        <v>1.7580976929716064E-4</v>
      </c>
      <c r="F755" s="6">
        <f t="shared" si="46"/>
        <v>0.50004395244221111</v>
      </c>
      <c r="G755" s="7">
        <f t="shared" si="47"/>
        <v>-0.69323508910821074</v>
      </c>
    </row>
    <row r="756" spans="1:7" x14ac:dyDescent="0.3">
      <c r="A756" t="s">
        <v>37</v>
      </c>
      <c r="B756" s="7">
        <v>1.7898885849999999</v>
      </c>
      <c r="C756" s="7">
        <v>1.385733157</v>
      </c>
      <c r="D756">
        <f t="shared" si="44"/>
        <v>0</v>
      </c>
      <c r="E756" s="6">
        <f t="shared" si="45"/>
        <v>2.1203607191617066E-4</v>
      </c>
      <c r="F756" s="6">
        <f t="shared" si="46"/>
        <v>0.50005300901778049</v>
      </c>
      <c r="G756" s="7">
        <f t="shared" si="47"/>
        <v>-0.69325320401579427</v>
      </c>
    </row>
    <row r="757" spans="1:7" x14ac:dyDescent="0.3">
      <c r="A757" t="s">
        <v>31</v>
      </c>
      <c r="B757" s="7">
        <v>2.6727021419999999</v>
      </c>
      <c r="C757" s="7">
        <v>1.389002037</v>
      </c>
      <c r="D757">
        <f t="shared" si="44"/>
        <v>0</v>
      </c>
      <c r="E757" s="6">
        <f t="shared" si="45"/>
        <v>3.1661706116284068E-4</v>
      </c>
      <c r="F757" s="6">
        <f t="shared" si="46"/>
        <v>0.50007915426462946</v>
      </c>
      <c r="G757" s="7">
        <f t="shared" si="47"/>
        <v>-0.69330550142129044</v>
      </c>
    </row>
    <row r="758" spans="1:7" x14ac:dyDescent="0.3">
      <c r="A758" t="s">
        <v>31</v>
      </c>
      <c r="B758" s="7">
        <v>3.428467946</v>
      </c>
      <c r="C758" s="7">
        <v>1.160711013</v>
      </c>
      <c r="D758">
        <f t="shared" si="44"/>
        <v>0</v>
      </c>
      <c r="E758" s="6">
        <f t="shared" si="45"/>
        <v>4.061475569220092E-4</v>
      </c>
      <c r="F758" s="6">
        <f t="shared" si="46"/>
        <v>0.50010153688783476</v>
      </c>
      <c r="G758" s="7">
        <f t="shared" si="47"/>
        <v>-0.69335027475784528</v>
      </c>
    </row>
    <row r="759" spans="1:7" x14ac:dyDescent="0.3">
      <c r="A759" t="s">
        <v>37</v>
      </c>
      <c r="B759" s="7">
        <v>3.8705077010000002</v>
      </c>
      <c r="C759" s="7">
        <v>1.217761989</v>
      </c>
      <c r="D759">
        <f t="shared" si="44"/>
        <v>0</v>
      </c>
      <c r="E759" s="6">
        <f t="shared" si="45"/>
        <v>4.5851303601745049E-4</v>
      </c>
      <c r="F759" s="6">
        <f t="shared" si="46"/>
        <v>0.50011462825699604</v>
      </c>
      <c r="G759" s="7">
        <f t="shared" si="47"/>
        <v>-0.69337646315718326</v>
      </c>
    </row>
    <row r="760" spans="1:7" x14ac:dyDescent="0.3">
      <c r="A760" t="s">
        <v>37</v>
      </c>
      <c r="B760" s="7">
        <v>1.102906757</v>
      </c>
      <c r="C760" s="7">
        <v>2.3874925789999999</v>
      </c>
      <c r="D760">
        <f t="shared" si="44"/>
        <v>0</v>
      </c>
      <c r="E760" s="6">
        <f t="shared" si="45"/>
        <v>1.3065395153859957E-4</v>
      </c>
      <c r="F760" s="6">
        <f t="shared" si="46"/>
        <v>0.50003266348783815</v>
      </c>
      <c r="G760" s="7">
        <f t="shared" si="47"/>
        <v>-0.6932125094695083</v>
      </c>
    </row>
    <row r="761" spans="1:7" x14ac:dyDescent="0.3">
      <c r="A761" t="s">
        <v>37</v>
      </c>
      <c r="B761" s="7">
        <v>0.90419997500000004</v>
      </c>
      <c r="C761" s="7">
        <v>2.7761333829999999</v>
      </c>
      <c r="D761">
        <f t="shared" si="44"/>
        <v>0</v>
      </c>
      <c r="E761" s="6">
        <f t="shared" si="45"/>
        <v>1.0711449446206716E-4</v>
      </c>
      <c r="F761" s="6">
        <f t="shared" si="46"/>
        <v>0.50002677862358991</v>
      </c>
      <c r="G761" s="7">
        <f t="shared" si="47"/>
        <v>-0.69320073904135493</v>
      </c>
    </row>
    <row r="762" spans="1:7" x14ac:dyDescent="0.3">
      <c r="A762" t="s">
        <v>37</v>
      </c>
      <c r="B762" s="7">
        <v>1.5592442470000001</v>
      </c>
      <c r="C762" s="7">
        <v>1.718563034</v>
      </c>
      <c r="D762">
        <f t="shared" si="44"/>
        <v>0</v>
      </c>
      <c r="E762" s="6">
        <f t="shared" si="45"/>
        <v>1.847131872131401E-4</v>
      </c>
      <c r="F762" s="6">
        <f t="shared" si="46"/>
        <v>0.50004617829667197</v>
      </c>
      <c r="G762" s="7">
        <f t="shared" si="47"/>
        <v>-0.69323954121840359</v>
      </c>
    </row>
    <row r="763" spans="1:7" x14ac:dyDescent="0.3">
      <c r="A763" t="s">
        <v>37</v>
      </c>
      <c r="B763" s="7">
        <v>1.405573143</v>
      </c>
      <c r="C763" s="7">
        <v>1.8191480900000001</v>
      </c>
      <c r="D763">
        <f t="shared" si="44"/>
        <v>0</v>
      </c>
      <c r="E763" s="6">
        <f t="shared" si="45"/>
        <v>1.665088042519619E-4</v>
      </c>
      <c r="F763" s="6">
        <f t="shared" si="46"/>
        <v>0.50004162720096679</v>
      </c>
      <c r="G763" s="7">
        <f t="shared" si="47"/>
        <v>-0.69323043822770225</v>
      </c>
    </row>
    <row r="764" spans="1:7" x14ac:dyDescent="0.3">
      <c r="A764" t="s">
        <v>37</v>
      </c>
      <c r="B764" s="7">
        <v>0.91434227800000001</v>
      </c>
      <c r="C764" s="7">
        <v>1.2378743240000001</v>
      </c>
      <c r="D764">
        <f t="shared" si="44"/>
        <v>0</v>
      </c>
      <c r="E764" s="6">
        <f t="shared" si="45"/>
        <v>1.0831598493824873E-4</v>
      </c>
      <c r="F764" s="6">
        <f t="shared" si="46"/>
        <v>0.50002707899620802</v>
      </c>
      <c r="G764" s="7">
        <f t="shared" si="47"/>
        <v>-0.69320133981894749</v>
      </c>
    </row>
    <row r="765" spans="1:7" x14ac:dyDescent="0.3">
      <c r="A765" t="s">
        <v>37</v>
      </c>
      <c r="B765" s="7">
        <v>1.326791031</v>
      </c>
      <c r="C765" s="7">
        <v>1.2253388650000001</v>
      </c>
      <c r="D765">
        <f t="shared" si="44"/>
        <v>0</v>
      </c>
      <c r="E765" s="6">
        <f t="shared" si="45"/>
        <v>1.5717601688981453E-4</v>
      </c>
      <c r="F765" s="6">
        <f t="shared" si="46"/>
        <v>0.5000392940041416</v>
      </c>
      <c r="G765" s="7">
        <f t="shared" si="47"/>
        <v>-0.69322577145641207</v>
      </c>
    </row>
    <row r="766" spans="1:7" x14ac:dyDescent="0.3">
      <c r="A766" t="s">
        <v>37</v>
      </c>
      <c r="B766" s="7">
        <v>1.952345768</v>
      </c>
      <c r="C766" s="7">
        <v>1.153049252</v>
      </c>
      <c r="D766">
        <f t="shared" si="44"/>
        <v>0</v>
      </c>
      <c r="E766" s="6">
        <f t="shared" si="45"/>
        <v>2.312812826106042E-4</v>
      </c>
      <c r="F766" s="6">
        <f t="shared" si="46"/>
        <v>0.50005782032039492</v>
      </c>
      <c r="G766" s="7">
        <f t="shared" si="47"/>
        <v>-0.69326282768760639</v>
      </c>
    </row>
    <row r="767" spans="1:7" x14ac:dyDescent="0.3">
      <c r="A767" t="s">
        <v>37</v>
      </c>
      <c r="B767" s="7">
        <v>1.1006200749999999</v>
      </c>
      <c r="C767" s="7">
        <v>1.133260648</v>
      </c>
      <c r="D767">
        <f t="shared" si="44"/>
        <v>0</v>
      </c>
      <c r="E767" s="6">
        <f t="shared" si="45"/>
        <v>1.303830636894537E-4</v>
      </c>
      <c r="F767" s="6">
        <f t="shared" si="46"/>
        <v>0.50003259576587622</v>
      </c>
      <c r="G767" s="7">
        <f t="shared" si="47"/>
        <v>-0.69321237401674496</v>
      </c>
    </row>
    <row r="768" spans="1:7" x14ac:dyDescent="0.3">
      <c r="A768" t="s">
        <v>37</v>
      </c>
      <c r="B768" s="7">
        <v>0.90322093299999995</v>
      </c>
      <c r="C768" s="7">
        <v>1.273604521</v>
      </c>
      <c r="D768">
        <f t="shared" si="44"/>
        <v>0</v>
      </c>
      <c r="E768" s="6">
        <f t="shared" si="45"/>
        <v>1.0699851393587091E-4</v>
      </c>
      <c r="F768" s="6">
        <f t="shared" si="46"/>
        <v>0.50002674962845839</v>
      </c>
      <c r="G768" s="7">
        <f t="shared" si="47"/>
        <v>-0.69320068104798771</v>
      </c>
    </row>
    <row r="769" spans="1:7" x14ac:dyDescent="0.3">
      <c r="A769" t="s">
        <v>37</v>
      </c>
      <c r="B769" s="7">
        <v>1.0743297249999999</v>
      </c>
      <c r="C769" s="7">
        <v>1.268025527</v>
      </c>
      <c r="D769">
        <f t="shared" si="44"/>
        <v>0</v>
      </c>
      <c r="E769" s="6">
        <f t="shared" si="45"/>
        <v>1.2726862260635058E-4</v>
      </c>
      <c r="F769" s="6">
        <f t="shared" si="46"/>
        <v>0.50003181715560863</v>
      </c>
      <c r="G769" s="7">
        <f t="shared" si="47"/>
        <v>-0.69321081669589846</v>
      </c>
    </row>
    <row r="770" spans="1:7" x14ac:dyDescent="0.3">
      <c r="A770" t="s">
        <v>31</v>
      </c>
      <c r="B770" s="7">
        <v>2.1868602799999999</v>
      </c>
      <c r="C770" s="7">
        <v>0.67680712899999995</v>
      </c>
      <c r="D770">
        <f t="shared" si="44"/>
        <v>0</v>
      </c>
      <c r="E770" s="6">
        <f t="shared" si="45"/>
        <v>2.5906264081833737E-4</v>
      </c>
      <c r="F770" s="6">
        <f t="shared" si="46"/>
        <v>0.50006476565984237</v>
      </c>
      <c r="G770" s="7">
        <f t="shared" si="47"/>
        <v>-0.69327672006951002</v>
      </c>
    </row>
    <row r="771" spans="1:7" x14ac:dyDescent="0.3">
      <c r="A771" t="s">
        <v>37</v>
      </c>
      <c r="B771" s="7">
        <v>2.3383678130000001</v>
      </c>
      <c r="C771" s="7">
        <v>0.647458651</v>
      </c>
      <c r="D771">
        <f t="shared" ref="D771:D834" si="48">IF(OR(A771="C",A771="CC",A771="CCC",A771="D"),1,0)</f>
        <v>0</v>
      </c>
      <c r="E771" s="6">
        <f t="shared" ref="E771:E834" si="49">$L$1+B771*$L$2+C771*$L$3</f>
        <v>2.7701072006318579E-4</v>
      </c>
      <c r="F771" s="6">
        <f t="shared" ref="F771:F834" si="50">MAX(0.000001, MIN(1-0.000001, 1/(1+EXP(-E771))))</f>
        <v>0.50006925267957292</v>
      </c>
      <c r="G771" s="7">
        <f t="shared" ref="G771:G834" si="51">D771*LN(F771+0.0000000001) + (1-D771)*LN(1-F771+0.0000000001)</f>
        <v>-0.6932856953118165</v>
      </c>
    </row>
    <row r="772" spans="1:7" x14ac:dyDescent="0.3">
      <c r="A772" t="s">
        <v>31</v>
      </c>
      <c r="B772" s="7">
        <v>2.3424710270000002</v>
      </c>
      <c r="C772" s="7">
        <v>1.196063181</v>
      </c>
      <c r="D772">
        <f t="shared" si="48"/>
        <v>0</v>
      </c>
      <c r="E772" s="6">
        <f t="shared" si="49"/>
        <v>2.7749680025056879E-4</v>
      </c>
      <c r="F772" s="6">
        <f t="shared" si="50"/>
        <v>0.50006937419961739</v>
      </c>
      <c r="G772" s="7">
        <f t="shared" si="51"/>
        <v>-0.69328593838560193</v>
      </c>
    </row>
    <row r="773" spans="1:7" x14ac:dyDescent="0.3">
      <c r="A773" t="s">
        <v>31</v>
      </c>
      <c r="B773" s="7">
        <v>2.0228794749999999</v>
      </c>
      <c r="C773" s="7">
        <v>0.77719701299999999</v>
      </c>
      <c r="D773">
        <f t="shared" si="48"/>
        <v>0</v>
      </c>
      <c r="E773" s="6">
        <f t="shared" si="49"/>
        <v>2.396369368648974E-4</v>
      </c>
      <c r="F773" s="6">
        <f t="shared" si="50"/>
        <v>0.50005990923392951</v>
      </c>
      <c r="G773" s="7">
        <f t="shared" si="51"/>
        <v>-0.69326700600658642</v>
      </c>
    </row>
    <row r="774" spans="1:7" x14ac:dyDescent="0.3">
      <c r="A774" t="s">
        <v>31</v>
      </c>
      <c r="B774" s="7">
        <v>2.3461246130000002</v>
      </c>
      <c r="C774" s="7">
        <v>0.75973995800000005</v>
      </c>
      <c r="D774">
        <f t="shared" si="48"/>
        <v>0</v>
      </c>
      <c r="E774" s="6">
        <f t="shared" si="49"/>
        <v>2.7792961603046714E-4</v>
      </c>
      <c r="F774" s="6">
        <f t="shared" si="50"/>
        <v>0.50006948240356031</v>
      </c>
      <c r="G774" s="7">
        <f t="shared" si="51"/>
        <v>-0.6932861548235415</v>
      </c>
    </row>
    <row r="775" spans="1:7" x14ac:dyDescent="0.3">
      <c r="A775" t="s">
        <v>31</v>
      </c>
      <c r="B775" s="7">
        <v>2.1327770539999999</v>
      </c>
      <c r="C775" s="7">
        <v>0.74423646399999999</v>
      </c>
      <c r="D775">
        <f t="shared" si="48"/>
        <v>0</v>
      </c>
      <c r="E775" s="6">
        <f t="shared" si="49"/>
        <v>2.5265576449447138E-4</v>
      </c>
      <c r="F775" s="6">
        <f t="shared" si="50"/>
        <v>0.50006316394078765</v>
      </c>
      <c r="G775" s="7">
        <f t="shared" si="51"/>
        <v>-0.69327351622153421</v>
      </c>
    </row>
    <row r="776" spans="1:7" x14ac:dyDescent="0.3">
      <c r="A776" t="s">
        <v>37</v>
      </c>
      <c r="B776" s="7">
        <v>2.875316293</v>
      </c>
      <c r="C776" s="7">
        <v>1.106390457</v>
      </c>
      <c r="D776">
        <f t="shared" si="48"/>
        <v>0</v>
      </c>
      <c r="E776" s="6">
        <f t="shared" si="49"/>
        <v>3.4061939798576079E-4</v>
      </c>
      <c r="F776" s="6">
        <f t="shared" si="50"/>
        <v>0.50008515484867311</v>
      </c>
      <c r="G776" s="7">
        <f t="shared" si="51"/>
        <v>-0.69331750456160079</v>
      </c>
    </row>
    <row r="777" spans="1:7" x14ac:dyDescent="0.3">
      <c r="A777" t="s">
        <v>31</v>
      </c>
      <c r="B777" s="7">
        <v>2.3531909390000001</v>
      </c>
      <c r="C777" s="7">
        <v>1.01147853</v>
      </c>
      <c r="D777">
        <f t="shared" si="48"/>
        <v>0</v>
      </c>
      <c r="E777" s="6">
        <f t="shared" si="49"/>
        <v>2.7876671618322276E-4</v>
      </c>
      <c r="F777" s="6">
        <f t="shared" si="50"/>
        <v>0.5000696916785945</v>
      </c>
      <c r="G777" s="7">
        <f t="shared" si="51"/>
        <v>-0.69328657343186928</v>
      </c>
    </row>
    <row r="778" spans="1:7" x14ac:dyDescent="0.3">
      <c r="A778" t="s">
        <v>37</v>
      </c>
      <c r="B778" s="7">
        <v>2.8609105530000001</v>
      </c>
      <c r="C778" s="7">
        <v>1.1465645360000001</v>
      </c>
      <c r="D778">
        <f t="shared" si="48"/>
        <v>0</v>
      </c>
      <c r="E778" s="6">
        <f t="shared" si="49"/>
        <v>3.3891284678014727E-4</v>
      </c>
      <c r="F778" s="6">
        <f t="shared" si="50"/>
        <v>0.50008472821088401</v>
      </c>
      <c r="G778" s="7">
        <f t="shared" si="51"/>
        <v>-0.69331665114104102</v>
      </c>
    </row>
    <row r="779" spans="1:7" x14ac:dyDescent="0.3">
      <c r="A779" t="s">
        <v>37</v>
      </c>
      <c r="B779" s="7">
        <v>3.847922981</v>
      </c>
      <c r="C779" s="7">
        <v>1.085094073</v>
      </c>
      <c r="D779">
        <f t="shared" si="48"/>
        <v>0</v>
      </c>
      <c r="E779" s="6">
        <f t="shared" si="49"/>
        <v>4.5583757601716973E-4</v>
      </c>
      <c r="F779" s="6">
        <f t="shared" si="50"/>
        <v>0.50011395939203096</v>
      </c>
      <c r="G779" s="7">
        <f t="shared" si="51"/>
        <v>-0.69337512512139488</v>
      </c>
    </row>
    <row r="780" spans="1:7" x14ac:dyDescent="0.3">
      <c r="A780" t="s">
        <v>37</v>
      </c>
      <c r="B780" s="7">
        <v>1.004962535</v>
      </c>
      <c r="C780" s="7">
        <v>2.710226102</v>
      </c>
      <c r="D780">
        <f t="shared" si="48"/>
        <v>0</v>
      </c>
      <c r="E780" s="6">
        <f t="shared" si="49"/>
        <v>1.1905115778159856E-4</v>
      </c>
      <c r="F780" s="6">
        <f t="shared" si="50"/>
        <v>0.50002976278941025</v>
      </c>
      <c r="G780" s="7">
        <f t="shared" si="51"/>
        <v>-0.69320670771047144</v>
      </c>
    </row>
    <row r="781" spans="1:7" x14ac:dyDescent="0.3">
      <c r="A781" t="s">
        <v>31</v>
      </c>
      <c r="B781" s="7">
        <v>0.85261580000000003</v>
      </c>
      <c r="C781" s="7">
        <v>3.2067909490000002</v>
      </c>
      <c r="D781">
        <f t="shared" si="48"/>
        <v>0</v>
      </c>
      <c r="E781" s="6">
        <f t="shared" si="49"/>
        <v>1.0100366391557461E-4</v>
      </c>
      <c r="F781" s="6">
        <f t="shared" si="50"/>
        <v>0.5000252509159574</v>
      </c>
      <c r="G781" s="7">
        <f t="shared" si="51"/>
        <v>-0.69319768346711041</v>
      </c>
    </row>
    <row r="782" spans="1:7" x14ac:dyDescent="0.3">
      <c r="A782" t="s">
        <v>37</v>
      </c>
      <c r="B782" s="7">
        <v>1.117338519</v>
      </c>
      <c r="C782" s="7">
        <v>2.6070671000000001</v>
      </c>
      <c r="D782">
        <f t="shared" si="48"/>
        <v>0</v>
      </c>
      <c r="E782" s="6">
        <f t="shared" si="49"/>
        <v>1.3236358539567514E-4</v>
      </c>
      <c r="F782" s="6">
        <f t="shared" si="50"/>
        <v>0.50003309089630066</v>
      </c>
      <c r="G782" s="7">
        <f t="shared" si="51"/>
        <v>-0.6932133643426448</v>
      </c>
    </row>
    <row r="783" spans="1:7" x14ac:dyDescent="0.3">
      <c r="A783" t="s">
        <v>78</v>
      </c>
      <c r="B783" s="7">
        <v>1.53753256</v>
      </c>
      <c r="C783" s="7">
        <v>1.5028722430000001</v>
      </c>
      <c r="D783">
        <f t="shared" si="48"/>
        <v>0</v>
      </c>
      <c r="E783" s="6">
        <f t="shared" si="49"/>
        <v>1.821411495652474E-4</v>
      </c>
      <c r="F783" s="6">
        <f t="shared" si="50"/>
        <v>0.50004553528726536</v>
      </c>
      <c r="G783" s="7">
        <f t="shared" si="51"/>
        <v>-0.69323825508163439</v>
      </c>
    </row>
    <row r="784" spans="1:7" x14ac:dyDescent="0.3">
      <c r="A784" t="s">
        <v>37</v>
      </c>
      <c r="B784" s="7">
        <v>1.7169524199999999</v>
      </c>
      <c r="C784" s="7">
        <v>1.417790187</v>
      </c>
      <c r="D784">
        <f t="shared" si="48"/>
        <v>0</v>
      </c>
      <c r="E784" s="6">
        <f t="shared" si="49"/>
        <v>2.0339581460807141E-4</v>
      </c>
      <c r="F784" s="6">
        <f t="shared" si="50"/>
        <v>0.50005084895347673</v>
      </c>
      <c r="G784" s="7">
        <f t="shared" si="51"/>
        <v>-0.69324888343846114</v>
      </c>
    </row>
    <row r="785" spans="1:7" x14ac:dyDescent="0.3">
      <c r="A785" t="s">
        <v>37</v>
      </c>
      <c r="B785" s="7">
        <v>1.782487191</v>
      </c>
      <c r="C785" s="7">
        <v>1.4871934600000001</v>
      </c>
      <c r="D785">
        <f t="shared" si="48"/>
        <v>0</v>
      </c>
      <c r="E785" s="6">
        <f t="shared" si="49"/>
        <v>2.1115927850924254E-4</v>
      </c>
      <c r="F785" s="6">
        <f t="shared" si="50"/>
        <v>0.50005278981943113</v>
      </c>
      <c r="G785" s="7">
        <f t="shared" si="51"/>
        <v>-0.69325276557270887</v>
      </c>
    </row>
    <row r="786" spans="1:7" x14ac:dyDescent="0.3">
      <c r="A786" t="s">
        <v>78</v>
      </c>
      <c r="B786" s="7">
        <v>0.98812676200000005</v>
      </c>
      <c r="C786" s="7">
        <v>1.8897365770000001</v>
      </c>
      <c r="D786">
        <f t="shared" si="48"/>
        <v>0</v>
      </c>
      <c r="E786" s="6">
        <f t="shared" si="49"/>
        <v>1.1705673689724373E-4</v>
      </c>
      <c r="F786" s="6">
        <f t="shared" si="50"/>
        <v>0.5000292641841908</v>
      </c>
      <c r="G786" s="7">
        <f t="shared" si="51"/>
        <v>-0.69320571044116697</v>
      </c>
    </row>
    <row r="787" spans="1:7" x14ac:dyDescent="0.3">
      <c r="A787" t="s">
        <v>78</v>
      </c>
      <c r="B787" s="7">
        <v>1.6858902579999999</v>
      </c>
      <c r="C787" s="7">
        <v>1.4435190010000001</v>
      </c>
      <c r="D787">
        <f t="shared" si="48"/>
        <v>0</v>
      </c>
      <c r="E787" s="6">
        <f t="shared" si="49"/>
        <v>1.9971608902576442E-4</v>
      </c>
      <c r="F787" s="6">
        <f t="shared" si="50"/>
        <v>0.50004992902209056</v>
      </c>
      <c r="G787" s="7">
        <f t="shared" si="51"/>
        <v>-0.69324704339025289</v>
      </c>
    </row>
    <row r="788" spans="1:7" x14ac:dyDescent="0.3">
      <c r="A788" t="s">
        <v>78</v>
      </c>
      <c r="B788" s="7">
        <v>1.1277414079999999</v>
      </c>
      <c r="C788" s="7">
        <v>1.5808676530000001</v>
      </c>
      <c r="D788">
        <f t="shared" si="48"/>
        <v>0</v>
      </c>
      <c r="E788" s="6">
        <f t="shared" si="49"/>
        <v>1.3359594574403723E-4</v>
      </c>
      <c r="F788" s="6">
        <f t="shared" si="50"/>
        <v>0.50003339898638632</v>
      </c>
      <c r="G788" s="7">
        <f t="shared" si="51"/>
        <v>-0.69321398056378847</v>
      </c>
    </row>
    <row r="789" spans="1:7" x14ac:dyDescent="0.3">
      <c r="A789" t="s">
        <v>78</v>
      </c>
      <c r="B789" s="7">
        <v>1.51150801</v>
      </c>
      <c r="C789" s="7">
        <v>1.4932964280000001</v>
      </c>
      <c r="D789">
        <f t="shared" si="48"/>
        <v>0</v>
      </c>
      <c r="E789" s="6">
        <f t="shared" si="49"/>
        <v>1.7905819602186468E-4</v>
      </c>
      <c r="F789" s="6">
        <f t="shared" si="50"/>
        <v>0.50004476454888591</v>
      </c>
      <c r="G789" s="7">
        <f t="shared" si="51"/>
        <v>-0.69323671346566806</v>
      </c>
    </row>
    <row r="790" spans="1:7" x14ac:dyDescent="0.3">
      <c r="A790" t="s">
        <v>37</v>
      </c>
      <c r="B790" s="7">
        <v>1.918298995</v>
      </c>
      <c r="C790" s="7">
        <v>0.722608044</v>
      </c>
      <c r="D790">
        <f t="shared" si="48"/>
        <v>0</v>
      </c>
      <c r="E790" s="6">
        <f t="shared" si="49"/>
        <v>2.2724799022087619E-4</v>
      </c>
      <c r="F790" s="6">
        <f t="shared" si="50"/>
        <v>0.50005681199731078</v>
      </c>
      <c r="G790" s="7">
        <f t="shared" si="51"/>
        <v>-0.69326081081023927</v>
      </c>
    </row>
    <row r="791" spans="1:7" x14ac:dyDescent="0.3">
      <c r="A791" t="s">
        <v>37</v>
      </c>
      <c r="B791" s="7">
        <v>1.881871421</v>
      </c>
      <c r="C791" s="7">
        <v>0.661795986</v>
      </c>
      <c r="D791">
        <f t="shared" si="48"/>
        <v>0</v>
      </c>
      <c r="E791" s="6">
        <f t="shared" si="49"/>
        <v>2.2293266033658867E-4</v>
      </c>
      <c r="F791" s="6">
        <f t="shared" si="50"/>
        <v>0.5000557331648533</v>
      </c>
      <c r="G791" s="7">
        <f t="shared" si="51"/>
        <v>-0.69325865290246258</v>
      </c>
    </row>
    <row r="792" spans="1:7" x14ac:dyDescent="0.3">
      <c r="A792" t="s">
        <v>37</v>
      </c>
      <c r="B792" s="7">
        <v>1.9706795560000001</v>
      </c>
      <c r="C792" s="7">
        <v>0.81140080199999998</v>
      </c>
      <c r="D792">
        <f t="shared" si="48"/>
        <v>0</v>
      </c>
      <c r="E792" s="6">
        <f t="shared" si="49"/>
        <v>2.334531632647645E-4</v>
      </c>
      <c r="F792" s="6">
        <f t="shared" si="50"/>
        <v>0.50005836329055109</v>
      </c>
      <c r="G792" s="7">
        <f t="shared" si="51"/>
        <v>-0.69326391375410168</v>
      </c>
    </row>
    <row r="793" spans="1:7" x14ac:dyDescent="0.3">
      <c r="A793" t="s">
        <v>99</v>
      </c>
      <c r="B793" s="7">
        <v>1.008437268</v>
      </c>
      <c r="C793" s="7">
        <v>1.7413304270000001</v>
      </c>
      <c r="D793">
        <f t="shared" si="48"/>
        <v>1</v>
      </c>
      <c r="E793" s="6">
        <f t="shared" si="49"/>
        <v>1.1946278604854876E-4</v>
      </c>
      <c r="F793" s="6">
        <f t="shared" si="50"/>
        <v>0.50002986569647667</v>
      </c>
      <c r="G793" s="7">
        <f t="shared" si="51"/>
        <v>-0.69308745075085254</v>
      </c>
    </row>
    <row r="794" spans="1:7" x14ac:dyDescent="0.3">
      <c r="A794" t="s">
        <v>99</v>
      </c>
      <c r="B794" s="7">
        <v>1.0175753679999999</v>
      </c>
      <c r="C794" s="7">
        <v>1.5870392419999999</v>
      </c>
      <c r="D794">
        <f t="shared" si="48"/>
        <v>1</v>
      </c>
      <c r="E794" s="6">
        <f t="shared" si="49"/>
        <v>1.2054531534395579E-4</v>
      </c>
      <c r="F794" s="6">
        <f t="shared" si="50"/>
        <v>0.50003013632879945</v>
      </c>
      <c r="G794" s="7">
        <f t="shared" si="51"/>
        <v>-0.69308690951868213</v>
      </c>
    </row>
    <row r="795" spans="1:7" x14ac:dyDescent="0.3">
      <c r="A795" t="s">
        <v>99</v>
      </c>
      <c r="B795" s="7">
        <v>0.866237955</v>
      </c>
      <c r="C795" s="7">
        <v>1.5125931690000001</v>
      </c>
      <c r="D795">
        <f t="shared" si="48"/>
        <v>1</v>
      </c>
      <c r="E795" s="6">
        <f t="shared" si="49"/>
        <v>1.0261738907223469E-4</v>
      </c>
      <c r="F795" s="6">
        <f t="shared" si="50"/>
        <v>0.50002565434724555</v>
      </c>
      <c r="G795" s="7">
        <f t="shared" si="51"/>
        <v>-0.69309587298171049</v>
      </c>
    </row>
    <row r="796" spans="1:7" x14ac:dyDescent="0.3">
      <c r="A796" t="s">
        <v>37</v>
      </c>
      <c r="B796" s="7">
        <v>1.2146049080000001</v>
      </c>
      <c r="C796" s="7">
        <v>1.5467508910000001</v>
      </c>
      <c r="D796">
        <f t="shared" si="48"/>
        <v>0</v>
      </c>
      <c r="E796" s="6">
        <f t="shared" si="49"/>
        <v>1.4388608083246805E-4</v>
      </c>
      <c r="F796" s="6">
        <f t="shared" si="50"/>
        <v>0.50003597152014612</v>
      </c>
      <c r="G796" s="7">
        <f t="shared" si="51"/>
        <v>-0.69321912598824775</v>
      </c>
    </row>
    <row r="797" spans="1:7" x14ac:dyDescent="0.3">
      <c r="A797" t="s">
        <v>37</v>
      </c>
      <c r="B797" s="7">
        <v>1.818238386</v>
      </c>
      <c r="C797" s="7">
        <v>1.4854266249999999</v>
      </c>
      <c r="D797">
        <f t="shared" si="48"/>
        <v>0</v>
      </c>
      <c r="E797" s="6">
        <f t="shared" si="49"/>
        <v>2.1539448231893053E-4</v>
      </c>
      <c r="F797" s="6">
        <f t="shared" si="50"/>
        <v>0.5000538486203715</v>
      </c>
      <c r="G797" s="7">
        <f t="shared" si="51"/>
        <v>-0.69325488340043095</v>
      </c>
    </row>
    <row r="798" spans="1:7" x14ac:dyDescent="0.3">
      <c r="A798" t="s">
        <v>37</v>
      </c>
      <c r="B798" s="7">
        <v>1.121434541</v>
      </c>
      <c r="C798" s="7">
        <v>1.406050099</v>
      </c>
      <c r="D798">
        <f t="shared" si="48"/>
        <v>0</v>
      </c>
      <c r="E798" s="6">
        <f t="shared" si="49"/>
        <v>1.3284881359515113E-4</v>
      </c>
      <c r="F798" s="6">
        <f t="shared" si="50"/>
        <v>0.50003321220334995</v>
      </c>
      <c r="G798" s="7">
        <f t="shared" si="51"/>
        <v>-0.69321360697283052</v>
      </c>
    </row>
    <row r="799" spans="1:7" x14ac:dyDescent="0.3">
      <c r="A799" t="s">
        <v>37</v>
      </c>
      <c r="B799" s="7">
        <v>1.0403409180000001</v>
      </c>
      <c r="C799" s="7">
        <v>1.4673774669999999</v>
      </c>
      <c r="D799">
        <f t="shared" si="48"/>
        <v>0</v>
      </c>
      <c r="E799" s="6">
        <f t="shared" si="49"/>
        <v>1.2324219705908847E-4</v>
      </c>
      <c r="F799" s="6">
        <f t="shared" si="50"/>
        <v>0.50003081054922582</v>
      </c>
      <c r="G799" s="7">
        <f t="shared" si="51"/>
        <v>-0.69320880335704249</v>
      </c>
    </row>
    <row r="800" spans="1:7" x14ac:dyDescent="0.3">
      <c r="A800" t="s">
        <v>78</v>
      </c>
      <c r="B800" s="7">
        <v>1.129524835</v>
      </c>
      <c r="C800" s="7">
        <v>1.241936674</v>
      </c>
      <c r="D800">
        <f t="shared" si="48"/>
        <v>0</v>
      </c>
      <c r="E800" s="6">
        <f t="shared" si="49"/>
        <v>1.3380721635540283E-4</v>
      </c>
      <c r="F800" s="6">
        <f t="shared" si="50"/>
        <v>0.50003345180403891</v>
      </c>
      <c r="G800" s="7">
        <f t="shared" si="51"/>
        <v>-0.69321408620615599</v>
      </c>
    </row>
    <row r="801" spans="1:7" x14ac:dyDescent="0.3">
      <c r="A801" t="s">
        <v>99</v>
      </c>
      <c r="B801" s="7">
        <v>2.4319826340000001</v>
      </c>
      <c r="C801" s="7">
        <v>1.898727735</v>
      </c>
      <c r="D801">
        <f t="shared" si="48"/>
        <v>1</v>
      </c>
      <c r="E801" s="6">
        <f t="shared" si="49"/>
        <v>2.8810063877897862E-4</v>
      </c>
      <c r="F801" s="6">
        <f t="shared" si="50"/>
        <v>0.50007202515919658</v>
      </c>
      <c r="G801" s="7">
        <f t="shared" si="51"/>
        <v>-0.69300314041583178</v>
      </c>
    </row>
    <row r="802" spans="1:7" x14ac:dyDescent="0.3">
      <c r="A802" t="s">
        <v>93</v>
      </c>
      <c r="B802" s="7">
        <v>3.1129141310000001</v>
      </c>
      <c r="C802" s="7">
        <v>1.7143426289999999</v>
      </c>
      <c r="D802">
        <f t="shared" si="48"/>
        <v>0</v>
      </c>
      <c r="E802" s="6">
        <f t="shared" si="49"/>
        <v>3.6876601710356176E-4</v>
      </c>
      <c r="F802" s="6">
        <f t="shared" si="50"/>
        <v>0.50009219150323114</v>
      </c>
      <c r="G802" s="7">
        <f t="shared" si="51"/>
        <v>-0.69333158036700704</v>
      </c>
    </row>
    <row r="803" spans="1:7" x14ac:dyDescent="0.3">
      <c r="A803" t="s">
        <v>93</v>
      </c>
      <c r="B803" s="7">
        <v>4.0771288449999998</v>
      </c>
      <c r="C803" s="7">
        <v>1.658115878</v>
      </c>
      <c r="D803">
        <f t="shared" si="48"/>
        <v>0</v>
      </c>
      <c r="E803" s="6">
        <f t="shared" si="49"/>
        <v>4.829900543725261E-4</v>
      </c>
      <c r="F803" s="6">
        <f t="shared" si="50"/>
        <v>0.5001207475112458</v>
      </c>
      <c r="G803" s="7">
        <f t="shared" si="51"/>
        <v>-0.69338870454700707</v>
      </c>
    </row>
    <row r="804" spans="1:7" x14ac:dyDescent="0.3">
      <c r="A804" t="s">
        <v>93</v>
      </c>
      <c r="B804" s="7">
        <v>2.55350118</v>
      </c>
      <c r="C804" s="7">
        <v>1.8584686770000001</v>
      </c>
      <c r="D804">
        <f t="shared" si="48"/>
        <v>0</v>
      </c>
      <c r="E804" s="6">
        <f t="shared" si="49"/>
        <v>3.0249612427161586E-4</v>
      </c>
      <c r="F804" s="6">
        <f t="shared" si="50"/>
        <v>0.50007562403049122</v>
      </c>
      <c r="G804" s="7">
        <f t="shared" si="51"/>
        <v>-0.69329843986003892</v>
      </c>
    </row>
    <row r="805" spans="1:7" x14ac:dyDescent="0.3">
      <c r="A805" t="s">
        <v>37</v>
      </c>
      <c r="B805" s="7">
        <v>2.0906355350000001</v>
      </c>
      <c r="C805" s="7">
        <v>2.0356272550000001</v>
      </c>
      <c r="D805">
        <f t="shared" si="48"/>
        <v>0</v>
      </c>
      <c r="E805" s="6">
        <f t="shared" si="49"/>
        <v>2.4766354194597086E-4</v>
      </c>
      <c r="F805" s="6">
        <f t="shared" si="50"/>
        <v>0.50006191588517002</v>
      </c>
      <c r="G805" s="7">
        <f t="shared" si="51"/>
        <v>-0.69327101979804728</v>
      </c>
    </row>
    <row r="806" spans="1:7" x14ac:dyDescent="0.3">
      <c r="A806" t="s">
        <v>37</v>
      </c>
      <c r="B806" s="7">
        <v>0.86004593699999998</v>
      </c>
      <c r="C806" s="7">
        <v>4.8167308929999999</v>
      </c>
      <c r="D806">
        <f t="shared" si="48"/>
        <v>0</v>
      </c>
      <c r="E806" s="6">
        <f t="shared" si="49"/>
        <v>1.0188386231254857E-4</v>
      </c>
      <c r="F806" s="6">
        <f t="shared" si="50"/>
        <v>0.50002547096555616</v>
      </c>
      <c r="G806" s="7">
        <f t="shared" si="51"/>
        <v>-0.69319812358863164</v>
      </c>
    </row>
    <row r="807" spans="1:7" x14ac:dyDescent="0.3">
      <c r="A807" t="s">
        <v>37</v>
      </c>
      <c r="B807" s="7">
        <v>0.82250504199999996</v>
      </c>
      <c r="C807" s="7">
        <v>4.3949035160000003</v>
      </c>
      <c r="D807">
        <f t="shared" si="48"/>
        <v>0</v>
      </c>
      <c r="E807" s="6">
        <f t="shared" si="49"/>
        <v>9.7436644771341997E-5</v>
      </c>
      <c r="F807" s="6">
        <f t="shared" si="50"/>
        <v>0.5000243591611736</v>
      </c>
      <c r="G807" s="7">
        <f t="shared" si="51"/>
        <v>-0.69319589986905872</v>
      </c>
    </row>
    <row r="808" spans="1:7" x14ac:dyDescent="0.3">
      <c r="A808" t="s">
        <v>37</v>
      </c>
      <c r="B808" s="7">
        <v>1.3928252480000001</v>
      </c>
      <c r="C808" s="7">
        <v>2.699630515</v>
      </c>
      <c r="D808">
        <f t="shared" si="48"/>
        <v>0</v>
      </c>
      <c r="E808" s="6">
        <f t="shared" si="49"/>
        <v>1.6499864680213393E-4</v>
      </c>
      <c r="F808" s="6">
        <f t="shared" si="50"/>
        <v>0.5000412496616069</v>
      </c>
      <c r="G808" s="7">
        <f t="shared" si="51"/>
        <v>-0.69322968308639898</v>
      </c>
    </row>
    <row r="809" spans="1:7" x14ac:dyDescent="0.3">
      <c r="A809" t="s">
        <v>37</v>
      </c>
      <c r="B809" s="7">
        <v>0.99017824200000004</v>
      </c>
      <c r="C809" s="7">
        <v>2.1633314650000002</v>
      </c>
      <c r="D809">
        <f t="shared" si="48"/>
        <v>0</v>
      </c>
      <c r="E809" s="6">
        <f t="shared" si="49"/>
        <v>1.1729976194609871E-4</v>
      </c>
      <c r="F809" s="6">
        <f t="shared" si="50"/>
        <v>0.50002932494045293</v>
      </c>
      <c r="G809" s="7">
        <f t="shared" si="51"/>
        <v>-0.69320583196081098</v>
      </c>
    </row>
    <row r="810" spans="1:7" x14ac:dyDescent="0.3">
      <c r="A810" t="s">
        <v>37</v>
      </c>
      <c r="B810" s="7">
        <v>1.0258595479999999</v>
      </c>
      <c r="C810" s="7">
        <v>4.3595198469999996</v>
      </c>
      <c r="D810">
        <f t="shared" si="48"/>
        <v>0</v>
      </c>
      <c r="E810" s="6">
        <f t="shared" si="49"/>
        <v>1.2152668647563799E-4</v>
      </c>
      <c r="F810" s="6">
        <f t="shared" si="50"/>
        <v>0.50003038167158154</v>
      </c>
      <c r="G810" s="7">
        <f t="shared" si="51"/>
        <v>-0.6932079455492629</v>
      </c>
    </row>
    <row r="811" spans="1:7" x14ac:dyDescent="0.3">
      <c r="A811" t="s">
        <v>37</v>
      </c>
      <c r="B811" s="7">
        <v>1.0079926699999999</v>
      </c>
      <c r="C811" s="7">
        <v>3.123753496</v>
      </c>
      <c r="D811">
        <f t="shared" si="48"/>
        <v>0</v>
      </c>
      <c r="E811" s="6">
        <f t="shared" si="49"/>
        <v>1.1941011751136056E-4</v>
      </c>
      <c r="F811" s="6">
        <f t="shared" si="50"/>
        <v>0.5000298525293424</v>
      </c>
      <c r="G811" s="7">
        <f t="shared" si="51"/>
        <v>-0.69320688720103607</v>
      </c>
    </row>
    <row r="812" spans="1:7" x14ac:dyDescent="0.3">
      <c r="A812" t="s">
        <v>37</v>
      </c>
      <c r="B812" s="7">
        <v>1.269139105</v>
      </c>
      <c r="C812" s="7">
        <v>2.568668669</v>
      </c>
      <c r="D812">
        <f t="shared" si="48"/>
        <v>0</v>
      </c>
      <c r="E812" s="6">
        <f t="shared" si="49"/>
        <v>1.5034638066000321E-4</v>
      </c>
      <c r="F812" s="6">
        <f t="shared" si="50"/>
        <v>0.50003758659509423</v>
      </c>
      <c r="G812" s="7">
        <f t="shared" si="51"/>
        <v>-0.69322235637576457</v>
      </c>
    </row>
    <row r="813" spans="1:7" x14ac:dyDescent="0.3">
      <c r="A813" t="s">
        <v>37</v>
      </c>
      <c r="B813" s="7">
        <v>1.179106805</v>
      </c>
      <c r="C813" s="7">
        <v>5.0026646909999997</v>
      </c>
      <c r="D813">
        <f t="shared" si="48"/>
        <v>0</v>
      </c>
      <c r="E813" s="6">
        <f t="shared" si="49"/>
        <v>1.396808591311432E-4</v>
      </c>
      <c r="F813" s="6">
        <f t="shared" si="50"/>
        <v>0.50003492021472595</v>
      </c>
      <c r="G813" s="7">
        <f t="shared" si="51"/>
        <v>-0.69321702322833956</v>
      </c>
    </row>
    <row r="814" spans="1:7" x14ac:dyDescent="0.3">
      <c r="A814" t="s">
        <v>37</v>
      </c>
      <c r="B814" s="7">
        <v>1.952554745</v>
      </c>
      <c r="C814" s="7">
        <v>1.855477855</v>
      </c>
      <c r="D814">
        <f t="shared" si="48"/>
        <v>0</v>
      </c>
      <c r="E814" s="6">
        <f t="shared" si="49"/>
        <v>2.3130603871138734E-4</v>
      </c>
      <c r="F814" s="6">
        <f t="shared" si="50"/>
        <v>0.50005782650941999</v>
      </c>
      <c r="G814" s="7">
        <f t="shared" si="51"/>
        <v>-0.69326284006708816</v>
      </c>
    </row>
    <row r="815" spans="1:7" x14ac:dyDescent="0.3">
      <c r="A815" t="s">
        <v>37</v>
      </c>
      <c r="B815" s="7">
        <v>2.4187734079999998</v>
      </c>
      <c r="C815" s="7">
        <v>1.7242990650000001</v>
      </c>
      <c r="D815">
        <f t="shared" si="48"/>
        <v>0</v>
      </c>
      <c r="E815" s="6">
        <f t="shared" si="49"/>
        <v>2.8653583054590471E-4</v>
      </c>
      <c r="F815" s="6">
        <f t="shared" si="50"/>
        <v>0.50007163395714638</v>
      </c>
      <c r="G815" s="7">
        <f t="shared" si="51"/>
        <v>-0.69329045853803739</v>
      </c>
    </row>
    <row r="816" spans="1:7" x14ac:dyDescent="0.3">
      <c r="A816" t="s">
        <v>37</v>
      </c>
      <c r="B816" s="7">
        <v>3.3574055500000002</v>
      </c>
      <c r="C816" s="7">
        <v>1.534453303</v>
      </c>
      <c r="D816">
        <f t="shared" si="48"/>
        <v>0</v>
      </c>
      <c r="E816" s="6">
        <f t="shared" si="49"/>
        <v>3.9772927243488209E-4</v>
      </c>
      <c r="F816" s="6">
        <f t="shared" si="50"/>
        <v>0.50009943231679799</v>
      </c>
      <c r="G816" s="7">
        <f t="shared" si="51"/>
        <v>-0.69334606476969463</v>
      </c>
    </row>
    <row r="817" spans="1:7" x14ac:dyDescent="0.3">
      <c r="A817" t="s">
        <v>43</v>
      </c>
      <c r="B817" s="7">
        <v>0.37621832399999999</v>
      </c>
      <c r="C817" s="7">
        <v>1.8113928450000001</v>
      </c>
      <c r="D817">
        <f t="shared" si="48"/>
        <v>0</v>
      </c>
      <c r="E817" s="6">
        <f t="shared" si="49"/>
        <v>4.4568056510537051E-5</v>
      </c>
      <c r="F817" s="6">
        <f t="shared" si="50"/>
        <v>0.50001114201412578</v>
      </c>
      <c r="G817" s="7">
        <f t="shared" si="51"/>
        <v>-0.69316946463648499</v>
      </c>
    </row>
    <row r="818" spans="1:7" x14ac:dyDescent="0.3">
      <c r="A818" t="s">
        <v>37</v>
      </c>
      <c r="B818" s="7">
        <v>1.081000341</v>
      </c>
      <c r="C818" s="7">
        <v>2.5993327380000002</v>
      </c>
      <c r="D818">
        <f t="shared" si="48"/>
        <v>0</v>
      </c>
      <c r="E818" s="6">
        <f t="shared" si="49"/>
        <v>1.2805884565473164E-4</v>
      </c>
      <c r="F818" s="6">
        <f t="shared" si="50"/>
        <v>0.50003201471136993</v>
      </c>
      <c r="G818" s="7">
        <f t="shared" si="51"/>
        <v>-0.69321121183264334</v>
      </c>
    </row>
    <row r="819" spans="1:7" x14ac:dyDescent="0.3">
      <c r="A819" t="s">
        <v>43</v>
      </c>
      <c r="B819" s="7">
        <v>0.324502336</v>
      </c>
      <c r="C819" s="7">
        <v>2.1050864389999999</v>
      </c>
      <c r="D819">
        <f t="shared" si="48"/>
        <v>0</v>
      </c>
      <c r="E819" s="6">
        <f t="shared" si="49"/>
        <v>3.8441610963769221E-5</v>
      </c>
      <c r="F819" s="6">
        <f t="shared" si="50"/>
        <v>0.50000961040273972</v>
      </c>
      <c r="G819" s="7">
        <f t="shared" si="51"/>
        <v>-0.69316640135014296</v>
      </c>
    </row>
    <row r="820" spans="1:7" x14ac:dyDescent="0.3">
      <c r="A820" t="s">
        <v>37</v>
      </c>
      <c r="B820" s="7">
        <v>0.40838929400000001</v>
      </c>
      <c r="C820" s="7">
        <v>3.2593524509999998</v>
      </c>
      <c r="D820">
        <f t="shared" si="48"/>
        <v>0</v>
      </c>
      <c r="E820" s="6">
        <f t="shared" si="49"/>
        <v>4.8379135124982193E-5</v>
      </c>
      <c r="F820" s="6">
        <f t="shared" si="50"/>
        <v>0.50001209478377884</v>
      </c>
      <c r="G820" s="7">
        <f t="shared" si="51"/>
        <v>-0.69317137022007047</v>
      </c>
    </row>
    <row r="821" spans="1:7" x14ac:dyDescent="0.3">
      <c r="A821" t="s">
        <v>31</v>
      </c>
      <c r="B821" s="7">
        <v>0.45515830400000001</v>
      </c>
      <c r="C821" s="7">
        <v>1.9574988129999999</v>
      </c>
      <c r="D821">
        <f t="shared" si="48"/>
        <v>0</v>
      </c>
      <c r="E821" s="6">
        <f t="shared" si="49"/>
        <v>5.3919545433709926E-5</v>
      </c>
      <c r="F821" s="6">
        <f t="shared" si="50"/>
        <v>0.50001347988635514</v>
      </c>
      <c r="G821" s="7">
        <f t="shared" si="51"/>
        <v>-0.6931741404960714</v>
      </c>
    </row>
    <row r="822" spans="1:7" x14ac:dyDescent="0.3">
      <c r="A822" t="s">
        <v>37</v>
      </c>
      <c r="B822" s="7">
        <v>0.48977060300000003</v>
      </c>
      <c r="C822" s="7">
        <v>2.419166535</v>
      </c>
      <c r="D822">
        <f t="shared" si="48"/>
        <v>0</v>
      </c>
      <c r="E822" s="6">
        <f t="shared" si="49"/>
        <v>5.8019831888102845E-5</v>
      </c>
      <c r="F822" s="6">
        <f t="shared" si="50"/>
        <v>0.50001450495796795</v>
      </c>
      <c r="G822" s="7">
        <f t="shared" si="51"/>
        <v>-0.69317619069667114</v>
      </c>
    </row>
    <row r="823" spans="1:7" x14ac:dyDescent="0.3">
      <c r="A823" t="s">
        <v>37</v>
      </c>
      <c r="B823" s="7">
        <v>1.5705772060000001</v>
      </c>
      <c r="C823" s="7">
        <v>1.017499489</v>
      </c>
      <c r="D823">
        <f t="shared" si="48"/>
        <v>0</v>
      </c>
      <c r="E823" s="6">
        <f t="shared" si="49"/>
        <v>1.8605572670396935E-4</v>
      </c>
      <c r="F823" s="6">
        <f t="shared" si="50"/>
        <v>0.50004651393154176</v>
      </c>
      <c r="G823" s="7">
        <f t="shared" si="51"/>
        <v>-0.69324021255037027</v>
      </c>
    </row>
    <row r="824" spans="1:7" x14ac:dyDescent="0.3">
      <c r="A824" t="s">
        <v>31</v>
      </c>
      <c r="B824" s="7">
        <v>1.039624431</v>
      </c>
      <c r="C824" s="7">
        <v>1.3718695489999999</v>
      </c>
      <c r="D824">
        <f t="shared" si="48"/>
        <v>0</v>
      </c>
      <c r="E824" s="6">
        <f t="shared" si="49"/>
        <v>1.2315731965927031E-4</v>
      </c>
      <c r="F824" s="6">
        <f t="shared" si="50"/>
        <v>0.50003078932987588</v>
      </c>
      <c r="G824" s="7">
        <f t="shared" si="51"/>
        <v>-0.69320876091572825</v>
      </c>
    </row>
    <row r="825" spans="1:7" x14ac:dyDescent="0.3">
      <c r="A825" t="s">
        <v>31</v>
      </c>
      <c r="B825" s="7">
        <v>1.139240289</v>
      </c>
      <c r="C825" s="7">
        <v>1.191378131</v>
      </c>
      <c r="D825">
        <f t="shared" si="48"/>
        <v>0</v>
      </c>
      <c r="E825" s="6">
        <f t="shared" si="49"/>
        <v>1.3495814089914599E-4</v>
      </c>
      <c r="F825" s="6">
        <f t="shared" si="50"/>
        <v>0.5000337395351736</v>
      </c>
      <c r="G825" s="7">
        <f t="shared" si="51"/>
        <v>-0.69321466170709389</v>
      </c>
    </row>
    <row r="826" spans="1:7" x14ac:dyDescent="0.3">
      <c r="A826" t="s">
        <v>37</v>
      </c>
      <c r="B826" s="7">
        <v>0.67857875899999998</v>
      </c>
      <c r="C826" s="7">
        <v>1.8281626360000001</v>
      </c>
      <c r="D826">
        <f t="shared" si="48"/>
        <v>0</v>
      </c>
      <c r="E826" s="6">
        <f t="shared" si="49"/>
        <v>8.0386665265039304E-5</v>
      </c>
      <c r="F826" s="6">
        <f t="shared" si="50"/>
        <v>0.50002009666630542</v>
      </c>
      <c r="G826" s="7">
        <f t="shared" si="51"/>
        <v>-0.69318737450032175</v>
      </c>
    </row>
    <row r="827" spans="1:7" x14ac:dyDescent="0.3">
      <c r="A827" t="s">
        <v>37</v>
      </c>
      <c r="B827" s="7">
        <v>0.60876883900000001</v>
      </c>
      <c r="C827" s="7">
        <v>1.900443479</v>
      </c>
      <c r="D827">
        <f t="shared" si="48"/>
        <v>0</v>
      </c>
      <c r="E827" s="6">
        <f t="shared" si="49"/>
        <v>7.2116753192505407E-5</v>
      </c>
      <c r="F827" s="6">
        <f t="shared" si="50"/>
        <v>0.5000180291882903</v>
      </c>
      <c r="G827" s="7">
        <f t="shared" si="51"/>
        <v>-0.69318323938663762</v>
      </c>
    </row>
    <row r="828" spans="1:7" x14ac:dyDescent="0.3">
      <c r="A828" t="s">
        <v>31</v>
      </c>
      <c r="B828" s="7">
        <v>1.4353331069999999</v>
      </c>
      <c r="C828" s="7">
        <v>1.046977061</v>
      </c>
      <c r="D828">
        <f t="shared" si="48"/>
        <v>0</v>
      </c>
      <c r="E828" s="6">
        <f t="shared" si="49"/>
        <v>1.7003426718848686E-4</v>
      </c>
      <c r="F828" s="6">
        <f t="shared" si="50"/>
        <v>0.50004250856669474</v>
      </c>
      <c r="G828" s="7">
        <f t="shared" si="51"/>
        <v>-0.69323220110747907</v>
      </c>
    </row>
    <row r="829" spans="1:7" x14ac:dyDescent="0.3">
      <c r="A829" t="s">
        <v>78</v>
      </c>
      <c r="B829" s="7">
        <v>2.0199188750000001</v>
      </c>
      <c r="C829" s="7">
        <v>2.6810390709999998</v>
      </c>
      <c r="D829">
        <f t="shared" si="48"/>
        <v>0</v>
      </c>
      <c r="E829" s="6">
        <f t="shared" si="49"/>
        <v>2.3928621447928311E-4</v>
      </c>
      <c r="F829" s="6">
        <f t="shared" si="50"/>
        <v>0.50005982155333439</v>
      </c>
      <c r="G829" s="7">
        <f t="shared" si="51"/>
        <v>-0.69326683062439753</v>
      </c>
    </row>
    <row r="830" spans="1:7" x14ac:dyDescent="0.3">
      <c r="A830" t="s">
        <v>78</v>
      </c>
      <c r="B830" s="7">
        <v>2.1875579100000002</v>
      </c>
      <c r="C830" s="7">
        <v>2.3535114259999999</v>
      </c>
      <c r="D830">
        <f t="shared" si="48"/>
        <v>0</v>
      </c>
      <c r="E830" s="6">
        <f t="shared" si="49"/>
        <v>2.5914528435609196E-4</v>
      </c>
      <c r="F830" s="6">
        <f t="shared" si="50"/>
        <v>0.50006478632072648</v>
      </c>
      <c r="G830" s="7">
        <f t="shared" si="51"/>
        <v>-0.6932767613966323</v>
      </c>
    </row>
    <row r="831" spans="1:7" x14ac:dyDescent="0.3">
      <c r="A831" t="s">
        <v>93</v>
      </c>
      <c r="B831" s="7">
        <v>3.340435007</v>
      </c>
      <c r="C831" s="7">
        <v>0.87441780899999999</v>
      </c>
      <c r="D831">
        <f t="shared" si="48"/>
        <v>0</v>
      </c>
      <c r="E831" s="6">
        <f t="shared" si="49"/>
        <v>3.9571888625433412E-4</v>
      </c>
      <c r="F831" s="6">
        <f t="shared" si="50"/>
        <v>0.50009892972027259</v>
      </c>
      <c r="G831" s="7">
        <f t="shared" si="51"/>
        <v>-0.69334505937721236</v>
      </c>
    </row>
    <row r="832" spans="1:7" x14ac:dyDescent="0.3">
      <c r="A832" t="s">
        <v>93</v>
      </c>
      <c r="B832" s="7">
        <v>-2.2589975980000001</v>
      </c>
      <c r="C832" s="7">
        <v>0.94440203099999998</v>
      </c>
      <c r="D832">
        <f t="shared" si="48"/>
        <v>0</v>
      </c>
      <c r="E832" s="6">
        <f t="shared" si="49"/>
        <v>-2.676082640909098E-4</v>
      </c>
      <c r="F832" s="6">
        <f t="shared" si="50"/>
        <v>0.49993309793437646</v>
      </c>
      <c r="G832" s="7">
        <f t="shared" si="51"/>
        <v>-0.69301338517969935</v>
      </c>
    </row>
    <row r="833" spans="1:7" x14ac:dyDescent="0.3">
      <c r="A833" t="s">
        <v>238</v>
      </c>
      <c r="B833" s="7">
        <v>-3.2944779679999998</v>
      </c>
      <c r="C833" s="7">
        <v>0.74424268000000005</v>
      </c>
      <c r="D833">
        <f t="shared" si="48"/>
        <v>1</v>
      </c>
      <c r="E833" s="6">
        <f t="shared" si="49"/>
        <v>-3.9027466469321483E-4</v>
      </c>
      <c r="F833" s="6">
        <f t="shared" si="50"/>
        <v>0.49990243133506507</v>
      </c>
      <c r="G833" s="7">
        <f t="shared" si="51"/>
        <v>-0.69334233673154211</v>
      </c>
    </row>
    <row r="834" spans="1:7" x14ac:dyDescent="0.3">
      <c r="A834" t="s">
        <v>93</v>
      </c>
      <c r="B834" s="7">
        <v>4.319191923</v>
      </c>
      <c r="C834" s="7">
        <v>0.64169871099999998</v>
      </c>
      <c r="D834">
        <f t="shared" si="48"/>
        <v>0</v>
      </c>
      <c r="E834" s="6">
        <f t="shared" si="49"/>
        <v>5.1166564046497426E-4</v>
      </c>
      <c r="F834" s="6">
        <f t="shared" si="50"/>
        <v>0.50012791640732546</v>
      </c>
      <c r="G834" s="7">
        <f t="shared" si="51"/>
        <v>-0.69340304590534207</v>
      </c>
    </row>
    <row r="835" spans="1:7" x14ac:dyDescent="0.3">
      <c r="A835" t="s">
        <v>93</v>
      </c>
      <c r="B835" s="7">
        <v>3.6379127279999999</v>
      </c>
      <c r="C835" s="7">
        <v>0.59228806199999995</v>
      </c>
      <c r="D835">
        <f t="shared" ref="D835:D898" si="52">IF(OR(A835="C",A835="CC",A835="CCC",A835="D"),1,0)</f>
        <v>0</v>
      </c>
      <c r="E835" s="6">
        <f t="shared" ref="E835:E898" si="53">$L$1+B835*$L$2+C835*$L$3</f>
        <v>4.3095907269499718E-4</v>
      </c>
      <c r="F835" s="6">
        <f t="shared" ref="F835:F898" si="54">MAX(0.000001, MIN(1-0.000001, 1/(1+EXP(-E835))))</f>
        <v>0.50010773976650624</v>
      </c>
      <c r="G835" s="7">
        <f t="shared" ref="G835:G898" si="55">D835*LN(F835+0.0000000001) + (1-D835)*LN(1-F835+0.0000000001)</f>
        <v>-0.69336268311196481</v>
      </c>
    </row>
    <row r="836" spans="1:7" x14ac:dyDescent="0.3">
      <c r="A836" t="s">
        <v>93</v>
      </c>
      <c r="B836" s="7">
        <v>3.3766867500000002</v>
      </c>
      <c r="C836" s="7">
        <v>0.67955519900000005</v>
      </c>
      <c r="D836">
        <f t="shared" si="52"/>
        <v>0</v>
      </c>
      <c r="E836" s="6">
        <f t="shared" si="53"/>
        <v>4.0001338662170455E-4</v>
      </c>
      <c r="F836" s="6">
        <f t="shared" si="54"/>
        <v>0.50010000334532201</v>
      </c>
      <c r="G836" s="7">
        <f t="shared" si="55"/>
        <v>-0.69334720705455477</v>
      </c>
    </row>
    <row r="837" spans="1:7" x14ac:dyDescent="0.3">
      <c r="A837" t="s">
        <v>93</v>
      </c>
      <c r="B837" s="7">
        <v>2.431902735</v>
      </c>
      <c r="C837" s="7">
        <v>0.559904128</v>
      </c>
      <c r="D837">
        <f t="shared" si="52"/>
        <v>0</v>
      </c>
      <c r="E837" s="6">
        <f t="shared" si="53"/>
        <v>2.8809117368140105E-4</v>
      </c>
      <c r="F837" s="6">
        <f t="shared" si="54"/>
        <v>0.50007202279292218</v>
      </c>
      <c r="G837" s="7">
        <f t="shared" si="55"/>
        <v>-0.69329123632132261</v>
      </c>
    </row>
    <row r="838" spans="1:7" x14ac:dyDescent="0.3">
      <c r="A838" t="s">
        <v>93</v>
      </c>
      <c r="B838" s="7">
        <v>5.4278716869999997</v>
      </c>
      <c r="C838" s="7">
        <v>0.940035226</v>
      </c>
      <c r="D838">
        <f t="shared" si="52"/>
        <v>0</v>
      </c>
      <c r="E838" s="6">
        <f t="shared" si="53"/>
        <v>6.4300348134600706E-4</v>
      </c>
      <c r="F838" s="6">
        <f t="shared" si="54"/>
        <v>0.50016075086479794</v>
      </c>
      <c r="G838" s="7">
        <f t="shared" si="55"/>
        <v>-0.69346873378223772</v>
      </c>
    </row>
    <row r="839" spans="1:7" x14ac:dyDescent="0.3">
      <c r="A839" t="s">
        <v>93</v>
      </c>
      <c r="B839" s="7">
        <v>1.8175251720000001</v>
      </c>
      <c r="C839" s="7">
        <v>0.97098114000000002</v>
      </c>
      <c r="D839">
        <f t="shared" si="52"/>
        <v>0</v>
      </c>
      <c r="E839" s="6">
        <f t="shared" si="53"/>
        <v>2.1530999264942656E-4</v>
      </c>
      <c r="F839" s="6">
        <f t="shared" si="54"/>
        <v>0.50005382749795435</v>
      </c>
      <c r="G839" s="7">
        <f t="shared" si="55"/>
        <v>-0.69325484115104741</v>
      </c>
    </row>
    <row r="840" spans="1:7" x14ac:dyDescent="0.3">
      <c r="A840" t="s">
        <v>93</v>
      </c>
      <c r="B840" s="7">
        <v>3.0616715449999998</v>
      </c>
      <c r="C840" s="7">
        <v>1.1473092</v>
      </c>
      <c r="D840">
        <f t="shared" si="52"/>
        <v>0</v>
      </c>
      <c r="E840" s="6">
        <f t="shared" si="53"/>
        <v>3.6269565231028799E-4</v>
      </c>
      <c r="F840" s="6">
        <f t="shared" si="54"/>
        <v>0.50009067391208351</v>
      </c>
      <c r="G840" s="7">
        <f t="shared" si="55"/>
        <v>-0.69332854462958093</v>
      </c>
    </row>
    <row r="841" spans="1:7" x14ac:dyDescent="0.3">
      <c r="A841" t="s">
        <v>93</v>
      </c>
      <c r="B841" s="7">
        <v>1.8587056790000001</v>
      </c>
      <c r="C841" s="7">
        <v>0.98373725899999998</v>
      </c>
      <c r="D841">
        <f t="shared" si="52"/>
        <v>0</v>
      </c>
      <c r="E841" s="6">
        <f t="shared" si="53"/>
        <v>2.2018837056466219E-4</v>
      </c>
      <c r="F841" s="6">
        <f t="shared" si="54"/>
        <v>0.50005504709241877</v>
      </c>
      <c r="G841" s="7">
        <f t="shared" si="55"/>
        <v>-0.69325728060557046</v>
      </c>
    </row>
    <row r="842" spans="1:7" x14ac:dyDescent="0.3">
      <c r="A842" t="s">
        <v>31</v>
      </c>
      <c r="B842" s="7">
        <v>1.833309716</v>
      </c>
      <c r="C842" s="7">
        <v>1.4848446740000001</v>
      </c>
      <c r="D842">
        <f t="shared" si="52"/>
        <v>0</v>
      </c>
      <c r="E842" s="6">
        <f t="shared" si="53"/>
        <v>2.1717988149881992E-4</v>
      </c>
      <c r="F842" s="6">
        <f t="shared" si="54"/>
        <v>0.50005429497016129</v>
      </c>
      <c r="G842" s="7">
        <f t="shared" si="55"/>
        <v>-0.69325577619656054</v>
      </c>
    </row>
    <row r="843" spans="1:7" x14ac:dyDescent="0.3">
      <c r="A843" t="s">
        <v>37</v>
      </c>
      <c r="B843" s="7">
        <v>2.3089792839999999</v>
      </c>
      <c r="C843" s="7">
        <v>1.149865513</v>
      </c>
      <c r="D843">
        <f t="shared" si="52"/>
        <v>0</v>
      </c>
      <c r="E843" s="6">
        <f t="shared" si="53"/>
        <v>2.7352925853492286E-4</v>
      </c>
      <c r="F843" s="6">
        <f t="shared" si="54"/>
        <v>0.50006838231420736</v>
      </c>
      <c r="G843" s="7">
        <f t="shared" si="55"/>
        <v>-0.69328395434146728</v>
      </c>
    </row>
    <row r="844" spans="1:7" x14ac:dyDescent="0.3">
      <c r="A844" t="s">
        <v>37</v>
      </c>
      <c r="B844" s="7">
        <v>1.793373804</v>
      </c>
      <c r="C844" s="7">
        <v>0.72890442600000005</v>
      </c>
      <c r="D844">
        <f t="shared" si="52"/>
        <v>0</v>
      </c>
      <c r="E844" s="6">
        <f t="shared" si="53"/>
        <v>2.1244894238907087E-4</v>
      </c>
      <c r="F844" s="6">
        <f t="shared" si="54"/>
        <v>0.5000531122353975</v>
      </c>
      <c r="G844" s="7">
        <f t="shared" si="55"/>
        <v>-0.69325341047293776</v>
      </c>
    </row>
    <row r="845" spans="1:7" x14ac:dyDescent="0.3">
      <c r="A845" t="s">
        <v>31</v>
      </c>
      <c r="B845" s="7">
        <v>1.795720964</v>
      </c>
      <c r="C845" s="7">
        <v>0.76916114899999999</v>
      </c>
      <c r="D845">
        <f t="shared" si="52"/>
        <v>0</v>
      </c>
      <c r="E845" s="6">
        <f t="shared" si="53"/>
        <v>2.1272699466044103E-4</v>
      </c>
      <c r="F845" s="6">
        <f t="shared" si="54"/>
        <v>0.50005318174846458</v>
      </c>
      <c r="G845" s="7">
        <f t="shared" si="55"/>
        <v>-0.6932535495138511</v>
      </c>
    </row>
    <row r="846" spans="1:7" x14ac:dyDescent="0.3">
      <c r="A846" t="s">
        <v>37</v>
      </c>
      <c r="B846" s="7">
        <v>2.027986909</v>
      </c>
      <c r="C846" s="7">
        <v>0.48412003599999998</v>
      </c>
      <c r="D846">
        <f t="shared" si="52"/>
        <v>0</v>
      </c>
      <c r="E846" s="6">
        <f t="shared" si="53"/>
        <v>2.4024198024693067E-4</v>
      </c>
      <c r="F846" s="6">
        <f t="shared" si="54"/>
        <v>0.50006006049477281</v>
      </c>
      <c r="G846" s="7">
        <f t="shared" si="55"/>
        <v>-0.69326730856457075</v>
      </c>
    </row>
    <row r="847" spans="1:7" x14ac:dyDescent="0.3">
      <c r="A847" t="s">
        <v>31</v>
      </c>
      <c r="B847" s="7">
        <v>2.1770479800000002</v>
      </c>
      <c r="C847" s="7">
        <v>1.026158347</v>
      </c>
      <c r="D847">
        <f t="shared" si="52"/>
        <v>0</v>
      </c>
      <c r="E847" s="6">
        <f t="shared" si="53"/>
        <v>2.579002435798171E-4</v>
      </c>
      <c r="F847" s="6">
        <f t="shared" si="54"/>
        <v>0.50006447506053753</v>
      </c>
      <c r="G847" s="7">
        <f t="shared" si="55"/>
        <v>-0.69327613879577621</v>
      </c>
    </row>
    <row r="848" spans="1:7" x14ac:dyDescent="0.3">
      <c r="A848" t="s">
        <v>31</v>
      </c>
      <c r="B848" s="7">
        <v>2.2105546930000002</v>
      </c>
      <c r="C848" s="7">
        <v>0.64474172100000005</v>
      </c>
      <c r="D848">
        <f t="shared" si="52"/>
        <v>0</v>
      </c>
      <c r="E848" s="6">
        <f t="shared" si="53"/>
        <v>2.6186955869075872E-4</v>
      </c>
      <c r="F848" s="6">
        <f t="shared" si="54"/>
        <v>0.50006546738929858</v>
      </c>
      <c r="G848" s="7">
        <f t="shared" si="55"/>
        <v>-0.69327812371122266</v>
      </c>
    </row>
    <row r="849" spans="1:7" x14ac:dyDescent="0.3">
      <c r="A849" t="s">
        <v>31</v>
      </c>
      <c r="B849" s="7">
        <v>2.3088312160000002</v>
      </c>
      <c r="C849" s="7">
        <v>0.87900822000000001</v>
      </c>
      <c r="D849">
        <f t="shared" si="52"/>
        <v>0</v>
      </c>
      <c r="E849" s="6">
        <f t="shared" si="53"/>
        <v>2.7351171791403756E-4</v>
      </c>
      <c r="F849" s="6">
        <f t="shared" si="54"/>
        <v>0.50006837792905223</v>
      </c>
      <c r="G849" s="7">
        <f t="shared" si="55"/>
        <v>-0.69328394556995743</v>
      </c>
    </row>
    <row r="850" spans="1:7" x14ac:dyDescent="0.3">
      <c r="A850" t="s">
        <v>31</v>
      </c>
      <c r="B850" s="7">
        <v>2.5539420260000001</v>
      </c>
      <c r="C850" s="7">
        <v>0.97988118099999999</v>
      </c>
      <c r="D850">
        <f t="shared" si="52"/>
        <v>0</v>
      </c>
      <c r="E850" s="6">
        <f t="shared" si="53"/>
        <v>3.0254834833457899E-4</v>
      </c>
      <c r="F850" s="6">
        <f t="shared" si="54"/>
        <v>0.50007563708650671</v>
      </c>
      <c r="G850" s="7">
        <f t="shared" si="55"/>
        <v>-0.69329846597602018</v>
      </c>
    </row>
    <row r="851" spans="1:7" x14ac:dyDescent="0.3">
      <c r="A851" t="s">
        <v>78</v>
      </c>
      <c r="B851" s="7">
        <v>1.5048959609999999</v>
      </c>
      <c r="C851" s="7">
        <v>2.9562473709999999</v>
      </c>
      <c r="D851">
        <f t="shared" si="52"/>
        <v>0</v>
      </c>
      <c r="E851" s="6">
        <f t="shared" si="53"/>
        <v>1.7827491101238055E-4</v>
      </c>
      <c r="F851" s="6">
        <f t="shared" si="54"/>
        <v>0.50004456872763503</v>
      </c>
      <c r="G851" s="7">
        <f t="shared" si="55"/>
        <v>-0.69323632178817662</v>
      </c>
    </row>
    <row r="852" spans="1:7" x14ac:dyDescent="0.3">
      <c r="A852" t="s">
        <v>78</v>
      </c>
      <c r="B852" s="7">
        <v>2.4395481800000001</v>
      </c>
      <c r="C852" s="7">
        <v>1.922043011</v>
      </c>
      <c r="D852">
        <f t="shared" si="52"/>
        <v>0</v>
      </c>
      <c r="E852" s="6">
        <f t="shared" si="53"/>
        <v>2.8899687817018134E-4</v>
      </c>
      <c r="F852" s="6">
        <f t="shared" si="54"/>
        <v>0.5000722492190397</v>
      </c>
      <c r="G852" s="7">
        <f t="shared" si="55"/>
        <v>-0.69329168923890094</v>
      </c>
    </row>
    <row r="853" spans="1:7" x14ac:dyDescent="0.3">
      <c r="A853" t="s">
        <v>78</v>
      </c>
      <c r="B853" s="7">
        <v>1.546349851</v>
      </c>
      <c r="C853" s="7">
        <v>2.9994145200000002</v>
      </c>
      <c r="D853">
        <f t="shared" si="52"/>
        <v>0</v>
      </c>
      <c r="E853" s="6">
        <f t="shared" si="53"/>
        <v>1.8318567477438591E-4</v>
      </c>
      <c r="F853" s="6">
        <f t="shared" si="54"/>
        <v>0.5000457964185655</v>
      </c>
      <c r="G853" s="7">
        <f t="shared" si="55"/>
        <v>-0.69323877739193807</v>
      </c>
    </row>
    <row r="854" spans="1:7" x14ac:dyDescent="0.3">
      <c r="A854" t="s">
        <v>78</v>
      </c>
      <c r="B854" s="7">
        <v>1.5348249730000001</v>
      </c>
      <c r="C854" s="7">
        <v>2.2414596269999998</v>
      </c>
      <c r="D854">
        <f t="shared" si="52"/>
        <v>0</v>
      </c>
      <c r="E854" s="6">
        <f t="shared" si="53"/>
        <v>1.8182039992939713E-4</v>
      </c>
      <c r="F854" s="6">
        <f t="shared" si="54"/>
        <v>0.50004545509985709</v>
      </c>
      <c r="G854" s="7">
        <f t="shared" si="55"/>
        <v>-0.69323809469222397</v>
      </c>
    </row>
    <row r="855" spans="1:7" x14ac:dyDescent="0.3">
      <c r="A855" t="s">
        <v>37</v>
      </c>
      <c r="B855" s="7">
        <v>2.9925393599999999</v>
      </c>
      <c r="C855" s="7">
        <v>1.253897214</v>
      </c>
      <c r="D855">
        <f t="shared" si="52"/>
        <v>0</v>
      </c>
      <c r="E855" s="6">
        <f t="shared" si="53"/>
        <v>3.5450602694856077E-4</v>
      </c>
      <c r="F855" s="6">
        <f t="shared" si="54"/>
        <v>0.50008862650580899</v>
      </c>
      <c r="G855" s="7">
        <f t="shared" si="55"/>
        <v>-0.69332444908269952</v>
      </c>
    </row>
    <row r="856" spans="1:7" x14ac:dyDescent="0.3">
      <c r="A856" t="s">
        <v>31</v>
      </c>
      <c r="B856" s="7">
        <v>1.930098962</v>
      </c>
      <c r="C856" s="7">
        <v>1.424493612</v>
      </c>
      <c r="D856">
        <f t="shared" si="52"/>
        <v>0</v>
      </c>
      <c r="E856" s="6">
        <f t="shared" si="53"/>
        <v>2.286458530109897E-4</v>
      </c>
      <c r="F856" s="6">
        <f t="shared" si="54"/>
        <v>0.50005716146300372</v>
      </c>
      <c r="G856" s="7">
        <f t="shared" si="55"/>
        <v>-0.69326150982129364</v>
      </c>
    </row>
    <row r="857" spans="1:7" x14ac:dyDescent="0.3">
      <c r="A857" t="s">
        <v>31</v>
      </c>
      <c r="B857" s="7">
        <v>2.6086745169999999</v>
      </c>
      <c r="C857" s="7">
        <v>1.283439996</v>
      </c>
      <c r="D857">
        <f t="shared" si="52"/>
        <v>0</v>
      </c>
      <c r="E857" s="6">
        <f t="shared" si="53"/>
        <v>3.0903213871968113E-4</v>
      </c>
      <c r="F857" s="6">
        <f t="shared" si="54"/>
        <v>0.50007725803406511</v>
      </c>
      <c r="G857" s="7">
        <f t="shared" si="55"/>
        <v>-0.6933017083668821</v>
      </c>
    </row>
    <row r="858" spans="1:7" x14ac:dyDescent="0.3">
      <c r="A858" t="s">
        <v>78</v>
      </c>
      <c r="B858" s="7">
        <v>2.3318371099999999</v>
      </c>
      <c r="C858" s="7">
        <v>1.2932747309999999</v>
      </c>
      <c r="D858">
        <f t="shared" si="52"/>
        <v>0</v>
      </c>
      <c r="E858" s="6">
        <f t="shared" si="53"/>
        <v>2.7623707156764485E-4</v>
      </c>
      <c r="F858" s="6">
        <f t="shared" si="54"/>
        <v>0.50006905926745282</v>
      </c>
      <c r="G858" s="7">
        <f t="shared" si="55"/>
        <v>-0.69328530843406655</v>
      </c>
    </row>
    <row r="859" spans="1:7" x14ac:dyDescent="0.3">
      <c r="A859" t="s">
        <v>37</v>
      </c>
      <c r="B859" s="7">
        <v>1.9815927680000001</v>
      </c>
      <c r="C859" s="7">
        <v>1.743825722</v>
      </c>
      <c r="D859">
        <f t="shared" si="52"/>
        <v>0</v>
      </c>
      <c r="E859" s="6">
        <f t="shared" si="53"/>
        <v>2.3474597814936716E-4</v>
      </c>
      <c r="F859" s="6">
        <f t="shared" si="54"/>
        <v>0.50005868649426788</v>
      </c>
      <c r="G859" s="7">
        <f t="shared" si="55"/>
        <v>-0.69326456023720584</v>
      </c>
    </row>
    <row r="860" spans="1:7" x14ac:dyDescent="0.3">
      <c r="A860" t="s">
        <v>31</v>
      </c>
      <c r="B860" s="7">
        <v>2.3860783570000001</v>
      </c>
      <c r="C860" s="7">
        <v>1.8970663919999999</v>
      </c>
      <c r="D860">
        <f t="shared" si="52"/>
        <v>0</v>
      </c>
      <c r="E860" s="6">
        <f t="shared" si="53"/>
        <v>2.8266266757741819E-4</v>
      </c>
      <c r="F860" s="6">
        <f t="shared" si="54"/>
        <v>0.50007066566642377</v>
      </c>
      <c r="G860" s="7">
        <f t="shared" si="55"/>
        <v>-0.69328852168097854</v>
      </c>
    </row>
    <row r="861" spans="1:7" x14ac:dyDescent="0.3">
      <c r="A861" t="s">
        <v>31</v>
      </c>
      <c r="B861" s="7">
        <v>2.4123673619999999</v>
      </c>
      <c r="C861" s="7">
        <v>1.814117647</v>
      </c>
      <c r="D861">
        <f t="shared" si="52"/>
        <v>0</v>
      </c>
      <c r="E861" s="6">
        <f t="shared" si="53"/>
        <v>2.857769493274102E-4</v>
      </c>
      <c r="F861" s="6">
        <f t="shared" si="54"/>
        <v>0.50007144423684557</v>
      </c>
      <c r="G861" s="7">
        <f t="shared" si="55"/>
        <v>-0.69329007904313833</v>
      </c>
    </row>
    <row r="862" spans="1:7" x14ac:dyDescent="0.3">
      <c r="A862" t="s">
        <v>31</v>
      </c>
      <c r="B862" s="7">
        <v>1.2615283269999999</v>
      </c>
      <c r="C862" s="7">
        <v>2.0923862149999999</v>
      </c>
      <c r="D862">
        <f t="shared" si="52"/>
        <v>0</v>
      </c>
      <c r="E862" s="6">
        <f t="shared" si="53"/>
        <v>1.4944478293773715E-4</v>
      </c>
      <c r="F862" s="6">
        <f t="shared" si="54"/>
        <v>0.50003736119566489</v>
      </c>
      <c r="G862" s="7">
        <f t="shared" si="55"/>
        <v>-0.69322190554311713</v>
      </c>
    </row>
    <row r="863" spans="1:7" x14ac:dyDescent="0.3">
      <c r="A863" t="s">
        <v>31</v>
      </c>
      <c r="B863" s="7">
        <v>2.0415153089999998</v>
      </c>
      <c r="C863" s="7">
        <v>2.346789883</v>
      </c>
      <c r="D863">
        <f t="shared" si="52"/>
        <v>0</v>
      </c>
      <c r="E863" s="6">
        <f t="shared" si="53"/>
        <v>2.4184459887881087E-4</v>
      </c>
      <c r="F863" s="6">
        <f t="shared" si="54"/>
        <v>0.50006046114942504</v>
      </c>
      <c r="G863" s="7">
        <f t="shared" si="55"/>
        <v>-0.69326810997046184</v>
      </c>
    </row>
    <row r="864" spans="1:7" x14ac:dyDescent="0.3">
      <c r="A864" t="s">
        <v>31</v>
      </c>
      <c r="B864" s="7">
        <v>1.3286497340000001</v>
      </c>
      <c r="C864" s="7">
        <v>0.791433147</v>
      </c>
      <c r="D864">
        <f t="shared" si="52"/>
        <v>0</v>
      </c>
      <c r="E864" s="6">
        <f t="shared" si="53"/>
        <v>1.5739620494301608E-4</v>
      </c>
      <c r="F864" s="6">
        <f t="shared" si="54"/>
        <v>0.50003934905115455</v>
      </c>
      <c r="G864" s="7">
        <f t="shared" si="55"/>
        <v>-0.69322588155909681</v>
      </c>
    </row>
    <row r="865" spans="1:7" x14ac:dyDescent="0.3">
      <c r="A865" t="s">
        <v>31</v>
      </c>
      <c r="B865" s="7">
        <v>1.496934169</v>
      </c>
      <c r="C865" s="7">
        <v>0.70046542599999995</v>
      </c>
      <c r="D865">
        <f t="shared" si="52"/>
        <v>0</v>
      </c>
      <c r="E865" s="6">
        <f t="shared" si="53"/>
        <v>1.7733173102048538E-4</v>
      </c>
      <c r="F865" s="6">
        <f t="shared" si="54"/>
        <v>0.50004433293263895</v>
      </c>
      <c r="G865" s="7">
        <f t="shared" si="55"/>
        <v>-0.69323585015625566</v>
      </c>
    </row>
    <row r="866" spans="1:7" x14ac:dyDescent="0.3">
      <c r="A866" t="s">
        <v>31</v>
      </c>
      <c r="B866" s="7">
        <v>1.3524127690000001</v>
      </c>
      <c r="C866" s="7">
        <v>0.90549750100000004</v>
      </c>
      <c r="D866">
        <f t="shared" si="52"/>
        <v>0</v>
      </c>
      <c r="E866" s="6">
        <f t="shared" si="53"/>
        <v>1.6021125200261084E-4</v>
      </c>
      <c r="F866" s="6">
        <f t="shared" si="54"/>
        <v>0.50004005281291497</v>
      </c>
      <c r="G866" s="7">
        <f t="shared" si="55"/>
        <v>-0.69322728919438625</v>
      </c>
    </row>
    <row r="867" spans="1:7" x14ac:dyDescent="0.3">
      <c r="A867" t="s">
        <v>31</v>
      </c>
      <c r="B867" s="7">
        <v>1.434916388</v>
      </c>
      <c r="C867" s="7">
        <v>0.71814542999999997</v>
      </c>
      <c r="D867">
        <f t="shared" si="52"/>
        <v>0</v>
      </c>
      <c r="E867" s="6">
        <f t="shared" si="53"/>
        <v>1.6998490128907094E-4</v>
      </c>
      <c r="F867" s="6">
        <f t="shared" si="54"/>
        <v>0.50004249622522001</v>
      </c>
      <c r="G867" s="7">
        <f t="shared" si="55"/>
        <v>-0.69323217642243129</v>
      </c>
    </row>
    <row r="868" spans="1:7" x14ac:dyDescent="0.3">
      <c r="A868" t="s">
        <v>31</v>
      </c>
      <c r="B868" s="7">
        <v>1.4368913860000001</v>
      </c>
      <c r="C868" s="7">
        <v>1.07755102</v>
      </c>
      <c r="D868">
        <f t="shared" si="52"/>
        <v>0</v>
      </c>
      <c r="E868" s="6">
        <f t="shared" si="53"/>
        <v>1.7021886602937476E-4</v>
      </c>
      <c r="F868" s="6">
        <f t="shared" si="54"/>
        <v>0.50004255471640457</v>
      </c>
      <c r="G868" s="7">
        <f t="shared" si="55"/>
        <v>-0.69323229341475068</v>
      </c>
    </row>
    <row r="869" spans="1:7" x14ac:dyDescent="0.3">
      <c r="A869" t="s">
        <v>31</v>
      </c>
      <c r="B869" s="7">
        <v>1.4195861320000001</v>
      </c>
      <c r="C869" s="7">
        <v>0.84838856100000004</v>
      </c>
      <c r="D869">
        <f t="shared" si="52"/>
        <v>0</v>
      </c>
      <c r="E869" s="6">
        <f t="shared" si="53"/>
        <v>1.681688288860452E-4</v>
      </c>
      <c r="F869" s="6">
        <f t="shared" si="54"/>
        <v>0.50004204220712245</v>
      </c>
      <c r="G869" s="7">
        <f t="shared" si="55"/>
        <v>-0.69323126830946591</v>
      </c>
    </row>
    <row r="870" spans="1:7" x14ac:dyDescent="0.3">
      <c r="A870" t="s">
        <v>37</v>
      </c>
      <c r="B870" s="7">
        <v>0.99867311599999997</v>
      </c>
      <c r="C870" s="7">
        <v>2.2481977340000001</v>
      </c>
      <c r="D870">
        <f t="shared" si="52"/>
        <v>0</v>
      </c>
      <c r="E870" s="6">
        <f t="shared" si="53"/>
        <v>1.1830609258001511E-4</v>
      </c>
      <c r="F870" s="6">
        <f t="shared" si="54"/>
        <v>0.50002957652311053</v>
      </c>
      <c r="G870" s="7">
        <f t="shared" si="55"/>
        <v>-0.69320633515576491</v>
      </c>
    </row>
    <row r="871" spans="1:7" x14ac:dyDescent="0.3">
      <c r="A871" t="s">
        <v>37</v>
      </c>
      <c r="B871" s="7">
        <v>1.5847927289999999</v>
      </c>
      <c r="C871" s="7">
        <v>2.1539528429999999</v>
      </c>
      <c r="D871">
        <f t="shared" si="52"/>
        <v>0</v>
      </c>
      <c r="E871" s="6">
        <f t="shared" si="53"/>
        <v>1.8773974417992523E-4</v>
      </c>
      <c r="F871" s="6">
        <f t="shared" si="54"/>
        <v>0.50004693493590713</v>
      </c>
      <c r="G871" s="7">
        <f t="shared" si="55"/>
        <v>-0.69324105463779295</v>
      </c>
    </row>
    <row r="872" spans="1:7" x14ac:dyDescent="0.3">
      <c r="A872" t="s">
        <v>37</v>
      </c>
      <c r="B872" s="7">
        <v>1.0395958489999999</v>
      </c>
      <c r="C872" s="7">
        <v>1.3033733300000001</v>
      </c>
      <c r="D872">
        <f t="shared" si="52"/>
        <v>0</v>
      </c>
      <c r="E872" s="6">
        <f t="shared" si="53"/>
        <v>1.2315393374181247E-4</v>
      </c>
      <c r="F872" s="6">
        <f t="shared" si="54"/>
        <v>0.50003078848339655</v>
      </c>
      <c r="G872" s="7">
        <f t="shared" si="55"/>
        <v>-0.69320875922266534</v>
      </c>
    </row>
    <row r="873" spans="1:7" x14ac:dyDescent="0.3">
      <c r="A873" t="s">
        <v>37</v>
      </c>
      <c r="B873" s="7">
        <v>2.051039329</v>
      </c>
      <c r="C873" s="7">
        <v>2.4728588660000002</v>
      </c>
      <c r="D873">
        <f t="shared" si="52"/>
        <v>0</v>
      </c>
      <c r="E873" s="6">
        <f t="shared" si="53"/>
        <v>2.4297284552308513E-4</v>
      </c>
      <c r="F873" s="6">
        <f t="shared" si="54"/>
        <v>0.50006074321108196</v>
      </c>
      <c r="G873" s="7">
        <f t="shared" si="55"/>
        <v>-0.69326867416215798</v>
      </c>
    </row>
    <row r="874" spans="1:7" x14ac:dyDescent="0.3">
      <c r="A874" t="s">
        <v>37</v>
      </c>
      <c r="B874" s="7">
        <v>0.59565322600000004</v>
      </c>
      <c r="C874" s="7">
        <v>1.1251279139999999</v>
      </c>
      <c r="D874">
        <f t="shared" si="52"/>
        <v>0</v>
      </c>
      <c r="E874" s="6">
        <f t="shared" si="53"/>
        <v>7.0563034662425689E-5</v>
      </c>
      <c r="F874" s="6">
        <f t="shared" si="54"/>
        <v>0.50001764075865829</v>
      </c>
      <c r="G874" s="7">
        <f t="shared" si="55"/>
        <v>-0.6931824624996622</v>
      </c>
    </row>
    <row r="875" spans="1:7" x14ac:dyDescent="0.3">
      <c r="A875" t="s">
        <v>78</v>
      </c>
      <c r="B875" s="7">
        <v>0.93561898899999996</v>
      </c>
      <c r="C875" s="7">
        <v>1.162702589</v>
      </c>
      <c r="D875">
        <f t="shared" si="52"/>
        <v>0</v>
      </c>
      <c r="E875" s="6">
        <f t="shared" si="53"/>
        <v>1.1083649390262963E-4</v>
      </c>
      <c r="F875" s="6">
        <f t="shared" si="54"/>
        <v>0.50002770912344729</v>
      </c>
      <c r="G875" s="7">
        <f t="shared" si="55"/>
        <v>-0.69320260014247659</v>
      </c>
    </row>
    <row r="876" spans="1:7" x14ac:dyDescent="0.3">
      <c r="A876" t="s">
        <v>37</v>
      </c>
      <c r="B876" s="7">
        <v>0.91183215399999995</v>
      </c>
      <c r="C876" s="7">
        <v>4.7089619789999997</v>
      </c>
      <c r="D876">
        <f t="shared" si="52"/>
        <v>0</v>
      </c>
      <c r="E876" s="6">
        <f t="shared" si="53"/>
        <v>1.0801862741698014E-4</v>
      </c>
      <c r="F876" s="6">
        <f t="shared" si="54"/>
        <v>0.50002700465682792</v>
      </c>
      <c r="G876" s="7">
        <f t="shared" si="55"/>
        <v>-0.69320119113214584</v>
      </c>
    </row>
    <row r="877" spans="1:7" x14ac:dyDescent="0.3">
      <c r="A877" t="s">
        <v>37</v>
      </c>
      <c r="B877" s="7">
        <v>0.81947318700000005</v>
      </c>
      <c r="C877" s="7">
        <v>2.5807820549999998</v>
      </c>
      <c r="D877">
        <f t="shared" si="52"/>
        <v>0</v>
      </c>
      <c r="E877" s="6">
        <f t="shared" si="53"/>
        <v>9.7077481284739065E-5</v>
      </c>
      <c r="F877" s="6">
        <f t="shared" si="54"/>
        <v>0.50002426937030209</v>
      </c>
      <c r="G877" s="7">
        <f t="shared" si="55"/>
        <v>-0.69319572027858256</v>
      </c>
    </row>
    <row r="878" spans="1:7" x14ac:dyDescent="0.3">
      <c r="A878" t="s">
        <v>37</v>
      </c>
      <c r="B878" s="7">
        <v>0.72989569799999998</v>
      </c>
      <c r="C878" s="7">
        <v>3.946391395</v>
      </c>
      <c r="D878">
        <f t="shared" si="52"/>
        <v>0</v>
      </c>
      <c r="E878" s="6">
        <f t="shared" si="53"/>
        <v>8.6465838158541913E-5</v>
      </c>
      <c r="F878" s="6">
        <f t="shared" si="54"/>
        <v>0.50002161645952614</v>
      </c>
      <c r="G878" s="7">
        <f t="shared" si="55"/>
        <v>-0.69319041421355854</v>
      </c>
    </row>
    <row r="879" spans="1:7" x14ac:dyDescent="0.3">
      <c r="A879" t="s">
        <v>37</v>
      </c>
      <c r="B879" s="7">
        <v>0.64616119599999999</v>
      </c>
      <c r="C879" s="7">
        <v>3.9387755100000001</v>
      </c>
      <c r="D879">
        <f t="shared" si="52"/>
        <v>0</v>
      </c>
      <c r="E879" s="6">
        <f t="shared" si="53"/>
        <v>7.6546374435085214E-5</v>
      </c>
      <c r="F879" s="6">
        <f t="shared" si="54"/>
        <v>0.50001913659359942</v>
      </c>
      <c r="G879" s="7">
        <f t="shared" si="55"/>
        <v>-0.69318545427957357</v>
      </c>
    </row>
    <row r="880" spans="1:7" x14ac:dyDescent="0.3">
      <c r="A880" t="s">
        <v>37</v>
      </c>
      <c r="B880" s="7">
        <v>0.89464718899999995</v>
      </c>
      <c r="C880" s="7">
        <v>4.7765957449999998</v>
      </c>
      <c r="D880">
        <f t="shared" si="52"/>
        <v>0</v>
      </c>
      <c r="E880" s="6">
        <f t="shared" si="53"/>
        <v>1.0598284010309163E-4</v>
      </c>
      <c r="F880" s="6">
        <f t="shared" si="54"/>
        <v>0.50002649571000102</v>
      </c>
      <c r="G880" s="7">
        <f t="shared" si="55"/>
        <v>-0.6932001731840316</v>
      </c>
    </row>
    <row r="881" spans="1:7" x14ac:dyDescent="0.3">
      <c r="A881" t="s">
        <v>37</v>
      </c>
      <c r="B881" s="7">
        <v>0.98845701500000005</v>
      </c>
      <c r="C881" s="7">
        <v>3.2700712570000001</v>
      </c>
      <c r="D881">
        <f t="shared" si="52"/>
        <v>0</v>
      </c>
      <c r="E881" s="6">
        <f t="shared" si="53"/>
        <v>1.1709585975072488E-4</v>
      </c>
      <c r="F881" s="6">
        <f t="shared" si="54"/>
        <v>0.50002927396490426</v>
      </c>
      <c r="G881" s="7">
        <f t="shared" si="55"/>
        <v>-0.69320573000373908</v>
      </c>
    </row>
    <row r="882" spans="1:7" x14ac:dyDescent="0.3">
      <c r="A882" t="s">
        <v>37</v>
      </c>
      <c r="B882" s="7">
        <v>1.009133133</v>
      </c>
      <c r="C882" s="7">
        <v>3.0708178570000002</v>
      </c>
      <c r="D882">
        <f t="shared" si="52"/>
        <v>0</v>
      </c>
      <c r="E882" s="6">
        <f t="shared" si="53"/>
        <v>1.1954522049861479E-4</v>
      </c>
      <c r="F882" s="6">
        <f t="shared" si="54"/>
        <v>0.50002988630508904</v>
      </c>
      <c r="G882" s="7">
        <f t="shared" si="55"/>
        <v>-0.69320695475656513</v>
      </c>
    </row>
    <row r="883" spans="1:7" x14ac:dyDescent="0.3">
      <c r="A883" t="s">
        <v>37</v>
      </c>
      <c r="B883" s="7">
        <v>0.92134736500000003</v>
      </c>
      <c r="C883" s="7">
        <v>4.1542680949999999</v>
      </c>
      <c r="D883">
        <f t="shared" si="52"/>
        <v>0</v>
      </c>
      <c r="E883" s="6">
        <f t="shared" si="53"/>
        <v>1.0914583051822433E-4</v>
      </c>
      <c r="F883" s="6">
        <f t="shared" si="54"/>
        <v>0.50002728645760242</v>
      </c>
      <c r="G883" s="7">
        <f t="shared" si="55"/>
        <v>-0.69320175476429491</v>
      </c>
    </row>
    <row r="884" spans="1:7" x14ac:dyDescent="0.3">
      <c r="A884" t="s">
        <v>31</v>
      </c>
      <c r="B884" s="7">
        <v>0.851982923</v>
      </c>
      <c r="C884" s="7">
        <v>2.7894428769999999</v>
      </c>
      <c r="D884">
        <f t="shared" si="52"/>
        <v>0</v>
      </c>
      <c r="E884" s="6">
        <f t="shared" si="53"/>
        <v>1.0092869123056467E-4</v>
      </c>
      <c r="F884" s="6">
        <f t="shared" si="54"/>
        <v>0.50002523217278627</v>
      </c>
      <c r="G884" s="7">
        <f t="shared" si="55"/>
        <v>-0.69319764597887568</v>
      </c>
    </row>
    <row r="885" spans="1:7" x14ac:dyDescent="0.3">
      <c r="A885" t="s">
        <v>31</v>
      </c>
      <c r="B885" s="7">
        <v>0.94924069099999997</v>
      </c>
      <c r="C885" s="7">
        <v>2.7996309770000001</v>
      </c>
      <c r="D885">
        <f t="shared" si="52"/>
        <v>0</v>
      </c>
      <c r="E885" s="6">
        <f t="shared" si="53"/>
        <v>1.1245016539542406E-4</v>
      </c>
      <c r="F885" s="6">
        <f t="shared" si="54"/>
        <v>0.50002811254131929</v>
      </c>
      <c r="G885" s="7">
        <f t="shared" si="55"/>
        <v>-0.69320340702326189</v>
      </c>
    </row>
    <row r="886" spans="1:7" x14ac:dyDescent="0.3">
      <c r="A886" t="s">
        <v>37</v>
      </c>
      <c r="B886" s="7">
        <v>3.0932084359999998</v>
      </c>
      <c r="C886" s="7">
        <v>0.408697745</v>
      </c>
      <c r="D886">
        <f t="shared" si="52"/>
        <v>0</v>
      </c>
      <c r="E886" s="6">
        <f t="shared" si="53"/>
        <v>3.664316158468611E-4</v>
      </c>
      <c r="F886" s="6">
        <f t="shared" si="54"/>
        <v>0.50009160790293661</v>
      </c>
      <c r="G886" s="7">
        <f t="shared" si="55"/>
        <v>-0.69333041295184794</v>
      </c>
    </row>
    <row r="887" spans="1:7" x14ac:dyDescent="0.3">
      <c r="A887" t="s">
        <v>37</v>
      </c>
      <c r="B887" s="7">
        <v>10.11304331</v>
      </c>
      <c r="C887" s="7">
        <v>0.49850635999999998</v>
      </c>
      <c r="D887">
        <f t="shared" si="52"/>
        <v>0</v>
      </c>
      <c r="E887" s="6">
        <f t="shared" si="53"/>
        <v>1.1980242773437816E-3</v>
      </c>
      <c r="F887" s="6">
        <f t="shared" si="54"/>
        <v>0.50029950603351347</v>
      </c>
      <c r="G887" s="7">
        <f t="shared" si="55"/>
        <v>-0.69374637190625776</v>
      </c>
    </row>
    <row r="888" spans="1:7" x14ac:dyDescent="0.3">
      <c r="A888" t="s">
        <v>37</v>
      </c>
      <c r="B888" s="7">
        <v>3.5735962560000001</v>
      </c>
      <c r="C888" s="7">
        <v>1.1012711660000001</v>
      </c>
      <c r="D888">
        <f t="shared" si="52"/>
        <v>0</v>
      </c>
      <c r="E888" s="6">
        <f t="shared" si="53"/>
        <v>4.2333993248891205E-4</v>
      </c>
      <c r="F888" s="6">
        <f t="shared" si="54"/>
        <v>0.5001058349815416</v>
      </c>
      <c r="G888" s="7">
        <f t="shared" si="55"/>
        <v>-0.69335887272823449</v>
      </c>
    </row>
    <row r="889" spans="1:7" x14ac:dyDescent="0.3">
      <c r="A889" t="s">
        <v>31</v>
      </c>
      <c r="B889" s="7">
        <v>2.2349676230000002</v>
      </c>
      <c r="C889" s="7">
        <v>3.7746062990000002</v>
      </c>
      <c r="D889">
        <f t="shared" si="52"/>
        <v>0</v>
      </c>
      <c r="E889" s="6">
        <f t="shared" si="53"/>
        <v>2.6476159444345585E-4</v>
      </c>
      <c r="F889" s="6">
        <f t="shared" si="54"/>
        <v>0.5000661903982242</v>
      </c>
      <c r="G889" s="7">
        <f t="shared" si="55"/>
        <v>-0.69327956991947826</v>
      </c>
    </row>
    <row r="890" spans="1:7" x14ac:dyDescent="0.3">
      <c r="A890" t="s">
        <v>31</v>
      </c>
      <c r="B890" s="7">
        <v>0.219341974</v>
      </c>
      <c r="C890" s="7">
        <v>3.98</v>
      </c>
      <c r="D890">
        <f t="shared" si="52"/>
        <v>0</v>
      </c>
      <c r="E890" s="6">
        <f t="shared" si="53"/>
        <v>2.5983969596241005E-5</v>
      </c>
      <c r="F890" s="6">
        <f t="shared" si="54"/>
        <v>0.50000649599239866</v>
      </c>
      <c r="G890" s="7">
        <f t="shared" si="55"/>
        <v>-0.69316017242913652</v>
      </c>
    </row>
    <row r="891" spans="1:7" x14ac:dyDescent="0.3">
      <c r="A891" t="s">
        <v>31</v>
      </c>
      <c r="B891" s="7">
        <v>1.230589733</v>
      </c>
      <c r="C891" s="7">
        <v>3.3592493299999999</v>
      </c>
      <c r="D891">
        <f t="shared" si="52"/>
        <v>0</v>
      </c>
      <c r="E891" s="6">
        <f t="shared" si="53"/>
        <v>1.4577969562596505E-4</v>
      </c>
      <c r="F891" s="6">
        <f t="shared" si="54"/>
        <v>0.50003644492384192</v>
      </c>
      <c r="G891" s="7">
        <f t="shared" si="55"/>
        <v>-0.69322007286420861</v>
      </c>
    </row>
    <row r="892" spans="1:7" x14ac:dyDescent="0.3">
      <c r="A892" t="s">
        <v>31</v>
      </c>
      <c r="B892" s="7">
        <v>0.18313352599999999</v>
      </c>
      <c r="C892" s="7">
        <v>4.8872832370000001</v>
      </c>
      <c r="D892">
        <f t="shared" si="52"/>
        <v>0</v>
      </c>
      <c r="E892" s="6">
        <f t="shared" si="53"/>
        <v>2.1694598096561361E-5</v>
      </c>
      <c r="F892" s="6">
        <f t="shared" si="54"/>
        <v>0.50000542364952394</v>
      </c>
      <c r="G892" s="7">
        <f t="shared" si="55"/>
        <v>-0.69315802771782342</v>
      </c>
    </row>
    <row r="893" spans="1:7" x14ac:dyDescent="0.3">
      <c r="A893" t="s">
        <v>93</v>
      </c>
      <c r="B893" s="7">
        <v>-4.1877637129999998</v>
      </c>
      <c r="C893" s="7">
        <v>1.2454394689999999</v>
      </c>
      <c r="D893">
        <f t="shared" si="52"/>
        <v>0</v>
      </c>
      <c r="E893" s="6">
        <f t="shared" si="53"/>
        <v>-4.9609622367506069E-4</v>
      </c>
      <c r="F893" s="6">
        <f t="shared" si="54"/>
        <v>0.49987597594662486</v>
      </c>
      <c r="G893" s="7">
        <f t="shared" si="55"/>
        <v>-0.69289916301208998</v>
      </c>
    </row>
    <row r="894" spans="1:7" x14ac:dyDescent="0.3">
      <c r="A894" t="s">
        <v>238</v>
      </c>
      <c r="B894" s="7">
        <v>-3.4572864320000001</v>
      </c>
      <c r="C894" s="7">
        <v>1.3647260269999999</v>
      </c>
      <c r="D894">
        <f t="shared" si="52"/>
        <v>1</v>
      </c>
      <c r="E894" s="6">
        <f t="shared" si="53"/>
        <v>-4.0956148928697321E-4</v>
      </c>
      <c r="F894" s="6">
        <f t="shared" si="54"/>
        <v>0.49989760962910951</v>
      </c>
      <c r="G894" s="7">
        <f t="shared" si="55"/>
        <v>-0.69335198207212434</v>
      </c>
    </row>
    <row r="895" spans="1:7" x14ac:dyDescent="0.3">
      <c r="A895" t="s">
        <v>93</v>
      </c>
      <c r="B895" s="7">
        <v>-4.9973614780000002</v>
      </c>
      <c r="C895" s="7">
        <v>1.2809773120000001</v>
      </c>
      <c r="D895">
        <f t="shared" si="52"/>
        <v>0</v>
      </c>
      <c r="E895" s="6">
        <f t="shared" si="53"/>
        <v>-5.9200383008214388E-4</v>
      </c>
      <c r="F895" s="6">
        <f t="shared" si="54"/>
        <v>0.49985199904680194</v>
      </c>
      <c r="G895" s="7">
        <f t="shared" si="55"/>
        <v>-0.69285122225352969</v>
      </c>
    </row>
    <row r="896" spans="1:7" x14ac:dyDescent="0.3">
      <c r="A896" t="s">
        <v>31</v>
      </c>
      <c r="B896" s="7">
        <v>7.0321469580000002</v>
      </c>
      <c r="C896" s="7">
        <v>0.93868394799999999</v>
      </c>
      <c r="D896">
        <f t="shared" si="52"/>
        <v>0</v>
      </c>
      <c r="E896" s="6">
        <f t="shared" si="53"/>
        <v>8.3305119134639816E-4</v>
      </c>
      <c r="F896" s="6">
        <f t="shared" si="54"/>
        <v>0.50020826278579245</v>
      </c>
      <c r="G896" s="7">
        <f t="shared" si="55"/>
        <v>-0.69356379270231838</v>
      </c>
    </row>
    <row r="897" spans="1:7" x14ac:dyDescent="0.3">
      <c r="A897" t="s">
        <v>31</v>
      </c>
      <c r="B897" s="7">
        <v>1.663526949</v>
      </c>
      <c r="C897" s="7">
        <v>0.91739050099999997</v>
      </c>
      <c r="D897">
        <f t="shared" si="52"/>
        <v>0</v>
      </c>
      <c r="E897" s="6">
        <f t="shared" si="53"/>
        <v>1.9706685809868551E-4</v>
      </c>
      <c r="F897" s="6">
        <f t="shared" si="54"/>
        <v>0.50004926671436523</v>
      </c>
      <c r="G897" s="7">
        <f t="shared" si="55"/>
        <v>-0.69324571864339324</v>
      </c>
    </row>
    <row r="898" spans="1:7" x14ac:dyDescent="0.3">
      <c r="A898" t="s">
        <v>37</v>
      </c>
      <c r="B898" s="7">
        <v>1.7640141570000001</v>
      </c>
      <c r="C898" s="7">
        <v>0.91595197299999997</v>
      </c>
      <c r="D898">
        <f t="shared" si="52"/>
        <v>0</v>
      </c>
      <c r="E898" s="6">
        <f t="shared" si="53"/>
        <v>2.0897090231724965E-4</v>
      </c>
      <c r="F898" s="6">
        <f t="shared" si="54"/>
        <v>0.50005224272538917</v>
      </c>
      <c r="G898" s="7">
        <f t="shared" si="55"/>
        <v>-0.69325167126968767</v>
      </c>
    </row>
    <row r="899" spans="1:7" x14ac:dyDescent="0.3">
      <c r="A899" t="s">
        <v>37</v>
      </c>
      <c r="B899" s="7">
        <v>1.822201835</v>
      </c>
      <c r="C899" s="7">
        <v>0.96453114600000001</v>
      </c>
      <c r="D899">
        <f t="shared" ref="D899:D962" si="56">IF(OR(A899="C",A899="CC",A899="CCC",A899="D"),1,0)</f>
        <v>0</v>
      </c>
      <c r="E899" s="6">
        <f t="shared" ref="E899:E962" si="57">$L$1+B899*$L$2+C899*$L$3</f>
        <v>2.1586400548603875E-4</v>
      </c>
      <c r="F899" s="6">
        <f t="shared" ref="F899:F962" si="58">MAX(0.000001, MIN(1-0.000001, 1/(1+EXP(-E899))))</f>
        <v>0.50005396600116192</v>
      </c>
      <c r="G899" s="7">
        <f t="shared" ref="G899:G962" si="59">D899*LN(F899+0.0000000001) + (1-D899)*LN(1-F899+0.0000000001)</f>
        <v>-0.69325511818732521</v>
      </c>
    </row>
    <row r="900" spans="1:7" x14ac:dyDescent="0.3">
      <c r="A900" t="s">
        <v>37</v>
      </c>
      <c r="B900" s="7">
        <v>1.8280675040000001</v>
      </c>
      <c r="C900" s="7">
        <v>0.87144115099999997</v>
      </c>
      <c r="D900">
        <f t="shared" si="56"/>
        <v>0</v>
      </c>
      <c r="E900" s="6">
        <f t="shared" si="57"/>
        <v>2.1655887187288736E-4</v>
      </c>
      <c r="F900" s="6">
        <f t="shared" si="58"/>
        <v>0.5000541397177567</v>
      </c>
      <c r="G900" s="7">
        <f t="shared" si="59"/>
        <v>-0.69325546565807827</v>
      </c>
    </row>
    <row r="901" spans="1:7" x14ac:dyDescent="0.3">
      <c r="A901" t="s">
        <v>31</v>
      </c>
      <c r="B901" s="7">
        <v>1.736505594</v>
      </c>
      <c r="C901" s="7">
        <v>0.87886435299999999</v>
      </c>
      <c r="D901">
        <f t="shared" si="56"/>
        <v>0</v>
      </c>
      <c r="E901" s="6">
        <f t="shared" si="57"/>
        <v>2.0571214772690261E-4</v>
      </c>
      <c r="F901" s="6">
        <f t="shared" si="58"/>
        <v>0.5000514280367504</v>
      </c>
      <c r="G901" s="7">
        <f t="shared" si="59"/>
        <v>-0.69325004172347415</v>
      </c>
    </row>
    <row r="902" spans="1:7" x14ac:dyDescent="0.3">
      <c r="A902" t="s">
        <v>37</v>
      </c>
      <c r="B902" s="7">
        <v>1.898146753</v>
      </c>
      <c r="C902" s="7">
        <v>0.99305421599999999</v>
      </c>
      <c r="D902">
        <f t="shared" si="56"/>
        <v>0</v>
      </c>
      <c r="E902" s="6">
        <f t="shared" si="57"/>
        <v>2.2486068954205541E-4</v>
      </c>
      <c r="F902" s="6">
        <f t="shared" si="58"/>
        <v>0.5000562151721486</v>
      </c>
      <c r="G902" s="7">
        <f t="shared" si="59"/>
        <v>-0.69325961702498495</v>
      </c>
    </row>
    <row r="903" spans="1:7" x14ac:dyDescent="0.3">
      <c r="A903" t="s">
        <v>37</v>
      </c>
      <c r="B903" s="7">
        <v>2.155918931</v>
      </c>
      <c r="C903" s="7">
        <v>1.0393831549999999</v>
      </c>
      <c r="D903">
        <f t="shared" si="56"/>
        <v>0</v>
      </c>
      <c r="E903" s="6">
        <f t="shared" si="57"/>
        <v>2.5539722714022995E-4</v>
      </c>
      <c r="F903" s="6">
        <f t="shared" si="58"/>
        <v>0.50006384930643799</v>
      </c>
      <c r="G903" s="7">
        <f t="shared" si="59"/>
        <v>-0.69327488712695784</v>
      </c>
    </row>
    <row r="904" spans="1:7" x14ac:dyDescent="0.3">
      <c r="A904" t="s">
        <v>78</v>
      </c>
      <c r="B904" s="7">
        <v>0.60524990199999995</v>
      </c>
      <c r="C904" s="7">
        <v>6.3771294770000004</v>
      </c>
      <c r="D904">
        <f t="shared" si="56"/>
        <v>0</v>
      </c>
      <c r="E904" s="6">
        <f t="shared" si="57"/>
        <v>7.1699888374743308E-5</v>
      </c>
      <c r="F904" s="6">
        <f t="shared" si="58"/>
        <v>0.50001792497208597</v>
      </c>
      <c r="G904" s="7">
        <f t="shared" si="59"/>
        <v>-0.69318303094673472</v>
      </c>
    </row>
    <row r="905" spans="1:7" x14ac:dyDescent="0.3">
      <c r="A905" t="s">
        <v>78</v>
      </c>
      <c r="B905" s="7">
        <v>0.53962243700000001</v>
      </c>
      <c r="C905" s="7">
        <v>1.7262704609999999</v>
      </c>
      <c r="D905">
        <f t="shared" si="56"/>
        <v>0</v>
      </c>
      <c r="E905" s="6">
        <f t="shared" si="57"/>
        <v>6.3925443638331985E-5</v>
      </c>
      <c r="F905" s="6">
        <f t="shared" si="58"/>
        <v>0.50001598136090419</v>
      </c>
      <c r="G905" s="7">
        <f t="shared" si="59"/>
        <v>-0.69317914359256594</v>
      </c>
    </row>
    <row r="906" spans="1:7" x14ac:dyDescent="0.3">
      <c r="A906" t="s">
        <v>37</v>
      </c>
      <c r="B906" s="7">
        <v>0.46118542699999998</v>
      </c>
      <c r="C906" s="7">
        <v>2.2042313419999999</v>
      </c>
      <c r="D906">
        <f t="shared" si="56"/>
        <v>0</v>
      </c>
      <c r="E906" s="6">
        <f t="shared" si="57"/>
        <v>5.4633538190904701E-5</v>
      </c>
      <c r="F906" s="6">
        <f t="shared" si="58"/>
        <v>0.50001365838454437</v>
      </c>
      <c r="G906" s="7">
        <f t="shared" si="59"/>
        <v>-0.69317449750213833</v>
      </c>
    </row>
    <row r="907" spans="1:7" x14ac:dyDescent="0.3">
      <c r="A907" t="s">
        <v>78</v>
      </c>
      <c r="B907" s="7">
        <v>1.381161321</v>
      </c>
      <c r="C907" s="7">
        <v>1.9769835630000001</v>
      </c>
      <c r="D907">
        <f t="shared" si="56"/>
        <v>0</v>
      </c>
      <c r="E907" s="6">
        <f t="shared" si="57"/>
        <v>1.636168997565786E-4</v>
      </c>
      <c r="F907" s="6">
        <f t="shared" si="58"/>
        <v>0.50004090422484782</v>
      </c>
      <c r="G907" s="7">
        <f t="shared" si="59"/>
        <v>-0.69322899215611833</v>
      </c>
    </row>
    <row r="908" spans="1:7" x14ac:dyDescent="0.3">
      <c r="A908" t="s">
        <v>78</v>
      </c>
      <c r="B908" s="7">
        <v>1.6475880570000001</v>
      </c>
      <c r="C908" s="7">
        <v>2.1766929799999999</v>
      </c>
      <c r="D908">
        <f t="shared" si="56"/>
        <v>0</v>
      </c>
      <c r="E908" s="6">
        <f t="shared" si="57"/>
        <v>1.9517868467901087E-4</v>
      </c>
      <c r="F908" s="6">
        <f t="shared" si="58"/>
        <v>0.50004879467101482</v>
      </c>
      <c r="G908" s="7">
        <f t="shared" si="59"/>
        <v>-0.69324477446410504</v>
      </c>
    </row>
    <row r="909" spans="1:7" x14ac:dyDescent="0.3">
      <c r="A909" t="s">
        <v>78</v>
      </c>
      <c r="B909" s="7">
        <v>1.8422507749999999</v>
      </c>
      <c r="C909" s="7">
        <v>1.19248351</v>
      </c>
      <c r="D909">
        <f t="shared" si="56"/>
        <v>0</v>
      </c>
      <c r="E909" s="6">
        <f t="shared" si="57"/>
        <v>2.1823906867114923E-4</v>
      </c>
      <c r="F909" s="6">
        <f t="shared" si="58"/>
        <v>0.50005455976695123</v>
      </c>
      <c r="G909" s="7">
        <f t="shared" si="59"/>
        <v>-0.69325630584779541</v>
      </c>
    </row>
    <row r="910" spans="1:7" x14ac:dyDescent="0.3">
      <c r="A910" t="s">
        <v>78</v>
      </c>
      <c r="B910" s="7">
        <v>2.4426270560000001</v>
      </c>
      <c r="C910" s="7">
        <v>1.3125434419999999</v>
      </c>
      <c r="D910">
        <f t="shared" si="56"/>
        <v>0</v>
      </c>
      <c r="E910" s="6">
        <f t="shared" si="57"/>
        <v>2.8936161191865482E-4</v>
      </c>
      <c r="F910" s="6">
        <f t="shared" si="58"/>
        <v>0.50007234040247495</v>
      </c>
      <c r="G910" s="7">
        <f t="shared" si="59"/>
        <v>-0.69329187163214356</v>
      </c>
    </row>
    <row r="911" spans="1:7" x14ac:dyDescent="0.3">
      <c r="A911" t="s">
        <v>78</v>
      </c>
      <c r="B911" s="7">
        <v>2.4312550079999999</v>
      </c>
      <c r="C911" s="7">
        <v>1.909750077</v>
      </c>
      <c r="D911">
        <f t="shared" si="56"/>
        <v>0</v>
      </c>
      <c r="E911" s="6">
        <f t="shared" si="57"/>
        <v>2.8801444181668888E-4</v>
      </c>
      <c r="F911" s="6">
        <f t="shared" si="58"/>
        <v>0.50007200360995641</v>
      </c>
      <c r="G911" s="7">
        <f t="shared" si="59"/>
        <v>-0.6932911979498646</v>
      </c>
    </row>
    <row r="912" spans="1:7" x14ac:dyDescent="0.3">
      <c r="A912" t="s">
        <v>78</v>
      </c>
      <c r="B912" s="7">
        <v>2.8950141220000001</v>
      </c>
      <c r="C912" s="7">
        <v>1.326930715</v>
      </c>
      <c r="D912">
        <f t="shared" si="56"/>
        <v>0</v>
      </c>
      <c r="E912" s="6">
        <f t="shared" si="57"/>
        <v>3.4295286741030406E-4</v>
      </c>
      <c r="F912" s="6">
        <f t="shared" si="58"/>
        <v>0.50008573821601221</v>
      </c>
      <c r="G912" s="7">
        <f t="shared" si="59"/>
        <v>-0.6933186714956997</v>
      </c>
    </row>
    <row r="913" spans="1:7" x14ac:dyDescent="0.3">
      <c r="A913" t="s">
        <v>78</v>
      </c>
      <c r="B913" s="7">
        <v>1.714135966</v>
      </c>
      <c r="C913" s="7">
        <v>1.147888319</v>
      </c>
      <c r="D913">
        <f t="shared" si="56"/>
        <v>0</v>
      </c>
      <c r="E913" s="6">
        <f t="shared" si="57"/>
        <v>2.0306216823035982E-4</v>
      </c>
      <c r="F913" s="6">
        <f t="shared" si="58"/>
        <v>0.5000507655418831</v>
      </c>
      <c r="G913" s="7">
        <f t="shared" si="59"/>
        <v>-0.69324871659832055</v>
      </c>
    </row>
    <row r="914" spans="1:7" x14ac:dyDescent="0.3">
      <c r="A914" t="s">
        <v>31</v>
      </c>
      <c r="B914" s="7">
        <v>0.79992437400000005</v>
      </c>
      <c r="C914" s="7">
        <v>1.1412127599999999</v>
      </c>
      <c r="D914">
        <f t="shared" si="56"/>
        <v>0</v>
      </c>
      <c r="E914" s="6">
        <f t="shared" si="57"/>
        <v>9.4761664784270258E-5</v>
      </c>
      <c r="F914" s="6">
        <f t="shared" si="58"/>
        <v>0.50002369041617833</v>
      </c>
      <c r="G914" s="7">
        <f t="shared" si="59"/>
        <v>-0.69319456231479959</v>
      </c>
    </row>
    <row r="915" spans="1:7" x14ac:dyDescent="0.3">
      <c r="A915" t="s">
        <v>31</v>
      </c>
      <c r="B915" s="7">
        <v>0.82849166200000002</v>
      </c>
      <c r="C915" s="7">
        <v>1.0699289780000001</v>
      </c>
      <c r="D915">
        <f t="shared" si="56"/>
        <v>0</v>
      </c>
      <c r="E915" s="6">
        <f t="shared" si="57"/>
        <v>9.8145839410322721E-5</v>
      </c>
      <c r="F915" s="6">
        <f t="shared" si="58"/>
        <v>0.50002453645983291</v>
      </c>
      <c r="G915" s="7">
        <f t="shared" si="59"/>
        <v>-0.69319625448371647</v>
      </c>
    </row>
    <row r="916" spans="1:7" x14ac:dyDescent="0.3">
      <c r="A916" t="s">
        <v>31</v>
      </c>
      <c r="B916" s="7">
        <v>0.87390664699999998</v>
      </c>
      <c r="C916" s="7">
        <v>1.138070814</v>
      </c>
      <c r="D916">
        <f t="shared" si="56"/>
        <v>0</v>
      </c>
      <c r="E916" s="6">
        <f t="shared" si="57"/>
        <v>1.0352584747687609E-4</v>
      </c>
      <c r="F916" s="6">
        <f t="shared" si="58"/>
        <v>0.50002588146184601</v>
      </c>
      <c r="G916" s="7">
        <f t="shared" si="59"/>
        <v>-0.69319894462337328</v>
      </c>
    </row>
    <row r="917" spans="1:7" x14ac:dyDescent="0.3">
      <c r="A917" t="s">
        <v>31</v>
      </c>
      <c r="B917" s="7">
        <v>0.88774845599999996</v>
      </c>
      <c r="C917" s="7">
        <v>1.025958124</v>
      </c>
      <c r="D917">
        <f t="shared" si="56"/>
        <v>0</v>
      </c>
      <c r="E917" s="6">
        <f t="shared" si="57"/>
        <v>1.051655935667557E-4</v>
      </c>
      <c r="F917" s="6">
        <f t="shared" si="58"/>
        <v>0.50002629139836741</v>
      </c>
      <c r="G917" s="7">
        <f t="shared" si="59"/>
        <v>-0.6931997645391933</v>
      </c>
    </row>
    <row r="918" spans="1:7" x14ac:dyDescent="0.3">
      <c r="A918" t="s">
        <v>31</v>
      </c>
      <c r="B918" s="7">
        <v>0.79597004199999999</v>
      </c>
      <c r="C918" s="7">
        <v>1.1113636360000001</v>
      </c>
      <c r="D918">
        <f t="shared" si="56"/>
        <v>0</v>
      </c>
      <c r="E918" s="6">
        <f t="shared" si="57"/>
        <v>9.4293221646882217E-5</v>
      </c>
      <c r="F918" s="6">
        <f t="shared" si="58"/>
        <v>0.50002357330539426</v>
      </c>
      <c r="G918" s="7">
        <f t="shared" si="59"/>
        <v>-0.69319432808216075</v>
      </c>
    </row>
    <row r="919" spans="1:7" x14ac:dyDescent="0.3">
      <c r="A919" t="s">
        <v>31</v>
      </c>
      <c r="B919" s="7">
        <v>0.72841136699999998</v>
      </c>
      <c r="C919" s="7">
        <v>1.205485304</v>
      </c>
      <c r="D919">
        <f t="shared" si="56"/>
        <v>0</v>
      </c>
      <c r="E919" s="6">
        <f t="shared" si="57"/>
        <v>8.628999944025465E-5</v>
      </c>
      <c r="F919" s="6">
        <f t="shared" si="58"/>
        <v>0.50002157249984669</v>
      </c>
      <c r="G919" s="7">
        <f t="shared" si="59"/>
        <v>-0.69319032629040234</v>
      </c>
    </row>
    <row r="920" spans="1:7" x14ac:dyDescent="0.3">
      <c r="A920" t="s">
        <v>31</v>
      </c>
      <c r="B920" s="7">
        <v>1.033398821</v>
      </c>
      <c r="C920" s="7">
        <v>1.007362546</v>
      </c>
      <c r="D920">
        <f t="shared" si="56"/>
        <v>0</v>
      </c>
      <c r="E920" s="6">
        <f t="shared" si="57"/>
        <v>1.2241981348109552E-4</v>
      </c>
      <c r="F920" s="6">
        <f t="shared" si="58"/>
        <v>0.50003060495333207</v>
      </c>
      <c r="G920" s="7">
        <f t="shared" si="59"/>
        <v>-0.69320839213999996</v>
      </c>
    </row>
    <row r="921" spans="1:7" x14ac:dyDescent="0.3">
      <c r="A921" t="s">
        <v>37</v>
      </c>
      <c r="B921" s="7">
        <v>1.524096919</v>
      </c>
      <c r="C921" s="7">
        <v>0.82808223199999997</v>
      </c>
      <c r="D921">
        <f t="shared" si="56"/>
        <v>0</v>
      </c>
      <c r="E921" s="6">
        <f t="shared" si="57"/>
        <v>1.8054951946872054E-4</v>
      </c>
      <c r="F921" s="6">
        <f t="shared" si="58"/>
        <v>0.50004513737974454</v>
      </c>
      <c r="G921" s="7">
        <f t="shared" si="59"/>
        <v>-0.6932374591944277</v>
      </c>
    </row>
    <row r="922" spans="1:7" x14ac:dyDescent="0.3">
      <c r="A922" t="s">
        <v>37</v>
      </c>
      <c r="B922" s="7">
        <v>1.1416614789999999</v>
      </c>
      <c r="C922" s="7">
        <v>2.0102762080000001</v>
      </c>
      <c r="D922">
        <f t="shared" si="56"/>
        <v>0</v>
      </c>
      <c r="E922" s="6">
        <f t="shared" si="57"/>
        <v>1.3524496300710569E-4</v>
      </c>
      <c r="F922" s="6">
        <f t="shared" si="58"/>
        <v>0.50003381124070023</v>
      </c>
      <c r="G922" s="7">
        <f t="shared" si="59"/>
        <v>-0.69321480512783529</v>
      </c>
    </row>
    <row r="923" spans="1:7" x14ac:dyDescent="0.3">
      <c r="A923" t="s">
        <v>78</v>
      </c>
      <c r="B923" s="7">
        <v>1.0321756600000001</v>
      </c>
      <c r="C923" s="7">
        <v>2.7640531699999999</v>
      </c>
      <c r="D923">
        <f t="shared" si="56"/>
        <v>0</v>
      </c>
      <c r="E923" s="6">
        <f t="shared" si="57"/>
        <v>1.2227491381754408E-4</v>
      </c>
      <c r="F923" s="6">
        <f t="shared" si="58"/>
        <v>0.50003056872841622</v>
      </c>
      <c r="G923" s="7">
        <f t="shared" si="59"/>
        <v>-0.69320831968573604</v>
      </c>
    </row>
    <row r="924" spans="1:7" x14ac:dyDescent="0.3">
      <c r="A924" t="s">
        <v>78</v>
      </c>
      <c r="B924" s="7">
        <v>1.2274328130000001</v>
      </c>
      <c r="C924" s="7">
        <v>2.1798527669999999</v>
      </c>
      <c r="D924">
        <f t="shared" si="56"/>
        <v>0</v>
      </c>
      <c r="E924" s="6">
        <f t="shared" si="57"/>
        <v>1.4540571652929765E-4</v>
      </c>
      <c r="F924" s="6">
        <f t="shared" si="58"/>
        <v>0.50003635142906833</v>
      </c>
      <c r="G924" s="7">
        <f t="shared" si="59"/>
        <v>-0.69321988586104832</v>
      </c>
    </row>
    <row r="925" spans="1:7" x14ac:dyDescent="0.3">
      <c r="A925" t="s">
        <v>37</v>
      </c>
      <c r="B925" s="7">
        <v>1.1043339480000001</v>
      </c>
      <c r="C925" s="7">
        <v>1.606365576</v>
      </c>
      <c r="D925">
        <f t="shared" si="56"/>
        <v>0</v>
      </c>
      <c r="E925" s="6">
        <f t="shared" si="57"/>
        <v>1.3082302126508991E-4</v>
      </c>
      <c r="F925" s="6">
        <f t="shared" si="58"/>
        <v>0.50003270575526959</v>
      </c>
      <c r="G925" s="7">
        <f t="shared" si="59"/>
        <v>-0.69321259400989754</v>
      </c>
    </row>
    <row r="926" spans="1:7" x14ac:dyDescent="0.3">
      <c r="A926" t="s">
        <v>78</v>
      </c>
      <c r="B926" s="7">
        <v>1.4229433760000001</v>
      </c>
      <c r="C926" s="7">
        <v>1.660757198</v>
      </c>
      <c r="D926">
        <f t="shared" si="56"/>
        <v>0</v>
      </c>
      <c r="E926" s="6">
        <f t="shared" si="57"/>
        <v>1.6856653902073726E-4</v>
      </c>
      <c r="F926" s="6">
        <f t="shared" si="58"/>
        <v>0.50004214163465543</v>
      </c>
      <c r="G926" s="7">
        <f t="shared" si="59"/>
        <v>-0.6932314671812736</v>
      </c>
    </row>
    <row r="927" spans="1:7" x14ac:dyDescent="0.3">
      <c r="A927" t="s">
        <v>37</v>
      </c>
      <c r="B927" s="7">
        <v>1.290561251</v>
      </c>
      <c r="C927" s="7">
        <v>1.326210305</v>
      </c>
      <c r="D927">
        <f t="shared" si="56"/>
        <v>0</v>
      </c>
      <c r="E927" s="6">
        <f t="shared" si="57"/>
        <v>1.5288411833145422E-4</v>
      </c>
      <c r="F927" s="6">
        <f t="shared" si="58"/>
        <v>0.50003822102950846</v>
      </c>
      <c r="G927" s="7">
        <f t="shared" si="59"/>
        <v>-0.69322362534078996</v>
      </c>
    </row>
    <row r="928" spans="1:7" x14ac:dyDescent="0.3">
      <c r="A928" t="s">
        <v>37</v>
      </c>
      <c r="B928" s="7">
        <v>1.5821836389999999</v>
      </c>
      <c r="C928" s="7">
        <v>1.475919623</v>
      </c>
      <c r="D928">
        <f t="shared" si="56"/>
        <v>0</v>
      </c>
      <c r="E928" s="6">
        <f t="shared" si="57"/>
        <v>1.8743066282172674E-4</v>
      </c>
      <c r="F928" s="6">
        <f t="shared" si="58"/>
        <v>0.50004685766556822</v>
      </c>
      <c r="G928" s="7">
        <f t="shared" si="59"/>
        <v>-0.69324090008261896</v>
      </c>
    </row>
    <row r="929" spans="1:7" x14ac:dyDescent="0.3">
      <c r="A929" t="s">
        <v>37</v>
      </c>
      <c r="B929" s="7">
        <v>1.144671596</v>
      </c>
      <c r="C929" s="7">
        <v>1.5913663220000001</v>
      </c>
      <c r="D929">
        <f t="shared" si="56"/>
        <v>0</v>
      </c>
      <c r="E929" s="6">
        <f t="shared" si="57"/>
        <v>1.3560155133893648E-4</v>
      </c>
      <c r="F929" s="6">
        <f t="shared" si="58"/>
        <v>0.50003390038778273</v>
      </c>
      <c r="G929" s="7">
        <f t="shared" si="59"/>
        <v>-0.69321498343407362</v>
      </c>
    </row>
    <row r="930" spans="1:7" x14ac:dyDescent="0.3">
      <c r="A930" t="s">
        <v>37</v>
      </c>
      <c r="B930" s="7">
        <v>1.239371266</v>
      </c>
      <c r="C930" s="7">
        <v>1.6044709509999999</v>
      </c>
      <c r="D930">
        <f t="shared" si="56"/>
        <v>0</v>
      </c>
      <c r="E930" s="6">
        <f t="shared" si="57"/>
        <v>1.4681998482515127E-4</v>
      </c>
      <c r="F930" s="6">
        <f t="shared" si="58"/>
        <v>0.50003670499614028</v>
      </c>
      <c r="G930" s="7">
        <f t="shared" si="59"/>
        <v>-0.69322059304685657</v>
      </c>
    </row>
    <row r="931" spans="1:7" x14ac:dyDescent="0.3">
      <c r="A931" t="s">
        <v>78</v>
      </c>
      <c r="B931" s="7">
        <v>-5.3089880249999997</v>
      </c>
      <c r="C931" s="7">
        <v>1.6736765769999999</v>
      </c>
      <c r="D931">
        <f t="shared" si="56"/>
        <v>0</v>
      </c>
      <c r="E931" s="6">
        <f t="shared" si="57"/>
        <v>-6.2892013285340258E-4</v>
      </c>
      <c r="F931" s="6">
        <f t="shared" si="58"/>
        <v>0.49984276997196919</v>
      </c>
      <c r="G931" s="7">
        <f t="shared" si="59"/>
        <v>-0.69283276973614727</v>
      </c>
    </row>
    <row r="932" spans="1:7" x14ac:dyDescent="0.3">
      <c r="A932" t="s">
        <v>93</v>
      </c>
      <c r="B932" s="7">
        <v>-4.4862152359999996</v>
      </c>
      <c r="C932" s="7">
        <v>1.411237928</v>
      </c>
      <c r="D932">
        <f t="shared" si="56"/>
        <v>0</v>
      </c>
      <c r="E932" s="6">
        <f t="shared" si="57"/>
        <v>-5.3145176989433476E-4</v>
      </c>
      <c r="F932" s="6">
        <f t="shared" si="58"/>
        <v>0.4998671370606535</v>
      </c>
      <c r="G932" s="7">
        <f t="shared" si="59"/>
        <v>-0.69288148978017372</v>
      </c>
    </row>
    <row r="933" spans="1:7" x14ac:dyDescent="0.3">
      <c r="A933" t="s">
        <v>93</v>
      </c>
      <c r="B933" s="7">
        <v>-4.9522422089999996</v>
      </c>
      <c r="C933" s="7">
        <v>1.629562044</v>
      </c>
      <c r="D933">
        <f t="shared" si="56"/>
        <v>0</v>
      </c>
      <c r="E933" s="6">
        <f t="shared" si="57"/>
        <v>-5.8665885350278374E-4</v>
      </c>
      <c r="F933" s="6">
        <f t="shared" si="58"/>
        <v>0.49985333529083081</v>
      </c>
      <c r="G933" s="7">
        <f t="shared" si="59"/>
        <v>-0.69285389395432828</v>
      </c>
    </row>
    <row r="934" spans="1:7" x14ac:dyDescent="0.3">
      <c r="A934" t="s">
        <v>93</v>
      </c>
      <c r="B934" s="7">
        <v>-3.9063146999999998</v>
      </c>
      <c r="C934" s="7">
        <v>1.2577770580000001</v>
      </c>
      <c r="D934">
        <f t="shared" si="56"/>
        <v>0</v>
      </c>
      <c r="E934" s="6">
        <f t="shared" si="57"/>
        <v>-4.6275485055199381E-4</v>
      </c>
      <c r="F934" s="6">
        <f t="shared" si="58"/>
        <v>0.49988431128942645</v>
      </c>
      <c r="G934" s="7">
        <f t="shared" si="59"/>
        <v>-0.69291582970247168</v>
      </c>
    </row>
    <row r="935" spans="1:7" x14ac:dyDescent="0.3">
      <c r="A935" t="s">
        <v>93</v>
      </c>
      <c r="B935" s="7">
        <v>4.9500510990000004</v>
      </c>
      <c r="C935" s="7">
        <v>1.732528442</v>
      </c>
      <c r="D935">
        <f t="shared" si="56"/>
        <v>0</v>
      </c>
      <c r="E935" s="6">
        <f t="shared" si="57"/>
        <v>5.8639928742619681E-4</v>
      </c>
      <c r="F935" s="6">
        <f t="shared" si="58"/>
        <v>0.50014659981765563</v>
      </c>
      <c r="G935" s="7">
        <f t="shared" si="59"/>
        <v>-0.69344042298661457</v>
      </c>
    </row>
    <row r="936" spans="1:7" x14ac:dyDescent="0.3">
      <c r="A936" t="s">
        <v>37</v>
      </c>
      <c r="B936" s="7">
        <v>2.215125499</v>
      </c>
      <c r="C936" s="7">
        <v>1.748839907</v>
      </c>
      <c r="D936">
        <f t="shared" si="56"/>
        <v>0</v>
      </c>
      <c r="E936" s="6">
        <f t="shared" si="57"/>
        <v>2.6241103135998123E-4</v>
      </c>
      <c r="F936" s="6">
        <f t="shared" si="58"/>
        <v>0.50006560275746348</v>
      </c>
      <c r="G936" s="7">
        <f t="shared" si="59"/>
        <v>-0.69327839448304251</v>
      </c>
    </row>
    <row r="937" spans="1:7" x14ac:dyDescent="0.3">
      <c r="A937" t="s">
        <v>37</v>
      </c>
      <c r="B937" s="7">
        <v>1.0502493289999999</v>
      </c>
      <c r="C937" s="7">
        <v>3.4173469390000002</v>
      </c>
      <c r="D937">
        <f t="shared" si="56"/>
        <v>0</v>
      </c>
      <c r="E937" s="6">
        <f t="shared" si="57"/>
        <v>1.2441597992187539E-4</v>
      </c>
      <c r="F937" s="6">
        <f t="shared" si="58"/>
        <v>0.50003110399494033</v>
      </c>
      <c r="G937" s="7">
        <f t="shared" si="59"/>
        <v>-0.69320939028481077</v>
      </c>
    </row>
    <row r="938" spans="1:7" x14ac:dyDescent="0.3">
      <c r="A938" t="s">
        <v>37</v>
      </c>
      <c r="B938" s="7">
        <v>1.0201789889999999</v>
      </c>
      <c r="C938" s="7">
        <v>3.0801675140000002</v>
      </c>
      <c r="D938">
        <f t="shared" si="56"/>
        <v>0</v>
      </c>
      <c r="E938" s="6">
        <f t="shared" si="57"/>
        <v>1.2085374882647808E-4</v>
      </c>
      <c r="F938" s="6">
        <f t="shared" si="58"/>
        <v>0.5000302134371698</v>
      </c>
      <c r="G938" s="7">
        <f t="shared" si="59"/>
        <v>-0.69320760906004997</v>
      </c>
    </row>
    <row r="939" spans="1:7" x14ac:dyDescent="0.3">
      <c r="A939" t="s">
        <v>93</v>
      </c>
      <c r="B939" s="7">
        <v>2.8551533739999999</v>
      </c>
      <c r="C939" s="7">
        <v>1.770271347</v>
      </c>
      <c r="D939">
        <f t="shared" si="56"/>
        <v>0</v>
      </c>
      <c r="E939" s="6">
        <f t="shared" si="57"/>
        <v>3.3823083247450363E-4</v>
      </c>
      <c r="F939" s="6">
        <f t="shared" si="58"/>
        <v>0.50008455770731253</v>
      </c>
      <c r="G939" s="7">
        <f t="shared" si="59"/>
        <v>-0.69331631007616068</v>
      </c>
    </row>
    <row r="940" spans="1:7" x14ac:dyDescent="0.3">
      <c r="A940" t="s">
        <v>93</v>
      </c>
      <c r="B940" s="7">
        <v>2.8720687360000001</v>
      </c>
      <c r="C940" s="7">
        <v>2.5353526099999999</v>
      </c>
      <c r="D940">
        <f t="shared" si="56"/>
        <v>0</v>
      </c>
      <c r="E940" s="6">
        <f t="shared" si="57"/>
        <v>3.4023468173281936E-4</v>
      </c>
      <c r="F940" s="6">
        <f t="shared" si="58"/>
        <v>0.50008505866961273</v>
      </c>
      <c r="G940" s="7">
        <f t="shared" si="59"/>
        <v>-0.69331731217073256</v>
      </c>
    </row>
    <row r="941" spans="1:7" x14ac:dyDescent="0.3">
      <c r="A941" t="s">
        <v>93</v>
      </c>
      <c r="B941" s="7">
        <v>2.3814799739999999</v>
      </c>
      <c r="C941" s="7">
        <v>2.5917920090000002</v>
      </c>
      <c r="D941">
        <f t="shared" si="56"/>
        <v>0</v>
      </c>
      <c r="E941" s="6">
        <f t="shared" si="57"/>
        <v>2.8211792804633381E-4</v>
      </c>
      <c r="F941" s="6">
        <f t="shared" si="58"/>
        <v>0.50007052948154374</v>
      </c>
      <c r="G941" s="7">
        <f t="shared" si="59"/>
        <v>-0.69328824927275579</v>
      </c>
    </row>
    <row r="942" spans="1:7" x14ac:dyDescent="0.3">
      <c r="A942" t="s">
        <v>93</v>
      </c>
      <c r="B942" s="7">
        <v>1.499587601</v>
      </c>
      <c r="C942" s="7">
        <v>1.9434162779999999</v>
      </c>
      <c r="D942">
        <f t="shared" si="56"/>
        <v>0</v>
      </c>
      <c r="E942" s="6">
        <f t="shared" si="57"/>
        <v>1.7764606527742835E-4</v>
      </c>
      <c r="F942" s="6">
        <f t="shared" si="58"/>
        <v>0.5000444115162026</v>
      </c>
      <c r="G942" s="7">
        <f t="shared" si="59"/>
        <v>-0.69323600733733193</v>
      </c>
    </row>
    <row r="943" spans="1:7" x14ac:dyDescent="0.3">
      <c r="A943" t="s">
        <v>78</v>
      </c>
      <c r="B943" s="7">
        <v>0.943317497</v>
      </c>
      <c r="C943" s="7">
        <v>4.1236465640000004</v>
      </c>
      <c r="D943">
        <f t="shared" si="56"/>
        <v>0</v>
      </c>
      <c r="E943" s="6">
        <f t="shared" si="57"/>
        <v>1.1174848440841591E-4</v>
      </c>
      <c r="F943" s="6">
        <f t="shared" si="58"/>
        <v>0.50002793712107296</v>
      </c>
      <c r="G943" s="7">
        <f t="shared" si="59"/>
        <v>-0.69320305616310363</v>
      </c>
    </row>
    <row r="944" spans="1:7" x14ac:dyDescent="0.3">
      <c r="A944" t="s">
        <v>78</v>
      </c>
      <c r="B944" s="7">
        <v>0.86757254800000005</v>
      </c>
      <c r="C944" s="7">
        <v>4.1626329049999997</v>
      </c>
      <c r="D944">
        <f t="shared" si="56"/>
        <v>0</v>
      </c>
      <c r="E944" s="6">
        <f t="shared" si="57"/>
        <v>1.0277548933595967E-4</v>
      </c>
      <c r="F944" s="6">
        <f t="shared" si="58"/>
        <v>0.50002569387231144</v>
      </c>
      <c r="G944" s="7">
        <f t="shared" si="59"/>
        <v>-0.69319856942495328</v>
      </c>
    </row>
    <row r="945" spans="1:7" x14ac:dyDescent="0.3">
      <c r="A945" t="s">
        <v>78</v>
      </c>
      <c r="B945" s="7">
        <v>0.80718442199999996</v>
      </c>
      <c r="C945" s="7">
        <v>4.217835569</v>
      </c>
      <c r="D945">
        <f t="shared" si="56"/>
        <v>0</v>
      </c>
      <c r="E945" s="6">
        <f t="shared" si="57"/>
        <v>9.5621713880478574E-5</v>
      </c>
      <c r="F945" s="6">
        <f t="shared" si="58"/>
        <v>0.50002390542845188</v>
      </c>
      <c r="G945" s="7">
        <f t="shared" si="59"/>
        <v>-0.69319499235981497</v>
      </c>
    </row>
    <row r="946" spans="1:7" x14ac:dyDescent="0.3">
      <c r="A946" t="s">
        <v>78</v>
      </c>
      <c r="B946" s="7">
        <v>0.98835647999999998</v>
      </c>
      <c r="C946" s="7">
        <v>3.4040909699999999</v>
      </c>
      <c r="D946">
        <f t="shared" si="56"/>
        <v>0</v>
      </c>
      <c r="E946" s="6">
        <f t="shared" si="57"/>
        <v>1.1708395004490924E-4</v>
      </c>
      <c r="F946" s="6">
        <f t="shared" si="58"/>
        <v>0.50002927098747785</v>
      </c>
      <c r="G946" s="7">
        <f t="shared" si="59"/>
        <v>-0.69320572404853753</v>
      </c>
    </row>
    <row r="947" spans="1:7" x14ac:dyDescent="0.3">
      <c r="A947" t="s">
        <v>78</v>
      </c>
      <c r="B947" s="7">
        <v>0.85808228499999994</v>
      </c>
      <c r="C947" s="7">
        <v>4.3459325040000003</v>
      </c>
      <c r="D947">
        <f t="shared" si="56"/>
        <v>0</v>
      </c>
      <c r="E947" s="6">
        <f t="shared" si="57"/>
        <v>1.016512416566152E-4</v>
      </c>
      <c r="F947" s="6">
        <f t="shared" si="58"/>
        <v>0.50002541281039226</v>
      </c>
      <c r="G947" s="7">
        <f t="shared" si="59"/>
        <v>-0.69319800727238523</v>
      </c>
    </row>
    <row r="948" spans="1:7" x14ac:dyDescent="0.3">
      <c r="A948" t="s">
        <v>78</v>
      </c>
      <c r="B948" s="7">
        <v>0.72854285299999999</v>
      </c>
      <c r="C948" s="7">
        <v>4.4106755150000003</v>
      </c>
      <c r="D948">
        <f t="shared" si="56"/>
        <v>0</v>
      </c>
      <c r="E948" s="6">
        <f t="shared" si="57"/>
        <v>8.6305575703037496E-5</v>
      </c>
      <c r="F948" s="6">
        <f t="shared" si="58"/>
        <v>0.50002157639391231</v>
      </c>
      <c r="G948" s="7">
        <f t="shared" si="59"/>
        <v>-0.69319033407886965</v>
      </c>
    </row>
    <row r="949" spans="1:7" x14ac:dyDescent="0.3">
      <c r="A949" t="s">
        <v>37</v>
      </c>
      <c r="B949" s="7">
        <v>0.62967106699999997</v>
      </c>
      <c r="C949" s="7">
        <v>2.5746490849999999</v>
      </c>
      <c r="D949">
        <f t="shared" si="56"/>
        <v>0</v>
      </c>
      <c r="E949" s="6">
        <f t="shared" si="57"/>
        <v>7.4592899672548002E-5</v>
      </c>
      <c r="F949" s="6">
        <f t="shared" si="58"/>
        <v>0.50001864822490949</v>
      </c>
      <c r="G949" s="7">
        <f t="shared" si="59"/>
        <v>-0.69318447750528667</v>
      </c>
    </row>
    <row r="950" spans="1:7" x14ac:dyDescent="0.3">
      <c r="A950" t="s">
        <v>78</v>
      </c>
      <c r="B950" s="7">
        <v>1.3282186170000001</v>
      </c>
      <c r="C950" s="7">
        <v>4.8915647350000002</v>
      </c>
      <c r="D950">
        <f t="shared" si="56"/>
        <v>0</v>
      </c>
      <c r="E950" s="6">
        <f t="shared" si="57"/>
        <v>1.5734513340930032E-4</v>
      </c>
      <c r="F950" s="6">
        <f t="shared" si="58"/>
        <v>0.50003933628327113</v>
      </c>
      <c r="G950" s="7">
        <f t="shared" si="59"/>
        <v>-0.69322585602132047</v>
      </c>
    </row>
    <row r="951" spans="1:7" x14ac:dyDescent="0.3">
      <c r="A951" t="s">
        <v>78</v>
      </c>
      <c r="B951" s="7">
        <v>1.62707505</v>
      </c>
      <c r="C951" s="7">
        <v>5.9489527190000002</v>
      </c>
      <c r="D951">
        <f t="shared" si="56"/>
        <v>0</v>
      </c>
      <c r="E951" s="6">
        <f t="shared" si="57"/>
        <v>1.9274864659512143E-4</v>
      </c>
      <c r="F951" s="6">
        <f t="shared" si="58"/>
        <v>0.50004818716149957</v>
      </c>
      <c r="G951" s="7">
        <f t="shared" si="59"/>
        <v>-0.69324355932722859</v>
      </c>
    </row>
    <row r="952" spans="1:7" x14ac:dyDescent="0.3">
      <c r="A952" t="s">
        <v>78</v>
      </c>
      <c r="B952" s="7">
        <v>0</v>
      </c>
      <c r="C952" s="7">
        <v>6.3762340550000003</v>
      </c>
      <c r="D952">
        <f t="shared" si="56"/>
        <v>0</v>
      </c>
      <c r="E952" s="6">
        <f t="shared" si="57"/>
        <v>0</v>
      </c>
      <c r="F952" s="6">
        <f t="shared" si="58"/>
        <v>0.5</v>
      </c>
      <c r="G952" s="7">
        <f t="shared" si="59"/>
        <v>-0.69314718035994527</v>
      </c>
    </row>
    <row r="953" spans="1:7" x14ac:dyDescent="0.3">
      <c r="A953" t="s">
        <v>93</v>
      </c>
      <c r="B953" s="7">
        <v>0.79015784600000005</v>
      </c>
      <c r="C953" s="7">
        <v>2.1436663230000002</v>
      </c>
      <c r="D953">
        <f t="shared" si="56"/>
        <v>0</v>
      </c>
      <c r="E953" s="6">
        <f t="shared" si="57"/>
        <v>9.3604689846984258E-5</v>
      </c>
      <c r="F953" s="6">
        <f t="shared" si="58"/>
        <v>0.5000234011724447</v>
      </c>
      <c r="G953" s="7">
        <f t="shared" si="59"/>
        <v>-0.69319398380008923</v>
      </c>
    </row>
    <row r="954" spans="1:7" x14ac:dyDescent="0.3">
      <c r="A954" t="s">
        <v>31</v>
      </c>
      <c r="B954" s="7">
        <v>0.77239373899999997</v>
      </c>
      <c r="C954" s="7">
        <v>2.5834761620000002</v>
      </c>
      <c r="D954">
        <f t="shared" si="56"/>
        <v>0</v>
      </c>
      <c r="E954" s="6">
        <f t="shared" si="57"/>
        <v>9.1500295472415647E-5</v>
      </c>
      <c r="F954" s="6">
        <f t="shared" si="58"/>
        <v>0.50002287507385212</v>
      </c>
      <c r="G954" s="7">
        <f t="shared" si="59"/>
        <v>-0.69319293155421036</v>
      </c>
    </row>
    <row r="955" spans="1:7" x14ac:dyDescent="0.3">
      <c r="A955" t="s">
        <v>31</v>
      </c>
      <c r="B955" s="7">
        <v>0.69744586099999994</v>
      </c>
      <c r="C955" s="7">
        <v>2.476390002</v>
      </c>
      <c r="D955">
        <f t="shared" si="56"/>
        <v>0</v>
      </c>
      <c r="E955" s="6">
        <f t="shared" si="57"/>
        <v>8.2621724044701684E-5</v>
      </c>
      <c r="F955" s="6">
        <f t="shared" si="58"/>
        <v>0.50002065543099949</v>
      </c>
      <c r="G955" s="7">
        <f t="shared" si="59"/>
        <v>-0.69318849207525313</v>
      </c>
    </row>
    <row r="956" spans="1:7" x14ac:dyDescent="0.3">
      <c r="A956" t="s">
        <v>31</v>
      </c>
      <c r="B956" s="7">
        <v>1.0576987449999999</v>
      </c>
      <c r="C956" s="7">
        <v>1.9134950589999999</v>
      </c>
      <c r="D956">
        <f t="shared" si="56"/>
        <v>0</v>
      </c>
      <c r="E956" s="6">
        <f t="shared" si="57"/>
        <v>1.2529846217241699E-4</v>
      </c>
      <c r="F956" s="6">
        <f t="shared" si="58"/>
        <v>0.50003132461550215</v>
      </c>
      <c r="G956" s="7">
        <f t="shared" si="59"/>
        <v>-0.69320983155348215</v>
      </c>
    </row>
    <row r="957" spans="1:7" x14ac:dyDescent="0.3">
      <c r="A957" t="s">
        <v>99</v>
      </c>
      <c r="B957" s="7">
        <v>0.97114809199999996</v>
      </c>
      <c r="C957" s="7">
        <v>2.4045580819999999</v>
      </c>
      <c r="D957">
        <f t="shared" si="56"/>
        <v>1</v>
      </c>
      <c r="E957" s="6">
        <f t="shared" si="57"/>
        <v>1.150453879656224E-4</v>
      </c>
      <c r="F957" s="6">
        <f t="shared" si="58"/>
        <v>0.50002876134695973</v>
      </c>
      <c r="G957" s="7">
        <f t="shared" si="59"/>
        <v>-0.69308965932040401</v>
      </c>
    </row>
    <row r="958" spans="1:7" x14ac:dyDescent="0.3">
      <c r="A958" t="s">
        <v>78</v>
      </c>
      <c r="B958" s="7">
        <v>1.1301103130000001</v>
      </c>
      <c r="C958" s="7">
        <v>2.2169022049999998</v>
      </c>
      <c r="D958">
        <f t="shared" si="56"/>
        <v>0</v>
      </c>
      <c r="E958" s="6">
        <f t="shared" si="57"/>
        <v>1.3387657399942251E-4</v>
      </c>
      <c r="F958" s="6">
        <f t="shared" si="58"/>
        <v>0.50003346914344982</v>
      </c>
      <c r="G958" s="7">
        <f t="shared" si="59"/>
        <v>-0.69321412088729861</v>
      </c>
    </row>
    <row r="959" spans="1:7" x14ac:dyDescent="0.3">
      <c r="A959" t="s">
        <v>78</v>
      </c>
      <c r="B959" s="7">
        <v>1.204067845</v>
      </c>
      <c r="C959" s="7">
        <v>2.4085869479999999</v>
      </c>
      <c r="D959">
        <f t="shared" si="56"/>
        <v>0</v>
      </c>
      <c r="E959" s="6">
        <f t="shared" si="57"/>
        <v>1.4263782579202752E-4</v>
      </c>
      <c r="F959" s="6">
        <f t="shared" si="58"/>
        <v>0.5000356594563875</v>
      </c>
      <c r="G959" s="7">
        <f t="shared" si="59"/>
        <v>-0.69321850181602063</v>
      </c>
    </row>
    <row r="960" spans="1:7" x14ac:dyDescent="0.3">
      <c r="A960" t="s">
        <v>78</v>
      </c>
      <c r="B960" s="7">
        <v>0.94232500299999999</v>
      </c>
      <c r="C960" s="7">
        <v>2.136773684</v>
      </c>
      <c r="D960">
        <f t="shared" si="56"/>
        <v>0</v>
      </c>
      <c r="E960" s="6">
        <f t="shared" si="57"/>
        <v>1.1163091031418235E-4</v>
      </c>
      <c r="F960" s="6">
        <f t="shared" si="58"/>
        <v>0.50002790772754957</v>
      </c>
      <c r="G960" s="7">
        <f t="shared" si="59"/>
        <v>-0.6932029973727738</v>
      </c>
    </row>
    <row r="961" spans="1:7" x14ac:dyDescent="0.3">
      <c r="A961" t="s">
        <v>78</v>
      </c>
      <c r="B961" s="7">
        <v>1.269058842</v>
      </c>
      <c r="C961" s="7">
        <v>2.0915905600000002</v>
      </c>
      <c r="D961">
        <f t="shared" si="56"/>
        <v>0</v>
      </c>
      <c r="E961" s="6">
        <f t="shared" si="57"/>
        <v>1.5033687244179182E-4</v>
      </c>
      <c r="F961" s="6">
        <f t="shared" si="58"/>
        <v>0.50003758421803968</v>
      </c>
      <c r="G961" s="7">
        <f t="shared" si="59"/>
        <v>-0.69322235162129808</v>
      </c>
    </row>
    <row r="962" spans="1:7" x14ac:dyDescent="0.3">
      <c r="A962" t="s">
        <v>78</v>
      </c>
      <c r="B962" s="7">
        <v>0.84317161900000004</v>
      </c>
      <c r="C962" s="7">
        <v>2.0693900200000002</v>
      </c>
      <c r="D962">
        <f t="shared" si="56"/>
        <v>0</v>
      </c>
      <c r="E962" s="6">
        <f t="shared" si="57"/>
        <v>9.9884875261081163E-5</v>
      </c>
      <c r="F962" s="6">
        <f t="shared" si="58"/>
        <v>0.50002497121879452</v>
      </c>
      <c r="G962" s="7">
        <f t="shared" si="59"/>
        <v>-0.69319712404468936</v>
      </c>
    </row>
    <row r="963" spans="1:7" x14ac:dyDescent="0.3">
      <c r="A963" t="s">
        <v>78</v>
      </c>
      <c r="B963" s="7">
        <v>2.2693098379999999</v>
      </c>
      <c r="C963" s="7">
        <v>1.969650986</v>
      </c>
      <c r="D963">
        <f t="shared" ref="D963:D1026" si="60">IF(OR(A963="C",A963="CC",A963="CCC",A963="D"),1,0)</f>
        <v>0</v>
      </c>
      <c r="E963" s="6">
        <f t="shared" ref="E963:E1026" si="61">$L$1+B963*$L$2+C963*$L$3</f>
        <v>2.6882988586143846E-4</v>
      </c>
      <c r="F963" s="6">
        <f t="shared" ref="F963:F1026" si="62">MAX(0.000001, MIN(1-0.000001, 1/(1+EXP(-E963))))</f>
        <v>0.50006720747106059</v>
      </c>
      <c r="G963" s="7">
        <f t="shared" ref="G963:G1026" si="63">D963*LN(F963+0.0000000001) + (1-D963)*LN(1-F963+0.0000000001)</f>
        <v>-0.69328160433653752</v>
      </c>
    </row>
    <row r="964" spans="1:7" x14ac:dyDescent="0.3">
      <c r="A964" t="s">
        <v>78</v>
      </c>
      <c r="B964" s="7">
        <v>-19.040387719999998</v>
      </c>
      <c r="C964" s="7">
        <v>2.0349558970000001</v>
      </c>
      <c r="D964">
        <f t="shared" si="60"/>
        <v>0</v>
      </c>
      <c r="E964" s="6">
        <f t="shared" si="61"/>
        <v>-2.2555867743632167E-3</v>
      </c>
      <c r="F964" s="6">
        <f t="shared" si="62"/>
        <v>0.49943610354548579</v>
      </c>
      <c r="G964" s="7">
        <f t="shared" si="63"/>
        <v>-0.69202002293181608</v>
      </c>
    </row>
    <row r="965" spans="1:7" x14ac:dyDescent="0.3">
      <c r="A965" t="s">
        <v>78</v>
      </c>
      <c r="B965" s="7">
        <v>2.392994447</v>
      </c>
      <c r="C965" s="7">
        <v>1.891035722</v>
      </c>
      <c r="D965">
        <f t="shared" si="60"/>
        <v>0</v>
      </c>
      <c r="E965" s="6">
        <f t="shared" si="61"/>
        <v>2.8348197028089825E-4</v>
      </c>
      <c r="F965" s="6">
        <f t="shared" si="62"/>
        <v>0.50007087049209564</v>
      </c>
      <c r="G965" s="7">
        <f t="shared" si="63"/>
        <v>-0.69328893139031089</v>
      </c>
    </row>
    <row r="966" spans="1:7" x14ac:dyDescent="0.3">
      <c r="A966" t="s">
        <v>78</v>
      </c>
      <c r="B966" s="7">
        <v>2.360977288</v>
      </c>
      <c r="C966" s="7">
        <v>1.839572193</v>
      </c>
      <c r="D966">
        <f t="shared" si="60"/>
        <v>0</v>
      </c>
      <c r="E966" s="6">
        <f t="shared" si="61"/>
        <v>2.7968911262195328E-4</v>
      </c>
      <c r="F966" s="6">
        <f t="shared" si="62"/>
        <v>0.50006992227769975</v>
      </c>
      <c r="G966" s="7">
        <f t="shared" si="63"/>
        <v>-0.69328703469447839</v>
      </c>
    </row>
    <row r="967" spans="1:7" x14ac:dyDescent="0.3">
      <c r="A967" t="s">
        <v>78</v>
      </c>
      <c r="B967" s="7">
        <v>1.913080288</v>
      </c>
      <c r="C967" s="7">
        <v>1.650344488</v>
      </c>
      <c r="D967">
        <f t="shared" si="60"/>
        <v>0</v>
      </c>
      <c r="E967" s="6">
        <f t="shared" si="61"/>
        <v>2.2662976507433088E-4</v>
      </c>
      <c r="F967" s="6">
        <f t="shared" si="62"/>
        <v>0.50005665744102601</v>
      </c>
      <c r="G967" s="7">
        <f t="shared" si="63"/>
        <v>-0.6932605016625909</v>
      </c>
    </row>
    <row r="968" spans="1:7" x14ac:dyDescent="0.3">
      <c r="A968" t="s">
        <v>78</v>
      </c>
      <c r="B968" s="7">
        <v>2.9231852319999998</v>
      </c>
      <c r="C968" s="7">
        <v>2.036096879</v>
      </c>
      <c r="D968">
        <f t="shared" si="60"/>
        <v>0</v>
      </c>
      <c r="E968" s="6">
        <f t="shared" si="61"/>
        <v>3.4629010949116702E-4</v>
      </c>
      <c r="F968" s="6">
        <f t="shared" si="62"/>
        <v>0.50008657252650768</v>
      </c>
      <c r="G968" s="7">
        <f t="shared" si="63"/>
        <v>-0.69332034040426116</v>
      </c>
    </row>
    <row r="969" spans="1:7" x14ac:dyDescent="0.3">
      <c r="A969" t="s">
        <v>43</v>
      </c>
      <c r="B969" s="7">
        <v>6.747510868</v>
      </c>
      <c r="C969" s="7">
        <v>1.240304649</v>
      </c>
      <c r="D969">
        <f t="shared" si="60"/>
        <v>0</v>
      </c>
      <c r="E969" s="6">
        <f t="shared" si="61"/>
        <v>7.9933226662954064E-4</v>
      </c>
      <c r="F969" s="6">
        <f t="shared" si="62"/>
        <v>0.50019983305601745</v>
      </c>
      <c r="G969" s="7">
        <f t="shared" si="63"/>
        <v>-0.69354692635968707</v>
      </c>
    </row>
    <row r="970" spans="1:7" x14ac:dyDescent="0.3">
      <c r="A970" t="s">
        <v>31</v>
      </c>
      <c r="B970" s="7">
        <v>3.922849952</v>
      </c>
      <c r="C970" s="7">
        <v>1.18623342</v>
      </c>
      <c r="D970">
        <f t="shared" si="60"/>
        <v>0</v>
      </c>
      <c r="E970" s="6">
        <f t="shared" si="61"/>
        <v>4.6471367073309689E-4</v>
      </c>
      <c r="F970" s="6">
        <f t="shared" si="62"/>
        <v>0.50011617841559242</v>
      </c>
      <c r="G970" s="7">
        <f t="shared" si="63"/>
        <v>-0.69337956419011448</v>
      </c>
    </row>
    <row r="971" spans="1:7" x14ac:dyDescent="0.3">
      <c r="A971" t="s">
        <v>43</v>
      </c>
      <c r="B971" s="7">
        <v>8.9032692959999995</v>
      </c>
      <c r="C971" s="7">
        <v>1.248030303</v>
      </c>
      <c r="D971">
        <f t="shared" si="60"/>
        <v>0</v>
      </c>
      <c r="E971" s="6">
        <f t="shared" si="61"/>
        <v>1.0547104800580033E-3</v>
      </c>
      <c r="F971" s="6">
        <f t="shared" si="62"/>
        <v>0.50026367759557133</v>
      </c>
      <c r="G971" s="7">
        <f t="shared" si="63"/>
        <v>-0.69367467465163701</v>
      </c>
    </row>
    <row r="972" spans="1:7" x14ac:dyDescent="0.3">
      <c r="A972" t="s">
        <v>43</v>
      </c>
      <c r="B972" s="7">
        <v>4.5380396630000002</v>
      </c>
      <c r="C972" s="7">
        <v>1.278826518</v>
      </c>
      <c r="D972">
        <f t="shared" si="60"/>
        <v>0</v>
      </c>
      <c r="E972" s="6">
        <f t="shared" si="61"/>
        <v>5.3759106148068038E-4</v>
      </c>
      <c r="F972" s="6">
        <f t="shared" si="62"/>
        <v>0.50013439776213331</v>
      </c>
      <c r="G972" s="7">
        <f t="shared" si="63"/>
        <v>-0.69341601201615</v>
      </c>
    </row>
    <row r="973" spans="1:7" x14ac:dyDescent="0.3">
      <c r="A973" t="s">
        <v>43</v>
      </c>
      <c r="B973" s="7">
        <v>5.3209437959999999</v>
      </c>
      <c r="C973" s="7">
        <v>1.13313467</v>
      </c>
      <c r="D973">
        <f t="shared" si="60"/>
        <v>0</v>
      </c>
      <c r="E973" s="6">
        <f t="shared" si="61"/>
        <v>6.3033645269633257E-4</v>
      </c>
      <c r="F973" s="6">
        <f t="shared" si="62"/>
        <v>0.50015758410795641</v>
      </c>
      <c r="G973" s="7">
        <f t="shared" si="63"/>
        <v>-0.69346239825173506</v>
      </c>
    </row>
    <row r="974" spans="1:7" x14ac:dyDescent="0.3">
      <c r="A974" t="s">
        <v>43</v>
      </c>
      <c r="B974" s="7">
        <v>4.7817558839999998</v>
      </c>
      <c r="C974" s="7">
        <v>1.2090306959999999</v>
      </c>
      <c r="D974">
        <f t="shared" si="60"/>
        <v>0</v>
      </c>
      <c r="E974" s="6">
        <f t="shared" si="61"/>
        <v>5.6646248431457325E-4</v>
      </c>
      <c r="F974" s="6">
        <f t="shared" si="62"/>
        <v>0.50014161561729187</v>
      </c>
      <c r="G974" s="7">
        <f t="shared" si="63"/>
        <v>-0.69343045171201367</v>
      </c>
    </row>
    <row r="975" spans="1:7" x14ac:dyDescent="0.3">
      <c r="A975" t="s">
        <v>78</v>
      </c>
      <c r="B975" s="7">
        <v>1.351284669</v>
      </c>
      <c r="C975" s="7">
        <v>1.333305366</v>
      </c>
      <c r="D975">
        <f t="shared" si="60"/>
        <v>0</v>
      </c>
      <c r="E975" s="6">
        <f t="shared" si="61"/>
        <v>1.6007761357688242E-4</v>
      </c>
      <c r="F975" s="6">
        <f t="shared" si="62"/>
        <v>0.50004001940330867</v>
      </c>
      <c r="G975" s="7">
        <f t="shared" si="63"/>
        <v>-0.69322722236982282</v>
      </c>
    </row>
    <row r="976" spans="1:7" x14ac:dyDescent="0.3">
      <c r="A976" t="s">
        <v>78</v>
      </c>
      <c r="B976" s="7">
        <v>1.187616733</v>
      </c>
      <c r="C976" s="7">
        <v>1.348325738</v>
      </c>
      <c r="D976">
        <f t="shared" si="60"/>
        <v>0</v>
      </c>
      <c r="E976" s="6">
        <f t="shared" si="61"/>
        <v>1.4068897311127088E-4</v>
      </c>
      <c r="F976" s="6">
        <f t="shared" si="62"/>
        <v>0.50003517224321981</v>
      </c>
      <c r="G976" s="7">
        <f t="shared" si="63"/>
        <v>-0.69321752732066022</v>
      </c>
    </row>
    <row r="977" spans="1:7" x14ac:dyDescent="0.3">
      <c r="A977" t="s">
        <v>37</v>
      </c>
      <c r="B977" s="7">
        <v>7.6468010350000002</v>
      </c>
      <c r="C977" s="7">
        <v>1.0469633890000001</v>
      </c>
      <c r="D977">
        <f t="shared" si="60"/>
        <v>0</v>
      </c>
      <c r="E977" s="6">
        <f t="shared" si="61"/>
        <v>9.0586512913367083E-4</v>
      </c>
      <c r="F977" s="6">
        <f t="shared" si="62"/>
        <v>0.50022646626679701</v>
      </c>
      <c r="G977" s="7">
        <f t="shared" si="63"/>
        <v>-0.69360021549837192</v>
      </c>
    </row>
    <row r="978" spans="1:7" x14ac:dyDescent="0.3">
      <c r="A978" t="s">
        <v>37</v>
      </c>
      <c r="B978" s="7">
        <v>36.605963420000002</v>
      </c>
      <c r="C978" s="7">
        <v>1.028156954</v>
      </c>
      <c r="D978">
        <f t="shared" si="60"/>
        <v>0</v>
      </c>
      <c r="E978" s="6">
        <f t="shared" si="61"/>
        <v>4.3364624800285171E-3</v>
      </c>
      <c r="F978" s="6">
        <f t="shared" si="62"/>
        <v>0.50108411392111918</v>
      </c>
      <c r="G978" s="7">
        <f t="shared" si="63"/>
        <v>-0.69531776221103814</v>
      </c>
    </row>
    <row r="979" spans="1:7" x14ac:dyDescent="0.3">
      <c r="A979" t="s">
        <v>43</v>
      </c>
      <c r="B979" s="7">
        <v>1.4337396840000001</v>
      </c>
      <c r="C979" s="7">
        <v>1.1087706239999999</v>
      </c>
      <c r="D979">
        <f t="shared" si="60"/>
        <v>0</v>
      </c>
      <c r="E979" s="6">
        <f t="shared" si="61"/>
        <v>1.6984550507410037E-4</v>
      </c>
      <c r="F979" s="6">
        <f t="shared" si="62"/>
        <v>0.50004246137616637</v>
      </c>
      <c r="G979" s="7">
        <f t="shared" si="63"/>
        <v>-0.69323210671840219</v>
      </c>
    </row>
    <row r="980" spans="1:7" x14ac:dyDescent="0.3">
      <c r="A980" t="s">
        <v>43</v>
      </c>
      <c r="B980" s="7">
        <v>1.078397447</v>
      </c>
      <c r="C980" s="7">
        <v>1.080112848</v>
      </c>
      <c r="D980">
        <f t="shared" si="60"/>
        <v>0</v>
      </c>
      <c r="E980" s="6">
        <f t="shared" si="61"/>
        <v>1.2775049829501361E-4</v>
      </c>
      <c r="F980" s="6">
        <f t="shared" si="62"/>
        <v>0.50003193762453035</v>
      </c>
      <c r="G980" s="7">
        <f t="shared" si="63"/>
        <v>-0.69321105764910385</v>
      </c>
    </row>
    <row r="981" spans="1:7" x14ac:dyDescent="0.3">
      <c r="A981" t="s">
        <v>78</v>
      </c>
      <c r="B981" s="7">
        <v>-16.48077627</v>
      </c>
      <c r="C981" s="7">
        <v>1.0374474869999999</v>
      </c>
      <c r="D981">
        <f t="shared" si="60"/>
        <v>0</v>
      </c>
      <c r="E981" s="6">
        <f t="shared" si="61"/>
        <v>-1.9523668074680966E-3</v>
      </c>
      <c r="F981" s="6">
        <f t="shared" si="62"/>
        <v>0.49951190845317267</v>
      </c>
      <c r="G981" s="7">
        <f t="shared" si="63"/>
        <v>-0.69217147342334961</v>
      </c>
    </row>
    <row r="982" spans="1:7" x14ac:dyDescent="0.3">
      <c r="A982" t="s">
        <v>93</v>
      </c>
      <c r="B982" s="7">
        <v>20.658090049999998</v>
      </c>
      <c r="C982" s="7">
        <v>0.90152586499999998</v>
      </c>
      <c r="D982">
        <f t="shared" si="60"/>
        <v>0</v>
      </c>
      <c r="E982" s="6">
        <f t="shared" si="61"/>
        <v>2.4472250978082692E-3</v>
      </c>
      <c r="F982" s="6">
        <f t="shared" si="62"/>
        <v>0.50061180596911448</v>
      </c>
      <c r="G982" s="7">
        <f t="shared" si="63"/>
        <v>-0.69437154152225244</v>
      </c>
    </row>
    <row r="983" spans="1:7" x14ac:dyDescent="0.3">
      <c r="A983" t="s">
        <v>93</v>
      </c>
      <c r="B983" s="7">
        <v>1.5603405990000001</v>
      </c>
      <c r="C983" s="7">
        <v>0.54108176900000005</v>
      </c>
      <c r="D983">
        <f t="shared" si="60"/>
        <v>0</v>
      </c>
      <c r="E983" s="6">
        <f t="shared" si="61"/>
        <v>1.8484306466666741E-4</v>
      </c>
      <c r="F983" s="6">
        <f t="shared" si="62"/>
        <v>0.50004621076603506</v>
      </c>
      <c r="G983" s="7">
        <f t="shared" si="63"/>
        <v>-0.69323960616312985</v>
      </c>
    </row>
    <row r="984" spans="1:7" x14ac:dyDescent="0.3">
      <c r="A984" t="s">
        <v>78</v>
      </c>
      <c r="B984" s="7">
        <v>1.8498833450000001</v>
      </c>
      <c r="C984" s="7">
        <v>0.94951061599999997</v>
      </c>
      <c r="D984">
        <f t="shared" si="60"/>
        <v>0</v>
      </c>
      <c r="E984" s="6">
        <f t="shared" si="61"/>
        <v>2.1914324794520458E-4</v>
      </c>
      <c r="F984" s="6">
        <f t="shared" si="62"/>
        <v>0.5000547858117671</v>
      </c>
      <c r="G984" s="7">
        <f t="shared" si="63"/>
        <v>-0.69325675798686648</v>
      </c>
    </row>
    <row r="985" spans="1:7" x14ac:dyDescent="0.3">
      <c r="A985" t="s">
        <v>93</v>
      </c>
      <c r="B985" s="7">
        <v>2.0347872840000001</v>
      </c>
      <c r="C985" s="7">
        <v>1.715524337</v>
      </c>
      <c r="D985">
        <f t="shared" si="60"/>
        <v>0</v>
      </c>
      <c r="E985" s="6">
        <f t="shared" si="61"/>
        <v>2.4104757497201069E-4</v>
      </c>
      <c r="F985" s="6">
        <f t="shared" si="62"/>
        <v>0.50006026189345121</v>
      </c>
      <c r="G985" s="7">
        <f t="shared" si="63"/>
        <v>-0.69326771141039878</v>
      </c>
    </row>
    <row r="986" spans="1:7" x14ac:dyDescent="0.3">
      <c r="A986" t="s">
        <v>78</v>
      </c>
      <c r="B986" s="7">
        <v>1.9689854689999999</v>
      </c>
      <c r="C986" s="7">
        <v>0.62887363200000002</v>
      </c>
      <c r="D986">
        <f t="shared" si="60"/>
        <v>0</v>
      </c>
      <c r="E986" s="6">
        <f t="shared" si="61"/>
        <v>2.3325247616279928E-4</v>
      </c>
      <c r="F986" s="6">
        <f t="shared" si="62"/>
        <v>0.50005831311877624</v>
      </c>
      <c r="G986" s="7">
        <f t="shared" si="63"/>
        <v>-0.69326381339884291</v>
      </c>
    </row>
    <row r="987" spans="1:7" x14ac:dyDescent="0.3">
      <c r="A987" t="s">
        <v>78</v>
      </c>
      <c r="B987" s="7">
        <v>1.9282446520000001</v>
      </c>
      <c r="C987" s="7">
        <v>1.0130959070000001</v>
      </c>
      <c r="D987">
        <f t="shared" si="60"/>
        <v>0</v>
      </c>
      <c r="E987" s="6">
        <f t="shared" si="61"/>
        <v>2.2842618536697551E-4</v>
      </c>
      <c r="F987" s="6">
        <f t="shared" si="62"/>
        <v>0.50005710654609348</v>
      </c>
      <c r="G987" s="7">
        <f t="shared" si="63"/>
        <v>-0.69326139997492131</v>
      </c>
    </row>
    <row r="988" spans="1:7" x14ac:dyDescent="0.3">
      <c r="A988" t="s">
        <v>78</v>
      </c>
      <c r="B988" s="7">
        <v>1.596811899</v>
      </c>
      <c r="C988" s="7">
        <v>0.91577584199999995</v>
      </c>
      <c r="D988">
        <f t="shared" si="60"/>
        <v>0</v>
      </c>
      <c r="E988" s="6">
        <f t="shared" si="61"/>
        <v>1.8916357447631919E-4</v>
      </c>
      <c r="F988" s="6">
        <f t="shared" si="62"/>
        <v>0.5000472908934781</v>
      </c>
      <c r="G988" s="7">
        <f t="shared" si="63"/>
        <v>-0.69324176662002179</v>
      </c>
    </row>
    <row r="989" spans="1:7" x14ac:dyDescent="0.3">
      <c r="A989" t="s">
        <v>93</v>
      </c>
      <c r="B989" s="7">
        <v>1.2979455769999999</v>
      </c>
      <c r="C989" s="7">
        <v>0.58593938199999995</v>
      </c>
      <c r="D989">
        <f t="shared" si="60"/>
        <v>0</v>
      </c>
      <c r="E989" s="6">
        <f t="shared" si="61"/>
        <v>1.5375888980712597E-4</v>
      </c>
      <c r="F989" s="6">
        <f t="shared" si="62"/>
        <v>0.50003843972237605</v>
      </c>
      <c r="G989" s="7">
        <f t="shared" si="63"/>
        <v>-0.69322406276005799</v>
      </c>
    </row>
    <row r="990" spans="1:7" x14ac:dyDescent="0.3">
      <c r="A990" t="s">
        <v>78</v>
      </c>
      <c r="B990" s="7">
        <v>0.82092663099999996</v>
      </c>
      <c r="C990" s="7">
        <v>2.2040676029999999</v>
      </c>
      <c r="D990">
        <f t="shared" si="60"/>
        <v>0</v>
      </c>
      <c r="E990" s="6">
        <f t="shared" si="61"/>
        <v>9.7249661027708987E-5</v>
      </c>
      <c r="F990" s="6">
        <f t="shared" si="62"/>
        <v>0.50002431241523781</v>
      </c>
      <c r="G990" s="7">
        <f t="shared" si="63"/>
        <v>-0.69319580637263656</v>
      </c>
    </row>
    <row r="991" spans="1:7" x14ac:dyDescent="0.3">
      <c r="A991" t="s">
        <v>78</v>
      </c>
      <c r="B991" s="7">
        <v>1.2345079940000001</v>
      </c>
      <c r="C991" s="7">
        <v>0.83268065400000002</v>
      </c>
      <c r="D991">
        <f t="shared" si="60"/>
        <v>0</v>
      </c>
      <c r="E991" s="6">
        <f t="shared" si="61"/>
        <v>1.4624386567439426E-4</v>
      </c>
      <c r="F991" s="6">
        <f t="shared" si="62"/>
        <v>0.50003656096635352</v>
      </c>
      <c r="G991" s="7">
        <f t="shared" si="63"/>
        <v>-0.69322030496617659</v>
      </c>
    </row>
    <row r="992" spans="1:7" x14ac:dyDescent="0.3">
      <c r="A992" t="s">
        <v>93</v>
      </c>
      <c r="B992" s="7">
        <v>1.478058656</v>
      </c>
      <c r="C992" s="7">
        <v>0.62003875200000003</v>
      </c>
      <c r="D992">
        <f t="shared" si="60"/>
        <v>0</v>
      </c>
      <c r="E992" s="6">
        <f t="shared" si="61"/>
        <v>1.7509567584617818E-4</v>
      </c>
      <c r="F992" s="6">
        <f t="shared" si="62"/>
        <v>0.5000437739188498</v>
      </c>
      <c r="G992" s="7">
        <f t="shared" si="63"/>
        <v>-0.69323473203016306</v>
      </c>
    </row>
    <row r="993" spans="1:7" x14ac:dyDescent="0.3">
      <c r="A993" t="s">
        <v>37</v>
      </c>
      <c r="B993" s="7">
        <v>0.58990083999999998</v>
      </c>
      <c r="C993" s="7">
        <v>0.72557641799999995</v>
      </c>
      <c r="D993">
        <f t="shared" si="60"/>
        <v>0</v>
      </c>
      <c r="E993" s="6">
        <f t="shared" si="61"/>
        <v>6.9881588151281208E-5</v>
      </c>
      <c r="F993" s="6">
        <f t="shared" si="62"/>
        <v>0.50001747039703071</v>
      </c>
      <c r="G993" s="7">
        <f t="shared" si="63"/>
        <v>-0.69318212176444349</v>
      </c>
    </row>
    <row r="994" spans="1:7" x14ac:dyDescent="0.3">
      <c r="A994" t="s">
        <v>37</v>
      </c>
      <c r="B994" s="7">
        <v>1.266464032</v>
      </c>
      <c r="C994" s="7">
        <v>1.221731449</v>
      </c>
      <c r="D994">
        <f t="shared" si="60"/>
        <v>0</v>
      </c>
      <c r="E994" s="6">
        <f t="shared" si="61"/>
        <v>1.5002948273922618E-4</v>
      </c>
      <c r="F994" s="6">
        <f t="shared" si="62"/>
        <v>0.50003750737061448</v>
      </c>
      <c r="G994" s="7">
        <f t="shared" si="63"/>
        <v>-0.69322219791490569</v>
      </c>
    </row>
    <row r="995" spans="1:7" x14ac:dyDescent="0.3">
      <c r="A995" t="s">
        <v>37</v>
      </c>
      <c r="B995" s="7">
        <v>1.1268146880000001</v>
      </c>
      <c r="C995" s="7">
        <v>1.279624893</v>
      </c>
      <c r="D995">
        <f t="shared" si="60"/>
        <v>0</v>
      </c>
      <c r="E995" s="6">
        <f t="shared" si="61"/>
        <v>1.3348616345355678E-4</v>
      </c>
      <c r="F995" s="6">
        <f t="shared" si="62"/>
        <v>0.50003337154081384</v>
      </c>
      <c r="G995" s="7">
        <f t="shared" si="63"/>
        <v>-0.69321392566897821</v>
      </c>
    </row>
    <row r="996" spans="1:7" x14ac:dyDescent="0.3">
      <c r="A996" t="s">
        <v>37</v>
      </c>
      <c r="B996" s="7">
        <v>1.5219880349999999</v>
      </c>
      <c r="C996" s="7">
        <v>0.89757673599999999</v>
      </c>
      <c r="D996">
        <f t="shared" si="60"/>
        <v>0</v>
      </c>
      <c r="E996" s="6">
        <f t="shared" si="61"/>
        <v>1.8029969415376279E-4</v>
      </c>
      <c r="F996" s="6">
        <f t="shared" si="62"/>
        <v>0.50004507492341632</v>
      </c>
      <c r="G996" s="7">
        <f t="shared" si="63"/>
        <v>-0.6932373342705016</v>
      </c>
    </row>
    <row r="997" spans="1:7" x14ac:dyDescent="0.3">
      <c r="A997" t="s">
        <v>37</v>
      </c>
      <c r="B997" s="7">
        <v>1.296442688</v>
      </c>
      <c r="C997" s="7">
        <v>0.937975424</v>
      </c>
      <c r="D997">
        <f t="shared" si="60"/>
        <v>0</v>
      </c>
      <c r="E997" s="6">
        <f t="shared" si="61"/>
        <v>1.5358085264729571E-4</v>
      </c>
      <c r="F997" s="6">
        <f t="shared" si="62"/>
        <v>0.50003839521308635</v>
      </c>
      <c r="G997" s="7">
        <f t="shared" si="63"/>
        <v>-0.6932239737346384</v>
      </c>
    </row>
    <row r="998" spans="1:7" x14ac:dyDescent="0.3">
      <c r="A998" t="s">
        <v>93</v>
      </c>
      <c r="B998" s="7">
        <v>1.4775218809999999</v>
      </c>
      <c r="C998" s="7">
        <v>3.6892321020000001</v>
      </c>
      <c r="D998">
        <f t="shared" si="60"/>
        <v>0</v>
      </c>
      <c r="E998" s="6">
        <f t="shared" si="61"/>
        <v>1.7503208771926535E-4</v>
      </c>
      <c r="F998" s="6">
        <f t="shared" si="62"/>
        <v>0.50004375802181811</v>
      </c>
      <c r="G998" s="7">
        <f t="shared" si="63"/>
        <v>-0.69323470023331635</v>
      </c>
    </row>
    <row r="999" spans="1:7" x14ac:dyDescent="0.3">
      <c r="A999" t="s">
        <v>93</v>
      </c>
      <c r="B999" s="7">
        <v>1.3698627880000001</v>
      </c>
      <c r="C999" s="7">
        <v>3.8796057720000001</v>
      </c>
      <c r="D999">
        <f t="shared" si="60"/>
        <v>0</v>
      </c>
      <c r="E999" s="6">
        <f t="shared" si="61"/>
        <v>1.622784384826132E-4</v>
      </c>
      <c r="F999" s="6">
        <f t="shared" si="62"/>
        <v>0.50004056960953158</v>
      </c>
      <c r="G999" s="7">
        <f t="shared" si="63"/>
        <v>-0.6932283228709567</v>
      </c>
    </row>
    <row r="1000" spans="1:7" x14ac:dyDescent="0.3">
      <c r="A1000" t="s">
        <v>93</v>
      </c>
      <c r="B1000" s="7">
        <v>1.2457657639999999</v>
      </c>
      <c r="C1000" s="7">
        <v>3.6959028630000001</v>
      </c>
      <c r="D1000">
        <f t="shared" si="60"/>
        <v>0</v>
      </c>
      <c r="E1000" s="6">
        <f t="shared" si="61"/>
        <v>1.475774980296929E-4</v>
      </c>
      <c r="F1000" s="6">
        <f t="shared" si="62"/>
        <v>0.50003689437444054</v>
      </c>
      <c r="G1000" s="7">
        <f t="shared" si="63"/>
        <v>-0.69322097183133524</v>
      </c>
    </row>
    <row r="1001" spans="1:7" x14ac:dyDescent="0.3">
      <c r="A1001" t="s">
        <v>93</v>
      </c>
      <c r="B1001" s="7">
        <v>1.3928643359999999</v>
      </c>
      <c r="C1001" s="7">
        <v>3.1395970430000002</v>
      </c>
      <c r="D1001">
        <f t="shared" si="60"/>
        <v>0</v>
      </c>
      <c r="E1001" s="6">
        <f t="shared" si="61"/>
        <v>1.6500327729480731E-4</v>
      </c>
      <c r="F1001" s="6">
        <f t="shared" si="62"/>
        <v>0.50004125081923012</v>
      </c>
      <c r="G1001" s="7">
        <f t="shared" si="63"/>
        <v>-0.69322968540183638</v>
      </c>
    </row>
    <row r="1002" spans="1:7" x14ac:dyDescent="0.3">
      <c r="A1002" t="s">
        <v>37</v>
      </c>
      <c r="B1002" s="7">
        <v>1.173228151</v>
      </c>
      <c r="C1002" s="7">
        <v>0.46551304300000002</v>
      </c>
      <c r="D1002">
        <f t="shared" si="60"/>
        <v>0</v>
      </c>
      <c r="E1002" s="6">
        <f t="shared" si="61"/>
        <v>1.389844544986089E-4</v>
      </c>
      <c r="F1002" s="6">
        <f t="shared" si="62"/>
        <v>0.50003474611356868</v>
      </c>
      <c r="G1002" s="7">
        <f t="shared" si="63"/>
        <v>-0.69321667500176543</v>
      </c>
    </row>
    <row r="1003" spans="1:7" x14ac:dyDescent="0.3">
      <c r="A1003" t="s">
        <v>37</v>
      </c>
      <c r="B1003" s="7">
        <v>1.2117014420000001</v>
      </c>
      <c r="C1003" s="7">
        <v>8.6418750000000003E-3</v>
      </c>
      <c r="D1003">
        <f t="shared" si="60"/>
        <v>0</v>
      </c>
      <c r="E1003" s="6">
        <f t="shared" si="61"/>
        <v>1.4354212672787101E-4</v>
      </c>
      <c r="F1003" s="6">
        <f t="shared" si="62"/>
        <v>0.50003588553162037</v>
      </c>
      <c r="G1003" s="7">
        <f t="shared" si="63"/>
        <v>-0.69321895399883771</v>
      </c>
    </row>
    <row r="1004" spans="1:7" x14ac:dyDescent="0.3">
      <c r="A1004" t="s">
        <v>37</v>
      </c>
      <c r="B1004" s="7">
        <v>1.213503534</v>
      </c>
      <c r="C1004" s="7">
        <v>0.12036036</v>
      </c>
      <c r="D1004">
        <f t="shared" si="60"/>
        <v>0</v>
      </c>
      <c r="E1004" s="6">
        <f t="shared" si="61"/>
        <v>1.4375560845635051E-4</v>
      </c>
      <c r="F1004" s="6">
        <f t="shared" si="62"/>
        <v>0.50003593890205222</v>
      </c>
      <c r="G1004" s="7">
        <f t="shared" si="63"/>
        <v>-0.6932190607473685</v>
      </c>
    </row>
    <row r="1005" spans="1:7" x14ac:dyDescent="0.3">
      <c r="A1005" t="s">
        <v>78</v>
      </c>
      <c r="B1005" s="7">
        <v>1.3412729400000001</v>
      </c>
      <c r="C1005" s="7">
        <v>20.25</v>
      </c>
      <c r="D1005">
        <f t="shared" si="60"/>
        <v>0</v>
      </c>
      <c r="E1005" s="6">
        <f t="shared" si="61"/>
        <v>1.5889159132497272E-4</v>
      </c>
      <c r="F1005" s="6">
        <f t="shared" si="62"/>
        <v>0.50003972289774767</v>
      </c>
      <c r="G1005" s="7">
        <f t="shared" si="63"/>
        <v>-0.6932266293114091</v>
      </c>
    </row>
    <row r="1006" spans="1:7" x14ac:dyDescent="0.3">
      <c r="A1006" t="s">
        <v>78</v>
      </c>
      <c r="B1006" s="7">
        <v>5.7384900339999998</v>
      </c>
      <c r="C1006" s="7">
        <v>46.648648649999998</v>
      </c>
      <c r="D1006">
        <f t="shared" si="60"/>
        <v>0</v>
      </c>
      <c r="E1006" s="6">
        <f t="shared" si="61"/>
        <v>6.798003494387628E-4</v>
      </c>
      <c r="F1006" s="6">
        <f t="shared" si="62"/>
        <v>0.50016995008081488</v>
      </c>
      <c r="G1006" s="7">
        <f t="shared" si="63"/>
        <v>-0.69348713830066011</v>
      </c>
    </row>
    <row r="1007" spans="1:7" x14ac:dyDescent="0.3">
      <c r="A1007" t="s">
        <v>78</v>
      </c>
      <c r="B1007" s="7">
        <v>1.5189916880000001</v>
      </c>
      <c r="C1007" s="7">
        <v>51.175114290000003</v>
      </c>
      <c r="D1007">
        <f t="shared" si="60"/>
        <v>0</v>
      </c>
      <c r="E1007" s="6">
        <f t="shared" si="61"/>
        <v>1.7994473706129229E-4</v>
      </c>
      <c r="F1007" s="6">
        <f t="shared" si="62"/>
        <v>0.50004498618414395</v>
      </c>
      <c r="G1007" s="7">
        <f t="shared" si="63"/>
        <v>-0.69323715677597153</v>
      </c>
    </row>
    <row r="1008" spans="1:7" x14ac:dyDescent="0.3">
      <c r="A1008" t="s">
        <v>78</v>
      </c>
      <c r="B1008" s="7">
        <v>6.0270780159999999</v>
      </c>
      <c r="C1008" s="7">
        <v>3.2254424209999999</v>
      </c>
      <c r="D1008">
        <f t="shared" si="60"/>
        <v>0</v>
      </c>
      <c r="E1008" s="6">
        <f t="shared" si="61"/>
        <v>7.1398742824260611E-4</v>
      </c>
      <c r="F1008" s="6">
        <f t="shared" si="62"/>
        <v>0.5001784968494779</v>
      </c>
      <c r="G1008" s="7">
        <f t="shared" si="63"/>
        <v>-0.69350423779624992</v>
      </c>
    </row>
    <row r="1009" spans="1:7" x14ac:dyDescent="0.3">
      <c r="A1009" t="s">
        <v>78</v>
      </c>
      <c r="B1009" s="7">
        <v>6.3083015270000002</v>
      </c>
      <c r="C1009" s="7">
        <v>87.580357140000004</v>
      </c>
      <c r="D1009">
        <f t="shared" si="60"/>
        <v>0</v>
      </c>
      <c r="E1009" s="6">
        <f t="shared" si="61"/>
        <v>7.4730208765919439E-4</v>
      </c>
      <c r="F1009" s="6">
        <f t="shared" si="62"/>
        <v>0.50018682551322025</v>
      </c>
      <c r="G1009" s="7">
        <f t="shared" si="63"/>
        <v>-0.69352090121124976</v>
      </c>
    </row>
    <row r="1010" spans="1:7" x14ac:dyDescent="0.3">
      <c r="A1010" t="s">
        <v>37</v>
      </c>
      <c r="B1010" s="7">
        <v>-49.406976739999998</v>
      </c>
      <c r="C1010" s="7">
        <v>0.93699633699999996</v>
      </c>
      <c r="D1010">
        <f t="shared" si="60"/>
        <v>0</v>
      </c>
      <c r="E1010" s="6">
        <f t="shared" si="61"/>
        <v>-5.8529125002510767E-3</v>
      </c>
      <c r="F1010" s="6">
        <f t="shared" si="62"/>
        <v>0.49853677605202268</v>
      </c>
      <c r="G1010" s="7">
        <f t="shared" si="63"/>
        <v>-0.69022500617738314</v>
      </c>
    </row>
    <row r="1011" spans="1:7" x14ac:dyDescent="0.3">
      <c r="A1011" t="s">
        <v>37</v>
      </c>
      <c r="B1011" s="7">
        <v>-33.25925926</v>
      </c>
      <c r="C1011" s="7">
        <v>0.66763706899999997</v>
      </c>
      <c r="D1011">
        <f t="shared" si="60"/>
        <v>0</v>
      </c>
      <c r="E1011" s="6">
        <f t="shared" si="61"/>
        <v>-3.9400009293494237E-3</v>
      </c>
      <c r="F1011" s="6">
        <f t="shared" si="62"/>
        <v>0.49901500104189039</v>
      </c>
      <c r="G1011" s="7">
        <f t="shared" si="63"/>
        <v>-0.69117912034532403</v>
      </c>
    </row>
    <row r="1012" spans="1:7" x14ac:dyDescent="0.3">
      <c r="A1012" t="s">
        <v>93</v>
      </c>
      <c r="B1012" s="7">
        <v>-4.2749287159999998</v>
      </c>
      <c r="C1012" s="7">
        <v>6.1475023560000004</v>
      </c>
      <c r="D1012">
        <f t="shared" si="60"/>
        <v>0</v>
      </c>
      <c r="E1012" s="6">
        <f t="shared" si="61"/>
        <v>-5.0642207579768385E-4</v>
      </c>
      <c r="F1012" s="6">
        <f t="shared" si="62"/>
        <v>0.49987339448375634</v>
      </c>
      <c r="G1012" s="7">
        <f t="shared" si="63"/>
        <v>-0.69289400138001145</v>
      </c>
    </row>
    <row r="1013" spans="1:7" x14ac:dyDescent="0.3">
      <c r="A1013" t="s">
        <v>78</v>
      </c>
      <c r="B1013" s="7">
        <v>-23.304275239999999</v>
      </c>
      <c r="C1013" s="7">
        <v>2.2225074299999998</v>
      </c>
      <c r="D1013">
        <f t="shared" si="60"/>
        <v>0</v>
      </c>
      <c r="E1013" s="6">
        <f t="shared" si="61"/>
        <v>-2.7607008738719206E-3</v>
      </c>
      <c r="F1013" s="6">
        <f t="shared" si="62"/>
        <v>0.49930982521987743</v>
      </c>
      <c r="G1013" s="7">
        <f t="shared" si="63"/>
        <v>-0.69176778260664684</v>
      </c>
    </row>
    <row r="1014" spans="1:7" x14ac:dyDescent="0.3">
      <c r="A1014" t="s">
        <v>93</v>
      </c>
      <c r="B1014" s="7">
        <v>-3.2776464249999999</v>
      </c>
      <c r="C1014" s="7">
        <v>4.8195034669999997</v>
      </c>
      <c r="D1014">
        <f t="shared" si="60"/>
        <v>0</v>
      </c>
      <c r="E1014" s="6">
        <f t="shared" si="61"/>
        <v>-3.8828074490853277E-4</v>
      </c>
      <c r="F1014" s="6">
        <f t="shared" si="62"/>
        <v>0.49990292981499246</v>
      </c>
      <c r="G1014" s="7">
        <f t="shared" si="63"/>
        <v>-0.69295305883277181</v>
      </c>
    </row>
    <row r="1015" spans="1:7" x14ac:dyDescent="0.3">
      <c r="A1015" t="s">
        <v>31</v>
      </c>
      <c r="B1015" s="7">
        <v>2.3552267659999999</v>
      </c>
      <c r="C1015" s="7">
        <v>0.60825424900000002</v>
      </c>
      <c r="D1015">
        <f t="shared" si="60"/>
        <v>0</v>
      </c>
      <c r="E1015" s="6">
        <f t="shared" si="61"/>
        <v>2.79007886926362E-4</v>
      </c>
      <c r="F1015" s="6">
        <f t="shared" si="62"/>
        <v>0.50006975197127912</v>
      </c>
      <c r="G1015" s="7">
        <f t="shared" si="63"/>
        <v>-0.69328669403405574</v>
      </c>
    </row>
    <row r="1016" spans="1:7" x14ac:dyDescent="0.3">
      <c r="A1016" t="s">
        <v>31</v>
      </c>
      <c r="B1016" s="7">
        <v>2.5146712419999999</v>
      </c>
      <c r="C1016" s="7">
        <v>0.85873055099999995</v>
      </c>
      <c r="D1016">
        <f t="shared" si="60"/>
        <v>0</v>
      </c>
      <c r="E1016" s="6">
        <f t="shared" si="61"/>
        <v>2.9789620246907056E-4</v>
      </c>
      <c r="F1016" s="6">
        <f t="shared" si="62"/>
        <v>0.50007447405006655</v>
      </c>
      <c r="G1016" s="7">
        <f t="shared" si="63"/>
        <v>-0.69329613955391844</v>
      </c>
    </row>
    <row r="1017" spans="1:7" x14ac:dyDescent="0.3">
      <c r="A1017" t="s">
        <v>31</v>
      </c>
      <c r="B1017" s="7">
        <v>2.3864813800000002</v>
      </c>
      <c r="C1017" s="7">
        <v>0.70550477899999997</v>
      </c>
      <c r="D1017">
        <f t="shared" si="60"/>
        <v>0</v>
      </c>
      <c r="E1017" s="6">
        <f t="shared" si="61"/>
        <v>2.8271041100375656E-4</v>
      </c>
      <c r="F1017" s="6">
        <f t="shared" si="62"/>
        <v>0.50007067760228019</v>
      </c>
      <c r="G1017" s="7">
        <f t="shared" si="63"/>
        <v>-0.69328854555606589</v>
      </c>
    </row>
    <row r="1018" spans="1:7" x14ac:dyDescent="0.3">
      <c r="A1018" t="s">
        <v>37</v>
      </c>
      <c r="B1018" s="7">
        <v>2.2153667440000002</v>
      </c>
      <c r="C1018" s="7">
        <v>1.0134502919999999</v>
      </c>
      <c r="D1018">
        <f t="shared" si="60"/>
        <v>0</v>
      </c>
      <c r="E1018" s="6">
        <f t="shared" si="61"/>
        <v>2.6243961003387086E-4</v>
      </c>
      <c r="F1018" s="6">
        <f t="shared" si="62"/>
        <v>0.50006560990213189</v>
      </c>
      <c r="G1018" s="7">
        <f t="shared" si="63"/>
        <v>-0.69327840877425451</v>
      </c>
    </row>
    <row r="1019" spans="1:7" x14ac:dyDescent="0.3">
      <c r="A1019" t="s">
        <v>37</v>
      </c>
      <c r="B1019" s="7">
        <v>2.4629207659999999</v>
      </c>
      <c r="C1019" s="7">
        <v>0.75481927699999996</v>
      </c>
      <c r="D1019">
        <f t="shared" si="60"/>
        <v>0</v>
      </c>
      <c r="E1019" s="6">
        <f t="shared" si="61"/>
        <v>2.9176567136071554E-4</v>
      </c>
      <c r="F1019" s="6">
        <f t="shared" si="62"/>
        <v>0.50007294141732272</v>
      </c>
      <c r="G1019" s="7">
        <f t="shared" si="63"/>
        <v>-0.6932930738364973</v>
      </c>
    </row>
    <row r="1020" spans="1:7" x14ac:dyDescent="0.3">
      <c r="A1020" t="s">
        <v>78</v>
      </c>
      <c r="B1020" s="7">
        <v>2.6258192610000002</v>
      </c>
      <c r="C1020" s="7">
        <v>2.9784266420000001</v>
      </c>
      <c r="D1020">
        <f t="shared" si="60"/>
        <v>0</v>
      </c>
      <c r="E1020" s="6">
        <f t="shared" si="61"/>
        <v>3.110631613220005E-4</v>
      </c>
      <c r="F1020" s="6">
        <f t="shared" si="62"/>
        <v>0.50007776578970342</v>
      </c>
      <c r="G1020" s="7">
        <f t="shared" si="63"/>
        <v>-0.69330272403561133</v>
      </c>
    </row>
    <row r="1021" spans="1:7" x14ac:dyDescent="0.3">
      <c r="A1021" t="s">
        <v>93</v>
      </c>
      <c r="B1021" s="7">
        <v>80.105536009999994</v>
      </c>
      <c r="C1021" s="7">
        <v>0.854982503</v>
      </c>
      <c r="D1021">
        <f t="shared" si="60"/>
        <v>0</v>
      </c>
      <c r="E1021" s="6">
        <f t="shared" si="61"/>
        <v>9.4895645106869916E-3</v>
      </c>
      <c r="F1021" s="6">
        <f t="shared" si="62"/>
        <v>0.5023723733246509</v>
      </c>
      <c r="G1021" s="7">
        <f t="shared" si="63"/>
        <v>-0.69790321905142472</v>
      </c>
    </row>
    <row r="1022" spans="1:7" x14ac:dyDescent="0.3">
      <c r="A1022" t="s">
        <v>78</v>
      </c>
      <c r="B1022" s="7">
        <v>1.823134703</v>
      </c>
      <c r="C1022" s="7">
        <v>3.8038773149999998</v>
      </c>
      <c r="D1022">
        <f t="shared" si="60"/>
        <v>0</v>
      </c>
      <c r="E1022" s="6">
        <f t="shared" si="61"/>
        <v>2.1597451608876229E-4</v>
      </c>
      <c r="F1022" s="6">
        <f t="shared" si="62"/>
        <v>0.50005399362881231</v>
      </c>
      <c r="G1022" s="7">
        <f t="shared" si="63"/>
        <v>-0.693255173448592</v>
      </c>
    </row>
    <row r="1023" spans="1:7" x14ac:dyDescent="0.3">
      <c r="A1023" t="s">
        <v>78</v>
      </c>
      <c r="B1023" s="7">
        <v>2.9569267190000001</v>
      </c>
      <c r="C1023" s="7">
        <v>3.1626132029999998</v>
      </c>
      <c r="D1023">
        <f t="shared" si="60"/>
        <v>0</v>
      </c>
      <c r="E1023" s="6">
        <f t="shared" si="61"/>
        <v>3.5028723670011596E-4</v>
      </c>
      <c r="F1023" s="6">
        <f t="shared" si="62"/>
        <v>0.50008757180827956</v>
      </c>
      <c r="G1023" s="7">
        <f t="shared" si="63"/>
        <v>-0.6933223393159037</v>
      </c>
    </row>
    <row r="1024" spans="1:7" x14ac:dyDescent="0.3">
      <c r="A1024" t="s">
        <v>93</v>
      </c>
      <c r="B1024" s="7">
        <v>-834.01426019999997</v>
      </c>
      <c r="C1024" s="7">
        <v>2.732216314</v>
      </c>
      <c r="D1024">
        <f t="shared" si="60"/>
        <v>0</v>
      </c>
      <c r="E1024" s="6">
        <f t="shared" si="61"/>
        <v>-9.8800064505064747E-2</v>
      </c>
      <c r="F1024" s="6">
        <f t="shared" si="62"/>
        <v>0.47532005661673549</v>
      </c>
      <c r="G1024" s="7">
        <f t="shared" si="63"/>
        <v>-0.64496683375177843</v>
      </c>
    </row>
    <row r="1025" spans="1:7" x14ac:dyDescent="0.3">
      <c r="A1025" t="s">
        <v>78</v>
      </c>
      <c r="B1025" s="7">
        <v>2.1576405040000002</v>
      </c>
      <c r="C1025" s="7">
        <v>3.5789724779999998</v>
      </c>
      <c r="D1025">
        <f t="shared" si="60"/>
        <v>0</v>
      </c>
      <c r="E1025" s="6">
        <f t="shared" si="61"/>
        <v>2.5560117032389853E-4</v>
      </c>
      <c r="F1025" s="6">
        <f t="shared" si="62"/>
        <v>0.50006390029223302</v>
      </c>
      <c r="G1025" s="7">
        <f t="shared" si="63"/>
        <v>-0.69327498911157637</v>
      </c>
    </row>
    <row r="1026" spans="1:7" x14ac:dyDescent="0.3">
      <c r="A1026" t="s">
        <v>31</v>
      </c>
      <c r="B1026" s="7">
        <v>2.329526698</v>
      </c>
      <c r="C1026" s="7">
        <v>1.0954415120000001</v>
      </c>
      <c r="D1026">
        <f t="shared" si="60"/>
        <v>0</v>
      </c>
      <c r="E1026" s="6">
        <f t="shared" si="61"/>
        <v>2.7596337258487382E-4</v>
      </c>
      <c r="F1026" s="6">
        <f t="shared" si="62"/>
        <v>0.50006899084270839</v>
      </c>
      <c r="G1026" s="7">
        <f t="shared" si="63"/>
        <v>-0.69328517156568303</v>
      </c>
    </row>
    <row r="1027" spans="1:7" x14ac:dyDescent="0.3">
      <c r="A1027" t="s">
        <v>31</v>
      </c>
      <c r="B1027" s="7">
        <v>4.7728704009999996</v>
      </c>
      <c r="C1027" s="7">
        <v>1.310217317</v>
      </c>
      <c r="D1027">
        <f t="shared" ref="D1027:D1090" si="64">IF(OR(A1027="C",A1027="CC",A1027="CCC",A1027="D"),1,0)</f>
        <v>0</v>
      </c>
      <c r="E1027" s="6">
        <f t="shared" ref="E1027:E1090" si="65">$L$1+B1027*$L$2+C1027*$L$3</f>
        <v>5.654098808574715E-4</v>
      </c>
      <c r="F1027" s="6">
        <f t="shared" ref="F1027:F1090" si="66">MAX(0.000001, MIN(1-0.000001, 1/(1+EXP(-E1027))))</f>
        <v>0.50014135246644864</v>
      </c>
      <c r="G1027" s="7">
        <f t="shared" ref="G1027:G1090" si="67">D1027*LN(F1027+0.0000000001) + (1-D1027)*LN(1-F1027+0.0000000001)</f>
        <v>-0.6934299252613586</v>
      </c>
    </row>
    <row r="1028" spans="1:7" x14ac:dyDescent="0.3">
      <c r="A1028" t="s">
        <v>31</v>
      </c>
      <c r="B1028" s="7">
        <v>2.1741570729999999</v>
      </c>
      <c r="C1028" s="7">
        <v>1.2446325469999999</v>
      </c>
      <c r="D1028">
        <f t="shared" si="64"/>
        <v>0</v>
      </c>
      <c r="E1028" s="6">
        <f t="shared" si="65"/>
        <v>2.5755777725554861E-4</v>
      </c>
      <c r="F1028" s="6">
        <f t="shared" si="66"/>
        <v>0.50006438944395792</v>
      </c>
      <c r="G1028" s="7">
        <f t="shared" si="67"/>
        <v>-0.69327596754054832</v>
      </c>
    </row>
    <row r="1029" spans="1:7" x14ac:dyDescent="0.3">
      <c r="A1029" t="s">
        <v>31</v>
      </c>
      <c r="B1029" s="7">
        <v>3.011207191</v>
      </c>
      <c r="C1029" s="7">
        <v>1.1421070090000001</v>
      </c>
      <c r="D1029">
        <f t="shared" si="64"/>
        <v>0</v>
      </c>
      <c r="E1029" s="6">
        <f t="shared" si="65"/>
        <v>3.5671747943203194E-4</v>
      </c>
      <c r="F1029" s="6">
        <f t="shared" si="66"/>
        <v>0.50008917936891228</v>
      </c>
      <c r="G1029" s="7">
        <f t="shared" si="67"/>
        <v>-0.69332555500554538</v>
      </c>
    </row>
    <row r="1030" spans="1:7" x14ac:dyDescent="0.3">
      <c r="A1030" t="s">
        <v>31</v>
      </c>
      <c r="B1030" s="7">
        <v>2.2037324310000002</v>
      </c>
      <c r="C1030" s="7">
        <v>1.105524792</v>
      </c>
      <c r="D1030">
        <f t="shared" si="64"/>
        <v>0</v>
      </c>
      <c r="E1030" s="6">
        <f t="shared" si="65"/>
        <v>2.6106137115987788E-4</v>
      </c>
      <c r="F1030" s="6">
        <f t="shared" si="66"/>
        <v>0.50006526534241924</v>
      </c>
      <c r="G1030" s="7">
        <f t="shared" si="67"/>
        <v>-0.69327771956462891</v>
      </c>
    </row>
    <row r="1031" spans="1:7" x14ac:dyDescent="0.3">
      <c r="A1031" t="s">
        <v>31</v>
      </c>
      <c r="B1031" s="7">
        <v>2.520189335</v>
      </c>
      <c r="C1031" s="7">
        <v>0.96072490899999996</v>
      </c>
      <c r="D1031">
        <f t="shared" si="64"/>
        <v>0</v>
      </c>
      <c r="E1031" s="6">
        <f t="shared" si="65"/>
        <v>2.9854989386304533E-4</v>
      </c>
      <c r="F1031" s="6">
        <f t="shared" si="66"/>
        <v>0.50007463747291137</v>
      </c>
      <c r="G1031" s="7">
        <f t="shared" si="67"/>
        <v>-0.69329646644835174</v>
      </c>
    </row>
    <row r="1032" spans="1:7" x14ac:dyDescent="0.3">
      <c r="A1032" t="s">
        <v>37</v>
      </c>
      <c r="B1032" s="7">
        <v>0.96567938799999997</v>
      </c>
      <c r="C1032" s="7">
        <v>1.7771987279999999</v>
      </c>
      <c r="D1032">
        <f t="shared" si="64"/>
        <v>0</v>
      </c>
      <c r="E1032" s="6">
        <f t="shared" si="65"/>
        <v>1.1439754735456435E-4</v>
      </c>
      <c r="F1032" s="6">
        <f t="shared" si="66"/>
        <v>0.50002859938680744</v>
      </c>
      <c r="G1032" s="7">
        <f t="shared" si="67"/>
        <v>-0.693204380769461</v>
      </c>
    </row>
    <row r="1033" spans="1:7" x14ac:dyDescent="0.3">
      <c r="A1033" t="s">
        <v>37</v>
      </c>
      <c r="B1033" s="7">
        <v>1.075298356</v>
      </c>
      <c r="C1033" s="7">
        <v>1.506769314</v>
      </c>
      <c r="D1033">
        <f t="shared" si="64"/>
        <v>0</v>
      </c>
      <c r="E1033" s="6">
        <f t="shared" si="65"/>
        <v>1.273833698113428E-4</v>
      </c>
      <c r="F1033" s="6">
        <f t="shared" si="66"/>
        <v>0.50003184584240978</v>
      </c>
      <c r="G1033" s="7">
        <f t="shared" si="67"/>
        <v>-0.69321087407315363</v>
      </c>
    </row>
    <row r="1034" spans="1:7" x14ac:dyDescent="0.3">
      <c r="A1034" t="s">
        <v>78</v>
      </c>
      <c r="B1034" s="7">
        <v>2.354487963</v>
      </c>
      <c r="C1034" s="7">
        <v>1.7341964430000001</v>
      </c>
      <c r="D1034">
        <f t="shared" si="64"/>
        <v>0</v>
      </c>
      <c r="E1034" s="6">
        <f t="shared" si="65"/>
        <v>2.7892036589999606E-4</v>
      </c>
      <c r="F1034" s="6">
        <f t="shared" si="66"/>
        <v>0.50006973009102296</v>
      </c>
      <c r="G1034" s="7">
        <f t="shared" si="67"/>
        <v>-0.69328665026743874</v>
      </c>
    </row>
    <row r="1035" spans="1:7" x14ac:dyDescent="0.3">
      <c r="A1035" t="s">
        <v>31</v>
      </c>
      <c r="B1035" s="7">
        <v>5.838948233</v>
      </c>
      <c r="C1035" s="7">
        <v>0.676721511</v>
      </c>
      <c r="D1035">
        <f t="shared" si="64"/>
        <v>0</v>
      </c>
      <c r="E1035" s="6">
        <f t="shared" si="65"/>
        <v>6.9170095715604871E-4</v>
      </c>
      <c r="F1035" s="6">
        <f t="shared" si="66"/>
        <v>0.50017292523239432</v>
      </c>
      <c r="G1035" s="7">
        <f t="shared" si="67"/>
        <v>-0.69349309064472964</v>
      </c>
    </row>
    <row r="1036" spans="1:7" x14ac:dyDescent="0.3">
      <c r="A1036" t="s">
        <v>31</v>
      </c>
      <c r="B1036" s="7">
        <v>4.0235294120000002</v>
      </c>
      <c r="C1036" s="7">
        <v>0.70257611200000003</v>
      </c>
      <c r="D1036">
        <f t="shared" si="64"/>
        <v>0</v>
      </c>
      <c r="E1036" s="6">
        <f t="shared" si="65"/>
        <v>4.7664048975409266E-4</v>
      </c>
      <c r="F1036" s="6">
        <f t="shared" si="66"/>
        <v>0.50011916012018265</v>
      </c>
      <c r="G1036" s="7">
        <f t="shared" si="67"/>
        <v>-0.69338552900304418</v>
      </c>
    </row>
    <row r="1037" spans="1:7" x14ac:dyDescent="0.3">
      <c r="A1037" t="s">
        <v>31</v>
      </c>
      <c r="B1037" s="7">
        <v>4.8615942030000001</v>
      </c>
      <c r="C1037" s="7">
        <v>0.74554525999999999</v>
      </c>
      <c r="D1037">
        <f t="shared" si="64"/>
        <v>0</v>
      </c>
      <c r="E1037" s="6">
        <f t="shared" si="65"/>
        <v>5.7592039342188801E-4</v>
      </c>
      <c r="F1037" s="6">
        <f t="shared" si="66"/>
        <v>0.50014398009437577</v>
      </c>
      <c r="G1037" s="7">
        <f t="shared" si="67"/>
        <v>-0.69343518201713539</v>
      </c>
    </row>
    <row r="1038" spans="1:7" x14ac:dyDescent="0.3">
      <c r="A1038" t="s">
        <v>31</v>
      </c>
      <c r="B1038" s="7">
        <v>5.3069852940000004</v>
      </c>
      <c r="C1038" s="7">
        <v>0.98692810500000006</v>
      </c>
      <c r="D1038">
        <f t="shared" si="64"/>
        <v>0</v>
      </c>
      <c r="E1038" s="6">
        <f t="shared" si="65"/>
        <v>6.2868288277096547E-4</v>
      </c>
      <c r="F1038" s="6">
        <f t="shared" si="66"/>
        <v>0.50015717071551602</v>
      </c>
      <c r="G1038" s="7">
        <f t="shared" si="67"/>
        <v>-0.69346157120653795</v>
      </c>
    </row>
    <row r="1039" spans="1:7" x14ac:dyDescent="0.3">
      <c r="A1039" t="s">
        <v>31</v>
      </c>
      <c r="B1039" s="7">
        <v>6.2717149220000001</v>
      </c>
      <c r="C1039" s="7">
        <v>0.85555555599999999</v>
      </c>
      <c r="D1039">
        <f t="shared" si="64"/>
        <v>0</v>
      </c>
      <c r="E1039" s="6">
        <f t="shared" si="65"/>
        <v>7.4296791844108705E-4</v>
      </c>
      <c r="F1039" s="6">
        <f t="shared" si="66"/>
        <v>0.50018574197106613</v>
      </c>
      <c r="G1039" s="7">
        <f t="shared" si="67"/>
        <v>-0.69351873331925595</v>
      </c>
    </row>
    <row r="1040" spans="1:7" x14ac:dyDescent="0.3">
      <c r="A1040" t="s">
        <v>93</v>
      </c>
      <c r="B1040" s="7">
        <v>3.3001636099999998</v>
      </c>
      <c r="C1040" s="7">
        <v>0.57488122200000003</v>
      </c>
      <c r="D1040">
        <f t="shared" si="64"/>
        <v>0</v>
      </c>
      <c r="E1040" s="6">
        <f t="shared" si="65"/>
        <v>3.9094820449122502E-4</v>
      </c>
      <c r="F1040" s="6">
        <f t="shared" si="66"/>
        <v>0.50009773704987803</v>
      </c>
      <c r="G1040" s="7">
        <f t="shared" si="67"/>
        <v>-0.69334267356721413</v>
      </c>
    </row>
    <row r="1041" spans="1:7" x14ac:dyDescent="0.3">
      <c r="A1041" t="s">
        <v>31</v>
      </c>
      <c r="B1041" s="7">
        <v>6.5648070179999998</v>
      </c>
      <c r="C1041" s="7">
        <v>0.92781752900000003</v>
      </c>
      <c r="D1041">
        <f t="shared" si="64"/>
        <v>0</v>
      </c>
      <c r="E1041" s="6">
        <f t="shared" si="65"/>
        <v>7.7768856936110905E-4</v>
      </c>
      <c r="F1041" s="6">
        <f t="shared" si="66"/>
        <v>0.50019442213254139</v>
      </c>
      <c r="G1041" s="7">
        <f t="shared" si="67"/>
        <v>-0.69353610024448498</v>
      </c>
    </row>
    <row r="1042" spans="1:7" x14ac:dyDescent="0.3">
      <c r="A1042" t="s">
        <v>31</v>
      </c>
      <c r="B1042" s="7">
        <v>8.0159435650000006</v>
      </c>
      <c r="C1042" s="7">
        <v>0.84253424899999996</v>
      </c>
      <c r="D1042">
        <f t="shared" si="64"/>
        <v>0</v>
      </c>
      <c r="E1042" s="6">
        <f t="shared" si="65"/>
        <v>9.4959496388112097E-4</v>
      </c>
      <c r="F1042" s="6">
        <f t="shared" si="66"/>
        <v>0.50023739872313122</v>
      </c>
      <c r="G1042" s="7">
        <f t="shared" si="67"/>
        <v>-0.69362209055811119</v>
      </c>
    </row>
    <row r="1043" spans="1:7" x14ac:dyDescent="0.3">
      <c r="A1043" t="s">
        <v>31</v>
      </c>
      <c r="B1043" s="7">
        <v>5.1686857970000002</v>
      </c>
      <c r="C1043" s="7">
        <v>0.94906212099999998</v>
      </c>
      <c r="D1043">
        <f t="shared" si="64"/>
        <v>0</v>
      </c>
      <c r="E1043" s="6">
        <f t="shared" si="65"/>
        <v>6.1229947078788813E-4</v>
      </c>
      <c r="F1043" s="6">
        <f t="shared" si="66"/>
        <v>0.5001530748629146</v>
      </c>
      <c r="G1043" s="7">
        <f t="shared" si="67"/>
        <v>-0.69345337695910769</v>
      </c>
    </row>
    <row r="1044" spans="1:7" x14ac:dyDescent="0.3">
      <c r="A1044" t="s">
        <v>93</v>
      </c>
      <c r="B1044" s="7">
        <v>3.876138434</v>
      </c>
      <c r="C1044" s="7">
        <v>0.97191190599999999</v>
      </c>
      <c r="D1044">
        <f t="shared" si="64"/>
        <v>0</v>
      </c>
      <c r="E1044" s="6">
        <f t="shared" si="65"/>
        <v>4.5918007111524049E-4</v>
      </c>
      <c r="F1044" s="6">
        <f t="shared" si="66"/>
        <v>0.50011479501576173</v>
      </c>
      <c r="G1044" s="7">
        <f t="shared" si="67"/>
        <v>-0.69337679675124886</v>
      </c>
    </row>
    <row r="1045" spans="1:7" x14ac:dyDescent="0.3">
      <c r="A1045" t="s">
        <v>93</v>
      </c>
      <c r="B1045" s="7">
        <v>2.8506541589999999</v>
      </c>
      <c r="C1045" s="7">
        <v>1.667893284</v>
      </c>
      <c r="D1045">
        <f t="shared" si="64"/>
        <v>0</v>
      </c>
      <c r="E1045" s="6">
        <f t="shared" si="65"/>
        <v>3.3769784070993166E-4</v>
      </c>
      <c r="F1045" s="6">
        <f t="shared" si="66"/>
        <v>0.50008442445937518</v>
      </c>
      <c r="G1045" s="7">
        <f t="shared" si="67"/>
        <v>-0.69331604353524534</v>
      </c>
    </row>
    <row r="1046" spans="1:7" x14ac:dyDescent="0.3">
      <c r="A1046" t="s">
        <v>99</v>
      </c>
      <c r="B1046" s="7">
        <v>11.460905350000001</v>
      </c>
      <c r="C1046" s="7">
        <v>1.286431152</v>
      </c>
      <c r="D1046">
        <f t="shared" si="64"/>
        <v>1</v>
      </c>
      <c r="E1046" s="6">
        <f t="shared" si="65"/>
        <v>1.3576964350644346E-3</v>
      </c>
      <c r="F1046" s="6">
        <f t="shared" si="66"/>
        <v>0.50033942405662657</v>
      </c>
      <c r="G1046" s="7">
        <f t="shared" si="67"/>
        <v>-0.69246856255998235</v>
      </c>
    </row>
    <row r="1047" spans="1:7" x14ac:dyDescent="0.3">
      <c r="A1047" t="s">
        <v>93</v>
      </c>
      <c r="B1047" s="7">
        <v>1.529262326</v>
      </c>
      <c r="C1047" s="7">
        <v>1.940649273</v>
      </c>
      <c r="D1047">
        <f t="shared" si="64"/>
        <v>0</v>
      </c>
      <c r="E1047" s="6">
        <f t="shared" si="65"/>
        <v>1.8116143052246262E-4</v>
      </c>
      <c r="F1047" s="6">
        <f t="shared" si="66"/>
        <v>0.50004529035750667</v>
      </c>
      <c r="G1047" s="7">
        <f t="shared" si="67"/>
        <v>-0.69323776517762126</v>
      </c>
    </row>
    <row r="1048" spans="1:7" x14ac:dyDescent="0.3">
      <c r="A1048" t="s">
        <v>93</v>
      </c>
      <c r="B1048" s="7">
        <v>1.532100163</v>
      </c>
      <c r="C1048" s="7">
        <v>1.75420595</v>
      </c>
      <c r="D1048">
        <f t="shared" si="64"/>
        <v>0</v>
      </c>
      <c r="E1048" s="6">
        <f t="shared" si="65"/>
        <v>1.8149761000048212E-4</v>
      </c>
      <c r="F1048" s="6">
        <f t="shared" si="66"/>
        <v>0.50004537440237562</v>
      </c>
      <c r="G1048" s="7">
        <f t="shared" si="67"/>
        <v>-0.6932379332826003</v>
      </c>
    </row>
    <row r="1049" spans="1:7" x14ac:dyDescent="0.3">
      <c r="A1049" t="s">
        <v>37</v>
      </c>
      <c r="B1049" s="7">
        <v>2.0206996099999999</v>
      </c>
      <c r="C1049" s="7">
        <v>0.77878106599999997</v>
      </c>
      <c r="D1049">
        <f t="shared" si="64"/>
        <v>0</v>
      </c>
      <c r="E1049" s="6">
        <f t="shared" si="65"/>
        <v>2.3937870290788966E-4</v>
      </c>
      <c r="F1049" s="6">
        <f t="shared" si="66"/>
        <v>0.50005984467544118</v>
      </c>
      <c r="G1049" s="7">
        <f t="shared" si="67"/>
        <v>-0.69326687687414568</v>
      </c>
    </row>
    <row r="1050" spans="1:7" x14ac:dyDescent="0.3">
      <c r="A1050" t="s">
        <v>37</v>
      </c>
      <c r="B1050" s="7">
        <v>2.0486202869999999</v>
      </c>
      <c r="C1050" s="7">
        <v>0.71188101699999995</v>
      </c>
      <c r="D1050">
        <f t="shared" si="64"/>
        <v>0</v>
      </c>
      <c r="E1050" s="6">
        <f t="shared" si="65"/>
        <v>2.4268627787425002E-4</v>
      </c>
      <c r="F1050" s="6">
        <f t="shared" si="66"/>
        <v>0.50006067156917078</v>
      </c>
      <c r="G1050" s="7">
        <f t="shared" si="67"/>
        <v>-0.69326853086093676</v>
      </c>
    </row>
    <row r="1051" spans="1:7" x14ac:dyDescent="0.3">
      <c r="A1051" t="s">
        <v>78</v>
      </c>
      <c r="B1051" s="7">
        <v>2.1955724050000001</v>
      </c>
      <c r="C1051" s="7">
        <v>0.89091446799999996</v>
      </c>
      <c r="D1051">
        <f t="shared" si="64"/>
        <v>0</v>
      </c>
      <c r="E1051" s="6">
        <f t="shared" si="65"/>
        <v>2.6009470771821242E-4</v>
      </c>
      <c r="F1051" s="6">
        <f t="shared" si="66"/>
        <v>0.50006502367656291</v>
      </c>
      <c r="G1051" s="7">
        <f t="shared" si="67"/>
        <v>-0.69327723616993531</v>
      </c>
    </row>
    <row r="1052" spans="1:7" x14ac:dyDescent="0.3">
      <c r="A1052" t="s">
        <v>78</v>
      </c>
      <c r="B1052" s="7">
        <v>1.8890261049999999</v>
      </c>
      <c r="C1052" s="7">
        <v>0.840938301</v>
      </c>
      <c r="D1052">
        <f t="shared" si="64"/>
        <v>0</v>
      </c>
      <c r="E1052" s="6">
        <f t="shared" si="65"/>
        <v>2.237802276678041E-4</v>
      </c>
      <c r="F1052" s="6">
        <f t="shared" si="66"/>
        <v>0.50005594505668349</v>
      </c>
      <c r="G1052" s="7">
        <f t="shared" si="67"/>
        <v>-0.69325907673345566</v>
      </c>
    </row>
    <row r="1053" spans="1:7" x14ac:dyDescent="0.3">
      <c r="A1053" t="s">
        <v>78</v>
      </c>
      <c r="B1053" s="7">
        <v>1.4461775480000001</v>
      </c>
      <c r="C1053" s="7">
        <v>0.84221277000000005</v>
      </c>
      <c r="D1053">
        <f t="shared" si="64"/>
        <v>0</v>
      </c>
      <c r="E1053" s="6">
        <f t="shared" si="65"/>
        <v>1.7131893523488747E-4</v>
      </c>
      <c r="F1053" s="6">
        <f t="shared" si="66"/>
        <v>0.50004282973370395</v>
      </c>
      <c r="G1053" s="7">
        <f t="shared" si="67"/>
        <v>-0.69323284349631775</v>
      </c>
    </row>
    <row r="1054" spans="1:7" x14ac:dyDescent="0.3">
      <c r="A1054" t="s">
        <v>37</v>
      </c>
      <c r="B1054" s="7">
        <v>12.875</v>
      </c>
      <c r="C1054" s="7">
        <v>0.99974792000000001</v>
      </c>
      <c r="D1054">
        <f t="shared" si="64"/>
        <v>0</v>
      </c>
      <c r="E1054" s="6">
        <f t="shared" si="65"/>
        <v>1.5252147249828387E-3</v>
      </c>
      <c r="F1054" s="6">
        <f t="shared" si="66"/>
        <v>0.50038130360732747</v>
      </c>
      <c r="G1054" s="7">
        <f t="shared" si="67"/>
        <v>-0.69391007850725051</v>
      </c>
    </row>
    <row r="1055" spans="1:7" x14ac:dyDescent="0.3">
      <c r="A1055" t="s">
        <v>31</v>
      </c>
      <c r="B1055" s="7">
        <v>41.180412369999999</v>
      </c>
      <c r="C1055" s="7">
        <v>1.1334250340000001</v>
      </c>
      <c r="D1055">
        <f t="shared" si="64"/>
        <v>0</v>
      </c>
      <c r="E1055" s="6">
        <f t="shared" si="65"/>
        <v>4.8783667050554909E-3</v>
      </c>
      <c r="F1055" s="6">
        <f t="shared" si="66"/>
        <v>0.50121958925756915</v>
      </c>
      <c r="G1055" s="7">
        <f t="shared" si="67"/>
        <v>-0.69558933851674787</v>
      </c>
    </row>
    <row r="1056" spans="1:7" x14ac:dyDescent="0.3">
      <c r="A1056" t="s">
        <v>37</v>
      </c>
      <c r="B1056" s="7">
        <v>8.1942633639999993</v>
      </c>
      <c r="C1056" s="7">
        <v>1.063266976</v>
      </c>
      <c r="D1056">
        <f t="shared" si="64"/>
        <v>0</v>
      </c>
      <c r="E1056" s="6">
        <f t="shared" si="65"/>
        <v>9.707193120901134E-4</v>
      </c>
      <c r="F1056" s="6">
        <f t="shared" si="66"/>
        <v>0.5002426798089662</v>
      </c>
      <c r="G1056" s="7">
        <f t="shared" si="67"/>
        <v>-0.69363265780288652</v>
      </c>
    </row>
    <row r="1057" spans="1:7" x14ac:dyDescent="0.3">
      <c r="A1057" t="s">
        <v>31</v>
      </c>
      <c r="B1057" s="7">
        <v>3.6587240579999998</v>
      </c>
      <c r="C1057" s="7">
        <v>1.23777403</v>
      </c>
      <c r="D1057">
        <f t="shared" si="64"/>
        <v>0</v>
      </c>
      <c r="E1057" s="6">
        <f t="shared" si="65"/>
        <v>4.3342445109984976E-4</v>
      </c>
      <c r="F1057" s="6">
        <f t="shared" si="66"/>
        <v>0.50010835611107873</v>
      </c>
      <c r="G1057" s="7">
        <f t="shared" si="67"/>
        <v>-0.6933639160675461</v>
      </c>
    </row>
    <row r="1058" spans="1:7" x14ac:dyDescent="0.3">
      <c r="A1058" t="s">
        <v>37</v>
      </c>
      <c r="B1058" s="7">
        <v>12.33692308</v>
      </c>
      <c r="C1058" s="7">
        <v>1.4059747220000001</v>
      </c>
      <c r="D1058">
        <f t="shared" si="64"/>
        <v>0</v>
      </c>
      <c r="E1058" s="6">
        <f t="shared" si="65"/>
        <v>1.4614723683570204E-3</v>
      </c>
      <c r="F1058" s="6">
        <f t="shared" si="66"/>
        <v>0.50036536802705678</v>
      </c>
      <c r="G1058" s="7">
        <f t="shared" si="67"/>
        <v>-0.69387818353163933</v>
      </c>
    </row>
    <row r="1059" spans="1:7" x14ac:dyDescent="0.3">
      <c r="A1059" t="s">
        <v>37</v>
      </c>
      <c r="B1059" s="7">
        <v>0.66398582299999998</v>
      </c>
      <c r="C1059" s="7">
        <v>0.68263473100000005</v>
      </c>
      <c r="D1059">
        <f t="shared" si="64"/>
        <v>0</v>
      </c>
      <c r="E1059" s="6">
        <f t="shared" si="65"/>
        <v>7.8657938207335825E-5</v>
      </c>
      <c r="F1059" s="6">
        <f t="shared" si="66"/>
        <v>0.50001966448454171</v>
      </c>
      <c r="G1059" s="7">
        <f t="shared" si="67"/>
        <v>-0.69318651010242505</v>
      </c>
    </row>
    <row r="1060" spans="1:7" x14ac:dyDescent="0.3">
      <c r="A1060" t="s">
        <v>78</v>
      </c>
      <c r="B1060" s="7">
        <v>0.95716639199999998</v>
      </c>
      <c r="C1060" s="7">
        <v>2.828767123</v>
      </c>
      <c r="D1060">
        <f t="shared" si="64"/>
        <v>0</v>
      </c>
      <c r="E1060" s="6">
        <f t="shared" si="65"/>
        <v>1.1338906992909483E-4</v>
      </c>
      <c r="F1060" s="6">
        <f t="shared" si="66"/>
        <v>0.50002834726745193</v>
      </c>
      <c r="G1060" s="7">
        <f t="shared" si="67"/>
        <v>-0.69320387650203374</v>
      </c>
    </row>
    <row r="1061" spans="1:7" x14ac:dyDescent="0.3">
      <c r="A1061" t="s">
        <v>37</v>
      </c>
      <c r="B1061" s="7">
        <v>0.63111238199999997</v>
      </c>
      <c r="C1061" s="7">
        <v>0.25067385399999997</v>
      </c>
      <c r="D1061">
        <f t="shared" si="64"/>
        <v>0</v>
      </c>
      <c r="E1061" s="6">
        <f t="shared" si="65"/>
        <v>7.4763642574399549E-5</v>
      </c>
      <c r="F1061" s="6">
        <f t="shared" si="66"/>
        <v>0.50001869091063489</v>
      </c>
      <c r="G1061" s="7">
        <f t="shared" si="67"/>
        <v>-0.69318456287992525</v>
      </c>
    </row>
    <row r="1062" spans="1:7" x14ac:dyDescent="0.3">
      <c r="A1062" t="s">
        <v>37</v>
      </c>
      <c r="B1062" s="7">
        <v>0.66817667000000003</v>
      </c>
      <c r="C1062" s="7">
        <v>0.155801825</v>
      </c>
      <c r="D1062">
        <f t="shared" si="64"/>
        <v>0</v>
      </c>
      <c r="E1062" s="6">
        <f t="shared" si="65"/>
        <v>7.9154399687300897E-5</v>
      </c>
      <c r="F1062" s="6">
        <f t="shared" si="66"/>
        <v>0.50001978859991147</v>
      </c>
      <c r="G1062" s="7">
        <f t="shared" si="67"/>
        <v>-0.6931867583429584</v>
      </c>
    </row>
    <row r="1063" spans="1:7" x14ac:dyDescent="0.3">
      <c r="A1063" t="s">
        <v>37</v>
      </c>
      <c r="B1063" s="7">
        <v>0.90388278399999999</v>
      </c>
      <c r="C1063" s="7">
        <v>0.43573667700000002</v>
      </c>
      <c r="D1063">
        <f t="shared" si="64"/>
        <v>0</v>
      </c>
      <c r="E1063" s="6">
        <f t="shared" si="65"/>
        <v>1.0707691897594428E-4</v>
      </c>
      <c r="F1063" s="6">
        <f t="shared" si="66"/>
        <v>0.50002676922971845</v>
      </c>
      <c r="G1063" s="7">
        <f t="shared" si="67"/>
        <v>-0.69320072025260593</v>
      </c>
    </row>
    <row r="1064" spans="1:7" x14ac:dyDescent="0.3">
      <c r="A1064" t="s">
        <v>37</v>
      </c>
      <c r="B1064" s="7">
        <v>0.77282789200000002</v>
      </c>
      <c r="C1064" s="7">
        <v>0.74224137899999998</v>
      </c>
      <c r="D1064">
        <f t="shared" si="64"/>
        <v>0</v>
      </c>
      <c r="E1064" s="6">
        <f t="shared" si="65"/>
        <v>9.1551726660648312E-5</v>
      </c>
      <c r="F1064" s="6">
        <f t="shared" si="66"/>
        <v>0.50002288793164917</v>
      </c>
      <c r="G1064" s="7">
        <f t="shared" si="67"/>
        <v>-0.69319295727098129</v>
      </c>
    </row>
    <row r="1065" spans="1:7" x14ac:dyDescent="0.3">
      <c r="A1065" t="s">
        <v>93</v>
      </c>
      <c r="B1065" s="7">
        <v>1.76152295</v>
      </c>
      <c r="C1065" s="7">
        <v>2.720466133</v>
      </c>
      <c r="D1065">
        <f t="shared" si="64"/>
        <v>0</v>
      </c>
      <c r="E1065" s="6">
        <f t="shared" si="65"/>
        <v>2.0867578576584146E-4</v>
      </c>
      <c r="F1065" s="6">
        <f t="shared" si="66"/>
        <v>0.50005216894625215</v>
      </c>
      <c r="G1065" s="7">
        <f t="shared" si="67"/>
        <v>-0.69325152369600529</v>
      </c>
    </row>
    <row r="1066" spans="1:7" x14ac:dyDescent="0.3">
      <c r="A1066" t="s">
        <v>37</v>
      </c>
      <c r="B1066" s="7">
        <v>1.4428958110000001</v>
      </c>
      <c r="C1066" s="7">
        <v>2.9815502440000001</v>
      </c>
      <c r="D1066">
        <f t="shared" si="64"/>
        <v>0</v>
      </c>
      <c r="E1066" s="6">
        <f t="shared" si="65"/>
        <v>1.7093016990704895E-4</v>
      </c>
      <c r="F1066" s="6">
        <f t="shared" si="66"/>
        <v>0.50004273254237275</v>
      </c>
      <c r="G1066" s="7">
        <f t="shared" si="67"/>
        <v>-0.6932326490970222</v>
      </c>
    </row>
    <row r="1067" spans="1:7" x14ac:dyDescent="0.3">
      <c r="A1067" t="s">
        <v>78</v>
      </c>
      <c r="B1067" s="7">
        <v>1.5333282020000001</v>
      </c>
      <c r="C1067" s="7">
        <v>2.5857901860000001</v>
      </c>
      <c r="D1067">
        <f t="shared" si="64"/>
        <v>0</v>
      </c>
      <c r="E1067" s="6">
        <f t="shared" si="65"/>
        <v>1.8164308752791151E-4</v>
      </c>
      <c r="F1067" s="6">
        <f t="shared" si="66"/>
        <v>0.50004541077175713</v>
      </c>
      <c r="G1067" s="7">
        <f t="shared" si="67"/>
        <v>-0.69323800602796748</v>
      </c>
    </row>
    <row r="1068" spans="1:7" x14ac:dyDescent="0.3">
      <c r="A1068" t="s">
        <v>37</v>
      </c>
      <c r="B1068" s="7">
        <v>1.383560224</v>
      </c>
      <c r="C1068" s="7">
        <v>2.4366639139999999</v>
      </c>
      <c r="D1068">
        <f t="shared" si="64"/>
        <v>0</v>
      </c>
      <c r="E1068" s="6">
        <f t="shared" si="65"/>
        <v>1.6390108167342561E-4</v>
      </c>
      <c r="F1068" s="6">
        <f t="shared" si="66"/>
        <v>0.50004097527032665</v>
      </c>
      <c r="G1068" s="7">
        <f t="shared" si="67"/>
        <v>-0.69322913425871124</v>
      </c>
    </row>
    <row r="1069" spans="1:7" x14ac:dyDescent="0.3">
      <c r="A1069" t="s">
        <v>78</v>
      </c>
      <c r="B1069" s="7">
        <v>1.4848853719999999</v>
      </c>
      <c r="C1069" s="7">
        <v>1.955149085</v>
      </c>
      <c r="D1069">
        <f t="shared" si="64"/>
        <v>0</v>
      </c>
      <c r="E1069" s="6">
        <f t="shared" si="65"/>
        <v>1.7590439101250642E-4</v>
      </c>
      <c r="F1069" s="6">
        <f t="shared" si="66"/>
        <v>0.50004397609763973</v>
      </c>
      <c r="G1069" s="7">
        <f t="shared" si="67"/>
        <v>-0.69323513642322832</v>
      </c>
    </row>
    <row r="1070" spans="1:7" x14ac:dyDescent="0.3">
      <c r="A1070" t="s">
        <v>37</v>
      </c>
      <c r="B1070" s="7">
        <v>1.5454545449999999</v>
      </c>
      <c r="C1070" s="7">
        <v>2.0611042940000002</v>
      </c>
      <c r="D1070">
        <f t="shared" si="64"/>
        <v>0</v>
      </c>
      <c r="E1070" s="6">
        <f t="shared" si="65"/>
        <v>1.8307961388937111E-4</v>
      </c>
      <c r="F1070" s="6">
        <f t="shared" si="66"/>
        <v>0.50004576990334448</v>
      </c>
      <c r="G1070" s="7">
        <f t="shared" si="67"/>
        <v>-0.6932387243566398</v>
      </c>
    </row>
    <row r="1071" spans="1:7" x14ac:dyDescent="0.3">
      <c r="A1071" t="s">
        <v>78</v>
      </c>
      <c r="B1071" s="7">
        <v>2.8538944929999999</v>
      </c>
      <c r="C1071" s="7">
        <v>1.684586564</v>
      </c>
      <c r="D1071">
        <f t="shared" si="64"/>
        <v>0</v>
      </c>
      <c r="E1071" s="6">
        <f t="shared" si="65"/>
        <v>3.3808170130260448E-4</v>
      </c>
      <c r="F1071" s="6">
        <f t="shared" si="66"/>
        <v>0.50008452042452056</v>
      </c>
      <c r="G1071" s="7">
        <f t="shared" si="67"/>
        <v>-0.69331623549796728</v>
      </c>
    </row>
    <row r="1072" spans="1:7" x14ac:dyDescent="0.3">
      <c r="A1072" t="s">
        <v>37</v>
      </c>
      <c r="B1072" s="7">
        <v>1.662686273</v>
      </c>
      <c r="C1072" s="7">
        <v>2.1607095580000002</v>
      </c>
      <c r="D1072">
        <f t="shared" si="64"/>
        <v>0</v>
      </c>
      <c r="E1072" s="6">
        <f t="shared" si="65"/>
        <v>1.9696726886263584E-4</v>
      </c>
      <c r="F1072" s="6">
        <f t="shared" si="66"/>
        <v>0.50004924181705646</v>
      </c>
      <c r="G1072" s="7">
        <f t="shared" si="67"/>
        <v>-0.69324566884387007</v>
      </c>
    </row>
    <row r="1073" spans="1:7" x14ac:dyDescent="0.3">
      <c r="A1073" t="s">
        <v>78</v>
      </c>
      <c r="B1073" s="7">
        <v>1.782151442</v>
      </c>
      <c r="C1073" s="7">
        <v>1.7260368660000001</v>
      </c>
      <c r="D1073">
        <f t="shared" si="64"/>
        <v>0</v>
      </c>
      <c r="E1073" s="6">
        <f t="shared" si="65"/>
        <v>2.1111950458157664E-4</v>
      </c>
      <c r="F1073" s="6">
        <f t="shared" si="66"/>
        <v>0.50005277987594932</v>
      </c>
      <c r="G1073" s="7">
        <f t="shared" si="67"/>
        <v>-0.69325274568364548</v>
      </c>
    </row>
    <row r="1074" spans="1:7" x14ac:dyDescent="0.3">
      <c r="A1074" t="s">
        <v>37</v>
      </c>
      <c r="B1074" s="7">
        <v>6.3284289999999999</v>
      </c>
      <c r="C1074" s="7">
        <v>1.1528303769999999</v>
      </c>
      <c r="D1074">
        <f t="shared" si="64"/>
        <v>0</v>
      </c>
      <c r="E1074" s="6">
        <f t="shared" si="65"/>
        <v>7.4968645412104237E-4</v>
      </c>
      <c r="F1074" s="6">
        <f t="shared" si="66"/>
        <v>0.50018742160475216</v>
      </c>
      <c r="G1074" s="7">
        <f t="shared" si="67"/>
        <v>-0.69352209384065144</v>
      </c>
    </row>
    <row r="1075" spans="1:7" x14ac:dyDescent="0.3">
      <c r="A1075" t="s">
        <v>37</v>
      </c>
      <c r="B1075" s="7">
        <v>4.9753916819999997</v>
      </c>
      <c r="C1075" s="7">
        <v>1.250956306</v>
      </c>
      <c r="D1075">
        <f t="shared" si="64"/>
        <v>0</v>
      </c>
      <c r="E1075" s="6">
        <f t="shared" si="65"/>
        <v>5.8940121599561422E-4</v>
      </c>
      <c r="F1075" s="6">
        <f t="shared" si="66"/>
        <v>0.50014735029973323</v>
      </c>
      <c r="G1075" s="7">
        <f t="shared" si="67"/>
        <v>-0.69344192439210772</v>
      </c>
    </row>
    <row r="1076" spans="1:7" x14ac:dyDescent="0.3">
      <c r="A1076" t="s">
        <v>78</v>
      </c>
      <c r="B1076" s="7">
        <v>6.8134739870000001</v>
      </c>
      <c r="C1076" s="7">
        <v>1.019798282</v>
      </c>
      <c r="D1076">
        <f t="shared" si="64"/>
        <v>0</v>
      </c>
      <c r="E1076" s="6">
        <f t="shared" si="65"/>
        <v>8.071464740396063E-4</v>
      </c>
      <c r="F1076" s="6">
        <f t="shared" si="66"/>
        <v>0.50020178660755477</v>
      </c>
      <c r="G1076" s="7">
        <f t="shared" si="67"/>
        <v>-0.69355083503256088</v>
      </c>
    </row>
    <row r="1077" spans="1:7" x14ac:dyDescent="0.3">
      <c r="A1077" t="s">
        <v>78</v>
      </c>
      <c r="B1077" s="7">
        <v>5.5170430870000002</v>
      </c>
      <c r="C1077" s="7">
        <v>1.2792881599999999</v>
      </c>
      <c r="D1077">
        <f t="shared" si="64"/>
        <v>0</v>
      </c>
      <c r="E1077" s="6">
        <f t="shared" si="65"/>
        <v>6.5356701783745067E-4</v>
      </c>
      <c r="F1077" s="6">
        <f t="shared" si="66"/>
        <v>0.50016339174864333</v>
      </c>
      <c r="G1077" s="7">
        <f t="shared" si="67"/>
        <v>-0.69347401726252855</v>
      </c>
    </row>
    <row r="1078" spans="1:7" x14ac:dyDescent="0.3">
      <c r="A1078" t="s">
        <v>37</v>
      </c>
      <c r="B1078" s="7">
        <v>3.7082969430000001</v>
      </c>
      <c r="C1078" s="7">
        <v>1.2303805999999999</v>
      </c>
      <c r="D1078">
        <f t="shared" si="64"/>
        <v>0</v>
      </c>
      <c r="E1078" s="6">
        <f t="shared" si="65"/>
        <v>4.392970176366949E-4</v>
      </c>
      <c r="F1078" s="6">
        <f t="shared" si="66"/>
        <v>0.50010982425264305</v>
      </c>
      <c r="G1078" s="7">
        <f t="shared" si="67"/>
        <v>-0.69336685299145329</v>
      </c>
    </row>
    <row r="1079" spans="1:7" x14ac:dyDescent="0.3">
      <c r="A1079" t="s">
        <v>37</v>
      </c>
      <c r="B1079" s="7">
        <v>1.0111717330000001</v>
      </c>
      <c r="C1079" s="7">
        <v>1.6469366560000001</v>
      </c>
      <c r="D1079">
        <f t="shared" si="64"/>
        <v>0</v>
      </c>
      <c r="E1079" s="6">
        <f t="shared" si="65"/>
        <v>1.197867197404284E-4</v>
      </c>
      <c r="F1079" s="6">
        <f t="shared" si="66"/>
        <v>0.50002994667989931</v>
      </c>
      <c r="G1079" s="7">
        <f t="shared" si="67"/>
        <v>-0.69320707551341088</v>
      </c>
    </row>
    <row r="1080" spans="1:7" x14ac:dyDescent="0.3">
      <c r="A1080" t="s">
        <v>37</v>
      </c>
      <c r="B1080" s="7">
        <v>0.97378978299999996</v>
      </c>
      <c r="C1080" s="7">
        <v>1.3769024169999999</v>
      </c>
      <c r="D1080">
        <f t="shared" si="64"/>
        <v>0</v>
      </c>
      <c r="E1080" s="6">
        <f t="shared" si="65"/>
        <v>1.1535833134519948E-4</v>
      </c>
      <c r="F1080" s="6">
        <f t="shared" si="66"/>
        <v>0.50002883958280431</v>
      </c>
      <c r="G1080" s="7">
        <f t="shared" si="67"/>
        <v>-0.69320486118904945</v>
      </c>
    </row>
    <row r="1081" spans="1:7" x14ac:dyDescent="0.3">
      <c r="A1081" t="s">
        <v>37</v>
      </c>
      <c r="B1081" s="7">
        <v>1.0463163600000001</v>
      </c>
      <c r="C1081" s="7">
        <v>1.8382502540000001</v>
      </c>
      <c r="D1081">
        <f t="shared" si="64"/>
        <v>0</v>
      </c>
      <c r="E1081" s="6">
        <f t="shared" si="65"/>
        <v>1.2395006751552971E-4</v>
      </c>
      <c r="F1081" s="6">
        <f t="shared" si="66"/>
        <v>0.50003098751683916</v>
      </c>
      <c r="G1081" s="7">
        <f t="shared" si="67"/>
        <v>-0.69320915731414301</v>
      </c>
    </row>
    <row r="1082" spans="1:7" x14ac:dyDescent="0.3">
      <c r="A1082" t="s">
        <v>78</v>
      </c>
      <c r="B1082" s="7">
        <v>1.033774655</v>
      </c>
      <c r="C1082" s="7">
        <v>1.8017621150000001</v>
      </c>
      <c r="D1082">
        <f t="shared" si="64"/>
        <v>0</v>
      </c>
      <c r="E1082" s="6">
        <f t="shared" si="65"/>
        <v>1.2246433600932458E-4</v>
      </c>
      <c r="F1082" s="6">
        <f t="shared" si="66"/>
        <v>0.50003061608396404</v>
      </c>
      <c r="G1082" s="7">
        <f t="shared" si="67"/>
        <v>-0.69320841440262682</v>
      </c>
    </row>
    <row r="1083" spans="1:7" x14ac:dyDescent="0.3">
      <c r="A1083" t="s">
        <v>37</v>
      </c>
      <c r="B1083" s="7">
        <v>1.0160822570000001</v>
      </c>
      <c r="C1083" s="7">
        <v>1.862903226</v>
      </c>
      <c r="D1083">
        <f t="shared" si="64"/>
        <v>0</v>
      </c>
      <c r="E1083" s="6">
        <f t="shared" si="65"/>
        <v>1.2036843651807357E-4</v>
      </c>
      <c r="F1083" s="6">
        <f t="shared" si="66"/>
        <v>0.50003009210909322</v>
      </c>
      <c r="G1083" s="7">
        <f t="shared" si="67"/>
        <v>-0.69320736638926239</v>
      </c>
    </row>
    <row r="1084" spans="1:7" x14ac:dyDescent="0.3">
      <c r="A1084" t="s">
        <v>37</v>
      </c>
      <c r="B1084" s="7">
        <v>1.1390616170000001</v>
      </c>
      <c r="C1084" s="7">
        <v>1.7792494480000001</v>
      </c>
      <c r="D1084">
        <f t="shared" si="64"/>
        <v>0</v>
      </c>
      <c r="E1084" s="6">
        <f t="shared" si="65"/>
        <v>1.3493697482805148E-4</v>
      </c>
      <c r="F1084" s="6">
        <f t="shared" si="66"/>
        <v>0.50003373424365583</v>
      </c>
      <c r="G1084" s="7">
        <f t="shared" si="67"/>
        <v>-0.69321465112334424</v>
      </c>
    </row>
    <row r="1085" spans="1:7" x14ac:dyDescent="0.3">
      <c r="A1085" t="s">
        <v>78</v>
      </c>
      <c r="B1085" s="7">
        <v>1.2985828589999999</v>
      </c>
      <c r="C1085" s="7">
        <v>1.8511287599999999</v>
      </c>
      <c r="D1085">
        <f t="shared" si="64"/>
        <v>0</v>
      </c>
      <c r="E1085" s="6">
        <f t="shared" si="65"/>
        <v>1.5383438432288259E-4</v>
      </c>
      <c r="F1085" s="6">
        <f t="shared" si="66"/>
        <v>0.50003845859600482</v>
      </c>
      <c r="G1085" s="7">
        <f t="shared" si="67"/>
        <v>-0.69322410051021843</v>
      </c>
    </row>
    <row r="1086" spans="1:7" x14ac:dyDescent="0.3">
      <c r="A1086" t="s">
        <v>78</v>
      </c>
      <c r="B1086" s="7">
        <v>1.510579012</v>
      </c>
      <c r="C1086" s="7">
        <v>2.5138755179999999</v>
      </c>
      <c r="D1086">
        <f t="shared" si="64"/>
        <v>0</v>
      </c>
      <c r="E1086" s="6">
        <f t="shared" si="65"/>
        <v>1.7894814387203327E-4</v>
      </c>
      <c r="F1086" s="6">
        <f t="shared" si="66"/>
        <v>0.50004473703584862</v>
      </c>
      <c r="G1086" s="7">
        <f t="shared" si="67"/>
        <v>-0.6932366584346682</v>
      </c>
    </row>
    <row r="1087" spans="1:7" x14ac:dyDescent="0.3">
      <c r="A1087" t="s">
        <v>78</v>
      </c>
      <c r="B1087" s="7">
        <v>1.8871570710000001</v>
      </c>
      <c r="C1087" s="7">
        <v>2.5307658879999999</v>
      </c>
      <c r="D1087">
        <f t="shared" si="64"/>
        <v>0</v>
      </c>
      <c r="E1087" s="6">
        <f t="shared" si="65"/>
        <v>2.2355881577046095E-4</v>
      </c>
      <c r="F1087" s="6">
        <f t="shared" si="66"/>
        <v>0.50005588970370984</v>
      </c>
      <c r="G1087" s="7">
        <f t="shared" si="67"/>
        <v>-0.69325896601512615</v>
      </c>
    </row>
    <row r="1088" spans="1:7" x14ac:dyDescent="0.3">
      <c r="A1088" t="s">
        <v>78</v>
      </c>
      <c r="B1088" s="7">
        <v>1.146073728</v>
      </c>
      <c r="C1088" s="7">
        <v>2.3056187810000002</v>
      </c>
      <c r="D1088">
        <f t="shared" si="64"/>
        <v>0</v>
      </c>
      <c r="E1088" s="6">
        <f t="shared" si="65"/>
        <v>1.3576765249410304E-4</v>
      </c>
      <c r="F1088" s="6">
        <f t="shared" si="66"/>
        <v>0.50003394191307138</v>
      </c>
      <c r="G1088" s="7">
        <f t="shared" si="67"/>
        <v>-0.69321506649028564</v>
      </c>
    </row>
    <row r="1089" spans="1:7" x14ac:dyDescent="0.3">
      <c r="A1089" t="s">
        <v>31</v>
      </c>
      <c r="B1089" s="7">
        <v>1.091663008</v>
      </c>
      <c r="C1089" s="7">
        <v>1.2028549959999999</v>
      </c>
      <c r="D1089">
        <f t="shared" si="64"/>
        <v>0</v>
      </c>
      <c r="E1089" s="6">
        <f t="shared" si="65"/>
        <v>1.2932198015694435E-4</v>
      </c>
      <c r="F1089" s="6">
        <f t="shared" si="66"/>
        <v>0.50003233049499418</v>
      </c>
      <c r="G1089" s="7">
        <f t="shared" si="67"/>
        <v>-0.69321184344053266</v>
      </c>
    </row>
    <row r="1090" spans="1:7" x14ac:dyDescent="0.3">
      <c r="A1090" t="s">
        <v>37</v>
      </c>
      <c r="B1090" s="7">
        <v>3.18953043</v>
      </c>
      <c r="C1090" s="7">
        <v>1.22185129</v>
      </c>
      <c r="D1090">
        <f t="shared" si="64"/>
        <v>0</v>
      </c>
      <c r="E1090" s="6">
        <f t="shared" si="65"/>
        <v>3.7784223515470645E-4</v>
      </c>
      <c r="F1090" s="6">
        <f t="shared" si="66"/>
        <v>0.50009446055766482</v>
      </c>
      <c r="G1090" s="7">
        <f t="shared" si="67"/>
        <v>-0.69333611932307893</v>
      </c>
    </row>
    <row r="1091" spans="1:7" x14ac:dyDescent="0.3">
      <c r="A1091" t="s">
        <v>37</v>
      </c>
      <c r="B1091" s="7">
        <v>0.71022697800000001</v>
      </c>
      <c r="C1091" s="7">
        <v>1.212088152</v>
      </c>
      <c r="D1091">
        <f t="shared" ref="D1091:D1154" si="68">IF(OR(A1091="C",A1091="CC",A1091="CCC",A1091="D"),1,0)</f>
        <v>0</v>
      </c>
      <c r="E1091" s="6">
        <f t="shared" ref="E1091:E1154" si="69">$L$1+B1091*$L$2+C1091*$L$3</f>
        <v>8.413581708160487E-5</v>
      </c>
      <c r="F1091" s="6">
        <f t="shared" ref="F1091:F1154" si="70">MAX(0.000001, MIN(1-0.000001, 1/(1+EXP(-E1091))))</f>
        <v>0.50002103395425801</v>
      </c>
      <c r="G1091" s="7">
        <f t="shared" ref="G1091:G1154" si="71">D1091*LN(F1091+0.0000000001) + (1-D1091)*LN(1-F1091+0.0000000001)</f>
        <v>-0.69318924915333213</v>
      </c>
    </row>
    <row r="1092" spans="1:7" x14ac:dyDescent="0.3">
      <c r="A1092" t="s">
        <v>31</v>
      </c>
      <c r="B1092" s="7">
        <v>1.350944798</v>
      </c>
      <c r="C1092" s="7">
        <v>1.094860994</v>
      </c>
      <c r="D1092">
        <f t="shared" si="68"/>
        <v>0</v>
      </c>
      <c r="E1092" s="6">
        <f t="shared" si="69"/>
        <v>1.6003735134357798E-4</v>
      </c>
      <c r="F1092" s="6">
        <f t="shared" si="70"/>
        <v>0.5000400093377505</v>
      </c>
      <c r="G1092" s="7">
        <f t="shared" si="71"/>
        <v>-0.69322720223709533</v>
      </c>
    </row>
    <row r="1093" spans="1:7" x14ac:dyDescent="0.3">
      <c r="A1093" t="s">
        <v>37</v>
      </c>
      <c r="B1093" s="7">
        <v>0.91866542200000001</v>
      </c>
      <c r="C1093" s="7">
        <v>1.3809735830000001</v>
      </c>
      <c r="D1093">
        <f t="shared" si="68"/>
        <v>0</v>
      </c>
      <c r="E1093" s="6">
        <f t="shared" si="69"/>
        <v>1.0882811875471638E-4</v>
      </c>
      <c r="F1093" s="6">
        <f t="shared" si="70"/>
        <v>0.50002720702966186</v>
      </c>
      <c r="G1093" s="7">
        <f t="shared" si="71"/>
        <v>-0.69320159589975672</v>
      </c>
    </row>
    <row r="1094" spans="1:7" x14ac:dyDescent="0.3">
      <c r="A1094" t="s">
        <v>31</v>
      </c>
      <c r="B1094" s="7">
        <v>1.036187612</v>
      </c>
      <c r="C1094" s="7">
        <v>1.494419457</v>
      </c>
      <c r="D1094">
        <f t="shared" si="68"/>
        <v>0</v>
      </c>
      <c r="E1094" s="6">
        <f t="shared" si="69"/>
        <v>1.2275018280910325E-4</v>
      </c>
      <c r="F1094" s="6">
        <f t="shared" si="70"/>
        <v>0.50003068754566382</v>
      </c>
      <c r="G1094" s="7">
        <f t="shared" si="71"/>
        <v>-0.6932085573347887</v>
      </c>
    </row>
    <row r="1095" spans="1:7" x14ac:dyDescent="0.3">
      <c r="A1095" t="s">
        <v>78</v>
      </c>
      <c r="B1095" s="7">
        <v>0.84579621299999996</v>
      </c>
      <c r="C1095" s="7">
        <v>2.02224592</v>
      </c>
      <c r="D1095">
        <f t="shared" si="68"/>
        <v>0</v>
      </c>
      <c r="E1095" s="6">
        <f t="shared" si="69"/>
        <v>1.0019579327396671E-4</v>
      </c>
      <c r="F1095" s="6">
        <f t="shared" si="70"/>
        <v>0.50002504894829758</v>
      </c>
      <c r="G1095" s="7">
        <f t="shared" si="71"/>
        <v>-0.69319727951147192</v>
      </c>
    </row>
    <row r="1096" spans="1:7" x14ac:dyDescent="0.3">
      <c r="A1096" t="s">
        <v>93</v>
      </c>
      <c r="B1096" s="7">
        <v>0.80512000299999997</v>
      </c>
      <c r="C1096" s="7">
        <v>1.9012564430000001</v>
      </c>
      <c r="D1096">
        <f t="shared" si="68"/>
        <v>0</v>
      </c>
      <c r="E1096" s="6">
        <f t="shared" si="69"/>
        <v>9.5377156035248719E-5</v>
      </c>
      <c r="F1096" s="6">
        <f t="shared" si="70"/>
        <v>0.50002384428899072</v>
      </c>
      <c r="G1096" s="7">
        <f t="shared" si="71"/>
        <v>-0.69319487007505354</v>
      </c>
    </row>
    <row r="1097" spans="1:7" x14ac:dyDescent="0.3">
      <c r="A1097" t="s">
        <v>93</v>
      </c>
      <c r="B1097" s="7">
        <v>0.72170120000000004</v>
      </c>
      <c r="C1097" s="7">
        <v>2.6778608529999999</v>
      </c>
      <c r="D1097">
        <f t="shared" si="68"/>
        <v>0</v>
      </c>
      <c r="E1097" s="6">
        <f t="shared" si="69"/>
        <v>8.5495091050701735E-5</v>
      </c>
      <c r="F1097" s="6">
        <f t="shared" si="70"/>
        <v>0.50002137377274969</v>
      </c>
      <c r="G1097" s="7">
        <f t="shared" si="71"/>
        <v>-0.69318992881913843</v>
      </c>
    </row>
    <row r="1098" spans="1:7" x14ac:dyDescent="0.3">
      <c r="A1098" t="s">
        <v>99</v>
      </c>
      <c r="B1098" s="7">
        <v>0.74432641799999999</v>
      </c>
      <c r="C1098" s="7">
        <v>2.5253794639999998</v>
      </c>
      <c r="D1098">
        <f t="shared" si="68"/>
        <v>1</v>
      </c>
      <c r="E1098" s="6">
        <f t="shared" si="69"/>
        <v>8.8175348576880117E-5</v>
      </c>
      <c r="F1098" s="6">
        <f t="shared" si="70"/>
        <v>0.50002204383712989</v>
      </c>
      <c r="G1098" s="7">
        <f t="shared" si="71"/>
        <v>-0.69310309365752731</v>
      </c>
    </row>
    <row r="1099" spans="1:7" x14ac:dyDescent="0.3">
      <c r="A1099" t="s">
        <v>37</v>
      </c>
      <c r="B1099" s="7">
        <v>0.91515770299999999</v>
      </c>
      <c r="C1099" s="7">
        <v>1.38432233</v>
      </c>
      <c r="D1099">
        <f t="shared" si="68"/>
        <v>0</v>
      </c>
      <c r="E1099" s="6">
        <f t="shared" si="69"/>
        <v>1.0841258285802497E-4</v>
      </c>
      <c r="F1099" s="6">
        <f t="shared" si="70"/>
        <v>0.50002710314568799</v>
      </c>
      <c r="G1099" s="7">
        <f t="shared" si="71"/>
        <v>-0.69320138812052456</v>
      </c>
    </row>
    <row r="1100" spans="1:7" x14ac:dyDescent="0.3">
      <c r="A1100" t="s">
        <v>37</v>
      </c>
      <c r="B1100" s="7">
        <v>1.085453156</v>
      </c>
      <c r="C1100" s="7">
        <v>1.2224382220000001</v>
      </c>
      <c r="D1100">
        <f t="shared" si="68"/>
        <v>0</v>
      </c>
      <c r="E1100" s="6">
        <f t="shared" si="69"/>
        <v>1.2858634072312967E-4</v>
      </c>
      <c r="F1100" s="6">
        <f t="shared" si="70"/>
        <v>0.50003214658513639</v>
      </c>
      <c r="G1100" s="7">
        <f t="shared" si="71"/>
        <v>-0.69321147559709972</v>
      </c>
    </row>
    <row r="1101" spans="1:7" x14ac:dyDescent="0.3">
      <c r="A1101" t="s">
        <v>37</v>
      </c>
      <c r="B1101" s="7">
        <v>0.890318638</v>
      </c>
      <c r="C1101" s="7">
        <v>3.1608125399999998</v>
      </c>
      <c r="D1101">
        <f t="shared" si="68"/>
        <v>0</v>
      </c>
      <c r="E1101" s="6">
        <f t="shared" si="69"/>
        <v>1.0547006575567111E-4</v>
      </c>
      <c r="F1101" s="6">
        <f t="shared" si="70"/>
        <v>0.50002636751641449</v>
      </c>
      <c r="G1101" s="7">
        <f t="shared" si="71"/>
        <v>-0.6931999167833045</v>
      </c>
    </row>
    <row r="1102" spans="1:7" x14ac:dyDescent="0.3">
      <c r="A1102" t="s">
        <v>37</v>
      </c>
      <c r="B1102" s="7">
        <v>1.1313366730000001</v>
      </c>
      <c r="C1102" s="7">
        <v>1.442928193</v>
      </c>
      <c r="D1102">
        <f t="shared" si="68"/>
        <v>0</v>
      </c>
      <c r="E1102" s="6">
        <f t="shared" si="69"/>
        <v>1.3402185262700544E-4</v>
      </c>
      <c r="F1102" s="6">
        <f t="shared" si="70"/>
        <v>0.50003350546310654</v>
      </c>
      <c r="G1102" s="7">
        <f t="shared" si="71"/>
        <v>-0.6932141935314774</v>
      </c>
    </row>
    <row r="1103" spans="1:7" x14ac:dyDescent="0.3">
      <c r="A1103" t="s">
        <v>37</v>
      </c>
      <c r="B1103" s="7">
        <v>0.77466100199999999</v>
      </c>
      <c r="C1103" s="7">
        <v>2.3096546120000001</v>
      </c>
      <c r="D1103">
        <f t="shared" si="68"/>
        <v>0</v>
      </c>
      <c r="E1103" s="6">
        <f t="shared" si="69"/>
        <v>9.1768882883134785E-5</v>
      </c>
      <c r="F1103" s="6">
        <f t="shared" si="70"/>
        <v>0.50002294222070465</v>
      </c>
      <c r="G1103" s="7">
        <f t="shared" si="71"/>
        <v>-0.69319306585406859</v>
      </c>
    </row>
    <row r="1104" spans="1:7" x14ac:dyDescent="0.3">
      <c r="A1104" t="s">
        <v>31</v>
      </c>
      <c r="B1104" s="7">
        <v>0.78438100600000005</v>
      </c>
      <c r="C1104" s="7">
        <v>1.548906235</v>
      </c>
      <c r="D1104">
        <f t="shared" si="68"/>
        <v>0</v>
      </c>
      <c r="E1104" s="6">
        <f t="shared" si="69"/>
        <v>9.2920346434800197E-5</v>
      </c>
      <c r="F1104" s="6">
        <f t="shared" si="70"/>
        <v>0.500023230086592</v>
      </c>
      <c r="G1104" s="7">
        <f t="shared" si="71"/>
        <v>-0.69319364161242725</v>
      </c>
    </row>
    <row r="1105" spans="1:7" x14ac:dyDescent="0.3">
      <c r="A1105" t="s">
        <v>31</v>
      </c>
      <c r="B1105" s="7">
        <v>0.94491765999999999</v>
      </c>
      <c r="C1105" s="7">
        <v>2.5107632089999998</v>
      </c>
      <c r="D1105">
        <f t="shared" si="68"/>
        <v>0</v>
      </c>
      <c r="E1105" s="6">
        <f t="shared" si="69"/>
        <v>1.1193804496530699E-4</v>
      </c>
      <c r="F1105" s="6">
        <f t="shared" si="70"/>
        <v>0.50002798451121211</v>
      </c>
      <c r="G1105" s="7">
        <f t="shared" si="71"/>
        <v>-0.69320315094868246</v>
      </c>
    </row>
    <row r="1106" spans="1:7" x14ac:dyDescent="0.3">
      <c r="A1106" t="s">
        <v>31</v>
      </c>
      <c r="B1106" s="7">
        <v>0.95221487500000002</v>
      </c>
      <c r="C1106" s="7">
        <v>2.586058161</v>
      </c>
      <c r="D1106">
        <f t="shared" si="68"/>
        <v>0</v>
      </c>
      <c r="E1106" s="6">
        <f t="shared" si="69"/>
        <v>1.128024969862286E-4</v>
      </c>
      <c r="F1106" s="6">
        <f t="shared" si="70"/>
        <v>0.50002820062421671</v>
      </c>
      <c r="G1106" s="7">
        <f t="shared" si="71"/>
        <v>-0.69320358319897768</v>
      </c>
    </row>
    <row r="1107" spans="1:7" x14ac:dyDescent="0.3">
      <c r="A1107" t="s">
        <v>37</v>
      </c>
      <c r="B1107" s="7">
        <v>1.3991769549999999</v>
      </c>
      <c r="C1107" s="7">
        <v>2.621959575</v>
      </c>
      <c r="D1107">
        <f t="shared" si="68"/>
        <v>0</v>
      </c>
      <c r="E1107" s="6">
        <f t="shared" si="69"/>
        <v>1.6575109084447773E-4</v>
      </c>
      <c r="F1107" s="6">
        <f t="shared" si="70"/>
        <v>0.50004143777261623</v>
      </c>
      <c r="G1107" s="7">
        <f t="shared" si="71"/>
        <v>-0.69323005933952897</v>
      </c>
    </row>
    <row r="1108" spans="1:7" x14ac:dyDescent="0.3">
      <c r="A1108" t="s">
        <v>31</v>
      </c>
      <c r="B1108" s="7">
        <v>1.9429775279999999</v>
      </c>
      <c r="C1108" s="7">
        <v>1.723967961</v>
      </c>
      <c r="D1108">
        <f t="shared" si="68"/>
        <v>0</v>
      </c>
      <c r="E1108" s="6">
        <f t="shared" si="69"/>
        <v>2.3017149017602763E-4</v>
      </c>
      <c r="F1108" s="6">
        <f t="shared" si="70"/>
        <v>0.50005754287228998</v>
      </c>
      <c r="G1108" s="7">
        <f t="shared" si="71"/>
        <v>-0.69326227272737473</v>
      </c>
    </row>
    <row r="1109" spans="1:7" x14ac:dyDescent="0.3">
      <c r="A1109" t="s">
        <v>31</v>
      </c>
      <c r="B1109" s="7">
        <v>1.998893805</v>
      </c>
      <c r="C1109" s="7">
        <v>1.369926199</v>
      </c>
      <c r="D1109">
        <f t="shared" si="68"/>
        <v>0</v>
      </c>
      <c r="E1109" s="6">
        <f t="shared" si="69"/>
        <v>2.3679551573304661E-4</v>
      </c>
      <c r="F1109" s="6">
        <f t="shared" si="70"/>
        <v>0.50005919887865669</v>
      </c>
      <c r="G1109" s="7">
        <f t="shared" si="71"/>
        <v>-0.6932655851268027</v>
      </c>
    </row>
    <row r="1110" spans="1:7" x14ac:dyDescent="0.3">
      <c r="A1110" t="s">
        <v>37</v>
      </c>
      <c r="B1110" s="7">
        <v>2.4960201089999998</v>
      </c>
      <c r="C1110" s="7">
        <v>1.121784777</v>
      </c>
      <c r="D1110">
        <f t="shared" si="68"/>
        <v>0</v>
      </c>
      <c r="E1110" s="6">
        <f t="shared" si="69"/>
        <v>2.9568672808544233E-4</v>
      </c>
      <c r="F1110" s="6">
        <f t="shared" si="70"/>
        <v>0.50007392168148279</v>
      </c>
      <c r="G1110" s="7">
        <f t="shared" si="71"/>
        <v>-0.69329503465278863</v>
      </c>
    </row>
    <row r="1111" spans="1:7" x14ac:dyDescent="0.3">
      <c r="A1111" t="s">
        <v>31</v>
      </c>
      <c r="B1111" s="7">
        <v>2.4883197300000002</v>
      </c>
      <c r="C1111" s="7">
        <v>1.3300806110000001</v>
      </c>
      <c r="D1111">
        <f t="shared" si="68"/>
        <v>0</v>
      </c>
      <c r="E1111" s="6">
        <f t="shared" si="69"/>
        <v>2.9477451593485997E-4</v>
      </c>
      <c r="F1111" s="6">
        <f t="shared" si="70"/>
        <v>0.50007369362845011</v>
      </c>
      <c r="G1111" s="7">
        <f t="shared" si="71"/>
        <v>-0.69329457847938514</v>
      </c>
    </row>
    <row r="1112" spans="1:7" x14ac:dyDescent="0.3">
      <c r="A1112" t="s">
        <v>31</v>
      </c>
      <c r="B1112" s="7">
        <v>1.4183774360000001</v>
      </c>
      <c r="C1112" s="7">
        <v>1.0867544060000001</v>
      </c>
      <c r="D1112">
        <f t="shared" si="68"/>
        <v>0</v>
      </c>
      <c r="E1112" s="6">
        <f t="shared" si="69"/>
        <v>1.6802564279383333E-4</v>
      </c>
      <c r="F1112" s="6">
        <f t="shared" si="70"/>
        <v>0.50004200641059959</v>
      </c>
      <c r="G1112" s="7">
        <f t="shared" si="71"/>
        <v>-0.69323119671040245</v>
      </c>
    </row>
    <row r="1113" spans="1:7" x14ac:dyDescent="0.3">
      <c r="A1113" t="s">
        <v>43</v>
      </c>
      <c r="B1113" s="7">
        <v>0.99920028999999999</v>
      </c>
      <c r="C1113" s="7">
        <v>1.46969697</v>
      </c>
      <c r="D1113">
        <f t="shared" si="68"/>
        <v>0</v>
      </c>
      <c r="E1113" s="6">
        <f t="shared" si="69"/>
        <v>1.1836854334098041E-4</v>
      </c>
      <c r="F1113" s="6">
        <f t="shared" si="70"/>
        <v>0.50002959213580067</v>
      </c>
      <c r="G1113" s="7">
        <f t="shared" si="71"/>
        <v>-0.69320636638299293</v>
      </c>
    </row>
    <row r="1114" spans="1:7" x14ac:dyDescent="0.3">
      <c r="A1114" t="s">
        <v>31</v>
      </c>
      <c r="B1114" s="7">
        <v>1.4410244800000001</v>
      </c>
      <c r="C1114" s="7">
        <v>1.527850685</v>
      </c>
      <c r="D1114">
        <f t="shared" si="68"/>
        <v>0</v>
      </c>
      <c r="E1114" s="6">
        <f t="shared" si="69"/>
        <v>1.7070848589955249E-4</v>
      </c>
      <c r="F1114" s="6">
        <f t="shared" si="70"/>
        <v>0.50004267712137129</v>
      </c>
      <c r="G1114" s="7">
        <f t="shared" si="71"/>
        <v>-0.69323253824555142</v>
      </c>
    </row>
    <row r="1115" spans="1:7" x14ac:dyDescent="0.3">
      <c r="A1115" t="s">
        <v>37</v>
      </c>
      <c r="B1115" s="7">
        <v>0.63334772699999997</v>
      </c>
      <c r="C1115" s="7">
        <v>3.0772739160000002</v>
      </c>
      <c r="D1115">
        <f t="shared" si="68"/>
        <v>0</v>
      </c>
      <c r="E1115" s="6">
        <f t="shared" si="69"/>
        <v>7.5028448874160078E-5</v>
      </c>
      <c r="F1115" s="6">
        <f t="shared" si="70"/>
        <v>0.50001875711220978</v>
      </c>
      <c r="G1115" s="7">
        <f t="shared" si="71"/>
        <v>-0.6931846952880335</v>
      </c>
    </row>
    <row r="1116" spans="1:7" x14ac:dyDescent="0.3">
      <c r="A1116" t="s">
        <v>93</v>
      </c>
      <c r="B1116" s="7">
        <v>0.68054389100000001</v>
      </c>
      <c r="C1116" s="7">
        <v>3.9094049000000002</v>
      </c>
      <c r="D1116">
        <f t="shared" si="68"/>
        <v>0</v>
      </c>
      <c r="E1116" s="6">
        <f t="shared" si="69"/>
        <v>8.0619461246626486E-5</v>
      </c>
      <c r="F1116" s="6">
        <f t="shared" si="70"/>
        <v>0.50002015486530071</v>
      </c>
      <c r="G1116" s="7">
        <f t="shared" si="71"/>
        <v>-0.69318749090299769</v>
      </c>
    </row>
    <row r="1117" spans="1:7" x14ac:dyDescent="0.3">
      <c r="A1117" t="s">
        <v>78</v>
      </c>
      <c r="B1117" s="7">
        <v>0.885865346</v>
      </c>
      <c r="C1117" s="7">
        <v>3.2432246619999998</v>
      </c>
      <c r="D1117">
        <f t="shared" si="68"/>
        <v>0</v>
      </c>
      <c r="E1117" s="6">
        <f t="shared" si="69"/>
        <v>1.0494251418028872E-4</v>
      </c>
      <c r="F1117" s="6">
        <f t="shared" si="70"/>
        <v>0.500026235628521</v>
      </c>
      <c r="G1117" s="7">
        <f t="shared" si="71"/>
        <v>-0.69319965299364139</v>
      </c>
    </row>
    <row r="1118" spans="1:7" x14ac:dyDescent="0.3">
      <c r="A1118" t="s">
        <v>93</v>
      </c>
      <c r="B1118" s="7">
        <v>3.4814545859999999</v>
      </c>
      <c r="C1118" s="7">
        <v>1.0282721779999999</v>
      </c>
      <c r="D1118">
        <f t="shared" si="68"/>
        <v>0</v>
      </c>
      <c r="E1118" s="6">
        <f t="shared" si="69"/>
        <v>4.1242452807194039E-4</v>
      </c>
      <c r="F1118" s="6">
        <f t="shared" si="70"/>
        <v>0.50010310613055653</v>
      </c>
      <c r="G1118" s="7">
        <f t="shared" si="71"/>
        <v>-0.69335341388568883</v>
      </c>
    </row>
    <row r="1119" spans="1:7" x14ac:dyDescent="0.3">
      <c r="A1119" t="s">
        <v>93</v>
      </c>
      <c r="B1119" s="7">
        <v>3.373305905</v>
      </c>
      <c r="C1119" s="7">
        <v>1.0653940449999999</v>
      </c>
      <c r="D1119">
        <f t="shared" si="68"/>
        <v>0</v>
      </c>
      <c r="E1119" s="6">
        <f t="shared" si="69"/>
        <v>3.996128806351504E-4</v>
      </c>
      <c r="F1119" s="6">
        <f t="shared" si="70"/>
        <v>0.50009990321882936</v>
      </c>
      <c r="G1119" s="7">
        <f t="shared" si="71"/>
        <v>-0.69334700676152961</v>
      </c>
    </row>
    <row r="1120" spans="1:7" x14ac:dyDescent="0.3">
      <c r="A1120" t="s">
        <v>93</v>
      </c>
      <c r="B1120" s="7">
        <v>4.0608829740000001</v>
      </c>
      <c r="C1120" s="7">
        <v>1.0453707210000001</v>
      </c>
      <c r="D1120">
        <f t="shared" si="68"/>
        <v>0</v>
      </c>
      <c r="E1120" s="6">
        <f t="shared" si="69"/>
        <v>4.8106551521373997E-4</v>
      </c>
      <c r="F1120" s="6">
        <f t="shared" si="70"/>
        <v>0.50012026637648399</v>
      </c>
      <c r="G1120" s="7">
        <f t="shared" si="71"/>
        <v>-0.69338774204550735</v>
      </c>
    </row>
    <row r="1121" spans="1:7" x14ac:dyDescent="0.3">
      <c r="A1121" t="s">
        <v>93</v>
      </c>
      <c r="B1121" s="7">
        <v>3.1243123260000001</v>
      </c>
      <c r="C1121" s="7">
        <v>1.029524911</v>
      </c>
      <c r="D1121">
        <f t="shared" si="68"/>
        <v>0</v>
      </c>
      <c r="E1121" s="6">
        <f t="shared" si="69"/>
        <v>3.701162846648997E-4</v>
      </c>
      <c r="F1121" s="6">
        <f t="shared" si="70"/>
        <v>0.50009252907011004</v>
      </c>
      <c r="G1121" s="7">
        <f t="shared" si="71"/>
        <v>-0.69333225562549883</v>
      </c>
    </row>
    <row r="1122" spans="1:7" x14ac:dyDescent="0.3">
      <c r="A1122" t="s">
        <v>78</v>
      </c>
      <c r="B1122" s="7">
        <v>1.169720498</v>
      </c>
      <c r="C1122" s="7">
        <v>1.895531163</v>
      </c>
      <c r="D1122">
        <f t="shared" si="68"/>
        <v>0</v>
      </c>
      <c r="E1122" s="6">
        <f t="shared" si="69"/>
        <v>1.3856892642049391E-4</v>
      </c>
      <c r="F1122" s="6">
        <f t="shared" si="70"/>
        <v>0.5000346422315497</v>
      </c>
      <c r="G1122" s="7">
        <f t="shared" si="71"/>
        <v>-0.6932164672233101</v>
      </c>
    </row>
    <row r="1123" spans="1:7" x14ac:dyDescent="0.3">
      <c r="A1123" t="s">
        <v>78</v>
      </c>
      <c r="B1123" s="7">
        <v>0.89541896200000004</v>
      </c>
      <c r="C1123" s="7">
        <v>2.688615913</v>
      </c>
      <c r="D1123">
        <f t="shared" si="68"/>
        <v>0</v>
      </c>
      <c r="E1123" s="6">
        <f t="shared" si="69"/>
        <v>1.0607426686378633E-4</v>
      </c>
      <c r="F1123" s="6">
        <f t="shared" si="70"/>
        <v>0.500026518566691</v>
      </c>
      <c r="G1123" s="7">
        <f t="shared" si="71"/>
        <v>-0.69320021889983519</v>
      </c>
    </row>
    <row r="1124" spans="1:7" x14ac:dyDescent="0.3">
      <c r="A1124" t="s">
        <v>78</v>
      </c>
      <c r="B1124" s="7">
        <v>0.85325761</v>
      </c>
      <c r="C1124" s="7">
        <v>2.272721861</v>
      </c>
      <c r="D1124">
        <f t="shared" si="68"/>
        <v>0</v>
      </c>
      <c r="E1124" s="6">
        <f t="shared" si="69"/>
        <v>1.010796948330613E-4</v>
      </c>
      <c r="F1124" s="6">
        <f t="shared" si="70"/>
        <v>0.50002526992368679</v>
      </c>
      <c r="G1124" s="7">
        <f t="shared" si="71"/>
        <v>-0.69319772148448988</v>
      </c>
    </row>
    <row r="1125" spans="1:7" x14ac:dyDescent="0.3">
      <c r="A1125" t="s">
        <v>78</v>
      </c>
      <c r="B1125" s="7">
        <v>1.102528478</v>
      </c>
      <c r="C1125" s="7">
        <v>2.6880784580000001</v>
      </c>
      <c r="D1125">
        <f t="shared" si="68"/>
        <v>0</v>
      </c>
      <c r="E1125" s="6">
        <f t="shared" si="69"/>
        <v>1.3060913936765187E-4</v>
      </c>
      <c r="F1125" s="6">
        <f t="shared" si="70"/>
        <v>0.50003265228479554</v>
      </c>
      <c r="G1125" s="7">
        <f t="shared" si="71"/>
        <v>-0.69321248706195959</v>
      </c>
    </row>
    <row r="1126" spans="1:7" x14ac:dyDescent="0.3">
      <c r="A1126" t="s">
        <v>37</v>
      </c>
      <c r="B1126" s="7">
        <v>2.2448498109999999</v>
      </c>
      <c r="C1126" s="7">
        <v>0.52639537400000003</v>
      </c>
      <c r="D1126">
        <f t="shared" si="68"/>
        <v>0</v>
      </c>
      <c r="E1126" s="6">
        <f t="shared" si="69"/>
        <v>2.6593227084366155E-4</v>
      </c>
      <c r="F1126" s="6">
        <f t="shared" si="70"/>
        <v>0.50006648306731916</v>
      </c>
      <c r="G1126" s="7">
        <f t="shared" si="71"/>
        <v>-0.69328015533533716</v>
      </c>
    </row>
    <row r="1127" spans="1:7" x14ac:dyDescent="0.3">
      <c r="A1127" t="s">
        <v>37</v>
      </c>
      <c r="B1127" s="7">
        <v>1.9126338890000001</v>
      </c>
      <c r="C1127" s="7">
        <v>0.52432834500000003</v>
      </c>
      <c r="D1127">
        <f t="shared" si="68"/>
        <v>0</v>
      </c>
      <c r="E1127" s="6">
        <f t="shared" si="69"/>
        <v>2.2657688318477611E-4</v>
      </c>
      <c r="F1127" s="6">
        <f t="shared" si="70"/>
        <v>0.50005664422055385</v>
      </c>
      <c r="G1127" s="7">
        <f t="shared" si="71"/>
        <v>-0.69326047521865042</v>
      </c>
    </row>
    <row r="1128" spans="1:7" x14ac:dyDescent="0.3">
      <c r="A1128" t="s">
        <v>37</v>
      </c>
      <c r="B1128" s="7">
        <v>1.786884232</v>
      </c>
      <c r="C1128" s="7">
        <v>0.69298518200000003</v>
      </c>
      <c r="D1128">
        <f t="shared" si="68"/>
        <v>0</v>
      </c>
      <c r="E1128" s="6">
        <f t="shared" si="69"/>
        <v>2.1168016640668358E-4</v>
      </c>
      <c r="F1128" s="6">
        <f t="shared" si="70"/>
        <v>0.500052920041404</v>
      </c>
      <c r="G1128" s="7">
        <f t="shared" si="71"/>
        <v>-0.69325302604418892</v>
      </c>
    </row>
    <row r="1129" spans="1:7" x14ac:dyDescent="0.3">
      <c r="A1129" t="s">
        <v>78</v>
      </c>
      <c r="B1129" s="7">
        <v>1.6089041989999999</v>
      </c>
      <c r="C1129" s="7">
        <v>0.60814737399999996</v>
      </c>
      <c r="D1129">
        <f t="shared" si="68"/>
        <v>0</v>
      </c>
      <c r="E1129" s="6">
        <f t="shared" si="69"/>
        <v>1.9059606799235102E-4</v>
      </c>
      <c r="F1129" s="6">
        <f t="shared" si="70"/>
        <v>0.50004764901685383</v>
      </c>
      <c r="G1129" s="7">
        <f t="shared" si="71"/>
        <v>-0.69324248293478008</v>
      </c>
    </row>
    <row r="1130" spans="1:7" x14ac:dyDescent="0.3">
      <c r="A1130" t="s">
        <v>78</v>
      </c>
      <c r="B1130" s="7">
        <v>1.8587808669999999</v>
      </c>
      <c r="C1130" s="7">
        <v>0.74923067600000004</v>
      </c>
      <c r="D1130">
        <f t="shared" si="68"/>
        <v>0</v>
      </c>
      <c r="E1130" s="6">
        <f t="shared" si="69"/>
        <v>2.2019727758172951E-4</v>
      </c>
      <c r="F1130" s="6">
        <f t="shared" si="70"/>
        <v>0.500055049319173</v>
      </c>
      <c r="G1130" s="7">
        <f t="shared" si="71"/>
        <v>-0.69325728505956929</v>
      </c>
    </row>
    <row r="1131" spans="1:7" x14ac:dyDescent="0.3">
      <c r="A1131" t="s">
        <v>37</v>
      </c>
      <c r="B1131" s="7">
        <v>3.3887866880000002</v>
      </c>
      <c r="C1131" s="7">
        <v>0.472295935</v>
      </c>
      <c r="D1131">
        <f t="shared" si="68"/>
        <v>0</v>
      </c>
      <c r="E1131" s="6">
        <f t="shared" si="69"/>
        <v>4.0144678496026602E-4</v>
      </c>
      <c r="F1131" s="6">
        <f t="shared" si="70"/>
        <v>0.50010036169489225</v>
      </c>
      <c r="G1131" s="7">
        <f t="shared" si="71"/>
        <v>-0.69334792389732536</v>
      </c>
    </row>
    <row r="1132" spans="1:7" x14ac:dyDescent="0.3">
      <c r="A1132" t="s">
        <v>37</v>
      </c>
      <c r="B1132" s="7">
        <v>3.0032832190000001</v>
      </c>
      <c r="C1132" s="7">
        <v>0.57631124499999997</v>
      </c>
      <c r="D1132">
        <f t="shared" si="68"/>
        <v>0</v>
      </c>
      <c r="E1132" s="6">
        <f t="shared" si="69"/>
        <v>3.5577877972137162E-4</v>
      </c>
      <c r="F1132" s="6">
        <f t="shared" si="70"/>
        <v>0.50008894469399212</v>
      </c>
      <c r="G1132" s="7">
        <f t="shared" si="71"/>
        <v>-0.69332508557208783</v>
      </c>
    </row>
    <row r="1133" spans="1:7" x14ac:dyDescent="0.3">
      <c r="A1133" t="s">
        <v>93</v>
      </c>
      <c r="B1133" s="7">
        <v>1.3018827159999999</v>
      </c>
      <c r="C1133" s="7">
        <v>1.292284368</v>
      </c>
      <c r="D1133">
        <f t="shared" si="68"/>
        <v>0</v>
      </c>
      <c r="E1133" s="6">
        <f t="shared" si="69"/>
        <v>1.5422529620534765E-4</v>
      </c>
      <c r="F1133" s="6">
        <f t="shared" si="70"/>
        <v>0.50003855632397487</v>
      </c>
      <c r="G1133" s="7">
        <f t="shared" si="71"/>
        <v>-0.69322429598121271</v>
      </c>
    </row>
    <row r="1134" spans="1:7" x14ac:dyDescent="0.3">
      <c r="A1134" t="s">
        <v>78</v>
      </c>
      <c r="B1134" s="7">
        <v>1.607365881</v>
      </c>
      <c r="C1134" s="7">
        <v>1.1985654560000001</v>
      </c>
      <c r="D1134">
        <f t="shared" si="68"/>
        <v>0</v>
      </c>
      <c r="E1134" s="6">
        <f t="shared" si="69"/>
        <v>1.9041383379698744E-4</v>
      </c>
      <c r="F1134" s="6">
        <f t="shared" si="70"/>
        <v>0.50004760345830535</v>
      </c>
      <c r="G1134" s="7">
        <f t="shared" si="71"/>
        <v>-0.69324239180900316</v>
      </c>
    </row>
    <row r="1135" spans="1:7" x14ac:dyDescent="0.3">
      <c r="A1135" t="s">
        <v>93</v>
      </c>
      <c r="B1135" s="7">
        <v>0.416928892</v>
      </c>
      <c r="C1135" s="7">
        <v>0.97857880500000005</v>
      </c>
      <c r="D1135">
        <f t="shared" si="68"/>
        <v>0</v>
      </c>
      <c r="E1135" s="6">
        <f t="shared" si="69"/>
        <v>4.9390763910615896E-5</v>
      </c>
      <c r="F1135" s="6">
        <f t="shared" si="70"/>
        <v>0.50001234769097513</v>
      </c>
      <c r="G1135" s="7">
        <f t="shared" si="71"/>
        <v>-0.69317187604682662</v>
      </c>
    </row>
    <row r="1136" spans="1:7" x14ac:dyDescent="0.3">
      <c r="A1136" t="s">
        <v>93</v>
      </c>
      <c r="B1136" s="7">
        <v>0.42630019000000002</v>
      </c>
      <c r="C1136" s="7">
        <v>1.0138348290000001</v>
      </c>
      <c r="D1136">
        <f t="shared" si="68"/>
        <v>0</v>
      </c>
      <c r="E1136" s="6">
        <f t="shared" si="69"/>
        <v>5.0500918605901511E-5</v>
      </c>
      <c r="F1136" s="6">
        <f t="shared" si="70"/>
        <v>0.50001262522964873</v>
      </c>
      <c r="G1136" s="7">
        <f t="shared" si="71"/>
        <v>-0.69317243113803595</v>
      </c>
    </row>
    <row r="1137" spans="1:7" x14ac:dyDescent="0.3">
      <c r="A1137" t="s">
        <v>93</v>
      </c>
      <c r="B1137" s="7">
        <v>1.183650039</v>
      </c>
      <c r="C1137" s="7">
        <v>1.5078659969999999</v>
      </c>
      <c r="D1137">
        <f t="shared" si="68"/>
        <v>0</v>
      </c>
      <c r="E1137" s="6">
        <f t="shared" si="69"/>
        <v>1.4021906553082029E-4</v>
      </c>
      <c r="F1137" s="6">
        <f t="shared" si="70"/>
        <v>0.50003505476632526</v>
      </c>
      <c r="G1137" s="7">
        <f t="shared" si="71"/>
        <v>-0.69321729235037</v>
      </c>
    </row>
    <row r="1138" spans="1:7" x14ac:dyDescent="0.3">
      <c r="A1138" t="s">
        <v>31</v>
      </c>
      <c r="B1138" s="7">
        <v>2.0415826180000001</v>
      </c>
      <c r="C1138" s="7">
        <v>2.0665288770000001</v>
      </c>
      <c r="D1138">
        <f t="shared" si="68"/>
        <v>0</v>
      </c>
      <c r="E1138" s="6">
        <f t="shared" si="69"/>
        <v>2.4185257252369818E-4</v>
      </c>
      <c r="F1138" s="6">
        <f t="shared" si="70"/>
        <v>0.50006046314283625</v>
      </c>
      <c r="G1138" s="7">
        <f t="shared" si="71"/>
        <v>-0.69326811395776644</v>
      </c>
    </row>
    <row r="1139" spans="1:7" x14ac:dyDescent="0.3">
      <c r="A1139" t="s">
        <v>31</v>
      </c>
      <c r="B1139" s="7">
        <v>2.1239919810000001</v>
      </c>
      <c r="C1139" s="7">
        <v>1.9309779709999999</v>
      </c>
      <c r="D1139">
        <f t="shared" si="68"/>
        <v>0</v>
      </c>
      <c r="E1139" s="6">
        <f t="shared" si="69"/>
        <v>2.5161505593527536E-4</v>
      </c>
      <c r="F1139" s="6">
        <f t="shared" si="70"/>
        <v>0.50006290376365192</v>
      </c>
      <c r="G1139" s="7">
        <f t="shared" si="71"/>
        <v>-0.69327299580165469</v>
      </c>
    </row>
    <row r="1140" spans="1:7" x14ac:dyDescent="0.3">
      <c r="A1140" t="s">
        <v>31</v>
      </c>
      <c r="B1140" s="7">
        <v>2.053189599</v>
      </c>
      <c r="C1140" s="7">
        <v>1.961230955</v>
      </c>
      <c r="D1140">
        <f t="shared" si="68"/>
        <v>0</v>
      </c>
      <c r="E1140" s="6">
        <f t="shared" si="69"/>
        <v>2.4322757355933281E-4</v>
      </c>
      <c r="F1140" s="6">
        <f t="shared" si="70"/>
        <v>0.50006080689309007</v>
      </c>
      <c r="G1140" s="7">
        <f t="shared" si="71"/>
        <v>-0.69326880154165726</v>
      </c>
    </row>
    <row r="1141" spans="1:7" x14ac:dyDescent="0.3">
      <c r="A1141" t="s">
        <v>31</v>
      </c>
      <c r="B1141" s="7">
        <v>2.2012340620000002</v>
      </c>
      <c r="C1141" s="7">
        <v>1.841153861</v>
      </c>
      <c r="D1141">
        <f t="shared" si="68"/>
        <v>0</v>
      </c>
      <c r="E1141" s="6">
        <f t="shared" si="69"/>
        <v>2.6076540617446113E-4</v>
      </c>
      <c r="F1141" s="6">
        <f t="shared" si="70"/>
        <v>0.50006519135117422</v>
      </c>
      <c r="G1141" s="7">
        <f t="shared" si="71"/>
        <v>-0.6932775715628311</v>
      </c>
    </row>
    <row r="1142" spans="1:7" x14ac:dyDescent="0.3">
      <c r="A1142" t="s">
        <v>31</v>
      </c>
      <c r="B1142" s="7">
        <v>2.185927586</v>
      </c>
      <c r="C1142" s="7">
        <v>2.034819905</v>
      </c>
      <c r="D1142">
        <f t="shared" si="68"/>
        <v>0</v>
      </c>
      <c r="E1142" s="6">
        <f t="shared" si="69"/>
        <v>2.5895215082822454E-4</v>
      </c>
      <c r="F1142" s="6">
        <f t="shared" si="70"/>
        <v>0.5000647380373453</v>
      </c>
      <c r="G1142" s="7">
        <f t="shared" si="71"/>
        <v>-0.6932766648173605</v>
      </c>
    </row>
    <row r="1143" spans="1:7" x14ac:dyDescent="0.3">
      <c r="A1143" t="s">
        <v>31</v>
      </c>
      <c r="B1143" s="7">
        <v>1.6567061110000001</v>
      </c>
      <c r="C1143" s="7">
        <v>2.232647059</v>
      </c>
      <c r="D1143">
        <f t="shared" si="68"/>
        <v>0</v>
      </c>
      <c r="E1143" s="6">
        <f t="shared" si="69"/>
        <v>1.9625883925951482E-4</v>
      </c>
      <c r="F1143" s="6">
        <f t="shared" si="70"/>
        <v>0.50004906470965738</v>
      </c>
      <c r="G1143" s="7">
        <f t="shared" si="71"/>
        <v>-0.69324531459424688</v>
      </c>
    </row>
    <row r="1144" spans="1:7" x14ac:dyDescent="0.3">
      <c r="A1144" t="s">
        <v>37</v>
      </c>
      <c r="B1144" s="7">
        <v>1.309382697</v>
      </c>
      <c r="C1144" s="7">
        <v>1.8275804410000001</v>
      </c>
      <c r="D1144">
        <f t="shared" si="68"/>
        <v>0</v>
      </c>
      <c r="E1144" s="6">
        <f t="shared" si="69"/>
        <v>1.5511376855162272E-4</v>
      </c>
      <c r="F1144" s="6">
        <f t="shared" si="70"/>
        <v>0.50003877844206013</v>
      </c>
      <c r="G1144" s="7">
        <f t="shared" si="71"/>
        <v>-0.69322474025174063</v>
      </c>
    </row>
    <row r="1145" spans="1:7" x14ac:dyDescent="0.3">
      <c r="A1145" t="s">
        <v>37</v>
      </c>
      <c r="B1145" s="7">
        <v>1.1116433130000001</v>
      </c>
      <c r="C1145" s="7">
        <v>1.5491338750000001</v>
      </c>
      <c r="D1145">
        <f t="shared" si="68"/>
        <v>0</v>
      </c>
      <c r="E1145" s="6">
        <f t="shared" si="69"/>
        <v>1.316889126148588E-4</v>
      </c>
      <c r="F1145" s="6">
        <f t="shared" si="70"/>
        <v>0.50003292222810614</v>
      </c>
      <c r="G1145" s="7">
        <f t="shared" si="71"/>
        <v>-0.69321302698398579</v>
      </c>
    </row>
    <row r="1146" spans="1:7" x14ac:dyDescent="0.3">
      <c r="A1146" t="s">
        <v>37</v>
      </c>
      <c r="B1146" s="7">
        <v>1.2062967840000001</v>
      </c>
      <c r="C1146" s="7">
        <v>1.56976055</v>
      </c>
      <c r="D1146">
        <f t="shared" si="68"/>
        <v>0</v>
      </c>
      <c r="E1146" s="6">
        <f t="shared" si="69"/>
        <v>1.4290187321601888E-4</v>
      </c>
      <c r="F1146" s="6">
        <f t="shared" si="70"/>
        <v>0.50003572546824326</v>
      </c>
      <c r="G1146" s="7">
        <f t="shared" si="71"/>
        <v>-0.69321863384915727</v>
      </c>
    </row>
    <row r="1147" spans="1:7" x14ac:dyDescent="0.3">
      <c r="A1147" t="s">
        <v>37</v>
      </c>
      <c r="B1147" s="7">
        <v>1.1281484530000001</v>
      </c>
      <c r="C1147" s="7">
        <v>1.3925987129999999</v>
      </c>
      <c r="D1147">
        <f t="shared" si="68"/>
        <v>0</v>
      </c>
      <c r="E1147" s="6">
        <f t="shared" si="69"/>
        <v>1.3364416562968622E-4</v>
      </c>
      <c r="F1147" s="6">
        <f t="shared" si="70"/>
        <v>0.50003341104135768</v>
      </c>
      <c r="G1147" s="7">
        <f t="shared" si="71"/>
        <v>-0.69321400467534211</v>
      </c>
    </row>
    <row r="1148" spans="1:7" x14ac:dyDescent="0.3">
      <c r="A1148" t="s">
        <v>37</v>
      </c>
      <c r="B1148" s="7">
        <v>0.86378123200000001</v>
      </c>
      <c r="C1148" s="7">
        <v>3.068332206</v>
      </c>
      <c r="D1148">
        <f t="shared" si="68"/>
        <v>0</v>
      </c>
      <c r="E1148" s="6">
        <f t="shared" si="69"/>
        <v>1.023263576085606E-4</v>
      </c>
      <c r="F1148" s="6">
        <f t="shared" si="70"/>
        <v>0.50002558158937982</v>
      </c>
      <c r="G1148" s="7">
        <f t="shared" si="71"/>
        <v>-0.69319834484757481</v>
      </c>
    </row>
    <row r="1149" spans="1:7" x14ac:dyDescent="0.3">
      <c r="A1149" t="s">
        <v>93</v>
      </c>
      <c r="B1149" s="7">
        <v>1.0972373520000001</v>
      </c>
      <c r="C1149" s="7">
        <v>3.1808247110000001</v>
      </c>
      <c r="D1149">
        <f t="shared" si="68"/>
        <v>0</v>
      </c>
      <c r="E1149" s="6">
        <f t="shared" si="69"/>
        <v>1.2998233522886046E-4</v>
      </c>
      <c r="F1149" s="6">
        <f t="shared" si="70"/>
        <v>0.50003249558376139</v>
      </c>
      <c r="G1149" s="7">
        <f t="shared" si="71"/>
        <v>-0.69321217363947252</v>
      </c>
    </row>
    <row r="1150" spans="1:7" x14ac:dyDescent="0.3">
      <c r="A1150" t="s">
        <v>78</v>
      </c>
      <c r="B1150" s="7">
        <v>0.93020899999999995</v>
      </c>
      <c r="C1150" s="7">
        <v>2.0369856469999998</v>
      </c>
      <c r="D1150">
        <f t="shared" si="68"/>
        <v>0</v>
      </c>
      <c r="E1150" s="6">
        <f t="shared" si="69"/>
        <v>1.101956088630339E-4</v>
      </c>
      <c r="F1150" s="6">
        <f t="shared" si="70"/>
        <v>0.50002754890218792</v>
      </c>
      <c r="G1150" s="7">
        <f t="shared" si="71"/>
        <v>-0.6932022796822499</v>
      </c>
    </row>
    <row r="1151" spans="1:7" x14ac:dyDescent="0.3">
      <c r="A1151" t="s">
        <v>78</v>
      </c>
      <c r="B1151" s="7">
        <v>1.160719233</v>
      </c>
      <c r="C1151" s="7">
        <v>2.256982523</v>
      </c>
      <c r="D1151">
        <f t="shared" si="68"/>
        <v>0</v>
      </c>
      <c r="E1151" s="6">
        <f t="shared" si="69"/>
        <v>1.3750260704795236E-4</v>
      </c>
      <c r="F1151" s="6">
        <f t="shared" si="70"/>
        <v>0.50003437565170783</v>
      </c>
      <c r="G1151" s="7">
        <f t="shared" si="71"/>
        <v>-0.69321593402682635</v>
      </c>
    </row>
    <row r="1152" spans="1:7" x14ac:dyDescent="0.3">
      <c r="A1152" t="s">
        <v>31</v>
      </c>
      <c r="B1152" s="7">
        <v>1.1500260819999999</v>
      </c>
      <c r="C1152" s="7">
        <v>2.2049203240000002</v>
      </c>
      <c r="D1152">
        <f t="shared" si="68"/>
        <v>0</v>
      </c>
      <c r="E1152" s="6">
        <f t="shared" si="69"/>
        <v>1.36235861311124E-4</v>
      </c>
      <c r="F1152" s="6">
        <f t="shared" si="70"/>
        <v>0.50003405896527509</v>
      </c>
      <c r="G1152" s="7">
        <f t="shared" si="71"/>
        <v>-0.69321530061061343</v>
      </c>
    </row>
    <row r="1153" spans="1:7" x14ac:dyDescent="0.3">
      <c r="A1153" t="s">
        <v>31</v>
      </c>
      <c r="B1153" s="7">
        <v>1.202983294</v>
      </c>
      <c r="C1153" s="7">
        <v>1.6077981649999999</v>
      </c>
      <c r="D1153">
        <f t="shared" si="68"/>
        <v>0</v>
      </c>
      <c r="E1153" s="6">
        <f t="shared" si="69"/>
        <v>1.4250934632366286E-4</v>
      </c>
      <c r="F1153" s="6">
        <f t="shared" si="70"/>
        <v>0.50003562733652063</v>
      </c>
      <c r="G1153" s="7">
        <f t="shared" si="71"/>
        <v>-0.69321843757170709</v>
      </c>
    </row>
    <row r="1154" spans="1:7" x14ac:dyDescent="0.3">
      <c r="A1154" t="s">
        <v>31</v>
      </c>
      <c r="B1154" s="7">
        <v>1.2373709340000001</v>
      </c>
      <c r="C1154" s="7">
        <v>1.9079413249999999</v>
      </c>
      <c r="D1154">
        <f t="shared" si="68"/>
        <v>0</v>
      </c>
      <c r="E1154" s="6">
        <f t="shared" si="69"/>
        <v>1.4658301893612181E-4</v>
      </c>
      <c r="F1154" s="6">
        <f t="shared" si="70"/>
        <v>0.50003664575466844</v>
      </c>
      <c r="G1154" s="7">
        <f t="shared" si="71"/>
        <v>-0.6932204745552214</v>
      </c>
    </row>
    <row r="1155" spans="1:7" x14ac:dyDescent="0.3">
      <c r="A1155" t="s">
        <v>31</v>
      </c>
      <c r="B1155" s="7">
        <v>0.87637769899999995</v>
      </c>
      <c r="C1155" s="7">
        <v>3.2480516129999999</v>
      </c>
      <c r="D1155">
        <f t="shared" ref="D1155:D1218" si="72">IF(OR(A1155="C",A1155="CC",A1155="CCC",A1155="D"),1,0)</f>
        <v>0</v>
      </c>
      <c r="E1155" s="6">
        <f t="shared" ref="E1155:E1218" si="73">$L$1+B1155*$L$2+C1155*$L$3</f>
        <v>1.0381857640088373E-4</v>
      </c>
      <c r="F1155" s="6">
        <f t="shared" ref="F1155:F1218" si="74">MAX(0.000001, MIN(1-0.000001, 1/(1+EXP(-E1155))))</f>
        <v>0.50002595464407684</v>
      </c>
      <c r="G1155" s="7">
        <f t="shared" ref="G1155:G1218" si="75">D1155*LN(F1155+0.0000000001) + (1-D1155)*LN(1-F1155+0.0000000001)</f>
        <v>-0.69319909099542232</v>
      </c>
    </row>
    <row r="1156" spans="1:7" x14ac:dyDescent="0.3">
      <c r="A1156" t="s">
        <v>31</v>
      </c>
      <c r="B1156" s="7">
        <v>0.78908544899999999</v>
      </c>
      <c r="C1156" s="7">
        <v>3.9001016740000001</v>
      </c>
      <c r="D1156">
        <f t="shared" si="72"/>
        <v>0</v>
      </c>
      <c r="E1156" s="6">
        <f t="shared" si="73"/>
        <v>9.3477650181319984E-5</v>
      </c>
      <c r="F1156" s="6">
        <f t="shared" si="74"/>
        <v>0.50002336941252834</v>
      </c>
      <c r="G1156" s="7">
        <f t="shared" si="75"/>
        <v>-0.69319392027728555</v>
      </c>
    </row>
    <row r="1157" spans="1:7" x14ac:dyDescent="0.3">
      <c r="A1157" t="s">
        <v>31</v>
      </c>
      <c r="B1157" s="7">
        <v>0.708255054</v>
      </c>
      <c r="C1157" s="7">
        <v>4.2097971870000004</v>
      </c>
      <c r="D1157">
        <f t="shared" si="72"/>
        <v>0</v>
      </c>
      <c r="E1157" s="6">
        <f t="shared" si="73"/>
        <v>8.3902216497422566E-5</v>
      </c>
      <c r="F1157" s="6">
        <f t="shared" si="74"/>
        <v>0.50002097555411207</v>
      </c>
      <c r="G1157" s="7">
        <f t="shared" si="75"/>
        <v>-0.6931891323481334</v>
      </c>
    </row>
    <row r="1158" spans="1:7" x14ac:dyDescent="0.3">
      <c r="A1158" t="s">
        <v>78</v>
      </c>
      <c r="B1158" s="7">
        <v>-3.4390966939999998</v>
      </c>
      <c r="C1158" s="7">
        <v>0.77613305700000002</v>
      </c>
      <c r="D1158">
        <f t="shared" si="72"/>
        <v>0</v>
      </c>
      <c r="E1158" s="6">
        <f t="shared" si="73"/>
        <v>-4.0740667326824077E-4</v>
      </c>
      <c r="F1158" s="6">
        <f t="shared" si="74"/>
        <v>0.49989814833309165</v>
      </c>
      <c r="G1158" s="7">
        <f t="shared" si="75"/>
        <v>-0.69294349777087627</v>
      </c>
    </row>
    <row r="1159" spans="1:7" x14ac:dyDescent="0.3">
      <c r="A1159" t="s">
        <v>78</v>
      </c>
      <c r="B1159" s="7">
        <v>-222.2244986</v>
      </c>
      <c r="C1159" s="7">
        <v>2.3646351609999998</v>
      </c>
      <c r="D1159">
        <f t="shared" si="72"/>
        <v>0</v>
      </c>
      <c r="E1159" s="6">
        <f t="shared" si="73"/>
        <v>-2.6325442913914428E-2</v>
      </c>
      <c r="F1159" s="6">
        <f t="shared" si="74"/>
        <v>0.49341901933463861</v>
      </c>
      <c r="G1159" s="7">
        <f t="shared" si="75"/>
        <v>-0.68007108502227276</v>
      </c>
    </row>
    <row r="1160" spans="1:7" x14ac:dyDescent="0.3">
      <c r="A1160" t="s">
        <v>78</v>
      </c>
      <c r="B1160" s="7">
        <v>-7.2819424970000002</v>
      </c>
      <c r="C1160" s="7">
        <v>0.88863169799999997</v>
      </c>
      <c r="D1160">
        <f t="shared" si="72"/>
        <v>0</v>
      </c>
      <c r="E1160" s="6">
        <f t="shared" si="73"/>
        <v>-8.6264279012836513E-4</v>
      </c>
      <c r="F1160" s="6">
        <f t="shared" si="74"/>
        <v>0.49978433931584154</v>
      </c>
      <c r="G1160" s="7">
        <f t="shared" si="75"/>
        <v>-0.69271595198403724</v>
      </c>
    </row>
    <row r="1161" spans="1:7" x14ac:dyDescent="0.3">
      <c r="A1161" t="s">
        <v>78</v>
      </c>
      <c r="B1161" s="7">
        <v>-3.2025723830000001</v>
      </c>
      <c r="C1161" s="7">
        <v>1.309348095</v>
      </c>
      <c r="D1161">
        <f t="shared" si="72"/>
        <v>0</v>
      </c>
      <c r="E1161" s="6">
        <f t="shared" si="73"/>
        <v>-3.793872276796101E-4</v>
      </c>
      <c r="F1161" s="6">
        <f t="shared" si="74"/>
        <v>0.49990515319421769</v>
      </c>
      <c r="G1161" s="7">
        <f t="shared" si="75"/>
        <v>-0.69295750473797679</v>
      </c>
    </row>
    <row r="1162" spans="1:7" x14ac:dyDescent="0.3">
      <c r="A1162" t="s">
        <v>99</v>
      </c>
      <c r="B1162" s="7">
        <v>2.8406006760000002</v>
      </c>
      <c r="C1162" s="7">
        <v>1725.505005</v>
      </c>
      <c r="D1162">
        <f t="shared" si="72"/>
        <v>1</v>
      </c>
      <c r="E1162" s="6">
        <f t="shared" si="73"/>
        <v>3.3650687214224512E-4</v>
      </c>
      <c r="F1162" s="6">
        <f t="shared" si="74"/>
        <v>0.50008412671724167</v>
      </c>
      <c r="G1162" s="7">
        <f t="shared" si="75"/>
        <v>-0.69297894107851721</v>
      </c>
    </row>
    <row r="1163" spans="1:7" x14ac:dyDescent="0.3">
      <c r="A1163" t="s">
        <v>99</v>
      </c>
      <c r="B1163" s="7">
        <v>3.7919849110000001</v>
      </c>
      <c r="C1163" s="7">
        <v>32.263862369999998</v>
      </c>
      <c r="D1163">
        <f t="shared" si="72"/>
        <v>1</v>
      </c>
      <c r="E1163" s="6">
        <f t="shared" si="73"/>
        <v>4.492109687898982E-4</v>
      </c>
      <c r="F1163" s="6">
        <f t="shared" si="74"/>
        <v>0.50011230274030893</v>
      </c>
      <c r="G1163" s="7">
        <f t="shared" si="75"/>
        <v>-0.69292260009940698</v>
      </c>
    </row>
    <row r="1164" spans="1:7" x14ac:dyDescent="0.3">
      <c r="A1164" t="s">
        <v>99</v>
      </c>
      <c r="B1164" s="7">
        <v>6.4026755709999996</v>
      </c>
      <c r="C1164" s="7">
        <v>124.2562559</v>
      </c>
      <c r="D1164">
        <f t="shared" si="72"/>
        <v>1</v>
      </c>
      <c r="E1164" s="6">
        <f t="shared" si="73"/>
        <v>7.5848194642152273E-4</v>
      </c>
      <c r="F1164" s="6">
        <f t="shared" si="74"/>
        <v>0.5001896204775147</v>
      </c>
      <c r="G1164" s="7">
        <f t="shared" si="75"/>
        <v>-0.69276801129866661</v>
      </c>
    </row>
    <row r="1165" spans="1:7" x14ac:dyDescent="0.3">
      <c r="A1165" t="s">
        <v>93</v>
      </c>
      <c r="B1165" s="7">
        <v>2.4427124089999999</v>
      </c>
      <c r="C1165" s="7">
        <v>944.41501749999998</v>
      </c>
      <c r="D1165">
        <f t="shared" si="72"/>
        <v>0</v>
      </c>
      <c r="E1165" s="6">
        <f t="shared" si="73"/>
        <v>2.8937172311495942E-4</v>
      </c>
      <c r="F1165" s="6">
        <f t="shared" si="74"/>
        <v>0.50007234293027392</v>
      </c>
      <c r="G1165" s="7">
        <f t="shared" si="75"/>
        <v>-0.69329187668847303</v>
      </c>
    </row>
    <row r="1166" spans="1:7" x14ac:dyDescent="0.3">
      <c r="A1166" t="s">
        <v>99</v>
      </c>
      <c r="B1166" s="7">
        <v>6.5585917089999999</v>
      </c>
      <c r="C1166" s="7">
        <v>122.5231946</v>
      </c>
      <c r="D1166">
        <f t="shared" si="72"/>
        <v>1</v>
      </c>
      <c r="E1166" s="6">
        <f t="shared" si="73"/>
        <v>7.7695228347317757E-4</v>
      </c>
      <c r="F1166" s="6">
        <f t="shared" si="74"/>
        <v>0.5001942380610972</v>
      </c>
      <c r="G1166" s="7">
        <f t="shared" si="75"/>
        <v>-0.69275877967514088</v>
      </c>
    </row>
    <row r="1167" spans="1:7" x14ac:dyDescent="0.3">
      <c r="A1167" t="s">
        <v>99</v>
      </c>
      <c r="B1167" s="7">
        <v>7.2593598000000004</v>
      </c>
      <c r="C1167" s="7">
        <v>155.94015870000001</v>
      </c>
      <c r="D1167">
        <f t="shared" si="72"/>
        <v>1</v>
      </c>
      <c r="E1167" s="6">
        <f t="shared" si="73"/>
        <v>8.5996756977929905E-4</v>
      </c>
      <c r="F1167" s="6">
        <f t="shared" si="74"/>
        <v>0.50021499187919516</v>
      </c>
      <c r="G1167" s="7">
        <f t="shared" si="75"/>
        <v>-0.69271728901816643</v>
      </c>
    </row>
    <row r="1168" spans="1:7" x14ac:dyDescent="0.3">
      <c r="A1168" t="s">
        <v>31</v>
      </c>
      <c r="B1168" s="7">
        <v>1.546654349</v>
      </c>
      <c r="C1168" s="7">
        <v>1.520578778</v>
      </c>
      <c r="D1168">
        <f t="shared" si="72"/>
        <v>0</v>
      </c>
      <c r="E1168" s="6">
        <f t="shared" si="73"/>
        <v>1.8322174660610069E-4</v>
      </c>
      <c r="F1168" s="6">
        <f t="shared" si="74"/>
        <v>0.50004580543652344</v>
      </c>
      <c r="G1168" s="7">
        <f t="shared" si="75"/>
        <v>-0.69323879542950617</v>
      </c>
    </row>
    <row r="1169" spans="1:7" x14ac:dyDescent="0.3">
      <c r="A1169" t="s">
        <v>31</v>
      </c>
      <c r="B1169" s="7">
        <v>1.2723538919999999</v>
      </c>
      <c r="C1169" s="7">
        <v>1.726509869</v>
      </c>
      <c r="D1169">
        <f t="shared" si="72"/>
        <v>0</v>
      </c>
      <c r="E1169" s="6">
        <f t="shared" si="73"/>
        <v>1.5072721487127181E-4</v>
      </c>
      <c r="F1169" s="6">
        <f t="shared" si="74"/>
        <v>0.50003768180364649</v>
      </c>
      <c r="G1169" s="7">
        <f t="shared" si="75"/>
        <v>-0.69322254680720252</v>
      </c>
    </row>
    <row r="1170" spans="1:7" x14ac:dyDescent="0.3">
      <c r="A1170" t="s">
        <v>31</v>
      </c>
      <c r="B1170" s="7">
        <v>1.225431095</v>
      </c>
      <c r="C1170" s="7">
        <v>1.299114382</v>
      </c>
      <c r="D1170">
        <f t="shared" si="72"/>
        <v>0</v>
      </c>
      <c r="E1170" s="6">
        <f t="shared" si="73"/>
        <v>1.4516858645016265E-4</v>
      </c>
      <c r="F1170" s="6">
        <f t="shared" si="74"/>
        <v>0.50003629214654888</v>
      </c>
      <c r="G1170" s="7">
        <f t="shared" si="75"/>
        <v>-0.69321976728739576</v>
      </c>
    </row>
    <row r="1171" spans="1:7" x14ac:dyDescent="0.3">
      <c r="A1171" t="s">
        <v>31</v>
      </c>
      <c r="B1171" s="7">
        <v>1.066307345</v>
      </c>
      <c r="C1171" s="7">
        <v>1.968894602</v>
      </c>
      <c r="D1171">
        <f t="shared" si="72"/>
        <v>0</v>
      </c>
      <c r="E1171" s="6">
        <f t="shared" si="73"/>
        <v>1.2631826516127037E-4</v>
      </c>
      <c r="F1171" s="6">
        <f t="shared" si="74"/>
        <v>0.50003157956624833</v>
      </c>
      <c r="G1171" s="7">
        <f t="shared" si="75"/>
        <v>-0.6932103414870513</v>
      </c>
    </row>
    <row r="1172" spans="1:7" x14ac:dyDescent="0.3">
      <c r="A1172" t="s">
        <v>31</v>
      </c>
      <c r="B1172" s="7">
        <v>1.6350289950000001</v>
      </c>
      <c r="C1172" s="7">
        <v>1.150018118</v>
      </c>
      <c r="D1172">
        <f t="shared" si="72"/>
        <v>0</v>
      </c>
      <c r="E1172" s="6">
        <f t="shared" si="73"/>
        <v>1.9369089700566153E-4</v>
      </c>
      <c r="F1172" s="6">
        <f t="shared" si="74"/>
        <v>0.50004842272410011</v>
      </c>
      <c r="G1172" s="7">
        <f t="shared" si="75"/>
        <v>-0.69324403049794936</v>
      </c>
    </row>
    <row r="1173" spans="1:7" x14ac:dyDescent="0.3">
      <c r="A1173" t="s">
        <v>93</v>
      </c>
      <c r="B1173" s="7">
        <v>164.79</v>
      </c>
      <c r="C1173" s="7">
        <v>1.6433963730000001</v>
      </c>
      <c r="D1173">
        <f t="shared" si="72"/>
        <v>0</v>
      </c>
      <c r="E1173" s="6">
        <f t="shared" si="73"/>
        <v>1.9521563846984231E-2</v>
      </c>
      <c r="F1173" s="6">
        <f t="shared" si="74"/>
        <v>0.50488023597804466</v>
      </c>
      <c r="G1173" s="7">
        <f t="shared" si="75"/>
        <v>-0.7029555979569545</v>
      </c>
    </row>
    <row r="1174" spans="1:7" x14ac:dyDescent="0.3">
      <c r="A1174" t="s">
        <v>93</v>
      </c>
      <c r="B1174" s="7">
        <v>17.954573549999999</v>
      </c>
      <c r="C1174" s="7">
        <v>1.4434462219999999</v>
      </c>
      <c r="D1174">
        <f t="shared" si="72"/>
        <v>0</v>
      </c>
      <c r="E1174" s="6">
        <f t="shared" si="73"/>
        <v>2.1269576667376621E-3</v>
      </c>
      <c r="F1174" s="6">
        <f t="shared" si="74"/>
        <v>0.50053173921622096</v>
      </c>
      <c r="G1174" s="7">
        <f t="shared" si="75"/>
        <v>-0.69421122468660901</v>
      </c>
    </row>
    <row r="1175" spans="1:7" x14ac:dyDescent="0.3">
      <c r="A1175" t="s">
        <v>37</v>
      </c>
      <c r="B1175" s="7">
        <v>1.784853504</v>
      </c>
      <c r="C1175" s="7">
        <v>0.85196288399999998</v>
      </c>
      <c r="D1175">
        <f t="shared" si="72"/>
        <v>0</v>
      </c>
      <c r="E1175" s="6">
        <f t="shared" si="73"/>
        <v>2.1143959970780707E-4</v>
      </c>
      <c r="F1175" s="6">
        <f t="shared" si="74"/>
        <v>0.50005285989973003</v>
      </c>
      <c r="G1175" s="7">
        <f t="shared" si="75"/>
        <v>-0.69325290574811615</v>
      </c>
    </row>
    <row r="1176" spans="1:7" x14ac:dyDescent="0.3">
      <c r="A1176" t="s">
        <v>37</v>
      </c>
      <c r="B1176" s="7">
        <v>2.0771869889999999</v>
      </c>
      <c r="C1176" s="7">
        <v>0.69828898900000003</v>
      </c>
      <c r="D1176">
        <f t="shared" si="72"/>
        <v>0</v>
      </c>
      <c r="E1176" s="6">
        <f t="shared" si="73"/>
        <v>2.4607038308082063E-4</v>
      </c>
      <c r="F1176" s="6">
        <f t="shared" si="74"/>
        <v>0.5000615175954598</v>
      </c>
      <c r="G1176" s="7">
        <f t="shared" si="75"/>
        <v>-0.6932702231202903</v>
      </c>
    </row>
    <row r="1177" spans="1:7" x14ac:dyDescent="0.3">
      <c r="A1177" t="s">
        <v>37</v>
      </c>
      <c r="B1177" s="7">
        <v>2.2290516939999998</v>
      </c>
      <c r="C1177" s="7">
        <v>1.1652320540000001</v>
      </c>
      <c r="D1177">
        <f t="shared" si="72"/>
        <v>0</v>
      </c>
      <c r="E1177" s="6">
        <f t="shared" si="73"/>
        <v>2.6406077409217403E-4</v>
      </c>
      <c r="F1177" s="6">
        <f t="shared" si="74"/>
        <v>0.50006601519313942</v>
      </c>
      <c r="G1177" s="7">
        <f t="shared" si="75"/>
        <v>-0.69327921946297644</v>
      </c>
    </row>
    <row r="1178" spans="1:7" x14ac:dyDescent="0.3">
      <c r="A1178" t="s">
        <v>31</v>
      </c>
      <c r="B1178" s="7">
        <v>1.8461730119999999</v>
      </c>
      <c r="C1178" s="7">
        <v>0.54639109200000002</v>
      </c>
      <c r="D1178">
        <f t="shared" si="72"/>
        <v>0</v>
      </c>
      <c r="E1178" s="6">
        <f t="shared" si="73"/>
        <v>2.1870370972957816E-4</v>
      </c>
      <c r="F1178" s="6">
        <f t="shared" si="74"/>
        <v>0.50005467592721453</v>
      </c>
      <c r="G1178" s="7">
        <f t="shared" si="75"/>
        <v>-0.69325653819370248</v>
      </c>
    </row>
    <row r="1179" spans="1:7" x14ac:dyDescent="0.3">
      <c r="A1179" t="s">
        <v>37</v>
      </c>
      <c r="B1179" s="7">
        <v>2.1771525870000001</v>
      </c>
      <c r="C1179" s="7">
        <v>0.64889643399999997</v>
      </c>
      <c r="D1179">
        <f t="shared" si="72"/>
        <v>0</v>
      </c>
      <c r="E1179" s="6">
        <f t="shared" si="73"/>
        <v>2.579126356681073E-4</v>
      </c>
      <c r="F1179" s="6">
        <f t="shared" si="74"/>
        <v>0.50006447815855959</v>
      </c>
      <c r="G1179" s="7">
        <f t="shared" si="75"/>
        <v>-0.69327614499261947</v>
      </c>
    </row>
    <row r="1180" spans="1:7" x14ac:dyDescent="0.3">
      <c r="A1180" t="s">
        <v>37</v>
      </c>
      <c r="B1180" s="7">
        <v>2.5419140599999999</v>
      </c>
      <c r="C1180" s="7">
        <v>0.81008573800000006</v>
      </c>
      <c r="D1180">
        <f t="shared" si="72"/>
        <v>0</v>
      </c>
      <c r="E1180" s="6">
        <f t="shared" si="73"/>
        <v>3.0112347603517757E-4</v>
      </c>
      <c r="F1180" s="6">
        <f t="shared" si="74"/>
        <v>0.50007528086843989</v>
      </c>
      <c r="G1180" s="7">
        <f t="shared" si="75"/>
        <v>-0.69329775343235112</v>
      </c>
    </row>
    <row r="1181" spans="1:7" x14ac:dyDescent="0.3">
      <c r="A1181" t="s">
        <v>37</v>
      </c>
      <c r="B1181" s="7">
        <v>1.933705129</v>
      </c>
      <c r="C1181" s="7">
        <v>1.0663533009999999</v>
      </c>
      <c r="D1181">
        <f t="shared" si="72"/>
        <v>0</v>
      </c>
      <c r="E1181" s="6">
        <f t="shared" si="73"/>
        <v>2.2907305138063222E-4</v>
      </c>
      <c r="F1181" s="6">
        <f t="shared" si="74"/>
        <v>0.50005726826259478</v>
      </c>
      <c r="G1181" s="7">
        <f t="shared" si="75"/>
        <v>-0.69326172344492065</v>
      </c>
    </row>
    <row r="1182" spans="1:7" x14ac:dyDescent="0.3">
      <c r="A1182" t="s">
        <v>37</v>
      </c>
      <c r="B1182" s="7">
        <v>3.4039389880000002</v>
      </c>
      <c r="C1182" s="7">
        <v>0.78513171299999995</v>
      </c>
      <c r="D1182">
        <f t="shared" si="72"/>
        <v>0</v>
      </c>
      <c r="E1182" s="6">
        <f t="shared" si="73"/>
        <v>4.0324177611190547E-4</v>
      </c>
      <c r="F1182" s="6">
        <f t="shared" si="74"/>
        <v>0.50010081044266197</v>
      </c>
      <c r="G1182" s="7">
        <f t="shared" si="75"/>
        <v>-0.69334882157345201</v>
      </c>
    </row>
    <row r="1183" spans="1:7" x14ac:dyDescent="0.3">
      <c r="A1183" t="s">
        <v>37</v>
      </c>
      <c r="B1183" s="7">
        <v>3.3958012289999999</v>
      </c>
      <c r="C1183" s="7">
        <v>0.77415594799999998</v>
      </c>
      <c r="D1183">
        <f t="shared" si="72"/>
        <v>0</v>
      </c>
      <c r="E1183" s="6">
        <f t="shared" si="73"/>
        <v>4.0227775049208703E-4</v>
      </c>
      <c r="F1183" s="6">
        <f t="shared" si="74"/>
        <v>0.5001005694362668</v>
      </c>
      <c r="G1183" s="7">
        <f t="shared" si="75"/>
        <v>-0.69334833946357455</v>
      </c>
    </row>
    <row r="1184" spans="1:7" x14ac:dyDescent="0.3">
      <c r="A1184" t="s">
        <v>37</v>
      </c>
      <c r="B1184" s="7">
        <v>2.285235997</v>
      </c>
      <c r="C1184" s="7">
        <v>0.960501665</v>
      </c>
      <c r="D1184">
        <f t="shared" si="72"/>
        <v>0</v>
      </c>
      <c r="E1184" s="6">
        <f t="shared" si="73"/>
        <v>2.7071655088817384E-4</v>
      </c>
      <c r="F1184" s="6">
        <f t="shared" si="74"/>
        <v>0.50006767913730876</v>
      </c>
      <c r="G1184" s="7">
        <f t="shared" si="75"/>
        <v>-0.69328254779629372</v>
      </c>
    </row>
    <row r="1185" spans="1:7" x14ac:dyDescent="0.3">
      <c r="A1185" t="s">
        <v>37</v>
      </c>
      <c r="B1185" s="7">
        <v>2.3958814180000001</v>
      </c>
      <c r="C1185" s="7">
        <v>0.81204782900000005</v>
      </c>
      <c r="D1185">
        <f t="shared" si="72"/>
        <v>0</v>
      </c>
      <c r="E1185" s="6">
        <f t="shared" si="73"/>
        <v>2.8382397033369815E-4</v>
      </c>
      <c r="F1185" s="6">
        <f t="shared" si="74"/>
        <v>0.50007095599210705</v>
      </c>
      <c r="G1185" s="7">
        <f t="shared" si="75"/>
        <v>-0.69328910241458941</v>
      </c>
    </row>
    <row r="1186" spans="1:7" x14ac:dyDescent="0.3">
      <c r="A1186" t="s">
        <v>93</v>
      </c>
      <c r="B1186" s="7">
        <v>-5.1140074479999997</v>
      </c>
      <c r="C1186" s="7">
        <v>0.85396736100000004</v>
      </c>
      <c r="D1186">
        <f t="shared" si="72"/>
        <v>0</v>
      </c>
      <c r="E1186" s="6">
        <f t="shared" si="73"/>
        <v>-6.0582209424167057E-4</v>
      </c>
      <c r="F1186" s="6">
        <f t="shared" si="74"/>
        <v>0.4998485444810718</v>
      </c>
      <c r="G1186" s="7">
        <f t="shared" si="75"/>
        <v>-0.69284431519043554</v>
      </c>
    </row>
    <row r="1187" spans="1:7" x14ac:dyDescent="0.3">
      <c r="A1187" t="s">
        <v>93</v>
      </c>
      <c r="B1187" s="7">
        <v>-4.1140830499999996</v>
      </c>
      <c r="C1187" s="7">
        <v>0.98741643700000004</v>
      </c>
      <c r="D1187">
        <f t="shared" si="72"/>
        <v>0</v>
      </c>
      <c r="E1187" s="6">
        <f t="shared" si="73"/>
        <v>-4.873677706922181E-4</v>
      </c>
      <c r="F1187" s="6">
        <f t="shared" si="74"/>
        <v>0.49987815805973873</v>
      </c>
      <c r="G1187" s="7">
        <f t="shared" si="75"/>
        <v>-0.69290352616556561</v>
      </c>
    </row>
    <row r="1188" spans="1:7" x14ac:dyDescent="0.3">
      <c r="A1188" t="s">
        <v>93</v>
      </c>
      <c r="B1188" s="7">
        <v>-5.8772635810000002</v>
      </c>
      <c r="C1188" s="7">
        <v>0.77314814799999998</v>
      </c>
      <c r="D1188">
        <f t="shared" si="72"/>
        <v>0</v>
      </c>
      <c r="E1188" s="6">
        <f t="shared" si="73"/>
        <v>-6.9623991893953934E-4</v>
      </c>
      <c r="F1188" s="6">
        <f t="shared" si="74"/>
        <v>0.49982594002729647</v>
      </c>
      <c r="G1188" s="7">
        <f t="shared" si="75"/>
        <v>-0.69279912099429697</v>
      </c>
    </row>
    <row r="1189" spans="1:7" x14ac:dyDescent="0.3">
      <c r="A1189" t="s">
        <v>93</v>
      </c>
      <c r="B1189" s="7">
        <v>-3.8060138779999999</v>
      </c>
      <c r="C1189" s="7">
        <v>0.82137628100000004</v>
      </c>
      <c r="D1189">
        <f t="shared" si="72"/>
        <v>0</v>
      </c>
      <c r="E1189" s="6">
        <f t="shared" si="73"/>
        <v>-4.5087288623026311E-4</v>
      </c>
      <c r="F1189" s="6">
        <f t="shared" si="74"/>
        <v>0.49988728178035191</v>
      </c>
      <c r="G1189" s="7">
        <f t="shared" si="75"/>
        <v>-0.69292176932766991</v>
      </c>
    </row>
    <row r="1190" spans="1:7" x14ac:dyDescent="0.3">
      <c r="A1190" t="s">
        <v>93</v>
      </c>
      <c r="B1190" s="7">
        <v>-13.66228431</v>
      </c>
      <c r="C1190" s="7">
        <v>0.98711893500000003</v>
      </c>
      <c r="D1190">
        <f t="shared" si="72"/>
        <v>0</v>
      </c>
      <c r="E1190" s="6">
        <f t="shared" si="73"/>
        <v>-1.6184790063311848E-3</v>
      </c>
      <c r="F1190" s="6">
        <f t="shared" si="74"/>
        <v>0.49959538033674145</v>
      </c>
      <c r="G1190" s="7">
        <f t="shared" si="75"/>
        <v>-0.69233826829119249</v>
      </c>
    </row>
    <row r="1191" spans="1:7" x14ac:dyDescent="0.3">
      <c r="A1191" t="s">
        <v>78</v>
      </c>
      <c r="B1191" s="7">
        <v>-4.7957214769999998</v>
      </c>
      <c r="C1191" s="7">
        <v>0.90067340100000004</v>
      </c>
      <c r="D1191">
        <f t="shared" si="72"/>
        <v>0</v>
      </c>
      <c r="E1191" s="6">
        <f t="shared" si="73"/>
        <v>-5.681168942630562E-4</v>
      </c>
      <c r="F1191" s="6">
        <f t="shared" si="74"/>
        <v>0.49985797078025435</v>
      </c>
      <c r="G1191" s="7">
        <f t="shared" si="75"/>
        <v>-0.69286316225747091</v>
      </c>
    </row>
    <row r="1192" spans="1:7" x14ac:dyDescent="0.3">
      <c r="A1192" t="s">
        <v>78</v>
      </c>
      <c r="B1192" s="7">
        <v>2.66569973</v>
      </c>
      <c r="C1192" s="7">
        <v>1.6726549820000001</v>
      </c>
      <c r="D1192">
        <f t="shared" si="72"/>
        <v>0</v>
      </c>
      <c r="E1192" s="6">
        <f t="shared" si="73"/>
        <v>3.1578753247213804E-4</v>
      </c>
      <c r="F1192" s="6">
        <f t="shared" si="74"/>
        <v>0.50007894688246202</v>
      </c>
      <c r="G1192" s="7">
        <f t="shared" si="75"/>
        <v>-0.69330508659137047</v>
      </c>
    </row>
    <row r="1193" spans="1:7" x14ac:dyDescent="0.3">
      <c r="A1193" t="s">
        <v>78</v>
      </c>
      <c r="B1193" s="7">
        <v>6.627230548</v>
      </c>
      <c r="C1193" s="7">
        <v>1.312965425</v>
      </c>
      <c r="D1193">
        <f t="shared" si="72"/>
        <v>0</v>
      </c>
      <c r="E1193" s="6">
        <f t="shared" si="73"/>
        <v>7.8508346544976218E-4</v>
      </c>
      <c r="F1193" s="6">
        <f t="shared" si="74"/>
        <v>0.50019627085628138</v>
      </c>
      <c r="G1193" s="7">
        <f t="shared" si="75"/>
        <v>-0.69353979913709562</v>
      </c>
    </row>
    <row r="1194" spans="1:7" x14ac:dyDescent="0.3">
      <c r="A1194" t="s">
        <v>37</v>
      </c>
      <c r="B1194" s="7">
        <v>1.838266409</v>
      </c>
      <c r="C1194" s="7">
        <v>1.482140392</v>
      </c>
      <c r="D1194">
        <f t="shared" si="72"/>
        <v>0</v>
      </c>
      <c r="E1194" s="6">
        <f t="shared" si="73"/>
        <v>2.1776706760762141E-4</v>
      </c>
      <c r="F1194" s="6">
        <f t="shared" si="74"/>
        <v>0.50005444176668679</v>
      </c>
      <c r="G1194" s="7">
        <f t="shared" si="75"/>
        <v>-0.69325606982153931</v>
      </c>
    </row>
    <row r="1195" spans="1:7" x14ac:dyDescent="0.3">
      <c r="A1195" t="s">
        <v>78</v>
      </c>
      <c r="B1195" s="7">
        <v>6.2092818110000003</v>
      </c>
      <c r="C1195" s="7">
        <v>1.2055697009999999</v>
      </c>
      <c r="D1195">
        <f t="shared" si="72"/>
        <v>0</v>
      </c>
      <c r="E1195" s="6">
        <f t="shared" si="73"/>
        <v>7.355718873557521E-4</v>
      </c>
      <c r="F1195" s="6">
        <f t="shared" si="74"/>
        <v>0.50018389296354748</v>
      </c>
      <c r="G1195" s="7">
        <f t="shared" si="75"/>
        <v>-0.69351503393679836</v>
      </c>
    </row>
    <row r="1196" spans="1:7" x14ac:dyDescent="0.3">
      <c r="A1196" t="s">
        <v>78</v>
      </c>
      <c r="B1196" s="7">
        <v>3.3313217750000002</v>
      </c>
      <c r="C1196" s="7">
        <v>1.3823300140000001</v>
      </c>
      <c r="D1196">
        <f t="shared" si="72"/>
        <v>0</v>
      </c>
      <c r="E1196" s="6">
        <f t="shared" si="73"/>
        <v>3.9463930290376448E-4</v>
      </c>
      <c r="F1196" s="6">
        <f t="shared" si="74"/>
        <v>0.50009865982444546</v>
      </c>
      <c r="G1196" s="7">
        <f t="shared" si="75"/>
        <v>-0.69334451947887987</v>
      </c>
    </row>
    <row r="1197" spans="1:7" x14ac:dyDescent="0.3">
      <c r="A1197" t="s">
        <v>78</v>
      </c>
      <c r="B1197" s="7">
        <v>15.42128327</v>
      </c>
      <c r="C1197" s="7">
        <v>1.3498880719999999</v>
      </c>
      <c r="D1197">
        <f t="shared" si="72"/>
        <v>0</v>
      </c>
      <c r="E1197" s="6">
        <f t="shared" si="73"/>
        <v>1.8268557919639225E-3</v>
      </c>
      <c r="F1197" s="6">
        <f t="shared" si="74"/>
        <v>0.50045671382097112</v>
      </c>
      <c r="G1197" s="7">
        <f t="shared" si="75"/>
        <v>-0.69406102543094683</v>
      </c>
    </row>
    <row r="1198" spans="1:7" x14ac:dyDescent="0.3">
      <c r="A1198" t="s">
        <v>31</v>
      </c>
      <c r="B1198" s="7">
        <v>1.388387603</v>
      </c>
      <c r="C1198" s="7">
        <v>1.2587434230000001</v>
      </c>
      <c r="D1198">
        <f t="shared" si="72"/>
        <v>0</v>
      </c>
      <c r="E1198" s="6">
        <f t="shared" si="73"/>
        <v>1.6447294882168759E-4</v>
      </c>
      <c r="F1198" s="6">
        <f t="shared" si="74"/>
        <v>0.50004111823711272</v>
      </c>
      <c r="G1198" s="7">
        <f t="shared" si="75"/>
        <v>-0.69322942021575851</v>
      </c>
    </row>
    <row r="1199" spans="1:7" x14ac:dyDescent="0.3">
      <c r="A1199" t="s">
        <v>37</v>
      </c>
      <c r="B1199" s="7">
        <v>1.6226469859999999</v>
      </c>
      <c r="C1199" s="7">
        <v>1.0500828579999999</v>
      </c>
      <c r="D1199">
        <f t="shared" si="72"/>
        <v>0</v>
      </c>
      <c r="E1199" s="6">
        <f t="shared" si="73"/>
        <v>1.9222408361135705E-4</v>
      </c>
      <c r="F1199" s="6">
        <f t="shared" si="74"/>
        <v>0.50004805602075486</v>
      </c>
      <c r="G1199" s="7">
        <f t="shared" si="75"/>
        <v>-0.69324329702049403</v>
      </c>
    </row>
    <row r="1200" spans="1:7" x14ac:dyDescent="0.3">
      <c r="A1200" t="s">
        <v>43</v>
      </c>
      <c r="B1200" s="7">
        <v>2.048997773</v>
      </c>
      <c r="C1200" s="7">
        <v>1.210143043</v>
      </c>
      <c r="D1200">
        <f t="shared" si="72"/>
        <v>0</v>
      </c>
      <c r="E1200" s="6">
        <f t="shared" si="73"/>
        <v>2.42730996103817E-4</v>
      </c>
      <c r="F1200" s="6">
        <f t="shared" si="74"/>
        <v>0.50006068274872795</v>
      </c>
      <c r="G1200" s="7">
        <f t="shared" si="75"/>
        <v>-0.69326855322276482</v>
      </c>
    </row>
    <row r="1201" spans="1:7" x14ac:dyDescent="0.3">
      <c r="A1201" t="s">
        <v>43</v>
      </c>
      <c r="B1201" s="7">
        <v>1.5412093819999999</v>
      </c>
      <c r="C1201" s="7">
        <v>1.3687698070000001</v>
      </c>
      <c r="D1201">
        <f t="shared" si="72"/>
        <v>0</v>
      </c>
      <c r="E1201" s="6">
        <f t="shared" si="73"/>
        <v>1.8257671795791073E-4</v>
      </c>
      <c r="F1201" s="6">
        <f t="shared" si="74"/>
        <v>0.5000456441793627</v>
      </c>
      <c r="G1201" s="7">
        <f t="shared" si="75"/>
        <v>-0.69323847288568829</v>
      </c>
    </row>
    <row r="1202" spans="1:7" x14ac:dyDescent="0.3">
      <c r="A1202" t="s">
        <v>37</v>
      </c>
      <c r="B1202" s="7">
        <v>1.475971165</v>
      </c>
      <c r="C1202" s="7">
        <v>1.3994187920000001</v>
      </c>
      <c r="D1202">
        <f t="shared" si="72"/>
        <v>0</v>
      </c>
      <c r="E1202" s="6">
        <f t="shared" si="73"/>
        <v>1.7484838481616119E-4</v>
      </c>
      <c r="F1202" s="6">
        <f t="shared" si="74"/>
        <v>0.50004371209609266</v>
      </c>
      <c r="G1202" s="7">
        <f t="shared" si="75"/>
        <v>-0.69323460837383055</v>
      </c>
    </row>
    <row r="1203" spans="1:7" x14ac:dyDescent="0.3">
      <c r="A1203" t="s">
        <v>93</v>
      </c>
      <c r="B1203" s="7">
        <v>5.0072556700000002</v>
      </c>
      <c r="C1203" s="7">
        <v>1.0866573939999999</v>
      </c>
      <c r="D1203">
        <f t="shared" si="72"/>
        <v>0</v>
      </c>
      <c r="E1203" s="6">
        <f t="shared" si="73"/>
        <v>5.931759285155581E-4</v>
      </c>
      <c r="F1203" s="6">
        <f t="shared" si="74"/>
        <v>0.50014829397778071</v>
      </c>
      <c r="G1203" s="7">
        <f t="shared" si="75"/>
        <v>-0.69344381230635344</v>
      </c>
    </row>
    <row r="1204" spans="1:7" x14ac:dyDescent="0.3">
      <c r="A1204" t="s">
        <v>93</v>
      </c>
      <c r="B1204" s="7">
        <v>3.0330741369999998</v>
      </c>
      <c r="C1204" s="7">
        <v>0.95769752200000002</v>
      </c>
      <c r="D1204">
        <f t="shared" si="72"/>
        <v>0</v>
      </c>
      <c r="E1204" s="6">
        <f t="shared" si="73"/>
        <v>3.5930790957025365E-4</v>
      </c>
      <c r="F1204" s="6">
        <f t="shared" si="74"/>
        <v>0.50008982697642612</v>
      </c>
      <c r="G1204" s="7">
        <f t="shared" si="75"/>
        <v>-0.693326850452466</v>
      </c>
    </row>
    <row r="1205" spans="1:7" x14ac:dyDescent="0.3">
      <c r="A1205" t="s">
        <v>93</v>
      </c>
      <c r="B1205" s="7">
        <v>3.9769401100000001</v>
      </c>
      <c r="C1205" s="7">
        <v>1.0890483849999999</v>
      </c>
      <c r="D1205">
        <f t="shared" si="72"/>
        <v>0</v>
      </c>
      <c r="E1205" s="6">
        <f t="shared" si="73"/>
        <v>4.7112136824441713E-4</v>
      </c>
      <c r="F1205" s="6">
        <f t="shared" si="74"/>
        <v>0.50011778033988263</v>
      </c>
      <c r="G1205" s="7">
        <f t="shared" si="75"/>
        <v>-0.69338276878843808</v>
      </c>
    </row>
    <row r="1206" spans="1:7" x14ac:dyDescent="0.3">
      <c r="A1206" t="s">
        <v>93</v>
      </c>
      <c r="B1206" s="7">
        <v>3.6172501110000002</v>
      </c>
      <c r="C1206" s="7">
        <v>1.127766276</v>
      </c>
      <c r="D1206">
        <f t="shared" si="72"/>
        <v>0</v>
      </c>
      <c r="E1206" s="6">
        <f t="shared" si="73"/>
        <v>4.285113113198453E-4</v>
      </c>
      <c r="F1206" s="6">
        <f t="shared" si="74"/>
        <v>0.50010712782619071</v>
      </c>
      <c r="G1206" s="7">
        <f t="shared" si="75"/>
        <v>-0.69336145896830514</v>
      </c>
    </row>
    <row r="1207" spans="1:7" x14ac:dyDescent="0.3">
      <c r="A1207" t="s">
        <v>78</v>
      </c>
      <c r="B1207" s="7">
        <v>1.7620689599999999</v>
      </c>
      <c r="C1207" s="7">
        <v>0.99884946699999999</v>
      </c>
      <c r="D1207">
        <f t="shared" si="72"/>
        <v>0</v>
      </c>
      <c r="E1207" s="6">
        <f t="shared" si="73"/>
        <v>2.0874046790114148E-4</v>
      </c>
      <c r="F1207" s="6">
        <f t="shared" si="74"/>
        <v>0.50005218511678584</v>
      </c>
      <c r="G1207" s="7">
        <f t="shared" si="75"/>
        <v>-0.69325155604044797</v>
      </c>
    </row>
    <row r="1208" spans="1:7" x14ac:dyDescent="0.3">
      <c r="A1208" t="s">
        <v>37</v>
      </c>
      <c r="B1208" s="7">
        <v>2.1380574399999999</v>
      </c>
      <c r="C1208" s="7">
        <v>1.011067183</v>
      </c>
      <c r="D1208">
        <f t="shared" si="72"/>
        <v>0</v>
      </c>
      <c r="E1208" s="6">
        <f t="shared" si="73"/>
        <v>2.5328129633763976E-4</v>
      </c>
      <c r="F1208" s="6">
        <f t="shared" si="74"/>
        <v>0.5000633203237459</v>
      </c>
      <c r="G1208" s="7">
        <f t="shared" si="75"/>
        <v>-0.69327382902701562</v>
      </c>
    </row>
    <row r="1209" spans="1:7" x14ac:dyDescent="0.3">
      <c r="A1209" t="s">
        <v>93</v>
      </c>
      <c r="B1209" s="7">
        <v>0</v>
      </c>
      <c r="C1209" s="7">
        <v>0.65607359200000004</v>
      </c>
      <c r="D1209">
        <f t="shared" si="72"/>
        <v>0</v>
      </c>
      <c r="E1209" s="6">
        <f t="shared" si="73"/>
        <v>0</v>
      </c>
      <c r="F1209" s="6">
        <f t="shared" si="74"/>
        <v>0.5</v>
      </c>
      <c r="G1209" s="7">
        <f t="shared" si="75"/>
        <v>-0.69314718035994527</v>
      </c>
    </row>
    <row r="1210" spans="1:7" x14ac:dyDescent="0.3">
      <c r="A1210" t="s">
        <v>78</v>
      </c>
      <c r="B1210" s="7">
        <v>2.9265748039999999</v>
      </c>
      <c r="C1210" s="7">
        <v>0.82498441099999997</v>
      </c>
      <c r="D1210">
        <f t="shared" si="72"/>
        <v>0</v>
      </c>
      <c r="E1210" s="6">
        <f t="shared" si="73"/>
        <v>3.4669164930676232E-4</v>
      </c>
      <c r="F1210" s="6">
        <f t="shared" si="74"/>
        <v>0.50008667291145847</v>
      </c>
      <c r="G1210" s="7">
        <f t="shared" si="75"/>
        <v>-0.69332054120895126</v>
      </c>
    </row>
    <row r="1211" spans="1:7" x14ac:dyDescent="0.3">
      <c r="A1211" t="s">
        <v>31</v>
      </c>
      <c r="B1211" s="7">
        <v>0.32118796799999999</v>
      </c>
      <c r="C1211" s="7">
        <v>4.1378159280000002</v>
      </c>
      <c r="D1211">
        <f t="shared" si="72"/>
        <v>0</v>
      </c>
      <c r="E1211" s="6">
        <f t="shared" si="73"/>
        <v>3.8048980060653732E-5</v>
      </c>
      <c r="F1211" s="6">
        <f t="shared" si="74"/>
        <v>0.500009512245014</v>
      </c>
      <c r="G1211" s="7">
        <f t="shared" si="75"/>
        <v>-0.6931662050309374</v>
      </c>
    </row>
    <row r="1212" spans="1:7" x14ac:dyDescent="0.3">
      <c r="A1212" t="s">
        <v>37</v>
      </c>
      <c r="B1212" s="7">
        <v>0.51942729399999998</v>
      </c>
      <c r="C1212" s="7">
        <v>2.9385216770000002</v>
      </c>
      <c r="D1212">
        <f t="shared" si="72"/>
        <v>0</v>
      </c>
      <c r="E1212" s="6">
        <f t="shared" si="73"/>
        <v>6.1533060766352625E-5</v>
      </c>
      <c r="F1212" s="6">
        <f t="shared" si="74"/>
        <v>0.50001538326518669</v>
      </c>
      <c r="G1212" s="7">
        <f t="shared" si="75"/>
        <v>-0.69317794736361193</v>
      </c>
    </row>
    <row r="1213" spans="1:7" x14ac:dyDescent="0.3">
      <c r="A1213" t="s">
        <v>31</v>
      </c>
      <c r="B1213" s="7">
        <v>0.34571401600000001</v>
      </c>
      <c r="C1213" s="7">
        <v>5.0922107670000001</v>
      </c>
      <c r="D1213">
        <f t="shared" si="72"/>
        <v>0</v>
      </c>
      <c r="E1213" s="6">
        <f t="shared" si="73"/>
        <v>4.0954416142613805E-5</v>
      </c>
      <c r="F1213" s="6">
        <f t="shared" si="74"/>
        <v>0.50001023860403426</v>
      </c>
      <c r="G1213" s="7">
        <f t="shared" si="75"/>
        <v>-0.69316765777767064</v>
      </c>
    </row>
    <row r="1214" spans="1:7" x14ac:dyDescent="0.3">
      <c r="A1214" t="s">
        <v>31</v>
      </c>
      <c r="B1214" s="7">
        <v>0.36716932000000002</v>
      </c>
      <c r="C1214" s="7">
        <v>4.956543967</v>
      </c>
      <c r="D1214">
        <f t="shared" si="72"/>
        <v>0</v>
      </c>
      <c r="E1214" s="6">
        <f t="shared" si="73"/>
        <v>4.3496081819490173E-5</v>
      </c>
      <c r="F1214" s="6">
        <f t="shared" si="74"/>
        <v>0.50001087402045319</v>
      </c>
      <c r="G1214" s="7">
        <f t="shared" si="75"/>
        <v>-0.69316892863733937</v>
      </c>
    </row>
    <row r="1215" spans="1:7" x14ac:dyDescent="0.3">
      <c r="A1215" t="s">
        <v>31</v>
      </c>
      <c r="B1215" s="7">
        <v>0.39316001699999997</v>
      </c>
      <c r="C1215" s="7">
        <v>4.4053356279999996</v>
      </c>
      <c r="D1215">
        <f t="shared" si="72"/>
        <v>0</v>
      </c>
      <c r="E1215" s="6">
        <f t="shared" si="73"/>
        <v>4.6575025025468209E-5</v>
      </c>
      <c r="F1215" s="6">
        <f t="shared" si="74"/>
        <v>0.50001164375625429</v>
      </c>
      <c r="G1215" s="7">
        <f t="shared" si="75"/>
        <v>-0.6931704681436075</v>
      </c>
    </row>
    <row r="1216" spans="1:7" x14ac:dyDescent="0.3">
      <c r="A1216" t="s">
        <v>37</v>
      </c>
      <c r="B1216" s="7">
        <v>2.412685143</v>
      </c>
      <c r="C1216" s="7">
        <v>0.86430876000000001</v>
      </c>
      <c r="D1216">
        <f t="shared" si="72"/>
        <v>0</v>
      </c>
      <c r="E1216" s="6">
        <f t="shared" si="73"/>
        <v>2.8581459470686802E-4</v>
      </c>
      <c r="F1216" s="6">
        <f t="shared" si="74"/>
        <v>0.50007145364819039</v>
      </c>
      <c r="G1216" s="7">
        <f t="shared" si="75"/>
        <v>-0.69329009786851814</v>
      </c>
    </row>
    <row r="1217" spans="1:7" x14ac:dyDescent="0.3">
      <c r="A1217" t="s">
        <v>37</v>
      </c>
      <c r="B1217" s="7">
        <v>3.0352326430000001</v>
      </c>
      <c r="C1217" s="7">
        <v>0.88423130299999997</v>
      </c>
      <c r="D1217">
        <f t="shared" si="72"/>
        <v>0</v>
      </c>
      <c r="E1217" s="6">
        <f t="shared" si="73"/>
        <v>3.5956361327007223E-4</v>
      </c>
      <c r="F1217" s="6">
        <f t="shared" si="74"/>
        <v>0.50008989090234901</v>
      </c>
      <c r="G1217" s="7">
        <f t="shared" si="75"/>
        <v>-0.69332697832729318</v>
      </c>
    </row>
    <row r="1218" spans="1:7" x14ac:dyDescent="0.3">
      <c r="A1218" t="s">
        <v>37</v>
      </c>
      <c r="B1218" s="7">
        <v>1.9632452119999999</v>
      </c>
      <c r="C1218" s="7">
        <v>0.91250918400000003</v>
      </c>
      <c r="D1218">
        <f t="shared" si="72"/>
        <v>0</v>
      </c>
      <c r="E1218" s="6">
        <f t="shared" si="73"/>
        <v>2.3257246649277318E-4</v>
      </c>
      <c r="F1218" s="6">
        <f t="shared" si="74"/>
        <v>0.5000581431163611</v>
      </c>
      <c r="G1218" s="7">
        <f t="shared" si="75"/>
        <v>-0.69326347335441241</v>
      </c>
    </row>
    <row r="1219" spans="1:7" x14ac:dyDescent="0.3">
      <c r="A1219" t="s">
        <v>37</v>
      </c>
      <c r="B1219" s="7">
        <v>2.1759368349999999</v>
      </c>
      <c r="C1219" s="7">
        <v>1.9480912450000001</v>
      </c>
      <c r="D1219">
        <f t="shared" ref="D1219:D1282" si="76">IF(OR(A1219="C",A1219="CC",A1219="CCC",A1219="D"),1,0)</f>
        <v>0</v>
      </c>
      <c r="E1219" s="6">
        <f t="shared" ref="E1219:E1282" si="77">$L$1+B1219*$L$2+C1219*$L$3</f>
        <v>2.5776861369899442E-4</v>
      </c>
      <c r="F1219" s="6">
        <f t="shared" ref="F1219:F1282" si="78">MAX(0.000001, MIN(1-0.000001, 1/(1+EXP(-E1219))))</f>
        <v>0.50006444215306789</v>
      </c>
      <c r="G1219" s="7">
        <f t="shared" ref="G1219:G1282" si="79">D1219*LN(F1219+0.0000000001) + (1-D1219)*LN(1-F1219+0.0000000001)</f>
        <v>-0.69327607297235117</v>
      </c>
    </row>
    <row r="1220" spans="1:7" x14ac:dyDescent="0.3">
      <c r="A1220" t="s">
        <v>37</v>
      </c>
      <c r="B1220" s="7">
        <v>2.1360899459999998</v>
      </c>
      <c r="C1220" s="7">
        <v>0.69714301499999998</v>
      </c>
      <c r="D1220">
        <f t="shared" si="76"/>
        <v>0</v>
      </c>
      <c r="E1220" s="6">
        <f t="shared" si="77"/>
        <v>2.5304822054578614E-4</v>
      </c>
      <c r="F1220" s="6">
        <f t="shared" si="78"/>
        <v>0.5000632620547989</v>
      </c>
      <c r="G1220" s="7">
        <f t="shared" si="79"/>
        <v>-0.6932737124743682</v>
      </c>
    </row>
    <row r="1221" spans="1:7" x14ac:dyDescent="0.3">
      <c r="A1221" t="s">
        <v>37</v>
      </c>
      <c r="B1221" s="7">
        <v>2.009644261</v>
      </c>
      <c r="C1221" s="7">
        <v>0.76202080800000005</v>
      </c>
      <c r="D1221">
        <f t="shared" si="76"/>
        <v>0</v>
      </c>
      <c r="E1221" s="6">
        <f t="shared" si="77"/>
        <v>2.3806905000811303E-4</v>
      </c>
      <c r="F1221" s="6">
        <f t="shared" si="78"/>
        <v>0.50005951726222087</v>
      </c>
      <c r="G1221" s="7">
        <f t="shared" si="79"/>
        <v>-0.69326622196953447</v>
      </c>
    </row>
    <row r="1222" spans="1:7" x14ac:dyDescent="0.3">
      <c r="A1222" t="s">
        <v>78</v>
      </c>
      <c r="B1222" s="7">
        <v>1.9841613220000001</v>
      </c>
      <c r="C1222" s="7">
        <v>1.075992305</v>
      </c>
      <c r="D1222">
        <f t="shared" si="76"/>
        <v>0</v>
      </c>
      <c r="E1222" s="6">
        <f t="shared" si="77"/>
        <v>2.3505025748006336E-4</v>
      </c>
      <c r="F1222" s="6">
        <f t="shared" si="78"/>
        <v>0.50005876256409942</v>
      </c>
      <c r="G1222" s="7">
        <f t="shared" si="79"/>
        <v>-0.69326471239473964</v>
      </c>
    </row>
    <row r="1223" spans="1:7" x14ac:dyDescent="0.3">
      <c r="A1223" t="s">
        <v>78</v>
      </c>
      <c r="B1223" s="7">
        <v>2.1274185270000001</v>
      </c>
      <c r="C1223" s="7">
        <v>1.5228087400000001</v>
      </c>
      <c r="D1223">
        <f t="shared" si="76"/>
        <v>0</v>
      </c>
      <c r="E1223" s="6">
        <f t="shared" si="77"/>
        <v>2.5202097581217096E-4</v>
      </c>
      <c r="F1223" s="6">
        <f t="shared" si="78"/>
        <v>0.50006300524361957</v>
      </c>
      <c r="G1223" s="7">
        <f t="shared" si="79"/>
        <v>-0.69327319878714766</v>
      </c>
    </row>
    <row r="1224" spans="1:7" x14ac:dyDescent="0.3">
      <c r="A1224" t="s">
        <v>37</v>
      </c>
      <c r="B1224" s="7">
        <v>1.9758123219999999</v>
      </c>
      <c r="C1224" s="7">
        <v>2.131133202</v>
      </c>
      <c r="D1224">
        <f t="shared" si="76"/>
        <v>0</v>
      </c>
      <c r="E1224" s="6">
        <f t="shared" si="77"/>
        <v>2.3406120755859681E-4</v>
      </c>
      <c r="F1224" s="6">
        <f t="shared" si="78"/>
        <v>0.50005851530162249</v>
      </c>
      <c r="G1224" s="7">
        <f t="shared" si="79"/>
        <v>-0.69326421781178227</v>
      </c>
    </row>
    <row r="1225" spans="1:7" x14ac:dyDescent="0.3">
      <c r="A1225" t="s">
        <v>37</v>
      </c>
      <c r="B1225" s="7">
        <v>2.4924642540000002</v>
      </c>
      <c r="C1225" s="7">
        <v>1.734364604</v>
      </c>
      <c r="D1225">
        <f t="shared" si="76"/>
        <v>0</v>
      </c>
      <c r="E1225" s="6">
        <f t="shared" si="77"/>
        <v>2.9526548984032364E-4</v>
      </c>
      <c r="F1225" s="6">
        <f t="shared" si="78"/>
        <v>0.50007381637192383</v>
      </c>
      <c r="G1225" s="7">
        <f t="shared" si="79"/>
        <v>-0.6932948240025496</v>
      </c>
    </row>
    <row r="1226" spans="1:7" x14ac:dyDescent="0.3">
      <c r="A1226" t="s">
        <v>37</v>
      </c>
      <c r="B1226" s="7">
        <v>2.0140253889999999</v>
      </c>
      <c r="C1226" s="7">
        <v>2.0587945479999998</v>
      </c>
      <c r="D1226">
        <f t="shared" si="76"/>
        <v>0</v>
      </c>
      <c r="E1226" s="6">
        <f t="shared" si="77"/>
        <v>2.385880527993856E-4</v>
      </c>
      <c r="F1226" s="6">
        <f t="shared" si="78"/>
        <v>0.50005964701291683</v>
      </c>
      <c r="G1226" s="7">
        <f t="shared" si="79"/>
        <v>-0.69326648150185333</v>
      </c>
    </row>
    <row r="1227" spans="1:7" x14ac:dyDescent="0.3">
      <c r="A1227" t="s">
        <v>37</v>
      </c>
      <c r="B1227" s="7">
        <v>2.685174666</v>
      </c>
      <c r="C1227" s="7">
        <v>1.9289299339999999</v>
      </c>
      <c r="D1227">
        <f t="shared" si="76"/>
        <v>0</v>
      </c>
      <c r="E1227" s="6">
        <f t="shared" si="77"/>
        <v>3.180945972608991E-4</v>
      </c>
      <c r="F1227" s="6">
        <f t="shared" si="78"/>
        <v>0.50007952364864472</v>
      </c>
      <c r="G1227" s="7">
        <f t="shared" si="79"/>
        <v>-0.69330624030656551</v>
      </c>
    </row>
    <row r="1228" spans="1:7" x14ac:dyDescent="0.3">
      <c r="A1228" t="s">
        <v>37</v>
      </c>
      <c r="B1228" s="7">
        <v>1.7518139779999999</v>
      </c>
      <c r="C1228" s="7">
        <v>3.029276324</v>
      </c>
      <c r="D1228">
        <f t="shared" si="76"/>
        <v>0</v>
      </c>
      <c r="E1228" s="6">
        <f t="shared" si="77"/>
        <v>2.0752562910107672E-4</v>
      </c>
      <c r="F1228" s="6">
        <f t="shared" si="78"/>
        <v>0.50005188140708912</v>
      </c>
      <c r="G1228" s="7">
        <f t="shared" si="79"/>
        <v>-0.69325094855783598</v>
      </c>
    </row>
    <row r="1229" spans="1:7" x14ac:dyDescent="0.3">
      <c r="A1229" t="s">
        <v>78</v>
      </c>
      <c r="B1229" s="7">
        <v>1.735316801</v>
      </c>
      <c r="C1229" s="7">
        <v>2.865715539</v>
      </c>
      <c r="D1229">
        <f t="shared" si="76"/>
        <v>0</v>
      </c>
      <c r="E1229" s="6">
        <f t="shared" si="77"/>
        <v>2.0557131940934483E-4</v>
      </c>
      <c r="F1229" s="6">
        <f t="shared" si="78"/>
        <v>0.50005139282967137</v>
      </c>
      <c r="G1229" s="7">
        <f t="shared" si="79"/>
        <v>-0.69324997130207533</v>
      </c>
    </row>
    <row r="1230" spans="1:7" x14ac:dyDescent="0.3">
      <c r="A1230" t="s">
        <v>78</v>
      </c>
      <c r="B1230" s="7">
        <v>1.556321592</v>
      </c>
      <c r="C1230" s="7">
        <v>3.737115857</v>
      </c>
      <c r="D1230">
        <f t="shared" si="76"/>
        <v>0</v>
      </c>
      <c r="E1230" s="6">
        <f t="shared" si="77"/>
        <v>1.8436695991667058E-4</v>
      </c>
      <c r="F1230" s="6">
        <f t="shared" si="78"/>
        <v>0.5000460917398486</v>
      </c>
      <c r="G1230" s="7">
        <f t="shared" si="79"/>
        <v>-0.69323936808878217</v>
      </c>
    </row>
    <row r="1231" spans="1:7" x14ac:dyDescent="0.3">
      <c r="A1231" t="s">
        <v>78</v>
      </c>
      <c r="B1231" s="7">
        <v>1.7610192170000001</v>
      </c>
      <c r="C1231" s="7">
        <v>2.4855692939999998</v>
      </c>
      <c r="D1231">
        <f t="shared" si="76"/>
        <v>0</v>
      </c>
      <c r="E1231" s="6">
        <f t="shared" si="77"/>
        <v>2.0861611190261351E-4</v>
      </c>
      <c r="F1231" s="6">
        <f t="shared" si="78"/>
        <v>0.50005215402778647</v>
      </c>
      <c r="G1231" s="7">
        <f t="shared" si="79"/>
        <v>-0.69325149385596097</v>
      </c>
    </row>
    <row r="1232" spans="1:7" x14ac:dyDescent="0.3">
      <c r="A1232" t="s">
        <v>31</v>
      </c>
      <c r="B1232" s="7">
        <v>1.818119265</v>
      </c>
      <c r="C1232" s="7">
        <v>1.506028878</v>
      </c>
      <c r="D1232">
        <f t="shared" si="76"/>
        <v>0</v>
      </c>
      <c r="E1232" s="6">
        <f t="shared" si="77"/>
        <v>2.1538037085460008E-4</v>
      </c>
      <c r="F1232" s="6">
        <f t="shared" si="78"/>
        <v>0.5000538450925055</v>
      </c>
      <c r="G1232" s="7">
        <f t="shared" si="79"/>
        <v>-0.69325487634393901</v>
      </c>
    </row>
    <row r="1233" spans="1:7" x14ac:dyDescent="0.3">
      <c r="A1233" t="s">
        <v>37</v>
      </c>
      <c r="B1233" s="7">
        <v>1.326068238</v>
      </c>
      <c r="C1233" s="7">
        <v>1.5895229040000001</v>
      </c>
      <c r="D1233">
        <f t="shared" si="76"/>
        <v>0</v>
      </c>
      <c r="E1233" s="6">
        <f t="shared" si="77"/>
        <v>1.5709039246055516E-4</v>
      </c>
      <c r="F1233" s="6">
        <f t="shared" si="78"/>
        <v>0.50003927259803438</v>
      </c>
      <c r="G1233" s="7">
        <f t="shared" si="79"/>
        <v>-0.69322572864083376</v>
      </c>
    </row>
    <row r="1234" spans="1:7" x14ac:dyDescent="0.3">
      <c r="A1234" t="s">
        <v>31</v>
      </c>
      <c r="B1234" s="7">
        <v>1.657275391</v>
      </c>
      <c r="C1234" s="7">
        <v>1.417187344</v>
      </c>
      <c r="D1234">
        <f t="shared" si="76"/>
        <v>0</v>
      </c>
      <c r="E1234" s="6">
        <f t="shared" si="77"/>
        <v>1.9632627803533139E-4</v>
      </c>
      <c r="F1234" s="6">
        <f t="shared" si="78"/>
        <v>0.50004908156935124</v>
      </c>
      <c r="G1234" s="7">
        <f t="shared" si="79"/>
        <v>-0.6932453483169444</v>
      </c>
    </row>
    <row r="1235" spans="1:7" x14ac:dyDescent="0.3">
      <c r="A1235" t="s">
        <v>37</v>
      </c>
      <c r="B1235" s="7">
        <v>1.8234764960000001</v>
      </c>
      <c r="C1235" s="7">
        <v>1.5694174299999999</v>
      </c>
      <c r="D1235">
        <f t="shared" si="76"/>
        <v>0</v>
      </c>
      <c r="E1235" s="6">
        <f t="shared" si="77"/>
        <v>2.1601500600849013E-4</v>
      </c>
      <c r="F1235" s="6">
        <f t="shared" si="78"/>
        <v>0.50005400375129216</v>
      </c>
      <c r="G1235" s="7">
        <f t="shared" si="79"/>
        <v>-0.6932551936957384</v>
      </c>
    </row>
    <row r="1236" spans="1:7" x14ac:dyDescent="0.3">
      <c r="A1236" t="s">
        <v>37</v>
      </c>
      <c r="B1236" s="7">
        <v>2.3957281140000002</v>
      </c>
      <c r="C1236" s="7">
        <v>1.0113800580000001</v>
      </c>
      <c r="D1236">
        <f t="shared" si="76"/>
        <v>0</v>
      </c>
      <c r="E1236" s="6">
        <f t="shared" si="77"/>
        <v>2.838058094390808E-4</v>
      </c>
      <c r="F1236" s="6">
        <f t="shared" si="78"/>
        <v>0.50007095145188352</v>
      </c>
      <c r="G1236" s="7">
        <f t="shared" si="79"/>
        <v>-0.6932890933328536</v>
      </c>
    </row>
    <row r="1237" spans="1:7" x14ac:dyDescent="0.3">
      <c r="A1237" t="s">
        <v>37</v>
      </c>
      <c r="B1237" s="7">
        <v>2.5552158</v>
      </c>
      <c r="C1237" s="7">
        <v>0.71038251399999996</v>
      </c>
      <c r="D1237">
        <f t="shared" si="76"/>
        <v>0</v>
      </c>
      <c r="E1237" s="6">
        <f t="shared" si="77"/>
        <v>3.0269924378010133E-4</v>
      </c>
      <c r="F1237" s="6">
        <f t="shared" si="78"/>
        <v>0.50007567481036719</v>
      </c>
      <c r="G1237" s="7">
        <f t="shared" si="79"/>
        <v>-0.69329854143515901</v>
      </c>
    </row>
    <row r="1238" spans="1:7" x14ac:dyDescent="0.3">
      <c r="A1238" t="s">
        <v>37</v>
      </c>
      <c r="B1238" s="7">
        <v>3.4307698520000001</v>
      </c>
      <c r="C1238" s="7">
        <v>0.75265154400000001</v>
      </c>
      <c r="D1238">
        <f t="shared" si="76"/>
        <v>0</v>
      </c>
      <c r="E1238" s="6">
        <f t="shared" si="77"/>
        <v>4.0642024825612383E-4</v>
      </c>
      <c r="F1238" s="6">
        <f t="shared" si="78"/>
        <v>0.50010160506066548</v>
      </c>
      <c r="G1238" s="7">
        <f t="shared" si="79"/>
        <v>-0.69335041113120988</v>
      </c>
    </row>
    <row r="1239" spans="1:7" x14ac:dyDescent="0.3">
      <c r="A1239" t="s">
        <v>31</v>
      </c>
      <c r="B1239" s="7">
        <v>2.4795864949999999</v>
      </c>
      <c r="C1239" s="7">
        <v>1.67830824</v>
      </c>
      <c r="D1239">
        <f t="shared" si="76"/>
        <v>0</v>
      </c>
      <c r="E1239" s="6">
        <f t="shared" si="77"/>
        <v>2.937399482751523E-4</v>
      </c>
      <c r="F1239" s="6">
        <f t="shared" si="78"/>
        <v>0.50007343498654078</v>
      </c>
      <c r="G1239" s="7">
        <f t="shared" si="79"/>
        <v>-0.69329406111944814</v>
      </c>
    </row>
    <row r="1240" spans="1:7" x14ac:dyDescent="0.3">
      <c r="A1240" t="s">
        <v>31</v>
      </c>
      <c r="B1240" s="7">
        <v>5.6733359449999998</v>
      </c>
      <c r="C1240" s="7">
        <v>1.241386104</v>
      </c>
      <c r="D1240">
        <f t="shared" si="76"/>
        <v>0</v>
      </c>
      <c r="E1240" s="6">
        <f t="shared" si="77"/>
        <v>6.7208198237580022E-4</v>
      </c>
      <c r="F1240" s="6">
        <f t="shared" si="78"/>
        <v>0.50016802048926945</v>
      </c>
      <c r="G1240" s="7">
        <f t="shared" si="79"/>
        <v>-0.69348327781283881</v>
      </c>
    </row>
    <row r="1241" spans="1:7" x14ac:dyDescent="0.3">
      <c r="A1241" t="s">
        <v>93</v>
      </c>
      <c r="B1241" s="7">
        <v>1.614264291</v>
      </c>
      <c r="C1241" s="7">
        <v>2.1031744429999999</v>
      </c>
      <c r="D1241">
        <f t="shared" si="76"/>
        <v>0</v>
      </c>
      <c r="E1241" s="6">
        <f t="shared" si="77"/>
        <v>1.9123104206968407E-4</v>
      </c>
      <c r="F1241" s="6">
        <f t="shared" si="78"/>
        <v>0.50004780776037172</v>
      </c>
      <c r="G1241" s="7">
        <f t="shared" si="79"/>
        <v>-0.69324280045212494</v>
      </c>
    </row>
    <row r="1242" spans="1:7" x14ac:dyDescent="0.3">
      <c r="A1242" t="s">
        <v>93</v>
      </c>
      <c r="B1242" s="7">
        <v>1.8688935849999999</v>
      </c>
      <c r="C1242" s="7">
        <v>1.335468315</v>
      </c>
      <c r="D1242">
        <f t="shared" si="76"/>
        <v>0</v>
      </c>
      <c r="E1242" s="6">
        <f t="shared" si="77"/>
        <v>2.213952633217838E-4</v>
      </c>
      <c r="F1242" s="6">
        <f t="shared" si="78"/>
        <v>0.50005534881560432</v>
      </c>
      <c r="G1242" s="7">
        <f t="shared" si="79"/>
        <v>-0.69325788411856681</v>
      </c>
    </row>
    <row r="1243" spans="1:7" x14ac:dyDescent="0.3">
      <c r="A1243" t="s">
        <v>93</v>
      </c>
      <c r="B1243" s="7">
        <v>1.3415576899999999</v>
      </c>
      <c r="C1243" s="7">
        <v>2.4848291229999999</v>
      </c>
      <c r="D1243">
        <f t="shared" si="76"/>
        <v>0</v>
      </c>
      <c r="E1243" s="6">
        <f t="shared" si="77"/>
        <v>1.5892532374384174E-4</v>
      </c>
      <c r="F1243" s="6">
        <f t="shared" si="78"/>
        <v>0.50003973133085233</v>
      </c>
      <c r="G1243" s="7">
        <f t="shared" si="79"/>
        <v>-0.69322664617895868</v>
      </c>
    </row>
    <row r="1244" spans="1:7" x14ac:dyDescent="0.3">
      <c r="A1244" t="s">
        <v>93</v>
      </c>
      <c r="B1244" s="7">
        <v>1.641131294</v>
      </c>
      <c r="C1244" s="7">
        <v>1.4721015230000001</v>
      </c>
      <c r="D1244">
        <f t="shared" si="76"/>
        <v>0</v>
      </c>
      <c r="E1244" s="6">
        <f t="shared" si="77"/>
        <v>1.9441379535836429E-4</v>
      </c>
      <c r="F1244" s="6">
        <f t="shared" si="78"/>
        <v>0.50004860344868651</v>
      </c>
      <c r="G1244" s="7">
        <f t="shared" si="79"/>
        <v>-0.69324439198219556</v>
      </c>
    </row>
    <row r="1245" spans="1:7" x14ac:dyDescent="0.3">
      <c r="A1245" t="s">
        <v>78</v>
      </c>
      <c r="B1245" s="7">
        <v>1.6236146360000001</v>
      </c>
      <c r="C1245" s="7">
        <v>2.2700995549999998</v>
      </c>
      <c r="D1245">
        <f t="shared" si="76"/>
        <v>0</v>
      </c>
      <c r="E1245" s="6">
        <f t="shared" si="77"/>
        <v>1.9233871460387199E-4</v>
      </c>
      <c r="F1245" s="6">
        <f t="shared" si="78"/>
        <v>0.50004808467850281</v>
      </c>
      <c r="G1245" s="7">
        <f t="shared" si="79"/>
        <v>-0.69324335434150075</v>
      </c>
    </row>
    <row r="1246" spans="1:7" x14ac:dyDescent="0.3">
      <c r="A1246" t="s">
        <v>93</v>
      </c>
      <c r="B1246" s="7">
        <v>2.2265589389999998</v>
      </c>
      <c r="C1246" s="7">
        <v>1.735911668</v>
      </c>
      <c r="D1246">
        <f t="shared" si="76"/>
        <v>0</v>
      </c>
      <c r="E1246" s="6">
        <f t="shared" si="77"/>
        <v>2.6376547415960899E-4</v>
      </c>
      <c r="F1246" s="6">
        <f t="shared" si="78"/>
        <v>0.50006594136815763</v>
      </c>
      <c r="G1246" s="7">
        <f t="shared" si="79"/>
        <v>-0.69327907179352688</v>
      </c>
    </row>
    <row r="1247" spans="1:7" x14ac:dyDescent="0.3">
      <c r="A1247" t="s">
        <v>78</v>
      </c>
      <c r="B1247" s="7">
        <v>2.0798681779999999</v>
      </c>
      <c r="C1247" s="7">
        <v>1.478301809</v>
      </c>
      <c r="D1247">
        <f t="shared" si="76"/>
        <v>0</v>
      </c>
      <c r="E1247" s="6">
        <f t="shared" si="77"/>
        <v>2.4638800552301575E-4</v>
      </c>
      <c r="F1247" s="6">
        <f t="shared" si="78"/>
        <v>0.50006159700106911</v>
      </c>
      <c r="G1247" s="7">
        <f t="shared" si="79"/>
        <v>-0.69327038195106327</v>
      </c>
    </row>
    <row r="1248" spans="1:7" x14ac:dyDescent="0.3">
      <c r="A1248" t="s">
        <v>78</v>
      </c>
      <c r="B1248" s="7">
        <v>2.3565376709999999</v>
      </c>
      <c r="C1248" s="7">
        <v>1.4567354610000001</v>
      </c>
      <c r="D1248">
        <f t="shared" si="76"/>
        <v>0</v>
      </c>
      <c r="E1248" s="6">
        <f t="shared" si="77"/>
        <v>2.7916318103191957E-4</v>
      </c>
      <c r="F1248" s="6">
        <f t="shared" si="78"/>
        <v>0.50006979079480474</v>
      </c>
      <c r="G1248" s="7">
        <f t="shared" si="79"/>
        <v>-0.69328677169194353</v>
      </c>
    </row>
    <row r="1249" spans="1:7" x14ac:dyDescent="0.3">
      <c r="A1249" t="s">
        <v>93</v>
      </c>
      <c r="B1249" s="7">
        <v>8.0691802379999995</v>
      </c>
      <c r="C1249" s="7">
        <v>1.0435571690000001</v>
      </c>
      <c r="D1249">
        <f t="shared" si="76"/>
        <v>0</v>
      </c>
      <c r="E1249" s="6">
        <f t="shared" si="77"/>
        <v>9.5590155476024284E-4</v>
      </c>
      <c r="F1249" s="6">
        <f t="shared" si="78"/>
        <v>0.50023897537049311</v>
      </c>
      <c r="G1249" s="7">
        <f t="shared" si="79"/>
        <v>-0.69362524535569825</v>
      </c>
    </row>
    <row r="1250" spans="1:7" x14ac:dyDescent="0.3">
      <c r="A1250" t="s">
        <v>99</v>
      </c>
      <c r="B1250" s="7">
        <v>1.9517578980000001</v>
      </c>
      <c r="C1250" s="7">
        <v>1.886397608</v>
      </c>
      <c r="D1250">
        <f t="shared" si="76"/>
        <v>1</v>
      </c>
      <c r="E1250" s="6">
        <f t="shared" si="77"/>
        <v>2.312116416024197E-4</v>
      </c>
      <c r="F1250" s="6">
        <f t="shared" si="78"/>
        <v>0.50005780291014312</v>
      </c>
      <c r="G1250" s="7">
        <f t="shared" si="79"/>
        <v>-0.69303158122152009</v>
      </c>
    </row>
    <row r="1251" spans="1:7" x14ac:dyDescent="0.3">
      <c r="A1251" t="s">
        <v>93</v>
      </c>
      <c r="B1251" s="7">
        <v>1.2400628039999999</v>
      </c>
      <c r="C1251" s="7">
        <v>1.646762134</v>
      </c>
      <c r="D1251">
        <f t="shared" si="76"/>
        <v>0</v>
      </c>
      <c r="E1251" s="6">
        <f t="shared" si="77"/>
        <v>1.4690190668460642E-4</v>
      </c>
      <c r="F1251" s="6">
        <f t="shared" si="78"/>
        <v>0.50003672547660516</v>
      </c>
      <c r="G1251" s="7">
        <f t="shared" si="79"/>
        <v>-0.69322063401079426</v>
      </c>
    </row>
    <row r="1252" spans="1:7" x14ac:dyDescent="0.3">
      <c r="A1252" t="s">
        <v>93</v>
      </c>
      <c r="B1252" s="7">
        <v>4.4879266170000003</v>
      </c>
      <c r="C1252" s="7">
        <v>2.0435949830000002</v>
      </c>
      <c r="D1252">
        <f t="shared" si="76"/>
        <v>0</v>
      </c>
      <c r="E1252" s="6">
        <f t="shared" si="77"/>
        <v>5.316545057002576E-4</v>
      </c>
      <c r="F1252" s="6">
        <f t="shared" si="78"/>
        <v>0.50013291362329426</v>
      </c>
      <c r="G1252" s="7">
        <f t="shared" si="79"/>
        <v>-0.69341304294480588</v>
      </c>
    </row>
    <row r="1253" spans="1:7" x14ac:dyDescent="0.3">
      <c r="A1253" t="s">
        <v>37</v>
      </c>
      <c r="B1253" s="7">
        <v>2.2699298880000001</v>
      </c>
      <c r="C1253" s="7">
        <v>1.7760834670000001</v>
      </c>
      <c r="D1253">
        <f t="shared" si="76"/>
        <v>0</v>
      </c>
      <c r="E1253" s="6">
        <f t="shared" si="77"/>
        <v>2.6890333901796086E-4</v>
      </c>
      <c r="F1253" s="6">
        <f t="shared" si="78"/>
        <v>0.50006722583434937</v>
      </c>
      <c r="G1253" s="7">
        <f t="shared" si="79"/>
        <v>-0.69328164106805301</v>
      </c>
    </row>
    <row r="1254" spans="1:7" x14ac:dyDescent="0.3">
      <c r="A1254" t="s">
        <v>37</v>
      </c>
      <c r="B1254" s="7">
        <v>5.5730961649999999</v>
      </c>
      <c r="C1254" s="7">
        <v>1.4113488729999999</v>
      </c>
      <c r="D1254">
        <f t="shared" si="76"/>
        <v>0</v>
      </c>
      <c r="E1254" s="6">
        <f t="shared" si="77"/>
        <v>6.6020724928958355E-4</v>
      </c>
      <c r="F1254" s="6">
        <f t="shared" si="78"/>
        <v>0.50016505180632731</v>
      </c>
      <c r="G1254" s="7">
        <f t="shared" si="79"/>
        <v>-0.69347733846872472</v>
      </c>
    </row>
    <row r="1255" spans="1:7" x14ac:dyDescent="0.3">
      <c r="A1255" t="s">
        <v>31</v>
      </c>
      <c r="B1255" s="7">
        <v>1.056442476</v>
      </c>
      <c r="C1255" s="7">
        <v>1.626781571</v>
      </c>
      <c r="D1255">
        <f t="shared" si="76"/>
        <v>0</v>
      </c>
      <c r="E1255" s="6">
        <f t="shared" si="77"/>
        <v>1.2514964042660421E-4</v>
      </c>
      <c r="F1255" s="6">
        <f t="shared" si="78"/>
        <v>0.50003128741006586</v>
      </c>
      <c r="G1255" s="7">
        <f t="shared" si="79"/>
        <v>-0.69320975713795019</v>
      </c>
    </row>
    <row r="1256" spans="1:7" x14ac:dyDescent="0.3">
      <c r="A1256" t="s">
        <v>31</v>
      </c>
      <c r="B1256" s="7">
        <v>1.5905627200000001</v>
      </c>
      <c r="C1256" s="7">
        <v>2.2858760259999999</v>
      </c>
      <c r="D1256">
        <f t="shared" si="76"/>
        <v>0</v>
      </c>
      <c r="E1256" s="6">
        <f t="shared" si="77"/>
        <v>1.8842327623710728E-4</v>
      </c>
      <c r="F1256" s="6">
        <f t="shared" si="78"/>
        <v>0.50004710581891987</v>
      </c>
      <c r="G1256" s="7">
        <f t="shared" si="79"/>
        <v>-0.69324139643596128</v>
      </c>
    </row>
    <row r="1257" spans="1:7" x14ac:dyDescent="0.3">
      <c r="A1257" t="s">
        <v>31</v>
      </c>
      <c r="B1257" s="7">
        <v>2.0086074979999999</v>
      </c>
      <c r="C1257" s="7">
        <v>2.837837838</v>
      </c>
      <c r="D1257">
        <f t="shared" si="76"/>
        <v>0</v>
      </c>
      <c r="E1257" s="6">
        <f t="shared" si="77"/>
        <v>2.3794623166295439E-4</v>
      </c>
      <c r="F1257" s="6">
        <f t="shared" si="78"/>
        <v>0.5000594865576351</v>
      </c>
      <c r="G1257" s="7">
        <f t="shared" si="79"/>
        <v>-0.69326616055305412</v>
      </c>
    </row>
    <row r="1258" spans="1:7" x14ac:dyDescent="0.3">
      <c r="A1258" t="s">
        <v>31</v>
      </c>
      <c r="B1258" s="7">
        <v>0.82677388799999996</v>
      </c>
      <c r="C1258" s="7">
        <v>3.0026405129999998</v>
      </c>
      <c r="D1258">
        <f t="shared" si="76"/>
        <v>0</v>
      </c>
      <c r="E1258" s="6">
        <f t="shared" si="77"/>
        <v>9.7942346268653377E-5</v>
      </c>
      <c r="F1258" s="6">
        <f t="shared" si="78"/>
        <v>0.50002448558654755</v>
      </c>
      <c r="G1258" s="7">
        <f t="shared" si="79"/>
        <v>-0.69319615273215762</v>
      </c>
    </row>
    <row r="1259" spans="1:7" x14ac:dyDescent="0.3">
      <c r="A1259" t="s">
        <v>37</v>
      </c>
      <c r="B1259" s="7">
        <v>2.1836601290000002</v>
      </c>
      <c r="C1259" s="7">
        <v>7.2304705670000002</v>
      </c>
      <c r="D1259">
        <f t="shared" si="76"/>
        <v>0</v>
      </c>
      <c r="E1259" s="6">
        <f t="shared" si="77"/>
        <v>2.5868354043562914E-4</v>
      </c>
      <c r="F1259" s="6">
        <f t="shared" si="78"/>
        <v>0.50006467088474826</v>
      </c>
      <c r="G1259" s="7">
        <f t="shared" si="79"/>
        <v>-0.69327653049478399</v>
      </c>
    </row>
    <row r="1260" spans="1:7" x14ac:dyDescent="0.3">
      <c r="A1260" t="s">
        <v>37</v>
      </c>
      <c r="B1260" s="7">
        <v>2.2290294570000002</v>
      </c>
      <c r="C1260" s="7">
        <v>8.4525234860000005</v>
      </c>
      <c r="D1260">
        <f t="shared" si="76"/>
        <v>0</v>
      </c>
      <c r="E1260" s="6">
        <f t="shared" si="77"/>
        <v>2.640581398242254E-4</v>
      </c>
      <c r="F1260" s="6">
        <f t="shared" si="78"/>
        <v>0.50006601453457244</v>
      </c>
      <c r="G1260" s="7">
        <f t="shared" si="79"/>
        <v>-0.69327921814566851</v>
      </c>
    </row>
    <row r="1261" spans="1:7" x14ac:dyDescent="0.3">
      <c r="A1261" t="s">
        <v>37</v>
      </c>
      <c r="B1261" s="7">
        <v>2.4042977840000002</v>
      </c>
      <c r="C1261" s="7">
        <v>8.8475649389999997</v>
      </c>
      <c r="D1261">
        <f t="shared" si="76"/>
        <v>0</v>
      </c>
      <c r="E1261" s="6">
        <f t="shared" si="77"/>
        <v>2.8482100065245892E-4</v>
      </c>
      <c r="F1261" s="6">
        <f t="shared" si="78"/>
        <v>0.50007120524968174</v>
      </c>
      <c r="G1261" s="7">
        <f t="shared" si="79"/>
        <v>-0.69328960100061832</v>
      </c>
    </row>
    <row r="1262" spans="1:7" x14ac:dyDescent="0.3">
      <c r="A1262" t="s">
        <v>78</v>
      </c>
      <c r="B1262" s="7">
        <v>2.1214271130000002</v>
      </c>
      <c r="C1262" s="7">
        <v>1.3033455890000001</v>
      </c>
      <c r="D1262">
        <f t="shared" si="76"/>
        <v>0</v>
      </c>
      <c r="E1262" s="6">
        <f t="shared" si="77"/>
        <v>2.5131121326022778E-4</v>
      </c>
      <c r="F1262" s="6">
        <f t="shared" si="78"/>
        <v>0.50006282780298439</v>
      </c>
      <c r="G1262" s="7">
        <f t="shared" si="79"/>
        <v>-0.69327284386121601</v>
      </c>
    </row>
    <row r="1263" spans="1:7" x14ac:dyDescent="0.3">
      <c r="A1263" t="s">
        <v>78</v>
      </c>
      <c r="B1263" s="7">
        <v>0.89576262600000001</v>
      </c>
      <c r="C1263" s="7">
        <v>2.8371104059999999</v>
      </c>
      <c r="D1263">
        <f t="shared" si="76"/>
        <v>0</v>
      </c>
      <c r="E1263" s="6">
        <f t="shared" si="77"/>
        <v>1.0611497842831033E-4</v>
      </c>
      <c r="F1263" s="6">
        <f t="shared" si="78"/>
        <v>0.5000265287445822</v>
      </c>
      <c r="G1263" s="7">
        <f t="shared" si="79"/>
        <v>-0.69320023925669749</v>
      </c>
    </row>
    <row r="1264" spans="1:7" x14ac:dyDescent="0.3">
      <c r="A1264" t="s">
        <v>78</v>
      </c>
      <c r="B1264" s="7">
        <v>1.048583118</v>
      </c>
      <c r="C1264" s="7">
        <v>3.087024575</v>
      </c>
      <c r="D1264">
        <f t="shared" si="76"/>
        <v>0</v>
      </c>
      <c r="E1264" s="6">
        <f t="shared" si="77"/>
        <v>1.2421859510229264E-4</v>
      </c>
      <c r="F1264" s="6">
        <f t="shared" si="78"/>
        <v>0.50003105464873565</v>
      </c>
      <c r="G1264" s="7">
        <f t="shared" si="79"/>
        <v>-0.69320929158626643</v>
      </c>
    </row>
    <row r="1265" spans="1:7" x14ac:dyDescent="0.3">
      <c r="A1265" t="s">
        <v>93</v>
      </c>
      <c r="B1265" s="7">
        <v>0.81329490500000001</v>
      </c>
      <c r="C1265" s="7">
        <v>3.1127731160000001</v>
      </c>
      <c r="D1265">
        <f t="shared" si="76"/>
        <v>0</v>
      </c>
      <c r="E1265" s="6">
        <f t="shared" si="77"/>
        <v>9.6345581736661663E-5</v>
      </c>
      <c r="F1265" s="6">
        <f t="shared" si="78"/>
        <v>0.50002408639541551</v>
      </c>
      <c r="G1265" s="7">
        <f t="shared" si="79"/>
        <v>-0.69319535431111279</v>
      </c>
    </row>
    <row r="1266" spans="1:7" x14ac:dyDescent="0.3">
      <c r="A1266" t="s">
        <v>78</v>
      </c>
      <c r="B1266" s="7">
        <v>0.94619134699999996</v>
      </c>
      <c r="C1266" s="7">
        <v>2.8910114079999998</v>
      </c>
      <c r="D1266">
        <f t="shared" si="76"/>
        <v>0</v>
      </c>
      <c r="E1266" s="6">
        <f t="shared" si="77"/>
        <v>1.1208893010452401E-4</v>
      </c>
      <c r="F1266" s="6">
        <f t="shared" si="78"/>
        <v>0.50002802223249676</v>
      </c>
      <c r="G1266" s="7">
        <f t="shared" si="79"/>
        <v>-0.69320322639547727</v>
      </c>
    </row>
    <row r="1267" spans="1:7" x14ac:dyDescent="0.3">
      <c r="A1267" t="s">
        <v>99</v>
      </c>
      <c r="B1267" s="7">
        <v>1.273165087</v>
      </c>
      <c r="C1267" s="7">
        <v>0.76506320999999999</v>
      </c>
      <c r="D1267">
        <f t="shared" si="76"/>
        <v>1</v>
      </c>
      <c r="E1267" s="6">
        <f t="shared" si="77"/>
        <v>1.5082331169137531E-4</v>
      </c>
      <c r="F1267" s="6">
        <f t="shared" si="78"/>
        <v>0.50003770582785134</v>
      </c>
      <c r="G1267" s="7">
        <f t="shared" si="79"/>
        <v>-0.6930717715475736</v>
      </c>
    </row>
    <row r="1268" spans="1:7" x14ac:dyDescent="0.3">
      <c r="A1268" t="s">
        <v>99</v>
      </c>
      <c r="B1268" s="7">
        <v>1.103988741</v>
      </c>
      <c r="C1268" s="7">
        <v>0.90983862000000004</v>
      </c>
      <c r="D1268">
        <f t="shared" si="76"/>
        <v>1</v>
      </c>
      <c r="E1268" s="6">
        <f t="shared" si="77"/>
        <v>1.3078212691172545E-4</v>
      </c>
      <c r="F1268" s="6">
        <f t="shared" si="78"/>
        <v>0.50003269553168139</v>
      </c>
      <c r="G1268" s="7">
        <f t="shared" si="79"/>
        <v>-0.693081791434498</v>
      </c>
    </row>
    <row r="1269" spans="1:7" x14ac:dyDescent="0.3">
      <c r="A1269" t="s">
        <v>78</v>
      </c>
      <c r="B1269" s="7">
        <v>1.485500705</v>
      </c>
      <c r="C1269" s="7">
        <v>0.90402012300000001</v>
      </c>
      <c r="D1269">
        <f t="shared" si="76"/>
        <v>0</v>
      </c>
      <c r="E1269" s="6">
        <f t="shared" si="77"/>
        <v>1.7597728537773887E-4</v>
      </c>
      <c r="F1269" s="6">
        <f t="shared" si="78"/>
        <v>0.50004399432123092</v>
      </c>
      <c r="G1269" s="7">
        <f t="shared" si="79"/>
        <v>-0.69323517287361724</v>
      </c>
    </row>
    <row r="1270" spans="1:7" x14ac:dyDescent="0.3">
      <c r="A1270" t="s">
        <v>93</v>
      </c>
      <c r="B1270" s="7">
        <v>0.95325039300000003</v>
      </c>
      <c r="C1270" s="7">
        <v>0.88660325299999998</v>
      </c>
      <c r="D1270">
        <f t="shared" si="76"/>
        <v>0</v>
      </c>
      <c r="E1270" s="6">
        <f t="shared" si="77"/>
        <v>1.1292516784460412E-4</v>
      </c>
      <c r="F1270" s="6">
        <f t="shared" si="78"/>
        <v>0.50002823129193108</v>
      </c>
      <c r="G1270" s="7">
        <f t="shared" si="79"/>
        <v>-0.69320364453786787</v>
      </c>
    </row>
    <row r="1271" spans="1:7" x14ac:dyDescent="0.3">
      <c r="A1271" t="s">
        <v>37</v>
      </c>
      <c r="B1271" s="7">
        <v>1.955701106</v>
      </c>
      <c r="C1271" s="7">
        <v>1.7178779550000001</v>
      </c>
      <c r="D1271">
        <f t="shared" si="76"/>
        <v>0</v>
      </c>
      <c r="E1271" s="6">
        <f t="shared" si="77"/>
        <v>2.3167876695428532E-4</v>
      </c>
      <c r="F1271" s="6">
        <f t="shared" si="78"/>
        <v>0.5000579196914795</v>
      </c>
      <c r="G1271" s="7">
        <f t="shared" si="79"/>
        <v>-0.6932630264527806</v>
      </c>
    </row>
    <row r="1272" spans="1:7" x14ac:dyDescent="0.3">
      <c r="A1272" t="s">
        <v>31</v>
      </c>
      <c r="B1272" s="7">
        <v>2.2562193800000001</v>
      </c>
      <c r="C1272" s="7">
        <v>1.8674020549999999</v>
      </c>
      <c r="D1272">
        <f t="shared" si="76"/>
        <v>0</v>
      </c>
      <c r="E1272" s="6">
        <f t="shared" si="77"/>
        <v>2.6727914727515739E-4</v>
      </c>
      <c r="F1272" s="6">
        <f t="shared" si="78"/>
        <v>0.50006681978642098</v>
      </c>
      <c r="G1272" s="7">
        <f t="shared" si="79"/>
        <v>-0.69328082886332387</v>
      </c>
    </row>
    <row r="1273" spans="1:7" x14ac:dyDescent="0.3">
      <c r="A1273" t="s">
        <v>37</v>
      </c>
      <c r="B1273" s="7">
        <v>2.495200681</v>
      </c>
      <c r="C1273" s="7">
        <v>1.9363002840000001</v>
      </c>
      <c r="D1273">
        <f t="shared" si="76"/>
        <v>0</v>
      </c>
      <c r="E1273" s="6">
        <f t="shared" si="77"/>
        <v>2.9558965595715781E-4</v>
      </c>
      <c r="F1273" s="6">
        <f t="shared" si="78"/>
        <v>0.50007389741345121</v>
      </c>
      <c r="G1273" s="7">
        <f t="shared" si="79"/>
        <v>-0.69329498610954976</v>
      </c>
    </row>
    <row r="1274" spans="1:7" x14ac:dyDescent="0.3">
      <c r="A1274" t="s">
        <v>31</v>
      </c>
      <c r="B1274" s="7">
        <v>1.9327716340000001</v>
      </c>
      <c r="C1274" s="7">
        <v>2.1010824019999998</v>
      </c>
      <c r="D1274">
        <f t="shared" si="76"/>
        <v>0</v>
      </c>
      <c r="E1274" s="6">
        <f t="shared" si="77"/>
        <v>2.2896246650143238E-4</v>
      </c>
      <c r="F1274" s="6">
        <f t="shared" si="78"/>
        <v>0.50005724061637524</v>
      </c>
      <c r="G1274" s="7">
        <f t="shared" si="79"/>
        <v>-0.69326166814614942</v>
      </c>
    </row>
    <row r="1275" spans="1:7" x14ac:dyDescent="0.3">
      <c r="A1275" t="s">
        <v>78</v>
      </c>
      <c r="B1275" s="7">
        <v>0.69701708699999998</v>
      </c>
      <c r="C1275" s="7">
        <v>1.227443305</v>
      </c>
      <c r="D1275">
        <f t="shared" si="76"/>
        <v>0</v>
      </c>
      <c r="E1275" s="6">
        <f t="shared" si="77"/>
        <v>8.2570930070450049E-5</v>
      </c>
      <c r="F1275" s="6">
        <f t="shared" si="78"/>
        <v>0.5000206427325059</v>
      </c>
      <c r="G1275" s="7">
        <f t="shared" si="79"/>
        <v>-0.69318846667721712</v>
      </c>
    </row>
    <row r="1276" spans="1:7" x14ac:dyDescent="0.3">
      <c r="A1276" t="s">
        <v>78</v>
      </c>
      <c r="B1276" s="7">
        <v>1.755825607</v>
      </c>
      <c r="C1276" s="7">
        <v>1.619958821</v>
      </c>
      <c r="D1276">
        <f t="shared" si="76"/>
        <v>0</v>
      </c>
      <c r="E1276" s="6">
        <f t="shared" si="77"/>
        <v>2.0800085982899659E-4</v>
      </c>
      <c r="F1276" s="6">
        <f t="shared" si="78"/>
        <v>0.5000520002147697</v>
      </c>
      <c r="G1276" s="7">
        <f t="shared" si="79"/>
        <v>-0.69325118619788351</v>
      </c>
    </row>
    <row r="1277" spans="1:7" x14ac:dyDescent="0.3">
      <c r="A1277" t="s">
        <v>78</v>
      </c>
      <c r="B1277" s="7">
        <v>1.526798278</v>
      </c>
      <c r="C1277" s="7">
        <v>0.74044503900000003</v>
      </c>
      <c r="D1277">
        <f t="shared" si="76"/>
        <v>0</v>
      </c>
      <c r="E1277" s="6">
        <f t="shared" si="77"/>
        <v>1.8086953131526539E-4</v>
      </c>
      <c r="F1277" s="6">
        <f t="shared" si="78"/>
        <v>0.50004521738270558</v>
      </c>
      <c r="G1277" s="7">
        <f t="shared" si="79"/>
        <v>-0.69323761921480831</v>
      </c>
    </row>
    <row r="1278" spans="1:7" x14ac:dyDescent="0.3">
      <c r="A1278" t="s">
        <v>37</v>
      </c>
      <c r="B1278" s="7">
        <v>4.942307692</v>
      </c>
      <c r="C1278" s="7">
        <v>2.2676443630000001</v>
      </c>
      <c r="D1278">
        <f t="shared" si="76"/>
        <v>0</v>
      </c>
      <c r="E1278" s="6">
        <f t="shared" si="77"/>
        <v>5.8548197803761932E-4</v>
      </c>
      <c r="F1278" s="6">
        <f t="shared" si="78"/>
        <v>0.50014637049032817</v>
      </c>
      <c r="G1278" s="7">
        <f t="shared" si="79"/>
        <v>-0.69343996419754816</v>
      </c>
    </row>
    <row r="1279" spans="1:7" x14ac:dyDescent="0.3">
      <c r="A1279" t="s">
        <v>37</v>
      </c>
      <c r="B1279" s="7">
        <v>2.918258212</v>
      </c>
      <c r="C1279" s="7">
        <v>2.4960567820000001</v>
      </c>
      <c r="D1279">
        <f t="shared" si="76"/>
        <v>0</v>
      </c>
      <c r="E1279" s="6">
        <f t="shared" si="77"/>
        <v>3.4570643854326142E-4</v>
      </c>
      <c r="F1279" s="6">
        <f t="shared" si="78"/>
        <v>0.500086426608775</v>
      </c>
      <c r="G1279" s="7">
        <f t="shared" si="79"/>
        <v>-0.69332004851829987</v>
      </c>
    </row>
    <row r="1280" spans="1:7" x14ac:dyDescent="0.3">
      <c r="A1280" t="s">
        <v>37</v>
      </c>
      <c r="B1280" s="7">
        <v>3.5648148150000001</v>
      </c>
      <c r="C1280" s="7">
        <v>2.34258525</v>
      </c>
      <c r="D1280">
        <f t="shared" si="76"/>
        <v>0</v>
      </c>
      <c r="E1280" s="6">
        <f t="shared" si="77"/>
        <v>4.2229965418834754E-4</v>
      </c>
      <c r="F1280" s="6">
        <f t="shared" si="78"/>
        <v>0.50010557491197816</v>
      </c>
      <c r="G1280" s="7">
        <f t="shared" si="79"/>
        <v>-0.69335835247912192</v>
      </c>
    </row>
    <row r="1281" spans="1:7" x14ac:dyDescent="0.3">
      <c r="A1281" t="s">
        <v>31</v>
      </c>
      <c r="B1281" s="7">
        <v>1.9532103329999999</v>
      </c>
      <c r="C1281" s="7">
        <v>0.75102722200000005</v>
      </c>
      <c r="D1281">
        <f t="shared" si="76"/>
        <v>0</v>
      </c>
      <c r="E1281" s="6">
        <f t="shared" si="77"/>
        <v>2.3138370181594048E-4</v>
      </c>
      <c r="F1281" s="6">
        <f t="shared" si="78"/>
        <v>0.50005784592519587</v>
      </c>
      <c r="G1281" s="7">
        <f t="shared" si="79"/>
        <v>-0.69326287890313221</v>
      </c>
    </row>
    <row r="1282" spans="1:7" x14ac:dyDescent="0.3">
      <c r="A1282" t="s">
        <v>37</v>
      </c>
      <c r="B1282" s="7">
        <v>1.7939965849999999</v>
      </c>
      <c r="C1282" s="7">
        <v>0.62156966599999997</v>
      </c>
      <c r="D1282">
        <f t="shared" si="76"/>
        <v>0</v>
      </c>
      <c r="E1282" s="6">
        <f t="shared" si="77"/>
        <v>2.1252271906880985E-4</v>
      </c>
      <c r="F1282" s="6">
        <f t="shared" si="78"/>
        <v>0.50005313067956725</v>
      </c>
      <c r="G1282" s="7">
        <f t="shared" si="79"/>
        <v>-0.69325344736519678</v>
      </c>
    </row>
    <row r="1283" spans="1:7" x14ac:dyDescent="0.3">
      <c r="A1283" t="s">
        <v>31</v>
      </c>
      <c r="B1283" s="7">
        <v>1.988306584</v>
      </c>
      <c r="C1283" s="7">
        <v>0.47520306499999998</v>
      </c>
      <c r="D1283">
        <f t="shared" ref="D1283:D1346" si="80">IF(OR(A1283="C",A1283="CC",A1283="CCC",A1283="D"),1,0)</f>
        <v>0</v>
      </c>
      <c r="E1283" s="6">
        <f t="shared" ref="E1283:E1346" si="81">$L$1+B1283*$L$2+C1283*$L$3</f>
        <v>2.355413188114274E-4</v>
      </c>
      <c r="F1283" s="6">
        <f t="shared" ref="F1283:F1346" si="82">MAX(0.000001, MIN(1-0.000001, 1/(1+EXP(-E1283))))</f>
        <v>0.50005888532943055</v>
      </c>
      <c r="G1283" s="7">
        <f t="shared" ref="G1283:G1346" si="83">D1283*LN(F1283+0.0000000001) + (1-D1283)*LN(1-F1283+0.0000000001)</f>
        <v>-0.69326495795429144</v>
      </c>
    </row>
    <row r="1284" spans="1:7" x14ac:dyDescent="0.3">
      <c r="A1284" t="s">
        <v>37</v>
      </c>
      <c r="B1284" s="7">
        <v>1.5299219980000001</v>
      </c>
      <c r="C1284" s="7">
        <v>1.3982446639999999</v>
      </c>
      <c r="D1284">
        <f t="shared" si="80"/>
        <v>0</v>
      </c>
      <c r="E1284" s="6">
        <f t="shared" si="81"/>
        <v>1.8123957743104973E-4</v>
      </c>
      <c r="F1284" s="6">
        <f t="shared" si="82"/>
        <v>0.50004530989423379</v>
      </c>
      <c r="G1284" s="7">
        <f t="shared" si="83"/>
        <v>-0.6932378042546159</v>
      </c>
    </row>
    <row r="1285" spans="1:7" x14ac:dyDescent="0.3">
      <c r="A1285" t="s">
        <v>37</v>
      </c>
      <c r="B1285" s="7">
        <v>2.2369661179999998</v>
      </c>
      <c r="C1285" s="7">
        <v>0.76900111299999996</v>
      </c>
      <c r="D1285">
        <f t="shared" si="80"/>
        <v>0</v>
      </c>
      <c r="E1285" s="6">
        <f t="shared" si="81"/>
        <v>2.6499834271544062E-4</v>
      </c>
      <c r="F1285" s="6">
        <f t="shared" si="82"/>
        <v>0.50006624958529111</v>
      </c>
      <c r="G1285" s="7">
        <f t="shared" si="83"/>
        <v>-0.69327968830929154</v>
      </c>
    </row>
    <row r="1286" spans="1:7" x14ac:dyDescent="0.3">
      <c r="A1286" t="s">
        <v>37</v>
      </c>
      <c r="B1286" s="7">
        <v>1.7641059910000001</v>
      </c>
      <c r="C1286" s="7">
        <v>1.968108534</v>
      </c>
      <c r="D1286">
        <f t="shared" si="80"/>
        <v>0</v>
      </c>
      <c r="E1286" s="6">
        <f t="shared" si="81"/>
        <v>2.0898178127406938E-4</v>
      </c>
      <c r="F1286" s="6">
        <f t="shared" si="82"/>
        <v>0.50005224544512838</v>
      </c>
      <c r="G1286" s="7">
        <f t="shared" si="83"/>
        <v>-0.69325167670973453</v>
      </c>
    </row>
    <row r="1287" spans="1:7" x14ac:dyDescent="0.3">
      <c r="A1287" t="s">
        <v>37</v>
      </c>
      <c r="B1287" s="7">
        <v>1.916184712</v>
      </c>
      <c r="C1287" s="7">
        <v>1.783602465</v>
      </c>
      <c r="D1287">
        <f t="shared" si="80"/>
        <v>0</v>
      </c>
      <c r="E1287" s="6">
        <f t="shared" si="81"/>
        <v>2.2699752532267183E-4</v>
      </c>
      <c r="F1287" s="6">
        <f t="shared" si="82"/>
        <v>0.50005674938108702</v>
      </c>
      <c r="G1287" s="7">
        <f t="shared" si="83"/>
        <v>-0.69326068556356857</v>
      </c>
    </row>
    <row r="1288" spans="1:7" x14ac:dyDescent="0.3">
      <c r="A1288" t="s">
        <v>37</v>
      </c>
      <c r="B1288" s="7">
        <v>1.424406048</v>
      </c>
      <c r="C1288" s="7">
        <v>1.418667568</v>
      </c>
      <c r="D1288">
        <f t="shared" si="80"/>
        <v>0</v>
      </c>
      <c r="E1288" s="6">
        <f t="shared" si="81"/>
        <v>1.6873981194285144E-4</v>
      </c>
      <c r="F1288" s="6">
        <f t="shared" si="82"/>
        <v>0.50004218495288566</v>
      </c>
      <c r="G1288" s="7">
        <f t="shared" si="83"/>
        <v>-0.69323155382504043</v>
      </c>
    </row>
    <row r="1289" spans="1:7" x14ac:dyDescent="0.3">
      <c r="A1289" t="s">
        <v>37</v>
      </c>
      <c r="B1289" s="7">
        <v>1.3650895139999999</v>
      </c>
      <c r="C1289" s="7">
        <v>1.154368359</v>
      </c>
      <c r="D1289">
        <f t="shared" si="80"/>
        <v>0</v>
      </c>
      <c r="E1289" s="6">
        <f t="shared" si="81"/>
        <v>1.6171298079009451E-4</v>
      </c>
      <c r="F1289" s="6">
        <f t="shared" si="82"/>
        <v>0.50004042824510941</v>
      </c>
      <c r="G1289" s="7">
        <f t="shared" si="83"/>
        <v>-0.69322804011921013</v>
      </c>
    </row>
    <row r="1290" spans="1:7" x14ac:dyDescent="0.3">
      <c r="A1290" t="s">
        <v>37</v>
      </c>
      <c r="B1290" s="7">
        <v>1.475567369</v>
      </c>
      <c r="C1290" s="7">
        <v>1.4003058100000001</v>
      </c>
      <c r="D1290">
        <f t="shared" si="80"/>
        <v>0</v>
      </c>
      <c r="E1290" s="6">
        <f t="shared" si="81"/>
        <v>1.7480054981770763E-4</v>
      </c>
      <c r="F1290" s="6">
        <f t="shared" si="82"/>
        <v>0.50004370013734312</v>
      </c>
      <c r="G1290" s="7">
        <f t="shared" si="83"/>
        <v>-0.69323458445424058</v>
      </c>
    </row>
    <row r="1291" spans="1:7" x14ac:dyDescent="0.3">
      <c r="A1291" t="s">
        <v>78</v>
      </c>
      <c r="B1291" s="7">
        <v>1.0814300699999999</v>
      </c>
      <c r="C1291" s="7">
        <v>3.4838536059999998</v>
      </c>
      <c r="D1291">
        <f t="shared" si="80"/>
        <v>0</v>
      </c>
      <c r="E1291" s="6">
        <f t="shared" si="81"/>
        <v>1.281097527614153E-4</v>
      </c>
      <c r="F1291" s="6">
        <f t="shared" si="82"/>
        <v>0.50003202743814656</v>
      </c>
      <c r="G1291" s="7">
        <f t="shared" si="83"/>
        <v>-0.69321123728782685</v>
      </c>
    </row>
    <row r="1292" spans="1:7" x14ac:dyDescent="0.3">
      <c r="A1292" t="s">
        <v>37</v>
      </c>
      <c r="B1292" s="7">
        <v>1.179292494</v>
      </c>
      <c r="C1292" s="7">
        <v>2.5540995880000001</v>
      </c>
      <c r="D1292">
        <f t="shared" si="80"/>
        <v>0</v>
      </c>
      <c r="E1292" s="6">
        <f t="shared" si="81"/>
        <v>1.3970285645907075E-4</v>
      </c>
      <c r="F1292" s="6">
        <f t="shared" si="82"/>
        <v>0.50003492571405794</v>
      </c>
      <c r="G1292" s="7">
        <f t="shared" si="83"/>
        <v>-0.69321703422777181</v>
      </c>
    </row>
    <row r="1293" spans="1:7" x14ac:dyDescent="0.3">
      <c r="A1293" t="s">
        <v>37</v>
      </c>
      <c r="B1293" s="7">
        <v>1.5360949129999999</v>
      </c>
      <c r="C1293" s="7">
        <v>1.4845197139999999</v>
      </c>
      <c r="D1293">
        <f t="shared" si="80"/>
        <v>0</v>
      </c>
      <c r="E1293" s="6">
        <f t="shared" si="81"/>
        <v>1.8197084118670544E-4</v>
      </c>
      <c r="F1293" s="6">
        <f t="shared" si="82"/>
        <v>0.50004549271017107</v>
      </c>
      <c r="G1293" s="7">
        <f t="shared" si="83"/>
        <v>-0.69323816991969367</v>
      </c>
    </row>
    <row r="1294" spans="1:7" x14ac:dyDescent="0.3">
      <c r="A1294" t="s">
        <v>37</v>
      </c>
      <c r="B1294" s="7">
        <v>1.363311495</v>
      </c>
      <c r="C1294" s="7">
        <v>1.133067729</v>
      </c>
      <c r="D1294">
        <f t="shared" si="80"/>
        <v>0</v>
      </c>
      <c r="E1294" s="6">
        <f t="shared" si="81"/>
        <v>1.6150235082814507E-4</v>
      </c>
      <c r="F1294" s="6">
        <f t="shared" si="82"/>
        <v>0.50004037558761927</v>
      </c>
      <c r="G1294" s="7">
        <f t="shared" si="83"/>
        <v>-0.69322793479571931</v>
      </c>
    </row>
    <row r="1295" spans="1:7" x14ac:dyDescent="0.3">
      <c r="A1295" t="s">
        <v>78</v>
      </c>
      <c r="B1295" s="7">
        <v>1.4415424349999999</v>
      </c>
      <c r="C1295" s="7">
        <v>0.58975164999999996</v>
      </c>
      <c r="D1295">
        <f t="shared" si="80"/>
        <v>0</v>
      </c>
      <c r="E1295" s="6">
        <f t="shared" si="81"/>
        <v>1.7076984454754304E-4</v>
      </c>
      <c r="F1295" s="6">
        <f t="shared" si="82"/>
        <v>0.50004269246103317</v>
      </c>
      <c r="G1295" s="7">
        <f t="shared" si="83"/>
        <v>-0.69323256892749452</v>
      </c>
    </row>
    <row r="1296" spans="1:7" x14ac:dyDescent="0.3">
      <c r="A1296" t="s">
        <v>78</v>
      </c>
      <c r="B1296" s="7">
        <v>6.6693766940000003</v>
      </c>
      <c r="C1296" s="7">
        <v>0.36718922500000001</v>
      </c>
      <c r="D1296">
        <f t="shared" si="80"/>
        <v>0</v>
      </c>
      <c r="E1296" s="6">
        <f t="shared" si="81"/>
        <v>7.9007623612785741E-4</v>
      </c>
      <c r="F1296" s="6">
        <f t="shared" si="82"/>
        <v>0.50019751904875731</v>
      </c>
      <c r="G1296" s="7">
        <f t="shared" si="83"/>
        <v>-0.69354229650548549</v>
      </c>
    </row>
    <row r="1297" spans="1:7" x14ac:dyDescent="0.3">
      <c r="A1297" t="s">
        <v>78</v>
      </c>
      <c r="B1297" s="7">
        <v>1.320936127</v>
      </c>
      <c r="C1297" s="7">
        <v>3.006828499</v>
      </c>
      <c r="D1297">
        <f t="shared" si="80"/>
        <v>0</v>
      </c>
      <c r="E1297" s="6">
        <f t="shared" si="81"/>
        <v>1.5648242576017096E-4</v>
      </c>
      <c r="F1297" s="6">
        <f t="shared" si="82"/>
        <v>0.50003912060636024</v>
      </c>
      <c r="G1297" s="7">
        <f t="shared" si="83"/>
        <v>-0.69322542463365344</v>
      </c>
    </row>
    <row r="1298" spans="1:7" x14ac:dyDescent="0.3">
      <c r="A1298" t="s">
        <v>78</v>
      </c>
      <c r="B1298" s="7">
        <v>1.5159855149999999</v>
      </c>
      <c r="C1298" s="7">
        <v>3.0908001199999999</v>
      </c>
      <c r="D1298">
        <f t="shared" si="80"/>
        <v>0</v>
      </c>
      <c r="E1298" s="6">
        <f t="shared" si="81"/>
        <v>1.7958861594863628E-4</v>
      </c>
      <c r="F1298" s="6">
        <f t="shared" si="82"/>
        <v>0.50004489715386646</v>
      </c>
      <c r="G1298" s="7">
        <f t="shared" si="83"/>
        <v>-0.69323697869941048</v>
      </c>
    </row>
    <row r="1299" spans="1:7" x14ac:dyDescent="0.3">
      <c r="A1299" t="s">
        <v>37</v>
      </c>
      <c r="B1299" s="7">
        <v>1.6829137649999999</v>
      </c>
      <c r="C1299" s="7">
        <v>3.0589961840000002</v>
      </c>
      <c r="D1299">
        <f t="shared" si="80"/>
        <v>0</v>
      </c>
      <c r="E1299" s="6">
        <f t="shared" si="81"/>
        <v>1.9936348390324726E-4</v>
      </c>
      <c r="F1299" s="6">
        <f t="shared" si="82"/>
        <v>0.50004984087081072</v>
      </c>
      <c r="G1299" s="7">
        <f t="shared" si="83"/>
        <v>-0.69324686707010175</v>
      </c>
    </row>
    <row r="1300" spans="1:7" x14ac:dyDescent="0.3">
      <c r="A1300" t="s">
        <v>93</v>
      </c>
      <c r="B1300" s="7">
        <v>3.0698420899999999</v>
      </c>
      <c r="C1300" s="7">
        <v>3.3661464169999999</v>
      </c>
      <c r="D1300">
        <f t="shared" si="80"/>
        <v>0</v>
      </c>
      <c r="E1300" s="6">
        <f t="shared" si="81"/>
        <v>3.6366356186719168E-4</v>
      </c>
      <c r="F1300" s="6">
        <f t="shared" si="82"/>
        <v>0.50009091588946486</v>
      </c>
      <c r="G1300" s="7">
        <f t="shared" si="83"/>
        <v>-0.69332902867224078</v>
      </c>
    </row>
    <row r="1301" spans="1:7" x14ac:dyDescent="0.3">
      <c r="A1301" t="s">
        <v>93</v>
      </c>
      <c r="B1301" s="7">
        <v>0.75051975100000001</v>
      </c>
      <c r="C1301" s="7">
        <v>2.1815982580000002</v>
      </c>
      <c r="D1301">
        <f t="shared" si="80"/>
        <v>0</v>
      </c>
      <c r="E1301" s="6">
        <f t="shared" si="81"/>
        <v>8.8909031115778925E-5</v>
      </c>
      <c r="F1301" s="6">
        <f t="shared" si="82"/>
        <v>0.50002222725776435</v>
      </c>
      <c r="G1301" s="7">
        <f t="shared" si="83"/>
        <v>-0.69319163586359633</v>
      </c>
    </row>
    <row r="1302" spans="1:7" x14ac:dyDescent="0.3">
      <c r="A1302" t="s">
        <v>78</v>
      </c>
      <c r="B1302" s="7">
        <v>1.8543131559999999</v>
      </c>
      <c r="C1302" s="7">
        <v>0.71980454500000002</v>
      </c>
      <c r="D1302">
        <f t="shared" si="80"/>
        <v>0</v>
      </c>
      <c r="E1302" s="6">
        <f t="shared" si="81"/>
        <v>2.1966801788431841E-4</v>
      </c>
      <c r="F1302" s="6">
        <f t="shared" si="82"/>
        <v>0.50005491700425031</v>
      </c>
      <c r="G1302" s="7">
        <f t="shared" si="83"/>
        <v>-0.69325702040062032</v>
      </c>
    </row>
    <row r="1303" spans="1:7" x14ac:dyDescent="0.3">
      <c r="A1303" t="s">
        <v>78</v>
      </c>
      <c r="B1303" s="7">
        <v>1.0860719910000001</v>
      </c>
      <c r="C1303" s="7">
        <v>0.401169567</v>
      </c>
      <c r="D1303">
        <f t="shared" si="80"/>
        <v>0</v>
      </c>
      <c r="E1303" s="6">
        <f t="shared" si="81"/>
        <v>1.2865964994676732E-4</v>
      </c>
      <c r="F1303" s="6">
        <f t="shared" si="82"/>
        <v>0.50003216491244229</v>
      </c>
      <c r="G1303" s="7">
        <f t="shared" si="83"/>
        <v>-0.69321151225406896</v>
      </c>
    </row>
    <row r="1304" spans="1:7" x14ac:dyDescent="0.3">
      <c r="A1304" t="s">
        <v>78</v>
      </c>
      <c r="B1304" s="7">
        <v>1.500321054</v>
      </c>
      <c r="C1304" s="7">
        <v>1.2483623340000001</v>
      </c>
      <c r="D1304">
        <f t="shared" si="80"/>
        <v>0</v>
      </c>
      <c r="E1304" s="6">
        <f t="shared" si="81"/>
        <v>1.7773295252524837E-4</v>
      </c>
      <c r="F1304" s="6">
        <f t="shared" si="82"/>
        <v>0.50004443323801429</v>
      </c>
      <c r="G1304" s="7">
        <f t="shared" si="83"/>
        <v>-0.69323605078481532</v>
      </c>
    </row>
    <row r="1305" spans="1:7" x14ac:dyDescent="0.3">
      <c r="A1305" t="s">
        <v>78</v>
      </c>
      <c r="B1305" s="7">
        <v>2.0230818419999999</v>
      </c>
      <c r="C1305" s="7">
        <v>0.50105032500000002</v>
      </c>
      <c r="D1305">
        <f t="shared" si="80"/>
        <v>0</v>
      </c>
      <c r="E1305" s="6">
        <f t="shared" si="81"/>
        <v>2.396609099234023E-4</v>
      </c>
      <c r="F1305" s="6">
        <f t="shared" si="82"/>
        <v>0.50005991522719406</v>
      </c>
      <c r="G1305" s="7">
        <f t="shared" si="83"/>
        <v>-0.69326701799455193</v>
      </c>
    </row>
    <row r="1306" spans="1:7" x14ac:dyDescent="0.3">
      <c r="A1306" t="s">
        <v>78</v>
      </c>
      <c r="B1306" s="7">
        <v>1.529850938</v>
      </c>
      <c r="C1306" s="7">
        <v>0.75508961100000005</v>
      </c>
      <c r="D1306">
        <f t="shared" si="80"/>
        <v>0</v>
      </c>
      <c r="E1306" s="6">
        <f t="shared" si="81"/>
        <v>1.8123115943040062E-4</v>
      </c>
      <c r="F1306" s="6">
        <f t="shared" si="82"/>
        <v>0.50004530778973355</v>
      </c>
      <c r="G1306" s="7">
        <f t="shared" si="83"/>
        <v>-0.69323780004523394</v>
      </c>
    </row>
    <row r="1307" spans="1:7" x14ac:dyDescent="0.3">
      <c r="A1307" t="s">
        <v>37</v>
      </c>
      <c r="B1307" s="7">
        <v>3.7313619230000001</v>
      </c>
      <c r="C1307" s="7">
        <v>4.8890640579999998</v>
      </c>
      <c r="D1307">
        <f t="shared" si="80"/>
        <v>0</v>
      </c>
      <c r="E1307" s="6">
        <f t="shared" si="81"/>
        <v>4.420293708116413E-4</v>
      </c>
      <c r="F1307" s="6">
        <f t="shared" si="82"/>
        <v>0.50011050734090357</v>
      </c>
      <c r="G1307" s="7">
        <f t="shared" si="83"/>
        <v>-0.69336821946905225</v>
      </c>
    </row>
    <row r="1308" spans="1:7" x14ac:dyDescent="0.3">
      <c r="A1308" t="s">
        <v>37</v>
      </c>
      <c r="B1308" s="7">
        <v>3.612217115</v>
      </c>
      <c r="C1308" s="7">
        <v>4.5286777950000001</v>
      </c>
      <c r="D1308">
        <f t="shared" si="80"/>
        <v>0</v>
      </c>
      <c r="E1308" s="6">
        <f t="shared" si="81"/>
        <v>4.2791508610741965E-4</v>
      </c>
      <c r="F1308" s="6">
        <f t="shared" si="82"/>
        <v>0.50010697876989441</v>
      </c>
      <c r="G1308" s="7">
        <f t="shared" si="83"/>
        <v>-0.69336116079187105</v>
      </c>
    </row>
    <row r="1309" spans="1:7" x14ac:dyDescent="0.3">
      <c r="A1309" t="s">
        <v>37</v>
      </c>
      <c r="B1309" s="7">
        <v>3.723870636</v>
      </c>
      <c r="C1309" s="7">
        <v>4.632152864</v>
      </c>
      <c r="D1309">
        <f t="shared" si="80"/>
        <v>0</v>
      </c>
      <c r="E1309" s="6">
        <f t="shared" si="81"/>
        <v>4.4114192838511914E-4</v>
      </c>
      <c r="F1309" s="6">
        <f t="shared" si="82"/>
        <v>0.50011028548030767</v>
      </c>
      <c r="G1309" s="7">
        <f t="shared" si="83"/>
        <v>-0.69336777564986851</v>
      </c>
    </row>
    <row r="1310" spans="1:7" x14ac:dyDescent="0.3">
      <c r="A1310" t="s">
        <v>37</v>
      </c>
      <c r="B1310" s="7">
        <v>3.6806503249999998</v>
      </c>
      <c r="C1310" s="7">
        <v>4.1892727299999999</v>
      </c>
      <c r="D1310">
        <f t="shared" si="80"/>
        <v>0</v>
      </c>
      <c r="E1310" s="6">
        <f t="shared" si="81"/>
        <v>4.3602190859828123E-4</v>
      </c>
      <c r="F1310" s="6">
        <f t="shared" si="82"/>
        <v>0.50010900547542259</v>
      </c>
      <c r="G1310" s="7">
        <f t="shared" si="83"/>
        <v>-0.69336521507858873</v>
      </c>
    </row>
    <row r="1311" spans="1:7" x14ac:dyDescent="0.3">
      <c r="A1311" t="s">
        <v>31</v>
      </c>
      <c r="B1311" s="7">
        <v>2.788934426</v>
      </c>
      <c r="C1311" s="7">
        <v>1.865714286</v>
      </c>
      <c r="D1311">
        <f t="shared" si="80"/>
        <v>0</v>
      </c>
      <c r="E1311" s="6">
        <f t="shared" si="81"/>
        <v>3.3038631872207852E-4</v>
      </c>
      <c r="F1311" s="6">
        <f t="shared" si="82"/>
        <v>0.50008259657892917</v>
      </c>
      <c r="G1311" s="7">
        <f t="shared" si="83"/>
        <v>-0.69331238716366317</v>
      </c>
    </row>
    <row r="1312" spans="1:7" x14ac:dyDescent="0.3">
      <c r="A1312" t="s">
        <v>93</v>
      </c>
      <c r="B1312" s="7">
        <v>6.2102556389999997</v>
      </c>
      <c r="C1312" s="7">
        <v>0.694482461</v>
      </c>
      <c r="D1312">
        <f t="shared" si="80"/>
        <v>0</v>
      </c>
      <c r="E1312" s="6">
        <f t="shared" si="81"/>
        <v>7.3568725021440839E-4</v>
      </c>
      <c r="F1312" s="6">
        <f t="shared" si="82"/>
        <v>0.50018392180425819</v>
      </c>
      <c r="G1312" s="7">
        <f t="shared" si="83"/>
        <v>-0.69351509163944369</v>
      </c>
    </row>
    <row r="1313" spans="1:7" x14ac:dyDescent="0.3">
      <c r="A1313" t="s">
        <v>78</v>
      </c>
      <c r="B1313" s="7">
        <v>8.1258635439999995</v>
      </c>
      <c r="C1313" s="7">
        <v>0.61275568599999997</v>
      </c>
      <c r="D1313">
        <f t="shared" si="80"/>
        <v>0</v>
      </c>
      <c r="E1313" s="6">
        <f t="shared" si="81"/>
        <v>9.6261644508815808E-4</v>
      </c>
      <c r="F1313" s="6">
        <f t="shared" si="82"/>
        <v>0.50024065409268892</v>
      </c>
      <c r="G1313" s="7">
        <f t="shared" si="83"/>
        <v>-0.69362860441119112</v>
      </c>
    </row>
    <row r="1314" spans="1:7" x14ac:dyDescent="0.3">
      <c r="A1314" t="s">
        <v>78</v>
      </c>
      <c r="B1314" s="7">
        <v>7.711490832</v>
      </c>
      <c r="C1314" s="7">
        <v>0.71893161000000005</v>
      </c>
      <c r="D1314">
        <f t="shared" si="80"/>
        <v>0</v>
      </c>
      <c r="E1314" s="6">
        <f t="shared" si="81"/>
        <v>9.1352849464361647E-4</v>
      </c>
      <c r="F1314" s="6">
        <f t="shared" si="82"/>
        <v>0.5002283821077782</v>
      </c>
      <c r="G1314" s="7">
        <f t="shared" si="83"/>
        <v>-0.69360404892396099</v>
      </c>
    </row>
    <row r="1315" spans="1:7" x14ac:dyDescent="0.3">
      <c r="A1315" t="s">
        <v>37</v>
      </c>
      <c r="B1315" s="7">
        <v>5.7005618870000001</v>
      </c>
      <c r="C1315" s="7">
        <v>0.850845937</v>
      </c>
      <c r="D1315">
        <f t="shared" si="80"/>
        <v>0</v>
      </c>
      <c r="E1315" s="6">
        <f t="shared" si="81"/>
        <v>6.753072567556006E-4</v>
      </c>
      <c r="F1315" s="6">
        <f t="shared" si="82"/>
        <v>0.50016882680777286</v>
      </c>
      <c r="G1315" s="7">
        <f t="shared" si="83"/>
        <v>-0.69348489099324073</v>
      </c>
    </row>
    <row r="1316" spans="1:7" x14ac:dyDescent="0.3">
      <c r="A1316" t="s">
        <v>37</v>
      </c>
      <c r="B1316" s="7">
        <v>8.8919280290000007</v>
      </c>
      <c r="C1316" s="7">
        <v>0.59378393399999996</v>
      </c>
      <c r="D1316">
        <f t="shared" si="80"/>
        <v>0</v>
      </c>
      <c r="E1316" s="6">
        <f t="shared" si="81"/>
        <v>1.0533669563742472E-3</v>
      </c>
      <c r="F1316" s="6">
        <f t="shared" si="82"/>
        <v>0.50026334171474363</v>
      </c>
      <c r="G1316" s="7">
        <f t="shared" si="83"/>
        <v>-0.69367400253576372</v>
      </c>
    </row>
    <row r="1317" spans="1:7" x14ac:dyDescent="0.3">
      <c r="A1317" t="s">
        <v>93</v>
      </c>
      <c r="B1317" s="7">
        <v>1.3378155460000001</v>
      </c>
      <c r="C1317" s="7">
        <v>0.92821018799999999</v>
      </c>
      <c r="D1317">
        <f t="shared" si="80"/>
        <v>0</v>
      </c>
      <c r="E1317" s="6">
        <f t="shared" si="81"/>
        <v>1.5848201709282769E-4</v>
      </c>
      <c r="F1317" s="6">
        <f t="shared" si="82"/>
        <v>0.50003962050419026</v>
      </c>
      <c r="G1317" s="7">
        <f t="shared" si="83"/>
        <v>-0.6932264245080445</v>
      </c>
    </row>
    <row r="1318" spans="1:7" x14ac:dyDescent="0.3">
      <c r="A1318" t="s">
        <v>93</v>
      </c>
      <c r="B1318" s="7">
        <v>2.2302931830000001</v>
      </c>
      <c r="C1318" s="7">
        <v>1.7335191750000001</v>
      </c>
      <c r="D1318">
        <f t="shared" si="80"/>
        <v>0</v>
      </c>
      <c r="E1318" s="6">
        <f t="shared" si="81"/>
        <v>2.6420784495071419E-4</v>
      </c>
      <c r="F1318" s="6">
        <f t="shared" si="82"/>
        <v>0.50006605196085341</v>
      </c>
      <c r="G1318" s="7">
        <f t="shared" si="83"/>
        <v>-0.6932792930081173</v>
      </c>
    </row>
    <row r="1319" spans="1:7" x14ac:dyDescent="0.3">
      <c r="A1319" t="s">
        <v>93</v>
      </c>
      <c r="B1319" s="7">
        <v>1.5794649080000001</v>
      </c>
      <c r="C1319" s="7">
        <v>1.506461753</v>
      </c>
      <c r="D1319">
        <f t="shared" si="80"/>
        <v>0</v>
      </c>
      <c r="E1319" s="6">
        <f t="shared" si="81"/>
        <v>1.8710859303108852E-4</v>
      </c>
      <c r="F1319" s="6">
        <f t="shared" si="82"/>
        <v>0.50004677714812129</v>
      </c>
      <c r="G1319" s="7">
        <f t="shared" si="83"/>
        <v>-0.69324073903264527</v>
      </c>
    </row>
    <row r="1320" spans="1:7" x14ac:dyDescent="0.3">
      <c r="A1320" t="s">
        <v>93</v>
      </c>
      <c r="B1320" s="7">
        <v>1.6195374709999999</v>
      </c>
      <c r="C1320" s="7">
        <v>2.6979910729999999</v>
      </c>
      <c r="D1320">
        <f t="shared" si="80"/>
        <v>0</v>
      </c>
      <c r="E1320" s="6">
        <f t="shared" si="81"/>
        <v>1.9185572026645957E-4</v>
      </c>
      <c r="F1320" s="6">
        <f t="shared" si="82"/>
        <v>0.50004796392991957</v>
      </c>
      <c r="G1320" s="7">
        <f t="shared" si="83"/>
        <v>-0.69324311282113671</v>
      </c>
    </row>
    <row r="1321" spans="1:7" x14ac:dyDescent="0.3">
      <c r="A1321" t="s">
        <v>93</v>
      </c>
      <c r="B1321" s="7">
        <v>1.6306959910000001</v>
      </c>
      <c r="C1321" s="7">
        <v>2.6426997679999999</v>
      </c>
      <c r="D1321">
        <f t="shared" si="80"/>
        <v>0</v>
      </c>
      <c r="E1321" s="6">
        <f t="shared" si="81"/>
        <v>1.9317759514125691E-4</v>
      </c>
      <c r="F1321" s="6">
        <f t="shared" si="82"/>
        <v>0.50004829439863507</v>
      </c>
      <c r="G1321" s="7">
        <f t="shared" si="83"/>
        <v>-0.69324377382219438</v>
      </c>
    </row>
    <row r="1322" spans="1:7" x14ac:dyDescent="0.3">
      <c r="A1322" t="s">
        <v>37</v>
      </c>
      <c r="B1322" s="7">
        <v>1.6928943279999999</v>
      </c>
      <c r="C1322" s="7">
        <v>1.82747181</v>
      </c>
      <c r="D1322">
        <f t="shared" si="80"/>
        <v>0</v>
      </c>
      <c r="E1322" s="6">
        <f t="shared" si="81"/>
        <v>2.0054581412858467E-4</v>
      </c>
      <c r="F1322" s="6">
        <f t="shared" si="82"/>
        <v>0.50005013645336416</v>
      </c>
      <c r="G1322" s="7">
        <f t="shared" si="83"/>
        <v>-0.69324745829431755</v>
      </c>
    </row>
    <row r="1323" spans="1:7" x14ac:dyDescent="0.3">
      <c r="A1323" t="s">
        <v>37</v>
      </c>
      <c r="B1323" s="7">
        <v>1.5720220220000001</v>
      </c>
      <c r="C1323" s="7">
        <v>1.8983697660000001</v>
      </c>
      <c r="D1323">
        <f t="shared" si="80"/>
        <v>0</v>
      </c>
      <c r="E1323" s="6">
        <f t="shared" si="81"/>
        <v>1.862268843457628E-4</v>
      </c>
      <c r="F1323" s="6">
        <f t="shared" si="82"/>
        <v>0.50004655672095188</v>
      </c>
      <c r="G1323" s="7">
        <f t="shared" si="83"/>
        <v>-0.69324029813715604</v>
      </c>
    </row>
    <row r="1324" spans="1:7" x14ac:dyDescent="0.3">
      <c r="A1324" t="s">
        <v>31</v>
      </c>
      <c r="B1324" s="7">
        <v>2.0626585309999999</v>
      </c>
      <c r="C1324" s="7">
        <v>1.9351952480000001</v>
      </c>
      <c r="D1324">
        <f t="shared" si="80"/>
        <v>0</v>
      </c>
      <c r="E1324" s="6">
        <f t="shared" si="81"/>
        <v>2.4434929429845988E-4</v>
      </c>
      <c r="F1324" s="6">
        <f t="shared" si="82"/>
        <v>0.50006108732327059</v>
      </c>
      <c r="G1324" s="7">
        <f t="shared" si="83"/>
        <v>-0.69326936247039206</v>
      </c>
    </row>
    <row r="1325" spans="1:7" x14ac:dyDescent="0.3">
      <c r="A1325" t="s">
        <v>37</v>
      </c>
      <c r="B1325" s="7">
        <v>1.9131677460000001</v>
      </c>
      <c r="C1325" s="7">
        <v>1.9497750410000001</v>
      </c>
      <c r="D1325">
        <f t="shared" si="80"/>
        <v>0</v>
      </c>
      <c r="E1325" s="6">
        <f t="shared" si="81"/>
        <v>2.2664012563583904E-4</v>
      </c>
      <c r="F1325" s="6">
        <f t="shared" si="82"/>
        <v>0.50005666003116644</v>
      </c>
      <c r="G1325" s="7">
        <f t="shared" si="83"/>
        <v>-0.69326050684345886</v>
      </c>
    </row>
    <row r="1326" spans="1:7" x14ac:dyDescent="0.3">
      <c r="A1326" t="s">
        <v>37</v>
      </c>
      <c r="B1326" s="7">
        <v>1.5451855050000001</v>
      </c>
      <c r="C1326" s="7">
        <v>1.722729116</v>
      </c>
      <c r="D1326">
        <f t="shared" si="80"/>
        <v>0</v>
      </c>
      <c r="E1326" s="6">
        <f t="shared" si="81"/>
        <v>1.8304774252862478E-4</v>
      </c>
      <c r="F1326" s="6">
        <f t="shared" si="82"/>
        <v>0.50004576193550443</v>
      </c>
      <c r="G1326" s="7">
        <f t="shared" si="83"/>
        <v>-0.69323870841950086</v>
      </c>
    </row>
    <row r="1327" spans="1:7" x14ac:dyDescent="0.3">
      <c r="A1327" t="s">
        <v>78</v>
      </c>
      <c r="B1327" s="7">
        <v>1.0365616019999999</v>
      </c>
      <c r="C1327" s="7">
        <v>1.7876055639999999</v>
      </c>
      <c r="D1327">
        <f t="shared" si="80"/>
        <v>0</v>
      </c>
      <c r="E1327" s="6">
        <f t="shared" si="81"/>
        <v>1.227944868910447E-4</v>
      </c>
      <c r="F1327" s="6">
        <f t="shared" si="82"/>
        <v>0.50003069862168426</v>
      </c>
      <c r="G1327" s="7">
        <f t="shared" si="83"/>
        <v>-0.69320857948818937</v>
      </c>
    </row>
    <row r="1328" spans="1:7" x14ac:dyDescent="0.3">
      <c r="A1328" t="s">
        <v>31</v>
      </c>
      <c r="B1328" s="7">
        <v>1.634126905</v>
      </c>
      <c r="C1328" s="7">
        <v>1.7287004260000001</v>
      </c>
      <c r="D1328">
        <f t="shared" si="80"/>
        <v>0</v>
      </c>
      <c r="E1328" s="6">
        <f t="shared" si="81"/>
        <v>1.9358403246575787E-4</v>
      </c>
      <c r="F1328" s="6">
        <f t="shared" si="82"/>
        <v>0.50004839600796536</v>
      </c>
      <c r="G1328" s="7">
        <f t="shared" si="83"/>
        <v>-0.69324397706050611</v>
      </c>
    </row>
    <row r="1329" spans="1:7" x14ac:dyDescent="0.3">
      <c r="A1329" t="s">
        <v>31</v>
      </c>
      <c r="B1329" s="7">
        <v>1.215565292</v>
      </c>
      <c r="C1329" s="7">
        <v>1.7620783879999999</v>
      </c>
      <c r="D1329">
        <f t="shared" si="80"/>
        <v>0</v>
      </c>
      <c r="E1329" s="6">
        <f t="shared" si="81"/>
        <v>1.4399985107079334E-4</v>
      </c>
      <c r="F1329" s="6">
        <f t="shared" si="82"/>
        <v>0.50003599996270542</v>
      </c>
      <c r="G1329" s="7">
        <f t="shared" si="83"/>
        <v>-0.69321918287746076</v>
      </c>
    </row>
    <row r="1330" spans="1:7" x14ac:dyDescent="0.3">
      <c r="A1330" t="s">
        <v>31</v>
      </c>
      <c r="B1330" s="7">
        <v>1.5460869230000001</v>
      </c>
      <c r="C1330" s="7">
        <v>1.798178549</v>
      </c>
      <c r="D1330">
        <f t="shared" si="80"/>
        <v>0</v>
      </c>
      <c r="E1330" s="6">
        <f t="shared" si="81"/>
        <v>1.8315452746120453E-4</v>
      </c>
      <c r="F1330" s="6">
        <f t="shared" si="82"/>
        <v>0.50004578863173732</v>
      </c>
      <c r="G1330" s="7">
        <f t="shared" si="83"/>
        <v>-0.69323876181685518</v>
      </c>
    </row>
    <row r="1331" spans="1:7" x14ac:dyDescent="0.3">
      <c r="A1331" t="s">
        <v>31</v>
      </c>
      <c r="B1331" s="7">
        <v>1.4356398500000001</v>
      </c>
      <c r="C1331" s="7">
        <v>1.531367973</v>
      </c>
      <c r="D1331">
        <f t="shared" si="80"/>
        <v>0</v>
      </c>
      <c r="E1331" s="6">
        <f t="shared" si="81"/>
        <v>1.700706049702644E-4</v>
      </c>
      <c r="F1331" s="6">
        <f t="shared" si="82"/>
        <v>0.50004251765114005</v>
      </c>
      <c r="G1331" s="7">
        <f t="shared" si="83"/>
        <v>-0.69323221927791467</v>
      </c>
    </row>
    <row r="1332" spans="1:7" x14ac:dyDescent="0.3">
      <c r="A1332" t="s">
        <v>78</v>
      </c>
      <c r="B1332" s="7">
        <v>1.8079738059999999</v>
      </c>
      <c r="C1332" s="7">
        <v>1.7083003059999999</v>
      </c>
      <c r="D1332">
        <f t="shared" si="80"/>
        <v>0</v>
      </c>
      <c r="E1332" s="6">
        <f t="shared" si="81"/>
        <v>2.1417850650830804E-4</v>
      </c>
      <c r="F1332" s="6">
        <f t="shared" si="82"/>
        <v>0.50005354462642237</v>
      </c>
      <c r="G1332" s="7">
        <f t="shared" si="83"/>
        <v>-0.69325427534723205</v>
      </c>
    </row>
    <row r="1333" spans="1:7" x14ac:dyDescent="0.3">
      <c r="A1333" t="s">
        <v>78</v>
      </c>
      <c r="B1333" s="7">
        <v>79.71197411</v>
      </c>
      <c r="C1333" s="7">
        <v>1.4933377379999999</v>
      </c>
      <c r="D1333">
        <f t="shared" si="80"/>
        <v>0</v>
      </c>
      <c r="E1333" s="6">
        <f t="shared" si="81"/>
        <v>9.4429418772833257E-3</v>
      </c>
      <c r="F1333" s="6">
        <f t="shared" si="82"/>
        <v>0.50236071792741244</v>
      </c>
      <c r="G1333" s="7">
        <f t="shared" si="83"/>
        <v>-0.6978797974001385</v>
      </c>
    </row>
    <row r="1334" spans="1:7" x14ac:dyDescent="0.3">
      <c r="A1334" t="s">
        <v>37</v>
      </c>
      <c r="B1334" s="7">
        <v>1.4603917900000001</v>
      </c>
      <c r="C1334" s="7">
        <v>2.1857724919999999</v>
      </c>
      <c r="D1334">
        <f t="shared" si="80"/>
        <v>0</v>
      </c>
      <c r="E1334" s="6">
        <f t="shared" si="81"/>
        <v>1.7300280095938219E-4</v>
      </c>
      <c r="F1334" s="6">
        <f t="shared" si="82"/>
        <v>0.500043250700132</v>
      </c>
      <c r="G1334" s="7">
        <f t="shared" si="83"/>
        <v>-0.69323368550165387</v>
      </c>
    </row>
    <row r="1335" spans="1:7" x14ac:dyDescent="0.3">
      <c r="A1335" t="s">
        <v>37</v>
      </c>
      <c r="B1335" s="7">
        <v>1.6755441740000001</v>
      </c>
      <c r="C1335" s="7">
        <v>2.1862015330000002</v>
      </c>
      <c r="D1335">
        <f t="shared" si="80"/>
        <v>0</v>
      </c>
      <c r="E1335" s="6">
        <f t="shared" si="81"/>
        <v>1.9849045798400061E-4</v>
      </c>
      <c r="F1335" s="6">
        <f t="shared" si="82"/>
        <v>0.50004962261433306</v>
      </c>
      <c r="G1335" s="7">
        <f t="shared" si="83"/>
        <v>-0.69324643051372514</v>
      </c>
    </row>
    <row r="1336" spans="1:7" x14ac:dyDescent="0.3">
      <c r="A1336" t="s">
        <v>37</v>
      </c>
      <c r="B1336" s="7">
        <v>1.2808832720000001</v>
      </c>
      <c r="C1336" s="7">
        <v>1.7499222720000001</v>
      </c>
      <c r="D1336">
        <f t="shared" si="80"/>
        <v>0</v>
      </c>
      <c r="E1336" s="6">
        <f t="shared" si="81"/>
        <v>1.5173763319911447E-4</v>
      </c>
      <c r="F1336" s="6">
        <f t="shared" si="82"/>
        <v>0.50003793440822697</v>
      </c>
      <c r="G1336" s="7">
        <f t="shared" si="83"/>
        <v>-0.69322305205456825</v>
      </c>
    </row>
    <row r="1337" spans="1:7" x14ac:dyDescent="0.3">
      <c r="A1337" t="s">
        <v>31</v>
      </c>
      <c r="B1337" s="7">
        <v>6.0297013699999997</v>
      </c>
      <c r="C1337" s="7">
        <v>0.95147014100000005</v>
      </c>
      <c r="D1337">
        <f t="shared" si="80"/>
        <v>0</v>
      </c>
      <c r="E1337" s="6">
        <f t="shared" si="81"/>
        <v>7.1429819936102491E-4</v>
      </c>
      <c r="F1337" s="6">
        <f t="shared" si="82"/>
        <v>0.50017857454224746</v>
      </c>
      <c r="G1337" s="7">
        <f t="shared" si="83"/>
        <v>-0.69350439323729252</v>
      </c>
    </row>
    <row r="1338" spans="1:7" x14ac:dyDescent="0.3">
      <c r="A1338" t="s">
        <v>31</v>
      </c>
      <c r="B1338" s="7">
        <v>4.35509726</v>
      </c>
      <c r="C1338" s="7">
        <v>0.83348572899999995</v>
      </c>
      <c r="D1338">
        <f t="shared" si="80"/>
        <v>0</v>
      </c>
      <c r="E1338" s="6">
        <f t="shared" si="81"/>
        <v>5.1591910444150795E-4</v>
      </c>
      <c r="F1338" s="6">
        <f t="shared" si="82"/>
        <v>0.50012897977324944</v>
      </c>
      <c r="G1338" s="7">
        <f t="shared" si="83"/>
        <v>-0.69340517318367934</v>
      </c>
    </row>
    <row r="1339" spans="1:7" x14ac:dyDescent="0.3">
      <c r="A1339" t="s">
        <v>31</v>
      </c>
      <c r="B1339" s="7">
        <v>3.586297165</v>
      </c>
      <c r="C1339" s="7">
        <v>1.4366600730000001</v>
      </c>
      <c r="D1339">
        <f t="shared" si="80"/>
        <v>0</v>
      </c>
      <c r="E1339" s="6">
        <f t="shared" si="81"/>
        <v>4.2484452382308421E-4</v>
      </c>
      <c r="F1339" s="6">
        <f t="shared" si="82"/>
        <v>0.50010621112935827</v>
      </c>
      <c r="G1339" s="7">
        <f t="shared" si="83"/>
        <v>-0.69335962518342287</v>
      </c>
    </row>
    <row r="1340" spans="1:7" x14ac:dyDescent="0.3">
      <c r="A1340" t="s">
        <v>31</v>
      </c>
      <c r="B1340" s="7">
        <v>2.3383440279999999</v>
      </c>
      <c r="C1340" s="7">
        <v>1.766544841</v>
      </c>
      <c r="D1340">
        <f t="shared" si="80"/>
        <v>0</v>
      </c>
      <c r="E1340" s="6">
        <f t="shared" si="81"/>
        <v>2.7700790241408027E-4</v>
      </c>
      <c r="F1340" s="6">
        <f t="shared" si="82"/>
        <v>0.50006925197516072</v>
      </c>
      <c r="G1340" s="7">
        <f t="shared" si="83"/>
        <v>-0.69328569390279693</v>
      </c>
    </row>
    <row r="1341" spans="1:7" x14ac:dyDescent="0.3">
      <c r="A1341" t="s">
        <v>93</v>
      </c>
      <c r="B1341" s="7">
        <v>2.28944188</v>
      </c>
      <c r="C1341" s="7">
        <v>2.977089694</v>
      </c>
      <c r="D1341">
        <f t="shared" si="80"/>
        <v>0</v>
      </c>
      <c r="E1341" s="6">
        <f t="shared" si="81"/>
        <v>2.7121479358201112E-4</v>
      </c>
      <c r="F1341" s="6">
        <f t="shared" si="82"/>
        <v>0.50006780369797987</v>
      </c>
      <c r="G1341" s="7">
        <f t="shared" si="83"/>
        <v>-0.69328279695139217</v>
      </c>
    </row>
    <row r="1342" spans="1:7" x14ac:dyDescent="0.3">
      <c r="A1342" t="s">
        <v>93</v>
      </c>
      <c r="B1342" s="7">
        <v>3.0422244690000002</v>
      </c>
      <c r="C1342" s="7">
        <v>2.691778384</v>
      </c>
      <c r="D1342">
        <f t="shared" si="80"/>
        <v>0</v>
      </c>
      <c r="E1342" s="6">
        <f t="shared" si="81"/>
        <v>3.6039188790849694E-4</v>
      </c>
      <c r="F1342" s="6">
        <f t="shared" si="82"/>
        <v>0.50009009797100201</v>
      </c>
      <c r="G1342" s="7">
        <f t="shared" si="83"/>
        <v>-0.69332739253915265</v>
      </c>
    </row>
    <row r="1343" spans="1:7" x14ac:dyDescent="0.3">
      <c r="A1343" t="s">
        <v>78</v>
      </c>
      <c r="B1343" s="7">
        <v>2.183532875</v>
      </c>
      <c r="C1343" s="7">
        <v>2.1207075639999999</v>
      </c>
      <c r="D1343">
        <f t="shared" si="80"/>
        <v>0</v>
      </c>
      <c r="E1343" s="6">
        <f t="shared" si="81"/>
        <v>2.5866846550944559E-4</v>
      </c>
      <c r="F1343" s="6">
        <f t="shared" si="82"/>
        <v>0.50006466711601671</v>
      </c>
      <c r="G1343" s="7">
        <f t="shared" si="83"/>
        <v>-0.6932765229563459</v>
      </c>
    </row>
    <row r="1344" spans="1:7" x14ac:dyDescent="0.3">
      <c r="A1344" t="s">
        <v>93</v>
      </c>
      <c r="B1344" s="7">
        <v>1.6068404510000001</v>
      </c>
      <c r="C1344" s="7">
        <v>2.593383239</v>
      </c>
      <c r="D1344">
        <f t="shared" si="80"/>
        <v>0</v>
      </c>
      <c r="E1344" s="6">
        <f t="shared" si="81"/>
        <v>1.9035158963598181E-4</v>
      </c>
      <c r="F1344" s="6">
        <f t="shared" si="82"/>
        <v>0.50004758789726533</v>
      </c>
      <c r="G1344" s="7">
        <f t="shared" si="83"/>
        <v>-0.69324236068396028</v>
      </c>
    </row>
    <row r="1345" spans="1:7" x14ac:dyDescent="0.3">
      <c r="A1345" t="s">
        <v>93</v>
      </c>
      <c r="B1345" s="7">
        <v>3.0235954660000002</v>
      </c>
      <c r="C1345" s="7">
        <v>1.5350824649999999</v>
      </c>
      <c r="D1345">
        <f t="shared" si="80"/>
        <v>0</v>
      </c>
      <c r="E1345" s="6">
        <f t="shared" si="81"/>
        <v>3.5818503511724647E-4</v>
      </c>
      <c r="F1345" s="6">
        <f t="shared" si="82"/>
        <v>0.50008954625782198</v>
      </c>
      <c r="G1345" s="7">
        <f t="shared" si="83"/>
        <v>-0.69332628891453296</v>
      </c>
    </row>
    <row r="1346" spans="1:7" x14ac:dyDescent="0.3">
      <c r="A1346" t="s">
        <v>78</v>
      </c>
      <c r="B1346" s="7">
        <v>1.7917159730000001</v>
      </c>
      <c r="C1346" s="7">
        <v>5.0129574479999999</v>
      </c>
      <c r="D1346">
        <f t="shared" si="80"/>
        <v>0</v>
      </c>
      <c r="E1346" s="6">
        <f t="shared" si="81"/>
        <v>2.1225255029177123E-4</v>
      </c>
      <c r="F1346" s="6">
        <f t="shared" si="82"/>
        <v>0.50005306313737374</v>
      </c>
      <c r="G1346" s="7">
        <f t="shared" si="83"/>
        <v>-0.69325331226646314</v>
      </c>
    </row>
    <row r="1347" spans="1:7" x14ac:dyDescent="0.3">
      <c r="A1347" t="s">
        <v>93</v>
      </c>
      <c r="B1347" s="7">
        <v>1.8857736350000001</v>
      </c>
      <c r="C1347" s="7">
        <v>5.232965514</v>
      </c>
      <c r="D1347">
        <f t="shared" ref="D1347:D1410" si="84">IF(OR(A1347="C",A1347="CC",A1347="CCC",A1347="D"),1,0)</f>
        <v>0</v>
      </c>
      <c r="E1347" s="6">
        <f t="shared" ref="E1347:E1410" si="85">$L$1+B1347*$L$2+C1347*$L$3</f>
        <v>2.2339492940476996E-4</v>
      </c>
      <c r="F1347" s="6">
        <f t="shared" ref="F1347:F1410" si="86">MAX(0.000001, MIN(1-0.000001, 1/(1+EXP(-E1347))))</f>
        <v>0.50005584873211895</v>
      </c>
      <c r="G1347" s="7">
        <f t="shared" ref="G1347:G1410" si="87">D1347*LN(F1347+0.0000000001) + (1-D1347)*LN(1-F1347+0.0000000001)</f>
        <v>-0.69325888406278713</v>
      </c>
    </row>
    <row r="1348" spans="1:7" x14ac:dyDescent="0.3">
      <c r="A1348" t="s">
        <v>78</v>
      </c>
      <c r="B1348" s="7">
        <v>2.0661316040000002</v>
      </c>
      <c r="C1348" s="7">
        <v>3.8446680930000001</v>
      </c>
      <c r="D1348">
        <f t="shared" si="84"/>
        <v>0</v>
      </c>
      <c r="E1348" s="6">
        <f t="shared" si="85"/>
        <v>2.4476072591636598E-4</v>
      </c>
      <c r="F1348" s="6">
        <f t="shared" si="86"/>
        <v>0.50006119018117368</v>
      </c>
      <c r="G1348" s="7">
        <f t="shared" si="87"/>
        <v>-0.69326956821135577</v>
      </c>
    </row>
    <row r="1349" spans="1:7" x14ac:dyDescent="0.3">
      <c r="A1349" t="s">
        <v>93</v>
      </c>
      <c r="B1349" s="7">
        <v>0.62823865700000003</v>
      </c>
      <c r="C1349" s="7">
        <v>8.1206347759999993</v>
      </c>
      <c r="D1349">
        <f t="shared" si="84"/>
        <v>0</v>
      </c>
      <c r="E1349" s="6">
        <f t="shared" si="85"/>
        <v>7.4423211686201393E-5</v>
      </c>
      <c r="F1349" s="6">
        <f t="shared" si="86"/>
        <v>0.50001860580291302</v>
      </c>
      <c r="G1349" s="7">
        <f t="shared" si="87"/>
        <v>-0.69318439265813292</v>
      </c>
    </row>
    <row r="1350" spans="1:7" x14ac:dyDescent="0.3">
      <c r="A1350" t="s">
        <v>93</v>
      </c>
      <c r="B1350" s="7">
        <v>2.6955738</v>
      </c>
      <c r="C1350" s="7">
        <v>2.6286889520000001</v>
      </c>
      <c r="D1350">
        <f t="shared" si="84"/>
        <v>0</v>
      </c>
      <c r="E1350" s="6">
        <f t="shared" si="85"/>
        <v>3.1932651277964626E-4</v>
      </c>
      <c r="F1350" s="6">
        <f t="shared" si="86"/>
        <v>0.50007983162751657</v>
      </c>
      <c r="G1350" s="7">
        <f t="shared" si="87"/>
        <v>-0.69330685636248091</v>
      </c>
    </row>
    <row r="1351" spans="1:7" x14ac:dyDescent="0.3">
      <c r="A1351" t="s">
        <v>78</v>
      </c>
      <c r="B1351" s="7">
        <v>1.9242201779999999</v>
      </c>
      <c r="C1351" s="7">
        <v>2.7720556049999998</v>
      </c>
      <c r="D1351">
        <f t="shared" si="84"/>
        <v>0</v>
      </c>
      <c r="E1351" s="6">
        <f t="shared" si="85"/>
        <v>2.2794943297822903E-4</v>
      </c>
      <c r="F1351" s="6">
        <f t="shared" si="86"/>
        <v>0.50005698735799775</v>
      </c>
      <c r="G1351" s="7">
        <f t="shared" si="87"/>
        <v>-0.69326116157152951</v>
      </c>
    </row>
    <row r="1352" spans="1:7" x14ac:dyDescent="0.3">
      <c r="A1352" t="s">
        <v>93</v>
      </c>
      <c r="B1352" s="7">
        <v>1.648204292</v>
      </c>
      <c r="C1352" s="7">
        <v>2.6072260979999999</v>
      </c>
      <c r="D1352">
        <f t="shared" si="84"/>
        <v>0</v>
      </c>
      <c r="E1352" s="6">
        <f t="shared" si="85"/>
        <v>1.9525168589812149E-4</v>
      </c>
      <c r="F1352" s="6">
        <f t="shared" si="86"/>
        <v>0.50004881292131953</v>
      </c>
      <c r="G1352" s="7">
        <f t="shared" si="87"/>
        <v>-0.69324481096827761</v>
      </c>
    </row>
    <row r="1353" spans="1:7" x14ac:dyDescent="0.3">
      <c r="A1353" t="s">
        <v>93</v>
      </c>
      <c r="B1353" s="7">
        <v>3.2976227749999998</v>
      </c>
      <c r="C1353" s="7">
        <v>1.983687695</v>
      </c>
      <c r="D1353">
        <f t="shared" si="84"/>
        <v>0</v>
      </c>
      <c r="E1353" s="6">
        <f t="shared" si="85"/>
        <v>3.9064720884417632E-4</v>
      </c>
      <c r="F1353" s="6">
        <f t="shared" si="86"/>
        <v>0.50009766180096915</v>
      </c>
      <c r="G1353" s="7">
        <f t="shared" si="87"/>
        <v>-0.69334252303998356</v>
      </c>
    </row>
    <row r="1354" spans="1:7" x14ac:dyDescent="0.3">
      <c r="A1354" t="s">
        <v>31</v>
      </c>
      <c r="B1354" s="7">
        <v>-1</v>
      </c>
      <c r="C1354" s="7">
        <v>9.2786738349999993</v>
      </c>
      <c r="D1354">
        <f t="shared" si="84"/>
        <v>0</v>
      </c>
      <c r="E1354" s="6">
        <f t="shared" si="85"/>
        <v>-1.1846327961031757E-4</v>
      </c>
      <c r="F1354" s="6">
        <f t="shared" si="86"/>
        <v>0.49997038418013207</v>
      </c>
      <c r="G1354" s="7">
        <f t="shared" si="87"/>
        <v>-0.69308795047434557</v>
      </c>
    </row>
    <row r="1355" spans="1:7" x14ac:dyDescent="0.3">
      <c r="A1355" t="s">
        <v>31</v>
      </c>
      <c r="B1355" s="7">
        <v>1.01077105</v>
      </c>
      <c r="C1355" s="7">
        <v>2.4383886260000001</v>
      </c>
      <c r="D1355">
        <f t="shared" si="84"/>
        <v>0</v>
      </c>
      <c r="E1355" s="6">
        <f t="shared" si="85"/>
        <v>1.1973925351816428E-4</v>
      </c>
      <c r="F1355" s="6">
        <f t="shared" si="86"/>
        <v>0.50002993481334379</v>
      </c>
      <c r="G1355" s="7">
        <f t="shared" si="87"/>
        <v>-0.69320705177887854</v>
      </c>
    </row>
    <row r="1356" spans="1:7" x14ac:dyDescent="0.3">
      <c r="A1356" t="s">
        <v>93</v>
      </c>
      <c r="B1356" s="7">
        <v>3.3407234290000001</v>
      </c>
      <c r="C1356" s="7">
        <v>2.7947750789999999</v>
      </c>
      <c r="D1356">
        <f t="shared" si="84"/>
        <v>0</v>
      </c>
      <c r="E1356" s="6">
        <f t="shared" si="85"/>
        <v>3.9575305367036594E-4</v>
      </c>
      <c r="F1356" s="6">
        <f t="shared" si="86"/>
        <v>0.50009893826212626</v>
      </c>
      <c r="G1356" s="7">
        <f t="shared" si="87"/>
        <v>-0.69334507646430066</v>
      </c>
    </row>
    <row r="1357" spans="1:7" x14ac:dyDescent="0.3">
      <c r="A1357" t="s">
        <v>93</v>
      </c>
      <c r="B1357" s="7">
        <v>-22.804975989999999</v>
      </c>
      <c r="C1357" s="7">
        <v>2.269393794</v>
      </c>
      <c r="D1357">
        <f t="shared" si="84"/>
        <v>0</v>
      </c>
      <c r="E1357" s="6">
        <f t="shared" si="85"/>
        <v>-2.7015522472099486E-3</v>
      </c>
      <c r="F1357" s="6">
        <f t="shared" si="86"/>
        <v>0.49932461234896741</v>
      </c>
      <c r="G1357" s="7">
        <f t="shared" si="87"/>
        <v>-0.6917973165344008</v>
      </c>
    </row>
    <row r="1358" spans="1:7" x14ac:dyDescent="0.3">
      <c r="A1358" t="s">
        <v>37</v>
      </c>
      <c r="B1358" s="7">
        <v>1.660875627</v>
      </c>
      <c r="C1358" s="7">
        <v>1.1104500070000001</v>
      </c>
      <c r="D1358">
        <f t="shared" si="84"/>
        <v>0</v>
      </c>
      <c r="E1358" s="6">
        <f t="shared" si="85"/>
        <v>1.9675277379926253E-4</v>
      </c>
      <c r="F1358" s="6">
        <f t="shared" si="86"/>
        <v>0.50004918819329114</v>
      </c>
      <c r="G1358" s="7">
        <f t="shared" si="87"/>
        <v>-0.69324556158578199</v>
      </c>
    </row>
    <row r="1359" spans="1:7" x14ac:dyDescent="0.3">
      <c r="A1359" t="s">
        <v>37</v>
      </c>
      <c r="B1359" s="7">
        <v>1.6737061390000001</v>
      </c>
      <c r="C1359" s="7">
        <v>1.346748072</v>
      </c>
      <c r="D1359">
        <f t="shared" si="84"/>
        <v>0</v>
      </c>
      <c r="E1359" s="6">
        <f t="shared" si="85"/>
        <v>1.9827271832986205E-4</v>
      </c>
      <c r="F1359" s="6">
        <f t="shared" si="86"/>
        <v>0.50004956817942003</v>
      </c>
      <c r="G1359" s="7">
        <f t="shared" si="87"/>
        <v>-0.69324632163309918</v>
      </c>
    </row>
    <row r="1360" spans="1:7" x14ac:dyDescent="0.3">
      <c r="A1360" t="s">
        <v>37</v>
      </c>
      <c r="B1360" s="7">
        <v>1.6978248600000001</v>
      </c>
      <c r="C1360" s="7">
        <v>0.93348585299999998</v>
      </c>
      <c r="D1360">
        <f t="shared" si="84"/>
        <v>0</v>
      </c>
      <c r="E1360" s="6">
        <f t="shared" si="85"/>
        <v>2.0112990111952831E-4</v>
      </c>
      <c r="F1360" s="6">
        <f t="shared" si="86"/>
        <v>0.50005028247511041</v>
      </c>
      <c r="G1360" s="7">
        <f t="shared" si="87"/>
        <v>-0.69324775036713959</v>
      </c>
    </row>
    <row r="1361" spans="1:7" x14ac:dyDescent="0.3">
      <c r="A1361" t="s">
        <v>37</v>
      </c>
      <c r="B1361" s="7">
        <v>1.6561272840000001</v>
      </c>
      <c r="C1361" s="7">
        <v>1.4173014509999999</v>
      </c>
      <c r="D1361">
        <f t="shared" si="84"/>
        <v>0</v>
      </c>
      <c r="E1361" s="6">
        <f t="shared" si="85"/>
        <v>1.9619026951476782E-4</v>
      </c>
      <c r="F1361" s="6">
        <f t="shared" si="86"/>
        <v>0.50004904756722135</v>
      </c>
      <c r="G1361" s="7">
        <f t="shared" si="87"/>
        <v>-0.69324528030601074</v>
      </c>
    </row>
    <row r="1362" spans="1:7" x14ac:dyDescent="0.3">
      <c r="A1362" t="s">
        <v>37</v>
      </c>
      <c r="B1362" s="7">
        <v>2.154826334</v>
      </c>
      <c r="C1362" s="7">
        <v>0.54918864099999998</v>
      </c>
      <c r="D1362">
        <f t="shared" si="84"/>
        <v>0</v>
      </c>
      <c r="E1362" s="6">
        <f t="shared" si="85"/>
        <v>2.5526779451631759E-4</v>
      </c>
      <c r="F1362" s="6">
        <f t="shared" si="86"/>
        <v>0.50006381694828261</v>
      </c>
      <c r="G1362" s="7">
        <f t="shared" si="87"/>
        <v>-0.69327482240238392</v>
      </c>
    </row>
    <row r="1363" spans="1:7" x14ac:dyDescent="0.3">
      <c r="A1363" t="s">
        <v>37</v>
      </c>
      <c r="B1363" s="7">
        <v>1.867510121</v>
      </c>
      <c r="C1363" s="7">
        <v>0.70394238099999995</v>
      </c>
      <c r="D1363">
        <f t="shared" si="84"/>
        <v>0</v>
      </c>
      <c r="E1363" s="6">
        <f t="shared" si="85"/>
        <v>2.2123137363912101E-4</v>
      </c>
      <c r="F1363" s="6">
        <f t="shared" si="86"/>
        <v>0.50005530784318419</v>
      </c>
      <c r="G1363" s="7">
        <f t="shared" si="87"/>
        <v>-0.69325780216465782</v>
      </c>
    </row>
    <row r="1364" spans="1:7" x14ac:dyDescent="0.3">
      <c r="A1364" t="s">
        <v>37</v>
      </c>
      <c r="B1364" s="7">
        <v>0.81094646299999995</v>
      </c>
      <c r="C1364" s="7">
        <v>2.1846785230000001</v>
      </c>
      <c r="D1364">
        <f t="shared" si="84"/>
        <v>0</v>
      </c>
      <c r="E1364" s="6">
        <f t="shared" si="85"/>
        <v>9.6067377595367043E-5</v>
      </c>
      <c r="F1364" s="6">
        <f t="shared" si="86"/>
        <v>0.50002401684438036</v>
      </c>
      <c r="G1364" s="7">
        <f t="shared" si="87"/>
        <v>-0.69319521520235095</v>
      </c>
    </row>
    <row r="1365" spans="1:7" x14ac:dyDescent="0.3">
      <c r="A1365" t="s">
        <v>37</v>
      </c>
      <c r="B1365" s="7">
        <v>1.0995797979999999</v>
      </c>
      <c r="C1365" s="7">
        <v>1.462047761</v>
      </c>
      <c r="D1365">
        <f t="shared" si="84"/>
        <v>0</v>
      </c>
      <c r="E1365" s="6">
        <f t="shared" si="85"/>
        <v>1.3025982906433051E-4</v>
      </c>
      <c r="F1365" s="6">
        <f t="shared" si="86"/>
        <v>0.50003256495722004</v>
      </c>
      <c r="G1365" s="7">
        <f t="shared" si="87"/>
        <v>-0.69321231239541736</v>
      </c>
    </row>
    <row r="1366" spans="1:7" x14ac:dyDescent="0.3">
      <c r="A1366" t="s">
        <v>78</v>
      </c>
      <c r="B1366" s="7">
        <v>1.7351193410000001</v>
      </c>
      <c r="C1366" s="7">
        <v>1.3753457570000001</v>
      </c>
      <c r="D1366">
        <f t="shared" si="84"/>
        <v>0</v>
      </c>
      <c r="E1366" s="6">
        <f t="shared" si="85"/>
        <v>2.0554792765015297E-4</v>
      </c>
      <c r="F1366" s="6">
        <f t="shared" si="86"/>
        <v>0.50005138698173168</v>
      </c>
      <c r="G1366" s="7">
        <f t="shared" si="87"/>
        <v>-0.6932499596049938</v>
      </c>
    </row>
    <row r="1367" spans="1:7" x14ac:dyDescent="0.3">
      <c r="A1367" t="s">
        <v>37</v>
      </c>
      <c r="B1367" s="7">
        <v>2.0925375150000001</v>
      </c>
      <c r="C1367" s="7">
        <v>1.3592399820000001</v>
      </c>
      <c r="D1367">
        <f t="shared" si="84"/>
        <v>0</v>
      </c>
      <c r="E1367" s="6">
        <f t="shared" si="85"/>
        <v>2.4788885673452413E-4</v>
      </c>
      <c r="F1367" s="6">
        <f t="shared" si="86"/>
        <v>0.50006197221386628</v>
      </c>
      <c r="G1367" s="7">
        <f t="shared" si="87"/>
        <v>-0.69327113246939842</v>
      </c>
    </row>
    <row r="1368" spans="1:7" x14ac:dyDescent="0.3">
      <c r="A1368" t="s">
        <v>31</v>
      </c>
      <c r="B1368" s="7">
        <v>2.2130217939999999</v>
      </c>
      <c r="C1368" s="7">
        <v>1.3768621729999999</v>
      </c>
      <c r="D1368">
        <f t="shared" si="84"/>
        <v>0</v>
      </c>
      <c r="E1368" s="6">
        <f t="shared" si="85"/>
        <v>2.6216181956634861E-4</v>
      </c>
      <c r="F1368" s="6">
        <f t="shared" si="86"/>
        <v>0.50006554045451623</v>
      </c>
      <c r="G1368" s="7">
        <f t="shared" si="87"/>
        <v>-0.69327826986080476</v>
      </c>
    </row>
    <row r="1369" spans="1:7" x14ac:dyDescent="0.3">
      <c r="A1369" t="s">
        <v>37</v>
      </c>
      <c r="B1369" s="7">
        <v>2.2384534870000001</v>
      </c>
      <c r="C1369" s="7">
        <v>1.3507639339999999</v>
      </c>
      <c r="D1369">
        <f t="shared" si="84"/>
        <v>0</v>
      </c>
      <c r="E1369" s="6">
        <f t="shared" si="85"/>
        <v>2.6517454132517139E-4</v>
      </c>
      <c r="F1369" s="6">
        <f t="shared" si="86"/>
        <v>0.50006629363494282</v>
      </c>
      <c r="G1369" s="7">
        <f t="shared" si="87"/>
        <v>-0.6932797764202735</v>
      </c>
    </row>
    <row r="1370" spans="1:7" x14ac:dyDescent="0.3">
      <c r="A1370" t="s">
        <v>78</v>
      </c>
      <c r="B1370" s="7">
        <v>1.8775652599999999</v>
      </c>
      <c r="C1370" s="7">
        <v>1.5542679939999999</v>
      </c>
      <c r="D1370">
        <f t="shared" si="84"/>
        <v>0</v>
      </c>
      <c r="E1370" s="6">
        <f t="shared" si="85"/>
        <v>2.224225383819986E-4</v>
      </c>
      <c r="F1370" s="6">
        <f t="shared" si="86"/>
        <v>0.50005560563436635</v>
      </c>
      <c r="G1370" s="7">
        <f t="shared" si="87"/>
        <v>-0.6932583978130874</v>
      </c>
    </row>
    <row r="1371" spans="1:7" x14ac:dyDescent="0.3">
      <c r="A1371" t="s">
        <v>78</v>
      </c>
      <c r="B1371" s="7">
        <v>1.3498322389999999</v>
      </c>
      <c r="C1371" s="7">
        <v>1.5149678259999999</v>
      </c>
      <c r="D1371">
        <f t="shared" si="84"/>
        <v>0</v>
      </c>
      <c r="E1371" s="6">
        <f t="shared" si="85"/>
        <v>1.5990555395567802E-4</v>
      </c>
      <c r="F1371" s="6">
        <f t="shared" si="86"/>
        <v>0.5000399763884037</v>
      </c>
      <c r="G1371" s="7">
        <f t="shared" si="87"/>
        <v>-0.69322713633313038</v>
      </c>
    </row>
    <row r="1372" spans="1:7" x14ac:dyDescent="0.3">
      <c r="A1372" t="s">
        <v>37</v>
      </c>
      <c r="B1372" s="7">
        <v>1.7417284099999999</v>
      </c>
      <c r="C1372" s="7">
        <v>0.93184768500000004</v>
      </c>
      <c r="D1372">
        <f t="shared" si="84"/>
        <v>0</v>
      </c>
      <c r="E1372" s="6">
        <f t="shared" si="85"/>
        <v>2.0633085963906383E-4</v>
      </c>
      <c r="F1372" s="6">
        <f t="shared" si="86"/>
        <v>0.50005158271472683</v>
      </c>
      <c r="G1372" s="7">
        <f t="shared" si="87"/>
        <v>-0.69325035111129729</v>
      </c>
    </row>
    <row r="1373" spans="1:7" x14ac:dyDescent="0.3">
      <c r="A1373" t="s">
        <v>37</v>
      </c>
      <c r="B1373" s="7">
        <v>0.81648695000000004</v>
      </c>
      <c r="C1373" s="7">
        <v>1.414686659</v>
      </c>
      <c r="D1373">
        <f t="shared" si="84"/>
        <v>0</v>
      </c>
      <c r="E1373" s="6">
        <f t="shared" si="85"/>
        <v>9.6723721856025396E-5</v>
      </c>
      <c r="F1373" s="6">
        <f t="shared" si="86"/>
        <v>0.50002418093044521</v>
      </c>
      <c r="G1373" s="7">
        <f t="shared" si="87"/>
        <v>-0.69319554339029854</v>
      </c>
    </row>
    <row r="1374" spans="1:7" x14ac:dyDescent="0.3">
      <c r="A1374" t="s">
        <v>31</v>
      </c>
      <c r="B1374" s="7">
        <v>1.2184645119999999</v>
      </c>
      <c r="C1374" s="7">
        <v>1.2690099319999999</v>
      </c>
      <c r="D1374">
        <f t="shared" si="84"/>
        <v>0</v>
      </c>
      <c r="E1374" s="6">
        <f t="shared" si="85"/>
        <v>1.4434330218030515E-4</v>
      </c>
      <c r="F1374" s="6">
        <f t="shared" si="86"/>
        <v>0.50003608582548242</v>
      </c>
      <c r="G1374" s="7">
        <f t="shared" si="87"/>
        <v>-0.69321935461539463</v>
      </c>
    </row>
    <row r="1375" spans="1:7" x14ac:dyDescent="0.3">
      <c r="A1375" t="s">
        <v>99</v>
      </c>
      <c r="B1375" s="7">
        <v>4.9221388189999997</v>
      </c>
      <c r="C1375" s="7">
        <v>1.1741128709999999</v>
      </c>
      <c r="D1375">
        <f t="shared" si="84"/>
        <v>1</v>
      </c>
      <c r="E1375" s="6">
        <f t="shared" si="85"/>
        <v>5.8309270719599524E-4</v>
      </c>
      <c r="F1375" s="6">
        <f t="shared" si="86"/>
        <v>0.50014577317266884</v>
      </c>
      <c r="G1375" s="7">
        <f t="shared" si="87"/>
        <v>-0.69285567650604307</v>
      </c>
    </row>
    <row r="1376" spans="1:7" x14ac:dyDescent="0.3">
      <c r="A1376" t="s">
        <v>238</v>
      </c>
      <c r="B1376" s="7">
        <v>2.915862057</v>
      </c>
      <c r="C1376" s="7">
        <v>1.899201761</v>
      </c>
      <c r="D1376">
        <f t="shared" si="84"/>
        <v>1</v>
      </c>
      <c r="E1376" s="6">
        <f t="shared" si="85"/>
        <v>3.4542258216350676E-4</v>
      </c>
      <c r="F1376" s="6">
        <f t="shared" si="86"/>
        <v>0.50008635564468229</v>
      </c>
      <c r="G1376" s="7">
        <f t="shared" si="87"/>
        <v>-0.69297448398349293</v>
      </c>
    </row>
    <row r="1377" spans="1:7" x14ac:dyDescent="0.3">
      <c r="A1377" t="s">
        <v>99</v>
      </c>
      <c r="B1377" s="7">
        <v>2.3547407140000001</v>
      </c>
      <c r="C1377" s="7">
        <v>2.3820781960000001</v>
      </c>
      <c r="D1377">
        <f t="shared" si="84"/>
        <v>1</v>
      </c>
      <c r="E1377" s="6">
        <f t="shared" si="85"/>
        <v>2.7895030761238086E-4</v>
      </c>
      <c r="F1377" s="6">
        <f t="shared" si="86"/>
        <v>0.5000697375764509</v>
      </c>
      <c r="G1377" s="7">
        <f t="shared" si="87"/>
        <v>-0.6930077149328262</v>
      </c>
    </row>
    <row r="1378" spans="1:7" x14ac:dyDescent="0.3">
      <c r="A1378" t="s">
        <v>93</v>
      </c>
      <c r="B1378" s="7">
        <v>0.64615384600000003</v>
      </c>
      <c r="C1378" s="7">
        <v>1.786206666</v>
      </c>
      <c r="D1378">
        <f t="shared" si="84"/>
        <v>0</v>
      </c>
      <c r="E1378" s="6">
        <f t="shared" si="85"/>
        <v>7.6545503729980084E-5</v>
      </c>
      <c r="F1378" s="6">
        <f t="shared" si="86"/>
        <v>0.5000191363759231</v>
      </c>
      <c r="G1378" s="7">
        <f t="shared" si="87"/>
        <v>-0.69318545384420427</v>
      </c>
    </row>
    <row r="1379" spans="1:7" x14ac:dyDescent="0.3">
      <c r="A1379" t="s">
        <v>93</v>
      </c>
      <c r="B1379" s="7">
        <v>3.5516064090000001</v>
      </c>
      <c r="C1379" s="7">
        <v>2.4491931849999999</v>
      </c>
      <c r="D1379">
        <f t="shared" si="84"/>
        <v>0</v>
      </c>
      <c r="E1379" s="6">
        <f t="shared" si="85"/>
        <v>4.2073494309516292E-4</v>
      </c>
      <c r="F1379" s="6">
        <f t="shared" si="86"/>
        <v>0.50010518373422219</v>
      </c>
      <c r="G1379" s="7">
        <f t="shared" si="87"/>
        <v>-0.69335756995868725</v>
      </c>
    </row>
    <row r="1380" spans="1:7" x14ac:dyDescent="0.3">
      <c r="A1380" t="s">
        <v>93</v>
      </c>
      <c r="B1380" s="7">
        <v>0.73147256999999999</v>
      </c>
      <c r="C1380" s="7">
        <v>2.810071942</v>
      </c>
      <c r="D1380">
        <f t="shared" si="84"/>
        <v>0</v>
      </c>
      <c r="E1380" s="6">
        <f t="shared" si="85"/>
        <v>8.6652639587187597E-5</v>
      </c>
      <c r="F1380" s="6">
        <f t="shared" si="86"/>
        <v>0.50002166315988328</v>
      </c>
      <c r="G1380" s="7">
        <f t="shared" si="87"/>
        <v>-0.69319050761831524</v>
      </c>
    </row>
    <row r="1381" spans="1:7" x14ac:dyDescent="0.3">
      <c r="A1381" t="s">
        <v>93</v>
      </c>
      <c r="B1381" s="7">
        <v>1.690409179</v>
      </c>
      <c r="C1381" s="7">
        <v>3.5240456120000001</v>
      </c>
      <c r="D1381">
        <f t="shared" si="84"/>
        <v>0</v>
      </c>
      <c r="E1381" s="6">
        <f t="shared" si="85"/>
        <v>2.0025141522772436E-4</v>
      </c>
      <c r="F1381" s="6">
        <f t="shared" si="86"/>
        <v>0.50005006285363962</v>
      </c>
      <c r="G1381" s="7">
        <f t="shared" si="87"/>
        <v>-0.69324731108011772</v>
      </c>
    </row>
    <row r="1382" spans="1:7" x14ac:dyDescent="0.3">
      <c r="A1382" t="s">
        <v>93</v>
      </c>
      <c r="B1382" s="7">
        <v>1.102803738</v>
      </c>
      <c r="C1382" s="7">
        <v>3.7250945780000002</v>
      </c>
      <c r="D1382">
        <f t="shared" si="84"/>
        <v>0</v>
      </c>
      <c r="E1382" s="6">
        <f t="shared" si="85"/>
        <v>1.3064174756999741E-4</v>
      </c>
      <c r="F1382" s="6">
        <f t="shared" si="86"/>
        <v>0.50003266043684602</v>
      </c>
      <c r="G1382" s="7">
        <f t="shared" si="87"/>
        <v>-0.69321250336712548</v>
      </c>
    </row>
    <row r="1383" spans="1:7" x14ac:dyDescent="0.3">
      <c r="A1383" t="s">
        <v>37</v>
      </c>
      <c r="B1383" s="7">
        <v>1.9571182579999999</v>
      </c>
      <c r="C1383" s="7">
        <v>0.89076028100000004</v>
      </c>
      <c r="D1383">
        <f t="shared" si="84"/>
        <v>0</v>
      </c>
      <c r="E1383" s="6">
        <f t="shared" si="85"/>
        <v>2.3184664742791165E-4</v>
      </c>
      <c r="F1383" s="6">
        <f t="shared" si="86"/>
        <v>0.50005796166159733</v>
      </c>
      <c r="G1383" s="7">
        <f t="shared" si="87"/>
        <v>-0.69326311040274446</v>
      </c>
    </row>
    <row r="1384" spans="1:7" x14ac:dyDescent="0.3">
      <c r="A1384" t="s">
        <v>37</v>
      </c>
      <c r="B1384" s="7">
        <v>1.488637792</v>
      </c>
      <c r="C1384" s="7">
        <v>0.90060812300000004</v>
      </c>
      <c r="D1384">
        <f t="shared" si="84"/>
        <v>0</v>
      </c>
      <c r="E1384" s="6">
        <f t="shared" si="85"/>
        <v>1.7634891499218177E-4</v>
      </c>
      <c r="F1384" s="6">
        <f t="shared" si="86"/>
        <v>0.5000440872286338</v>
      </c>
      <c r="G1384" s="7">
        <f t="shared" si="87"/>
        <v>-0.69323535870479125</v>
      </c>
    </row>
    <row r="1385" spans="1:7" x14ac:dyDescent="0.3">
      <c r="A1385" t="s">
        <v>99</v>
      </c>
      <c r="B1385" s="7">
        <v>-27.19897959</v>
      </c>
      <c r="C1385" s="7">
        <v>1.954678363</v>
      </c>
      <c r="D1385">
        <f t="shared" si="84"/>
        <v>1</v>
      </c>
      <c r="E1385" s="6">
        <f t="shared" si="85"/>
        <v>-3.2220803242854908E-3</v>
      </c>
      <c r="F1385" s="6">
        <f t="shared" si="86"/>
        <v>0.49919448061582367</v>
      </c>
      <c r="G1385" s="7">
        <f t="shared" si="87"/>
        <v>-0.69475951824640603</v>
      </c>
    </row>
    <row r="1386" spans="1:7" x14ac:dyDescent="0.3">
      <c r="A1386" t="s">
        <v>78</v>
      </c>
      <c r="B1386" s="7">
        <v>2.3724424549999998</v>
      </c>
      <c r="C1386" s="7">
        <v>0.57768361599999996</v>
      </c>
      <c r="D1386">
        <f t="shared" si="84"/>
        <v>0</v>
      </c>
      <c r="E1386" s="6">
        <f t="shared" si="85"/>
        <v>2.8104731390605326E-4</v>
      </c>
      <c r="F1386" s="6">
        <f t="shared" si="86"/>
        <v>0.50007026182801406</v>
      </c>
      <c r="G1386" s="7">
        <f t="shared" si="87"/>
        <v>-0.69328771389031929</v>
      </c>
    </row>
    <row r="1387" spans="1:7" x14ac:dyDescent="0.3">
      <c r="A1387" t="s">
        <v>99</v>
      </c>
      <c r="B1387" s="7">
        <v>0.62999069299999999</v>
      </c>
      <c r="C1387" s="7">
        <v>6.0474889599999999</v>
      </c>
      <c r="D1387">
        <f t="shared" si="84"/>
        <v>1</v>
      </c>
      <c r="E1387" s="6">
        <f t="shared" si="85"/>
        <v>7.4630763616756736E-5</v>
      </c>
      <c r="F1387" s="6">
        <f t="shared" si="86"/>
        <v>0.50001865769089548</v>
      </c>
      <c r="G1387" s="7">
        <f t="shared" si="87"/>
        <v>-0.69310986567436328</v>
      </c>
    </row>
    <row r="1388" spans="1:7" x14ac:dyDescent="0.3">
      <c r="A1388" t="s">
        <v>99</v>
      </c>
      <c r="B1388" s="7">
        <v>0.55335512799999997</v>
      </c>
      <c r="C1388" s="7">
        <v>2.446114889</v>
      </c>
      <c r="D1388">
        <f t="shared" si="84"/>
        <v>1</v>
      </c>
      <c r="E1388" s="6">
        <f t="shared" si="85"/>
        <v>6.5552263252067062E-5</v>
      </c>
      <c r="F1388" s="6">
        <f t="shared" si="86"/>
        <v>0.50001638806580717</v>
      </c>
      <c r="G1388" s="7">
        <f t="shared" si="87"/>
        <v>-0.69311440476546315</v>
      </c>
    </row>
    <row r="1389" spans="1:7" x14ac:dyDescent="0.3">
      <c r="A1389" t="s">
        <v>43</v>
      </c>
      <c r="B1389" s="7">
        <v>0.70567853700000005</v>
      </c>
      <c r="C1389" s="7">
        <v>2.9181066869999999</v>
      </c>
      <c r="D1389">
        <f t="shared" si="84"/>
        <v>0</v>
      </c>
      <c r="E1389" s="6">
        <f t="shared" si="85"/>
        <v>8.3596993843630836E-5</v>
      </c>
      <c r="F1389" s="6">
        <f t="shared" si="86"/>
        <v>0.50002089924844872</v>
      </c>
      <c r="G1389" s="7">
        <f t="shared" si="87"/>
        <v>-0.69318897973041593</v>
      </c>
    </row>
    <row r="1390" spans="1:7" x14ac:dyDescent="0.3">
      <c r="A1390" t="s">
        <v>31</v>
      </c>
      <c r="B1390" s="7">
        <v>0.75238271499999998</v>
      </c>
      <c r="C1390" s="7">
        <v>2.9191845650000001</v>
      </c>
      <c r="D1390">
        <f t="shared" si="84"/>
        <v>0</v>
      </c>
      <c r="E1390" s="6">
        <f t="shared" si="85"/>
        <v>8.9129723941014876E-5</v>
      </c>
      <c r="F1390" s="6">
        <f t="shared" si="86"/>
        <v>0.50002228243097058</v>
      </c>
      <c r="G1390" s="7">
        <f t="shared" si="87"/>
        <v>-0.69319174621492052</v>
      </c>
    </row>
    <row r="1391" spans="1:7" x14ac:dyDescent="0.3">
      <c r="A1391" t="s">
        <v>43</v>
      </c>
      <c r="B1391" s="7">
        <v>0.63181178400000004</v>
      </c>
      <c r="C1391" s="7">
        <v>2.7686888449999998</v>
      </c>
      <c r="D1391">
        <f t="shared" si="84"/>
        <v>0</v>
      </c>
      <c r="E1391" s="6">
        <f t="shared" si="85"/>
        <v>7.4846496029085571E-5</v>
      </c>
      <c r="F1391" s="6">
        <f t="shared" si="86"/>
        <v>0.50001871162399858</v>
      </c>
      <c r="G1391" s="7">
        <f t="shared" si="87"/>
        <v>-0.69318460430820217</v>
      </c>
    </row>
    <row r="1392" spans="1:7" x14ac:dyDescent="0.3">
      <c r="A1392" t="s">
        <v>78</v>
      </c>
      <c r="B1392" s="7">
        <v>1.950882445</v>
      </c>
      <c r="C1392" s="7">
        <v>2.7916498000000001</v>
      </c>
      <c r="D1392">
        <f t="shared" si="84"/>
        <v>0</v>
      </c>
      <c r="E1392" s="6">
        <f t="shared" si="85"/>
        <v>2.31107932568895E-4</v>
      </c>
      <c r="F1392" s="6">
        <f t="shared" si="86"/>
        <v>0.500057776982885</v>
      </c>
      <c r="G1392" s="7">
        <f t="shared" si="87"/>
        <v>-0.69326274100256602</v>
      </c>
    </row>
    <row r="1393" spans="1:7" x14ac:dyDescent="0.3">
      <c r="A1393" t="s">
        <v>37</v>
      </c>
      <c r="B1393" s="7">
        <v>1.487802885</v>
      </c>
      <c r="C1393" s="7">
        <v>3.0822650189999998</v>
      </c>
      <c r="D1393">
        <f t="shared" si="84"/>
        <v>0</v>
      </c>
      <c r="E1393" s="6">
        <f t="shared" si="85"/>
        <v>1.7625000917079217E-4</v>
      </c>
      <c r="F1393" s="6">
        <f t="shared" si="86"/>
        <v>0.5000440625021787</v>
      </c>
      <c r="G1393" s="7">
        <f t="shared" si="87"/>
        <v>-0.69323530924752141</v>
      </c>
    </row>
    <row r="1394" spans="1:7" x14ac:dyDescent="0.3">
      <c r="A1394" t="s">
        <v>78</v>
      </c>
      <c r="B1394" s="7">
        <v>1.0322365849999999</v>
      </c>
      <c r="C1394" s="7">
        <v>1.501109383</v>
      </c>
      <c r="D1394">
        <f t="shared" si="84"/>
        <v>0</v>
      </c>
      <c r="E1394" s="6">
        <f t="shared" si="85"/>
        <v>1.2228213119285433E-4</v>
      </c>
      <c r="F1394" s="6">
        <f t="shared" si="86"/>
        <v>0.50003057053276012</v>
      </c>
      <c r="G1394" s="7">
        <f t="shared" si="87"/>
        <v>-0.69320832329464444</v>
      </c>
    </row>
    <row r="1395" spans="1:7" x14ac:dyDescent="0.3">
      <c r="A1395" t="s">
        <v>31</v>
      </c>
      <c r="B1395" s="7">
        <v>1.987135399</v>
      </c>
      <c r="C1395" s="7">
        <v>1.347422546</v>
      </c>
      <c r="D1395">
        <f t="shared" si="84"/>
        <v>0</v>
      </c>
      <c r="E1395" s="6">
        <f t="shared" si="85"/>
        <v>2.3540257639529698E-4</v>
      </c>
      <c r="F1395" s="6">
        <f t="shared" si="86"/>
        <v>0.50005885064382705</v>
      </c>
      <c r="G1395" s="7">
        <f t="shared" si="87"/>
        <v>-0.69326488857491597</v>
      </c>
    </row>
    <row r="1396" spans="1:7" x14ac:dyDescent="0.3">
      <c r="A1396" t="s">
        <v>31</v>
      </c>
      <c r="B1396" s="7">
        <v>2.3618454500000001</v>
      </c>
      <c r="C1396" s="7">
        <v>0.62087139800000002</v>
      </c>
      <c r="D1396">
        <f t="shared" si="84"/>
        <v>0</v>
      </c>
      <c r="E1396" s="6">
        <f t="shared" si="85"/>
        <v>2.7979195793970634E-4</v>
      </c>
      <c r="F1396" s="6">
        <f t="shared" si="86"/>
        <v>0.5000699479890286</v>
      </c>
      <c r="G1396" s="7">
        <f t="shared" si="87"/>
        <v>-0.69328708612432954</v>
      </c>
    </row>
    <row r="1397" spans="1:7" x14ac:dyDescent="0.3">
      <c r="A1397" t="s">
        <v>31</v>
      </c>
      <c r="B1397" s="7">
        <v>2.3638292230000002</v>
      </c>
      <c r="C1397" s="7">
        <v>0.77273888599999996</v>
      </c>
      <c r="D1397">
        <f t="shared" si="84"/>
        <v>0</v>
      </c>
      <c r="E1397" s="6">
        <f t="shared" si="85"/>
        <v>2.8002696219528873E-4</v>
      </c>
      <c r="F1397" s="6">
        <f t="shared" si="86"/>
        <v>0.50007000674009128</v>
      </c>
      <c r="G1397" s="7">
        <f t="shared" si="87"/>
        <v>-0.69328720364290219</v>
      </c>
    </row>
    <row r="1398" spans="1:7" x14ac:dyDescent="0.3">
      <c r="A1398" t="s">
        <v>78</v>
      </c>
      <c r="B1398" s="7">
        <v>2.3187267089999999</v>
      </c>
      <c r="C1398" s="7">
        <v>1.675127421</v>
      </c>
      <c r="D1398">
        <f t="shared" si="84"/>
        <v>0</v>
      </c>
      <c r="E1398" s="6">
        <f t="shared" si="85"/>
        <v>2.7468397046817843E-4</v>
      </c>
      <c r="F1398" s="6">
        <f t="shared" si="86"/>
        <v>0.50006867099218522</v>
      </c>
      <c r="G1398" s="7">
        <f t="shared" si="87"/>
        <v>-0.69328453177656224</v>
      </c>
    </row>
    <row r="1399" spans="1:7" x14ac:dyDescent="0.3">
      <c r="A1399" t="s">
        <v>37</v>
      </c>
      <c r="B1399" s="7">
        <v>2.177108434</v>
      </c>
      <c r="C1399" s="7">
        <v>1.275248344</v>
      </c>
      <c r="D1399">
        <f t="shared" si="84"/>
        <v>0</v>
      </c>
      <c r="E1399" s="6">
        <f t="shared" si="85"/>
        <v>2.5790740515892262E-4</v>
      </c>
      <c r="F1399" s="6">
        <f t="shared" si="86"/>
        <v>0.50006447685093236</v>
      </c>
      <c r="G1399" s="7">
        <f t="shared" si="87"/>
        <v>-0.69327614237702773</v>
      </c>
    </row>
    <row r="1400" spans="1:7" x14ac:dyDescent="0.3">
      <c r="A1400" t="s">
        <v>37</v>
      </c>
      <c r="B1400" s="7">
        <v>5.3152866239999996</v>
      </c>
      <c r="C1400" s="7">
        <v>1.1947159439999999</v>
      </c>
      <c r="D1400">
        <f t="shared" si="84"/>
        <v>0</v>
      </c>
      <c r="E1400" s="6">
        <f t="shared" si="85"/>
        <v>6.2966628554789292E-4</v>
      </c>
      <c r="F1400" s="6">
        <f t="shared" si="86"/>
        <v>0.50015741656618595</v>
      </c>
      <c r="G1400" s="7">
        <f t="shared" si="87"/>
        <v>-0.69346206306260938</v>
      </c>
    </row>
    <row r="1401" spans="1:7" x14ac:dyDescent="0.3">
      <c r="A1401" t="s">
        <v>37</v>
      </c>
      <c r="B1401" s="7">
        <v>2.2467132410000001</v>
      </c>
      <c r="C1401" s="7">
        <v>1.3759239700000001</v>
      </c>
      <c r="D1401">
        <f t="shared" si="84"/>
        <v>0</v>
      </c>
      <c r="E1401" s="6">
        <f t="shared" si="85"/>
        <v>2.6615301887278581E-4</v>
      </c>
      <c r="F1401" s="6">
        <f t="shared" si="86"/>
        <v>0.50006653825432545</v>
      </c>
      <c r="G1401" s="7">
        <f t="shared" si="87"/>
        <v>-0.69328026572403378</v>
      </c>
    </row>
    <row r="1402" spans="1:7" x14ac:dyDescent="0.3">
      <c r="A1402" t="s">
        <v>31</v>
      </c>
      <c r="B1402" s="7">
        <v>0.32478562700000002</v>
      </c>
      <c r="C1402" s="7">
        <v>3.0281330940000002</v>
      </c>
      <c r="D1402">
        <f t="shared" si="84"/>
        <v>0</v>
      </c>
      <c r="E1402" s="6">
        <f t="shared" si="85"/>
        <v>3.8475170544713314E-5</v>
      </c>
      <c r="F1402" s="6">
        <f t="shared" si="86"/>
        <v>0.50000961879263495</v>
      </c>
      <c r="G1402" s="7">
        <f t="shared" si="87"/>
        <v>-0.69316641813025603</v>
      </c>
    </row>
    <row r="1403" spans="1:7" x14ac:dyDescent="0.3">
      <c r="A1403" t="s">
        <v>43</v>
      </c>
      <c r="B1403" s="7">
        <v>1.719603947</v>
      </c>
      <c r="C1403" s="7">
        <v>2.1094873600000001</v>
      </c>
      <c r="D1403">
        <f t="shared" si="84"/>
        <v>0</v>
      </c>
      <c r="E1403" s="6">
        <f t="shared" si="85"/>
        <v>2.0370992319246672E-4</v>
      </c>
      <c r="F1403" s="6">
        <f t="shared" si="86"/>
        <v>0.50005092748062197</v>
      </c>
      <c r="G1403" s="7">
        <f t="shared" si="87"/>
        <v>-0.6932490405087377</v>
      </c>
    </row>
    <row r="1404" spans="1:7" x14ac:dyDescent="0.3">
      <c r="A1404" t="s">
        <v>43</v>
      </c>
      <c r="B1404" s="7">
        <v>1.8943330220000001</v>
      </c>
      <c r="C1404" s="7">
        <v>1.074408738</v>
      </c>
      <c r="D1404">
        <f t="shared" si="84"/>
        <v>0</v>
      </c>
      <c r="E1404" s="6">
        <f t="shared" si="85"/>
        <v>2.2440890246024387E-4</v>
      </c>
      <c r="F1404" s="6">
        <f t="shared" si="86"/>
        <v>0.50005610222537966</v>
      </c>
      <c r="G1404" s="7">
        <f t="shared" si="87"/>
        <v>-0.69325939110607249</v>
      </c>
    </row>
    <row r="1405" spans="1:7" x14ac:dyDescent="0.3">
      <c r="A1405" t="s">
        <v>99</v>
      </c>
      <c r="B1405" s="7">
        <v>2.2719192100000001</v>
      </c>
      <c r="C1405" s="7">
        <v>1.0479612140000001</v>
      </c>
      <c r="D1405">
        <f t="shared" si="84"/>
        <v>1</v>
      </c>
      <c r="E1405" s="6">
        <f t="shared" si="85"/>
        <v>2.6913900062628179E-4</v>
      </c>
      <c r="F1405" s="6">
        <f t="shared" si="86"/>
        <v>0.50006728474975037</v>
      </c>
      <c r="G1405" s="7">
        <f t="shared" si="87"/>
        <v>-0.69301261991413432</v>
      </c>
    </row>
    <row r="1406" spans="1:7" x14ac:dyDescent="0.3">
      <c r="A1406" t="s">
        <v>93</v>
      </c>
      <c r="B1406" s="7">
        <v>2.1715856339999999</v>
      </c>
      <c r="C1406" s="7">
        <v>1.0826370809999999</v>
      </c>
      <c r="D1406">
        <f t="shared" si="84"/>
        <v>0</v>
      </c>
      <c r="E1406" s="6">
        <f t="shared" si="85"/>
        <v>2.5725315615829076E-4</v>
      </c>
      <c r="F1406" s="6">
        <f t="shared" si="86"/>
        <v>0.50006431328868495</v>
      </c>
      <c r="G1406" s="7">
        <f t="shared" si="87"/>
        <v>-0.69327581521039705</v>
      </c>
    </row>
    <row r="1407" spans="1:7" x14ac:dyDescent="0.3">
      <c r="A1407" t="s">
        <v>99</v>
      </c>
      <c r="B1407" s="7">
        <v>-8.9080397179999995</v>
      </c>
      <c r="C1407" s="7">
        <v>1.489766082</v>
      </c>
      <c r="D1407">
        <f t="shared" si="84"/>
        <v>1</v>
      </c>
      <c r="E1407" s="6">
        <f t="shared" si="85"/>
        <v>-1.0552755998932484E-3</v>
      </c>
      <c r="F1407" s="6">
        <f t="shared" si="86"/>
        <v>0.49973618112450929</v>
      </c>
      <c r="G1407" s="7">
        <f t="shared" si="87"/>
        <v>-0.69367495736060369</v>
      </c>
    </row>
    <row r="1408" spans="1:7" x14ac:dyDescent="0.3">
      <c r="A1408" t="s">
        <v>619</v>
      </c>
      <c r="B1408" s="7">
        <v>11.355623100000001</v>
      </c>
      <c r="C1408" s="7">
        <v>0.88285144599999998</v>
      </c>
      <c r="D1408">
        <f t="shared" si="84"/>
        <v>1</v>
      </c>
      <c r="E1408" s="6">
        <f t="shared" si="85"/>
        <v>1.3452243544446814E-3</v>
      </c>
      <c r="F1408" s="6">
        <f t="shared" si="86"/>
        <v>0.50033630603789547</v>
      </c>
      <c r="G1408" s="7">
        <f t="shared" si="87"/>
        <v>-0.69247479438641069</v>
      </c>
    </row>
    <row r="1409" spans="1:7" x14ac:dyDescent="0.3">
      <c r="A1409" t="s">
        <v>238</v>
      </c>
      <c r="B1409" s="7">
        <v>-5.7098258959999999</v>
      </c>
      <c r="C1409" s="7">
        <v>0.20092997800000001</v>
      </c>
      <c r="D1409">
        <f t="shared" si="84"/>
        <v>1</v>
      </c>
      <c r="E1409" s="6">
        <f t="shared" si="85"/>
        <v>-6.764047016440801E-4</v>
      </c>
      <c r="F1409" s="6">
        <f t="shared" si="86"/>
        <v>0.49983089883103626</v>
      </c>
      <c r="G1409" s="7">
        <f t="shared" si="87"/>
        <v>-0.69348543990111366</v>
      </c>
    </row>
    <row r="1410" spans="1:7" x14ac:dyDescent="0.3">
      <c r="A1410" t="s">
        <v>99</v>
      </c>
      <c r="B1410" s="7">
        <v>-69.006072380000006</v>
      </c>
      <c r="C1410" s="7">
        <v>1.3497662560000001</v>
      </c>
      <c r="D1410">
        <f t="shared" si="84"/>
        <v>1</v>
      </c>
      <c r="E1410" s="6">
        <f t="shared" si="85"/>
        <v>-8.174685647161754E-3</v>
      </c>
      <c r="F1410" s="6">
        <f t="shared" si="86"/>
        <v>0.49795633996891137</v>
      </c>
      <c r="G1410" s="7">
        <f t="shared" si="87"/>
        <v>-0.69724287634512561</v>
      </c>
    </row>
    <row r="1411" spans="1:7" x14ac:dyDescent="0.3">
      <c r="A1411" t="s">
        <v>37</v>
      </c>
      <c r="B1411" s="7">
        <v>7.86388584</v>
      </c>
      <c r="C1411" s="7">
        <v>0.54663212400000005</v>
      </c>
      <c r="D1411">
        <f t="shared" ref="D1411:D1474" si="88">IF(OR(A1411="C",A1411="CC",A1411="CCC",A1411="D"),1,0)</f>
        <v>0</v>
      </c>
      <c r="E1411" s="6">
        <f t="shared" ref="E1411:E1474" si="89">$L$1+B1411*$L$2+C1411*$L$3</f>
        <v>9.3158170708753708E-4</v>
      </c>
      <c r="F1411" s="6">
        <f t="shared" ref="F1411:F1474" si="90">MAX(0.000001, MIN(1-0.000001, 1/(1+EXP(-E1411))))</f>
        <v>0.50023289540992877</v>
      </c>
      <c r="G1411" s="7">
        <f t="shared" ref="G1411:G1474" si="91">D1411*LN(F1411+0.0000000001) + (1-D1411)*LN(1-F1411+0.0000000001)</f>
        <v>-0.69361307969395147</v>
      </c>
    </row>
    <row r="1412" spans="1:7" x14ac:dyDescent="0.3">
      <c r="A1412" t="s">
        <v>37</v>
      </c>
      <c r="B1412" s="7">
        <v>3.845858475</v>
      </c>
      <c r="C1412" s="7">
        <v>0.947346939</v>
      </c>
      <c r="D1412">
        <f t="shared" si="88"/>
        <v>0</v>
      </c>
      <c r="E1412" s="6">
        <f t="shared" si="89"/>
        <v>4.5559300786563454E-4</v>
      </c>
      <c r="F1412" s="6">
        <f t="shared" si="90"/>
        <v>0.5001138982499963</v>
      </c>
      <c r="G1412" s="7">
        <f t="shared" si="91"/>
        <v>-0.69337500280945596</v>
      </c>
    </row>
    <row r="1413" spans="1:7" x14ac:dyDescent="0.3">
      <c r="A1413" t="s">
        <v>43</v>
      </c>
      <c r="B1413" s="7">
        <v>1.78472856</v>
      </c>
      <c r="C1413" s="7">
        <v>0.95494429300000006</v>
      </c>
      <c r="D1413">
        <f t="shared" si="88"/>
        <v>0</v>
      </c>
      <c r="E1413" s="6">
        <f t="shared" si="89"/>
        <v>2.1142479843179945E-4</v>
      </c>
      <c r="F1413" s="6">
        <f t="shared" si="90"/>
        <v>0.50005285619941109</v>
      </c>
      <c r="G1413" s="7">
        <f t="shared" si="91"/>
        <v>-0.69325289834669579</v>
      </c>
    </row>
    <row r="1414" spans="1:7" x14ac:dyDescent="0.3">
      <c r="A1414" t="s">
        <v>43</v>
      </c>
      <c r="B1414" s="7">
        <v>1.8203006500000001</v>
      </c>
      <c r="C1414" s="7">
        <v>1.4489215360000001</v>
      </c>
      <c r="D1414">
        <f t="shared" si="88"/>
        <v>0</v>
      </c>
      <c r="E1414" s="6">
        <f t="shared" si="89"/>
        <v>2.1563878487579284E-4</v>
      </c>
      <c r="F1414" s="6">
        <f t="shared" si="90"/>
        <v>0.50005390969601005</v>
      </c>
      <c r="G1414" s="7">
        <f t="shared" si="91"/>
        <v>-0.6932550055648723</v>
      </c>
    </row>
    <row r="1415" spans="1:7" x14ac:dyDescent="0.3">
      <c r="A1415" t="s">
        <v>43</v>
      </c>
      <c r="B1415" s="7">
        <v>1.796601997</v>
      </c>
      <c r="C1415" s="7">
        <v>1.6140863270000001</v>
      </c>
      <c r="D1415">
        <f t="shared" si="88"/>
        <v>0</v>
      </c>
      <c r="E1415" s="6">
        <f t="shared" si="89"/>
        <v>2.1283136471906592E-4</v>
      </c>
      <c r="F1415" s="6">
        <f t="shared" si="90"/>
        <v>0.50005320784097895</v>
      </c>
      <c r="G1415" s="7">
        <f t="shared" si="91"/>
        <v>-0.69325360170443229</v>
      </c>
    </row>
    <row r="1416" spans="1:7" x14ac:dyDescent="0.3">
      <c r="A1416" t="s">
        <v>78</v>
      </c>
      <c r="B1416" s="7">
        <v>2.993795982</v>
      </c>
      <c r="C1416" s="7">
        <v>0.879786823</v>
      </c>
      <c r="D1416">
        <f t="shared" si="88"/>
        <v>0</v>
      </c>
      <c r="E1416" s="6">
        <f t="shared" si="89"/>
        <v>3.5465489051191126E-4</v>
      </c>
      <c r="F1416" s="6">
        <f t="shared" si="90"/>
        <v>0.50008866372169858</v>
      </c>
      <c r="G1416" s="7">
        <f t="shared" si="91"/>
        <v>-0.69332452352767704</v>
      </c>
    </row>
    <row r="1417" spans="1:7" x14ac:dyDescent="0.3">
      <c r="A1417" t="s">
        <v>78</v>
      </c>
      <c r="B1417" s="7">
        <v>4.4746851210000003</v>
      </c>
      <c r="C1417" s="7">
        <v>1.277468013</v>
      </c>
      <c r="D1417">
        <f t="shared" si="88"/>
        <v>0</v>
      </c>
      <c r="E1417" s="6">
        <f t="shared" si="89"/>
        <v>5.3008587465715076E-4</v>
      </c>
      <c r="F1417" s="6">
        <f t="shared" si="90"/>
        <v>0.5001325214655612</v>
      </c>
      <c r="G1417" s="7">
        <f t="shared" si="91"/>
        <v>-0.69341225842109977</v>
      </c>
    </row>
    <row r="1418" spans="1:7" x14ac:dyDescent="0.3">
      <c r="A1418" t="s">
        <v>93</v>
      </c>
      <c r="B1418" s="7">
        <v>1.973256739</v>
      </c>
      <c r="C1418" s="7">
        <v>1.180193472</v>
      </c>
      <c r="D1418">
        <f t="shared" si="88"/>
        <v>0</v>
      </c>
      <c r="E1418" s="6">
        <f t="shared" si="89"/>
        <v>2.3375846481510045E-4</v>
      </c>
      <c r="F1418" s="6">
        <f t="shared" si="90"/>
        <v>0.50005843961593766</v>
      </c>
      <c r="G1418" s="7">
        <f t="shared" si="91"/>
        <v>-0.69326406642270688</v>
      </c>
    </row>
    <row r="1419" spans="1:7" x14ac:dyDescent="0.3">
      <c r="A1419" t="s">
        <v>37</v>
      </c>
      <c r="B1419" s="7">
        <v>2.1084155789999999</v>
      </c>
      <c r="C1419" s="7">
        <v>1.1471598810000001</v>
      </c>
      <c r="D1419">
        <f t="shared" si="88"/>
        <v>0</v>
      </c>
      <c r="E1419" s="6">
        <f t="shared" si="89"/>
        <v>2.497698242698266E-4</v>
      </c>
      <c r="F1419" s="6">
        <f t="shared" si="90"/>
        <v>0.50006244245574283</v>
      </c>
      <c r="G1419" s="7">
        <f t="shared" si="91"/>
        <v>-0.6932720730701758</v>
      </c>
    </row>
    <row r="1420" spans="1:7" x14ac:dyDescent="0.3">
      <c r="A1420" t="s">
        <v>37</v>
      </c>
      <c r="B1420" s="7">
        <v>2.1480892909999998</v>
      </c>
      <c r="C1420" s="7">
        <v>1.0362284260000001</v>
      </c>
      <c r="D1420">
        <f t="shared" si="88"/>
        <v>0</v>
      </c>
      <c r="E1420" s="6">
        <f t="shared" si="89"/>
        <v>2.5446970230766179E-4</v>
      </c>
      <c r="F1420" s="6">
        <f t="shared" si="90"/>
        <v>0.50006361742523364</v>
      </c>
      <c r="G1420" s="7">
        <f t="shared" si="91"/>
        <v>-0.69327442330542732</v>
      </c>
    </row>
    <row r="1421" spans="1:7" x14ac:dyDescent="0.3">
      <c r="A1421" t="s">
        <v>78</v>
      </c>
      <c r="B1421" s="7">
        <v>1.9544732170000001</v>
      </c>
      <c r="C1421" s="7">
        <v>1.1325663319999999</v>
      </c>
      <c r="D1421">
        <f t="shared" si="88"/>
        <v>0</v>
      </c>
      <c r="E1421" s="6">
        <f t="shared" si="89"/>
        <v>2.3153330719634792E-4</v>
      </c>
      <c r="F1421" s="6">
        <f t="shared" si="90"/>
        <v>0.50005788332654044</v>
      </c>
      <c r="G1421" s="7">
        <f t="shared" si="91"/>
        <v>-0.69326295371447921</v>
      </c>
    </row>
    <row r="1422" spans="1:7" x14ac:dyDescent="0.3">
      <c r="A1422" t="s">
        <v>78</v>
      </c>
      <c r="B1422" s="7">
        <v>2.8420282979999998</v>
      </c>
      <c r="C1422" s="7">
        <v>2.9378815070000002</v>
      </c>
      <c r="D1422">
        <f t="shared" si="88"/>
        <v>0</v>
      </c>
      <c r="E1422" s="6">
        <f t="shared" si="89"/>
        <v>3.3667599292640894E-4</v>
      </c>
      <c r="F1422" s="6">
        <f t="shared" si="90"/>
        <v>0.50008416899743646</v>
      </c>
      <c r="G1422" s="7">
        <f t="shared" si="91"/>
        <v>-0.69331553252521516</v>
      </c>
    </row>
    <row r="1423" spans="1:7" x14ac:dyDescent="0.3">
      <c r="A1423" t="s">
        <v>43</v>
      </c>
      <c r="B1423" s="7">
        <v>0.82384085500000004</v>
      </c>
      <c r="C1423" s="7">
        <v>1.336710571</v>
      </c>
      <c r="D1423">
        <f t="shared" si="88"/>
        <v>0</v>
      </c>
      <c r="E1423" s="6">
        <f t="shared" si="89"/>
        <v>9.7594889560268099E-5</v>
      </c>
      <c r="F1423" s="6">
        <f t="shared" si="90"/>
        <v>0.5000243987223707</v>
      </c>
      <c r="G1423" s="7">
        <f t="shared" si="91"/>
        <v>-0.69319597899531094</v>
      </c>
    </row>
    <row r="1424" spans="1:7" x14ac:dyDescent="0.3">
      <c r="A1424" t="s">
        <v>31</v>
      </c>
      <c r="B1424" s="7">
        <v>0.810851655</v>
      </c>
      <c r="C1424" s="7">
        <v>1.3762788079999999</v>
      </c>
      <c r="D1424">
        <f t="shared" si="88"/>
        <v>0</v>
      </c>
      <c r="E1424" s="6">
        <f t="shared" si="89"/>
        <v>9.6056146328753764E-5</v>
      </c>
      <c r="F1424" s="6">
        <f t="shared" si="90"/>
        <v>0.50002401403656371</v>
      </c>
      <c r="G1424" s="7">
        <f t="shared" si="91"/>
        <v>-0.69319520958644798</v>
      </c>
    </row>
    <row r="1425" spans="1:7" x14ac:dyDescent="0.3">
      <c r="A1425" t="s">
        <v>31</v>
      </c>
      <c r="B1425" s="7">
        <v>0.834941873</v>
      </c>
      <c r="C1425" s="7">
        <v>1.2336620039999999</v>
      </c>
      <c r="D1425">
        <f t="shared" si="88"/>
        <v>0</v>
      </c>
      <c r="E1425" s="6">
        <f t="shared" si="89"/>
        <v>9.890995255956127E-5</v>
      </c>
      <c r="F1425" s="6">
        <f t="shared" si="90"/>
        <v>0.50002472748811977</v>
      </c>
      <c r="G1425" s="7">
        <f t="shared" si="91"/>
        <v>-0.69319663655911257</v>
      </c>
    </row>
    <row r="1426" spans="1:7" x14ac:dyDescent="0.3">
      <c r="A1426" t="s">
        <v>37</v>
      </c>
      <c r="B1426" s="7">
        <v>1.2287676999999999</v>
      </c>
      <c r="C1426" s="7">
        <v>1.187231986</v>
      </c>
      <c r="D1426">
        <f t="shared" si="88"/>
        <v>0</v>
      </c>
      <c r="E1426" s="6">
        <f t="shared" si="89"/>
        <v>1.455638516212268E-4</v>
      </c>
      <c r="F1426" s="6">
        <f t="shared" si="90"/>
        <v>0.50003639096284103</v>
      </c>
      <c r="G1426" s="7">
        <f t="shared" si="91"/>
        <v>-0.69321996493434568</v>
      </c>
    </row>
    <row r="1427" spans="1:7" x14ac:dyDescent="0.3">
      <c r="A1427" t="s">
        <v>37</v>
      </c>
      <c r="B1427" s="7">
        <v>1.612500966</v>
      </c>
      <c r="C1427" s="7">
        <v>3.3469884379999999</v>
      </c>
      <c r="D1427">
        <f t="shared" si="88"/>
        <v>0</v>
      </c>
      <c r="E1427" s="6">
        <f t="shared" si="89"/>
        <v>1.910221528071652E-4</v>
      </c>
      <c r="F1427" s="6">
        <f t="shared" si="90"/>
        <v>0.50004775553805658</v>
      </c>
      <c r="G1427" s="7">
        <f t="shared" si="91"/>
        <v>-0.69324269599751265</v>
      </c>
    </row>
    <row r="1428" spans="1:7" x14ac:dyDescent="0.3">
      <c r="A1428" t="s">
        <v>37</v>
      </c>
      <c r="B1428" s="7">
        <v>1.5350043769999999</v>
      </c>
      <c r="C1428" s="7">
        <v>3.5821728290000001</v>
      </c>
      <c r="D1428">
        <f t="shared" si="88"/>
        <v>0</v>
      </c>
      <c r="E1428" s="6">
        <f t="shared" si="89"/>
        <v>1.8184165271561232E-4</v>
      </c>
      <c r="F1428" s="6">
        <f t="shared" si="90"/>
        <v>0.50004546041305364</v>
      </c>
      <c r="G1428" s="7">
        <f t="shared" si="91"/>
        <v>-0.6932381053195833</v>
      </c>
    </row>
    <row r="1429" spans="1:7" x14ac:dyDescent="0.3">
      <c r="A1429" t="s">
        <v>37</v>
      </c>
      <c r="B1429" s="7">
        <v>1.0105949460000001</v>
      </c>
      <c r="C1429" s="7">
        <v>3.070411939</v>
      </c>
      <c r="D1429">
        <f t="shared" si="88"/>
        <v>0</v>
      </c>
      <c r="E1429" s="6">
        <f t="shared" si="89"/>
        <v>1.197183916607718E-4</v>
      </c>
      <c r="F1429" s="6">
        <f t="shared" si="90"/>
        <v>0.5000299295978794</v>
      </c>
      <c r="G1429" s="7">
        <f t="shared" si="91"/>
        <v>-0.69320704134732525</v>
      </c>
    </row>
    <row r="1430" spans="1:7" x14ac:dyDescent="0.3">
      <c r="A1430" t="s">
        <v>37</v>
      </c>
      <c r="B1430" s="7">
        <v>0.90275440200000001</v>
      </c>
      <c r="C1430" s="7">
        <v>3.457385806</v>
      </c>
      <c r="D1430">
        <f t="shared" si="88"/>
        <v>0</v>
      </c>
      <c r="E1430" s="6">
        <f t="shared" si="89"/>
        <v>1.0694324714357104E-4</v>
      </c>
      <c r="F1430" s="6">
        <f t="shared" si="90"/>
        <v>0.50002673581176038</v>
      </c>
      <c r="G1430" s="7">
        <f t="shared" si="91"/>
        <v>-0.69320065341311354</v>
      </c>
    </row>
    <row r="1431" spans="1:7" x14ac:dyDescent="0.3">
      <c r="A1431" t="s">
        <v>37</v>
      </c>
      <c r="B1431" s="7">
        <v>1.271253993</v>
      </c>
      <c r="C1431" s="7">
        <v>3.506777203</v>
      </c>
      <c r="D1431">
        <f t="shared" si="88"/>
        <v>0</v>
      </c>
      <c r="E1431" s="6">
        <f t="shared" si="89"/>
        <v>1.5059691722849169E-4</v>
      </c>
      <c r="F1431" s="6">
        <f t="shared" si="90"/>
        <v>0.50003764922923599</v>
      </c>
      <c r="G1431" s="7">
        <f t="shared" si="91"/>
        <v>-0.69322248165347344</v>
      </c>
    </row>
    <row r="1432" spans="1:7" x14ac:dyDescent="0.3">
      <c r="A1432" t="s">
        <v>93</v>
      </c>
      <c r="B1432" s="7">
        <v>5.2832490329999997</v>
      </c>
      <c r="C1432" s="7">
        <v>0.92817111500000005</v>
      </c>
      <c r="D1432">
        <f t="shared" si="88"/>
        <v>0</v>
      </c>
      <c r="E1432" s="6">
        <f t="shared" si="89"/>
        <v>6.2587100744721891E-4</v>
      </c>
      <c r="F1432" s="6">
        <f t="shared" si="90"/>
        <v>0.50015646774675426</v>
      </c>
      <c r="G1432" s="7">
        <f t="shared" si="91"/>
        <v>-0.69346016482792028</v>
      </c>
    </row>
    <row r="1433" spans="1:7" x14ac:dyDescent="0.3">
      <c r="A1433" t="s">
        <v>78</v>
      </c>
      <c r="B1433" s="7">
        <v>6.1697952220000003</v>
      </c>
      <c r="C1433" s="7">
        <v>1.01816296</v>
      </c>
      <c r="D1433">
        <f t="shared" si="88"/>
        <v>0</v>
      </c>
      <c r="E1433" s="6">
        <f t="shared" si="89"/>
        <v>7.3089417652218744E-4</v>
      </c>
      <c r="F1433" s="6">
        <f t="shared" si="90"/>
        <v>0.50018272353599624</v>
      </c>
      <c r="G1433" s="7">
        <f t="shared" si="91"/>
        <v>-0.69351269422391904</v>
      </c>
    </row>
    <row r="1434" spans="1:7" x14ac:dyDescent="0.3">
      <c r="A1434" t="s">
        <v>99</v>
      </c>
      <c r="B1434" s="7">
        <v>-3.3664043870000002</v>
      </c>
      <c r="C1434" s="7">
        <v>0.52403086399999999</v>
      </c>
      <c r="D1434">
        <f t="shared" si="88"/>
        <v>1</v>
      </c>
      <c r="E1434" s="6">
        <f t="shared" si="89"/>
        <v>-3.9879530417858078E-4</v>
      </c>
      <c r="F1434" s="6">
        <f t="shared" si="90"/>
        <v>0.49990030117527673</v>
      </c>
      <c r="G1434" s="7">
        <f t="shared" si="91"/>
        <v>-0.69334659789170627</v>
      </c>
    </row>
    <row r="1435" spans="1:7" x14ac:dyDescent="0.3">
      <c r="A1435" t="s">
        <v>43</v>
      </c>
      <c r="B1435" s="7">
        <v>1.385307804</v>
      </c>
      <c r="C1435" s="7">
        <v>1.9614871620000001</v>
      </c>
      <c r="D1435">
        <f t="shared" si="88"/>
        <v>0</v>
      </c>
      <c r="E1435" s="6">
        <f t="shared" si="89"/>
        <v>1.64108105731607E-4</v>
      </c>
      <c r="F1435" s="6">
        <f t="shared" si="90"/>
        <v>0.50004102702634079</v>
      </c>
      <c r="G1435" s="7">
        <f t="shared" si="91"/>
        <v>-0.6932292377792284</v>
      </c>
    </row>
    <row r="1436" spans="1:7" x14ac:dyDescent="0.3">
      <c r="A1436" t="s">
        <v>43</v>
      </c>
      <c r="B1436" s="7">
        <v>1.794499488</v>
      </c>
      <c r="C1436" s="7">
        <v>1.543411071</v>
      </c>
      <c r="D1436">
        <f t="shared" si="88"/>
        <v>0</v>
      </c>
      <c r="E1436" s="6">
        <f t="shared" si="89"/>
        <v>2.1258229460751572E-4</v>
      </c>
      <c r="F1436" s="6">
        <f t="shared" si="90"/>
        <v>0.50005314557345171</v>
      </c>
      <c r="G1436" s="7">
        <f t="shared" si="91"/>
        <v>-0.69325347715613173</v>
      </c>
    </row>
    <row r="1437" spans="1:7" x14ac:dyDescent="0.3">
      <c r="A1437" t="s">
        <v>43</v>
      </c>
      <c r="B1437" s="7">
        <v>0.91692377999999997</v>
      </c>
      <c r="C1437" s="7">
        <v>1.698186183</v>
      </c>
      <c r="D1437">
        <f t="shared" si="88"/>
        <v>0</v>
      </c>
      <c r="E1437" s="6">
        <f t="shared" si="89"/>
        <v>1.0862179813148931E-4</v>
      </c>
      <c r="F1437" s="6">
        <f t="shared" si="90"/>
        <v>0.50002715544950616</v>
      </c>
      <c r="G1437" s="7">
        <f t="shared" si="91"/>
        <v>-0.69320149273383702</v>
      </c>
    </row>
    <row r="1438" spans="1:7" x14ac:dyDescent="0.3">
      <c r="A1438" t="s">
        <v>43</v>
      </c>
      <c r="B1438" s="7">
        <v>1.050324254</v>
      </c>
      <c r="C1438" s="7">
        <v>2.2495864729999999</v>
      </c>
      <c r="D1438">
        <f t="shared" si="88"/>
        <v>0</v>
      </c>
      <c r="E1438" s="6">
        <f t="shared" si="89"/>
        <v>1.2442485578310021E-4</v>
      </c>
      <c r="F1438" s="6">
        <f t="shared" si="90"/>
        <v>0.50003110621390556</v>
      </c>
      <c r="G1438" s="7">
        <f t="shared" si="91"/>
        <v>-0.69320939472301735</v>
      </c>
    </row>
    <row r="1439" spans="1:7" x14ac:dyDescent="0.3">
      <c r="A1439" t="s">
        <v>78</v>
      </c>
      <c r="B1439" s="7">
        <v>0.83824076000000003</v>
      </c>
      <c r="C1439" s="7">
        <v>4.2804434149999997</v>
      </c>
      <c r="D1439">
        <f t="shared" si="88"/>
        <v>0</v>
      </c>
      <c r="E1439" s="6">
        <f t="shared" si="89"/>
        <v>9.9300749532645112E-5</v>
      </c>
      <c r="F1439" s="6">
        <f t="shared" si="90"/>
        <v>0.5000248251873628</v>
      </c>
      <c r="G1439" s="7">
        <f t="shared" si="91"/>
        <v>-0.69319683196728166</v>
      </c>
    </row>
    <row r="1440" spans="1:7" x14ac:dyDescent="0.3">
      <c r="A1440" t="s">
        <v>78</v>
      </c>
      <c r="B1440" s="7">
        <v>0.97760522500000002</v>
      </c>
      <c r="C1440" s="7">
        <v>3.2660302080000001</v>
      </c>
      <c r="D1440">
        <f t="shared" si="88"/>
        <v>0</v>
      </c>
      <c r="E1440" s="6">
        <f t="shared" si="89"/>
        <v>1.1581032111768243E-4</v>
      </c>
      <c r="F1440" s="6">
        <f t="shared" si="90"/>
        <v>0.50002895258024704</v>
      </c>
      <c r="G1440" s="7">
        <f t="shared" si="91"/>
        <v>-0.69320508719699636</v>
      </c>
    </row>
    <row r="1441" spans="1:7" x14ac:dyDescent="0.3">
      <c r="A1441" t="s">
        <v>37</v>
      </c>
      <c r="B1441" s="7">
        <v>0.69783837699999995</v>
      </c>
      <c r="C1441" s="7">
        <v>3.374666854</v>
      </c>
      <c r="D1441">
        <f t="shared" si="88"/>
        <v>0</v>
      </c>
      <c r="E1441" s="6">
        <f t="shared" si="89"/>
        <v>8.2668222777361203E-5</v>
      </c>
      <c r="F1441" s="6">
        <f t="shared" si="90"/>
        <v>0.50002066705568249</v>
      </c>
      <c r="G1441" s="7">
        <f t="shared" si="91"/>
        <v>-0.6931885153255799</v>
      </c>
    </row>
    <row r="1442" spans="1:7" x14ac:dyDescent="0.3">
      <c r="A1442" t="s">
        <v>78</v>
      </c>
      <c r="B1442" s="7">
        <v>0.69875386799999994</v>
      </c>
      <c r="C1442" s="7">
        <v>4.4427447549999997</v>
      </c>
      <c r="D1442">
        <f t="shared" si="88"/>
        <v>0</v>
      </c>
      <c r="E1442" s="6">
        <f t="shared" si="89"/>
        <v>8.2776674843674928E-5</v>
      </c>
      <c r="F1442" s="6">
        <f t="shared" si="90"/>
        <v>0.5000206941686991</v>
      </c>
      <c r="G1442" s="7">
        <f t="shared" si="91"/>
        <v>-0.6931885695538561</v>
      </c>
    </row>
    <row r="1443" spans="1:7" x14ac:dyDescent="0.3">
      <c r="A1443" t="s">
        <v>93</v>
      </c>
      <c r="B1443" s="7">
        <v>1.137975822</v>
      </c>
      <c r="C1443" s="7">
        <v>4.7082437280000002</v>
      </c>
      <c r="D1443">
        <f t="shared" si="88"/>
        <v>0</v>
      </c>
      <c r="E1443" s="6">
        <f t="shared" si="89"/>
        <v>1.3480834799136699E-4</v>
      </c>
      <c r="F1443" s="6">
        <f t="shared" si="90"/>
        <v>0.50003370208694675</v>
      </c>
      <c r="G1443" s="7">
        <f t="shared" si="91"/>
        <v>-0.69321458680558878</v>
      </c>
    </row>
    <row r="1444" spans="1:7" x14ac:dyDescent="0.3">
      <c r="A1444" t="s">
        <v>43</v>
      </c>
      <c r="B1444" s="7">
        <v>0.48469363100000001</v>
      </c>
      <c r="C1444" s="7">
        <v>2.6114661950000002</v>
      </c>
      <c r="D1444">
        <f t="shared" si="88"/>
        <v>0</v>
      </c>
      <c r="E1444" s="6">
        <f t="shared" si="89"/>
        <v>5.7418397134493088E-5</v>
      </c>
      <c r="F1444" s="6">
        <f t="shared" si="90"/>
        <v>0.50001435459927968</v>
      </c>
      <c r="G1444" s="7">
        <f t="shared" si="91"/>
        <v>-0.69317588997061585</v>
      </c>
    </row>
    <row r="1445" spans="1:7" x14ac:dyDescent="0.3">
      <c r="A1445" t="s">
        <v>31</v>
      </c>
      <c r="B1445" s="7">
        <v>0.59768868399999997</v>
      </c>
      <c r="C1445" s="7">
        <v>2.5678064109999998</v>
      </c>
      <c r="D1445">
        <f t="shared" si="88"/>
        <v>0</v>
      </c>
      <c r="E1445" s="6">
        <f t="shared" si="89"/>
        <v>7.0804161692614737E-5</v>
      </c>
      <c r="F1445" s="6">
        <f t="shared" si="90"/>
        <v>0.50001770104041576</v>
      </c>
      <c r="G1445" s="7">
        <f t="shared" si="91"/>
        <v>-0.69318258306743818</v>
      </c>
    </row>
    <row r="1446" spans="1:7" x14ac:dyDescent="0.3">
      <c r="A1446" t="s">
        <v>43</v>
      </c>
      <c r="B1446" s="7">
        <v>0.51306328499999998</v>
      </c>
      <c r="C1446" s="7">
        <v>2.2339885530000001</v>
      </c>
      <c r="D1446">
        <f t="shared" si="88"/>
        <v>0</v>
      </c>
      <c r="E1446" s="6">
        <f t="shared" si="89"/>
        <v>6.0779159388743051E-5</v>
      </c>
      <c r="F1446" s="6">
        <f t="shared" si="90"/>
        <v>0.50001519478984247</v>
      </c>
      <c r="G1446" s="7">
        <f t="shared" si="91"/>
        <v>-0.69317757040139683</v>
      </c>
    </row>
    <row r="1447" spans="1:7" x14ac:dyDescent="0.3">
      <c r="A1447" t="s">
        <v>43</v>
      </c>
      <c r="B1447" s="7">
        <v>0.53564955999999997</v>
      </c>
      <c r="C1447" s="7">
        <v>1.699332386</v>
      </c>
      <c r="D1447">
        <f t="shared" si="88"/>
        <v>0</v>
      </c>
      <c r="E1447" s="6">
        <f t="shared" si="89"/>
        <v>6.3454803599423569E-5</v>
      </c>
      <c r="F1447" s="6">
        <f t="shared" si="90"/>
        <v>0.50001586370089457</v>
      </c>
      <c r="G1447" s="7">
        <f t="shared" si="91"/>
        <v>-0.6931789082650528</v>
      </c>
    </row>
    <row r="1448" spans="1:7" x14ac:dyDescent="0.3">
      <c r="A1448" t="s">
        <v>31</v>
      </c>
      <c r="B1448" s="7">
        <v>0.618740501</v>
      </c>
      <c r="C1448" s="7">
        <v>2.9513976849999999</v>
      </c>
      <c r="D1448">
        <f t="shared" si="88"/>
        <v>0</v>
      </c>
      <c r="E1448" s="6">
        <f t="shared" si="89"/>
        <v>7.3298028976190983E-5</v>
      </c>
      <c r="F1448" s="6">
        <f t="shared" si="90"/>
        <v>0.50001832450723582</v>
      </c>
      <c r="G1448" s="7">
        <f t="shared" si="91"/>
        <v>-0.69318383004600115</v>
      </c>
    </row>
    <row r="1449" spans="1:7" x14ac:dyDescent="0.3">
      <c r="A1449" t="s">
        <v>37</v>
      </c>
      <c r="B1449" s="7">
        <v>0.67113236600000004</v>
      </c>
      <c r="C1449" s="7">
        <v>2.223902292</v>
      </c>
      <c r="D1449">
        <f t="shared" si="88"/>
        <v>0</v>
      </c>
      <c r="E1449" s="6">
        <f t="shared" si="89"/>
        <v>7.9504541128992001E-5</v>
      </c>
      <c r="F1449" s="6">
        <f t="shared" si="90"/>
        <v>0.50001987613527177</v>
      </c>
      <c r="G1449" s="7">
        <f t="shared" si="91"/>
        <v>-0.69318693342062332</v>
      </c>
    </row>
    <row r="1450" spans="1:7" x14ac:dyDescent="0.3">
      <c r="A1450" t="s">
        <v>37</v>
      </c>
      <c r="B1450" s="7">
        <v>0.596732602</v>
      </c>
      <c r="C1450" s="7">
        <v>1.6825932619999999</v>
      </c>
      <c r="D1450">
        <f t="shared" si="88"/>
        <v>0</v>
      </c>
      <c r="E1450" s="6">
        <f t="shared" si="89"/>
        <v>7.0690901083318356E-5</v>
      </c>
      <c r="F1450" s="6">
        <f t="shared" si="90"/>
        <v>0.50001767272526343</v>
      </c>
      <c r="G1450" s="7">
        <f t="shared" si="91"/>
        <v>-0.69318252643513023</v>
      </c>
    </row>
    <row r="1451" spans="1:7" x14ac:dyDescent="0.3">
      <c r="A1451" t="s">
        <v>31</v>
      </c>
      <c r="B1451" s="7">
        <v>0.67622932800000002</v>
      </c>
      <c r="C1451" s="7">
        <v>2.3269437260000001</v>
      </c>
      <c r="D1451">
        <f t="shared" si="88"/>
        <v>0</v>
      </c>
      <c r="E1451" s="6">
        <f t="shared" si="89"/>
        <v>8.0108343963561151E-5</v>
      </c>
      <c r="F1451" s="6">
        <f t="shared" si="90"/>
        <v>0.50002002708598015</v>
      </c>
      <c r="G1451" s="7">
        <f t="shared" si="91"/>
        <v>-0.69318723533408733</v>
      </c>
    </row>
    <row r="1452" spans="1:7" x14ac:dyDescent="0.3">
      <c r="A1452" t="s">
        <v>78</v>
      </c>
      <c r="B1452" s="7">
        <v>0.98205249400000005</v>
      </c>
      <c r="C1452" s="7">
        <v>1.7721627609999999</v>
      </c>
      <c r="D1452">
        <f t="shared" si="88"/>
        <v>0</v>
      </c>
      <c r="E1452" s="6">
        <f t="shared" si="89"/>
        <v>1.1633715918873173E-4</v>
      </c>
      <c r="F1452" s="6">
        <f t="shared" si="90"/>
        <v>0.50002908428976445</v>
      </c>
      <c r="G1452" s="7">
        <f t="shared" si="91"/>
        <v>-0.69320535063131994</v>
      </c>
    </row>
    <row r="1453" spans="1:7" x14ac:dyDescent="0.3">
      <c r="A1453" t="s">
        <v>37</v>
      </c>
      <c r="B1453" s="7">
        <v>0.70643903799999996</v>
      </c>
      <c r="C1453" s="7">
        <v>2.7019741979999998</v>
      </c>
      <c r="D1453">
        <f t="shared" si="88"/>
        <v>0</v>
      </c>
      <c r="E1453" s="6">
        <f t="shared" si="89"/>
        <v>8.3687085286237762E-5</v>
      </c>
      <c r="F1453" s="6">
        <f t="shared" si="90"/>
        <v>0.5000209217713093</v>
      </c>
      <c r="G1453" s="7">
        <f t="shared" si="91"/>
        <v>-0.69318902477802102</v>
      </c>
    </row>
    <row r="1454" spans="1:7" x14ac:dyDescent="0.3">
      <c r="A1454" t="s">
        <v>37</v>
      </c>
      <c r="B1454" s="7">
        <v>1.0155665169999999</v>
      </c>
      <c r="C1454" s="7">
        <v>2.6319540930000001</v>
      </c>
      <c r="D1454">
        <f t="shared" si="88"/>
        <v>0</v>
      </c>
      <c r="E1454" s="6">
        <f t="shared" si="89"/>
        <v>1.2030734026624732E-4</v>
      </c>
      <c r="F1454" s="6">
        <f t="shared" si="90"/>
        <v>0.50003007683503031</v>
      </c>
      <c r="G1454" s="7">
        <f t="shared" si="91"/>
        <v>-0.6932073358392985</v>
      </c>
    </row>
    <row r="1455" spans="1:7" x14ac:dyDescent="0.3">
      <c r="A1455" t="s">
        <v>78</v>
      </c>
      <c r="B1455" s="7">
        <v>2.150289017</v>
      </c>
      <c r="C1455" s="7">
        <v>1.660098522</v>
      </c>
      <c r="D1455">
        <f t="shared" si="88"/>
        <v>0</v>
      </c>
      <c r="E1455" s="6">
        <f t="shared" si="89"/>
        <v>2.5473028906386594E-4</v>
      </c>
      <c r="F1455" s="6">
        <f t="shared" si="90"/>
        <v>0.50006368257192158</v>
      </c>
      <c r="G1455" s="7">
        <f t="shared" si="91"/>
        <v>-0.6932745536153917</v>
      </c>
    </row>
    <row r="1456" spans="1:7" x14ac:dyDescent="0.3">
      <c r="A1456" t="s">
        <v>31</v>
      </c>
      <c r="B1456" s="7">
        <v>1.70453163</v>
      </c>
      <c r="C1456" s="7">
        <v>3.4927087939999999</v>
      </c>
      <c r="D1456">
        <f t="shared" si="88"/>
        <v>0</v>
      </c>
      <c r="E1456" s="6">
        <f t="shared" si="89"/>
        <v>2.0192440708932037E-4</v>
      </c>
      <c r="F1456" s="6">
        <f t="shared" si="90"/>
        <v>0.50005048110160077</v>
      </c>
      <c r="G1456" s="7">
        <f t="shared" si="91"/>
        <v>-0.69324814766015297</v>
      </c>
    </row>
    <row r="1457" spans="1:7" x14ac:dyDescent="0.3">
      <c r="A1457" t="s">
        <v>31</v>
      </c>
      <c r="B1457" s="7">
        <v>0.75447202599999996</v>
      </c>
      <c r="C1457" s="7">
        <v>1.842155234</v>
      </c>
      <c r="D1457">
        <f t="shared" si="88"/>
        <v>0</v>
      </c>
      <c r="E1457" s="6">
        <f t="shared" si="89"/>
        <v>8.9377230574200786E-5</v>
      </c>
      <c r="F1457" s="6">
        <f t="shared" si="90"/>
        <v>0.50002234430762871</v>
      </c>
      <c r="G1457" s="7">
        <f t="shared" si="91"/>
        <v>-0.6931918699737597</v>
      </c>
    </row>
    <row r="1458" spans="1:7" x14ac:dyDescent="0.3">
      <c r="A1458" t="s">
        <v>31</v>
      </c>
      <c r="B1458" s="7">
        <v>1.2672561040000001</v>
      </c>
      <c r="C1458" s="7">
        <v>1.513376305</v>
      </c>
      <c r="D1458">
        <f t="shared" si="88"/>
        <v>0</v>
      </c>
      <c r="E1458" s="6">
        <f t="shared" si="89"/>
        <v>1.5012331418603369E-4</v>
      </c>
      <c r="F1458" s="6">
        <f t="shared" si="90"/>
        <v>0.50003753082847602</v>
      </c>
      <c r="G1458" s="7">
        <f t="shared" si="91"/>
        <v>-0.69322224483414951</v>
      </c>
    </row>
    <row r="1459" spans="1:7" x14ac:dyDescent="0.3">
      <c r="A1459" t="s">
        <v>78</v>
      </c>
      <c r="B1459" s="7">
        <v>14.42908235</v>
      </c>
      <c r="C1459" s="7">
        <v>1.370101555</v>
      </c>
      <c r="D1459">
        <f t="shared" si="88"/>
        <v>0</v>
      </c>
      <c r="E1459" s="6">
        <f t="shared" si="89"/>
        <v>1.7093164169483482E-3</v>
      </c>
      <c r="F1459" s="6">
        <f t="shared" si="90"/>
        <v>0.50042732900019093</v>
      </c>
      <c r="G1459" s="7">
        <f t="shared" si="91"/>
        <v>-0.69400220378853061</v>
      </c>
    </row>
    <row r="1460" spans="1:7" x14ac:dyDescent="0.3">
      <c r="A1460" t="s">
        <v>78</v>
      </c>
      <c r="B1460" s="7">
        <v>2.3331749789999998</v>
      </c>
      <c r="C1460" s="7">
        <v>1.5767161009999999</v>
      </c>
      <c r="D1460">
        <f t="shared" si="88"/>
        <v>0</v>
      </c>
      <c r="E1460" s="6">
        <f t="shared" si="89"/>
        <v>2.7639555991707383E-4</v>
      </c>
      <c r="F1460" s="6">
        <f t="shared" si="90"/>
        <v>0.50006909888953932</v>
      </c>
      <c r="G1460" s="7">
        <f t="shared" si="91"/>
        <v>-0.69328538768918924</v>
      </c>
    </row>
    <row r="1461" spans="1:7" x14ac:dyDescent="0.3">
      <c r="A1461" t="s">
        <v>37</v>
      </c>
      <c r="B1461" s="7">
        <v>0.61595961600000004</v>
      </c>
      <c r="C1461" s="7">
        <v>1.051136364</v>
      </c>
      <c r="D1461">
        <f t="shared" si="88"/>
        <v>0</v>
      </c>
      <c r="E1461" s="6">
        <f t="shared" si="89"/>
        <v>7.296859621887185E-5</v>
      </c>
      <c r="F1461" s="6">
        <f t="shared" si="90"/>
        <v>0.50001824214904667</v>
      </c>
      <c r="G1461" s="7">
        <f t="shared" si="91"/>
        <v>-0.69318366532359954</v>
      </c>
    </row>
    <row r="1462" spans="1:7" x14ac:dyDescent="0.3">
      <c r="A1462" t="s">
        <v>37</v>
      </c>
      <c r="B1462" s="7">
        <v>0.69646142200000005</v>
      </c>
      <c r="C1462" s="7">
        <v>0.77450980400000002</v>
      </c>
      <c r="D1462">
        <f t="shared" si="88"/>
        <v>0</v>
      </c>
      <c r="E1462" s="6">
        <f t="shared" si="89"/>
        <v>8.2505104172185388E-5</v>
      </c>
      <c r="F1462" s="6">
        <f t="shared" si="90"/>
        <v>0.50002062627603128</v>
      </c>
      <c r="G1462" s="7">
        <f t="shared" si="91"/>
        <v>-0.69318843376290951</v>
      </c>
    </row>
    <row r="1463" spans="1:7" x14ac:dyDescent="0.3">
      <c r="A1463" t="s">
        <v>37</v>
      </c>
      <c r="B1463" s="7">
        <v>1.650589262</v>
      </c>
      <c r="C1463" s="7">
        <v>0.96620278299999995</v>
      </c>
      <c r="D1463">
        <f t="shared" si="88"/>
        <v>0</v>
      </c>
      <c r="E1463" s="6">
        <f t="shared" si="89"/>
        <v>1.9553421726609374E-4</v>
      </c>
      <c r="F1463" s="6">
        <f t="shared" si="90"/>
        <v>0.50004888355416077</v>
      </c>
      <c r="G1463" s="7">
        <f t="shared" si="91"/>
        <v>-0.6932449522477625</v>
      </c>
    </row>
    <row r="1464" spans="1:7" x14ac:dyDescent="0.3">
      <c r="A1464" t="s">
        <v>37</v>
      </c>
      <c r="B1464" s="7">
        <v>1.0335286530000001</v>
      </c>
      <c r="C1464" s="7">
        <v>0.19026806399999999</v>
      </c>
      <c r="D1464">
        <f t="shared" si="88"/>
        <v>0</v>
      </c>
      <c r="E1464" s="6">
        <f t="shared" si="89"/>
        <v>1.2243519380561389E-4</v>
      </c>
      <c r="F1464" s="6">
        <f t="shared" si="90"/>
        <v>0.50003060879841321</v>
      </c>
      <c r="G1464" s="7">
        <f t="shared" si="91"/>
        <v>-0.69320839983063298</v>
      </c>
    </row>
    <row r="1465" spans="1:7" x14ac:dyDescent="0.3">
      <c r="A1465" t="s">
        <v>37</v>
      </c>
      <c r="B1465" s="7">
        <v>1.225636934</v>
      </c>
      <c r="C1465" s="7">
        <v>0.70747347100000002</v>
      </c>
      <c r="D1465">
        <f t="shared" si="88"/>
        <v>0</v>
      </c>
      <c r="E1465" s="6">
        <f t="shared" si="89"/>
        <v>1.4519297081317433E-4</v>
      </c>
      <c r="F1465" s="6">
        <f t="shared" si="90"/>
        <v>0.50003629824263962</v>
      </c>
      <c r="G1465" s="7">
        <f t="shared" si="91"/>
        <v>-0.69321977948046243</v>
      </c>
    </row>
    <row r="1466" spans="1:7" x14ac:dyDescent="0.3">
      <c r="A1466" t="s">
        <v>78</v>
      </c>
      <c r="B1466" s="7">
        <v>1.018970607</v>
      </c>
      <c r="C1466" s="7">
        <v>0.42656328300000002</v>
      </c>
      <c r="D1466">
        <f t="shared" si="88"/>
        <v>0</v>
      </c>
      <c r="E1466" s="6">
        <f t="shared" si="89"/>
        <v>1.2071059993173602E-4</v>
      </c>
      <c r="F1466" s="6">
        <f t="shared" si="90"/>
        <v>0.50003017764994628</v>
      </c>
      <c r="G1466" s="7">
        <f t="shared" si="91"/>
        <v>-0.69320753748128017</v>
      </c>
    </row>
    <row r="1467" spans="1:7" x14ac:dyDescent="0.3">
      <c r="A1467" t="s">
        <v>78</v>
      </c>
      <c r="B1467" s="7">
        <v>0.93896910300000003</v>
      </c>
      <c r="C1467" s="7">
        <v>0.56500285299999997</v>
      </c>
      <c r="D1467">
        <f t="shared" si="88"/>
        <v>0</v>
      </c>
      <c r="E1467" s="6">
        <f t="shared" si="89"/>
        <v>1.1123335939413809E-4</v>
      </c>
      <c r="F1467" s="6">
        <f t="shared" si="90"/>
        <v>0.50002780833981986</v>
      </c>
      <c r="G1467" s="7">
        <f t="shared" si="91"/>
        <v>-0.69320279858623879</v>
      </c>
    </row>
    <row r="1468" spans="1:7" x14ac:dyDescent="0.3">
      <c r="A1468" t="s">
        <v>37</v>
      </c>
      <c r="B1468" s="7">
        <v>0.92203153299999996</v>
      </c>
      <c r="C1468" s="7">
        <v>0.29809838500000002</v>
      </c>
      <c r="D1468">
        <f t="shared" si="88"/>
        <v>0</v>
      </c>
      <c r="E1468" s="6">
        <f t="shared" si="89"/>
        <v>1.0922687930330875E-4</v>
      </c>
      <c r="F1468" s="6">
        <f t="shared" si="90"/>
        <v>0.50002730671979867</v>
      </c>
      <c r="G1468" s="7">
        <f t="shared" si="91"/>
        <v>-0.69320179529089987</v>
      </c>
    </row>
    <row r="1469" spans="1:7" x14ac:dyDescent="0.3">
      <c r="A1469" t="s">
        <v>78</v>
      </c>
      <c r="B1469" s="7">
        <v>0.85979855100000002</v>
      </c>
      <c r="C1469" s="7">
        <v>7.3866242999999998E-2</v>
      </c>
      <c r="D1469">
        <f t="shared" si="88"/>
        <v>0</v>
      </c>
      <c r="E1469" s="6">
        <f t="shared" si="89"/>
        <v>1.018545561556589E-4</v>
      </c>
      <c r="F1469" s="6">
        <f t="shared" si="90"/>
        <v>0.5000254636390169</v>
      </c>
      <c r="G1469" s="7">
        <f t="shared" si="91"/>
        <v>-0.69319810893480671</v>
      </c>
    </row>
    <row r="1470" spans="1:7" x14ac:dyDescent="0.3">
      <c r="A1470" t="s">
        <v>37</v>
      </c>
      <c r="B1470" s="7">
        <v>1.1185199260000001</v>
      </c>
      <c r="C1470" s="7">
        <v>2.5231286179999999</v>
      </c>
      <c r="D1470">
        <f t="shared" si="88"/>
        <v>0</v>
      </c>
      <c r="E1470" s="6">
        <f t="shared" si="89"/>
        <v>1.3250353874344972E-4</v>
      </c>
      <c r="F1470" s="6">
        <f t="shared" si="90"/>
        <v>0.50003312588463733</v>
      </c>
      <c r="G1470" s="7">
        <f t="shared" si="91"/>
        <v>-0.6932134343239521</v>
      </c>
    </row>
    <row r="1471" spans="1:7" x14ac:dyDescent="0.3">
      <c r="A1471" t="s">
        <v>37</v>
      </c>
      <c r="B1471" s="7">
        <v>1.063976163</v>
      </c>
      <c r="C1471" s="7">
        <v>2.4836436100000001</v>
      </c>
      <c r="D1471">
        <f t="shared" si="88"/>
        <v>0</v>
      </c>
      <c r="E1471" s="6">
        <f t="shared" si="89"/>
        <v>1.2604210569618183E-4</v>
      </c>
      <c r="F1471" s="6">
        <f t="shared" si="90"/>
        <v>0.50003151052638228</v>
      </c>
      <c r="G1471" s="7">
        <f t="shared" si="91"/>
        <v>-0.69321020339860728</v>
      </c>
    </row>
    <row r="1472" spans="1:7" x14ac:dyDescent="0.3">
      <c r="A1472" t="s">
        <v>37</v>
      </c>
      <c r="B1472" s="7">
        <v>1.172333021</v>
      </c>
      <c r="C1472" s="7">
        <v>2.4636386369999999</v>
      </c>
      <c r="D1472">
        <f t="shared" si="88"/>
        <v>0</v>
      </c>
      <c r="E1472" s="6">
        <f t="shared" si="89"/>
        <v>1.3887841446313132E-4</v>
      </c>
      <c r="F1472" s="6">
        <f t="shared" si="90"/>
        <v>0.50003471960356005</v>
      </c>
      <c r="G1472" s="7">
        <f t="shared" si="91"/>
        <v>-0.69321662197806488</v>
      </c>
    </row>
    <row r="1473" spans="1:7" x14ac:dyDescent="0.3">
      <c r="A1473" t="s">
        <v>78</v>
      </c>
      <c r="B1473" s="7">
        <v>1.77699461</v>
      </c>
      <c r="C1473" s="7">
        <v>0.80904130900000004</v>
      </c>
      <c r="D1473">
        <f t="shared" si="88"/>
        <v>0</v>
      </c>
      <c r="E1473" s="6">
        <f t="shared" si="89"/>
        <v>2.1050860935045723E-4</v>
      </c>
      <c r="F1473" s="6">
        <f t="shared" si="90"/>
        <v>0.50005262715214327</v>
      </c>
      <c r="G1473" s="7">
        <f t="shared" si="91"/>
        <v>-0.69325244020383381</v>
      </c>
    </row>
    <row r="1474" spans="1:7" x14ac:dyDescent="0.3">
      <c r="A1474" t="s">
        <v>78</v>
      </c>
      <c r="B1474" s="7">
        <v>1.1341725979999999</v>
      </c>
      <c r="C1474" s="7">
        <v>1.4523067329999999</v>
      </c>
      <c r="D1474">
        <f t="shared" si="88"/>
        <v>0</v>
      </c>
      <c r="E1474" s="6">
        <f t="shared" si="89"/>
        <v>1.3435780560323431E-4</v>
      </c>
      <c r="F1474" s="6">
        <f t="shared" si="90"/>
        <v>0.50003358945135024</v>
      </c>
      <c r="G1474" s="7">
        <f t="shared" si="91"/>
        <v>-0.69321436151923588</v>
      </c>
    </row>
    <row r="1475" spans="1:7" x14ac:dyDescent="0.3">
      <c r="A1475" t="s">
        <v>78</v>
      </c>
      <c r="B1475" s="7">
        <v>1.254338937</v>
      </c>
      <c r="C1475" s="7">
        <v>1.283474443</v>
      </c>
      <c r="D1475">
        <f t="shared" ref="D1475:D1538" si="92">IF(OR(A1475="C",A1475="CC",A1475="CCC",A1475="D"),1,0)</f>
        <v>0</v>
      </c>
      <c r="E1475" s="6">
        <f t="shared" ref="E1475:E1538" si="93">$L$1+B1475*$L$2+C1475*$L$3</f>
        <v>1.4859310421993951E-4</v>
      </c>
      <c r="F1475" s="6">
        <f t="shared" ref="F1475:F1538" si="94">MAX(0.000001, MIN(1-0.000001, 1/(1+EXP(-E1475))))</f>
        <v>0.50003714827598655</v>
      </c>
      <c r="G1475" s="7">
        <f t="shared" ref="G1475:G1538" si="95">D1475*LN(F1475+0.0000000001) + (1-D1475)*LN(1-F1475+0.0000000001)</f>
        <v>-0.69322147967202907</v>
      </c>
    </row>
    <row r="1476" spans="1:7" x14ac:dyDescent="0.3">
      <c r="A1476" t="s">
        <v>78</v>
      </c>
      <c r="B1476" s="7">
        <v>1.2788015610000001</v>
      </c>
      <c r="C1476" s="7">
        <v>1.4883254020000001</v>
      </c>
      <c r="D1476">
        <f t="shared" si="92"/>
        <v>0</v>
      </c>
      <c r="E1476" s="6">
        <f t="shared" si="93"/>
        <v>1.514910268868536E-4</v>
      </c>
      <c r="F1476" s="6">
        <f t="shared" si="94"/>
        <v>0.50003787275664924</v>
      </c>
      <c r="G1476" s="7">
        <f t="shared" si="95"/>
        <v>-0.69322292874206493</v>
      </c>
    </row>
    <row r="1477" spans="1:7" x14ac:dyDescent="0.3">
      <c r="A1477" t="s">
        <v>78</v>
      </c>
      <c r="B1477" s="7">
        <v>1.068518571</v>
      </c>
      <c r="C1477" s="7">
        <v>1.243395493</v>
      </c>
      <c r="D1477">
        <f t="shared" si="92"/>
        <v>0</v>
      </c>
      <c r="E1477" s="6">
        <f t="shared" si="93"/>
        <v>1.2658021424518997E-4</v>
      </c>
      <c r="F1477" s="6">
        <f t="shared" si="94"/>
        <v>0.50003164505351905</v>
      </c>
      <c r="G1477" s="7">
        <f t="shared" si="95"/>
        <v>-0.69321047246987411</v>
      </c>
    </row>
    <row r="1478" spans="1:7" x14ac:dyDescent="0.3">
      <c r="A1478" t="s">
        <v>78</v>
      </c>
      <c r="B1478" s="7">
        <v>1.7888854869999999</v>
      </c>
      <c r="C1478" s="7">
        <v>0.85273657999999997</v>
      </c>
      <c r="D1478">
        <f t="shared" si="92"/>
        <v>0</v>
      </c>
      <c r="E1478" s="6">
        <f t="shared" si="93"/>
        <v>2.1191724163732012E-4</v>
      </c>
      <c r="F1478" s="6">
        <f t="shared" si="94"/>
        <v>0.50005297931021098</v>
      </c>
      <c r="G1478" s="7">
        <f t="shared" si="95"/>
        <v>-0.69325314459435727</v>
      </c>
    </row>
    <row r="1479" spans="1:7" x14ac:dyDescent="0.3">
      <c r="A1479" t="s">
        <v>37</v>
      </c>
      <c r="B1479" s="7">
        <v>1.3379772270000001</v>
      </c>
      <c r="C1479" s="7">
        <v>2.2644555689999999</v>
      </c>
      <c r="D1479">
        <f t="shared" si="92"/>
        <v>0</v>
      </c>
      <c r="E1479" s="6">
        <f t="shared" si="93"/>
        <v>1.5850117035433835E-4</v>
      </c>
      <c r="F1479" s="6">
        <f t="shared" si="94"/>
        <v>0.50003962529250567</v>
      </c>
      <c r="G1479" s="7">
        <f t="shared" si="95"/>
        <v>-0.69322643408543427</v>
      </c>
    </row>
    <row r="1480" spans="1:7" x14ac:dyDescent="0.3">
      <c r="A1480" t="s">
        <v>37</v>
      </c>
      <c r="B1480" s="7">
        <v>2.5482137169999999</v>
      </c>
      <c r="C1480" s="7">
        <v>2.221720516</v>
      </c>
      <c r="D1480">
        <f t="shared" si="92"/>
        <v>0</v>
      </c>
      <c r="E1480" s="6">
        <f t="shared" si="93"/>
        <v>3.0186975406381765E-4</v>
      </c>
      <c r="F1480" s="6">
        <f t="shared" si="94"/>
        <v>0.50007546743794284</v>
      </c>
      <c r="G1480" s="7">
        <f t="shared" si="95"/>
        <v>-0.69329812662761547</v>
      </c>
    </row>
    <row r="1481" spans="1:7" x14ac:dyDescent="0.3">
      <c r="A1481" t="s">
        <v>37</v>
      </c>
      <c r="B1481" s="7">
        <v>1.5364917810000001</v>
      </c>
      <c r="C1481" s="7">
        <v>1.439040984</v>
      </c>
      <c r="D1481">
        <f t="shared" si="92"/>
        <v>0</v>
      </c>
      <c r="E1481" s="6">
        <f t="shared" si="93"/>
        <v>1.8201785547155785E-4</v>
      </c>
      <c r="F1481" s="6">
        <f t="shared" si="94"/>
        <v>0.5000455044637423</v>
      </c>
      <c r="G1481" s="7">
        <f t="shared" si="95"/>
        <v>-0.69323819342897541</v>
      </c>
    </row>
    <row r="1482" spans="1:7" x14ac:dyDescent="0.3">
      <c r="A1482" t="s">
        <v>78</v>
      </c>
      <c r="B1482" s="7">
        <v>0.433092949</v>
      </c>
      <c r="C1482" s="7">
        <v>3.5287356320000001</v>
      </c>
      <c r="D1482">
        <f t="shared" si="92"/>
        <v>0</v>
      </c>
      <c r="E1482" s="6">
        <f t="shared" si="93"/>
        <v>5.1305611114644008E-5</v>
      </c>
      <c r="F1482" s="6">
        <f t="shared" si="94"/>
        <v>0.50001282640277589</v>
      </c>
      <c r="G1482" s="7">
        <f t="shared" si="95"/>
        <v>-0.69317283349453074</v>
      </c>
    </row>
    <row r="1483" spans="1:7" x14ac:dyDescent="0.3">
      <c r="A1483" t="s">
        <v>78</v>
      </c>
      <c r="B1483" s="7">
        <v>0.478652566</v>
      </c>
      <c r="C1483" s="7">
        <v>3.7228571430000001</v>
      </c>
      <c r="D1483">
        <f t="shared" si="92"/>
        <v>0</v>
      </c>
      <c r="E1483" s="6">
        <f t="shared" si="93"/>
        <v>5.6702752762253986E-5</v>
      </c>
      <c r="F1483" s="6">
        <f t="shared" si="94"/>
        <v>0.50001417568818673</v>
      </c>
      <c r="G1483" s="7">
        <f t="shared" si="95"/>
        <v>-0.69317553213822092</v>
      </c>
    </row>
    <row r="1484" spans="1:7" x14ac:dyDescent="0.3">
      <c r="A1484" t="s">
        <v>78</v>
      </c>
      <c r="B1484" s="7">
        <v>0.43012345699999999</v>
      </c>
      <c r="C1484" s="7">
        <v>3.9550102250000001</v>
      </c>
      <c r="D1484">
        <f t="shared" si="92"/>
        <v>0</v>
      </c>
      <c r="E1484" s="6">
        <f t="shared" si="93"/>
        <v>5.0953835353547407E-5</v>
      </c>
      <c r="F1484" s="6">
        <f t="shared" si="94"/>
        <v>0.50001273845883565</v>
      </c>
      <c r="G1484" s="7">
        <f t="shared" si="95"/>
        <v>-0.69317265760215363</v>
      </c>
    </row>
    <row r="1485" spans="1:7" x14ac:dyDescent="0.3">
      <c r="A1485" t="s">
        <v>78</v>
      </c>
      <c r="B1485" s="7">
        <v>0.41649137600000002</v>
      </c>
      <c r="C1485" s="7">
        <v>3.715408805</v>
      </c>
      <c r="D1485">
        <f t="shared" si="92"/>
        <v>0</v>
      </c>
      <c r="E1485" s="6">
        <f t="shared" si="93"/>
        <v>4.9338934330373914E-5</v>
      </c>
      <c r="F1485" s="6">
        <f t="shared" si="94"/>
        <v>0.50001233473358009</v>
      </c>
      <c r="G1485" s="7">
        <f t="shared" si="95"/>
        <v>-0.69317185013139682</v>
      </c>
    </row>
    <row r="1486" spans="1:7" x14ac:dyDescent="0.3">
      <c r="A1486" t="s">
        <v>78</v>
      </c>
      <c r="B1486" s="7">
        <v>0.44549762999999998</v>
      </c>
      <c r="C1486" s="7">
        <v>3.79379562</v>
      </c>
      <c r="D1486">
        <f t="shared" si="92"/>
        <v>0</v>
      </c>
      <c r="E1486" s="6">
        <f t="shared" si="93"/>
        <v>5.2775110308423801E-5</v>
      </c>
      <c r="F1486" s="6">
        <f t="shared" si="94"/>
        <v>0.50001319377757403</v>
      </c>
      <c r="G1486" s="7">
        <f t="shared" si="95"/>
        <v>-0.69317356826324572</v>
      </c>
    </row>
    <row r="1487" spans="1:7" x14ac:dyDescent="0.3">
      <c r="A1487" t="s">
        <v>78</v>
      </c>
      <c r="B1487" s="7">
        <v>0.397035256</v>
      </c>
      <c r="C1487" s="7">
        <v>3.7539936100000002</v>
      </c>
      <c r="D1487">
        <f t="shared" si="92"/>
        <v>0</v>
      </c>
      <c r="E1487" s="6">
        <f t="shared" si="93"/>
        <v>4.7034098546682015E-5</v>
      </c>
      <c r="F1487" s="6">
        <f t="shared" si="94"/>
        <v>0.50001175852463442</v>
      </c>
      <c r="G1487" s="7">
        <f t="shared" si="95"/>
        <v>-0.69317069768573958</v>
      </c>
    </row>
    <row r="1488" spans="1:7" x14ac:dyDescent="0.3">
      <c r="A1488" t="s">
        <v>99</v>
      </c>
      <c r="B1488" s="7">
        <v>1.435766265</v>
      </c>
      <c r="C1488" s="7">
        <v>0.98574620599999996</v>
      </c>
      <c r="D1488">
        <f t="shared" si="92"/>
        <v>1</v>
      </c>
      <c r="E1488" s="6">
        <f t="shared" si="93"/>
        <v>1.7008558050575633E-4</v>
      </c>
      <c r="F1488" s="6">
        <f t="shared" si="94"/>
        <v>0.50004252139502392</v>
      </c>
      <c r="G1488" s="7">
        <f t="shared" si="95"/>
        <v>-0.69306214118584752</v>
      </c>
    </row>
    <row r="1489" spans="1:7" x14ac:dyDescent="0.3">
      <c r="A1489" t="s">
        <v>78</v>
      </c>
      <c r="B1489" s="7">
        <v>2.1717186499999999</v>
      </c>
      <c r="C1489" s="7">
        <v>0.87609416299999998</v>
      </c>
      <c r="D1489">
        <f t="shared" si="92"/>
        <v>0</v>
      </c>
      <c r="E1489" s="6">
        <f t="shared" si="93"/>
        <v>2.5726891366989138E-4</v>
      </c>
      <c r="F1489" s="6">
        <f t="shared" si="94"/>
        <v>0.50006431722806277</v>
      </c>
      <c r="G1489" s="7">
        <f t="shared" si="95"/>
        <v>-0.69327582309016633</v>
      </c>
    </row>
    <row r="1490" spans="1:7" x14ac:dyDescent="0.3">
      <c r="A1490" t="s">
        <v>93</v>
      </c>
      <c r="B1490" s="7">
        <v>2.494069552</v>
      </c>
      <c r="C1490" s="7">
        <v>0.95966708000000001</v>
      </c>
      <c r="D1490">
        <f t="shared" si="92"/>
        <v>0</v>
      </c>
      <c r="E1490" s="6">
        <f t="shared" si="93"/>
        <v>2.9545565870615551E-4</v>
      </c>
      <c r="F1490" s="6">
        <f t="shared" si="94"/>
        <v>0.50007386391413922</v>
      </c>
      <c r="G1490" s="7">
        <f t="shared" si="95"/>
        <v>-0.69329491910102459</v>
      </c>
    </row>
    <row r="1491" spans="1:7" x14ac:dyDescent="0.3">
      <c r="A1491" t="s">
        <v>99</v>
      </c>
      <c r="B1491" s="7">
        <v>1.72355488</v>
      </c>
      <c r="C1491" s="7">
        <v>3.415633352</v>
      </c>
      <c r="D1491">
        <f t="shared" si="92"/>
        <v>1</v>
      </c>
      <c r="E1491" s="6">
        <f t="shared" si="93"/>
        <v>2.0417796367316735E-4</v>
      </c>
      <c r="F1491" s="6">
        <f t="shared" si="94"/>
        <v>0.500051044490741</v>
      </c>
      <c r="G1491" s="7">
        <f t="shared" si="95"/>
        <v>-0.6930450965892091</v>
      </c>
    </row>
    <row r="1492" spans="1:7" x14ac:dyDescent="0.3">
      <c r="A1492" t="s">
        <v>78</v>
      </c>
      <c r="B1492" s="7">
        <v>3.0521739129999998</v>
      </c>
      <c r="C1492" s="7">
        <v>1.634315425</v>
      </c>
      <c r="D1492">
        <f t="shared" si="92"/>
        <v>0</v>
      </c>
      <c r="E1492" s="6">
        <f t="shared" si="93"/>
        <v>3.6157053167503611E-4</v>
      </c>
      <c r="F1492" s="6">
        <f t="shared" si="94"/>
        <v>0.500090392631934</v>
      </c>
      <c r="G1492" s="7">
        <f t="shared" si="95"/>
        <v>-0.69332798196740275</v>
      </c>
    </row>
    <row r="1493" spans="1:7" x14ac:dyDescent="0.3">
      <c r="A1493" t="s">
        <v>78</v>
      </c>
      <c r="B1493" s="7">
        <v>2.8381962860000001</v>
      </c>
      <c r="C1493" s="7">
        <v>1.7624113480000001</v>
      </c>
      <c r="D1493">
        <f t="shared" si="92"/>
        <v>0</v>
      </c>
      <c r="E1493" s="6">
        <f t="shared" si="93"/>
        <v>3.3622204021738287E-4</v>
      </c>
      <c r="F1493" s="6">
        <f t="shared" si="94"/>
        <v>0.50008405550926249</v>
      </c>
      <c r="G1493" s="7">
        <f t="shared" si="95"/>
        <v>-0.69331530551067777</v>
      </c>
    </row>
    <row r="1494" spans="1:7" x14ac:dyDescent="0.3">
      <c r="A1494" t="s">
        <v>78</v>
      </c>
      <c r="B1494" s="7">
        <v>4.5842105259999997</v>
      </c>
      <c r="C1494" s="7">
        <v>1.38372093</v>
      </c>
      <c r="D1494">
        <f t="shared" si="92"/>
        <v>0</v>
      </c>
      <c r="E1494" s="6">
        <f t="shared" si="93"/>
        <v>5.4306061333409894E-4</v>
      </c>
      <c r="F1494" s="6">
        <f t="shared" si="94"/>
        <v>0.50013576514999691</v>
      </c>
      <c r="G1494" s="7">
        <f t="shared" si="95"/>
        <v>-0.69341874753091126</v>
      </c>
    </row>
    <row r="1495" spans="1:7" x14ac:dyDescent="0.3">
      <c r="A1495" t="s">
        <v>37</v>
      </c>
      <c r="B1495" s="7">
        <v>1.011506877</v>
      </c>
      <c r="C1495" s="7">
        <v>2.508915037</v>
      </c>
      <c r="D1495">
        <f t="shared" si="92"/>
        <v>0</v>
      </c>
      <c r="E1495" s="6">
        <f t="shared" si="93"/>
        <v>1.198264219978101E-4</v>
      </c>
      <c r="F1495" s="6">
        <f t="shared" si="94"/>
        <v>0.50002995660546357</v>
      </c>
      <c r="G1495" s="7">
        <f t="shared" si="95"/>
        <v>-0.69320709536572855</v>
      </c>
    </row>
    <row r="1496" spans="1:7" x14ac:dyDescent="0.3">
      <c r="A1496" t="s">
        <v>37</v>
      </c>
      <c r="B1496" s="7">
        <v>1.0163291320000001</v>
      </c>
      <c r="C1496" s="7">
        <v>3.581212222</v>
      </c>
      <c r="D1496">
        <f t="shared" si="92"/>
        <v>0</v>
      </c>
      <c r="E1496" s="6">
        <f t="shared" si="93"/>
        <v>1.2039768214022737E-4</v>
      </c>
      <c r="F1496" s="6">
        <f t="shared" si="94"/>
        <v>0.5000300994204987</v>
      </c>
      <c r="G1496" s="7">
        <f t="shared" si="95"/>
        <v>-0.69320738101295365</v>
      </c>
    </row>
    <row r="1497" spans="1:7" x14ac:dyDescent="0.3">
      <c r="A1497" t="s">
        <v>93</v>
      </c>
      <c r="B1497" s="7">
        <v>2.8959086090000001</v>
      </c>
      <c r="C1497" s="7">
        <v>0.58628768399999998</v>
      </c>
      <c r="D1497">
        <f t="shared" si="92"/>
        <v>0</v>
      </c>
      <c r="E1497" s="6">
        <f t="shared" si="93"/>
        <v>3.4305883127389285E-4</v>
      </c>
      <c r="F1497" s="6">
        <f t="shared" si="94"/>
        <v>0.5000857647069773</v>
      </c>
      <c r="G1497" s="7">
        <f t="shared" si="95"/>
        <v>-0.69331872448671794</v>
      </c>
    </row>
    <row r="1498" spans="1:7" x14ac:dyDescent="0.3">
      <c r="A1498" t="s">
        <v>93</v>
      </c>
      <c r="B1498" s="7">
        <v>1.0849243040000001</v>
      </c>
      <c r="C1498" s="7">
        <v>1.1728853100000001</v>
      </c>
      <c r="D1498">
        <f t="shared" si="92"/>
        <v>0</v>
      </c>
      <c r="E1498" s="6">
        <f t="shared" si="93"/>
        <v>1.2852369118078119E-4</v>
      </c>
      <c r="F1498" s="6">
        <f t="shared" si="94"/>
        <v>0.50003213092275089</v>
      </c>
      <c r="G1498" s="7">
        <f t="shared" si="95"/>
        <v>-0.69321144427031511</v>
      </c>
    </row>
    <row r="1499" spans="1:7" x14ac:dyDescent="0.3">
      <c r="A1499" t="s">
        <v>93</v>
      </c>
      <c r="B1499" s="7">
        <v>1.5030329469999999</v>
      </c>
      <c r="C1499" s="7">
        <v>1.3102311149999999</v>
      </c>
      <c r="D1499">
        <f t="shared" si="92"/>
        <v>0</v>
      </c>
      <c r="E1499" s="6">
        <f t="shared" si="93"/>
        <v>1.7805421226398062E-4</v>
      </c>
      <c r="F1499" s="6">
        <f t="shared" si="94"/>
        <v>0.50004451355294843</v>
      </c>
      <c r="G1499" s="7">
        <f t="shared" si="95"/>
        <v>-0.6932362114289724</v>
      </c>
    </row>
    <row r="1500" spans="1:7" x14ac:dyDescent="0.3">
      <c r="A1500" t="s">
        <v>93</v>
      </c>
      <c r="B1500" s="7">
        <v>2.5265224060000002</v>
      </c>
      <c r="C1500" s="7">
        <v>0.88248523899999998</v>
      </c>
      <c r="D1500">
        <f t="shared" si="92"/>
        <v>0</v>
      </c>
      <c r="E1500" s="6">
        <f t="shared" si="93"/>
        <v>2.993001302237103E-4</v>
      </c>
      <c r="F1500" s="6">
        <f t="shared" si="94"/>
        <v>0.50007482503199729</v>
      </c>
      <c r="G1500" s="7">
        <f t="shared" si="95"/>
        <v>-0.69329684162259808</v>
      </c>
    </row>
    <row r="1501" spans="1:7" x14ac:dyDescent="0.3">
      <c r="A1501" t="s">
        <v>93</v>
      </c>
      <c r="B1501" s="7">
        <v>2.4672415879999998</v>
      </c>
      <c r="C1501" s="7">
        <v>0.90925189299999998</v>
      </c>
      <c r="D1501">
        <f t="shared" si="92"/>
        <v>0</v>
      </c>
      <c r="E1501" s="6">
        <f t="shared" si="93"/>
        <v>2.9227753010544795E-4</v>
      </c>
      <c r="F1501" s="6">
        <f t="shared" si="94"/>
        <v>0.50007306938200613</v>
      </c>
      <c r="G1501" s="7">
        <f t="shared" si="95"/>
        <v>-0.69329332980323799</v>
      </c>
    </row>
    <row r="1502" spans="1:7" x14ac:dyDescent="0.3">
      <c r="A1502" t="s">
        <v>93</v>
      </c>
      <c r="B1502" s="7">
        <v>1.5911437690000001</v>
      </c>
      <c r="C1502" s="7">
        <v>1.1408514169999999</v>
      </c>
      <c r="D1502">
        <f t="shared" si="92"/>
        <v>0</v>
      </c>
      <c r="E1502" s="6">
        <f t="shared" si="93"/>
        <v>1.8849210920726157E-4</v>
      </c>
      <c r="F1502" s="6">
        <f t="shared" si="94"/>
        <v>0.50004712302716237</v>
      </c>
      <c r="G1502" s="7">
        <f t="shared" si="95"/>
        <v>-0.69324143085568957</v>
      </c>
    </row>
    <row r="1503" spans="1:7" x14ac:dyDescent="0.3">
      <c r="A1503" t="s">
        <v>93</v>
      </c>
      <c r="B1503" s="7">
        <v>1.8757493730000001</v>
      </c>
      <c r="C1503" s="7">
        <v>1.1925312299999999</v>
      </c>
      <c r="D1503">
        <f t="shared" si="92"/>
        <v>0</v>
      </c>
      <c r="E1503" s="6">
        <f t="shared" si="93"/>
        <v>2.2220742245257689E-4</v>
      </c>
      <c r="F1503" s="6">
        <f t="shared" si="94"/>
        <v>0.50005555185538464</v>
      </c>
      <c r="G1503" s="7">
        <f t="shared" si="95"/>
        <v>-0.69325829024316676</v>
      </c>
    </row>
    <row r="1504" spans="1:7" x14ac:dyDescent="0.3">
      <c r="A1504" t="s">
        <v>37</v>
      </c>
      <c r="B1504" s="7">
        <v>0.77108677999999997</v>
      </c>
      <c r="C1504" s="7">
        <v>1.2770799610000001</v>
      </c>
      <c r="D1504">
        <f t="shared" si="92"/>
        <v>0</v>
      </c>
      <c r="E1504" s="6">
        <f t="shared" si="93"/>
        <v>9.1345468822959431E-5</v>
      </c>
      <c r="F1504" s="6">
        <f t="shared" si="94"/>
        <v>0.50002283636718992</v>
      </c>
      <c r="G1504" s="7">
        <f t="shared" si="95"/>
        <v>-0.6931928541373471</v>
      </c>
    </row>
    <row r="1505" spans="1:7" x14ac:dyDescent="0.3">
      <c r="A1505" t="s">
        <v>37</v>
      </c>
      <c r="B1505" s="7">
        <v>0.87540351900000002</v>
      </c>
      <c r="C1505" s="7">
        <v>1.6015173220000001</v>
      </c>
      <c r="D1505">
        <f t="shared" si="92"/>
        <v>0</v>
      </c>
      <c r="E1505" s="6">
        <f t="shared" si="93"/>
        <v>1.0370317184315295E-4</v>
      </c>
      <c r="F1505" s="6">
        <f t="shared" si="94"/>
        <v>0.50002592579293748</v>
      </c>
      <c r="G1505" s="7">
        <f t="shared" si="95"/>
        <v>-0.69319903329014987</v>
      </c>
    </row>
    <row r="1506" spans="1:7" x14ac:dyDescent="0.3">
      <c r="A1506" t="s">
        <v>37</v>
      </c>
      <c r="B1506" s="7">
        <v>1.0482096540000001</v>
      </c>
      <c r="C1506" s="7">
        <v>0.99722125699999997</v>
      </c>
      <c r="D1506">
        <f t="shared" si="92"/>
        <v>0</v>
      </c>
      <c r="E1506" s="6">
        <f t="shared" si="93"/>
        <v>1.2417435333203624E-4</v>
      </c>
      <c r="F1506" s="6">
        <f t="shared" si="94"/>
        <v>0.50003104358829309</v>
      </c>
      <c r="G1506" s="7">
        <f t="shared" si="95"/>
        <v>-0.69320926946400763</v>
      </c>
    </row>
    <row r="1507" spans="1:7" x14ac:dyDescent="0.3">
      <c r="A1507" t="s">
        <v>99</v>
      </c>
      <c r="B1507" s="7">
        <v>2.6510654730000001</v>
      </c>
      <c r="C1507" s="7">
        <v>0.70040512099999996</v>
      </c>
      <c r="D1507">
        <f t="shared" si="92"/>
        <v>1</v>
      </c>
      <c r="E1507" s="6">
        <f t="shared" si="93"/>
        <v>3.1405391039325781E-4</v>
      </c>
      <c r="F1507" s="6">
        <f t="shared" si="94"/>
        <v>0.50007851347695298</v>
      </c>
      <c r="G1507" s="7">
        <f t="shared" si="95"/>
        <v>-0.69299016573351235</v>
      </c>
    </row>
    <row r="1508" spans="1:7" x14ac:dyDescent="0.3">
      <c r="A1508" t="s">
        <v>99</v>
      </c>
      <c r="B1508" s="7">
        <v>3.0866294029999999</v>
      </c>
      <c r="C1508" s="7">
        <v>0.59268485999999998</v>
      </c>
      <c r="D1508">
        <f t="shared" si="92"/>
        <v>1</v>
      </c>
      <c r="E1508" s="6">
        <f t="shared" si="93"/>
        <v>3.6565224202101656E-4</v>
      </c>
      <c r="F1508" s="6">
        <f t="shared" si="94"/>
        <v>0.50009141305948668</v>
      </c>
      <c r="G1508" s="7">
        <f t="shared" si="95"/>
        <v>-0.69296437095166663</v>
      </c>
    </row>
    <row r="1509" spans="1:7" x14ac:dyDescent="0.3">
      <c r="A1509" t="s">
        <v>93</v>
      </c>
      <c r="B1509" s="7">
        <v>4.848484848</v>
      </c>
      <c r="C1509" s="7">
        <v>1.287671233</v>
      </c>
      <c r="D1509">
        <f t="shared" si="92"/>
        <v>0</v>
      </c>
      <c r="E1509" s="6">
        <f t="shared" si="93"/>
        <v>5.7436741623501206E-4</v>
      </c>
      <c r="F1509" s="6">
        <f t="shared" si="94"/>
        <v>0.50014359185011115</v>
      </c>
      <c r="G1509" s="7">
        <f t="shared" si="95"/>
        <v>-0.6934344053052458</v>
      </c>
    </row>
    <row r="1510" spans="1:7" x14ac:dyDescent="0.3">
      <c r="A1510" t="s">
        <v>93</v>
      </c>
      <c r="B1510" s="7">
        <v>4.3551381469999999</v>
      </c>
      <c r="C1510" s="7">
        <v>1.749286235</v>
      </c>
      <c r="D1510">
        <f t="shared" si="92"/>
        <v>0</v>
      </c>
      <c r="E1510" s="6">
        <f t="shared" si="93"/>
        <v>5.1592394804962139E-4</v>
      </c>
      <c r="F1510" s="6">
        <f t="shared" si="94"/>
        <v>0.50012898098415137</v>
      </c>
      <c r="G1510" s="7">
        <f t="shared" si="95"/>
        <v>-0.69340517560610804</v>
      </c>
    </row>
    <row r="1511" spans="1:7" x14ac:dyDescent="0.3">
      <c r="A1511" t="s">
        <v>93</v>
      </c>
      <c r="B1511" s="7">
        <v>4.6438969759999997</v>
      </c>
      <c r="C1511" s="7">
        <v>1.4905027930000001</v>
      </c>
      <c r="D1511">
        <f t="shared" si="92"/>
        <v>0</v>
      </c>
      <c r="E1511" s="6">
        <f t="shared" si="93"/>
        <v>5.5013126594939622E-4</v>
      </c>
      <c r="F1511" s="6">
        <f t="shared" si="94"/>
        <v>0.50013753281301865</v>
      </c>
      <c r="G1511" s="7">
        <f t="shared" si="95"/>
        <v>-0.69342228382341553</v>
      </c>
    </row>
    <row r="1512" spans="1:7" x14ac:dyDescent="0.3">
      <c r="A1512" t="s">
        <v>37</v>
      </c>
      <c r="B1512" s="7">
        <v>1.4038326050000001</v>
      </c>
      <c r="C1512" s="7">
        <v>1.4724238030000001</v>
      </c>
      <c r="D1512">
        <f t="shared" si="92"/>
        <v>0</v>
      </c>
      <c r="E1512" s="6">
        <f t="shared" si="93"/>
        <v>1.663026144121955E-4</v>
      </c>
      <c r="F1512" s="6">
        <f t="shared" si="94"/>
        <v>0.50004157565350726</v>
      </c>
      <c r="G1512" s="7">
        <f t="shared" si="95"/>
        <v>-0.69323033512420473</v>
      </c>
    </row>
    <row r="1513" spans="1:7" x14ac:dyDescent="0.3">
      <c r="A1513" t="s">
        <v>93</v>
      </c>
      <c r="B1513" s="7">
        <v>-2556.4196430000002</v>
      </c>
      <c r="C1513" s="7">
        <v>2.2174291529999999</v>
      </c>
      <c r="D1513">
        <f t="shared" si="92"/>
        <v>0</v>
      </c>
      <c r="E1513" s="6">
        <f t="shared" si="93"/>
        <v>-0.30284185497001725</v>
      </c>
      <c r="F1513" s="6">
        <f t="shared" si="94"/>
        <v>0.4248629155269007</v>
      </c>
      <c r="G1513" s="7">
        <f t="shared" si="95"/>
        <v>-0.55314685864623037</v>
      </c>
    </row>
    <row r="1514" spans="1:7" x14ac:dyDescent="0.3">
      <c r="A1514" t="s">
        <v>93</v>
      </c>
      <c r="B1514" s="7">
        <v>6.5171000489999997</v>
      </c>
      <c r="C1514" s="7">
        <v>2.8766277250000001</v>
      </c>
      <c r="D1514">
        <f t="shared" si="92"/>
        <v>0</v>
      </c>
      <c r="E1514" s="6">
        <f t="shared" si="93"/>
        <v>7.7203704535310131E-4</v>
      </c>
      <c r="F1514" s="6">
        <f t="shared" si="94"/>
        <v>0.50019300925175147</v>
      </c>
      <c r="G1514" s="7">
        <f t="shared" si="95"/>
        <v>-0.69353327338769266</v>
      </c>
    </row>
    <row r="1515" spans="1:7" x14ac:dyDescent="0.3">
      <c r="A1515" t="s">
        <v>93</v>
      </c>
      <c r="B1515" s="7">
        <v>5.6328485649999998</v>
      </c>
      <c r="C1515" s="7">
        <v>3.1479567149999998</v>
      </c>
      <c r="D1515">
        <f t="shared" si="92"/>
        <v>0</v>
      </c>
      <c r="E1515" s="6">
        <f t="shared" si="93"/>
        <v>6.6728571455817109E-4</v>
      </c>
      <c r="F1515" s="6">
        <f t="shared" si="94"/>
        <v>0.5001668214224495</v>
      </c>
      <c r="G1515" s="7">
        <f t="shared" si="95"/>
        <v>-0.69348087887593468</v>
      </c>
    </row>
    <row r="1516" spans="1:7" x14ac:dyDescent="0.3">
      <c r="A1516" t="s">
        <v>93</v>
      </c>
      <c r="B1516" s="7">
        <v>6.2184182410000002</v>
      </c>
      <c r="C1516" s="7">
        <v>2.8042022129999999</v>
      </c>
      <c r="D1516">
        <f t="shared" si="92"/>
        <v>0</v>
      </c>
      <c r="E1516" s="6">
        <f t="shared" si="93"/>
        <v>7.3665421881748214E-4</v>
      </c>
      <c r="F1516" s="6">
        <f t="shared" si="94"/>
        <v>0.50018416354637618</v>
      </c>
      <c r="G1516" s="7">
        <f t="shared" si="95"/>
        <v>-0.69351557530170849</v>
      </c>
    </row>
    <row r="1517" spans="1:7" x14ac:dyDescent="0.3">
      <c r="A1517" t="s">
        <v>93</v>
      </c>
      <c r="B1517" s="7">
        <v>5.6233732749999996</v>
      </c>
      <c r="C1517" s="7">
        <v>2.6841005459999998</v>
      </c>
      <c r="D1517">
        <f t="shared" si="92"/>
        <v>0</v>
      </c>
      <c r="E1517" s="6">
        <f t="shared" si="93"/>
        <v>6.6616324062951219E-4</v>
      </c>
      <c r="F1517" s="6">
        <f t="shared" si="94"/>
        <v>0.50016654080399847</v>
      </c>
      <c r="G1517" s="7">
        <f t="shared" si="95"/>
        <v>-0.69348031745187522</v>
      </c>
    </row>
    <row r="1518" spans="1:7" x14ac:dyDescent="0.3">
      <c r="A1518" t="s">
        <v>37</v>
      </c>
      <c r="B1518" s="7">
        <v>1.7377730680000001</v>
      </c>
      <c r="C1518" s="7">
        <v>2.2268076990000001</v>
      </c>
      <c r="D1518">
        <f t="shared" si="92"/>
        <v>0</v>
      </c>
      <c r="E1518" s="6">
        <f t="shared" si="93"/>
        <v>2.0586229685376343E-4</v>
      </c>
      <c r="F1518" s="6">
        <f t="shared" si="94"/>
        <v>0.50005146557403168</v>
      </c>
      <c r="G1518" s="7">
        <f t="shared" si="95"/>
        <v>-0.69325011680576221</v>
      </c>
    </row>
    <row r="1519" spans="1:7" x14ac:dyDescent="0.3">
      <c r="A1519" t="s">
        <v>78</v>
      </c>
      <c r="B1519" s="7">
        <v>1.6778069849999999</v>
      </c>
      <c r="C1519" s="7">
        <v>2.4544091180000001</v>
      </c>
      <c r="D1519">
        <f t="shared" si="92"/>
        <v>0</v>
      </c>
      <c r="E1519" s="6">
        <f t="shared" si="93"/>
        <v>1.9875851799619888E-4</v>
      </c>
      <c r="F1519" s="6">
        <f t="shared" si="94"/>
        <v>0.50004968962933549</v>
      </c>
      <c r="G1519" s="7">
        <f t="shared" si="95"/>
        <v>-0.69324656455704214</v>
      </c>
    </row>
    <row r="1520" spans="1:7" x14ac:dyDescent="0.3">
      <c r="A1520" t="s">
        <v>37</v>
      </c>
      <c r="B1520" s="7">
        <v>1.746976965</v>
      </c>
      <c r="C1520" s="7">
        <v>1.734511025</v>
      </c>
      <c r="D1520">
        <f t="shared" si="92"/>
        <v>0</v>
      </c>
      <c r="E1520" s="6">
        <f t="shared" si="93"/>
        <v>2.0695262067757899E-4</v>
      </c>
      <c r="F1520" s="6">
        <f t="shared" si="94"/>
        <v>0.50005173815498472</v>
      </c>
      <c r="G1520" s="7">
        <f t="shared" si="95"/>
        <v>-0.6932506620239367</v>
      </c>
    </row>
    <row r="1521" spans="1:7" x14ac:dyDescent="0.3">
      <c r="A1521" t="s">
        <v>37</v>
      </c>
      <c r="B1521" s="7">
        <v>2.1710845669999999</v>
      </c>
      <c r="C1521" s="7">
        <v>2.063831623</v>
      </c>
      <c r="D1521">
        <f t="shared" si="92"/>
        <v>0</v>
      </c>
      <c r="E1521" s="6">
        <f t="shared" si="93"/>
        <v>2.5719379811816624E-4</v>
      </c>
      <c r="F1521" s="6">
        <f t="shared" si="94"/>
        <v>0.5000642984491751</v>
      </c>
      <c r="G1521" s="7">
        <f t="shared" si="95"/>
        <v>-0.69327578552755986</v>
      </c>
    </row>
    <row r="1522" spans="1:7" x14ac:dyDescent="0.3">
      <c r="A1522" t="s">
        <v>37</v>
      </c>
      <c r="B1522" s="7">
        <v>2.1569438939999999</v>
      </c>
      <c r="C1522" s="7">
        <v>0.92750164599999996</v>
      </c>
      <c r="D1522">
        <f t="shared" si="92"/>
        <v>0</v>
      </c>
      <c r="E1522" s="6">
        <f t="shared" si="93"/>
        <v>2.5551864761868919E-4</v>
      </c>
      <c r="F1522" s="6">
        <f t="shared" si="94"/>
        <v>0.50006387966155708</v>
      </c>
      <c r="G1522" s="7">
        <f t="shared" si="95"/>
        <v>-0.69327494784495136</v>
      </c>
    </row>
    <row r="1523" spans="1:7" x14ac:dyDescent="0.3">
      <c r="A1523" t="s">
        <v>37</v>
      </c>
      <c r="B1523" s="7">
        <v>3.519414576</v>
      </c>
      <c r="C1523" s="7">
        <v>3.8702623909999998</v>
      </c>
      <c r="D1523">
        <f t="shared" si="92"/>
        <v>0</v>
      </c>
      <c r="E1523" s="6">
        <f t="shared" si="93"/>
        <v>4.1692139298131524E-4</v>
      </c>
      <c r="F1523" s="6">
        <f t="shared" si="94"/>
        <v>0.50010423034673546</v>
      </c>
      <c r="G1523" s="7">
        <f t="shared" si="95"/>
        <v>-0.69335566278432492</v>
      </c>
    </row>
    <row r="1524" spans="1:7" x14ac:dyDescent="0.3">
      <c r="A1524" t="s">
        <v>37</v>
      </c>
      <c r="B1524" s="7">
        <v>3.897142857</v>
      </c>
      <c r="C1524" s="7">
        <v>0.51671801900000003</v>
      </c>
      <c r="D1524">
        <f t="shared" si="92"/>
        <v>0</v>
      </c>
      <c r="E1524" s="6">
        <f t="shared" si="93"/>
        <v>4.6166832395014285E-4</v>
      </c>
      <c r="F1524" s="6">
        <f t="shared" si="94"/>
        <v>0.50011541707893759</v>
      </c>
      <c r="G1524" s="7">
        <f t="shared" si="95"/>
        <v>-0.6933780411640792</v>
      </c>
    </row>
    <row r="1525" spans="1:7" x14ac:dyDescent="0.3">
      <c r="A1525" t="s">
        <v>78</v>
      </c>
      <c r="B1525" s="7">
        <v>-32.159742119999997</v>
      </c>
      <c r="C1525" s="7">
        <v>0.60853476100000004</v>
      </c>
      <c r="D1525">
        <f t="shared" si="92"/>
        <v>0</v>
      </c>
      <c r="E1525" s="6">
        <f t="shared" si="93"/>
        <v>-3.8097485229572669E-3</v>
      </c>
      <c r="F1525" s="6">
        <f t="shared" si="94"/>
        <v>0.49904756402124634</v>
      </c>
      <c r="G1525" s="7">
        <f t="shared" si="95"/>
        <v>-0.69124412037072591</v>
      </c>
    </row>
    <row r="1526" spans="1:7" x14ac:dyDescent="0.3">
      <c r="A1526" t="s">
        <v>78</v>
      </c>
      <c r="B1526" s="7">
        <v>0.70914054199999998</v>
      </c>
      <c r="C1526" s="7">
        <v>6.0486177310000002</v>
      </c>
      <c r="D1526">
        <f t="shared" si="92"/>
        <v>0</v>
      </c>
      <c r="E1526" s="6">
        <f t="shared" si="93"/>
        <v>8.4007114309958157E-5</v>
      </c>
      <c r="F1526" s="6">
        <f t="shared" si="94"/>
        <v>0.50002100177856512</v>
      </c>
      <c r="G1526" s="7">
        <f t="shared" si="95"/>
        <v>-0.6931891847992413</v>
      </c>
    </row>
    <row r="1527" spans="1:7" x14ac:dyDescent="0.3">
      <c r="A1527" t="s">
        <v>93</v>
      </c>
      <c r="B1527" s="7">
        <v>0.47594637200000001</v>
      </c>
      <c r="C1527" s="7">
        <v>2.0662785490000002</v>
      </c>
      <c r="D1527">
        <f t="shared" si="92"/>
        <v>0</v>
      </c>
      <c r="E1527" s="6">
        <f t="shared" si="93"/>
        <v>5.6382168145752221E-5</v>
      </c>
      <c r="F1527" s="6">
        <f t="shared" si="94"/>
        <v>0.50001409554203269</v>
      </c>
      <c r="G1527" s="7">
        <f t="shared" si="95"/>
        <v>-0.69317537184138112</v>
      </c>
    </row>
    <row r="1528" spans="1:7" x14ac:dyDescent="0.3">
      <c r="A1528" t="s">
        <v>78</v>
      </c>
      <c r="B1528" s="7">
        <v>0.60048570899999998</v>
      </c>
      <c r="C1528" s="7">
        <v>5.1806888759999996</v>
      </c>
      <c r="D1528">
        <f t="shared" si="92"/>
        <v>0</v>
      </c>
      <c r="E1528" s="6">
        <f t="shared" si="93"/>
        <v>7.113550644726679E-5</v>
      </c>
      <c r="F1528" s="6">
        <f t="shared" si="94"/>
        <v>0.50001778387660434</v>
      </c>
      <c r="G1528" s="7">
        <f t="shared" si="95"/>
        <v>-0.69318274874569441</v>
      </c>
    </row>
    <row r="1529" spans="1:7" x14ac:dyDescent="0.3">
      <c r="A1529" t="s">
        <v>78</v>
      </c>
      <c r="B1529" s="7">
        <v>0.54502003799999998</v>
      </c>
      <c r="C1529" s="7">
        <v>7.0727272729999999</v>
      </c>
      <c r="D1529">
        <f t="shared" si="92"/>
        <v>0</v>
      </c>
      <c r="E1529" s="6">
        <f t="shared" si="93"/>
        <v>6.4564861154819912E-5</v>
      </c>
      <c r="F1529" s="6">
        <f t="shared" si="94"/>
        <v>0.50001614121528315</v>
      </c>
      <c r="G1529" s="7">
        <f t="shared" si="95"/>
        <v>-0.69317946331159397</v>
      </c>
    </row>
    <row r="1530" spans="1:7" x14ac:dyDescent="0.3">
      <c r="A1530" t="s">
        <v>78</v>
      </c>
      <c r="B1530" s="7">
        <v>0.75057153700000001</v>
      </c>
      <c r="C1530" s="7">
        <v>4.1724372030000003</v>
      </c>
      <c r="D1530">
        <f t="shared" si="92"/>
        <v>0</v>
      </c>
      <c r="E1530" s="6">
        <f t="shared" si="93"/>
        <v>8.8915165855176826E-5</v>
      </c>
      <c r="F1530" s="6">
        <f t="shared" si="94"/>
        <v>0.5000222287914492</v>
      </c>
      <c r="G1530" s="7">
        <f t="shared" si="95"/>
        <v>-0.69319163893110247</v>
      </c>
    </row>
    <row r="1531" spans="1:7" x14ac:dyDescent="0.3">
      <c r="A1531" t="s">
        <v>93</v>
      </c>
      <c r="B1531" s="7">
        <v>0.89706733599999999</v>
      </c>
      <c r="C1531" s="7">
        <v>2.3375142530000002</v>
      </c>
      <c r="D1531">
        <f t="shared" si="92"/>
        <v>0</v>
      </c>
      <c r="E1531" s="6">
        <f t="shared" si="93"/>
        <v>1.062695386538507E-4</v>
      </c>
      <c r="F1531" s="6">
        <f t="shared" si="94"/>
        <v>0.50002656738463847</v>
      </c>
      <c r="G1531" s="7">
        <f t="shared" si="95"/>
        <v>-0.69320031654091341</v>
      </c>
    </row>
    <row r="1532" spans="1:7" x14ac:dyDescent="0.3">
      <c r="A1532" t="s">
        <v>37</v>
      </c>
      <c r="B1532" s="7">
        <v>1.130360206</v>
      </c>
      <c r="C1532" s="7">
        <v>1.4678899080000001</v>
      </c>
      <c r="D1532">
        <f t="shared" si="92"/>
        <v>0</v>
      </c>
      <c r="E1532" s="6">
        <f t="shared" si="93"/>
        <v>1.3390617714375416E-4</v>
      </c>
      <c r="F1532" s="6">
        <f t="shared" si="94"/>
        <v>0.50003347654423591</v>
      </c>
      <c r="G1532" s="7">
        <f t="shared" si="95"/>
        <v>-0.69321413568986179</v>
      </c>
    </row>
    <row r="1533" spans="1:7" x14ac:dyDescent="0.3">
      <c r="A1533" t="s">
        <v>31</v>
      </c>
      <c r="B1533" s="7">
        <v>0.68973359300000003</v>
      </c>
      <c r="C1533" s="7">
        <v>1.844475721</v>
      </c>
      <c r="D1533">
        <f t="shared" si="92"/>
        <v>0</v>
      </c>
      <c r="E1533" s="6">
        <f t="shared" si="93"/>
        <v>8.1708103484187986E-5</v>
      </c>
      <c r="F1533" s="6">
        <f t="shared" si="94"/>
        <v>0.50002042702585969</v>
      </c>
      <c r="G1533" s="7">
        <f t="shared" si="95"/>
        <v>-0.69318803524620598</v>
      </c>
    </row>
    <row r="1534" spans="1:7" x14ac:dyDescent="0.3">
      <c r="A1534" t="s">
        <v>37</v>
      </c>
      <c r="B1534" s="7">
        <v>0.95336391399999998</v>
      </c>
      <c r="C1534" s="7">
        <v>1.2487534629999999</v>
      </c>
      <c r="D1534">
        <f t="shared" si="92"/>
        <v>0</v>
      </c>
      <c r="E1534" s="6">
        <f t="shared" si="93"/>
        <v>1.1293861591456876E-4</v>
      </c>
      <c r="F1534" s="6">
        <f t="shared" si="94"/>
        <v>0.50002823465394863</v>
      </c>
      <c r="G1534" s="7">
        <f t="shared" si="95"/>
        <v>-0.69320365126228267</v>
      </c>
    </row>
    <row r="1535" spans="1:7" x14ac:dyDescent="0.3">
      <c r="A1535" t="s">
        <v>78</v>
      </c>
      <c r="B1535" s="7">
        <v>1.9152508429999999</v>
      </c>
      <c r="C1535" s="7">
        <v>8.248476642</v>
      </c>
      <c r="D1535">
        <f t="shared" si="92"/>
        <v>0</v>
      </c>
      <c r="E1535" s="6">
        <f t="shared" si="93"/>
        <v>2.2688689613820543E-4</v>
      </c>
      <c r="F1535" s="6">
        <f t="shared" si="94"/>
        <v>0.50005672172379123</v>
      </c>
      <c r="G1535" s="7">
        <f t="shared" si="95"/>
        <v>-0.69326063024269968</v>
      </c>
    </row>
    <row r="1536" spans="1:7" x14ac:dyDescent="0.3">
      <c r="A1536" t="s">
        <v>37</v>
      </c>
      <c r="B1536" s="7">
        <v>2.044585987</v>
      </c>
      <c r="C1536" s="7">
        <v>7.4706426260000001</v>
      </c>
      <c r="D1536">
        <f t="shared" si="92"/>
        <v>0</v>
      </c>
      <c r="E1536" s="6">
        <f t="shared" si="93"/>
        <v>2.4220836146531815E-4</v>
      </c>
      <c r="F1536" s="6">
        <f t="shared" si="94"/>
        <v>0.50006055209007028</v>
      </c>
      <c r="G1536" s="7">
        <f t="shared" si="95"/>
        <v>-0.69326829187376493</v>
      </c>
    </row>
    <row r="1537" spans="1:7" x14ac:dyDescent="0.3">
      <c r="A1537" t="s">
        <v>37</v>
      </c>
      <c r="B1537" s="7">
        <v>1.4318946880000001</v>
      </c>
      <c r="C1537" s="7">
        <v>10.07333948</v>
      </c>
      <c r="D1537">
        <f t="shared" si="92"/>
        <v>0</v>
      </c>
      <c r="E1537" s="6">
        <f t="shared" si="93"/>
        <v>1.6962694079707244E-4</v>
      </c>
      <c r="F1537" s="6">
        <f t="shared" si="94"/>
        <v>0.50004240673509759</v>
      </c>
      <c r="G1537" s="7">
        <f t="shared" si="95"/>
        <v>-0.69323199742698927</v>
      </c>
    </row>
    <row r="1538" spans="1:7" x14ac:dyDescent="0.3">
      <c r="A1538" t="s">
        <v>78</v>
      </c>
      <c r="B1538" s="7">
        <v>2.2488553339999999</v>
      </c>
      <c r="C1538" s="7">
        <v>8.6647183850000005</v>
      </c>
      <c r="D1538">
        <f t="shared" si="92"/>
        <v>0</v>
      </c>
      <c r="E1538" s="6">
        <f t="shared" si="93"/>
        <v>2.6640677823479612E-4</v>
      </c>
      <c r="F1538" s="6">
        <f t="shared" si="94"/>
        <v>0.50006660169416484</v>
      </c>
      <c r="G1538" s="7">
        <f t="shared" si="95"/>
        <v>-0.69328039262060759</v>
      </c>
    </row>
    <row r="1539" spans="1:7" x14ac:dyDescent="0.3">
      <c r="A1539" t="s">
        <v>37</v>
      </c>
      <c r="B1539" s="7">
        <v>1.769439046</v>
      </c>
      <c r="C1539" s="7">
        <v>1.2590868900000001</v>
      </c>
      <c r="D1539">
        <f t="shared" ref="D1539:D1602" si="96">IF(OR(A1539="C",A1539="CC",A1539="CCC",A1539="D"),1,0)</f>
        <v>0</v>
      </c>
      <c r="E1539" s="6">
        <f t="shared" ref="E1539:E1602" si="97">$L$1+B1539*$L$2+C1539*$L$3</f>
        <v>2.0961355245971159E-4</v>
      </c>
      <c r="F1539" s="6">
        <f t="shared" ref="F1539:F1602" si="98">MAX(0.000001, MIN(1-0.000001, 1/(1+EXP(-E1539))))</f>
        <v>0.50005240338792301</v>
      </c>
      <c r="G1539" s="7">
        <f t="shared" ref="G1539:G1602" si="99">D1539*LN(F1539+0.0000000001) + (1-D1539)*LN(1-F1539+0.0000000001)</f>
        <v>-0.69325199262838422</v>
      </c>
    </row>
    <row r="1540" spans="1:7" x14ac:dyDescent="0.3">
      <c r="A1540" t="s">
        <v>37</v>
      </c>
      <c r="B1540" s="7">
        <v>1.2079034399999999</v>
      </c>
      <c r="C1540" s="7">
        <v>1.7389559299999999</v>
      </c>
      <c r="D1540">
        <f t="shared" si="96"/>
        <v>0</v>
      </c>
      <c r="E1540" s="6">
        <f t="shared" si="97"/>
        <v>1.4309220295498446E-4</v>
      </c>
      <c r="F1540" s="6">
        <f t="shared" si="98"/>
        <v>0.5000357730506777</v>
      </c>
      <c r="G1540" s="7">
        <f t="shared" si="99"/>
        <v>-0.69321872902083082</v>
      </c>
    </row>
    <row r="1541" spans="1:7" x14ac:dyDescent="0.3">
      <c r="A1541" t="s">
        <v>37</v>
      </c>
      <c r="B1541" s="7">
        <v>1.2241904589999999</v>
      </c>
      <c r="C1541" s="7">
        <v>1.7425501290000001</v>
      </c>
      <c r="D1541">
        <f t="shared" si="96"/>
        <v>0</v>
      </c>
      <c r="E1541" s="6">
        <f t="shared" si="97"/>
        <v>1.4502161664080001E-4</v>
      </c>
      <c r="F1541" s="6">
        <f t="shared" si="98"/>
        <v>0.50003625540409669</v>
      </c>
      <c r="G1541" s="7">
        <f t="shared" si="99"/>
        <v>-0.69321969379715986</v>
      </c>
    </row>
    <row r="1542" spans="1:7" x14ac:dyDescent="0.3">
      <c r="A1542" t="s">
        <v>31</v>
      </c>
      <c r="B1542" s="7">
        <v>0.90521894000000003</v>
      </c>
      <c r="C1542" s="7">
        <v>0.99436071000000004</v>
      </c>
      <c r="D1542">
        <f t="shared" si="96"/>
        <v>0</v>
      </c>
      <c r="E1542" s="6">
        <f t="shared" si="97"/>
        <v>1.0723520439777529E-4</v>
      </c>
      <c r="F1542" s="6">
        <f t="shared" si="98"/>
        <v>0.50002680880107375</v>
      </c>
      <c r="G1542" s="7">
        <f t="shared" si="99"/>
        <v>-0.69320079939955703</v>
      </c>
    </row>
    <row r="1543" spans="1:7" x14ac:dyDescent="0.3">
      <c r="A1543" t="s">
        <v>31</v>
      </c>
      <c r="B1543" s="7">
        <v>0.99091314100000005</v>
      </c>
      <c r="C1543" s="7">
        <v>0.61721055199999997</v>
      </c>
      <c r="D1543">
        <f t="shared" si="96"/>
        <v>0</v>
      </c>
      <c r="E1543" s="6">
        <f t="shared" si="97"/>
        <v>1.1738682049182106E-4</v>
      </c>
      <c r="F1543" s="6">
        <f t="shared" si="98"/>
        <v>0.50002934670508925</v>
      </c>
      <c r="G1543" s="7">
        <f t="shared" si="99"/>
        <v>-0.69320587549263768</v>
      </c>
    </row>
    <row r="1544" spans="1:7" x14ac:dyDescent="0.3">
      <c r="A1544" t="s">
        <v>31</v>
      </c>
      <c r="B1544" s="7">
        <v>0.66063325500000003</v>
      </c>
      <c r="C1544" s="7">
        <v>0.880188635</v>
      </c>
      <c r="D1544">
        <f t="shared" si="96"/>
        <v>0</v>
      </c>
      <c r="E1544" s="6">
        <f t="shared" si="97"/>
        <v>7.8260782006939238E-5</v>
      </c>
      <c r="F1544" s="6">
        <f t="shared" si="98"/>
        <v>0.50001956519549173</v>
      </c>
      <c r="G1544" s="7">
        <f t="shared" si="99"/>
        <v>-0.69318631151653465</v>
      </c>
    </row>
    <row r="1545" spans="1:7" x14ac:dyDescent="0.3">
      <c r="A1545" t="s">
        <v>78</v>
      </c>
      <c r="B1545" s="7">
        <v>3.6002137890000001</v>
      </c>
      <c r="C1545" s="7">
        <v>1.49178744</v>
      </c>
      <c r="D1545">
        <f t="shared" si="96"/>
        <v>0</v>
      </c>
      <c r="E1545" s="6">
        <f t="shared" si="97"/>
        <v>4.2649313274322788E-4</v>
      </c>
      <c r="F1545" s="6">
        <f t="shared" si="98"/>
        <v>0.50010662328156963</v>
      </c>
      <c r="G1545" s="7">
        <f t="shared" si="99"/>
        <v>-0.69336044966332311</v>
      </c>
    </row>
    <row r="1546" spans="1:7" x14ac:dyDescent="0.3">
      <c r="A1546" t="s">
        <v>78</v>
      </c>
      <c r="B1546" s="7">
        <v>3.5833804410000001</v>
      </c>
      <c r="C1546" s="7">
        <v>2.3067517280000001</v>
      </c>
      <c r="D1546">
        <f t="shared" si="96"/>
        <v>0</v>
      </c>
      <c r="E1546" s="6">
        <f t="shared" si="97"/>
        <v>4.2449899913232612E-4</v>
      </c>
      <c r="F1546" s="6">
        <f t="shared" si="98"/>
        <v>0.50010612474818938</v>
      </c>
      <c r="G1546" s="7">
        <f t="shared" si="99"/>
        <v>-0.69335945238439378</v>
      </c>
    </row>
    <row r="1547" spans="1:7" x14ac:dyDescent="0.3">
      <c r="A1547" t="s">
        <v>93</v>
      </c>
      <c r="B1547" s="7">
        <v>9.6041666669999994</v>
      </c>
      <c r="C1547" s="7">
        <v>1.431218417</v>
      </c>
      <c r="D1547">
        <f t="shared" si="96"/>
        <v>0</v>
      </c>
      <c r="E1547" s="6">
        <f t="shared" si="97"/>
        <v>1.1377410812969126E-3</v>
      </c>
      <c r="F1547" s="6">
        <f t="shared" si="98"/>
        <v>0.50028443523964183</v>
      </c>
      <c r="G1547" s="7">
        <f t="shared" si="99"/>
        <v>-0.6937162127073172</v>
      </c>
    </row>
    <row r="1548" spans="1:7" x14ac:dyDescent="0.3">
      <c r="A1548" t="s">
        <v>78</v>
      </c>
      <c r="B1548" s="7">
        <v>4.1090617480000002</v>
      </c>
      <c r="C1548" s="7">
        <v>1.955223881</v>
      </c>
      <c r="D1548">
        <f t="shared" si="96"/>
        <v>0</v>
      </c>
      <c r="E1548" s="6">
        <f t="shared" si="97"/>
        <v>4.8677293078938432E-4</v>
      </c>
      <c r="F1548" s="6">
        <f t="shared" si="98"/>
        <v>0.50012169323029443</v>
      </c>
      <c r="G1548" s="7">
        <f t="shared" si="99"/>
        <v>-0.69339059644377676</v>
      </c>
    </row>
    <row r="1549" spans="1:7" x14ac:dyDescent="0.3">
      <c r="A1549" t="s">
        <v>78</v>
      </c>
      <c r="B1549" s="7">
        <v>10.040287770000001</v>
      </c>
      <c r="C1549" s="7">
        <v>1.4030534349999999</v>
      </c>
      <c r="D1549">
        <f t="shared" si="96"/>
        <v>0</v>
      </c>
      <c r="E1549" s="6">
        <f t="shared" si="97"/>
        <v>1.1894054174655621E-3</v>
      </c>
      <c r="F1549" s="6">
        <f t="shared" si="98"/>
        <v>0.50029735131931152</v>
      </c>
      <c r="G1549" s="7">
        <f t="shared" si="99"/>
        <v>-0.69374205990420457</v>
      </c>
    </row>
    <row r="1550" spans="1:7" x14ac:dyDescent="0.3">
      <c r="A1550" t="s">
        <v>37</v>
      </c>
      <c r="B1550" s="7">
        <v>2.135379403</v>
      </c>
      <c r="C1550" s="7">
        <v>0.58626558500000003</v>
      </c>
      <c r="D1550">
        <f t="shared" si="96"/>
        <v>0</v>
      </c>
      <c r="E1550" s="6">
        <f t="shared" si="97"/>
        <v>2.5296404729170202E-4</v>
      </c>
      <c r="F1550" s="6">
        <f t="shared" si="98"/>
        <v>0.50006324101148569</v>
      </c>
      <c r="G1550" s="7">
        <f t="shared" si="99"/>
        <v>-0.69327367038241694</v>
      </c>
    </row>
    <row r="1551" spans="1:7" x14ac:dyDescent="0.3">
      <c r="A1551" t="s">
        <v>78</v>
      </c>
      <c r="B1551" s="7">
        <v>3.8932804619999999</v>
      </c>
      <c r="C1551" s="7">
        <v>2.247307706</v>
      </c>
      <c r="D1551">
        <f t="shared" si="96"/>
        <v>0</v>
      </c>
      <c r="E1551" s="6">
        <f t="shared" si="97"/>
        <v>4.6121077197129238E-4</v>
      </c>
      <c r="F1551" s="6">
        <f t="shared" si="98"/>
        <v>0.50011530269094895</v>
      </c>
      <c r="G1551" s="7">
        <f t="shared" si="99"/>
        <v>-0.6933778123353066</v>
      </c>
    </row>
    <row r="1552" spans="1:7" x14ac:dyDescent="0.3">
      <c r="A1552" t="s">
        <v>78</v>
      </c>
      <c r="B1552" s="7">
        <v>1.4656616570000001</v>
      </c>
      <c r="C1552" s="7">
        <v>1.666603872</v>
      </c>
      <c r="D1552">
        <f t="shared" si="96"/>
        <v>0</v>
      </c>
      <c r="E1552" s="6">
        <f t="shared" si="97"/>
        <v>1.7362708668731237E-4</v>
      </c>
      <c r="F1552" s="6">
        <f t="shared" si="98"/>
        <v>0.50004340677156278</v>
      </c>
      <c r="G1552" s="7">
        <f t="shared" si="99"/>
        <v>-0.69323399767156724</v>
      </c>
    </row>
    <row r="1553" spans="1:7" x14ac:dyDescent="0.3">
      <c r="A1553" t="s">
        <v>78</v>
      </c>
      <c r="B1553" s="7">
        <v>1.125532754</v>
      </c>
      <c r="C1553" s="7">
        <v>1.763444494</v>
      </c>
      <c r="D1553">
        <f t="shared" si="96"/>
        <v>0</v>
      </c>
      <c r="E1553" s="6">
        <f t="shared" si="97"/>
        <v>1.3333430134767279E-4</v>
      </c>
      <c r="F1553" s="6">
        <f t="shared" si="98"/>
        <v>0.50003333357528756</v>
      </c>
      <c r="G1553" s="7">
        <f t="shared" si="99"/>
        <v>-0.69321384973286038</v>
      </c>
    </row>
    <row r="1554" spans="1:7" x14ac:dyDescent="0.3">
      <c r="A1554" t="s">
        <v>78</v>
      </c>
      <c r="B1554" s="7">
        <v>1.931384072</v>
      </c>
      <c r="C1554" s="7">
        <v>1.503244324</v>
      </c>
      <c r="D1554">
        <f t="shared" si="96"/>
        <v>0</v>
      </c>
      <c r="E1554" s="6">
        <f t="shared" si="97"/>
        <v>2.2879809135624971E-4</v>
      </c>
      <c r="F1554" s="6">
        <f t="shared" si="98"/>
        <v>0.50005719952258953</v>
      </c>
      <c r="G1554" s="7">
        <f t="shared" si="99"/>
        <v>-0.69326158594917131</v>
      </c>
    </row>
    <row r="1555" spans="1:7" x14ac:dyDescent="0.3">
      <c r="A1555" t="s">
        <v>78</v>
      </c>
      <c r="B1555" s="7">
        <v>1.254183592</v>
      </c>
      <c r="C1555" s="7">
        <v>1.8138375010000001</v>
      </c>
      <c r="D1555">
        <f t="shared" si="96"/>
        <v>0</v>
      </c>
      <c r="E1555" s="6">
        <f t="shared" si="97"/>
        <v>1.4857470154176845E-4</v>
      </c>
      <c r="F1555" s="6">
        <f t="shared" si="98"/>
        <v>0.50003714367531715</v>
      </c>
      <c r="G1555" s="7">
        <f t="shared" si="99"/>
        <v>-0.6932214704700066</v>
      </c>
    </row>
    <row r="1556" spans="1:7" x14ac:dyDescent="0.3">
      <c r="A1556" t="s">
        <v>78</v>
      </c>
      <c r="B1556" s="7">
        <v>1.258745784</v>
      </c>
      <c r="C1556" s="7">
        <v>1.750456389</v>
      </c>
      <c r="D1556">
        <f t="shared" si="96"/>
        <v>0</v>
      </c>
      <c r="E1556" s="6">
        <f t="shared" si="97"/>
        <v>1.491151537683004E-4</v>
      </c>
      <c r="F1556" s="6">
        <f t="shared" si="98"/>
        <v>0.50003727878837301</v>
      </c>
      <c r="G1556" s="7">
        <f t="shared" si="99"/>
        <v>-0.69322174071623066</v>
      </c>
    </row>
    <row r="1557" spans="1:7" x14ac:dyDescent="0.3">
      <c r="A1557" t="s">
        <v>78</v>
      </c>
      <c r="B1557" s="7">
        <v>2.3350422480000002</v>
      </c>
      <c r="C1557" s="7">
        <v>1.701090443</v>
      </c>
      <c r="D1557">
        <f t="shared" si="96"/>
        <v>0</v>
      </c>
      <c r="E1557" s="6">
        <f t="shared" si="97"/>
        <v>2.7661676272672855E-4</v>
      </c>
      <c r="F1557" s="6">
        <f t="shared" si="98"/>
        <v>0.50006915419024078</v>
      </c>
      <c r="G1557" s="7">
        <f t="shared" si="99"/>
        <v>-0.69328549830588526</v>
      </c>
    </row>
    <row r="1558" spans="1:7" x14ac:dyDescent="0.3">
      <c r="A1558" t="s">
        <v>78</v>
      </c>
      <c r="B1558" s="7">
        <v>1.1996067989999999</v>
      </c>
      <c r="C1558" s="7">
        <v>1.890279002</v>
      </c>
      <c r="D1558">
        <f t="shared" si="96"/>
        <v>0</v>
      </c>
      <c r="E1558" s="6">
        <f t="shared" si="97"/>
        <v>1.4210935565237503E-4</v>
      </c>
      <c r="F1558" s="6">
        <f t="shared" si="98"/>
        <v>0.50003552733885337</v>
      </c>
      <c r="G1558" s="7">
        <f t="shared" si="99"/>
        <v>-0.69321823756214107</v>
      </c>
    </row>
    <row r="1559" spans="1:7" x14ac:dyDescent="0.3">
      <c r="A1559" t="s">
        <v>78</v>
      </c>
      <c r="B1559" s="7">
        <v>0.82043604800000003</v>
      </c>
      <c r="C1559" s="7">
        <v>2.7672256960000001</v>
      </c>
      <c r="D1559">
        <f t="shared" si="96"/>
        <v>0</v>
      </c>
      <c r="E1559" s="6">
        <f t="shared" si="97"/>
        <v>9.7191544956607928E-5</v>
      </c>
      <c r="F1559" s="6">
        <f t="shared" si="98"/>
        <v>0.50002429788622005</v>
      </c>
      <c r="G1559" s="7">
        <f t="shared" si="99"/>
        <v>-0.69319577731318849</v>
      </c>
    </row>
    <row r="1560" spans="1:7" x14ac:dyDescent="0.3">
      <c r="A1560" t="s">
        <v>78</v>
      </c>
      <c r="B1560" s="7">
        <v>0.93030908700000003</v>
      </c>
      <c r="C1560" s="7">
        <v>1.5095438510000001</v>
      </c>
      <c r="D1560">
        <f t="shared" si="96"/>
        <v>0</v>
      </c>
      <c r="E1560" s="6">
        <f t="shared" si="97"/>
        <v>1.1020746549730026E-4</v>
      </c>
      <c r="F1560" s="6">
        <f t="shared" si="98"/>
        <v>0.50002755186634651</v>
      </c>
      <c r="G1560" s="7">
        <f t="shared" si="99"/>
        <v>-0.6932022856108937</v>
      </c>
    </row>
    <row r="1561" spans="1:7" x14ac:dyDescent="0.3">
      <c r="A1561" t="s">
        <v>93</v>
      </c>
      <c r="B1561" s="7">
        <v>0.98128182100000005</v>
      </c>
      <c r="C1561" s="7">
        <v>4.724069858</v>
      </c>
      <c r="D1561">
        <f t="shared" si="96"/>
        <v>0</v>
      </c>
      <c r="E1561" s="6">
        <f t="shared" si="97"/>
        <v>1.162458627376446E-4</v>
      </c>
      <c r="F1561" s="6">
        <f t="shared" si="98"/>
        <v>0.50002906146565163</v>
      </c>
      <c r="G1561" s="7">
        <f t="shared" si="99"/>
        <v>-0.69320530498043997</v>
      </c>
    </row>
    <row r="1562" spans="1:7" x14ac:dyDescent="0.3">
      <c r="A1562" t="s">
        <v>78</v>
      </c>
      <c r="B1562" s="7">
        <v>1.0809063320000001</v>
      </c>
      <c r="C1562" s="7">
        <v>1.658860701</v>
      </c>
      <c r="D1562">
        <f t="shared" si="96"/>
        <v>0</v>
      </c>
      <c r="E1562" s="6">
        <f t="shared" si="97"/>
        <v>1.2804770904027878E-4</v>
      </c>
      <c r="F1562" s="6">
        <f t="shared" si="98"/>
        <v>0.50003201192721636</v>
      </c>
      <c r="G1562" s="7">
        <f t="shared" si="99"/>
        <v>-0.6932112062639797</v>
      </c>
    </row>
    <row r="1563" spans="1:7" x14ac:dyDescent="0.3">
      <c r="A1563" t="s">
        <v>78</v>
      </c>
      <c r="B1563" s="7">
        <v>6.624117053</v>
      </c>
      <c r="C1563" s="7">
        <v>1.0925882069999999</v>
      </c>
      <c r="D1563">
        <f t="shared" si="96"/>
        <v>0</v>
      </c>
      <c r="E1563" s="6">
        <f t="shared" si="97"/>
        <v>7.8471463062101184E-4</v>
      </c>
      <c r="F1563" s="6">
        <f t="shared" si="98"/>
        <v>0.50019617864758836</v>
      </c>
      <c r="G1563" s="7">
        <f t="shared" si="99"/>
        <v>-0.69353961464730673</v>
      </c>
    </row>
    <row r="1564" spans="1:7" x14ac:dyDescent="0.3">
      <c r="A1564" t="s">
        <v>78</v>
      </c>
      <c r="B1564" s="7">
        <v>1.9552819180000001</v>
      </c>
      <c r="C1564" s="7">
        <v>2.0426023980000001</v>
      </c>
      <c r="D1564">
        <f t="shared" si="96"/>
        <v>0</v>
      </c>
      <c r="E1564" s="6">
        <f t="shared" si="97"/>
        <v>2.3162910856903203E-4</v>
      </c>
      <c r="F1564" s="6">
        <f t="shared" si="98"/>
        <v>0.50005790727688337</v>
      </c>
      <c r="G1564" s="7">
        <f t="shared" si="99"/>
        <v>-0.69326300162071219</v>
      </c>
    </row>
    <row r="1565" spans="1:7" x14ac:dyDescent="0.3">
      <c r="A1565" t="s">
        <v>78</v>
      </c>
      <c r="B1565" s="7">
        <v>1.9846582349999999</v>
      </c>
      <c r="C1565" s="7">
        <v>2.1101640869999998</v>
      </c>
      <c r="D1565">
        <f t="shared" si="96"/>
        <v>0</v>
      </c>
      <c r="E1565" s="6">
        <f t="shared" si="97"/>
        <v>2.3510912342372437E-4</v>
      </c>
      <c r="F1565" s="6">
        <f t="shared" si="98"/>
        <v>0.50005877728058523</v>
      </c>
      <c r="G1565" s="7">
        <f t="shared" si="99"/>
        <v>-0.69326474183117126</v>
      </c>
    </row>
    <row r="1566" spans="1:7" x14ac:dyDescent="0.3">
      <c r="A1566" t="s">
        <v>78</v>
      </c>
      <c r="B1566" s="7">
        <v>2.0026099930000001</v>
      </c>
      <c r="C1566" s="7">
        <v>2.1556286849999999</v>
      </c>
      <c r="D1566">
        <f t="shared" si="96"/>
        <v>0</v>
      </c>
      <c r="E1566" s="6">
        <f t="shared" si="97"/>
        <v>2.3723574755117512E-4</v>
      </c>
      <c r="F1566" s="6">
        <f t="shared" si="98"/>
        <v>0.50005930893660966</v>
      </c>
      <c r="G1566" s="7">
        <f t="shared" si="99"/>
        <v>-0.69326580526879722</v>
      </c>
    </row>
    <row r="1567" spans="1:7" x14ac:dyDescent="0.3">
      <c r="A1567" t="s">
        <v>99</v>
      </c>
      <c r="B1567" s="7">
        <v>2.6984368440000002</v>
      </c>
      <c r="C1567" s="7">
        <v>2.1216366230000001</v>
      </c>
      <c r="D1567">
        <f t="shared" si="96"/>
        <v>1</v>
      </c>
      <c r="E1567" s="6">
        <f t="shared" si="97"/>
        <v>3.1966567836155493E-4</v>
      </c>
      <c r="F1567" s="6">
        <f t="shared" si="98"/>
        <v>0.50007991641890981</v>
      </c>
      <c r="G1567" s="7">
        <f t="shared" si="99"/>
        <v>-0.69298736029406471</v>
      </c>
    </row>
    <row r="1568" spans="1:7" x14ac:dyDescent="0.3">
      <c r="A1568" t="s">
        <v>93</v>
      </c>
      <c r="B1568" s="7">
        <v>2.3601633710000001</v>
      </c>
      <c r="C1568" s="7">
        <v>2.222261236</v>
      </c>
      <c r="D1568">
        <f t="shared" si="96"/>
        <v>0</v>
      </c>
      <c r="E1568" s="6">
        <f t="shared" si="97"/>
        <v>2.7959269334480269E-4</v>
      </c>
      <c r="F1568" s="6">
        <f t="shared" si="98"/>
        <v>0.50006989817288094</v>
      </c>
      <c r="G1568" s="7">
        <f t="shared" si="99"/>
        <v>-0.69328698647809917</v>
      </c>
    </row>
    <row r="1569" spans="1:7" x14ac:dyDescent="0.3">
      <c r="A1569" t="s">
        <v>78</v>
      </c>
      <c r="B1569" s="7">
        <v>-3.1060217259999998</v>
      </c>
      <c r="C1569" s="7">
        <v>2.527626701</v>
      </c>
      <c r="D1569">
        <f t="shared" si="96"/>
        <v>0</v>
      </c>
      <c r="E1569" s="6">
        <f t="shared" si="97"/>
        <v>-3.6794952020285915E-4</v>
      </c>
      <c r="F1569" s="6">
        <f t="shared" si="98"/>
        <v>0.49990801262098711</v>
      </c>
      <c r="G1569" s="7">
        <f t="shared" si="99"/>
        <v>-0.69296322252323683</v>
      </c>
    </row>
    <row r="1570" spans="1:7" x14ac:dyDescent="0.3">
      <c r="A1570" t="s">
        <v>78</v>
      </c>
      <c r="B1570" s="7">
        <v>-5.6134756670000003</v>
      </c>
      <c r="C1570" s="7">
        <v>3.1456264329999999</v>
      </c>
      <c r="D1570">
        <f t="shared" si="96"/>
        <v>0</v>
      </c>
      <c r="E1570" s="6">
        <f t="shared" si="97"/>
        <v>-6.6499073752553496E-4</v>
      </c>
      <c r="F1570" s="6">
        <f t="shared" si="98"/>
        <v>0.4998337523217451</v>
      </c>
      <c r="G1570" s="7">
        <f t="shared" si="99"/>
        <v>-0.6928147402678333</v>
      </c>
    </row>
    <row r="1571" spans="1:7" x14ac:dyDescent="0.3">
      <c r="A1571" t="s">
        <v>78</v>
      </c>
      <c r="B1571" s="7">
        <v>-3.968038833</v>
      </c>
      <c r="C1571" s="7">
        <v>1.6371407689999999</v>
      </c>
      <c r="D1571">
        <f t="shared" si="96"/>
        <v>0</v>
      </c>
      <c r="E1571" s="6">
        <f t="shared" si="97"/>
        <v>-4.7006689377827724E-4</v>
      </c>
      <c r="F1571" s="6">
        <f t="shared" si="98"/>
        <v>0.49988248327871943</v>
      </c>
      <c r="G1571" s="7">
        <f t="shared" si="99"/>
        <v>-0.69291217453346365</v>
      </c>
    </row>
    <row r="1572" spans="1:7" x14ac:dyDescent="0.3">
      <c r="A1572" t="s">
        <v>99</v>
      </c>
      <c r="B1572" s="7">
        <v>21.0613472</v>
      </c>
      <c r="C1572" s="7">
        <v>0.88643731699999995</v>
      </c>
      <c r="D1572">
        <f t="shared" si="96"/>
        <v>1</v>
      </c>
      <c r="E1572" s="6">
        <f t="shared" si="97"/>
        <v>2.4949962623235793E-3</v>
      </c>
      <c r="F1572" s="6">
        <f t="shared" si="98"/>
        <v>0.50062374874201099</v>
      </c>
      <c r="G1572" s="7">
        <f t="shared" si="99"/>
        <v>-0.69190046035462438</v>
      </c>
    </row>
    <row r="1573" spans="1:7" x14ac:dyDescent="0.3">
      <c r="A1573" t="s">
        <v>93</v>
      </c>
      <c r="B1573" s="7">
        <v>2.3947191920000002</v>
      </c>
      <c r="C1573" s="7">
        <v>0.92014520300000002</v>
      </c>
      <c r="D1573">
        <f t="shared" si="96"/>
        <v>0</v>
      </c>
      <c r="E1573" s="6">
        <f t="shared" si="97"/>
        <v>2.8368628923008981E-4</v>
      </c>
      <c r="F1573" s="6">
        <f t="shared" si="98"/>
        <v>0.50007092157183186</v>
      </c>
      <c r="G1573" s="7">
        <f t="shared" si="99"/>
        <v>-0.69328903356427074</v>
      </c>
    </row>
    <row r="1574" spans="1:7" x14ac:dyDescent="0.3">
      <c r="A1574" t="s">
        <v>93</v>
      </c>
      <c r="B1574" s="7">
        <v>2.229396114</v>
      </c>
      <c r="C1574" s="7">
        <v>1.0990290789999999</v>
      </c>
      <c r="D1574">
        <f t="shared" si="96"/>
        <v>0</v>
      </c>
      <c r="E1574" s="6">
        <f t="shared" si="97"/>
        <v>2.6410157521493746E-4</v>
      </c>
      <c r="F1574" s="6">
        <f t="shared" si="98"/>
        <v>0.50006602539341993</v>
      </c>
      <c r="G1574" s="7">
        <f t="shared" si="99"/>
        <v>-0.69327923986623152</v>
      </c>
    </row>
    <row r="1575" spans="1:7" x14ac:dyDescent="0.3">
      <c r="A1575" t="s">
        <v>31</v>
      </c>
      <c r="B1575" s="7">
        <v>22.755618779999999</v>
      </c>
      <c r="C1575" s="7">
        <v>1.206813006</v>
      </c>
      <c r="D1575">
        <f t="shared" si="96"/>
        <v>0</v>
      </c>
      <c r="E1575" s="6">
        <f t="shared" si="97"/>
        <v>2.6957052302409336E-3</v>
      </c>
      <c r="F1575" s="6">
        <f t="shared" si="98"/>
        <v>0.5006739258994517</v>
      </c>
      <c r="G1575" s="7">
        <f t="shared" si="99"/>
        <v>-0.69449594132785675</v>
      </c>
    </row>
    <row r="1576" spans="1:7" x14ac:dyDescent="0.3">
      <c r="A1576" t="s">
        <v>31</v>
      </c>
      <c r="B1576" s="7">
        <v>1.4405368670000001</v>
      </c>
      <c r="C1576" s="7">
        <v>1.491731863</v>
      </c>
      <c r="D1576">
        <f t="shared" si="96"/>
        <v>0</v>
      </c>
      <c r="E1576" s="6">
        <f t="shared" si="97"/>
        <v>1.7065072166439187E-4</v>
      </c>
      <c r="F1576" s="6">
        <f t="shared" si="98"/>
        <v>0.50004266268031261</v>
      </c>
      <c r="G1576" s="7">
        <f t="shared" si="99"/>
        <v>-0.69323250936096914</v>
      </c>
    </row>
    <row r="1577" spans="1:7" x14ac:dyDescent="0.3">
      <c r="A1577" t="s">
        <v>37</v>
      </c>
      <c r="B1577" s="7">
        <v>1.5009608130000001</v>
      </c>
      <c r="C1577" s="7">
        <v>1.493902439</v>
      </c>
      <c r="D1577">
        <f t="shared" si="96"/>
        <v>0</v>
      </c>
      <c r="E1577" s="6">
        <f t="shared" si="97"/>
        <v>1.778087404745486E-4</v>
      </c>
      <c r="F1577" s="6">
        <f t="shared" si="98"/>
        <v>0.5000444521850016</v>
      </c>
      <c r="G1577" s="7">
        <f t="shared" si="99"/>
        <v>-0.69323608868215847</v>
      </c>
    </row>
    <row r="1578" spans="1:7" x14ac:dyDescent="0.3">
      <c r="A1578" t="s">
        <v>31</v>
      </c>
      <c r="B1578" s="7">
        <v>1.8641368540000001</v>
      </c>
      <c r="C1578" s="7">
        <v>1.4756592289999999</v>
      </c>
      <c r="D1578">
        <f t="shared" si="96"/>
        <v>0</v>
      </c>
      <c r="E1578" s="6">
        <f t="shared" si="97"/>
        <v>2.2083176536729976E-4</v>
      </c>
      <c r="F1578" s="6">
        <f t="shared" si="98"/>
        <v>0.50005520794111746</v>
      </c>
      <c r="G1578" s="7">
        <f t="shared" si="99"/>
        <v>-0.69325760233844036</v>
      </c>
    </row>
    <row r="1579" spans="1:7" x14ac:dyDescent="0.3">
      <c r="A1579" t="s">
        <v>37</v>
      </c>
      <c r="B1579" s="7">
        <v>1.7783280990000001</v>
      </c>
      <c r="C1579" s="7">
        <v>1.326484504</v>
      </c>
      <c r="D1579">
        <f t="shared" si="96"/>
        <v>0</v>
      </c>
      <c r="E1579" s="6">
        <f t="shared" si="97"/>
        <v>2.1066657883072153E-4</v>
      </c>
      <c r="F1579" s="6">
        <f t="shared" si="98"/>
        <v>0.50005266664451287</v>
      </c>
      <c r="G1579" s="7">
        <f t="shared" si="99"/>
        <v>-0.69325251919689046</v>
      </c>
    </row>
    <row r="1580" spans="1:7" x14ac:dyDescent="0.3">
      <c r="A1580" t="s">
        <v>37</v>
      </c>
      <c r="B1580" s="7">
        <v>1.8041426739999999</v>
      </c>
      <c r="C1580" s="7">
        <v>1.3762101600000001</v>
      </c>
      <c r="D1580">
        <f t="shared" si="96"/>
        <v>0</v>
      </c>
      <c r="E1580" s="6">
        <f t="shared" si="97"/>
        <v>2.1372465804696801E-4</v>
      </c>
      <c r="F1580" s="6">
        <f t="shared" si="98"/>
        <v>0.50005343116430834</v>
      </c>
      <c r="G1580" s="7">
        <f t="shared" si="99"/>
        <v>-0.69325404839872606</v>
      </c>
    </row>
    <row r="1581" spans="1:7" x14ac:dyDescent="0.3">
      <c r="A1581" t="s">
        <v>37</v>
      </c>
      <c r="B1581" s="7">
        <v>2.2068250140000001</v>
      </c>
      <c r="C1581" s="7">
        <v>1.4028916579999999</v>
      </c>
      <c r="D1581">
        <f t="shared" si="96"/>
        <v>0</v>
      </c>
      <c r="E1581" s="6">
        <f t="shared" si="97"/>
        <v>2.6142772868452499E-4</v>
      </c>
      <c r="F1581" s="6">
        <f t="shared" si="98"/>
        <v>0.50006535693179888</v>
      </c>
      <c r="G1581" s="7">
        <f t="shared" si="99"/>
        <v>-0.69327790276731849</v>
      </c>
    </row>
    <row r="1582" spans="1:7" x14ac:dyDescent="0.3">
      <c r="A1582" t="s">
        <v>93</v>
      </c>
      <c r="B1582" s="7">
        <v>2.575422428</v>
      </c>
      <c r="C1582" s="7">
        <v>1.6030580000000001</v>
      </c>
      <c r="D1582">
        <f t="shared" si="96"/>
        <v>0</v>
      </c>
      <c r="E1582" s="6">
        <f t="shared" si="97"/>
        <v>3.05092987202847E-4</v>
      </c>
      <c r="F1582" s="6">
        <f t="shared" si="98"/>
        <v>0.50007627324620907</v>
      </c>
      <c r="G1582" s="7">
        <f t="shared" si="99"/>
        <v>-0.6932997384887325</v>
      </c>
    </row>
    <row r="1583" spans="1:7" x14ac:dyDescent="0.3">
      <c r="A1583" t="s">
        <v>99</v>
      </c>
      <c r="B1583" s="7">
        <v>2.489699683</v>
      </c>
      <c r="C1583" s="7">
        <v>1.7068674880000001</v>
      </c>
      <c r="D1583">
        <f t="shared" si="96"/>
        <v>1</v>
      </c>
      <c r="E1583" s="6">
        <f t="shared" si="97"/>
        <v>2.9493798969294804E-4</v>
      </c>
      <c r="F1583" s="6">
        <f t="shared" si="98"/>
        <v>0.50007373449688874</v>
      </c>
      <c r="G1583" s="7">
        <f t="shared" si="99"/>
        <v>-0.69299972223868045</v>
      </c>
    </row>
    <row r="1584" spans="1:7" x14ac:dyDescent="0.3">
      <c r="A1584" t="s">
        <v>93</v>
      </c>
      <c r="B1584" s="7">
        <v>2.0200632230000002</v>
      </c>
      <c r="C1584" s="7">
        <v>1.6869588600000001</v>
      </c>
      <c r="D1584">
        <f t="shared" si="96"/>
        <v>0</v>
      </c>
      <c r="E1584" s="6">
        <f t="shared" si="97"/>
        <v>2.3930331441676832E-4</v>
      </c>
      <c r="F1584" s="6">
        <f t="shared" si="98"/>
        <v>0.50005982582831876</v>
      </c>
      <c r="G1584" s="7">
        <f t="shared" si="99"/>
        <v>-0.69326683917538945</v>
      </c>
    </row>
    <row r="1585" spans="1:7" x14ac:dyDescent="0.3">
      <c r="A1585" t="s">
        <v>93</v>
      </c>
      <c r="B1585" s="7">
        <v>1.700492176</v>
      </c>
      <c r="C1585" s="7">
        <v>2.4958858770000001</v>
      </c>
      <c r="D1585">
        <f t="shared" si="96"/>
        <v>0</v>
      </c>
      <c r="E1585" s="6">
        <f t="shared" si="97"/>
        <v>2.0144588012064536E-4</v>
      </c>
      <c r="F1585" s="6">
        <f t="shared" si="98"/>
        <v>0.50005036146985982</v>
      </c>
      <c r="G1585" s="7">
        <f t="shared" si="99"/>
        <v>-0.69324790837254069</v>
      </c>
    </row>
    <row r="1586" spans="1:7" x14ac:dyDescent="0.3">
      <c r="A1586" t="s">
        <v>99</v>
      </c>
      <c r="B1586" s="7">
        <v>2.5096070730000002</v>
      </c>
      <c r="C1586" s="7">
        <v>1.8620673649999999</v>
      </c>
      <c r="D1586">
        <f t="shared" si="96"/>
        <v>1</v>
      </c>
      <c r="E1586" s="6">
        <f t="shared" si="97"/>
        <v>2.9729628440082966E-4</v>
      </c>
      <c r="F1586" s="6">
        <f t="shared" si="98"/>
        <v>0.50007432407055274</v>
      </c>
      <c r="G1586" s="7">
        <f t="shared" si="99"/>
        <v>-0.69299854326590971</v>
      </c>
    </row>
    <row r="1587" spans="1:7" x14ac:dyDescent="0.3">
      <c r="A1587" t="s">
        <v>37</v>
      </c>
      <c r="B1587" s="7">
        <v>1.5135492399999999</v>
      </c>
      <c r="C1587" s="7">
        <v>2.8788819879999998</v>
      </c>
      <c r="D1587">
        <f t="shared" si="96"/>
        <v>0</v>
      </c>
      <c r="E1587" s="6">
        <f t="shared" si="97"/>
        <v>1.7930000682210364E-4</v>
      </c>
      <c r="F1587" s="6">
        <f t="shared" si="98"/>
        <v>0.50004482500158542</v>
      </c>
      <c r="G1587" s="7">
        <f t="shared" si="99"/>
        <v>-0.69323683438189998</v>
      </c>
    </row>
    <row r="1588" spans="1:7" x14ac:dyDescent="0.3">
      <c r="A1588" t="s">
        <v>37</v>
      </c>
      <c r="B1588" s="7">
        <v>1.694316436</v>
      </c>
      <c r="C1588" s="7">
        <v>2.3017492709999998</v>
      </c>
      <c r="D1588">
        <f t="shared" si="96"/>
        <v>0</v>
      </c>
      <c r="E1588" s="6">
        <f t="shared" si="97"/>
        <v>2.0071428170622476E-4</v>
      </c>
      <c r="F1588" s="6">
        <f t="shared" si="98"/>
        <v>0.50005017857025813</v>
      </c>
      <c r="G1588" s="7">
        <f t="shared" si="99"/>
        <v>-0.69324754253655629</v>
      </c>
    </row>
    <row r="1589" spans="1:7" x14ac:dyDescent="0.3">
      <c r="A1589" t="s">
        <v>37</v>
      </c>
      <c r="B1589" s="7">
        <v>2.9661898569999998</v>
      </c>
      <c r="C1589" s="7">
        <v>2.405721717</v>
      </c>
      <c r="D1589">
        <f t="shared" si="96"/>
        <v>0</v>
      </c>
      <c r="E1589" s="6">
        <f t="shared" si="97"/>
        <v>3.513845784070789E-4</v>
      </c>
      <c r="F1589" s="6">
        <f t="shared" si="98"/>
        <v>0.50008784614369794</v>
      </c>
      <c r="G1589" s="7">
        <f t="shared" si="99"/>
        <v>-0.69332288808300391</v>
      </c>
    </row>
    <row r="1590" spans="1:7" x14ac:dyDescent="0.3">
      <c r="A1590" t="s">
        <v>93</v>
      </c>
      <c r="B1590" s="7">
        <v>4.0700089559999997</v>
      </c>
      <c r="C1590" s="7">
        <v>1.2471590960000001</v>
      </c>
      <c r="D1590">
        <f t="shared" si="96"/>
        <v>0</v>
      </c>
      <c r="E1590" s="6">
        <f t="shared" si="97"/>
        <v>4.8214660897112469E-4</v>
      </c>
      <c r="F1590" s="6">
        <f t="shared" si="98"/>
        <v>0.50012053664990774</v>
      </c>
      <c r="G1590" s="7">
        <f t="shared" si="99"/>
        <v>-0.69338828272255149</v>
      </c>
    </row>
    <row r="1591" spans="1:7" x14ac:dyDescent="0.3">
      <c r="A1591" t="s">
        <v>93</v>
      </c>
      <c r="B1591" s="7">
        <v>2.7985792169999999</v>
      </c>
      <c r="C1591" s="7">
        <v>1.4796249109999999</v>
      </c>
      <c r="D1591">
        <f t="shared" si="96"/>
        <v>0</v>
      </c>
      <c r="E1591" s="6">
        <f t="shared" si="97"/>
        <v>3.315288722950946E-4</v>
      </c>
      <c r="F1591" s="6">
        <f t="shared" si="98"/>
        <v>0.50008288221731467</v>
      </c>
      <c r="G1591" s="7">
        <f t="shared" si="99"/>
        <v>-0.69331295853498387</v>
      </c>
    </row>
    <row r="1592" spans="1:7" x14ac:dyDescent="0.3">
      <c r="A1592" t="s">
        <v>78</v>
      </c>
      <c r="B1592" s="7">
        <v>3.0587292220000002</v>
      </c>
      <c r="C1592" s="7">
        <v>1.4199047170000001</v>
      </c>
      <c r="D1592">
        <f t="shared" si="96"/>
        <v>0</v>
      </c>
      <c r="E1592" s="6">
        <f t="shared" si="97"/>
        <v>3.6234709507803513E-4</v>
      </c>
      <c r="F1592" s="6">
        <f t="shared" si="98"/>
        <v>0.5000905867727784</v>
      </c>
      <c r="G1592" s="7">
        <f t="shared" si="99"/>
        <v>-0.69332837031937522</v>
      </c>
    </row>
    <row r="1593" spans="1:7" x14ac:dyDescent="0.3">
      <c r="A1593" t="s">
        <v>93</v>
      </c>
      <c r="B1593" s="7">
        <v>3.588806194</v>
      </c>
      <c r="C1593" s="7">
        <v>1.5389287920000001</v>
      </c>
      <c r="D1593">
        <f t="shared" si="96"/>
        <v>0</v>
      </c>
      <c r="E1593" s="6">
        <f t="shared" si="97"/>
        <v>4.2514175162706162E-4</v>
      </c>
      <c r="F1593" s="6">
        <f t="shared" si="98"/>
        <v>0.50010628543630586</v>
      </c>
      <c r="G1593" s="7">
        <f t="shared" si="99"/>
        <v>-0.69335977382890468</v>
      </c>
    </row>
    <row r="1594" spans="1:7" x14ac:dyDescent="0.3">
      <c r="A1594" t="s">
        <v>78</v>
      </c>
      <c r="B1594" s="7">
        <v>4.3283656050000001</v>
      </c>
      <c r="C1594" s="7">
        <v>1.3370465039999999</v>
      </c>
      <c r="D1594">
        <f t="shared" si="96"/>
        <v>0</v>
      </c>
      <c r="E1594" s="6">
        <f t="shared" si="97"/>
        <v>5.1275238492079641E-4</v>
      </c>
      <c r="F1594" s="6">
        <f t="shared" si="98"/>
        <v>0.50012818809342163</v>
      </c>
      <c r="G1594" s="7">
        <f t="shared" si="99"/>
        <v>-0.69340358941673008</v>
      </c>
    </row>
    <row r="1595" spans="1:7" x14ac:dyDescent="0.3">
      <c r="A1595" t="s">
        <v>78</v>
      </c>
      <c r="B1595" s="7">
        <v>1.5345254500000001</v>
      </c>
      <c r="C1595" s="7">
        <v>2.2084264070000001</v>
      </c>
      <c r="D1595">
        <f t="shared" si="96"/>
        <v>0</v>
      </c>
      <c r="E1595" s="6">
        <f t="shared" si="97"/>
        <v>1.8178491745249841E-4</v>
      </c>
      <c r="F1595" s="6">
        <f t="shared" si="98"/>
        <v>0.50004544622923797</v>
      </c>
      <c r="G1595" s="7">
        <f t="shared" si="99"/>
        <v>-0.69323807694937289</v>
      </c>
    </row>
    <row r="1596" spans="1:7" x14ac:dyDescent="0.3">
      <c r="A1596" t="s">
        <v>37</v>
      </c>
      <c r="B1596" s="7">
        <v>4.6688604399999996</v>
      </c>
      <c r="C1596" s="7">
        <v>0.81736906399999998</v>
      </c>
      <c r="D1596">
        <f t="shared" si="96"/>
        <v>0</v>
      </c>
      <c r="E1596" s="6">
        <f t="shared" si="97"/>
        <v>5.5308851976527029E-4</v>
      </c>
      <c r="F1596" s="6">
        <f t="shared" si="98"/>
        <v>0.50013827212641648</v>
      </c>
      <c r="G1596" s="7">
        <f t="shared" si="99"/>
        <v>-0.69342376285813601</v>
      </c>
    </row>
    <row r="1597" spans="1:7" x14ac:dyDescent="0.3">
      <c r="A1597" t="s">
        <v>37</v>
      </c>
      <c r="B1597" s="7">
        <v>4.7791735859999998</v>
      </c>
      <c r="C1597" s="7">
        <v>0.92703329199999995</v>
      </c>
      <c r="D1597">
        <f t="shared" si="96"/>
        <v>0</v>
      </c>
      <c r="E1597" s="6">
        <f t="shared" si="97"/>
        <v>5.6615657682456213E-4</v>
      </c>
      <c r="F1597" s="6">
        <f t="shared" si="98"/>
        <v>0.50014153914042547</v>
      </c>
      <c r="G1597" s="7">
        <f t="shared" si="99"/>
        <v>-0.69343029871495909</v>
      </c>
    </row>
    <row r="1598" spans="1:7" x14ac:dyDescent="0.3">
      <c r="A1598" t="s">
        <v>78</v>
      </c>
      <c r="B1598" s="7">
        <v>1.1603052220000001</v>
      </c>
      <c r="C1598" s="7">
        <v>2.508596389</v>
      </c>
      <c r="D1598">
        <f t="shared" si="96"/>
        <v>0</v>
      </c>
      <c r="E1598" s="6">
        <f t="shared" si="97"/>
        <v>1.3745356194709761E-4</v>
      </c>
      <c r="F1598" s="6">
        <f t="shared" si="98"/>
        <v>0.50003436339043261</v>
      </c>
      <c r="G1598" s="7">
        <f t="shared" si="99"/>
        <v>-0.69321590950259016</v>
      </c>
    </row>
    <row r="1599" spans="1:7" x14ac:dyDescent="0.3">
      <c r="A1599" t="s">
        <v>78</v>
      </c>
      <c r="B1599" s="7">
        <v>1.3760874240000001</v>
      </c>
      <c r="C1599" s="7">
        <v>2.5990944950000001</v>
      </c>
      <c r="D1599">
        <f t="shared" si="96"/>
        <v>0</v>
      </c>
      <c r="E1599" s="6">
        <f t="shared" si="97"/>
        <v>1.6301582927755363E-4</v>
      </c>
      <c r="F1599" s="6">
        <f t="shared" si="98"/>
        <v>0.50004075395722913</v>
      </c>
      <c r="G1599" s="7">
        <f t="shared" si="99"/>
        <v>-0.69322869159633782</v>
      </c>
    </row>
    <row r="1600" spans="1:7" x14ac:dyDescent="0.3">
      <c r="A1600" t="s">
        <v>93</v>
      </c>
      <c r="B1600" s="7">
        <v>0.112271144</v>
      </c>
      <c r="C1600" s="7">
        <v>10.270861249999999</v>
      </c>
      <c r="D1600">
        <f t="shared" si="96"/>
        <v>0</v>
      </c>
      <c r="E1600" s="6">
        <f t="shared" si="97"/>
        <v>1.3300007923842229E-5</v>
      </c>
      <c r="F1600" s="6">
        <f t="shared" si="98"/>
        <v>0.50000332500198086</v>
      </c>
      <c r="G1600" s="7">
        <f t="shared" si="99"/>
        <v>-0.69315383038601708</v>
      </c>
    </row>
    <row r="1601" spans="1:7" x14ac:dyDescent="0.3">
      <c r="A1601" t="s">
        <v>99</v>
      </c>
      <c r="B1601" s="7">
        <v>0.103356999</v>
      </c>
      <c r="C1601" s="7">
        <v>10.32480329</v>
      </c>
      <c r="D1601">
        <f t="shared" si="96"/>
        <v>1</v>
      </c>
      <c r="E1601" s="6">
        <f t="shared" si="97"/>
        <v>1.2244009072220314E-5</v>
      </c>
      <c r="F1601" s="6">
        <f t="shared" si="98"/>
        <v>0.50000306100226799</v>
      </c>
      <c r="G1601" s="7">
        <f t="shared" si="99"/>
        <v>-0.69314105837414997</v>
      </c>
    </row>
    <row r="1602" spans="1:7" x14ac:dyDescent="0.3">
      <c r="A1602" t="s">
        <v>99</v>
      </c>
      <c r="B1602" s="7">
        <v>9.0682859000000005E-2</v>
      </c>
      <c r="C1602" s="7">
        <v>11.82081979</v>
      </c>
      <c r="D1602">
        <f t="shared" si="96"/>
        <v>1</v>
      </c>
      <c r="E1602" s="6">
        <f t="shared" si="97"/>
        <v>1.0742588881580004E-5</v>
      </c>
      <c r="F1602" s="6">
        <f t="shared" si="98"/>
        <v>0.50000268564722039</v>
      </c>
      <c r="G1602" s="7">
        <f t="shared" si="99"/>
        <v>-0.69314180907993095</v>
      </c>
    </row>
    <row r="1603" spans="1:7" x14ac:dyDescent="0.3">
      <c r="A1603" t="s">
        <v>93</v>
      </c>
      <c r="B1603" s="7">
        <v>1.2609830150000001</v>
      </c>
      <c r="C1603" s="7">
        <v>1.8493517779999999</v>
      </c>
      <c r="D1603">
        <f t="shared" ref="D1603:D1666" si="100">IF(OR(A1603="C",A1603="CC",A1603="CCC",A1603="D"),1,0)</f>
        <v>0</v>
      </c>
      <c r="E1603" s="6">
        <f t="shared" ref="E1603:E1666" si="101">$L$1+B1603*$L$2+C1603*$L$3</f>
        <v>1.4938018348980629E-4</v>
      </c>
      <c r="F1603" s="6">
        <f t="shared" ref="F1603:F1666" si="102">MAX(0.000001, MIN(1-0.000001, 1/(1+EXP(-E1603))))</f>
        <v>0.50003734504580299</v>
      </c>
      <c r="G1603" s="7">
        <f t="shared" ref="G1603:G1666" si="103">D1603*LN(F1603+0.0000000001) + (1-D1603)*LN(1-F1603+0.0000000001)</f>
        <v>-0.69322187324098017</v>
      </c>
    </row>
    <row r="1604" spans="1:7" x14ac:dyDescent="0.3">
      <c r="A1604" t="s">
        <v>93</v>
      </c>
      <c r="B1604" s="7">
        <v>2.023426245</v>
      </c>
      <c r="C1604" s="7">
        <v>1.4508807189999999</v>
      </c>
      <c r="D1604">
        <f t="shared" si="100"/>
        <v>0</v>
      </c>
      <c r="E1604" s="6">
        <f t="shared" si="101"/>
        <v>2.3970170903228995E-4</v>
      </c>
      <c r="F1604" s="6">
        <f t="shared" si="102"/>
        <v>0.50005992542697109</v>
      </c>
      <c r="G1604" s="7">
        <f t="shared" si="103"/>
        <v>-0.69326703839655102</v>
      </c>
    </row>
    <row r="1605" spans="1:7" x14ac:dyDescent="0.3">
      <c r="A1605" t="s">
        <v>37</v>
      </c>
      <c r="B1605" s="7">
        <v>0.90328238500000002</v>
      </c>
      <c r="C1605" s="7">
        <v>1.01535682</v>
      </c>
      <c r="D1605">
        <f t="shared" si="100"/>
        <v>0</v>
      </c>
      <c r="E1605" s="6">
        <f t="shared" si="101"/>
        <v>1.0700579374132954E-4</v>
      </c>
      <c r="F1605" s="6">
        <f t="shared" si="102"/>
        <v>0.5000267514484098</v>
      </c>
      <c r="G1605" s="7">
        <f t="shared" si="103"/>
        <v>-0.69320068468808527</v>
      </c>
    </row>
    <row r="1606" spans="1:7" x14ac:dyDescent="0.3">
      <c r="A1606" t="s">
        <v>37</v>
      </c>
      <c r="B1606" s="7">
        <v>0.98539584899999999</v>
      </c>
      <c r="C1606" s="7">
        <v>1.232683983</v>
      </c>
      <c r="D1606">
        <f t="shared" si="100"/>
        <v>0</v>
      </c>
      <c r="E1606" s="6">
        <f t="shared" si="101"/>
        <v>1.1673322398693327E-4</v>
      </c>
      <c r="F1606" s="6">
        <f t="shared" si="102"/>
        <v>0.50002918330596369</v>
      </c>
      <c r="G1606" s="7">
        <f t="shared" si="103"/>
        <v>-0.69320554867525797</v>
      </c>
    </row>
    <row r="1607" spans="1:7" x14ac:dyDescent="0.3">
      <c r="A1607" t="s">
        <v>37</v>
      </c>
      <c r="B1607" s="7">
        <v>0.75988761599999999</v>
      </c>
      <c r="C1607" s="7">
        <v>2.3410958900000001</v>
      </c>
      <c r="D1607">
        <f t="shared" si="100"/>
        <v>0</v>
      </c>
      <c r="E1607" s="6">
        <f t="shared" si="101"/>
        <v>9.0018779126625634E-5</v>
      </c>
      <c r="F1607" s="6">
        <f t="shared" si="102"/>
        <v>0.5000225046947665</v>
      </c>
      <c r="G1607" s="7">
        <f t="shared" si="103"/>
        <v>-0.69319219076242222</v>
      </c>
    </row>
    <row r="1608" spans="1:7" x14ac:dyDescent="0.3">
      <c r="A1608" t="s">
        <v>37</v>
      </c>
      <c r="B1608" s="7">
        <v>1.166214662</v>
      </c>
      <c r="C1608" s="7">
        <v>1.9166513679999999</v>
      </c>
      <c r="D1608">
        <f t="shared" si="100"/>
        <v>0</v>
      </c>
      <c r="E1608" s="6">
        <f t="shared" si="101"/>
        <v>1.38153613590158E-4</v>
      </c>
      <c r="F1608" s="6">
        <f t="shared" si="102"/>
        <v>0.50003453840334255</v>
      </c>
      <c r="G1608" s="7">
        <f t="shared" si="103"/>
        <v>-0.69321625955252908</v>
      </c>
    </row>
    <row r="1609" spans="1:7" x14ac:dyDescent="0.3">
      <c r="A1609" t="s">
        <v>99</v>
      </c>
      <c r="B1609" s="7">
        <v>-11.99011299</v>
      </c>
      <c r="C1609" s="7">
        <v>3.0367437439999998</v>
      </c>
      <c r="D1609">
        <f t="shared" si="100"/>
        <v>1</v>
      </c>
      <c r="E1609" s="6">
        <f t="shared" si="101"/>
        <v>-1.4203881076936709E-3</v>
      </c>
      <c r="F1609" s="6">
        <f t="shared" si="102"/>
        <v>0.49964490303277737</v>
      </c>
      <c r="G1609" s="7">
        <f t="shared" si="103"/>
        <v>-0.6938576266014258</v>
      </c>
    </row>
    <row r="1610" spans="1:7" x14ac:dyDescent="0.3">
      <c r="A1610" t="s">
        <v>31</v>
      </c>
      <c r="B1610" s="7">
        <v>0.68723909299999997</v>
      </c>
      <c r="C1610" s="7">
        <v>2.5758600880000002</v>
      </c>
      <c r="D1610">
        <f t="shared" si="100"/>
        <v>0</v>
      </c>
      <c r="E1610" s="6">
        <f t="shared" si="101"/>
        <v>8.1412596833200035E-5</v>
      </c>
      <c r="F1610" s="6">
        <f t="shared" si="102"/>
        <v>0.50002035314919702</v>
      </c>
      <c r="G1610" s="7">
        <f t="shared" si="103"/>
        <v>-0.693187887486855</v>
      </c>
    </row>
    <row r="1611" spans="1:7" x14ac:dyDescent="0.3">
      <c r="A1611" t="s">
        <v>43</v>
      </c>
      <c r="B1611" s="7">
        <v>0.585381763</v>
      </c>
      <c r="C1611" s="7">
        <v>2.3646816039999998</v>
      </c>
      <c r="D1611">
        <f t="shared" si="100"/>
        <v>0</v>
      </c>
      <c r="E1611" s="6">
        <f t="shared" si="101"/>
        <v>6.9346243469049659E-5</v>
      </c>
      <c r="F1611" s="6">
        <f t="shared" si="102"/>
        <v>0.50001733656086034</v>
      </c>
      <c r="G1611" s="7">
        <f t="shared" si="103"/>
        <v>-0.69318185408278565</v>
      </c>
    </row>
    <row r="1612" spans="1:7" x14ac:dyDescent="0.3">
      <c r="A1612" t="s">
        <v>31</v>
      </c>
      <c r="B1612" s="7">
        <v>0.64603955999999996</v>
      </c>
      <c r="C1612" s="7">
        <v>1.731069355</v>
      </c>
      <c r="D1612">
        <f t="shared" si="100"/>
        <v>0</v>
      </c>
      <c r="E1612" s="6">
        <f t="shared" si="101"/>
        <v>7.6531965035606537E-5</v>
      </c>
      <c r="F1612" s="6">
        <f t="shared" si="102"/>
        <v>0.50001913299124956</v>
      </c>
      <c r="G1612" s="7">
        <f t="shared" si="103"/>
        <v>-0.69318544707459817</v>
      </c>
    </row>
    <row r="1613" spans="1:7" x14ac:dyDescent="0.3">
      <c r="A1613" t="s">
        <v>37</v>
      </c>
      <c r="B1613" s="7">
        <v>1.447139138</v>
      </c>
      <c r="C1613" s="7">
        <v>1.2495170209999999</v>
      </c>
      <c r="D1613">
        <f t="shared" si="100"/>
        <v>0</v>
      </c>
      <c r="E1613" s="6">
        <f t="shared" si="101"/>
        <v>1.7143284833992796E-4</v>
      </c>
      <c r="F1613" s="6">
        <f t="shared" si="102"/>
        <v>0.50004285821198002</v>
      </c>
      <c r="G1613" s="7">
        <f t="shared" si="103"/>
        <v>-0.69323290045775077</v>
      </c>
    </row>
    <row r="1614" spans="1:7" x14ac:dyDescent="0.3">
      <c r="A1614" t="s">
        <v>37</v>
      </c>
      <c r="B1614" s="7">
        <v>1.204640862</v>
      </c>
      <c r="C1614" s="7">
        <v>1.756468964</v>
      </c>
      <c r="D1614">
        <f t="shared" si="100"/>
        <v>0</v>
      </c>
      <c r="E1614" s="6">
        <f t="shared" si="101"/>
        <v>1.4270570726511997E-4</v>
      </c>
      <c r="F1614" s="6">
        <f t="shared" si="102"/>
        <v>0.50003567642675573</v>
      </c>
      <c r="G1614" s="7">
        <f t="shared" si="103"/>
        <v>-0.69321853575917847</v>
      </c>
    </row>
    <row r="1615" spans="1:7" x14ac:dyDescent="0.3">
      <c r="A1615" t="s">
        <v>78</v>
      </c>
      <c r="B1615" s="7">
        <v>4.7743348760000002</v>
      </c>
      <c r="C1615" s="7">
        <v>1.0740452680000001</v>
      </c>
      <c r="D1615">
        <f t="shared" si="100"/>
        <v>0</v>
      </c>
      <c r="E1615" s="6">
        <f t="shared" si="101"/>
        <v>5.6558336736887895E-4</v>
      </c>
      <c r="F1615" s="6">
        <f t="shared" si="102"/>
        <v>0.50014139583807304</v>
      </c>
      <c r="G1615" s="7">
        <f t="shared" si="103"/>
        <v>-0.6934300120291409</v>
      </c>
    </row>
    <row r="1616" spans="1:7" x14ac:dyDescent="0.3">
      <c r="A1616" t="s">
        <v>93</v>
      </c>
      <c r="B1616" s="7">
        <v>5.0186385419999997</v>
      </c>
      <c r="C1616" s="7">
        <v>1.0486163310000001</v>
      </c>
      <c r="D1616">
        <f t="shared" si="100"/>
        <v>0</v>
      </c>
      <c r="E1616" s="6">
        <f t="shared" si="101"/>
        <v>5.9452438086406243E-4</v>
      </c>
      <c r="F1616" s="6">
        <f t="shared" si="102"/>
        <v>0.50014863109083807</v>
      </c>
      <c r="G1616" s="7">
        <f t="shared" si="103"/>
        <v>-0.69344448673272208</v>
      </c>
    </row>
    <row r="1617" spans="1:7" x14ac:dyDescent="0.3">
      <c r="A1617" t="s">
        <v>78</v>
      </c>
      <c r="B1617" s="7">
        <v>4.8863463039999999</v>
      </c>
      <c r="C1617" s="7">
        <v>1.0880022730000001</v>
      </c>
      <c r="D1617">
        <f t="shared" si="100"/>
        <v>0</v>
      </c>
      <c r="E1617" s="6">
        <f t="shared" si="101"/>
        <v>5.7885260848359384E-4</v>
      </c>
      <c r="F1617" s="6">
        <f t="shared" si="102"/>
        <v>0.50014471314808018</v>
      </c>
      <c r="G1617" s="7">
        <f t="shared" si="103"/>
        <v>-0.69343664854792142</v>
      </c>
    </row>
    <row r="1618" spans="1:7" x14ac:dyDescent="0.3">
      <c r="A1618" t="s">
        <v>78</v>
      </c>
      <c r="B1618" s="7">
        <v>5.2734752020000002</v>
      </c>
      <c r="C1618" s="7">
        <v>1.0570007640000001</v>
      </c>
      <c r="D1618">
        <f t="shared" si="100"/>
        <v>0</v>
      </c>
      <c r="E1618" s="6">
        <f t="shared" si="101"/>
        <v>6.2471316737260194E-4</v>
      </c>
      <c r="F1618" s="6">
        <f t="shared" si="102"/>
        <v>0.50015617828676384</v>
      </c>
      <c r="G1618" s="7">
        <f t="shared" si="103"/>
        <v>-0.69345958572688593</v>
      </c>
    </row>
    <row r="1619" spans="1:7" x14ac:dyDescent="0.3">
      <c r="A1619" t="s">
        <v>93</v>
      </c>
      <c r="B1619" s="7">
        <v>4.4756859020000004</v>
      </c>
      <c r="C1619" s="7">
        <v>1.0207958159999999</v>
      </c>
      <c r="D1619">
        <f t="shared" si="100"/>
        <v>0</v>
      </c>
      <c r="E1619" s="6">
        <f t="shared" si="101"/>
        <v>5.3020443045658243E-4</v>
      </c>
      <c r="F1619" s="6">
        <f t="shared" si="102"/>
        <v>0.50013255110450894</v>
      </c>
      <c r="G1619" s="7">
        <f t="shared" si="103"/>
        <v>-0.69341231771471235</v>
      </c>
    </row>
    <row r="1620" spans="1:7" x14ac:dyDescent="0.3">
      <c r="A1620" t="s">
        <v>78</v>
      </c>
      <c r="B1620" s="7">
        <v>1.2260641329999999</v>
      </c>
      <c r="C1620" s="7">
        <v>0.48192771099999998</v>
      </c>
      <c r="D1620">
        <f t="shared" si="100"/>
        <v>0</v>
      </c>
      <c r="E1620" s="6">
        <f t="shared" si="101"/>
        <v>1.4524357820776059E-4</v>
      </c>
      <c r="F1620" s="6">
        <f t="shared" si="102"/>
        <v>0.50003631089448808</v>
      </c>
      <c r="G1620" s="7">
        <f t="shared" si="103"/>
        <v>-0.69321980478599676</v>
      </c>
    </row>
    <row r="1621" spans="1:7" x14ac:dyDescent="0.3">
      <c r="A1621" t="s">
        <v>78</v>
      </c>
      <c r="B1621" s="7">
        <v>1.1888415400000001</v>
      </c>
      <c r="C1621" s="7">
        <v>0.52336987899999998</v>
      </c>
      <c r="D1621">
        <f t="shared" si="100"/>
        <v>0</v>
      </c>
      <c r="E1621" s="6">
        <f t="shared" si="101"/>
        <v>1.4083406776538055E-4</v>
      </c>
      <c r="F1621" s="6">
        <f t="shared" si="102"/>
        <v>0.5000352085168831</v>
      </c>
      <c r="G1621" s="7">
        <f t="shared" si="103"/>
        <v>-0.69321759987309317</v>
      </c>
    </row>
    <row r="1622" spans="1:7" x14ac:dyDescent="0.3">
      <c r="A1622" t="s">
        <v>93</v>
      </c>
      <c r="B1622" s="7">
        <v>3.0625678120000002</v>
      </c>
      <c r="C1622" s="7">
        <v>0.66142945200000003</v>
      </c>
      <c r="D1622">
        <f t="shared" si="100"/>
        <v>0</v>
      </c>
      <c r="E1622" s="6">
        <f t="shared" si="101"/>
        <v>3.6280182703851455E-4</v>
      </c>
      <c r="F1622" s="6">
        <f t="shared" si="102"/>
        <v>0.50009070045576476</v>
      </c>
      <c r="G1622" s="7">
        <f t="shared" si="103"/>
        <v>-0.69332859772657385</v>
      </c>
    </row>
    <row r="1623" spans="1:7" x14ac:dyDescent="0.3">
      <c r="A1623" t="s">
        <v>37</v>
      </c>
      <c r="B1623" s="7">
        <v>4.0396643780000003</v>
      </c>
      <c r="C1623" s="7">
        <v>3.1906077349999999</v>
      </c>
      <c r="D1623">
        <f t="shared" si="100"/>
        <v>0</v>
      </c>
      <c r="E1623" s="6">
        <f t="shared" si="101"/>
        <v>4.7855189074285368E-4</v>
      </c>
      <c r="F1623" s="6">
        <f t="shared" si="102"/>
        <v>0.50011963797040249</v>
      </c>
      <c r="G1623" s="7">
        <f t="shared" si="103"/>
        <v>-0.69338648493175759</v>
      </c>
    </row>
    <row r="1624" spans="1:7" x14ac:dyDescent="0.3">
      <c r="A1624" t="s">
        <v>37</v>
      </c>
      <c r="B1624" s="7">
        <v>4.1439139210000002</v>
      </c>
      <c r="C1624" s="7">
        <v>3.0349149510000002</v>
      </c>
      <c r="D1624">
        <f t="shared" si="100"/>
        <v>0</v>
      </c>
      <c r="E1624" s="6">
        <f t="shared" si="101"/>
        <v>4.9090163350451043E-4</v>
      </c>
      <c r="F1624" s="6">
        <f t="shared" si="102"/>
        <v>0.50012272540591152</v>
      </c>
      <c r="G1624" s="7">
        <f t="shared" si="103"/>
        <v>-0.69339266129969979</v>
      </c>
    </row>
    <row r="1625" spans="1:7" x14ac:dyDescent="0.3">
      <c r="A1625" t="s">
        <v>37</v>
      </c>
      <c r="B1625" s="7">
        <v>6.4091760300000002</v>
      </c>
      <c r="C1625" s="7">
        <v>2.1504772600000002</v>
      </c>
      <c r="D1625">
        <f t="shared" si="100"/>
        <v>0</v>
      </c>
      <c r="E1625" s="6">
        <f t="shared" si="101"/>
        <v>7.5925201211363516E-4</v>
      </c>
      <c r="F1625" s="6">
        <f t="shared" si="102"/>
        <v>0.50018981299391008</v>
      </c>
      <c r="G1625" s="7">
        <f t="shared" si="103"/>
        <v>-0.69352687842387672</v>
      </c>
    </row>
    <row r="1626" spans="1:7" x14ac:dyDescent="0.3">
      <c r="A1626" t="s">
        <v>37</v>
      </c>
      <c r="B1626" s="7">
        <v>5.976595745</v>
      </c>
      <c r="C1626" s="7">
        <v>2.372438163</v>
      </c>
      <c r="D1626">
        <f t="shared" si="100"/>
        <v>0</v>
      </c>
      <c r="E1626" s="6">
        <f t="shared" si="101"/>
        <v>7.0800713285776925E-4</v>
      </c>
      <c r="F1626" s="6">
        <f t="shared" si="102"/>
        <v>0.50017700177582058</v>
      </c>
      <c r="G1626" s="7">
        <f t="shared" si="103"/>
        <v>-0.69350124658556456</v>
      </c>
    </row>
    <row r="1627" spans="1:7" x14ac:dyDescent="0.3">
      <c r="A1627" t="s">
        <v>37</v>
      </c>
      <c r="B1627" s="7">
        <v>1.6238825029999999</v>
      </c>
      <c r="C1627" s="7">
        <v>0.90090090099999998</v>
      </c>
      <c r="D1627">
        <f t="shared" si="100"/>
        <v>0</v>
      </c>
      <c r="E1627" s="6">
        <f t="shared" si="101"/>
        <v>1.9237044700719136E-4</v>
      </c>
      <c r="F1627" s="6">
        <f t="shared" si="102"/>
        <v>0.50004809261160343</v>
      </c>
      <c r="G1627" s="7">
        <f t="shared" si="103"/>
        <v>-0.6932433702092281</v>
      </c>
    </row>
    <row r="1628" spans="1:7" x14ac:dyDescent="0.3">
      <c r="A1628" t="s">
        <v>37</v>
      </c>
      <c r="B1628" s="7">
        <v>6.4722991690000002</v>
      </c>
      <c r="C1628" s="7">
        <v>1.074183976</v>
      </c>
      <c r="D1628">
        <f t="shared" si="100"/>
        <v>0</v>
      </c>
      <c r="E1628" s="6">
        <f t="shared" si="101"/>
        <v>7.6672978617887315E-4</v>
      </c>
      <c r="F1628" s="6">
        <f t="shared" si="102"/>
        <v>0.50019168243715428</v>
      </c>
      <c r="G1628" s="7">
        <f t="shared" si="103"/>
        <v>-0.69353061873727684</v>
      </c>
    </row>
    <row r="1629" spans="1:7" x14ac:dyDescent="0.3">
      <c r="A1629" t="s">
        <v>37</v>
      </c>
      <c r="B1629" s="7">
        <v>2.90540887</v>
      </c>
      <c r="C1629" s="7">
        <v>2.0530503979999999</v>
      </c>
      <c r="D1629">
        <f t="shared" si="100"/>
        <v>0</v>
      </c>
      <c r="E1629" s="6">
        <f t="shared" si="101"/>
        <v>3.4418426334910683E-4</v>
      </c>
      <c r="F1629" s="6">
        <f t="shared" si="102"/>
        <v>0.50008604606498785</v>
      </c>
      <c r="G1629" s="7">
        <f t="shared" si="103"/>
        <v>-0.69331928729943626</v>
      </c>
    </row>
    <row r="1630" spans="1:7" x14ac:dyDescent="0.3">
      <c r="A1630" t="s">
        <v>37</v>
      </c>
      <c r="B1630" s="7">
        <v>0.58921016699999995</v>
      </c>
      <c r="C1630" s="7">
        <v>3.0238046629999999</v>
      </c>
      <c r="D1630">
        <f t="shared" si="100"/>
        <v>0</v>
      </c>
      <c r="E1630" s="6">
        <f t="shared" si="101"/>
        <v>6.9799768762562913E-5</v>
      </c>
      <c r="F1630" s="6">
        <f t="shared" si="102"/>
        <v>0.50001744994218356</v>
      </c>
      <c r="G1630" s="7">
        <f t="shared" si="103"/>
        <v>-0.69318208085332056</v>
      </c>
    </row>
    <row r="1631" spans="1:7" x14ac:dyDescent="0.3">
      <c r="A1631" t="s">
        <v>37</v>
      </c>
      <c r="B1631" s="7">
        <v>0.83507422099999995</v>
      </c>
      <c r="C1631" s="7">
        <v>2.38311999</v>
      </c>
      <c r="D1631">
        <f t="shared" si="100"/>
        <v>0</v>
      </c>
      <c r="E1631" s="6">
        <f t="shared" si="101"/>
        <v>9.8925630937691123E-5</v>
      </c>
      <c r="F1631" s="6">
        <f t="shared" si="102"/>
        <v>0.5000247314077142</v>
      </c>
      <c r="G1631" s="7">
        <f t="shared" si="103"/>
        <v>-0.69319664439868922</v>
      </c>
    </row>
    <row r="1632" spans="1:7" x14ac:dyDescent="0.3">
      <c r="A1632" t="s">
        <v>78</v>
      </c>
      <c r="B1632" s="7">
        <v>0.64277272500000004</v>
      </c>
      <c r="C1632" s="7">
        <v>4.7886293159999997</v>
      </c>
      <c r="D1632">
        <f t="shared" si="100"/>
        <v>0</v>
      </c>
      <c r="E1632" s="6">
        <f t="shared" si="101"/>
        <v>7.6144965047560766E-5</v>
      </c>
      <c r="F1632" s="6">
        <f t="shared" si="102"/>
        <v>0.50001903624125266</v>
      </c>
      <c r="G1632" s="7">
        <f t="shared" si="103"/>
        <v>-0.69318525356721838</v>
      </c>
    </row>
    <row r="1633" spans="1:7" x14ac:dyDescent="0.3">
      <c r="A1633" t="s">
        <v>37</v>
      </c>
      <c r="B1633" s="7">
        <v>1.081854713</v>
      </c>
      <c r="C1633" s="7">
        <v>3.8081260370000001</v>
      </c>
      <c r="D1633">
        <f t="shared" si="100"/>
        <v>0</v>
      </c>
      <c r="E1633" s="6">
        <f t="shared" si="101"/>
        <v>1.2816005736385888E-4</v>
      </c>
      <c r="F1633" s="6">
        <f t="shared" si="102"/>
        <v>0.50003204001429713</v>
      </c>
      <c r="G1633" s="7">
        <f t="shared" si="103"/>
        <v>-0.69321126244173947</v>
      </c>
    </row>
    <row r="1634" spans="1:7" x14ac:dyDescent="0.3">
      <c r="A1634" t="s">
        <v>37</v>
      </c>
      <c r="B1634" s="7">
        <v>0.65381526099999998</v>
      </c>
      <c r="C1634" s="7">
        <v>2.153424658</v>
      </c>
      <c r="D1634">
        <f t="shared" si="100"/>
        <v>0</v>
      </c>
      <c r="E1634" s="6">
        <f t="shared" si="101"/>
        <v>7.745310007733576E-5</v>
      </c>
      <c r="F1634" s="6">
        <f t="shared" si="102"/>
        <v>0.50001936327500973</v>
      </c>
      <c r="G1634" s="7">
        <f t="shared" si="103"/>
        <v>-0.69318590765984922</v>
      </c>
    </row>
    <row r="1635" spans="1:7" x14ac:dyDescent="0.3">
      <c r="A1635" t="s">
        <v>37</v>
      </c>
      <c r="B1635" s="7">
        <v>0.61244019100000002</v>
      </c>
      <c r="C1635" s="7">
        <v>2.4119417959999998</v>
      </c>
      <c r="D1635">
        <f t="shared" si="100"/>
        <v>0</v>
      </c>
      <c r="E1635" s="6">
        <f t="shared" si="101"/>
        <v>7.2551673591029299E-5</v>
      </c>
      <c r="F1635" s="6">
        <f t="shared" si="102"/>
        <v>0.50001813791838978</v>
      </c>
      <c r="G1635" s="7">
        <f t="shared" si="103"/>
        <v>-0.69318345685470173</v>
      </c>
    </row>
    <row r="1636" spans="1:7" x14ac:dyDescent="0.3">
      <c r="A1636" t="s">
        <v>78</v>
      </c>
      <c r="B1636" s="7">
        <v>0.75604490499999999</v>
      </c>
      <c r="C1636" s="7">
        <v>3</v>
      </c>
      <c r="D1636">
        <f t="shared" si="100"/>
        <v>0</v>
      </c>
      <c r="E1636" s="6">
        <f t="shared" si="101"/>
        <v>8.9563558978970989E-5</v>
      </c>
      <c r="F1636" s="6">
        <f t="shared" si="102"/>
        <v>0.50002239088972977</v>
      </c>
      <c r="G1636" s="7">
        <f t="shared" si="103"/>
        <v>-0.69319196314212972</v>
      </c>
    </row>
    <row r="1637" spans="1:7" x14ac:dyDescent="0.3">
      <c r="A1637" t="s">
        <v>37</v>
      </c>
      <c r="B1637" s="7">
        <v>0.79154986000000005</v>
      </c>
      <c r="C1637" s="7">
        <v>2.8601359</v>
      </c>
      <c r="D1637">
        <f t="shared" si="100"/>
        <v>0</v>
      </c>
      <c r="E1637" s="6">
        <f t="shared" si="101"/>
        <v>9.3769592390687735E-5</v>
      </c>
      <c r="F1637" s="6">
        <f t="shared" si="102"/>
        <v>0.5000234423980805</v>
      </c>
      <c r="G1637" s="7">
        <f t="shared" si="103"/>
        <v>-0.69319406625522328</v>
      </c>
    </row>
    <row r="1638" spans="1:7" x14ac:dyDescent="0.3">
      <c r="A1638" t="s">
        <v>37</v>
      </c>
      <c r="B1638" s="7">
        <v>0.75237045199999997</v>
      </c>
      <c r="C1638" s="7">
        <v>2.822418136</v>
      </c>
      <c r="D1638">
        <f t="shared" si="100"/>
        <v>0</v>
      </c>
      <c r="E1638" s="6">
        <f t="shared" si="101"/>
        <v>8.9128271225817011E-5</v>
      </c>
      <c r="F1638" s="6">
        <f t="shared" si="102"/>
        <v>0.50002228206779165</v>
      </c>
      <c r="G1638" s="7">
        <f t="shared" si="103"/>
        <v>-0.69319174548853024</v>
      </c>
    </row>
    <row r="1639" spans="1:7" x14ac:dyDescent="0.3">
      <c r="A1639" t="s">
        <v>37</v>
      </c>
      <c r="B1639" s="7">
        <v>0.53899776399999999</v>
      </c>
      <c r="C1639" s="7">
        <v>2.1720513819999998</v>
      </c>
      <c r="D1639">
        <f t="shared" si="100"/>
        <v>0</v>
      </c>
      <c r="E1639" s="6">
        <f t="shared" si="101"/>
        <v>6.3851442826067965E-5</v>
      </c>
      <c r="F1639" s="6">
        <f t="shared" si="102"/>
        <v>0.50001596286070105</v>
      </c>
      <c r="G1639" s="7">
        <f t="shared" si="103"/>
        <v>-0.6931791065909777</v>
      </c>
    </row>
    <row r="1640" spans="1:7" x14ac:dyDescent="0.3">
      <c r="A1640" t="s">
        <v>93</v>
      </c>
      <c r="B1640" s="7">
        <v>1.953338349</v>
      </c>
      <c r="C1640" s="7">
        <v>2.7524064450000001</v>
      </c>
      <c r="D1640">
        <f t="shared" si="100"/>
        <v>0</v>
      </c>
      <c r="E1640" s="6">
        <f t="shared" si="101"/>
        <v>2.3139886701114309E-4</v>
      </c>
      <c r="F1640" s="6">
        <f t="shared" si="102"/>
        <v>0.5000578497164947</v>
      </c>
      <c r="G1640" s="7">
        <f t="shared" si="103"/>
        <v>-0.69326288648660728</v>
      </c>
    </row>
    <row r="1641" spans="1:7" x14ac:dyDescent="0.3">
      <c r="A1641" t="s">
        <v>31</v>
      </c>
      <c r="B1641" s="7">
        <v>2.885329917</v>
      </c>
      <c r="C1641" s="7">
        <v>1.2353605190000001</v>
      </c>
      <c r="D1641">
        <f t="shared" si="100"/>
        <v>0</v>
      </c>
      <c r="E1641" s="6">
        <f t="shared" si="101"/>
        <v>3.418056447255854E-4</v>
      </c>
      <c r="F1641" s="6">
        <f t="shared" si="102"/>
        <v>0.50008545141034944</v>
      </c>
      <c r="G1641" s="7">
        <f t="shared" si="103"/>
        <v>-0.69331809778616116</v>
      </c>
    </row>
    <row r="1642" spans="1:7" x14ac:dyDescent="0.3">
      <c r="A1642" t="s">
        <v>31</v>
      </c>
      <c r="B1642" s="7">
        <v>3.818094629</v>
      </c>
      <c r="C1642" s="7">
        <v>1.2614974189999999</v>
      </c>
      <c r="D1642">
        <f t="shared" si="100"/>
        <v>0</v>
      </c>
      <c r="E1642" s="6">
        <f t="shared" si="101"/>
        <v>4.5230401161387875E-4</v>
      </c>
      <c r="F1642" s="6">
        <f t="shared" si="102"/>
        <v>0.50011307600097576</v>
      </c>
      <c r="G1642" s="7">
        <f t="shared" si="103"/>
        <v>-0.69337335793807175</v>
      </c>
    </row>
    <row r="1643" spans="1:7" x14ac:dyDescent="0.3">
      <c r="A1643" t="s">
        <v>31</v>
      </c>
      <c r="B1643" s="7">
        <v>3.0670207779999998</v>
      </c>
      <c r="C1643" s="7">
        <v>1.1868342709999999</v>
      </c>
      <c r="D1643">
        <f t="shared" si="100"/>
        <v>0</v>
      </c>
      <c r="E1643" s="6">
        <f t="shared" si="101"/>
        <v>3.6332933999486773E-4</v>
      </c>
      <c r="F1643" s="6">
        <f t="shared" si="102"/>
        <v>0.50009083233399954</v>
      </c>
      <c r="G1643" s="7">
        <f t="shared" si="103"/>
        <v>-0.69332886153093254</v>
      </c>
    </row>
    <row r="1644" spans="1:7" x14ac:dyDescent="0.3">
      <c r="A1644" t="s">
        <v>78</v>
      </c>
      <c r="B1644" s="7">
        <v>0.99262748000000001</v>
      </c>
      <c r="C1644" s="7">
        <v>2.442878592</v>
      </c>
      <c r="D1644">
        <f t="shared" si="100"/>
        <v>0</v>
      </c>
      <c r="E1644" s="6">
        <f t="shared" si="101"/>
        <v>1.1758990671212491E-4</v>
      </c>
      <c r="F1644" s="6">
        <f t="shared" si="102"/>
        <v>0.5000293974766441</v>
      </c>
      <c r="G1644" s="7">
        <f t="shared" si="103"/>
        <v>-0.69320597704171272</v>
      </c>
    </row>
    <row r="1645" spans="1:7" x14ac:dyDescent="0.3">
      <c r="A1645" t="s">
        <v>31</v>
      </c>
      <c r="B1645" s="7">
        <v>2.7619990699999999</v>
      </c>
      <c r="C1645" s="7">
        <v>2.3376901509999999</v>
      </c>
      <c r="D1645">
        <f t="shared" si="100"/>
        <v>0</v>
      </c>
      <c r="E1645" s="6">
        <f t="shared" si="101"/>
        <v>3.2719546811284711E-4</v>
      </c>
      <c r="F1645" s="6">
        <f t="shared" si="102"/>
        <v>0.50008179886629844</v>
      </c>
      <c r="G1645" s="7">
        <f t="shared" si="103"/>
        <v>-0.69331079147607821</v>
      </c>
    </row>
    <row r="1646" spans="1:7" x14ac:dyDescent="0.3">
      <c r="A1646" t="s">
        <v>31</v>
      </c>
      <c r="B1646" s="7">
        <v>2.7219063010000002</v>
      </c>
      <c r="C1646" s="7">
        <v>0.79015257900000002</v>
      </c>
      <c r="D1646">
        <f t="shared" si="100"/>
        <v>0</v>
      </c>
      <c r="E1646" s="6">
        <f t="shared" si="101"/>
        <v>3.2244594720844827E-4</v>
      </c>
      <c r="F1646" s="6">
        <f t="shared" si="102"/>
        <v>0.50008061148610372</v>
      </c>
      <c r="G1646" s="7">
        <f t="shared" si="103"/>
        <v>-0.69330841632994089</v>
      </c>
    </row>
    <row r="1647" spans="1:7" x14ac:dyDescent="0.3">
      <c r="A1647" t="s">
        <v>31</v>
      </c>
      <c r="B1647" s="7">
        <v>3.200965176</v>
      </c>
      <c r="C1647" s="7">
        <v>0.83237319099999996</v>
      </c>
      <c r="D1647">
        <f t="shared" si="100"/>
        <v>0</v>
      </c>
      <c r="E1647" s="6">
        <f t="shared" si="101"/>
        <v>3.7919683266737742E-4</v>
      </c>
      <c r="F1647" s="6">
        <f t="shared" si="102"/>
        <v>0.50009479920703093</v>
      </c>
      <c r="G1647" s="7">
        <f t="shared" si="103"/>
        <v>-0.69333679675002069</v>
      </c>
    </row>
    <row r="1648" spans="1:7" x14ac:dyDescent="0.3">
      <c r="A1648" t="s">
        <v>31</v>
      </c>
      <c r="B1648" s="7">
        <v>2.9434849340000002</v>
      </c>
      <c r="C1648" s="7">
        <v>2.4321000069999998</v>
      </c>
      <c r="D1648">
        <f t="shared" si="100"/>
        <v>0</v>
      </c>
      <c r="E1648" s="6">
        <f t="shared" si="101"/>
        <v>3.486948787651992E-4</v>
      </c>
      <c r="F1648" s="6">
        <f t="shared" si="102"/>
        <v>0.50008717371880806</v>
      </c>
      <c r="G1648" s="7">
        <f t="shared" si="103"/>
        <v>-0.69332154299780779</v>
      </c>
    </row>
    <row r="1649" spans="1:7" x14ac:dyDescent="0.3">
      <c r="A1649" t="s">
        <v>43</v>
      </c>
      <c r="B1649" s="7">
        <v>7.3522458630000003</v>
      </c>
      <c r="C1649" s="7">
        <v>1.8582836709999999</v>
      </c>
      <c r="D1649">
        <f t="shared" si="100"/>
        <v>0</v>
      </c>
      <c r="E1649" s="6">
        <f t="shared" si="101"/>
        <v>8.7097115743236966E-4</v>
      </c>
      <c r="F1649" s="6">
        <f t="shared" si="102"/>
        <v>0.50021774277559328</v>
      </c>
      <c r="G1649" s="7">
        <f t="shared" si="103"/>
        <v>-0.69358276076241598</v>
      </c>
    </row>
    <row r="1650" spans="1:7" x14ac:dyDescent="0.3">
      <c r="A1650" t="s">
        <v>43</v>
      </c>
      <c r="B1650" s="7">
        <v>3.9326226009999998</v>
      </c>
      <c r="C1650" s="7">
        <v>1.8857844640000001</v>
      </c>
      <c r="D1650">
        <f t="shared" si="100"/>
        <v>0</v>
      </c>
      <c r="E1650" s="6">
        <f t="shared" si="101"/>
        <v>4.6587137078411736E-4</v>
      </c>
      <c r="F1650" s="6">
        <f t="shared" si="102"/>
        <v>0.5001164678405895</v>
      </c>
      <c r="G1650" s="7">
        <f t="shared" si="103"/>
        <v>-0.69338014317480712</v>
      </c>
    </row>
    <row r="1651" spans="1:7" x14ac:dyDescent="0.3">
      <c r="A1651" t="s">
        <v>37</v>
      </c>
      <c r="B1651" s="7">
        <v>0.81726925500000003</v>
      </c>
      <c r="C1651" s="7">
        <v>1.129548088</v>
      </c>
      <c r="D1651">
        <f t="shared" si="100"/>
        <v>0</v>
      </c>
      <c r="E1651" s="6">
        <f t="shared" si="101"/>
        <v>9.681639627198093E-5</v>
      </c>
      <c r="F1651" s="6">
        <f t="shared" si="102"/>
        <v>0.50002420409904913</v>
      </c>
      <c r="G1651" s="7">
        <f t="shared" si="103"/>
        <v>-0.69319558972974848</v>
      </c>
    </row>
    <row r="1652" spans="1:7" x14ac:dyDescent="0.3">
      <c r="A1652" t="s">
        <v>78</v>
      </c>
      <c r="B1652" s="7">
        <v>1.053634473</v>
      </c>
      <c r="C1652" s="7">
        <v>1.257852046</v>
      </c>
      <c r="D1652">
        <f t="shared" si="100"/>
        <v>0</v>
      </c>
      <c r="E1652" s="6">
        <f t="shared" si="101"/>
        <v>1.2481699518206859E-4</v>
      </c>
      <c r="F1652" s="6">
        <f t="shared" si="102"/>
        <v>0.50003120424875502</v>
      </c>
      <c r="G1652" s="7">
        <f t="shared" si="103"/>
        <v>-0.69320959080493416</v>
      </c>
    </row>
    <row r="1653" spans="1:7" x14ac:dyDescent="0.3">
      <c r="A1653" t="s">
        <v>93</v>
      </c>
      <c r="B1653" s="7">
        <v>8.3982526970000002</v>
      </c>
      <c r="C1653" s="7">
        <v>1.611217482</v>
      </c>
      <c r="D1653">
        <f t="shared" si="100"/>
        <v>0</v>
      </c>
      <c r="E1653" s="6">
        <f t="shared" si="101"/>
        <v>9.948845574828146E-4</v>
      </c>
      <c r="F1653" s="6">
        <f t="shared" si="102"/>
        <v>0.50024872111885543</v>
      </c>
      <c r="G1653" s="7">
        <f t="shared" si="103"/>
        <v>-0.69364474636299234</v>
      </c>
    </row>
    <row r="1654" spans="1:7" x14ac:dyDescent="0.3">
      <c r="A1654" t="s">
        <v>93</v>
      </c>
      <c r="B1654" s="7">
        <v>18.317255939999999</v>
      </c>
      <c r="C1654" s="7">
        <v>1.624411415</v>
      </c>
      <c r="D1654">
        <f t="shared" si="100"/>
        <v>0</v>
      </c>
      <c r="E1654" s="6">
        <f t="shared" si="101"/>
        <v>2.1699222121139704E-3</v>
      </c>
      <c r="F1654" s="6">
        <f t="shared" si="102"/>
        <v>0.50054248034017002</v>
      </c>
      <c r="G1654" s="7">
        <f t="shared" si="103"/>
        <v>-0.69423273003597052</v>
      </c>
    </row>
    <row r="1655" spans="1:7" x14ac:dyDescent="0.3">
      <c r="A1655" t="s">
        <v>99</v>
      </c>
      <c r="B1655" s="7">
        <v>1.506585512</v>
      </c>
      <c r="C1655" s="7">
        <v>4.4359362510000002</v>
      </c>
      <c r="D1655">
        <f t="shared" si="100"/>
        <v>1</v>
      </c>
      <c r="E1655" s="6">
        <f t="shared" si="101"/>
        <v>1.7847506076490948E-4</v>
      </c>
      <c r="F1655" s="6">
        <f t="shared" si="102"/>
        <v>0.50004461876507278</v>
      </c>
      <c r="G1655" s="7">
        <f t="shared" si="103"/>
        <v>-0.6930579468112491</v>
      </c>
    </row>
    <row r="1656" spans="1:7" x14ac:dyDescent="0.3">
      <c r="A1656" t="s">
        <v>78</v>
      </c>
      <c r="B1656" s="7">
        <v>1.224526931</v>
      </c>
      <c r="C1656" s="7">
        <v>3.389224075</v>
      </c>
      <c r="D1656">
        <f t="shared" si="100"/>
        <v>0</v>
      </c>
      <c r="E1656" s="6">
        <f t="shared" si="101"/>
        <v>1.4506147621741705E-4</v>
      </c>
      <c r="F1656" s="6">
        <f t="shared" si="102"/>
        <v>0.50003626536899082</v>
      </c>
      <c r="G1656" s="7">
        <f t="shared" si="103"/>
        <v>-0.69321971372839364</v>
      </c>
    </row>
    <row r="1657" spans="1:7" x14ac:dyDescent="0.3">
      <c r="A1657" t="s">
        <v>78</v>
      </c>
      <c r="B1657" s="7">
        <v>1.3187187650000001</v>
      </c>
      <c r="C1657" s="7">
        <v>3.0645111470000002</v>
      </c>
      <c r="D1657">
        <f t="shared" si="100"/>
        <v>0</v>
      </c>
      <c r="E1657" s="6">
        <f t="shared" si="101"/>
        <v>1.5621974978556767E-4</v>
      </c>
      <c r="F1657" s="6">
        <f t="shared" si="102"/>
        <v>0.500039054937367</v>
      </c>
      <c r="G1657" s="7">
        <f t="shared" si="103"/>
        <v>-0.69322529328539884</v>
      </c>
    </row>
    <row r="1658" spans="1:7" x14ac:dyDescent="0.3">
      <c r="A1658" t="s">
        <v>78</v>
      </c>
      <c r="B1658" s="7">
        <v>1.194970181</v>
      </c>
      <c r="C1658" s="7">
        <v>2.5914809999999999</v>
      </c>
      <c r="D1658">
        <f t="shared" si="100"/>
        <v>0</v>
      </c>
      <c r="E1658" s="6">
        <f t="shared" si="101"/>
        <v>1.4156008667779479E-4</v>
      </c>
      <c r="F1658" s="6">
        <f t="shared" si="102"/>
        <v>0.50003539002161035</v>
      </c>
      <c r="G1658" s="7">
        <f t="shared" si="103"/>
        <v>-0.69321796290817728</v>
      </c>
    </row>
    <row r="1659" spans="1:7" x14ac:dyDescent="0.3">
      <c r="A1659" t="s">
        <v>78</v>
      </c>
      <c r="B1659" s="7">
        <v>1.800516529</v>
      </c>
      <c r="C1659" s="7">
        <v>1.3983860050000001</v>
      </c>
      <c r="D1659">
        <f t="shared" si="100"/>
        <v>0</v>
      </c>
      <c r="E1659" s="6">
        <f t="shared" si="101"/>
        <v>2.1329509301792548E-4</v>
      </c>
      <c r="F1659" s="6">
        <f t="shared" si="102"/>
        <v>0.50005332377305234</v>
      </c>
      <c r="G1659" s="7">
        <f t="shared" si="103"/>
        <v>-0.69325383359328252</v>
      </c>
    </row>
    <row r="1660" spans="1:7" x14ac:dyDescent="0.3">
      <c r="A1660" t="s">
        <v>78</v>
      </c>
      <c r="B1660" s="7">
        <v>3.046984401</v>
      </c>
      <c r="C1660" s="7">
        <v>1.291566964</v>
      </c>
      <c r="D1660">
        <f t="shared" si="100"/>
        <v>0</v>
      </c>
      <c r="E1660" s="6">
        <f t="shared" si="101"/>
        <v>3.60955765063939E-4</v>
      </c>
      <c r="F1660" s="6">
        <f t="shared" si="102"/>
        <v>0.50009023894028626</v>
      </c>
      <c r="G1660" s="7">
        <f t="shared" si="103"/>
        <v>-0.69332767452857413</v>
      </c>
    </row>
    <row r="1661" spans="1:7" x14ac:dyDescent="0.3">
      <c r="A1661" t="s">
        <v>78</v>
      </c>
      <c r="B1661" s="7">
        <v>3.0769429989999999</v>
      </c>
      <c r="C1661" s="7">
        <v>1.1312058460000001</v>
      </c>
      <c r="D1661">
        <f t="shared" si="100"/>
        <v>0</v>
      </c>
      <c r="E1661" s="6">
        <f t="shared" si="101"/>
        <v>3.6450475883554608E-4</v>
      </c>
      <c r="F1661" s="6">
        <f t="shared" si="102"/>
        <v>0.50009112618869989</v>
      </c>
      <c r="G1661" s="7">
        <f t="shared" si="103"/>
        <v>-0.69332944934729135</v>
      </c>
    </row>
    <row r="1662" spans="1:7" x14ac:dyDescent="0.3">
      <c r="A1662" t="s">
        <v>37</v>
      </c>
      <c r="B1662" s="7">
        <v>0.974096568</v>
      </c>
      <c r="C1662" s="7">
        <v>1.2907574100000001</v>
      </c>
      <c r="D1662">
        <f t="shared" si="100"/>
        <v>0</v>
      </c>
      <c r="E1662" s="6">
        <f t="shared" si="101"/>
        <v>1.1539467410243472E-4</v>
      </c>
      <c r="F1662" s="6">
        <f t="shared" si="102"/>
        <v>0.50002884866849362</v>
      </c>
      <c r="G1662" s="7">
        <f t="shared" si="103"/>
        <v>-0.69320487936147634</v>
      </c>
    </row>
    <row r="1663" spans="1:7" x14ac:dyDescent="0.3">
      <c r="A1663" t="s">
        <v>37</v>
      </c>
      <c r="B1663" s="7">
        <v>0.76088727899999997</v>
      </c>
      <c r="C1663" s="7">
        <v>1.822471467</v>
      </c>
      <c r="D1663">
        <f t="shared" si="100"/>
        <v>0</v>
      </c>
      <c r="E1663" s="6">
        <f t="shared" si="101"/>
        <v>9.0137202484110717E-5</v>
      </c>
      <c r="F1663" s="6">
        <f t="shared" si="102"/>
        <v>0.50002253430060573</v>
      </c>
      <c r="G1663" s="7">
        <f t="shared" si="103"/>
        <v>-0.69319224997676765</v>
      </c>
    </row>
    <row r="1664" spans="1:7" x14ac:dyDescent="0.3">
      <c r="A1664" t="s">
        <v>31</v>
      </c>
      <c r="B1664" s="7">
        <v>0.92820389400000003</v>
      </c>
      <c r="C1664" s="7">
        <v>1.2511852670000001</v>
      </c>
      <c r="D1664">
        <f t="shared" si="100"/>
        <v>0</v>
      </c>
      <c r="E1664" s="6">
        <f t="shared" si="101"/>
        <v>1.0995807743030757E-4</v>
      </c>
      <c r="F1664" s="6">
        <f t="shared" si="102"/>
        <v>0.50002748951932985</v>
      </c>
      <c r="G1664" s="7">
        <f t="shared" si="103"/>
        <v>-0.69320216090999676</v>
      </c>
    </row>
    <row r="1665" spans="1:7" x14ac:dyDescent="0.3">
      <c r="A1665" t="s">
        <v>78</v>
      </c>
      <c r="B1665" s="7">
        <v>0.83177429899999999</v>
      </c>
      <c r="C1665" s="7">
        <v>1.6089797029999999</v>
      </c>
      <c r="D1665">
        <f t="shared" si="100"/>
        <v>0</v>
      </c>
      <c r="E1665" s="6">
        <f t="shared" si="101"/>
        <v>9.8534711355112892E-5</v>
      </c>
      <c r="F1665" s="6">
        <f t="shared" si="102"/>
        <v>0.5000246336778188</v>
      </c>
      <c r="G1665" s="7">
        <f t="shared" si="103"/>
        <v>-0.69319644892924903</v>
      </c>
    </row>
    <row r="1666" spans="1:7" x14ac:dyDescent="0.3">
      <c r="A1666" t="s">
        <v>37</v>
      </c>
      <c r="B1666" s="7">
        <v>4.0695830730000004</v>
      </c>
      <c r="C1666" s="7">
        <v>1.3258589080000001</v>
      </c>
      <c r="D1666">
        <f t="shared" si="100"/>
        <v>0</v>
      </c>
      <c r="E1666" s="6">
        <f t="shared" si="101"/>
        <v>4.820961574742145E-4</v>
      </c>
      <c r="F1666" s="6">
        <f t="shared" si="102"/>
        <v>0.50012052403703422</v>
      </c>
      <c r="G1666" s="7">
        <f t="shared" si="103"/>
        <v>-0.69338825749072197</v>
      </c>
    </row>
    <row r="1667" spans="1:7" x14ac:dyDescent="0.3">
      <c r="A1667" t="s">
        <v>37</v>
      </c>
      <c r="B1667" s="7">
        <v>3.9413566680000001</v>
      </c>
      <c r="C1667" s="7">
        <v>1.2937554019999999</v>
      </c>
      <c r="D1667">
        <f t="shared" ref="D1667:D1730" si="104">IF(OR(A1667="C",A1667="CC",A1667="CCC",A1667="D"),1,0)</f>
        <v>0</v>
      </c>
      <c r="E1667" s="6">
        <f t="shared" ref="E1667:E1730" si="105">$L$1+B1667*$L$2+C1667*$L$3</f>
        <v>4.6690603700527363E-4</v>
      </c>
      <c r="F1667" s="6">
        <f t="shared" ref="F1667:F1730" si="106">MAX(0.000001, MIN(1-0.000001, 1/(1+EXP(-E1667))))</f>
        <v>0.50011672650713079</v>
      </c>
      <c r="G1667" s="7">
        <f t="shared" ref="G1667:G1730" si="107">D1667*LN(F1667+0.0000000001) + (1-D1667)*LN(1-F1667+0.0000000001)</f>
        <v>-0.69338066062855697</v>
      </c>
    </row>
    <row r="1668" spans="1:7" x14ac:dyDescent="0.3">
      <c r="A1668" t="s">
        <v>78</v>
      </c>
      <c r="B1668" s="7">
        <v>4.7789463950000002</v>
      </c>
      <c r="C1668" s="7">
        <v>1.227727606</v>
      </c>
      <c r="D1668">
        <f t="shared" si="104"/>
        <v>0</v>
      </c>
      <c r="E1668" s="6">
        <f t="shared" si="105"/>
        <v>5.6612966303360422E-4</v>
      </c>
      <c r="F1668" s="6">
        <f t="shared" si="106"/>
        <v>0.50014153241197823</v>
      </c>
      <c r="G1668" s="7">
        <f t="shared" si="107"/>
        <v>-0.69343028525425421</v>
      </c>
    </row>
    <row r="1669" spans="1:7" x14ac:dyDescent="0.3">
      <c r="A1669" t="s">
        <v>78</v>
      </c>
      <c r="B1669" s="7">
        <v>3.8309568519999999</v>
      </c>
      <c r="C1669" s="7">
        <v>1.357235832</v>
      </c>
      <c r="D1669">
        <f t="shared" si="104"/>
        <v>0</v>
      </c>
      <c r="E1669" s="6">
        <f t="shared" si="105"/>
        <v>4.53827712733538E-4</v>
      </c>
      <c r="F1669" s="6">
        <f t="shared" si="106"/>
        <v>0.5001134569262361</v>
      </c>
      <c r="G1669" s="7">
        <f t="shared" si="107"/>
        <v>-0.69337411996121556</v>
      </c>
    </row>
    <row r="1670" spans="1:7" x14ac:dyDescent="0.3">
      <c r="A1670" t="s">
        <v>37</v>
      </c>
      <c r="B1670" s="7">
        <v>3.817424205</v>
      </c>
      <c r="C1670" s="7">
        <v>1.265195775</v>
      </c>
      <c r="D1670">
        <f t="shared" si="104"/>
        <v>0</v>
      </c>
      <c r="E1670" s="6">
        <f t="shared" si="105"/>
        <v>4.5222459098810929E-4</v>
      </c>
      <c r="F1670" s="6">
        <f t="shared" si="106"/>
        <v>0.50011305614582036</v>
      </c>
      <c r="G1670" s="7">
        <f t="shared" si="107"/>
        <v>-0.69337331821877912</v>
      </c>
    </row>
    <row r="1671" spans="1:7" x14ac:dyDescent="0.3">
      <c r="A1671" t="s">
        <v>78</v>
      </c>
      <c r="B1671" s="7">
        <v>3.7141503450000002</v>
      </c>
      <c r="C1671" s="7">
        <v>1.258978079</v>
      </c>
      <c r="D1671">
        <f t="shared" si="104"/>
        <v>0</v>
      </c>
      <c r="E1671" s="6">
        <f t="shared" si="105"/>
        <v>4.3999043083449251E-4</v>
      </c>
      <c r="F1671" s="6">
        <f t="shared" si="106"/>
        <v>0.500109997605934</v>
      </c>
      <c r="G1671" s="7">
        <f t="shared" si="107"/>
        <v>-0.69336719977426564</v>
      </c>
    </row>
    <row r="1672" spans="1:7" x14ac:dyDescent="0.3">
      <c r="A1672" t="s">
        <v>78</v>
      </c>
      <c r="B1672" s="7">
        <v>2.3235588800000002</v>
      </c>
      <c r="C1672" s="7">
        <v>2.2452870969999998</v>
      </c>
      <c r="D1672">
        <f t="shared" si="104"/>
        <v>0</v>
      </c>
      <c r="E1672" s="6">
        <f t="shared" si="105"/>
        <v>2.7525640529247637E-4</v>
      </c>
      <c r="F1672" s="6">
        <f t="shared" si="106"/>
        <v>0.50006881410088866</v>
      </c>
      <c r="G1672" s="7">
        <f t="shared" si="107"/>
        <v>-0.69328481803332509</v>
      </c>
    </row>
    <row r="1673" spans="1:7" x14ac:dyDescent="0.3">
      <c r="A1673" t="s">
        <v>78</v>
      </c>
      <c r="B1673" s="7">
        <v>2.765421425</v>
      </c>
      <c r="C1673" s="7">
        <v>1.8601024349999999</v>
      </c>
      <c r="D1673">
        <f t="shared" si="104"/>
        <v>0</v>
      </c>
      <c r="E1673" s="6">
        <f t="shared" si="105"/>
        <v>3.2760089151013784E-4</v>
      </c>
      <c r="F1673" s="6">
        <f t="shared" si="106"/>
        <v>0.50008190022214505</v>
      </c>
      <c r="G1673" s="7">
        <f t="shared" si="107"/>
        <v>-0.69331099422096054</v>
      </c>
    </row>
    <row r="1674" spans="1:7" x14ac:dyDescent="0.3">
      <c r="A1674" t="s">
        <v>78</v>
      </c>
      <c r="B1674" s="7">
        <v>4.6439700830000001</v>
      </c>
      <c r="C1674" s="7">
        <v>2.0577545260000001</v>
      </c>
      <c r="D1674">
        <f t="shared" si="104"/>
        <v>0</v>
      </c>
      <c r="E1674" s="6">
        <f t="shared" si="105"/>
        <v>5.5013992644437873E-4</v>
      </c>
      <c r="F1674" s="6">
        <f t="shared" si="106"/>
        <v>0.50013753497814228</v>
      </c>
      <c r="G1674" s="7">
        <f t="shared" si="107"/>
        <v>-0.69342228815485429</v>
      </c>
    </row>
    <row r="1675" spans="1:7" x14ac:dyDescent="0.3">
      <c r="A1675" t="s">
        <v>37</v>
      </c>
      <c r="B1675" s="7">
        <v>0.90071260799999997</v>
      </c>
      <c r="C1675" s="7">
        <v>1.392594514</v>
      </c>
      <c r="D1675">
        <f t="shared" si="104"/>
        <v>0</v>
      </c>
      <c r="E1675" s="6">
        <f t="shared" si="105"/>
        <v>1.0670136953004236E-4</v>
      </c>
      <c r="F1675" s="6">
        <f t="shared" si="106"/>
        <v>0.50002667534235723</v>
      </c>
      <c r="G1675" s="7">
        <f t="shared" si="107"/>
        <v>-0.69320053246784752</v>
      </c>
    </row>
    <row r="1676" spans="1:7" x14ac:dyDescent="0.3">
      <c r="A1676" t="s">
        <v>78</v>
      </c>
      <c r="B1676" s="7">
        <v>0.964653447</v>
      </c>
      <c r="C1676" s="7">
        <v>1.492804244</v>
      </c>
      <c r="D1676">
        <f t="shared" si="104"/>
        <v>0</v>
      </c>
      <c r="E1676" s="6">
        <f t="shared" si="105"/>
        <v>1.1427601101901766E-4</v>
      </c>
      <c r="F1676" s="6">
        <f t="shared" si="106"/>
        <v>0.50002856900272363</v>
      </c>
      <c r="G1676" s="7">
        <f t="shared" si="107"/>
        <v>-0.69320431999781917</v>
      </c>
    </row>
    <row r="1677" spans="1:7" x14ac:dyDescent="0.3">
      <c r="A1677" t="s">
        <v>78</v>
      </c>
      <c r="B1677" s="7">
        <v>0.98285415600000003</v>
      </c>
      <c r="C1677" s="7">
        <v>2.2350007619999999</v>
      </c>
      <c r="D1677">
        <f t="shared" si="104"/>
        <v>0</v>
      </c>
      <c r="E1677" s="6">
        <f t="shared" si="105"/>
        <v>1.164321266983907E-4</v>
      </c>
      <c r="F1677" s="6">
        <f t="shared" si="106"/>
        <v>0.50002910803164169</v>
      </c>
      <c r="G1677" s="7">
        <f t="shared" si="107"/>
        <v>-0.69320539811783777</v>
      </c>
    </row>
    <row r="1678" spans="1:7" x14ac:dyDescent="0.3">
      <c r="A1678" t="s">
        <v>37</v>
      </c>
      <c r="B1678" s="7">
        <v>0.74807850099999995</v>
      </c>
      <c r="C1678" s="7">
        <v>1.7899471119999999</v>
      </c>
      <c r="D1678">
        <f t="shared" si="104"/>
        <v>0</v>
      </c>
      <c r="E1678" s="6">
        <f t="shared" si="105"/>
        <v>8.8619832634430235E-5</v>
      </c>
      <c r="F1678" s="6">
        <f t="shared" si="106"/>
        <v>0.50002215495814417</v>
      </c>
      <c r="G1678" s="7">
        <f t="shared" si="107"/>
        <v>-0.69319149125793811</v>
      </c>
    </row>
    <row r="1679" spans="1:7" x14ac:dyDescent="0.3">
      <c r="A1679" t="s">
        <v>78</v>
      </c>
      <c r="B1679" s="7">
        <v>0.95652173900000004</v>
      </c>
      <c r="C1679" s="7">
        <v>2.1699164350000002</v>
      </c>
      <c r="D1679">
        <f t="shared" si="104"/>
        <v>0</v>
      </c>
      <c r="E1679" s="6">
        <f t="shared" si="105"/>
        <v>1.1331270222050421E-4</v>
      </c>
      <c r="F1679" s="6">
        <f t="shared" si="106"/>
        <v>0.50002832817552478</v>
      </c>
      <c r="G1679" s="7">
        <f t="shared" si="107"/>
        <v>-0.69320383831601518</v>
      </c>
    </row>
    <row r="1680" spans="1:7" x14ac:dyDescent="0.3">
      <c r="A1680" t="s">
        <v>78</v>
      </c>
      <c r="B1680" s="7">
        <v>2.093377893</v>
      </c>
      <c r="C1680" s="7">
        <v>1.2626215279999999</v>
      </c>
      <c r="D1680">
        <f t="shared" si="104"/>
        <v>0</v>
      </c>
      <c r="E1680" s="6">
        <f t="shared" si="105"/>
        <v>2.4798841066851648E-4</v>
      </c>
      <c r="F1680" s="6">
        <f t="shared" si="106"/>
        <v>0.50006199710234944</v>
      </c>
      <c r="G1680" s="7">
        <f t="shared" si="107"/>
        <v>-0.69327118225253626</v>
      </c>
    </row>
    <row r="1681" spans="1:7" x14ac:dyDescent="0.3">
      <c r="A1681" t="s">
        <v>37</v>
      </c>
      <c r="B1681" s="7">
        <v>2.0076474919999998</v>
      </c>
      <c r="C1681" s="7">
        <v>2.3839906179999999</v>
      </c>
      <c r="D1681">
        <f t="shared" si="104"/>
        <v>0</v>
      </c>
      <c r="E1681" s="6">
        <f t="shared" si="105"/>
        <v>2.3783250620374878E-4</v>
      </c>
      <c r="F1681" s="6">
        <f t="shared" si="106"/>
        <v>0.50005945812627062</v>
      </c>
      <c r="G1681" s="7">
        <f t="shared" si="107"/>
        <v>-0.6932661036835609</v>
      </c>
    </row>
    <row r="1682" spans="1:7" x14ac:dyDescent="0.3">
      <c r="A1682" t="s">
        <v>37</v>
      </c>
      <c r="B1682" s="7">
        <v>2.1662031289999999</v>
      </c>
      <c r="C1682" s="7">
        <v>2.200753186</v>
      </c>
      <c r="D1682">
        <f t="shared" si="104"/>
        <v>0</v>
      </c>
      <c r="E1682" s="6">
        <f t="shared" si="105"/>
        <v>2.566155269634718E-4</v>
      </c>
      <c r="F1682" s="6">
        <f t="shared" si="106"/>
        <v>0.50006415388138881</v>
      </c>
      <c r="G1682" s="7">
        <f t="shared" si="107"/>
        <v>-0.69327549635484242</v>
      </c>
    </row>
    <row r="1683" spans="1:7" x14ac:dyDescent="0.3">
      <c r="A1683" t="s">
        <v>37</v>
      </c>
      <c r="B1683" s="7">
        <v>2.4271545840000002</v>
      </c>
      <c r="C1683" s="7">
        <v>2.0325549820000002</v>
      </c>
      <c r="D1683">
        <f t="shared" si="104"/>
        <v>0</v>
      </c>
      <c r="E1683" s="6">
        <f t="shared" si="105"/>
        <v>2.8752869214185604E-4</v>
      </c>
      <c r="F1683" s="6">
        <f t="shared" si="106"/>
        <v>0.50007188217254028</v>
      </c>
      <c r="G1683" s="7">
        <f t="shared" si="107"/>
        <v>-0.69329095504008109</v>
      </c>
    </row>
    <row r="1684" spans="1:7" x14ac:dyDescent="0.3">
      <c r="A1684" t="s">
        <v>37</v>
      </c>
      <c r="B1684" s="7">
        <v>2.6350232930000002</v>
      </c>
      <c r="C1684" s="7">
        <v>2.3248032630000002</v>
      </c>
      <c r="D1684">
        <f t="shared" si="104"/>
        <v>0</v>
      </c>
      <c r="E1684" s="6">
        <f t="shared" si="105"/>
        <v>3.121535011383588E-4</v>
      </c>
      <c r="F1684" s="6">
        <f t="shared" si="106"/>
        <v>0.50007803837465092</v>
      </c>
      <c r="G1684" s="7">
        <f t="shared" si="107"/>
        <v>-0.69330326929045927</v>
      </c>
    </row>
    <row r="1685" spans="1:7" x14ac:dyDescent="0.3">
      <c r="A1685" t="s">
        <v>37</v>
      </c>
      <c r="B1685" s="7">
        <v>1.7827178420000001</v>
      </c>
      <c r="C1685" s="7">
        <v>2.540456882</v>
      </c>
      <c r="D1685">
        <f t="shared" si="104"/>
        <v>0</v>
      </c>
      <c r="E1685" s="6">
        <f t="shared" si="105"/>
        <v>2.1118660218314794E-4</v>
      </c>
      <c r="F1685" s="6">
        <f t="shared" si="106"/>
        <v>0.50005279665034952</v>
      </c>
      <c r="G1685" s="7">
        <f t="shared" si="107"/>
        <v>-0.69325277923598827</v>
      </c>
    </row>
    <row r="1686" spans="1:7" x14ac:dyDescent="0.3">
      <c r="A1686" t="s">
        <v>93</v>
      </c>
      <c r="B1686" s="7">
        <v>1.668162666</v>
      </c>
      <c r="C1686" s="7">
        <v>2.466946702</v>
      </c>
      <c r="D1686">
        <f t="shared" si="104"/>
        <v>0</v>
      </c>
      <c r="E1686" s="6">
        <f t="shared" si="105"/>
        <v>1.976160203378508E-4</v>
      </c>
      <c r="F1686" s="6">
        <f t="shared" si="106"/>
        <v>0.5000494040049237</v>
      </c>
      <c r="G1686" s="7">
        <f t="shared" si="107"/>
        <v>-0.69324599325160596</v>
      </c>
    </row>
    <row r="1687" spans="1:7" x14ac:dyDescent="0.3">
      <c r="A1687" t="s">
        <v>78</v>
      </c>
      <c r="B1687" s="7">
        <v>1.6524563109999999</v>
      </c>
      <c r="C1687" s="7">
        <v>2.2966149640000002</v>
      </c>
      <c r="D1687">
        <f t="shared" si="104"/>
        <v>0</v>
      </c>
      <c r="E1687" s="6">
        <f t="shared" si="105"/>
        <v>1.9575539401382689E-4</v>
      </c>
      <c r="F1687" s="6">
        <f t="shared" si="106"/>
        <v>0.50004893884834722</v>
      </c>
      <c r="G1687" s="7">
        <f t="shared" si="107"/>
        <v>-0.69324506284695453</v>
      </c>
    </row>
    <row r="1688" spans="1:7" x14ac:dyDescent="0.3">
      <c r="A1688" t="s">
        <v>93</v>
      </c>
      <c r="B1688" s="7">
        <v>1.8818198669999999</v>
      </c>
      <c r="C1688" s="7">
        <v>1.605683521</v>
      </c>
      <c r="D1688">
        <f t="shared" si="104"/>
        <v>0</v>
      </c>
      <c r="E1688" s="6">
        <f t="shared" si="105"/>
        <v>2.2292655308067162E-4</v>
      </c>
      <c r="F1688" s="6">
        <f t="shared" si="106"/>
        <v>0.5000557316380394</v>
      </c>
      <c r="G1688" s="7">
        <f t="shared" si="107"/>
        <v>-0.69325864984849439</v>
      </c>
    </row>
    <row r="1689" spans="1:7" x14ac:dyDescent="0.3">
      <c r="A1689" t="s">
        <v>78</v>
      </c>
      <c r="B1689" s="7">
        <v>1.7633110089999999</v>
      </c>
      <c r="C1689" s="7">
        <v>1.819961489</v>
      </c>
      <c r="D1689">
        <f t="shared" si="104"/>
        <v>0</v>
      </c>
      <c r="E1689" s="6">
        <f t="shared" si="105"/>
        <v>2.0888760509911819E-4</v>
      </c>
      <c r="F1689" s="6">
        <f t="shared" si="106"/>
        <v>0.50005222190108489</v>
      </c>
      <c r="G1689" s="7">
        <f t="shared" si="107"/>
        <v>-0.69325162961672793</v>
      </c>
    </row>
    <row r="1690" spans="1:7" x14ac:dyDescent="0.3">
      <c r="A1690" t="s">
        <v>78</v>
      </c>
      <c r="B1690" s="7">
        <v>1.8463344239999999</v>
      </c>
      <c r="C1690" s="7">
        <v>1.7881730979999999</v>
      </c>
      <c r="D1690">
        <f t="shared" si="104"/>
        <v>0</v>
      </c>
      <c r="E1690" s="6">
        <f t="shared" si="105"/>
        <v>2.1872283112446664E-4</v>
      </c>
      <c r="F1690" s="6">
        <f t="shared" si="106"/>
        <v>0.50005468070756309</v>
      </c>
      <c r="G1690" s="7">
        <f t="shared" si="107"/>
        <v>-0.69325654775544521</v>
      </c>
    </row>
    <row r="1691" spans="1:7" x14ac:dyDescent="0.3">
      <c r="A1691" t="s">
        <v>93</v>
      </c>
      <c r="B1691" s="7">
        <v>1.6004894970000001</v>
      </c>
      <c r="C1691" s="7">
        <v>1.8682439040000001</v>
      </c>
      <c r="D1691">
        <f t="shared" si="104"/>
        <v>0</v>
      </c>
      <c r="E1691" s="6">
        <f t="shared" si="105"/>
        <v>1.8959923479648755E-4</v>
      </c>
      <c r="F1691" s="6">
        <f t="shared" si="106"/>
        <v>0.50004739980855717</v>
      </c>
      <c r="G1691" s="7">
        <f t="shared" si="107"/>
        <v>-0.69324198447080843</v>
      </c>
    </row>
    <row r="1692" spans="1:7" x14ac:dyDescent="0.3">
      <c r="A1692" t="s">
        <v>78</v>
      </c>
      <c r="B1692" s="7">
        <v>1.723320789</v>
      </c>
      <c r="C1692" s="7">
        <v>1.606424713</v>
      </c>
      <c r="D1692">
        <f t="shared" si="104"/>
        <v>0</v>
      </c>
      <c r="E1692" s="6">
        <f t="shared" si="105"/>
        <v>2.0415023248558008E-4</v>
      </c>
      <c r="F1692" s="6">
        <f t="shared" si="106"/>
        <v>0.50005103755794411</v>
      </c>
      <c r="G1692" s="7">
        <f t="shared" si="107"/>
        <v>-0.69324926068583226</v>
      </c>
    </row>
    <row r="1693" spans="1:7" x14ac:dyDescent="0.3">
      <c r="A1693" t="s">
        <v>78</v>
      </c>
      <c r="B1693" s="7">
        <v>0</v>
      </c>
      <c r="C1693" s="7">
        <v>4.9557863150000001</v>
      </c>
      <c r="D1693">
        <f t="shared" si="104"/>
        <v>0</v>
      </c>
      <c r="E1693" s="6">
        <f t="shared" si="105"/>
        <v>0</v>
      </c>
      <c r="F1693" s="6">
        <f t="shared" si="106"/>
        <v>0.5</v>
      </c>
      <c r="G1693" s="7">
        <f t="shared" si="107"/>
        <v>-0.69314718035994527</v>
      </c>
    </row>
    <row r="1694" spans="1:7" x14ac:dyDescent="0.3">
      <c r="A1694" t="s">
        <v>78</v>
      </c>
      <c r="B1694" s="7">
        <v>1.5811239530000001</v>
      </c>
      <c r="C1694" s="7">
        <v>1.399645716</v>
      </c>
      <c r="D1694">
        <f t="shared" si="104"/>
        <v>0</v>
      </c>
      <c r="E1694" s="6">
        <f t="shared" si="105"/>
        <v>1.8730512894280963E-4</v>
      </c>
      <c r="F1694" s="6">
        <f t="shared" si="106"/>
        <v>0.50004682628209884</v>
      </c>
      <c r="G1694" s="7">
        <f t="shared" si="107"/>
        <v>-0.69324083730979946</v>
      </c>
    </row>
    <row r="1695" spans="1:7" x14ac:dyDescent="0.3">
      <c r="A1695" t="s">
        <v>31</v>
      </c>
      <c r="B1695" s="7">
        <v>1.7277682759999999</v>
      </c>
      <c r="C1695" s="7">
        <v>1.3488370890000001</v>
      </c>
      <c r="D1695">
        <f t="shared" si="104"/>
        <v>0</v>
      </c>
      <c r="E1695" s="6">
        <f t="shared" si="105"/>
        <v>2.0467709638162434E-4</v>
      </c>
      <c r="F1695" s="6">
        <f t="shared" si="106"/>
        <v>0.5000511692739168</v>
      </c>
      <c r="G1695" s="7">
        <f t="shared" si="107"/>
        <v>-0.69324952414470487</v>
      </c>
    </row>
    <row r="1696" spans="1:7" x14ac:dyDescent="0.3">
      <c r="A1696" t="s">
        <v>31</v>
      </c>
      <c r="B1696" s="7">
        <v>1.9779714610000001</v>
      </c>
      <c r="C1696" s="7">
        <v>1.357140639</v>
      </c>
      <c r="D1696">
        <f t="shared" si="104"/>
        <v>0</v>
      </c>
      <c r="E1696" s="6">
        <f t="shared" si="105"/>
        <v>2.3431698624567138E-4</v>
      </c>
      <c r="F1696" s="6">
        <f t="shared" si="106"/>
        <v>0.50005857924629338</v>
      </c>
      <c r="G1696" s="7">
        <f t="shared" si="107"/>
        <v>-0.69326434571610085</v>
      </c>
    </row>
    <row r="1697" spans="1:7" x14ac:dyDescent="0.3">
      <c r="A1697" t="s">
        <v>31</v>
      </c>
      <c r="B1697" s="7">
        <v>3.0556093639999999</v>
      </c>
      <c r="C1697" s="7">
        <v>1.4508384080000001</v>
      </c>
      <c r="D1697">
        <f t="shared" si="104"/>
        <v>0</v>
      </c>
      <c r="E1697" s="6">
        <f t="shared" si="105"/>
        <v>3.6197750646743665E-4</v>
      </c>
      <c r="F1697" s="6">
        <f t="shared" si="106"/>
        <v>0.5000904943756288</v>
      </c>
      <c r="G1697" s="7">
        <f t="shared" si="107"/>
        <v>-0.69332818549160724</v>
      </c>
    </row>
    <row r="1698" spans="1:7" x14ac:dyDescent="0.3">
      <c r="A1698" t="s">
        <v>31</v>
      </c>
      <c r="B1698" s="7">
        <v>2.1281127909999999</v>
      </c>
      <c r="C1698" s="7">
        <v>1.459221221</v>
      </c>
      <c r="D1698">
        <f t="shared" si="104"/>
        <v>0</v>
      </c>
      <c r="E1698" s="6">
        <f t="shared" si="105"/>
        <v>2.5210322060252631E-4</v>
      </c>
      <c r="F1698" s="6">
        <f t="shared" si="106"/>
        <v>0.50006302580481676</v>
      </c>
      <c r="G1698" s="7">
        <f t="shared" si="107"/>
        <v>-0.69327323991472545</v>
      </c>
    </row>
    <row r="1699" spans="1:7" x14ac:dyDescent="0.3">
      <c r="A1699" t="s">
        <v>31</v>
      </c>
      <c r="B1699" s="7">
        <v>3.0197989160000001</v>
      </c>
      <c r="C1699" s="7">
        <v>1.552301489</v>
      </c>
      <c r="D1699">
        <f t="shared" si="104"/>
        <v>0</v>
      </c>
      <c r="E1699" s="6">
        <f t="shared" si="105"/>
        <v>3.5773528335304191E-4</v>
      </c>
      <c r="F1699" s="6">
        <f t="shared" si="106"/>
        <v>0.50008943381988447</v>
      </c>
      <c r="G1699" s="7">
        <f t="shared" si="107"/>
        <v>-0.69332606399840258</v>
      </c>
    </row>
    <row r="1700" spans="1:7" x14ac:dyDescent="0.3">
      <c r="A1700" t="s">
        <v>31</v>
      </c>
      <c r="B1700" s="7">
        <v>2.4004871990000001</v>
      </c>
      <c r="C1700" s="7">
        <v>1.4513163229999999</v>
      </c>
      <c r="D1700">
        <f t="shared" si="104"/>
        <v>0</v>
      </c>
      <c r="E1700" s="6">
        <f t="shared" si="105"/>
        <v>2.8436958625612505E-4</v>
      </c>
      <c r="F1700" s="6">
        <f t="shared" si="106"/>
        <v>0.50007109239608494</v>
      </c>
      <c r="G1700" s="7">
        <f t="shared" si="107"/>
        <v>-0.69328937526130252</v>
      </c>
    </row>
    <row r="1701" spans="1:7" x14ac:dyDescent="0.3">
      <c r="A1701" t="s">
        <v>78</v>
      </c>
      <c r="B1701" s="7">
        <v>2.886650972</v>
      </c>
      <c r="C1701" s="7">
        <v>1.9713199720000001</v>
      </c>
      <c r="D1701">
        <f t="shared" si="104"/>
        <v>0</v>
      </c>
      <c r="E1701" s="6">
        <f t="shared" si="105"/>
        <v>3.41962141233431E-4</v>
      </c>
      <c r="F1701" s="6">
        <f t="shared" si="106"/>
        <v>0.50008549053447526</v>
      </c>
      <c r="G1701" s="7">
        <f t="shared" si="107"/>
        <v>-0.693318176047791</v>
      </c>
    </row>
    <row r="1702" spans="1:7" x14ac:dyDescent="0.3">
      <c r="A1702" t="s">
        <v>78</v>
      </c>
      <c r="B1702" s="7">
        <v>2.4732724899999998</v>
      </c>
      <c r="C1702" s="7">
        <v>1.6338517290000001</v>
      </c>
      <c r="D1702">
        <f t="shared" si="104"/>
        <v>0</v>
      </c>
      <c r="E1702" s="6">
        <f t="shared" si="105"/>
        <v>2.9299197053537634E-4</v>
      </c>
      <c r="F1702" s="6">
        <f t="shared" si="106"/>
        <v>0.50007324799210984</v>
      </c>
      <c r="G1702" s="7">
        <f t="shared" si="107"/>
        <v>-0.69329368707572048</v>
      </c>
    </row>
    <row r="1703" spans="1:7" x14ac:dyDescent="0.3">
      <c r="A1703" t="s">
        <v>37</v>
      </c>
      <c r="B1703" s="7">
        <v>1.1724736520000001</v>
      </c>
      <c r="C1703" s="7">
        <v>1.761926294</v>
      </c>
      <c r="D1703">
        <f t="shared" si="104"/>
        <v>0</v>
      </c>
      <c r="E1703" s="6">
        <f t="shared" si="105"/>
        <v>1.3889507407260619E-4</v>
      </c>
      <c r="F1703" s="6">
        <f t="shared" si="106"/>
        <v>0.50003472376846236</v>
      </c>
      <c r="G1703" s="7">
        <f t="shared" si="107"/>
        <v>-0.69321663030844793</v>
      </c>
    </row>
    <row r="1704" spans="1:7" x14ac:dyDescent="0.3">
      <c r="A1704" t="s">
        <v>37</v>
      </c>
      <c r="B1704" s="7">
        <v>1.9056628870000001</v>
      </c>
      <c r="C1704" s="7">
        <v>1.8192996050000001</v>
      </c>
      <c r="D1704">
        <f t="shared" si="104"/>
        <v>0</v>
      </c>
      <c r="E1704" s="6">
        <f t="shared" si="105"/>
        <v>2.2575107542568604E-4</v>
      </c>
      <c r="F1704" s="6">
        <f t="shared" si="106"/>
        <v>0.50005643776861675</v>
      </c>
      <c r="G1704" s="7">
        <f t="shared" si="107"/>
        <v>-0.69326006226807912</v>
      </c>
    </row>
    <row r="1705" spans="1:7" x14ac:dyDescent="0.3">
      <c r="A1705" t="s">
        <v>37</v>
      </c>
      <c r="B1705" s="7">
        <v>2.091453311</v>
      </c>
      <c r="C1705" s="7">
        <v>2.081417998</v>
      </c>
      <c r="D1705">
        <f t="shared" si="104"/>
        <v>0</v>
      </c>
      <c r="E1705" s="6">
        <f t="shared" si="105"/>
        <v>2.477604183729175E-4</v>
      </c>
      <c r="F1705" s="6">
        <f t="shared" si="106"/>
        <v>0.5000619401042764</v>
      </c>
      <c r="G1705" s="7">
        <f t="shared" si="107"/>
        <v>-0.69327106824226015</v>
      </c>
    </row>
    <row r="1706" spans="1:7" x14ac:dyDescent="0.3">
      <c r="A1706" t="s">
        <v>37</v>
      </c>
      <c r="B1706" s="7">
        <v>0.91747410600000001</v>
      </c>
      <c r="C1706" s="7">
        <v>0.98169717099999998</v>
      </c>
      <c r="D1706">
        <f t="shared" si="104"/>
        <v>0</v>
      </c>
      <c r="E1706" s="6">
        <f t="shared" si="105"/>
        <v>1.0868699155430414E-4</v>
      </c>
      <c r="F1706" s="6">
        <f t="shared" si="106"/>
        <v>0.50002717174786182</v>
      </c>
      <c r="G1706" s="7">
        <f t="shared" si="107"/>
        <v>-0.69320152533231938</v>
      </c>
    </row>
    <row r="1707" spans="1:7" x14ac:dyDescent="0.3">
      <c r="A1707" t="s">
        <v>78</v>
      </c>
      <c r="B1707" s="7">
        <v>0.97582972599999995</v>
      </c>
      <c r="C1707" s="7">
        <v>1.53</v>
      </c>
      <c r="D1707">
        <f t="shared" si="104"/>
        <v>0</v>
      </c>
      <c r="E1707" s="6">
        <f t="shared" si="105"/>
        <v>1.1559998968319758E-4</v>
      </c>
      <c r="F1707" s="6">
        <f t="shared" si="106"/>
        <v>0.50002889999738853</v>
      </c>
      <c r="G1707" s="7">
        <f t="shared" si="107"/>
        <v>-0.69320498202519487</v>
      </c>
    </row>
    <row r="1708" spans="1:7" x14ac:dyDescent="0.3">
      <c r="A1708" t="s">
        <v>78</v>
      </c>
      <c r="B1708" s="7">
        <v>-180.46666669999999</v>
      </c>
      <c r="C1708" s="7">
        <v>1.2311926609999999</v>
      </c>
      <c r="D1708">
        <f t="shared" si="104"/>
        <v>0</v>
      </c>
      <c r="E1708" s="6">
        <f t="shared" si="105"/>
        <v>-2.1378673197624085E-2</v>
      </c>
      <c r="F1708" s="6">
        <f t="shared" si="106"/>
        <v>0.49465553525530565</v>
      </c>
      <c r="G1708" s="7">
        <f t="shared" si="107"/>
        <v>-0.6825149736337609</v>
      </c>
    </row>
    <row r="1709" spans="1:7" x14ac:dyDescent="0.3">
      <c r="A1709" t="s">
        <v>78</v>
      </c>
      <c r="B1709" s="7">
        <v>8.1103448280000006</v>
      </c>
      <c r="C1709" s="7">
        <v>1.1346423560000001</v>
      </c>
      <c r="D1709">
        <f t="shared" si="104"/>
        <v>0</v>
      </c>
      <c r="E1709" s="6">
        <f t="shared" si="105"/>
        <v>9.6077804709545701E-4</v>
      </c>
      <c r="F1709" s="6">
        <f t="shared" si="106"/>
        <v>0.50024019449329704</v>
      </c>
      <c r="G1709" s="7">
        <f t="shared" si="107"/>
        <v>-0.69362768477019954</v>
      </c>
    </row>
    <row r="1710" spans="1:7" x14ac:dyDescent="0.3">
      <c r="A1710" t="s">
        <v>93</v>
      </c>
      <c r="B1710" s="7">
        <v>-7.9827394920000003</v>
      </c>
      <c r="C1710" s="7">
        <v>1.6322398659999999</v>
      </c>
      <c r="D1710">
        <f t="shared" si="104"/>
        <v>0</v>
      </c>
      <c r="E1710" s="6">
        <f t="shared" si="105"/>
        <v>-9.4566150049712051E-4</v>
      </c>
      <c r="F1710" s="6">
        <f t="shared" si="106"/>
        <v>0.49976358464249404</v>
      </c>
      <c r="G1710" s="7">
        <f t="shared" si="107"/>
        <v>-0.69267446139424615</v>
      </c>
    </row>
    <row r="1711" spans="1:7" x14ac:dyDescent="0.3">
      <c r="A1711" t="s">
        <v>99</v>
      </c>
      <c r="B1711" s="7">
        <v>-4.2804116949999997</v>
      </c>
      <c r="C1711" s="7">
        <v>0.98326190999999996</v>
      </c>
      <c r="D1711">
        <f t="shared" si="104"/>
        <v>1</v>
      </c>
      <c r="E1711" s="6">
        <f t="shared" si="105"/>
        <v>-5.0707160747205833E-4</v>
      </c>
      <c r="F1711" s="6">
        <f t="shared" si="106"/>
        <v>0.49987323210084827</v>
      </c>
      <c r="G1711" s="7">
        <f t="shared" si="107"/>
        <v>-0.69340074830383203</v>
      </c>
    </row>
    <row r="1712" spans="1:7" x14ac:dyDescent="0.3">
      <c r="A1712" t="s">
        <v>93</v>
      </c>
      <c r="B1712" s="7">
        <v>1.6133634080000001</v>
      </c>
      <c r="C1712" s="7">
        <v>0.37748426000000002</v>
      </c>
      <c r="D1712">
        <f t="shared" si="104"/>
        <v>0</v>
      </c>
      <c r="E1712" s="6">
        <f t="shared" si="105"/>
        <v>1.9112432051495887E-4</v>
      </c>
      <c r="F1712" s="6">
        <f t="shared" si="106"/>
        <v>0.50004778107998327</v>
      </c>
      <c r="G1712" s="7">
        <f t="shared" si="107"/>
        <v>-0.69324274708624689</v>
      </c>
    </row>
    <row r="1713" spans="1:7" x14ac:dyDescent="0.3">
      <c r="A1713" t="s">
        <v>93</v>
      </c>
      <c r="B1713" s="7">
        <v>2.3860809390000002</v>
      </c>
      <c r="C1713" s="7">
        <v>2.3446816699999999</v>
      </c>
      <c r="D1713">
        <f t="shared" si="104"/>
        <v>0</v>
      </c>
      <c r="E1713" s="6">
        <f t="shared" si="105"/>
        <v>2.8266297344960612E-4</v>
      </c>
      <c r="F1713" s="6">
        <f t="shared" si="106"/>
        <v>0.50007066574289183</v>
      </c>
      <c r="G1713" s="7">
        <f t="shared" si="107"/>
        <v>-0.69328852183393619</v>
      </c>
    </row>
    <row r="1714" spans="1:7" x14ac:dyDescent="0.3">
      <c r="A1714" t="s">
        <v>93</v>
      </c>
      <c r="B1714" s="7">
        <v>2.1112809939999999</v>
      </c>
      <c r="C1714" s="7">
        <v>3.2758675080000002</v>
      </c>
      <c r="D1714">
        <f t="shared" si="104"/>
        <v>0</v>
      </c>
      <c r="E1714" s="6">
        <f t="shared" si="105"/>
        <v>2.501092707281712E-4</v>
      </c>
      <c r="F1714" s="6">
        <f t="shared" si="106"/>
        <v>0.50006252731735612</v>
      </c>
      <c r="G1714" s="7">
        <f t="shared" si="107"/>
        <v>-0.6932722428146153</v>
      </c>
    </row>
    <row r="1715" spans="1:7" x14ac:dyDescent="0.3">
      <c r="A1715" t="s">
        <v>93</v>
      </c>
      <c r="B1715" s="7">
        <v>2.0982526880000001</v>
      </c>
      <c r="C1715" s="7">
        <v>2.9160392800000001</v>
      </c>
      <c r="D1715">
        <f t="shared" si="104"/>
        <v>0</v>
      </c>
      <c r="E1715" s="6">
        <f t="shared" si="105"/>
        <v>2.4856589487164447E-4</v>
      </c>
      <c r="F1715" s="6">
        <f t="shared" si="106"/>
        <v>0.500062141473398</v>
      </c>
      <c r="G1715" s="7">
        <f t="shared" si="107"/>
        <v>-0.69327147103048181</v>
      </c>
    </row>
    <row r="1716" spans="1:7" x14ac:dyDescent="0.3">
      <c r="A1716" t="s">
        <v>93</v>
      </c>
      <c r="B1716" s="7">
        <v>1.318030161</v>
      </c>
      <c r="C1716" s="7">
        <v>4.5760273969999998</v>
      </c>
      <c r="D1716">
        <f t="shared" si="104"/>
        <v>0</v>
      </c>
      <c r="E1716" s="6">
        <f t="shared" si="105"/>
        <v>1.5613817549737488E-4</v>
      </c>
      <c r="F1716" s="6">
        <f t="shared" si="106"/>
        <v>0.50003903454379506</v>
      </c>
      <c r="G1716" s="7">
        <f t="shared" si="107"/>
        <v>-0.69322525249506961</v>
      </c>
    </row>
    <row r="1717" spans="1:7" x14ac:dyDescent="0.3">
      <c r="A1717" t="s">
        <v>78</v>
      </c>
      <c r="B1717" s="7">
        <v>0.79766357799999998</v>
      </c>
      <c r="C1717" s="7">
        <v>1.461623675</v>
      </c>
      <c r="D1717">
        <f t="shared" si="104"/>
        <v>0</v>
      </c>
      <c r="E1717" s="6">
        <f t="shared" si="105"/>
        <v>9.4493843475580361E-5</v>
      </c>
      <c r="F1717" s="6">
        <f t="shared" si="106"/>
        <v>0.50002362346085139</v>
      </c>
      <c r="G1717" s="7">
        <f t="shared" si="107"/>
        <v>-0.69319442839780954</v>
      </c>
    </row>
    <row r="1718" spans="1:7" x14ac:dyDescent="0.3">
      <c r="A1718" t="s">
        <v>78</v>
      </c>
      <c r="B1718" s="7">
        <v>0.92062446499999995</v>
      </c>
      <c r="C1718" s="7">
        <v>1.3235335100000001</v>
      </c>
      <c r="D1718">
        <f t="shared" si="104"/>
        <v>0</v>
      </c>
      <c r="E1718" s="6">
        <f t="shared" si="105"/>
        <v>1.0906019341339401E-4</v>
      </c>
      <c r="F1718" s="6">
        <f t="shared" si="106"/>
        <v>0.50002726504832629</v>
      </c>
      <c r="G1718" s="7">
        <f t="shared" si="107"/>
        <v>-0.69320171194340674</v>
      </c>
    </row>
    <row r="1719" spans="1:7" x14ac:dyDescent="0.3">
      <c r="A1719" t="s">
        <v>93</v>
      </c>
      <c r="B1719" s="7">
        <v>8.0910447049999998</v>
      </c>
      <c r="C1719" s="7">
        <v>5.6576659119999997</v>
      </c>
      <c r="D1719">
        <f t="shared" si="104"/>
        <v>0</v>
      </c>
      <c r="E1719" s="6">
        <f t="shared" si="105"/>
        <v>9.5849169122799445E-4</v>
      </c>
      <c r="F1719" s="6">
        <f t="shared" si="106"/>
        <v>0.50023962290446178</v>
      </c>
      <c r="G1719" s="7">
        <f t="shared" si="107"/>
        <v>-0.69362654104374932</v>
      </c>
    </row>
    <row r="1720" spans="1:7" x14ac:dyDescent="0.3">
      <c r="A1720" t="s">
        <v>93</v>
      </c>
      <c r="B1720" s="7">
        <v>-55.014831719999997</v>
      </c>
      <c r="C1720" s="7">
        <v>3.6476692210000001</v>
      </c>
      <c r="D1720">
        <f t="shared" si="104"/>
        <v>0</v>
      </c>
      <c r="E1720" s="6">
        <f t="shared" si="105"/>
        <v>-6.5172373927609283E-3</v>
      </c>
      <c r="F1720" s="6">
        <f t="shared" si="106"/>
        <v>0.49837069641877774</v>
      </c>
      <c r="G1720" s="7">
        <f t="shared" si="107"/>
        <v>-0.68989387095272248</v>
      </c>
    </row>
    <row r="1721" spans="1:7" x14ac:dyDescent="0.3">
      <c r="A1721" t="s">
        <v>93</v>
      </c>
      <c r="B1721" s="7">
        <v>-14.856085930000001</v>
      </c>
      <c r="C1721" s="7">
        <v>4.8241573779999998</v>
      </c>
      <c r="D1721">
        <f t="shared" si="104"/>
        <v>0</v>
      </c>
      <c r="E1721" s="6">
        <f t="shared" si="105"/>
        <v>-1.7599006614404948E-3</v>
      </c>
      <c r="F1721" s="6">
        <f t="shared" si="106"/>
        <v>0.49956002494819934</v>
      </c>
      <c r="G1721" s="7">
        <f t="shared" si="107"/>
        <v>-0.69226761718564322</v>
      </c>
    </row>
    <row r="1722" spans="1:7" x14ac:dyDescent="0.3">
      <c r="A1722" t="s">
        <v>93</v>
      </c>
      <c r="B1722" s="7">
        <v>2.6441911939999998</v>
      </c>
      <c r="C1722" s="7">
        <v>5.7121626990000003</v>
      </c>
      <c r="D1722">
        <f t="shared" si="104"/>
        <v>0</v>
      </c>
      <c r="E1722" s="6">
        <f t="shared" si="105"/>
        <v>3.1323956075796143E-4</v>
      </c>
      <c r="F1722" s="6">
        <f t="shared" si="106"/>
        <v>0.50007830988954916</v>
      </c>
      <c r="G1722" s="7">
        <f t="shared" si="107"/>
        <v>-0.69330381240517069</v>
      </c>
    </row>
    <row r="1723" spans="1:7" x14ac:dyDescent="0.3">
      <c r="A1723" t="s">
        <v>93</v>
      </c>
      <c r="B1723" s="7">
        <v>2.9024920930000002</v>
      </c>
      <c r="C1723" s="7">
        <v>2.4654543680000001</v>
      </c>
      <c r="D1723">
        <f t="shared" si="104"/>
        <v>0</v>
      </c>
      <c r="E1723" s="6">
        <f t="shared" si="105"/>
        <v>3.438387323797949E-4</v>
      </c>
      <c r="F1723" s="6">
        <f t="shared" si="106"/>
        <v>0.50008595968224812</v>
      </c>
      <c r="G1723" s="7">
        <f t="shared" si="107"/>
        <v>-0.69331911450423511</v>
      </c>
    </row>
    <row r="1724" spans="1:7" x14ac:dyDescent="0.3">
      <c r="A1724" t="s">
        <v>93</v>
      </c>
      <c r="B1724" s="7">
        <v>1.477605549</v>
      </c>
      <c r="C1724" s="7">
        <v>2.127676428</v>
      </c>
      <c r="D1724">
        <f t="shared" si="104"/>
        <v>0</v>
      </c>
      <c r="E1724" s="6">
        <f t="shared" si="105"/>
        <v>1.750419993049438E-4</v>
      </c>
      <c r="F1724" s="6">
        <f t="shared" si="106"/>
        <v>0.50004376049971444</v>
      </c>
      <c r="G1724" s="7">
        <f t="shared" si="107"/>
        <v>-0.69323470518954278</v>
      </c>
    </row>
    <row r="1725" spans="1:7" x14ac:dyDescent="0.3">
      <c r="A1725" t="s">
        <v>93</v>
      </c>
      <c r="B1725" s="7">
        <v>2.7960620610000002</v>
      </c>
      <c r="C1725" s="7">
        <v>5.4358909930000001</v>
      </c>
      <c r="D1725">
        <f t="shared" si="104"/>
        <v>0</v>
      </c>
      <c r="E1725" s="6">
        <f t="shared" si="105"/>
        <v>3.3123068174004388E-4</v>
      </c>
      <c r="F1725" s="6">
        <f t="shared" si="106"/>
        <v>0.50008280766967783</v>
      </c>
      <c r="G1725" s="7">
        <f t="shared" si="107"/>
        <v>-0.69331280941500251</v>
      </c>
    </row>
    <row r="1726" spans="1:7" x14ac:dyDescent="0.3">
      <c r="A1726" t="s">
        <v>37</v>
      </c>
      <c r="B1726" s="7">
        <v>2.024119003</v>
      </c>
      <c r="C1726" s="7">
        <v>0.74261731600000003</v>
      </c>
      <c r="D1726">
        <f t="shared" si="104"/>
        <v>0</v>
      </c>
      <c r="E1726" s="6">
        <f t="shared" si="105"/>
        <v>2.3978377541694623E-4</v>
      </c>
      <c r="F1726" s="6">
        <f t="shared" si="106"/>
        <v>0.50005994594356706</v>
      </c>
      <c r="G1726" s="7">
        <f t="shared" si="107"/>
        <v>-0.69326707943466226</v>
      </c>
    </row>
    <row r="1727" spans="1:7" x14ac:dyDescent="0.3">
      <c r="A1727" t="s">
        <v>37</v>
      </c>
      <c r="B1727" s="7">
        <v>1.214218794</v>
      </c>
      <c r="C1727" s="7">
        <v>2.1723348960000002</v>
      </c>
      <c r="D1727">
        <f t="shared" si="104"/>
        <v>0</v>
      </c>
      <c r="E1727" s="6">
        <f t="shared" si="105"/>
        <v>1.4384034050172459E-4</v>
      </c>
      <c r="F1727" s="6">
        <f t="shared" si="106"/>
        <v>0.50003596008506346</v>
      </c>
      <c r="G1727" s="7">
        <f t="shared" si="107"/>
        <v>-0.69321910311643731</v>
      </c>
    </row>
    <row r="1728" spans="1:7" x14ac:dyDescent="0.3">
      <c r="A1728" t="s">
        <v>37</v>
      </c>
      <c r="B1728" s="7">
        <v>2.143060454</v>
      </c>
      <c r="C1728" s="7">
        <v>10.149452459999999</v>
      </c>
      <c r="D1728">
        <f t="shared" si="104"/>
        <v>0</v>
      </c>
      <c r="E1728" s="6">
        <f t="shared" si="105"/>
        <v>2.5387396978401611E-4</v>
      </c>
      <c r="F1728" s="6">
        <f t="shared" si="106"/>
        <v>0.50006346849210503</v>
      </c>
      <c r="G1728" s="7">
        <f t="shared" si="107"/>
        <v>-0.69327412540131084</v>
      </c>
    </row>
    <row r="1729" spans="1:7" x14ac:dyDescent="0.3">
      <c r="A1729" t="s">
        <v>37</v>
      </c>
      <c r="B1729" s="7">
        <v>2.0113085270000002</v>
      </c>
      <c r="C1729" s="7">
        <v>0.94675462899999996</v>
      </c>
      <c r="D1729">
        <f t="shared" si="104"/>
        <v>0</v>
      </c>
      <c r="E1729" s="6">
        <f t="shared" si="105"/>
        <v>2.3826620441661699E-4</v>
      </c>
      <c r="F1729" s="6">
        <f t="shared" si="106"/>
        <v>0.5000595665508224</v>
      </c>
      <c r="G1729" s="7">
        <f t="shared" si="107"/>
        <v>-0.69326632055847792</v>
      </c>
    </row>
    <row r="1730" spans="1:7" x14ac:dyDescent="0.3">
      <c r="A1730" t="s">
        <v>93</v>
      </c>
      <c r="B1730" s="7">
        <v>0</v>
      </c>
      <c r="C1730" s="7">
        <v>0.67197906900000004</v>
      </c>
      <c r="D1730">
        <f t="shared" si="104"/>
        <v>0</v>
      </c>
      <c r="E1730" s="6">
        <f t="shared" si="105"/>
        <v>0</v>
      </c>
      <c r="F1730" s="6">
        <f t="shared" si="106"/>
        <v>0.5</v>
      </c>
      <c r="G1730" s="7">
        <f t="shared" si="107"/>
        <v>-0.69314718035994527</v>
      </c>
    </row>
    <row r="1731" spans="1:7" x14ac:dyDescent="0.3">
      <c r="A1731" t="s">
        <v>78</v>
      </c>
      <c r="B1731" s="7">
        <v>0.35215859700000002</v>
      </c>
      <c r="C1731" s="7">
        <v>12.04095695</v>
      </c>
      <c r="D1731">
        <f t="shared" ref="D1731:D1794" si="108">IF(OR(A1731="C",A1731="CC",A1731="CCC",A1731="D"),1,0)</f>
        <v>0</v>
      </c>
      <c r="E1731" s="6">
        <f t="shared" ref="E1731:E1794" si="109">$L$1+B1731*$L$2+C1731*$L$3</f>
        <v>4.1717862343588146E-5</v>
      </c>
      <c r="F1731" s="6">
        <f t="shared" ref="F1731:F1794" si="110">MAX(0.000001, MIN(1-0.000001, 1/(1+EXP(-E1731))))</f>
        <v>0.50001042946558438</v>
      </c>
      <c r="G1731" s="7">
        <f t="shared" ref="G1731:G1794" si="111">D1731*LN(F1731+0.0000000001) + (1-D1731)*LN(1-F1731+0.0000000001)</f>
        <v>-0.69316803950866046</v>
      </c>
    </row>
    <row r="1732" spans="1:7" x14ac:dyDescent="0.3">
      <c r="A1732" t="s">
        <v>78</v>
      </c>
      <c r="B1732" s="7">
        <v>0.34294032200000002</v>
      </c>
      <c r="C1732" s="7">
        <v>4.2139414589999999</v>
      </c>
      <c r="D1732">
        <f t="shared" si="108"/>
        <v>0</v>
      </c>
      <c r="E1732" s="6">
        <f t="shared" si="109"/>
        <v>4.0625835254738344E-5</v>
      </c>
      <c r="F1732" s="6">
        <f t="shared" si="110"/>
        <v>0.5000101564588123</v>
      </c>
      <c r="G1732" s="7">
        <f t="shared" si="111"/>
        <v>-0.69316749348387596</v>
      </c>
    </row>
    <row r="1733" spans="1:7" x14ac:dyDescent="0.3">
      <c r="A1733" t="s">
        <v>78</v>
      </c>
      <c r="B1733" s="7">
        <v>0</v>
      </c>
      <c r="C1733" s="7">
        <v>3.1939803109999998</v>
      </c>
      <c r="D1733">
        <f t="shared" si="108"/>
        <v>0</v>
      </c>
      <c r="E1733" s="6">
        <f t="shared" si="109"/>
        <v>0</v>
      </c>
      <c r="F1733" s="6">
        <f t="shared" si="110"/>
        <v>0.5</v>
      </c>
      <c r="G1733" s="7">
        <f t="shared" si="111"/>
        <v>-0.69314718035994527</v>
      </c>
    </row>
    <row r="1734" spans="1:7" x14ac:dyDescent="0.3">
      <c r="A1734" t="s">
        <v>93</v>
      </c>
      <c r="B1734" s="7">
        <v>6.672451261</v>
      </c>
      <c r="C1734" s="7">
        <v>1.07118062</v>
      </c>
      <c r="D1734">
        <f t="shared" si="108"/>
        <v>0</v>
      </c>
      <c r="E1734" s="6">
        <f t="shared" si="109"/>
        <v>7.9044045941805904E-4</v>
      </c>
      <c r="F1734" s="6">
        <f t="shared" si="110"/>
        <v>0.50019761010456565</v>
      </c>
      <c r="G1734" s="7">
        <f t="shared" si="111"/>
        <v>-0.69354247868908814</v>
      </c>
    </row>
    <row r="1735" spans="1:7" x14ac:dyDescent="0.3">
      <c r="A1735" t="s">
        <v>93</v>
      </c>
      <c r="B1735" s="7">
        <v>3.8497360490000001</v>
      </c>
      <c r="C1735" s="7">
        <v>1.077052637</v>
      </c>
      <c r="D1735">
        <f t="shared" si="108"/>
        <v>0</v>
      </c>
      <c r="E1735" s="6">
        <f t="shared" si="109"/>
        <v>4.5605235799860627E-4</v>
      </c>
      <c r="F1735" s="6">
        <f t="shared" si="110"/>
        <v>0.50011401308752357</v>
      </c>
      <c r="G1735" s="7">
        <f t="shared" si="111"/>
        <v>-0.69337523253686784</v>
      </c>
    </row>
    <row r="1736" spans="1:7" x14ac:dyDescent="0.3">
      <c r="A1736" t="s">
        <v>78</v>
      </c>
      <c r="B1736" s="7">
        <v>4.4976851849999999</v>
      </c>
      <c r="C1736" s="7">
        <v>1.1072219759999999</v>
      </c>
      <c r="D1736">
        <f t="shared" si="108"/>
        <v>0</v>
      </c>
      <c r="E1736" s="6">
        <f t="shared" si="109"/>
        <v>5.328105376698379E-4</v>
      </c>
      <c r="F1736" s="6">
        <f t="shared" si="110"/>
        <v>0.50013320263126626</v>
      </c>
      <c r="G1736" s="7">
        <f t="shared" si="111"/>
        <v>-0.69341362111461013</v>
      </c>
    </row>
    <row r="1737" spans="1:7" x14ac:dyDescent="0.3">
      <c r="A1737" t="s">
        <v>78</v>
      </c>
      <c r="B1737" s="7">
        <v>3.2967418550000001</v>
      </c>
      <c r="C1737" s="7">
        <v>1.047831374</v>
      </c>
      <c r="D1737">
        <f t="shared" si="108"/>
        <v>0</v>
      </c>
      <c r="E1737" s="6">
        <f t="shared" si="109"/>
        <v>3.9054285217190202E-4</v>
      </c>
      <c r="F1737" s="6">
        <f t="shared" si="110"/>
        <v>0.50009763571180199</v>
      </c>
      <c r="G1737" s="7">
        <f t="shared" si="111"/>
        <v>-0.69334247085145695</v>
      </c>
    </row>
    <row r="1738" spans="1:7" x14ac:dyDescent="0.3">
      <c r="A1738" t="s">
        <v>93</v>
      </c>
      <c r="B1738" s="7">
        <v>4.9852589260000002</v>
      </c>
      <c r="C1738" s="7">
        <v>1.9783458330000001</v>
      </c>
      <c r="D1738">
        <f t="shared" si="108"/>
        <v>0</v>
      </c>
      <c r="E1738" s="6">
        <f t="shared" si="109"/>
        <v>5.9057012208056951E-4</v>
      </c>
      <c r="F1738" s="6">
        <f t="shared" si="110"/>
        <v>0.50014764252622901</v>
      </c>
      <c r="G1738" s="7">
        <f t="shared" si="111"/>
        <v>-0.69344250901755955</v>
      </c>
    </row>
    <row r="1739" spans="1:7" x14ac:dyDescent="0.3">
      <c r="A1739" t="s">
        <v>37</v>
      </c>
      <c r="B1739" s="7">
        <v>1.463917191</v>
      </c>
      <c r="C1739" s="7">
        <v>2.10204506</v>
      </c>
      <c r="D1739">
        <f t="shared" si="108"/>
        <v>0</v>
      </c>
      <c r="E1739" s="6">
        <f t="shared" si="109"/>
        <v>1.7342043152378367E-4</v>
      </c>
      <c r="F1739" s="6">
        <f t="shared" si="110"/>
        <v>0.50004335510777231</v>
      </c>
      <c r="G1739" s="7">
        <f t="shared" si="111"/>
        <v>-0.6932338943350207</v>
      </c>
    </row>
    <row r="1740" spans="1:7" x14ac:dyDescent="0.3">
      <c r="A1740" t="s">
        <v>37</v>
      </c>
      <c r="B1740" s="7">
        <v>0.61267956400000001</v>
      </c>
      <c r="C1740" s="7">
        <v>2.0732038049999999</v>
      </c>
      <c r="D1740">
        <f t="shared" si="108"/>
        <v>0</v>
      </c>
      <c r="E1740" s="6">
        <f t="shared" si="109"/>
        <v>7.2580030501659466E-5</v>
      </c>
      <c r="F1740" s="6">
        <f t="shared" si="110"/>
        <v>0.50001814500761743</v>
      </c>
      <c r="G1740" s="7">
        <f t="shared" si="111"/>
        <v>-0.69318347103367139</v>
      </c>
    </row>
    <row r="1741" spans="1:7" x14ac:dyDescent="0.3">
      <c r="A1741" t="s">
        <v>37</v>
      </c>
      <c r="B1741" s="7">
        <v>1.5391046829999999</v>
      </c>
      <c r="C1741" s="7">
        <v>2.0490096270000002</v>
      </c>
      <c r="D1741">
        <f t="shared" si="108"/>
        <v>0</v>
      </c>
      <c r="E1741" s="6">
        <f t="shared" si="109"/>
        <v>1.823273884117782E-4</v>
      </c>
      <c r="F1741" s="6">
        <f t="shared" si="110"/>
        <v>0.50004558184697667</v>
      </c>
      <c r="G1741" s="7">
        <f t="shared" si="111"/>
        <v>-0.69323834820954255</v>
      </c>
    </row>
    <row r="1742" spans="1:7" x14ac:dyDescent="0.3">
      <c r="A1742" t="s">
        <v>78</v>
      </c>
      <c r="B1742" s="7">
        <v>-4.5831548890000002</v>
      </c>
      <c r="C1742" s="7">
        <v>1.503512881</v>
      </c>
      <c r="D1742">
        <f t="shared" si="108"/>
        <v>0</v>
      </c>
      <c r="E1742" s="6">
        <f t="shared" si="109"/>
        <v>-5.4293555911300105E-4</v>
      </c>
      <c r="F1742" s="6">
        <f t="shared" si="110"/>
        <v>0.499864266113556</v>
      </c>
      <c r="G1742" s="7">
        <f t="shared" si="111"/>
        <v>-0.69287574942782004</v>
      </c>
    </row>
    <row r="1743" spans="1:7" x14ac:dyDescent="0.3">
      <c r="A1743" t="s">
        <v>78</v>
      </c>
      <c r="B1743" s="7">
        <v>-2.5422033530000001</v>
      </c>
      <c r="C1743" s="7">
        <v>1.170221535</v>
      </c>
      <c r="D1743">
        <f t="shared" si="108"/>
        <v>0</v>
      </c>
      <c r="E1743" s="6">
        <f t="shared" si="109"/>
        <v>-3.0115774663272589E-4</v>
      </c>
      <c r="F1743" s="6">
        <f t="shared" si="110"/>
        <v>0.49992471056391086</v>
      </c>
      <c r="G1743" s="7">
        <f t="shared" si="111"/>
        <v>-0.69299661282365754</v>
      </c>
    </row>
    <row r="1744" spans="1:7" x14ac:dyDescent="0.3">
      <c r="A1744" t="s">
        <v>78</v>
      </c>
      <c r="B1744" s="7">
        <v>-2.6086986300000001</v>
      </c>
      <c r="C1744" s="7">
        <v>1.3203367749999999</v>
      </c>
      <c r="D1744">
        <f t="shared" si="108"/>
        <v>0</v>
      </c>
      <c r="E1744" s="6">
        <f t="shared" si="109"/>
        <v>-3.0903499522474238E-4</v>
      </c>
      <c r="F1744" s="6">
        <f t="shared" si="110"/>
        <v>0.49992274125180869</v>
      </c>
      <c r="G1744" s="7">
        <f t="shared" si="111"/>
        <v>-0.69299267480019233</v>
      </c>
    </row>
    <row r="1745" spans="1:7" x14ac:dyDescent="0.3">
      <c r="A1745" t="s">
        <v>93</v>
      </c>
      <c r="B1745" s="7">
        <v>-2.5125609299999998</v>
      </c>
      <c r="C1745" s="7">
        <v>1.4679219640000001</v>
      </c>
      <c r="D1745">
        <f t="shared" si="108"/>
        <v>0</v>
      </c>
      <c r="E1745" s="6">
        <f t="shared" si="109"/>
        <v>-2.9764620798854955E-4</v>
      </c>
      <c r="F1745" s="6">
        <f t="shared" si="110"/>
        <v>0.49992558844855223</v>
      </c>
      <c r="G1745" s="7">
        <f t="shared" si="111"/>
        <v>-0.69299836833013895</v>
      </c>
    </row>
    <row r="1746" spans="1:7" x14ac:dyDescent="0.3">
      <c r="A1746" t="s">
        <v>78</v>
      </c>
      <c r="B1746" s="7">
        <v>-2.981791973</v>
      </c>
      <c r="C1746" s="7">
        <v>1.4366096230000001</v>
      </c>
      <c r="D1746">
        <f t="shared" si="108"/>
        <v>0</v>
      </c>
      <c r="E1746" s="6">
        <f t="shared" si="109"/>
        <v>-3.5323285623729952E-4</v>
      </c>
      <c r="F1746" s="6">
        <f t="shared" si="110"/>
        <v>0.49991169178685885</v>
      </c>
      <c r="G1746" s="7">
        <f t="shared" si="111"/>
        <v>-0.69297057952854324</v>
      </c>
    </row>
    <row r="1747" spans="1:7" x14ac:dyDescent="0.3">
      <c r="A1747" t="s">
        <v>93</v>
      </c>
      <c r="B1747" s="7">
        <v>-4.722173723</v>
      </c>
      <c r="C1747" s="7">
        <v>0.90934417999999995</v>
      </c>
      <c r="D1747">
        <f t="shared" si="108"/>
        <v>0</v>
      </c>
      <c r="E1747" s="6">
        <f t="shared" si="109"/>
        <v>-5.5940418611624329E-4</v>
      </c>
      <c r="F1747" s="6">
        <f t="shared" si="110"/>
        <v>0.49986014895711789</v>
      </c>
      <c r="G1747" s="7">
        <f t="shared" si="111"/>
        <v>-0.692867517383573</v>
      </c>
    </row>
    <row r="1748" spans="1:7" x14ac:dyDescent="0.3">
      <c r="A1748" t="s">
        <v>78</v>
      </c>
      <c r="B1748" s="7">
        <v>2.7389339509999999</v>
      </c>
      <c r="C1748" s="7">
        <v>2.620005667</v>
      </c>
      <c r="D1748">
        <f t="shared" si="108"/>
        <v>0</v>
      </c>
      <c r="E1748" s="6">
        <f t="shared" si="109"/>
        <v>3.2446309847150486E-4</v>
      </c>
      <c r="F1748" s="6">
        <f t="shared" si="110"/>
        <v>0.50008111577390624</v>
      </c>
      <c r="G1748" s="7">
        <f t="shared" si="111"/>
        <v>-0.69330942506868631</v>
      </c>
    </row>
    <row r="1749" spans="1:7" x14ac:dyDescent="0.3">
      <c r="A1749" t="s">
        <v>78</v>
      </c>
      <c r="B1749" s="7">
        <v>0.43656921599999998</v>
      </c>
      <c r="C1749" s="7">
        <v>4.5060477409999997</v>
      </c>
      <c r="D1749">
        <f t="shared" si="108"/>
        <v>0</v>
      </c>
      <c r="E1749" s="6">
        <f t="shared" si="109"/>
        <v>5.1717421104265126E-5</v>
      </c>
      <c r="F1749" s="6">
        <f t="shared" si="110"/>
        <v>0.50001292935527319</v>
      </c>
      <c r="G1749" s="7">
        <f t="shared" si="111"/>
        <v>-0.69317303940482877</v>
      </c>
    </row>
    <row r="1750" spans="1:7" x14ac:dyDescent="0.3">
      <c r="A1750" t="s">
        <v>78</v>
      </c>
      <c r="B1750" s="7">
        <v>2.2729269630000002</v>
      </c>
      <c r="C1750" s="7">
        <v>2.5222849969999999</v>
      </c>
      <c r="D1750">
        <f t="shared" si="108"/>
        <v>0</v>
      </c>
      <c r="E1750" s="6">
        <f t="shared" si="109"/>
        <v>2.6925838235169894E-4</v>
      </c>
      <c r="F1750" s="6">
        <f t="shared" si="110"/>
        <v>0.50006731459518117</v>
      </c>
      <c r="G1750" s="7">
        <f t="shared" si="111"/>
        <v>-0.69328181861360361</v>
      </c>
    </row>
    <row r="1751" spans="1:7" x14ac:dyDescent="0.3">
      <c r="A1751" t="s">
        <v>93</v>
      </c>
      <c r="B1751" s="7">
        <v>1.515702715</v>
      </c>
      <c r="C1751" s="7">
        <v>0.85936827199999999</v>
      </c>
      <c r="D1751">
        <f t="shared" si="108"/>
        <v>0</v>
      </c>
      <c r="E1751" s="6">
        <f t="shared" si="109"/>
        <v>1.7955511453316249E-4</v>
      </c>
      <c r="F1751" s="6">
        <f t="shared" si="110"/>
        <v>0.50004488877851272</v>
      </c>
      <c r="G1751" s="7">
        <f t="shared" si="111"/>
        <v>-0.69323696194719886</v>
      </c>
    </row>
    <row r="1752" spans="1:7" x14ac:dyDescent="0.3">
      <c r="A1752" t="s">
        <v>93</v>
      </c>
      <c r="B1752" s="7">
        <v>12.79481464</v>
      </c>
      <c r="C1752" s="7">
        <v>1.532329405</v>
      </c>
      <c r="D1752">
        <f t="shared" si="108"/>
        <v>0</v>
      </c>
      <c r="E1752" s="6">
        <f t="shared" si="109"/>
        <v>1.5157157042605049E-3</v>
      </c>
      <c r="F1752" s="6">
        <f t="shared" si="110"/>
        <v>0.50037892885351942</v>
      </c>
      <c r="G1752" s="7">
        <f t="shared" si="111"/>
        <v>-0.69390532538615846</v>
      </c>
    </row>
    <row r="1753" spans="1:7" x14ac:dyDescent="0.3">
      <c r="A1753" t="s">
        <v>93</v>
      </c>
      <c r="B1753" s="7">
        <v>1.1416107360000001</v>
      </c>
      <c r="C1753" s="7">
        <v>0.57350917400000001</v>
      </c>
      <c r="D1753">
        <f t="shared" si="108"/>
        <v>0</v>
      </c>
      <c r="E1753" s="6">
        <f t="shared" si="109"/>
        <v>1.3523895182490845E-4</v>
      </c>
      <c r="F1753" s="6">
        <f t="shared" si="110"/>
        <v>0.50003380973790468</v>
      </c>
      <c r="G1753" s="7">
        <f t="shared" si="111"/>
        <v>-0.6932148021220409</v>
      </c>
    </row>
    <row r="1754" spans="1:7" x14ac:dyDescent="0.3">
      <c r="A1754" t="s">
        <v>93</v>
      </c>
      <c r="B1754" s="7">
        <v>1.8113975449999999</v>
      </c>
      <c r="C1754" s="7">
        <v>0.52443258999999998</v>
      </c>
      <c r="D1754">
        <f t="shared" si="108"/>
        <v>0</v>
      </c>
      <c r="E1754" s="6">
        <f t="shared" si="109"/>
        <v>2.145840938587778E-4</v>
      </c>
      <c r="F1754" s="6">
        <f t="shared" si="110"/>
        <v>0.50005364602325886</v>
      </c>
      <c r="G1754" s="7">
        <f t="shared" si="111"/>
        <v>-0.69325447816264485</v>
      </c>
    </row>
    <row r="1755" spans="1:7" x14ac:dyDescent="0.3">
      <c r="A1755" t="s">
        <v>93</v>
      </c>
      <c r="B1755" s="7">
        <v>8.8705011270000007</v>
      </c>
      <c r="C1755" s="7">
        <v>0.82352283900000001</v>
      </c>
      <c r="D1755">
        <f t="shared" si="108"/>
        <v>0</v>
      </c>
      <c r="E1755" s="6">
        <f t="shared" si="109"/>
        <v>1.0508286552914383E-3</v>
      </c>
      <c r="F1755" s="6">
        <f t="shared" si="110"/>
        <v>0.50026270713964849</v>
      </c>
      <c r="G1755" s="7">
        <f t="shared" si="111"/>
        <v>-0.69367273271758734</v>
      </c>
    </row>
    <row r="1756" spans="1:7" x14ac:dyDescent="0.3">
      <c r="A1756" t="s">
        <v>93</v>
      </c>
      <c r="B1756" s="7">
        <v>1.062289351</v>
      </c>
      <c r="C1756" s="7">
        <v>1.21120688</v>
      </c>
      <c r="D1756">
        <f t="shared" si="108"/>
        <v>0</v>
      </c>
      <c r="E1756" s="6">
        <f t="shared" si="109"/>
        <v>1.2584228041457579E-4</v>
      </c>
      <c r="F1756" s="6">
        <f t="shared" si="110"/>
        <v>0.50003146057006209</v>
      </c>
      <c r="G1756" s="7">
        <f t="shared" si="111"/>
        <v>-0.69321010347967482</v>
      </c>
    </row>
    <row r="1757" spans="1:7" x14ac:dyDescent="0.3">
      <c r="A1757" t="s">
        <v>78</v>
      </c>
      <c r="B1757" s="7">
        <v>1.114332195</v>
      </c>
      <c r="C1757" s="7">
        <v>1.084022665</v>
      </c>
      <c r="D1757">
        <f t="shared" si="108"/>
        <v>0</v>
      </c>
      <c r="E1757" s="6">
        <f t="shared" si="109"/>
        <v>1.3200744639506394E-4</v>
      </c>
      <c r="F1757" s="6">
        <f t="shared" si="110"/>
        <v>0.50003300186155086</v>
      </c>
      <c r="G1757" s="7">
        <f t="shared" si="111"/>
        <v>-0.6932131862613754</v>
      </c>
    </row>
    <row r="1758" spans="1:7" x14ac:dyDescent="0.3">
      <c r="A1758" t="s">
        <v>78</v>
      </c>
      <c r="B1758" s="7">
        <v>1.385286311</v>
      </c>
      <c r="C1758" s="7">
        <v>1.7648649030000001</v>
      </c>
      <c r="D1758">
        <f t="shared" si="108"/>
        <v>0</v>
      </c>
      <c r="E1758" s="6">
        <f t="shared" si="109"/>
        <v>1.6410555960033835E-4</v>
      </c>
      <c r="F1758" s="6">
        <f t="shared" si="110"/>
        <v>0.50004102638980796</v>
      </c>
      <c r="G1758" s="7">
        <f t="shared" si="111"/>
        <v>-0.69322923650605828</v>
      </c>
    </row>
    <row r="1759" spans="1:7" x14ac:dyDescent="0.3">
      <c r="A1759" t="s">
        <v>78</v>
      </c>
      <c r="B1759" s="7">
        <v>1.276289894</v>
      </c>
      <c r="C1759" s="7">
        <v>0.49252864000000002</v>
      </c>
      <c r="D1759">
        <f t="shared" si="108"/>
        <v>0</v>
      </c>
      <c r="E1759" s="6">
        <f t="shared" si="109"/>
        <v>1.5119348657674457E-4</v>
      </c>
      <c r="F1759" s="6">
        <f t="shared" si="110"/>
        <v>0.50003779837157214</v>
      </c>
      <c r="G1759" s="7">
        <f t="shared" si="111"/>
        <v>-0.69322277996065229</v>
      </c>
    </row>
    <row r="1760" spans="1:7" x14ac:dyDescent="0.3">
      <c r="A1760" t="s">
        <v>37</v>
      </c>
      <c r="B1760" s="7">
        <v>1.833224816</v>
      </c>
      <c r="C1760" s="7">
        <v>1.3217158179999999</v>
      </c>
      <c r="D1760">
        <f t="shared" si="108"/>
        <v>0</v>
      </c>
      <c r="E1760" s="6">
        <f t="shared" si="109"/>
        <v>2.1716982396638099E-4</v>
      </c>
      <c r="F1760" s="6">
        <f t="shared" si="110"/>
        <v>0.50005429245577815</v>
      </c>
      <c r="G1760" s="7">
        <f t="shared" si="111"/>
        <v>-0.69325577116724812</v>
      </c>
    </row>
    <row r="1761" spans="1:7" x14ac:dyDescent="0.3">
      <c r="A1761" t="s">
        <v>37</v>
      </c>
      <c r="B1761" s="7">
        <v>2.2571579659999998</v>
      </c>
      <c r="C1761" s="7">
        <v>1.4926713949999999</v>
      </c>
      <c r="D1761">
        <f t="shared" si="108"/>
        <v>0</v>
      </c>
      <c r="E1761" s="6">
        <f t="shared" si="109"/>
        <v>2.6739033525091367E-4</v>
      </c>
      <c r="F1761" s="6">
        <f t="shared" si="110"/>
        <v>0.50006684758341446</v>
      </c>
      <c r="G1761" s="7">
        <f t="shared" si="111"/>
        <v>-0.6932808844647429</v>
      </c>
    </row>
    <row r="1762" spans="1:7" x14ac:dyDescent="0.3">
      <c r="A1762" t="s">
        <v>37</v>
      </c>
      <c r="B1762" s="7">
        <v>1.7085744350000001</v>
      </c>
      <c r="C1762" s="7">
        <v>1.251277239</v>
      </c>
      <c r="D1762">
        <f t="shared" si="108"/>
        <v>0</v>
      </c>
      <c r="E1762" s="6">
        <f t="shared" si="109"/>
        <v>2.0240333102844538E-4</v>
      </c>
      <c r="F1762" s="6">
        <f t="shared" si="110"/>
        <v>0.50005060083258435</v>
      </c>
      <c r="G1762" s="7">
        <f t="shared" si="111"/>
        <v>-0.69324838714632775</v>
      </c>
    </row>
    <row r="1763" spans="1:7" x14ac:dyDescent="0.3">
      <c r="A1763" t="s">
        <v>78</v>
      </c>
      <c r="B1763" s="7">
        <v>1.7500046119999999</v>
      </c>
      <c r="C1763" s="7">
        <v>2.8986776089999999</v>
      </c>
      <c r="D1763">
        <f t="shared" si="108"/>
        <v>0</v>
      </c>
      <c r="E1763" s="6">
        <f t="shared" si="109"/>
        <v>2.0731128567070129E-4</v>
      </c>
      <c r="F1763" s="6">
        <f t="shared" si="110"/>
        <v>0.50005182782123203</v>
      </c>
      <c r="G1763" s="7">
        <f t="shared" si="111"/>
        <v>-0.69325084137500603</v>
      </c>
    </row>
    <row r="1764" spans="1:7" x14ac:dyDescent="0.3">
      <c r="A1764" t="s">
        <v>78</v>
      </c>
      <c r="B1764" s="7">
        <v>1.861222749</v>
      </c>
      <c r="C1764" s="7">
        <v>2.8576373780000002</v>
      </c>
      <c r="D1764">
        <f t="shared" si="108"/>
        <v>0</v>
      </c>
      <c r="E1764" s="6">
        <f t="shared" si="109"/>
        <v>2.2048655093187091E-4</v>
      </c>
      <c r="F1764" s="6">
        <f t="shared" si="110"/>
        <v>0.50005512163750965</v>
      </c>
      <c r="G1764" s="7">
        <f t="shared" si="111"/>
        <v>-0.69325742971217907</v>
      </c>
    </row>
    <row r="1765" spans="1:7" x14ac:dyDescent="0.3">
      <c r="A1765" t="s">
        <v>78</v>
      </c>
      <c r="B1765" s="7">
        <v>2.421557553</v>
      </c>
      <c r="C1765" s="7">
        <v>2.4613226720000001</v>
      </c>
      <c r="D1765">
        <f t="shared" si="108"/>
        <v>0</v>
      </c>
      <c r="E1765" s="6">
        <f t="shared" si="109"/>
        <v>2.8686564949351542E-4</v>
      </c>
      <c r="F1765" s="6">
        <f t="shared" si="110"/>
        <v>0.50007171641188164</v>
      </c>
      <c r="G1765" s="7">
        <f t="shared" si="111"/>
        <v>-0.69329062347115111</v>
      </c>
    </row>
    <row r="1766" spans="1:7" x14ac:dyDescent="0.3">
      <c r="A1766" t="s">
        <v>78</v>
      </c>
      <c r="B1766" s="7">
        <v>3.0216781840000002</v>
      </c>
      <c r="C1766" s="7">
        <v>2.3386645239999999</v>
      </c>
      <c r="D1766">
        <f t="shared" si="108"/>
        <v>0</v>
      </c>
      <c r="E1766" s="6">
        <f t="shared" si="109"/>
        <v>3.5795790760358864E-4</v>
      </c>
      <c r="F1766" s="6">
        <f t="shared" si="110"/>
        <v>0.50008948947594534</v>
      </c>
      <c r="G1766" s="7">
        <f t="shared" si="111"/>
        <v>-0.69332617533044416</v>
      </c>
    </row>
    <row r="1767" spans="1:7" x14ac:dyDescent="0.3">
      <c r="A1767" t="s">
        <v>78</v>
      </c>
      <c r="B1767" s="7">
        <v>1.461628079</v>
      </c>
      <c r="C1767" s="7">
        <v>2.4194475529999999</v>
      </c>
      <c r="D1767">
        <f t="shared" si="108"/>
        <v>0</v>
      </c>
      <c r="E1767" s="6">
        <f t="shared" si="109"/>
        <v>1.7314925580886836E-4</v>
      </c>
      <c r="F1767" s="6">
        <f t="shared" si="110"/>
        <v>0.50004328731384406</v>
      </c>
      <c r="G1767" s="7">
        <f t="shared" si="111"/>
        <v>-0.69323375873541548</v>
      </c>
    </row>
    <row r="1768" spans="1:7" x14ac:dyDescent="0.3">
      <c r="A1768" t="s">
        <v>78</v>
      </c>
      <c r="B1768" s="7">
        <v>1.76111974</v>
      </c>
      <c r="C1768" s="7">
        <v>3.022188651</v>
      </c>
      <c r="D1768">
        <f t="shared" si="108"/>
        <v>0</v>
      </c>
      <c r="E1768" s="6">
        <f t="shared" si="109"/>
        <v>2.0862802018686979E-4</v>
      </c>
      <c r="F1768" s="6">
        <f t="shared" si="110"/>
        <v>0.5000521570048575</v>
      </c>
      <c r="G1768" s="7">
        <f t="shared" si="111"/>
        <v>-0.69325149981072409</v>
      </c>
    </row>
    <row r="1769" spans="1:7" x14ac:dyDescent="0.3">
      <c r="A1769" t="s">
        <v>37</v>
      </c>
      <c r="B1769" s="7">
        <v>1.597128893</v>
      </c>
      <c r="C1769" s="7">
        <v>2.1568738380000001</v>
      </c>
      <c r="D1769">
        <f t="shared" si="108"/>
        <v>0</v>
      </c>
      <c r="E1769" s="6">
        <f t="shared" si="109"/>
        <v>1.8920112662517598E-4</v>
      </c>
      <c r="F1769" s="6">
        <f t="shared" si="110"/>
        <v>0.50004730028151523</v>
      </c>
      <c r="G1769" s="7">
        <f t="shared" si="111"/>
        <v>-0.69324178539787229</v>
      </c>
    </row>
    <row r="1770" spans="1:7" x14ac:dyDescent="0.3">
      <c r="A1770" t="s">
        <v>37</v>
      </c>
      <c r="B1770" s="7">
        <v>2.5155120279999998</v>
      </c>
      <c r="C1770" s="7">
        <v>2.583633388</v>
      </c>
      <c r="D1770">
        <f t="shared" si="108"/>
        <v>0</v>
      </c>
      <c r="E1770" s="6">
        <f t="shared" si="109"/>
        <v>2.97995804736081E-4</v>
      </c>
      <c r="F1770" s="6">
        <f t="shared" si="110"/>
        <v>0.50007449895063272</v>
      </c>
      <c r="G1770" s="7">
        <f t="shared" si="111"/>
        <v>-0.69329618936247095</v>
      </c>
    </row>
    <row r="1771" spans="1:7" x14ac:dyDescent="0.3">
      <c r="A1771" t="s">
        <v>37</v>
      </c>
      <c r="B1771" s="7">
        <v>2.960330994</v>
      </c>
      <c r="C1771" s="7">
        <v>2.2515006679999998</v>
      </c>
      <c r="D1771">
        <f t="shared" si="108"/>
        <v>0</v>
      </c>
      <c r="E1771" s="6">
        <f t="shared" si="109"/>
        <v>3.5069051828131133E-4</v>
      </c>
      <c r="F1771" s="6">
        <f t="shared" si="110"/>
        <v>0.50008767262867182</v>
      </c>
      <c r="G1771" s="7">
        <f t="shared" si="111"/>
        <v>-0.69332254099203083</v>
      </c>
    </row>
    <row r="1772" spans="1:7" x14ac:dyDescent="0.3">
      <c r="A1772" t="s">
        <v>31</v>
      </c>
      <c r="B1772" s="7">
        <v>3.001858243</v>
      </c>
      <c r="C1772" s="7">
        <v>1.5680047930000001</v>
      </c>
      <c r="D1772">
        <f t="shared" si="108"/>
        <v>0</v>
      </c>
      <c r="E1772" s="6">
        <f t="shared" si="109"/>
        <v>3.5560997239104562E-4</v>
      </c>
      <c r="F1772" s="6">
        <f t="shared" si="110"/>
        <v>0.50008890249216087</v>
      </c>
      <c r="G1772" s="7">
        <f t="shared" si="111"/>
        <v>-0.69332500115341167</v>
      </c>
    </row>
    <row r="1773" spans="1:7" x14ac:dyDescent="0.3">
      <c r="A1773" t="s">
        <v>78</v>
      </c>
      <c r="B1773" s="7">
        <v>3.652398357</v>
      </c>
      <c r="C1773" s="7">
        <v>1.745163287</v>
      </c>
      <c r="D1773">
        <f t="shared" si="108"/>
        <v>0</v>
      </c>
      <c r="E1773" s="6">
        <f t="shared" si="109"/>
        <v>4.3267508781355551E-4</v>
      </c>
      <c r="F1773" s="6">
        <f t="shared" si="110"/>
        <v>0.50010816877026587</v>
      </c>
      <c r="G1773" s="7">
        <f t="shared" si="111"/>
        <v>-0.69336354130477507</v>
      </c>
    </row>
    <row r="1774" spans="1:7" x14ac:dyDescent="0.3">
      <c r="A1774" t="s">
        <v>78</v>
      </c>
      <c r="B1774" s="7">
        <v>3.653702483</v>
      </c>
      <c r="C1774" s="7">
        <v>1.7422482779999999</v>
      </c>
      <c r="D1774">
        <f t="shared" si="108"/>
        <v>0</v>
      </c>
      <c r="E1774" s="6">
        <f t="shared" si="109"/>
        <v>4.3282957885654058E-4</v>
      </c>
      <c r="F1774" s="6">
        <f t="shared" si="110"/>
        <v>0.50010820739302486</v>
      </c>
      <c r="G1774" s="7">
        <f t="shared" si="111"/>
        <v>-0.69336361856701068</v>
      </c>
    </row>
    <row r="1775" spans="1:7" x14ac:dyDescent="0.3">
      <c r="A1775" t="s">
        <v>78</v>
      </c>
      <c r="B1775" s="7">
        <v>3.5275291260000001</v>
      </c>
      <c r="C1775" s="7">
        <v>2.239710557</v>
      </c>
      <c r="D1775">
        <f t="shared" si="108"/>
        <v>0</v>
      </c>
      <c r="E1775" s="6">
        <f t="shared" si="109"/>
        <v>4.178826691868772E-4</v>
      </c>
      <c r="F1775" s="6">
        <f t="shared" si="110"/>
        <v>0.50010447066577646</v>
      </c>
      <c r="G1775" s="7">
        <f t="shared" si="111"/>
        <v>-0.69335614352273744</v>
      </c>
    </row>
    <row r="1776" spans="1:7" x14ac:dyDescent="0.3">
      <c r="A1776" t="s">
        <v>78</v>
      </c>
      <c r="B1776" s="7">
        <v>3.994929473</v>
      </c>
      <c r="C1776" s="7">
        <v>1.337993607</v>
      </c>
      <c r="D1776">
        <f t="shared" si="108"/>
        <v>0</v>
      </c>
      <c r="E1776" s="6">
        <f t="shared" si="109"/>
        <v>4.732524471834976E-4</v>
      </c>
      <c r="F1776" s="6">
        <f t="shared" si="110"/>
        <v>0.50011831310958776</v>
      </c>
      <c r="G1776" s="7">
        <f t="shared" si="111"/>
        <v>-0.6933838345794745</v>
      </c>
    </row>
    <row r="1777" spans="1:7" x14ac:dyDescent="0.3">
      <c r="A1777" t="s">
        <v>37</v>
      </c>
      <c r="B1777" s="7">
        <v>1.2582796430000001</v>
      </c>
      <c r="C1777" s="7">
        <v>1.8368627449999999</v>
      </c>
      <c r="D1777">
        <f t="shared" si="108"/>
        <v>0</v>
      </c>
      <c r="E1777" s="6">
        <f t="shared" si="109"/>
        <v>1.4905993317667959E-4</v>
      </c>
      <c r="F1777" s="6">
        <f t="shared" si="110"/>
        <v>0.5000372649832252</v>
      </c>
      <c r="G1777" s="7">
        <f t="shared" si="111"/>
        <v>-0.6932217131038767</v>
      </c>
    </row>
    <row r="1778" spans="1:7" x14ac:dyDescent="0.3">
      <c r="A1778" t="s">
        <v>37</v>
      </c>
      <c r="B1778" s="7">
        <v>1.1962048869999999</v>
      </c>
      <c r="C1778" s="7">
        <v>1.846268164</v>
      </c>
      <c r="D1778">
        <f t="shared" si="108"/>
        <v>0</v>
      </c>
      <c r="E1778" s="6">
        <f t="shared" si="109"/>
        <v>1.4170635399990932E-4</v>
      </c>
      <c r="F1778" s="6">
        <f t="shared" si="110"/>
        <v>0.50003542658844069</v>
      </c>
      <c r="G1778" s="7">
        <f t="shared" si="111"/>
        <v>-0.69321803604701737</v>
      </c>
    </row>
    <row r="1779" spans="1:7" x14ac:dyDescent="0.3">
      <c r="A1779" t="s">
        <v>37</v>
      </c>
      <c r="B1779" s="7">
        <v>1.4327182249999999</v>
      </c>
      <c r="C1779" s="7">
        <v>2.0002719240000002</v>
      </c>
      <c r="D1779">
        <f t="shared" si="108"/>
        <v>0</v>
      </c>
      <c r="E1779" s="6">
        <f t="shared" si="109"/>
        <v>1.6972449969097287E-4</v>
      </c>
      <c r="F1779" s="6">
        <f t="shared" si="110"/>
        <v>0.50004243112482083</v>
      </c>
      <c r="G1779" s="7">
        <f t="shared" si="111"/>
        <v>-0.69323204621057444</v>
      </c>
    </row>
    <row r="1780" spans="1:7" x14ac:dyDescent="0.3">
      <c r="A1780" t="s">
        <v>37</v>
      </c>
      <c r="B1780" s="7">
        <v>1.6075657489999999</v>
      </c>
      <c r="C1780" s="7">
        <v>0.68248553199999995</v>
      </c>
      <c r="D1780">
        <f t="shared" si="108"/>
        <v>0</v>
      </c>
      <c r="E1780" s="6">
        <f t="shared" si="109"/>
        <v>1.9043751081575659E-4</v>
      </c>
      <c r="F1780" s="6">
        <f t="shared" si="110"/>
        <v>0.5000476093775601</v>
      </c>
      <c r="G1780" s="7">
        <f t="shared" si="111"/>
        <v>-0.69324240364863987</v>
      </c>
    </row>
    <row r="1781" spans="1:7" x14ac:dyDescent="0.3">
      <c r="A1781" t="s">
        <v>37</v>
      </c>
      <c r="B1781" s="7">
        <v>1.851319903</v>
      </c>
      <c r="C1781" s="7">
        <v>0.65156477300000004</v>
      </c>
      <c r="D1781">
        <f t="shared" si="108"/>
        <v>0</v>
      </c>
      <c r="E1781" s="6">
        <f t="shared" si="109"/>
        <v>2.1931342731723501E-4</v>
      </c>
      <c r="F1781" s="6">
        <f t="shared" si="110"/>
        <v>0.50005482835660953</v>
      </c>
      <c r="G1781" s="7">
        <f t="shared" si="111"/>
        <v>-0.69325684308587932</v>
      </c>
    </row>
    <row r="1782" spans="1:7" x14ac:dyDescent="0.3">
      <c r="A1782" t="s">
        <v>78</v>
      </c>
      <c r="B1782" s="7">
        <v>3.5882374320000001</v>
      </c>
      <c r="C1782" s="7">
        <v>0.64113234799999996</v>
      </c>
      <c r="D1782">
        <f t="shared" si="108"/>
        <v>0</v>
      </c>
      <c r="E1782" s="6">
        <f t="shared" si="109"/>
        <v>4.2507437421522392E-4</v>
      </c>
      <c r="F1782" s="6">
        <f t="shared" si="110"/>
        <v>0.50010626859195362</v>
      </c>
      <c r="G1782" s="7">
        <f t="shared" si="111"/>
        <v>-0.69335974013303803</v>
      </c>
    </row>
    <row r="1783" spans="1:7" x14ac:dyDescent="0.3">
      <c r="A1783" t="s">
        <v>37</v>
      </c>
      <c r="B1783" s="7">
        <v>1.4754781100000001</v>
      </c>
      <c r="C1783" s="7">
        <v>0.43404705199999999</v>
      </c>
      <c r="D1783">
        <f t="shared" si="108"/>
        <v>0</v>
      </c>
      <c r="E1783" s="6">
        <f t="shared" si="109"/>
        <v>1.7478997590383291E-4</v>
      </c>
      <c r="F1783" s="6">
        <f t="shared" si="110"/>
        <v>0.50004369749386468</v>
      </c>
      <c r="G1783" s="7">
        <f t="shared" si="111"/>
        <v>-0.69323457916682163</v>
      </c>
    </row>
    <row r="1784" spans="1:7" x14ac:dyDescent="0.3">
      <c r="A1784" t="s">
        <v>78</v>
      </c>
      <c r="B1784" s="7">
        <v>2.2624758909999998</v>
      </c>
      <c r="C1784" s="7">
        <v>0.99833265199999999</v>
      </c>
      <c r="D1784">
        <f t="shared" si="108"/>
        <v>0</v>
      </c>
      <c r="E1784" s="6">
        <f t="shared" si="109"/>
        <v>2.6802031408713537E-4</v>
      </c>
      <c r="F1784" s="6">
        <f t="shared" si="110"/>
        <v>0.50006700507812063</v>
      </c>
      <c r="G1784" s="7">
        <f t="shared" si="111"/>
        <v>-0.69328119949632305</v>
      </c>
    </row>
    <row r="1785" spans="1:7" x14ac:dyDescent="0.3">
      <c r="A1785" t="s">
        <v>37</v>
      </c>
      <c r="B1785" s="7">
        <v>2.6462163319999998</v>
      </c>
      <c r="C1785" s="7">
        <v>1.5765404080000001</v>
      </c>
      <c r="D1785">
        <f t="shared" si="108"/>
        <v>0</v>
      </c>
      <c r="E1785" s="6">
        <f t="shared" si="109"/>
        <v>3.1347946524710492E-4</v>
      </c>
      <c r="F1785" s="6">
        <f t="shared" si="110"/>
        <v>0.50007836986567</v>
      </c>
      <c r="G1785" s="7">
        <f t="shared" si="111"/>
        <v>-0.69330393237620935</v>
      </c>
    </row>
    <row r="1786" spans="1:7" x14ac:dyDescent="0.3">
      <c r="A1786" t="s">
        <v>31</v>
      </c>
      <c r="B1786" s="7">
        <v>15.53740157</v>
      </c>
      <c r="C1786" s="7">
        <v>1.138592233</v>
      </c>
      <c r="D1786">
        <f t="shared" si="108"/>
        <v>0</v>
      </c>
      <c r="E1786" s="6">
        <f t="shared" si="109"/>
        <v>1.8406115466046973E-3</v>
      </c>
      <c r="F1786" s="6">
        <f t="shared" si="110"/>
        <v>0.50046015275674038</v>
      </c>
      <c r="G1786" s="7">
        <f t="shared" si="111"/>
        <v>-0.69406790961436171</v>
      </c>
    </row>
    <row r="1787" spans="1:7" x14ac:dyDescent="0.3">
      <c r="A1787" t="s">
        <v>31</v>
      </c>
      <c r="B1787" s="7">
        <v>195.03333330000001</v>
      </c>
      <c r="C1787" s="7">
        <v>1.2256738789999999</v>
      </c>
      <c r="D1787">
        <f t="shared" si="108"/>
        <v>0</v>
      </c>
      <c r="E1787" s="6">
        <f t="shared" si="109"/>
        <v>2.3104288296050164E-2</v>
      </c>
      <c r="F1787" s="6">
        <f t="shared" si="110"/>
        <v>0.50577581514487124</v>
      </c>
      <c r="G1787" s="7">
        <f t="shared" si="111"/>
        <v>-0.70476604903877382</v>
      </c>
    </row>
    <row r="1788" spans="1:7" x14ac:dyDescent="0.3">
      <c r="A1788" t="s">
        <v>37</v>
      </c>
      <c r="B1788" s="7">
        <v>45.323684210000003</v>
      </c>
      <c r="C1788" s="7">
        <v>1.1320054020000001</v>
      </c>
      <c r="D1788">
        <f t="shared" si="108"/>
        <v>0</v>
      </c>
      <c r="E1788" s="6">
        <f t="shared" si="109"/>
        <v>5.3691922755389658E-3</v>
      </c>
      <c r="F1788" s="6">
        <f t="shared" si="110"/>
        <v>0.50134229484422144</v>
      </c>
      <c r="G1788" s="7">
        <f t="shared" si="111"/>
        <v>-0.69583538002105949</v>
      </c>
    </row>
    <row r="1789" spans="1:7" x14ac:dyDescent="0.3">
      <c r="A1789" t="s">
        <v>37</v>
      </c>
      <c r="B1789" s="7">
        <v>1.8772845949999999</v>
      </c>
      <c r="C1789" s="7">
        <v>1.459241</v>
      </c>
      <c r="D1789">
        <f t="shared" si="108"/>
        <v>0</v>
      </c>
      <c r="E1789" s="6">
        <f t="shared" si="109"/>
        <v>2.2238928988562676E-4</v>
      </c>
      <c r="F1789" s="6">
        <f t="shared" si="110"/>
        <v>0.50005559732224225</v>
      </c>
      <c r="G1789" s="7">
        <f t="shared" si="111"/>
        <v>-0.69325838118699035</v>
      </c>
    </row>
    <row r="1790" spans="1:7" x14ac:dyDescent="0.3">
      <c r="A1790" t="s">
        <v>37</v>
      </c>
      <c r="B1790" s="7">
        <v>1.5914905450000001</v>
      </c>
      <c r="C1790" s="7">
        <v>1.547605473</v>
      </c>
      <c r="D1790">
        <f t="shared" si="108"/>
        <v>0</v>
      </c>
      <c r="E1790" s="6">
        <f t="shared" si="109"/>
        <v>1.8853318942951171E-4</v>
      </c>
      <c r="F1790" s="6">
        <f t="shared" si="110"/>
        <v>0.50004713329721784</v>
      </c>
      <c r="G1790" s="7">
        <f t="shared" si="111"/>
        <v>-0.69324145139773674</v>
      </c>
    </row>
    <row r="1791" spans="1:7" x14ac:dyDescent="0.3">
      <c r="A1791" t="s">
        <v>78</v>
      </c>
      <c r="B1791" s="7">
        <v>2.8650278290000002</v>
      </c>
      <c r="C1791" s="7">
        <v>1.45989418</v>
      </c>
      <c r="D1791">
        <f t="shared" si="108"/>
        <v>0</v>
      </c>
      <c r="E1791" s="6">
        <f t="shared" si="109"/>
        <v>3.3940059279816815E-4</v>
      </c>
      <c r="F1791" s="6">
        <f t="shared" si="110"/>
        <v>0.50008485014738502</v>
      </c>
      <c r="G1791" s="7">
        <f t="shared" si="111"/>
        <v>-0.69331689505540561</v>
      </c>
    </row>
    <row r="1792" spans="1:7" x14ac:dyDescent="0.3">
      <c r="A1792" t="s">
        <v>78</v>
      </c>
      <c r="B1792" s="7">
        <v>2.6137079499999998</v>
      </c>
      <c r="C1792" s="7">
        <v>1.512961336</v>
      </c>
      <c r="D1792">
        <f t="shared" si="108"/>
        <v>0</v>
      </c>
      <c r="E1792" s="6">
        <f t="shared" si="109"/>
        <v>3.0962841570055991E-4</v>
      </c>
      <c r="F1792" s="6">
        <f t="shared" si="110"/>
        <v>0.50007740710330673</v>
      </c>
      <c r="G1792" s="7">
        <f t="shared" si="111"/>
        <v>-0.693302006551484</v>
      </c>
    </row>
    <row r="1793" spans="1:7" x14ac:dyDescent="0.3">
      <c r="A1793" t="s">
        <v>37</v>
      </c>
      <c r="B1793" s="7">
        <v>1.989134908</v>
      </c>
      <c r="C1793" s="7">
        <v>2.1101367039999999</v>
      </c>
      <c r="D1793">
        <f t="shared" si="108"/>
        <v>0</v>
      </c>
      <c r="E1793" s="6">
        <f t="shared" si="109"/>
        <v>2.3563944478904733E-4</v>
      </c>
      <c r="F1793" s="6">
        <f t="shared" si="110"/>
        <v>0.50005890986092472</v>
      </c>
      <c r="G1793" s="7">
        <f t="shared" si="111"/>
        <v>-0.69326500702305982</v>
      </c>
    </row>
    <row r="1794" spans="1:7" x14ac:dyDescent="0.3">
      <c r="A1794" t="s">
        <v>37</v>
      </c>
      <c r="B1794" s="7">
        <v>1.7337199910000001</v>
      </c>
      <c r="C1794" s="7">
        <v>1.5713985939999999</v>
      </c>
      <c r="D1794">
        <f t="shared" si="108"/>
        <v>0</v>
      </c>
      <c r="E1794" s="6">
        <f t="shared" si="109"/>
        <v>2.0538215605983028E-4</v>
      </c>
      <c r="F1794" s="6">
        <f t="shared" si="110"/>
        <v>0.50005134553883446</v>
      </c>
      <c r="G1794" s="7">
        <f t="shared" si="111"/>
        <v>-0.69324987671068339</v>
      </c>
    </row>
    <row r="1795" spans="1:7" x14ac:dyDescent="0.3">
      <c r="A1795" t="s">
        <v>93</v>
      </c>
      <c r="B1795" s="7">
        <v>1.9762782539999999</v>
      </c>
      <c r="C1795" s="7">
        <v>3.0983351080000001</v>
      </c>
      <c r="D1795">
        <f t="shared" ref="D1795:D1858" si="112">IF(OR(A1795="C",A1795="CC",A1795="CCC",A1795="D"),1,0)</f>
        <v>0</v>
      </c>
      <c r="E1795" s="6">
        <f t="shared" ref="E1795:E1858" si="113">$L$1+B1795*$L$2+C1795*$L$3</f>
        <v>2.3411640339139221E-4</v>
      </c>
      <c r="F1795" s="6">
        <f t="shared" ref="F1795:F1858" si="114">MAX(0.000001, MIN(1-0.000001, 1/(1+EXP(-E1795))))</f>
        <v>0.50005852910058046</v>
      </c>
      <c r="G1795" s="7">
        <f t="shared" ref="G1795:G1858" si="115">D1795*LN(F1795+0.0000000001) + (1-D1795)*LN(1-F1795+0.0000000001)</f>
        <v>-0.69326424541292875</v>
      </c>
    </row>
    <row r="1796" spans="1:7" x14ac:dyDescent="0.3">
      <c r="A1796" t="s">
        <v>78</v>
      </c>
      <c r="B1796" s="7">
        <v>2.0562448569999998</v>
      </c>
      <c r="C1796" s="7">
        <v>4.3130943439999996</v>
      </c>
      <c r="D1796">
        <f t="shared" si="112"/>
        <v>0</v>
      </c>
      <c r="E1796" s="6">
        <f t="shared" si="113"/>
        <v>2.4358950944206845E-4</v>
      </c>
      <c r="F1796" s="6">
        <f t="shared" si="114"/>
        <v>0.50006089737705939</v>
      </c>
      <c r="G1796" s="7">
        <f t="shared" si="115"/>
        <v>-0.69326898253162306</v>
      </c>
    </row>
    <row r="1797" spans="1:7" x14ac:dyDescent="0.3">
      <c r="A1797" t="s">
        <v>93</v>
      </c>
      <c r="B1797" s="7">
        <v>2.0884885739999999</v>
      </c>
      <c r="C1797" s="7">
        <v>3.723494316</v>
      </c>
      <c r="D1797">
        <f t="shared" si="112"/>
        <v>0</v>
      </c>
      <c r="E1797" s="6">
        <f t="shared" si="113"/>
        <v>2.474092059047154E-4</v>
      </c>
      <c r="F1797" s="6">
        <f t="shared" si="114"/>
        <v>0.50006185230116063</v>
      </c>
      <c r="G1797" s="7">
        <f t="shared" si="115"/>
        <v>-0.6932708926142872</v>
      </c>
    </row>
    <row r="1798" spans="1:7" x14ac:dyDescent="0.3">
      <c r="A1798" t="s">
        <v>31</v>
      </c>
      <c r="B1798" s="7">
        <v>1.2297117150000001</v>
      </c>
      <c r="C1798" s="7">
        <v>1.1374273859999999</v>
      </c>
      <c r="D1798">
        <f t="shared" si="112"/>
        <v>0</v>
      </c>
      <c r="E1798" s="6">
        <f t="shared" si="113"/>
        <v>1.4567568273412816E-4</v>
      </c>
      <c r="F1798" s="6">
        <f t="shared" si="114"/>
        <v>0.50003641892061912</v>
      </c>
      <c r="G1798" s="7">
        <f t="shared" si="115"/>
        <v>-0.69322002085397338</v>
      </c>
    </row>
    <row r="1799" spans="1:7" x14ac:dyDescent="0.3">
      <c r="A1799" t="s">
        <v>43</v>
      </c>
      <c r="B1799" s="7">
        <v>1.6842233600000001</v>
      </c>
      <c r="C1799" s="7">
        <v>1.2203719120000001</v>
      </c>
      <c r="D1799">
        <f t="shared" si="112"/>
        <v>0</v>
      </c>
      <c r="E1799" s="6">
        <f t="shared" si="113"/>
        <v>1.9951862282190856E-4</v>
      </c>
      <c r="F1799" s="6">
        <f t="shared" si="114"/>
        <v>0.50004987965554004</v>
      </c>
      <c r="G1799" s="7">
        <f t="shared" si="115"/>
        <v>-0.69324694464729641</v>
      </c>
    </row>
    <row r="1800" spans="1:7" x14ac:dyDescent="0.3">
      <c r="A1800" t="s">
        <v>43</v>
      </c>
      <c r="B1800" s="7">
        <v>1.7954398600000001</v>
      </c>
      <c r="C1800" s="7">
        <v>1.1948404619999999</v>
      </c>
      <c r="D1800">
        <f t="shared" si="112"/>
        <v>0</v>
      </c>
      <c r="E1800" s="6">
        <f t="shared" si="113"/>
        <v>2.1269369415868945E-4</v>
      </c>
      <c r="F1800" s="6">
        <f t="shared" si="114"/>
        <v>0.50005317342333921</v>
      </c>
      <c r="G1800" s="7">
        <f t="shared" si="115"/>
        <v>-0.69325353286182934</v>
      </c>
    </row>
    <row r="1801" spans="1:7" x14ac:dyDescent="0.3">
      <c r="A1801" t="s">
        <v>31</v>
      </c>
      <c r="B1801" s="7">
        <v>1.1956152410000001</v>
      </c>
      <c r="C1801" s="7">
        <v>1.1032626430000001</v>
      </c>
      <c r="D1801">
        <f t="shared" si="112"/>
        <v>0</v>
      </c>
      <c r="E1801" s="6">
        <f t="shared" si="113"/>
        <v>1.4163650260094025E-4</v>
      </c>
      <c r="F1801" s="6">
        <f t="shared" si="114"/>
        <v>0.50003540912559108</v>
      </c>
      <c r="G1801" s="7">
        <f t="shared" si="115"/>
        <v>-0.69321800111884402</v>
      </c>
    </row>
    <row r="1802" spans="1:7" x14ac:dyDescent="0.3">
      <c r="A1802" t="s">
        <v>43</v>
      </c>
      <c r="B1802" s="7">
        <v>2.149665631</v>
      </c>
      <c r="C1802" s="7">
        <v>1.045888755</v>
      </c>
      <c r="D1802">
        <f t="shared" si="112"/>
        <v>0</v>
      </c>
      <c r="E1802" s="6">
        <f t="shared" si="113"/>
        <v>2.5465644071384278E-4</v>
      </c>
      <c r="F1802" s="6">
        <f t="shared" si="114"/>
        <v>0.50006366410983438</v>
      </c>
      <c r="G1802" s="7">
        <f t="shared" si="115"/>
        <v>-0.69327451668651452</v>
      </c>
    </row>
    <row r="1803" spans="1:7" x14ac:dyDescent="0.3">
      <c r="A1803" t="s">
        <v>37</v>
      </c>
      <c r="B1803" s="7">
        <v>2.9605747330000001</v>
      </c>
      <c r="C1803" s="7">
        <v>0.82913072300000001</v>
      </c>
      <c r="D1803">
        <f t="shared" si="112"/>
        <v>0</v>
      </c>
      <c r="E1803" s="6">
        <f t="shared" si="113"/>
        <v>3.5071939240262031E-4</v>
      </c>
      <c r="F1803" s="6">
        <f t="shared" si="114"/>
        <v>0.50008767984720193</v>
      </c>
      <c r="G1803" s="7">
        <f t="shared" si="115"/>
        <v>-0.69332255543162302</v>
      </c>
    </row>
    <row r="1804" spans="1:7" x14ac:dyDescent="0.3">
      <c r="A1804" t="s">
        <v>99</v>
      </c>
      <c r="B1804" s="7">
        <v>7.0171120089999999</v>
      </c>
      <c r="C1804" s="7">
        <v>0.110881626</v>
      </c>
      <c r="D1804">
        <f t="shared" si="112"/>
        <v>1</v>
      </c>
      <c r="E1804" s="6">
        <f t="shared" si="113"/>
        <v>8.312701019790843E-4</v>
      </c>
      <c r="F1804" s="6">
        <f t="shared" si="114"/>
        <v>0.50020781751352772</v>
      </c>
      <c r="G1804" s="7">
        <f t="shared" si="115"/>
        <v>-0.69273163168528429</v>
      </c>
    </row>
    <row r="1805" spans="1:7" x14ac:dyDescent="0.3">
      <c r="A1805" t="s">
        <v>99</v>
      </c>
      <c r="B1805" s="7">
        <v>4.6303947169999997</v>
      </c>
      <c r="C1805" s="7">
        <v>0.9712383</v>
      </c>
      <c r="D1805">
        <f t="shared" si="112"/>
        <v>1</v>
      </c>
      <c r="E1805" s="6">
        <f t="shared" si="113"/>
        <v>5.4853174406610831E-4</v>
      </c>
      <c r="F1805" s="6">
        <f t="shared" si="114"/>
        <v>0.50013713293257811</v>
      </c>
      <c r="G1805" s="7">
        <f t="shared" si="115"/>
        <v>-0.6928729520988508</v>
      </c>
    </row>
    <row r="1806" spans="1:7" x14ac:dyDescent="0.3">
      <c r="A1806" t="s">
        <v>37</v>
      </c>
      <c r="B1806" s="7">
        <v>2.8758727350000002</v>
      </c>
      <c r="C1806" s="7">
        <v>1.1079995170000001</v>
      </c>
      <c r="D1806">
        <f t="shared" si="112"/>
        <v>0</v>
      </c>
      <c r="E1806" s="6">
        <f t="shared" si="113"/>
        <v>3.4068531592999378E-4</v>
      </c>
      <c r="F1806" s="6">
        <f t="shared" si="114"/>
        <v>0.50008517132815866</v>
      </c>
      <c r="G1806" s="7">
        <f t="shared" si="115"/>
        <v>-0.69331753752618663</v>
      </c>
    </row>
    <row r="1807" spans="1:7" x14ac:dyDescent="0.3">
      <c r="A1807" t="s">
        <v>78</v>
      </c>
      <c r="B1807" s="7">
        <v>1.3023510039999999</v>
      </c>
      <c r="C1807" s="7">
        <v>1.6331433989999999</v>
      </c>
      <c r="D1807">
        <f t="shared" si="112"/>
        <v>0</v>
      </c>
      <c r="E1807" s="6">
        <f t="shared" si="113"/>
        <v>1.5428077113762982E-4</v>
      </c>
      <c r="F1807" s="6">
        <f t="shared" si="114"/>
        <v>0.50003857019270792</v>
      </c>
      <c r="G1807" s="7">
        <f t="shared" si="115"/>
        <v>-0.69322432372081821</v>
      </c>
    </row>
    <row r="1808" spans="1:7" x14ac:dyDescent="0.3">
      <c r="A1808" t="s">
        <v>78</v>
      </c>
      <c r="B1808" s="7">
        <v>1.2042607350000001</v>
      </c>
      <c r="C1808" s="7">
        <v>1.6134805729999999</v>
      </c>
      <c r="D1808">
        <f t="shared" si="112"/>
        <v>0</v>
      </c>
      <c r="E1808" s="6">
        <f t="shared" si="113"/>
        <v>1.4266067617403155E-4</v>
      </c>
      <c r="F1808" s="6">
        <f t="shared" si="114"/>
        <v>0.50003566516898301</v>
      </c>
      <c r="G1808" s="7">
        <f t="shared" si="115"/>
        <v>-0.69321851324202655</v>
      </c>
    </row>
    <row r="1809" spans="1:7" x14ac:dyDescent="0.3">
      <c r="A1809" t="s">
        <v>78</v>
      </c>
      <c r="B1809" s="7">
        <v>1.1931510839999999</v>
      </c>
      <c r="C1809" s="7">
        <v>1.5763644539999999</v>
      </c>
      <c r="D1809">
        <f t="shared" si="112"/>
        <v>0</v>
      </c>
      <c r="E1809" s="6">
        <f t="shared" si="113"/>
        <v>1.413445904812455E-4</v>
      </c>
      <c r="F1809" s="6">
        <f t="shared" si="114"/>
        <v>0.50003533614756146</v>
      </c>
      <c r="G1809" s="7">
        <f t="shared" si="115"/>
        <v>-0.69321785515245837</v>
      </c>
    </row>
    <row r="1810" spans="1:7" x14ac:dyDescent="0.3">
      <c r="A1810" t="s">
        <v>78</v>
      </c>
      <c r="B1810" s="7">
        <v>1.6185933429999999</v>
      </c>
      <c r="C1810" s="7">
        <v>1.5550589420000001</v>
      </c>
      <c r="D1810">
        <f t="shared" si="112"/>
        <v>0</v>
      </c>
      <c r="E1810" s="6">
        <f t="shared" si="113"/>
        <v>1.9174387576720764E-4</v>
      </c>
      <c r="F1810" s="6">
        <f t="shared" si="114"/>
        <v>0.50004793596879493</v>
      </c>
      <c r="G1810" s="7">
        <f t="shared" si="115"/>
        <v>-0.69324305689352395</v>
      </c>
    </row>
    <row r="1811" spans="1:7" x14ac:dyDescent="0.3">
      <c r="A1811" t="s">
        <v>78</v>
      </c>
      <c r="B1811" s="7">
        <v>2.2053340600000002</v>
      </c>
      <c r="C1811" s="7">
        <v>1.812724912</v>
      </c>
      <c r="D1811">
        <f t="shared" si="112"/>
        <v>0</v>
      </c>
      <c r="E1811" s="6">
        <f t="shared" si="113"/>
        <v>2.6125110538393687E-4</v>
      </c>
      <c r="F1811" s="6">
        <f t="shared" si="114"/>
        <v>0.50006531277597455</v>
      </c>
      <c r="G1811" s="7">
        <f t="shared" si="115"/>
        <v>-0.69327781444412873</v>
      </c>
    </row>
    <row r="1812" spans="1:7" x14ac:dyDescent="0.3">
      <c r="A1812" t="s">
        <v>37</v>
      </c>
      <c r="B1812" s="7">
        <v>0.57227688099999996</v>
      </c>
      <c r="C1812" s="7">
        <v>1.197416714</v>
      </c>
      <c r="D1812">
        <f t="shared" si="112"/>
        <v>0</v>
      </c>
      <c r="E1812" s="6">
        <f t="shared" si="113"/>
        <v>6.7793796168423432E-5</v>
      </c>
      <c r="F1812" s="6">
        <f t="shared" si="114"/>
        <v>0.50001694844903566</v>
      </c>
      <c r="G1812" s="7">
        <f t="shared" si="115"/>
        <v>-0.6931810778325227</v>
      </c>
    </row>
    <row r="1813" spans="1:7" x14ac:dyDescent="0.3">
      <c r="A1813" t="s">
        <v>78</v>
      </c>
      <c r="B1813" s="7">
        <v>1.0820550579999999</v>
      </c>
      <c r="C1813" s="7">
        <v>2.8461018390000001</v>
      </c>
      <c r="D1813">
        <f t="shared" si="112"/>
        <v>0</v>
      </c>
      <c r="E1813" s="6">
        <f t="shared" si="113"/>
        <v>1.2818379088961238E-4</v>
      </c>
      <c r="F1813" s="6">
        <f t="shared" si="114"/>
        <v>0.50003204594767858</v>
      </c>
      <c r="G1813" s="7">
        <f t="shared" si="115"/>
        <v>-0.69321127430926288</v>
      </c>
    </row>
    <row r="1814" spans="1:7" x14ac:dyDescent="0.3">
      <c r="A1814" t="s">
        <v>93</v>
      </c>
      <c r="B1814" s="7">
        <v>0.87655632400000005</v>
      </c>
      <c r="C1814" s="7">
        <v>2.1527357130000002</v>
      </c>
      <c r="D1814">
        <f t="shared" si="112"/>
        <v>0</v>
      </c>
      <c r="E1814" s="6">
        <f t="shared" si="113"/>
        <v>1.0383973690420413E-4</v>
      </c>
      <c r="F1814" s="6">
        <f t="shared" si="114"/>
        <v>0.50002595993420274</v>
      </c>
      <c r="G1814" s="7">
        <f t="shared" si="115"/>
        <v>-0.69319910157622344</v>
      </c>
    </row>
    <row r="1815" spans="1:7" x14ac:dyDescent="0.3">
      <c r="A1815" t="s">
        <v>78</v>
      </c>
      <c r="B1815" s="7">
        <v>1.1857864380000001</v>
      </c>
      <c r="C1815" s="7">
        <v>2.8730547839999998</v>
      </c>
      <c r="D1815">
        <f t="shared" si="112"/>
        <v>0</v>
      </c>
      <c r="E1815" s="6">
        <f t="shared" si="113"/>
        <v>1.404721503629165E-4</v>
      </c>
      <c r="F1815" s="6">
        <f t="shared" si="114"/>
        <v>0.50003511803753298</v>
      </c>
      <c r="G1815" s="7">
        <f t="shared" si="115"/>
        <v>-0.69321741890166577</v>
      </c>
    </row>
    <row r="1816" spans="1:7" x14ac:dyDescent="0.3">
      <c r="A1816" t="s">
        <v>78</v>
      </c>
      <c r="B1816" s="7">
        <v>0.86284842299999998</v>
      </c>
      <c r="C1816" s="7">
        <v>2.2371745590000001</v>
      </c>
      <c r="D1816">
        <f t="shared" si="112"/>
        <v>0</v>
      </c>
      <c r="E1816" s="6">
        <f t="shared" si="113"/>
        <v>1.0221585399517057E-4</v>
      </c>
      <c r="F1816" s="6">
        <f t="shared" si="114"/>
        <v>0.50002555396347659</v>
      </c>
      <c r="G1816" s="7">
        <f t="shared" si="115"/>
        <v>-0.69319828959294283</v>
      </c>
    </row>
    <row r="1817" spans="1:7" x14ac:dyDescent="0.3">
      <c r="A1817" t="s">
        <v>78</v>
      </c>
      <c r="B1817" s="7">
        <v>0.69990191599999996</v>
      </c>
      <c r="C1817" s="7">
        <v>2.4659176700000001</v>
      </c>
      <c r="D1817">
        <f t="shared" si="112"/>
        <v>0</v>
      </c>
      <c r="E1817" s="6">
        <f t="shared" si="113"/>
        <v>8.2912676374905E-5</v>
      </c>
      <c r="F1817" s="6">
        <f t="shared" si="114"/>
        <v>0.50002072816908183</v>
      </c>
      <c r="G1817" s="7">
        <f t="shared" si="115"/>
        <v>-0.69318863755743843</v>
      </c>
    </row>
    <row r="1818" spans="1:7" x14ac:dyDescent="0.3">
      <c r="A1818" t="s">
        <v>93</v>
      </c>
      <c r="B1818" s="7">
        <v>0.84163185600000001</v>
      </c>
      <c r="C1818" s="7">
        <v>1.101937398</v>
      </c>
      <c r="D1818">
        <f t="shared" si="112"/>
        <v>0</v>
      </c>
      <c r="E1818" s="6">
        <f t="shared" si="113"/>
        <v>9.9702469886278543E-5</v>
      </c>
      <c r="F1818" s="6">
        <f t="shared" si="114"/>
        <v>0.50002492561745093</v>
      </c>
      <c r="G1818" s="7">
        <f t="shared" si="115"/>
        <v>-0.69319703283745127</v>
      </c>
    </row>
    <row r="1819" spans="1:7" x14ac:dyDescent="0.3">
      <c r="A1819" t="s">
        <v>93</v>
      </c>
      <c r="B1819" s="7">
        <v>0.710355603</v>
      </c>
      <c r="C1819" s="7">
        <v>1.4776700250000001</v>
      </c>
      <c r="D1819">
        <f t="shared" si="112"/>
        <v>0</v>
      </c>
      <c r="E1819" s="6">
        <f t="shared" si="113"/>
        <v>8.4151054420944748E-5</v>
      </c>
      <c r="F1819" s="6">
        <f t="shared" si="114"/>
        <v>0.50002103776359286</v>
      </c>
      <c r="G1819" s="7">
        <f t="shared" si="115"/>
        <v>-0.69318925677232246</v>
      </c>
    </row>
    <row r="1820" spans="1:7" x14ac:dyDescent="0.3">
      <c r="A1820" t="s">
        <v>99</v>
      </c>
      <c r="B1820" s="7">
        <v>11.21678685</v>
      </c>
      <c r="C1820" s="7">
        <v>0.73740313700000004</v>
      </c>
      <c r="D1820">
        <f t="shared" si="112"/>
        <v>1</v>
      </c>
      <c r="E1820" s="6">
        <f t="shared" si="113"/>
        <v>1.3287773569408833E-3</v>
      </c>
      <c r="F1820" s="6">
        <f t="shared" si="114"/>
        <v>0.50033219429035702</v>
      </c>
      <c r="G1820" s="7">
        <f t="shared" si="115"/>
        <v>-0.69248301238774945</v>
      </c>
    </row>
    <row r="1821" spans="1:7" x14ac:dyDescent="0.3">
      <c r="A1821" t="s">
        <v>93</v>
      </c>
      <c r="B1821" s="7">
        <v>4.0003971839999997</v>
      </c>
      <c r="C1821" s="7">
        <v>0.84252703100000004</v>
      </c>
      <c r="D1821">
        <f t="shared" si="112"/>
        <v>0</v>
      </c>
      <c r="E1821" s="6">
        <f t="shared" si="113"/>
        <v>4.73900170160519E-4</v>
      </c>
      <c r="F1821" s="6">
        <f t="shared" si="114"/>
        <v>0.50011847504032281</v>
      </c>
      <c r="G1821" s="7">
        <f t="shared" si="115"/>
        <v>-0.69338415851764923</v>
      </c>
    </row>
    <row r="1822" spans="1:7" x14ac:dyDescent="0.3">
      <c r="A1822" t="s">
        <v>93</v>
      </c>
      <c r="B1822" s="7">
        <v>7.5654213610000003</v>
      </c>
      <c r="C1822" s="7">
        <v>0.72445229300000002</v>
      </c>
      <c r="D1822">
        <f t="shared" si="112"/>
        <v>0</v>
      </c>
      <c r="E1822" s="6">
        <f t="shared" si="113"/>
        <v>8.9622462605801233E-4</v>
      </c>
      <c r="F1822" s="6">
        <f t="shared" si="114"/>
        <v>0.50022405614151733</v>
      </c>
      <c r="G1822" s="7">
        <f t="shared" si="115"/>
        <v>-0.69359539307520379</v>
      </c>
    </row>
    <row r="1823" spans="1:7" x14ac:dyDescent="0.3">
      <c r="A1823" t="s">
        <v>99</v>
      </c>
      <c r="B1823" s="7">
        <v>3.8940131039999999</v>
      </c>
      <c r="C1823" s="7">
        <v>0.72643955800000004</v>
      </c>
      <c r="D1823">
        <f t="shared" si="112"/>
        <v>1</v>
      </c>
      <c r="E1823" s="6">
        <f t="shared" si="113"/>
        <v>4.6129756314539262E-4</v>
      </c>
      <c r="F1823" s="6">
        <f t="shared" si="114"/>
        <v>0.50011532438874129</v>
      </c>
      <c r="G1823" s="7">
        <f t="shared" si="115"/>
        <v>-0.6929165581778487</v>
      </c>
    </row>
    <row r="1824" spans="1:7" x14ac:dyDescent="0.3">
      <c r="A1824" t="s">
        <v>78</v>
      </c>
      <c r="B1824" s="7">
        <v>0.58730012899999995</v>
      </c>
      <c r="C1824" s="7">
        <v>5.1711315989999997</v>
      </c>
      <c r="D1824">
        <f t="shared" si="112"/>
        <v>0</v>
      </c>
      <c r="E1824" s="6">
        <f t="shared" si="113"/>
        <v>6.9573499396902567E-5</v>
      </c>
      <c r="F1824" s="6">
        <f t="shared" si="114"/>
        <v>0.50001739337484219</v>
      </c>
      <c r="G1824" s="7">
        <f t="shared" si="115"/>
        <v>-0.69318196771469576</v>
      </c>
    </row>
    <row r="1825" spans="1:7" x14ac:dyDescent="0.3">
      <c r="A1825" t="s">
        <v>93</v>
      </c>
      <c r="B1825" s="7">
        <v>14.807647060000001</v>
      </c>
      <c r="C1825" s="7">
        <v>2.0395778359999999</v>
      </c>
      <c r="D1825">
        <f t="shared" si="112"/>
        <v>0</v>
      </c>
      <c r="E1825" s="6">
        <f t="shared" si="113"/>
        <v>1.7541624340396771E-3</v>
      </c>
      <c r="F1825" s="6">
        <f t="shared" si="114"/>
        <v>0.50043854049605774</v>
      </c>
      <c r="G1825" s="7">
        <f t="shared" si="115"/>
        <v>-0.69402464621247095</v>
      </c>
    </row>
    <row r="1826" spans="1:7" x14ac:dyDescent="0.3">
      <c r="A1826" t="s">
        <v>99</v>
      </c>
      <c r="B1826" s="7">
        <v>5.8465174910000002</v>
      </c>
      <c r="C1826" s="7">
        <v>0.60282522999999999</v>
      </c>
      <c r="D1826">
        <f t="shared" si="112"/>
        <v>1</v>
      </c>
      <c r="E1826" s="6">
        <f t="shared" si="113"/>
        <v>6.9259763628294537E-4</v>
      </c>
      <c r="F1826" s="6">
        <f t="shared" si="114"/>
        <v>0.50017314940214919</v>
      </c>
      <c r="G1826" s="7">
        <f t="shared" si="115"/>
        <v>-0.69280094150330762</v>
      </c>
    </row>
    <row r="1827" spans="1:7" x14ac:dyDescent="0.3">
      <c r="A1827" t="s">
        <v>78</v>
      </c>
      <c r="B1827" s="7">
        <v>4.1717510679999998</v>
      </c>
      <c r="C1827" s="7">
        <v>4.3661971829999997</v>
      </c>
      <c r="D1827">
        <f t="shared" si="112"/>
        <v>0</v>
      </c>
      <c r="E1827" s="6">
        <f t="shared" si="113"/>
        <v>4.9419931323312495E-4</v>
      </c>
      <c r="F1827" s="6">
        <f t="shared" si="114"/>
        <v>0.50012354982579366</v>
      </c>
      <c r="G1827" s="7">
        <f t="shared" si="115"/>
        <v>-0.69339431054563216</v>
      </c>
    </row>
    <row r="1828" spans="1:7" x14ac:dyDescent="0.3">
      <c r="A1828" t="s">
        <v>31</v>
      </c>
      <c r="B1828" s="7">
        <v>1.6162519719999999</v>
      </c>
      <c r="C1828" s="7">
        <v>1.0757524919999999</v>
      </c>
      <c r="D1828">
        <f t="shared" si="112"/>
        <v>0</v>
      </c>
      <c r="E1828" s="6">
        <f t="shared" si="113"/>
        <v>1.9146650927976316E-4</v>
      </c>
      <c r="F1828" s="6">
        <f t="shared" si="114"/>
        <v>0.50004786662717371</v>
      </c>
      <c r="G1828" s="7">
        <f t="shared" si="115"/>
        <v>-0.69324291819699402</v>
      </c>
    </row>
    <row r="1829" spans="1:7" x14ac:dyDescent="0.3">
      <c r="A1829" t="s">
        <v>78</v>
      </c>
      <c r="B1829" s="7">
        <v>0.79967269900000004</v>
      </c>
      <c r="C1829" s="7">
        <v>2.0030576359999999</v>
      </c>
      <c r="D1829">
        <f t="shared" si="112"/>
        <v>0</v>
      </c>
      <c r="E1829" s="6">
        <f t="shared" si="113"/>
        <v>9.4731850538374321E-5</v>
      </c>
      <c r="F1829" s="6">
        <f t="shared" si="114"/>
        <v>0.5000236829626169</v>
      </c>
      <c r="G1829" s="7">
        <f t="shared" si="115"/>
        <v>-0.69319454740697051</v>
      </c>
    </row>
    <row r="1830" spans="1:7" x14ac:dyDescent="0.3">
      <c r="A1830" t="s">
        <v>78</v>
      </c>
      <c r="B1830" s="7">
        <v>0.47696547</v>
      </c>
      <c r="C1830" s="7">
        <v>2.9631866549999999</v>
      </c>
      <c r="D1830">
        <f t="shared" si="112"/>
        <v>0</v>
      </c>
      <c r="E1830" s="6">
        <f t="shared" si="113"/>
        <v>5.6502893837076541E-5</v>
      </c>
      <c r="F1830" s="6">
        <f t="shared" si="114"/>
        <v>0.50001412572345549</v>
      </c>
      <c r="G1830" s="7">
        <f t="shared" si="115"/>
        <v>-0.69317543220593025</v>
      </c>
    </row>
    <row r="1831" spans="1:7" x14ac:dyDescent="0.3">
      <c r="A1831" t="s">
        <v>78</v>
      </c>
      <c r="B1831" s="7">
        <v>0.76285592899999999</v>
      </c>
      <c r="C1831" s="7">
        <v>1.475702479</v>
      </c>
      <c r="D1831">
        <f t="shared" si="112"/>
        <v>0</v>
      </c>
      <c r="E1831" s="6">
        <f t="shared" si="113"/>
        <v>9.0370415219515567E-5</v>
      </c>
      <c r="F1831" s="6">
        <f t="shared" si="114"/>
        <v>0.50002259260378945</v>
      </c>
      <c r="G1831" s="7">
        <f t="shared" si="115"/>
        <v>-0.69319236658839745</v>
      </c>
    </row>
    <row r="1832" spans="1:7" x14ac:dyDescent="0.3">
      <c r="A1832" t="s">
        <v>78</v>
      </c>
      <c r="B1832" s="7">
        <v>0.24843789899999999</v>
      </c>
      <c r="C1832" s="7">
        <v>3.7697628559999998</v>
      </c>
      <c r="D1832">
        <f t="shared" si="112"/>
        <v>0</v>
      </c>
      <c r="E1832" s="6">
        <f t="shared" si="113"/>
        <v>2.9430768295036834E-5</v>
      </c>
      <c r="F1832" s="6">
        <f t="shared" si="114"/>
        <v>0.50000735769207327</v>
      </c>
      <c r="G1832" s="7">
        <f t="shared" si="115"/>
        <v>-0.69316189585236121</v>
      </c>
    </row>
    <row r="1833" spans="1:7" x14ac:dyDescent="0.3">
      <c r="A1833" t="s">
        <v>78</v>
      </c>
      <c r="B1833" s="7">
        <v>0.72388798200000004</v>
      </c>
      <c r="C1833" s="7">
        <v>0.66093174700000001</v>
      </c>
      <c r="D1833">
        <f t="shared" si="112"/>
        <v>0</v>
      </c>
      <c r="E1833" s="6">
        <f t="shared" si="113"/>
        <v>8.5754144418214535E-5</v>
      </c>
      <c r="F1833" s="6">
        <f t="shared" si="114"/>
        <v>0.50002143853609149</v>
      </c>
      <c r="G1833" s="7">
        <f t="shared" si="115"/>
        <v>-0.6931900583513676</v>
      </c>
    </row>
    <row r="1834" spans="1:7" x14ac:dyDescent="0.3">
      <c r="A1834" t="s">
        <v>78</v>
      </c>
      <c r="B1834" s="7">
        <v>1.5311222170000001</v>
      </c>
      <c r="C1834" s="7">
        <v>0.98958333300000001</v>
      </c>
      <c r="D1834">
        <f t="shared" si="112"/>
        <v>0</v>
      </c>
      <c r="E1834" s="6">
        <f t="shared" si="113"/>
        <v>1.8138175931004034E-4</v>
      </c>
      <c r="F1834" s="6">
        <f t="shared" si="114"/>
        <v>0.50004534543970325</v>
      </c>
      <c r="G1834" s="7">
        <f t="shared" si="115"/>
        <v>-0.6932378753520001</v>
      </c>
    </row>
    <row r="1835" spans="1:7" x14ac:dyDescent="0.3">
      <c r="A1835" t="s">
        <v>93</v>
      </c>
      <c r="B1835" s="7">
        <v>-3.8088746489999998</v>
      </c>
      <c r="C1835" s="7">
        <v>0.557453015</v>
      </c>
      <c r="D1835">
        <f t="shared" si="112"/>
        <v>0</v>
      </c>
      <c r="E1835" s="6">
        <f t="shared" si="113"/>
        <v>-4.5121178254513717E-4</v>
      </c>
      <c r="F1835" s="6">
        <f t="shared" si="114"/>
        <v>0.49988719705627749</v>
      </c>
      <c r="G1835" s="7">
        <f t="shared" si="115"/>
        <v>-0.69292159991772662</v>
      </c>
    </row>
    <row r="1836" spans="1:7" x14ac:dyDescent="0.3">
      <c r="A1836" t="s">
        <v>93</v>
      </c>
      <c r="B1836" s="7">
        <v>-3.7761306459999999</v>
      </c>
      <c r="C1836" s="7">
        <v>0.60982709700000004</v>
      </c>
      <c r="D1836">
        <f t="shared" si="112"/>
        <v>0</v>
      </c>
      <c r="E1836" s="6">
        <f t="shared" si="113"/>
        <v>-4.4733282056218709E-4</v>
      </c>
      <c r="F1836" s="6">
        <f t="shared" si="114"/>
        <v>0.49988816679672432</v>
      </c>
      <c r="G1836" s="7">
        <f t="shared" si="115"/>
        <v>-0.69292353896304026</v>
      </c>
    </row>
    <row r="1837" spans="1:7" x14ac:dyDescent="0.3">
      <c r="A1837" t="s">
        <v>78</v>
      </c>
      <c r="B1837" s="7">
        <v>1.671517913</v>
      </c>
      <c r="C1837" s="7">
        <v>1.909830736</v>
      </c>
      <c r="D1837">
        <f t="shared" si="112"/>
        <v>0</v>
      </c>
      <c r="E1837" s="6">
        <f t="shared" si="113"/>
        <v>1.9801349390137347E-4</v>
      </c>
      <c r="F1837" s="6">
        <f t="shared" si="114"/>
        <v>0.50004950337331355</v>
      </c>
      <c r="G1837" s="7">
        <f t="shared" si="115"/>
        <v>-0.69324619200804405</v>
      </c>
    </row>
    <row r="1838" spans="1:7" x14ac:dyDescent="0.3">
      <c r="A1838" t="s">
        <v>93</v>
      </c>
      <c r="B1838" s="7">
        <v>1.4390001589999999</v>
      </c>
      <c r="C1838" s="7">
        <v>1.110584104</v>
      </c>
      <c r="D1838">
        <f t="shared" si="112"/>
        <v>0</v>
      </c>
      <c r="E1838" s="6">
        <f t="shared" si="113"/>
        <v>1.7046867819490844E-4</v>
      </c>
      <c r="F1838" s="6">
        <f t="shared" si="114"/>
        <v>0.50004261716944554</v>
      </c>
      <c r="G1838" s="7">
        <f t="shared" si="115"/>
        <v>-0.69323241833147198</v>
      </c>
    </row>
    <row r="1839" spans="1:7" x14ac:dyDescent="0.3">
      <c r="A1839" t="s">
        <v>93</v>
      </c>
      <c r="B1839" s="7">
        <v>1.5072993100000001</v>
      </c>
      <c r="C1839" s="7">
        <v>1.169800972</v>
      </c>
      <c r="D1839">
        <f t="shared" si="112"/>
        <v>0</v>
      </c>
      <c r="E1839" s="6">
        <f t="shared" si="113"/>
        <v>1.7855961961696875E-4</v>
      </c>
      <c r="F1839" s="6">
        <f t="shared" si="114"/>
        <v>0.50004463990478565</v>
      </c>
      <c r="G1839" s="7">
        <f t="shared" si="115"/>
        <v>-0.69323646415517814</v>
      </c>
    </row>
    <row r="1840" spans="1:7" x14ac:dyDescent="0.3">
      <c r="A1840" t="s">
        <v>93</v>
      </c>
      <c r="B1840" s="7">
        <v>1.4394537199999999</v>
      </c>
      <c r="C1840" s="7">
        <v>1.386418645</v>
      </c>
      <c r="D1840">
        <f t="shared" si="112"/>
        <v>0</v>
      </c>
      <c r="E1840" s="6">
        <f t="shared" si="113"/>
        <v>1.7052240851847178E-4</v>
      </c>
      <c r="F1840" s="6">
        <f t="shared" si="114"/>
        <v>0.50004263060202625</v>
      </c>
      <c r="G1840" s="7">
        <f t="shared" si="115"/>
        <v>-0.6932324451989238</v>
      </c>
    </row>
    <row r="1841" spans="1:7" x14ac:dyDescent="0.3">
      <c r="A1841" t="s">
        <v>37</v>
      </c>
      <c r="B1841" s="7">
        <v>2.0517897939999998</v>
      </c>
      <c r="C1841" s="7">
        <v>0.99328449299999999</v>
      </c>
      <c r="D1841">
        <f t="shared" si="112"/>
        <v>0</v>
      </c>
      <c r="E1841" s="6">
        <f t="shared" si="113"/>
        <v>2.4306174806821787E-4</v>
      </c>
      <c r="F1841" s="6">
        <f t="shared" si="114"/>
        <v>0.50006076543671785</v>
      </c>
      <c r="G1841" s="7">
        <f t="shared" si="115"/>
        <v>-0.69326871861883166</v>
      </c>
    </row>
    <row r="1842" spans="1:7" x14ac:dyDescent="0.3">
      <c r="A1842" t="s">
        <v>37</v>
      </c>
      <c r="B1842" s="7">
        <v>1.903700097</v>
      </c>
      <c r="C1842" s="7">
        <v>1.322624281</v>
      </c>
      <c r="D1842">
        <f t="shared" si="112"/>
        <v>0</v>
      </c>
      <c r="E1842" s="6">
        <f t="shared" si="113"/>
        <v>2.2551855688509968E-4</v>
      </c>
      <c r="F1842" s="6">
        <f t="shared" si="114"/>
        <v>0.50005637963898231</v>
      </c>
      <c r="G1842" s="7">
        <f t="shared" si="115"/>
        <v>-0.69325994599569263</v>
      </c>
    </row>
    <row r="1843" spans="1:7" x14ac:dyDescent="0.3">
      <c r="A1843" t="s">
        <v>99</v>
      </c>
      <c r="B1843" s="7">
        <v>8.0924394159999995</v>
      </c>
      <c r="C1843" s="7">
        <v>1.6617234569999999</v>
      </c>
      <c r="D1843">
        <f t="shared" si="112"/>
        <v>1</v>
      </c>
      <c r="E1843" s="6">
        <f t="shared" si="113"/>
        <v>9.5865691326716296E-4</v>
      </c>
      <c r="F1843" s="6">
        <f t="shared" si="114"/>
        <v>0.50023966420996202</v>
      </c>
      <c r="G1843" s="7">
        <f t="shared" si="115"/>
        <v>-0.69266796678128784</v>
      </c>
    </row>
    <row r="1844" spans="1:7" x14ac:dyDescent="0.3">
      <c r="A1844" t="s">
        <v>93</v>
      </c>
      <c r="B1844" s="7">
        <v>63.124754039999999</v>
      </c>
      <c r="C1844" s="7">
        <v>5.2216093890000002</v>
      </c>
      <c r="D1844">
        <f t="shared" si="112"/>
        <v>0</v>
      </c>
      <c r="E1844" s="6">
        <f t="shared" si="113"/>
        <v>7.4779653881730437E-3</v>
      </c>
      <c r="F1844" s="6">
        <f t="shared" si="114"/>
        <v>0.50186948263526754</v>
      </c>
      <c r="G1844" s="7">
        <f t="shared" si="115"/>
        <v>-0.69689315303278787</v>
      </c>
    </row>
    <row r="1845" spans="1:7" x14ac:dyDescent="0.3">
      <c r="A1845" t="s">
        <v>93</v>
      </c>
      <c r="B1845" s="7">
        <v>28.166351160000001</v>
      </c>
      <c r="C1845" s="7">
        <v>6.8952153599999999</v>
      </c>
      <c r="D1845">
        <f t="shared" si="112"/>
        <v>0</v>
      </c>
      <c r="E1845" s="6">
        <f t="shared" si="113"/>
        <v>3.3366783330694731E-3</v>
      </c>
      <c r="F1845" s="6">
        <f t="shared" si="114"/>
        <v>0.50083416880933807</v>
      </c>
      <c r="G1845" s="7">
        <f t="shared" si="115"/>
        <v>-0.69481691120328759</v>
      </c>
    </row>
    <row r="1846" spans="1:7" x14ac:dyDescent="0.3">
      <c r="A1846" t="s">
        <v>78</v>
      </c>
      <c r="B1846" s="7">
        <v>5.3519761370000003</v>
      </c>
      <c r="C1846" s="7">
        <v>1.9516245489999999</v>
      </c>
      <c r="D1846">
        <f t="shared" si="112"/>
        <v>0</v>
      </c>
      <c r="E1846" s="6">
        <f t="shared" si="113"/>
        <v>6.3401264558517829E-4</v>
      </c>
      <c r="F1846" s="6">
        <f t="shared" si="114"/>
        <v>0.50015850315608679</v>
      </c>
      <c r="G1846" s="7">
        <f t="shared" si="115"/>
        <v>-0.69346423692917791</v>
      </c>
    </row>
    <row r="1847" spans="1:7" x14ac:dyDescent="0.3">
      <c r="A1847" t="s">
        <v>93</v>
      </c>
      <c r="B1847" s="7">
        <v>5.0580388379999999</v>
      </c>
      <c r="C1847" s="7">
        <v>1.829302438</v>
      </c>
      <c r="D1847">
        <f t="shared" si="112"/>
        <v>0</v>
      </c>
      <c r="E1847" s="6">
        <f t="shared" si="113"/>
        <v>5.9919186914583972E-4</v>
      </c>
      <c r="F1847" s="6">
        <f t="shared" si="114"/>
        <v>0.50014979796280457</v>
      </c>
      <c r="G1847" s="7">
        <f t="shared" si="115"/>
        <v>-0.69344682117331946</v>
      </c>
    </row>
    <row r="1848" spans="1:7" x14ac:dyDescent="0.3">
      <c r="A1848" t="s">
        <v>37</v>
      </c>
      <c r="B1848" s="7">
        <v>1.416936094</v>
      </c>
      <c r="C1848" s="7">
        <v>3.351281561</v>
      </c>
      <c r="D1848">
        <f t="shared" si="112"/>
        <v>0</v>
      </c>
      <c r="E1848" s="6">
        <f t="shared" si="113"/>
        <v>1.6785489669347321E-4</v>
      </c>
      <c r="F1848" s="6">
        <f t="shared" si="114"/>
        <v>0.50004196372407483</v>
      </c>
      <c r="G1848" s="7">
        <f t="shared" si="115"/>
        <v>-0.69323111133018356</v>
      </c>
    </row>
    <row r="1849" spans="1:7" x14ac:dyDescent="0.3">
      <c r="A1849" t="s">
        <v>37</v>
      </c>
      <c r="B1849" s="7">
        <v>1.046822199</v>
      </c>
      <c r="C1849" s="7">
        <v>3.3953705940000001</v>
      </c>
      <c r="D1849">
        <f t="shared" si="112"/>
        <v>0</v>
      </c>
      <c r="E1849" s="6">
        <f t="shared" si="113"/>
        <v>1.2400999086242451E-4</v>
      </c>
      <c r="F1849" s="6">
        <f t="shared" si="114"/>
        <v>0.50003100249767585</v>
      </c>
      <c r="G1849" s="7">
        <f t="shared" si="115"/>
        <v>-0.69320918727767378</v>
      </c>
    </row>
    <row r="1850" spans="1:7" x14ac:dyDescent="0.3">
      <c r="A1850" t="s">
        <v>37</v>
      </c>
      <c r="B1850" s="7">
        <v>1.1570234610000001</v>
      </c>
      <c r="C1850" s="7">
        <v>1.9613703650000001</v>
      </c>
      <c r="D1850">
        <f t="shared" si="112"/>
        <v>0</v>
      </c>
      <c r="E1850" s="6">
        <f t="shared" si="113"/>
        <v>1.3706479377614039E-4</v>
      </c>
      <c r="F1850" s="6">
        <f t="shared" si="114"/>
        <v>0.50003426619839042</v>
      </c>
      <c r="G1850" s="7">
        <f t="shared" si="115"/>
        <v>-0.69321571510516444</v>
      </c>
    </row>
    <row r="1851" spans="1:7" x14ac:dyDescent="0.3">
      <c r="A1851" t="s">
        <v>78</v>
      </c>
      <c r="B1851" s="7">
        <v>-7.9109474940000002</v>
      </c>
      <c r="C1851" s="7">
        <v>0.40877988500000001</v>
      </c>
      <c r="D1851">
        <f t="shared" si="112"/>
        <v>0</v>
      </c>
      <c r="E1851" s="6">
        <f t="shared" si="113"/>
        <v>-9.3715678496426316E-4</v>
      </c>
      <c r="F1851" s="6">
        <f t="shared" si="114"/>
        <v>0.49976571082090626</v>
      </c>
      <c r="G1851" s="7">
        <f t="shared" si="115"/>
        <v>-0.69267871175040785</v>
      </c>
    </row>
    <row r="1852" spans="1:7" x14ac:dyDescent="0.3">
      <c r="A1852" t="s">
        <v>37</v>
      </c>
      <c r="B1852" s="7">
        <v>2.3282632030000001</v>
      </c>
      <c r="C1852" s="7">
        <v>2.938285042</v>
      </c>
      <c r="D1852">
        <f t="shared" si="112"/>
        <v>0</v>
      </c>
      <c r="E1852" s="6">
        <f t="shared" si="113"/>
        <v>2.7581369482340261E-4</v>
      </c>
      <c r="F1852" s="6">
        <f t="shared" si="114"/>
        <v>0.50006895342326874</v>
      </c>
      <c r="G1852" s="7">
        <f t="shared" si="115"/>
        <v>-0.69328509671647864</v>
      </c>
    </row>
    <row r="1853" spans="1:7" x14ac:dyDescent="0.3">
      <c r="A1853" t="s">
        <v>37</v>
      </c>
      <c r="B1853" s="7">
        <v>2.1265399490000001</v>
      </c>
      <c r="C1853" s="7">
        <v>3.394524417</v>
      </c>
      <c r="D1853">
        <f t="shared" si="112"/>
        <v>0</v>
      </c>
      <c r="E1853" s="6">
        <f t="shared" si="113"/>
        <v>2.519168965808975E-4</v>
      </c>
      <c r="F1853" s="6">
        <f t="shared" si="114"/>
        <v>0.50006297922381215</v>
      </c>
      <c r="G1853" s="7">
        <f t="shared" si="115"/>
        <v>-0.69327314674097584</v>
      </c>
    </row>
    <row r="1854" spans="1:7" x14ac:dyDescent="0.3">
      <c r="A1854" t="s">
        <v>37</v>
      </c>
      <c r="B1854" s="7">
        <v>1.31859313</v>
      </c>
      <c r="C1854" s="7">
        <v>3.62386214</v>
      </c>
      <c r="D1854">
        <f t="shared" si="112"/>
        <v>0</v>
      </c>
      <c r="E1854" s="6">
        <f t="shared" si="113"/>
        <v>1.5620486665143384E-4</v>
      </c>
      <c r="F1854" s="6">
        <f t="shared" si="114"/>
        <v>0.50003905121658354</v>
      </c>
      <c r="G1854" s="7">
        <f t="shared" si="115"/>
        <v>-0.6932252858432506</v>
      </c>
    </row>
    <row r="1855" spans="1:7" x14ac:dyDescent="0.3">
      <c r="A1855" t="s">
        <v>37</v>
      </c>
      <c r="B1855" s="7">
        <v>1.925902703</v>
      </c>
      <c r="C1855" s="7">
        <v>3.0699684989999998</v>
      </c>
      <c r="D1855">
        <f t="shared" si="112"/>
        <v>0</v>
      </c>
      <c r="E1855" s="6">
        <f t="shared" si="113"/>
        <v>2.281487504077554E-4</v>
      </c>
      <c r="F1855" s="6">
        <f t="shared" si="114"/>
        <v>0.50005703718735461</v>
      </c>
      <c r="G1855" s="7">
        <f t="shared" si="115"/>
        <v>-0.69326126124160803</v>
      </c>
    </row>
    <row r="1856" spans="1:7" x14ac:dyDescent="0.3">
      <c r="A1856" t="s">
        <v>78</v>
      </c>
      <c r="B1856" s="7">
        <v>3.807971014</v>
      </c>
      <c r="C1856" s="7">
        <v>1.0801605320000001</v>
      </c>
      <c r="D1856">
        <f t="shared" si="112"/>
        <v>0</v>
      </c>
      <c r="E1856" s="6">
        <f t="shared" si="113"/>
        <v>4.5110473497946653E-4</v>
      </c>
      <c r="F1856" s="6">
        <f t="shared" si="114"/>
        <v>0.50011277618183236</v>
      </c>
      <c r="G1856" s="7">
        <f t="shared" si="115"/>
        <v>-0.69337275816432486</v>
      </c>
    </row>
    <row r="1857" spans="1:7" x14ac:dyDescent="0.3">
      <c r="A1857" t="s">
        <v>78</v>
      </c>
      <c r="B1857" s="7">
        <v>3.7967136099999998</v>
      </c>
      <c r="C1857" s="7">
        <v>1.047474158</v>
      </c>
      <c r="D1857">
        <f t="shared" si="112"/>
        <v>0</v>
      </c>
      <c r="E1857" s="6">
        <f t="shared" si="113"/>
        <v>4.4977114598172818E-4</v>
      </c>
      <c r="F1857" s="6">
        <f t="shared" si="114"/>
        <v>0.50011244278459988</v>
      </c>
      <c r="G1857" s="7">
        <f t="shared" si="115"/>
        <v>-0.69337209121965138</v>
      </c>
    </row>
    <row r="1858" spans="1:7" x14ac:dyDescent="0.3">
      <c r="A1858" t="s">
        <v>78</v>
      </c>
      <c r="B1858" s="7">
        <v>2.689693047</v>
      </c>
      <c r="C1858" s="7">
        <v>1.0550950690000001</v>
      </c>
      <c r="D1858">
        <f t="shared" si="112"/>
        <v>0</v>
      </c>
      <c r="E1858" s="6">
        <f t="shared" si="113"/>
        <v>3.1862985949268803E-4</v>
      </c>
      <c r="F1858" s="6">
        <f t="shared" si="114"/>
        <v>0.50007965746419925</v>
      </c>
      <c r="G1858" s="7">
        <f t="shared" si="115"/>
        <v>-0.69330650798028315</v>
      </c>
    </row>
    <row r="1859" spans="1:7" x14ac:dyDescent="0.3">
      <c r="A1859" t="s">
        <v>78</v>
      </c>
      <c r="B1859" s="7">
        <v>3.2346110979999998</v>
      </c>
      <c r="C1859" s="7">
        <v>1.058797242</v>
      </c>
      <c r="D1859">
        <f t="shared" ref="D1859:D1922" si="116">IF(OR(A1859="C",A1859="CC",A1859="CCC",A1859="D"),1,0)</f>
        <v>0</v>
      </c>
      <c r="E1859" s="6">
        <f t="shared" ref="E1859:E1922" si="117">$L$1+B1859*$L$2+C1859*$L$3</f>
        <v>3.8318263893301032E-4</v>
      </c>
      <c r="F1859" s="6">
        <f t="shared" ref="F1859:F1922" si="118">MAX(0.000001, MIN(1-0.000001, 1/(1+EXP(-E1859))))</f>
        <v>0.5000957956585611</v>
      </c>
      <c r="G1859" s="7">
        <f t="shared" ref="G1859:G1922" si="119">D1859*LN(F1859+0.0000000001) + (1-D1859)*LN(1-F1859+0.0000000001)</f>
        <v>-0.69333879003299015</v>
      </c>
    </row>
    <row r="1860" spans="1:7" x14ac:dyDescent="0.3">
      <c r="A1860" t="s">
        <v>78</v>
      </c>
      <c r="B1860" s="7">
        <v>4.9949614990000004</v>
      </c>
      <c r="C1860" s="7">
        <v>1.891549345</v>
      </c>
      <c r="D1860">
        <f t="shared" si="116"/>
        <v>0</v>
      </c>
      <c r="E1860" s="6">
        <f t="shared" si="117"/>
        <v>5.9171952069880806E-4</v>
      </c>
      <c r="F1860" s="6">
        <f t="shared" si="118"/>
        <v>0.50014792987585843</v>
      </c>
      <c r="G1860" s="7">
        <f t="shared" si="119"/>
        <v>-0.6934430838867337</v>
      </c>
    </row>
    <row r="1861" spans="1:7" x14ac:dyDescent="0.3">
      <c r="A1861" t="s">
        <v>99</v>
      </c>
      <c r="B1861" s="7">
        <v>2561.871795</v>
      </c>
      <c r="C1861" s="7">
        <v>2.0869301830000002</v>
      </c>
      <c r="D1861">
        <f t="shared" si="116"/>
        <v>1</v>
      </c>
      <c r="E1861" s="6">
        <f t="shared" si="117"/>
        <v>0.30348773477687119</v>
      </c>
      <c r="F1861" s="6">
        <f t="shared" si="118"/>
        <v>0.57529490039352982</v>
      </c>
      <c r="G1861" s="7">
        <f t="shared" si="119"/>
        <v>-0.55287249923434167</v>
      </c>
    </row>
    <row r="1862" spans="1:7" x14ac:dyDescent="0.3">
      <c r="A1862" t="s">
        <v>93</v>
      </c>
      <c r="B1862" s="7">
        <v>3.8722848499999998</v>
      </c>
      <c r="C1862" s="7">
        <v>1.725480106</v>
      </c>
      <c r="D1862">
        <f t="shared" si="116"/>
        <v>0</v>
      </c>
      <c r="E1862" s="6">
        <f t="shared" si="117"/>
        <v>4.5872356291634664E-4</v>
      </c>
      <c r="F1862" s="6">
        <f t="shared" si="118"/>
        <v>0.50011468088871802</v>
      </c>
      <c r="G1862" s="7">
        <f t="shared" si="119"/>
        <v>-0.69337656844477058</v>
      </c>
    </row>
    <row r="1863" spans="1:7" x14ac:dyDescent="0.3">
      <c r="A1863" t="s">
        <v>93</v>
      </c>
      <c r="B1863" s="7">
        <v>10.311733329999999</v>
      </c>
      <c r="C1863" s="7">
        <v>2.103478451</v>
      </c>
      <c r="D1863">
        <f t="shared" si="116"/>
        <v>0</v>
      </c>
      <c r="E1863" s="6">
        <f t="shared" si="117"/>
        <v>1.2215617487388211E-3</v>
      </c>
      <c r="F1863" s="6">
        <f t="shared" si="118"/>
        <v>0.50030539039920907</v>
      </c>
      <c r="G1863" s="7">
        <f t="shared" si="119"/>
        <v>-0.69375814776081912</v>
      </c>
    </row>
    <row r="1864" spans="1:7" x14ac:dyDescent="0.3">
      <c r="A1864" t="s">
        <v>93</v>
      </c>
      <c r="B1864" s="7">
        <v>1.850127611</v>
      </c>
      <c r="C1864" s="7">
        <v>1.6060977910000001</v>
      </c>
      <c r="D1864">
        <f t="shared" si="116"/>
        <v>0</v>
      </c>
      <c r="E1864" s="6">
        <f t="shared" si="117"/>
        <v>2.1917218449666185E-4</v>
      </c>
      <c r="F1864" s="6">
        <f t="shared" si="118"/>
        <v>0.50005479304590483</v>
      </c>
      <c r="G1864" s="7">
        <f t="shared" si="119"/>
        <v>-0.69325677245672757</v>
      </c>
    </row>
    <row r="1865" spans="1:7" x14ac:dyDescent="0.3">
      <c r="A1865" t="s">
        <v>93</v>
      </c>
      <c r="B1865" s="7">
        <v>1.760248029</v>
      </c>
      <c r="C1865" s="7">
        <v>1.418216658</v>
      </c>
      <c r="D1865">
        <f t="shared" si="116"/>
        <v>0</v>
      </c>
      <c r="E1865" s="6">
        <f t="shared" si="117"/>
        <v>2.085247544429374E-4</v>
      </c>
      <c r="F1865" s="6">
        <f t="shared" si="118"/>
        <v>0.50005213118842184</v>
      </c>
      <c r="G1865" s="7">
        <f t="shared" si="119"/>
        <v>-0.69325144817246753</v>
      </c>
    </row>
    <row r="1866" spans="1:7" x14ac:dyDescent="0.3">
      <c r="A1866" t="s">
        <v>93</v>
      </c>
      <c r="B1866" s="7">
        <v>1.8587066290000001</v>
      </c>
      <c r="C1866" s="7">
        <v>1.3676729560000001</v>
      </c>
      <c r="D1866">
        <f t="shared" si="116"/>
        <v>0</v>
      </c>
      <c r="E1866" s="6">
        <f t="shared" si="117"/>
        <v>2.2018848310477782E-4</v>
      </c>
      <c r="F1866" s="6">
        <f t="shared" si="118"/>
        <v>0.50005504712055382</v>
      </c>
      <c r="G1866" s="7">
        <f t="shared" si="119"/>
        <v>-0.69325728066184666</v>
      </c>
    </row>
    <row r="1867" spans="1:7" x14ac:dyDescent="0.3">
      <c r="A1867" t="s">
        <v>93</v>
      </c>
      <c r="B1867" s="7">
        <v>1.7137851879999999</v>
      </c>
      <c r="C1867" s="7">
        <v>0.93479515300000005</v>
      </c>
      <c r="D1867">
        <f t="shared" si="116"/>
        <v>0</v>
      </c>
      <c r="E1867" s="6">
        <f t="shared" si="117"/>
        <v>2.0302061391806465E-4</v>
      </c>
      <c r="F1867" s="6">
        <f t="shared" si="118"/>
        <v>0.50005075515330522</v>
      </c>
      <c r="G1867" s="7">
        <f t="shared" si="119"/>
        <v>-0.69324869581905524</v>
      </c>
    </row>
    <row r="1868" spans="1:7" x14ac:dyDescent="0.3">
      <c r="A1868" t="s">
        <v>93</v>
      </c>
      <c r="B1868" s="7">
        <v>1.8470696449999999</v>
      </c>
      <c r="C1868" s="7">
        <v>1.301117882</v>
      </c>
      <c r="D1868">
        <f t="shared" si="116"/>
        <v>0</v>
      </c>
      <c r="E1868" s="6">
        <f t="shared" si="117"/>
        <v>2.1880992781536502E-4</v>
      </c>
      <c r="F1868" s="6">
        <f t="shared" si="118"/>
        <v>0.50005470248173556</v>
      </c>
      <c r="G1868" s="7">
        <f t="shared" si="119"/>
        <v>-0.6932565913085541</v>
      </c>
    </row>
    <row r="1869" spans="1:7" x14ac:dyDescent="0.3">
      <c r="A1869" t="s">
        <v>93</v>
      </c>
      <c r="B1869" s="7">
        <v>0.66681072699999999</v>
      </c>
      <c r="C1869" s="7">
        <v>83.064795020000005</v>
      </c>
      <c r="D1869">
        <f t="shared" si="116"/>
        <v>0</v>
      </c>
      <c r="E1869" s="6">
        <f t="shared" si="117"/>
        <v>7.8992585599760136E-5</v>
      </c>
      <c r="F1869" s="6">
        <f t="shared" si="118"/>
        <v>0.50001974814638961</v>
      </c>
      <c r="G1869" s="7">
        <f t="shared" si="119"/>
        <v>-0.69318667743271567</v>
      </c>
    </row>
    <row r="1870" spans="1:7" x14ac:dyDescent="0.3">
      <c r="A1870" t="s">
        <v>93</v>
      </c>
      <c r="B1870" s="7">
        <v>2.3639818269999999</v>
      </c>
      <c r="C1870" s="7">
        <v>1.927913725</v>
      </c>
      <c r="D1870">
        <f t="shared" si="116"/>
        <v>0</v>
      </c>
      <c r="E1870" s="6">
        <f t="shared" si="117"/>
        <v>2.800450401656104E-4</v>
      </c>
      <c r="F1870" s="6">
        <f t="shared" si="118"/>
        <v>0.50007001125958384</v>
      </c>
      <c r="G1870" s="7">
        <f t="shared" si="119"/>
        <v>-0.69328721268315308</v>
      </c>
    </row>
    <row r="1871" spans="1:7" x14ac:dyDescent="0.3">
      <c r="A1871" t="s">
        <v>93</v>
      </c>
      <c r="B1871" s="7">
        <v>1.0042270600000001</v>
      </c>
      <c r="C1871" s="7">
        <v>2.0763311660000001</v>
      </c>
      <c r="D1871">
        <f t="shared" si="116"/>
        <v>0</v>
      </c>
      <c r="E1871" s="6">
        <f t="shared" si="117"/>
        <v>1.1896403100102717E-4</v>
      </c>
      <c r="F1871" s="6">
        <f t="shared" si="118"/>
        <v>0.50002974100771513</v>
      </c>
      <c r="G1871" s="7">
        <f t="shared" si="119"/>
        <v>-0.69320666414448895</v>
      </c>
    </row>
    <row r="1872" spans="1:7" x14ac:dyDescent="0.3">
      <c r="A1872" t="s">
        <v>93</v>
      </c>
      <c r="B1872" s="7">
        <v>1.500536128</v>
      </c>
      <c r="C1872" s="7">
        <v>2.7800373380000001</v>
      </c>
      <c r="D1872">
        <f t="shared" si="116"/>
        <v>0</v>
      </c>
      <c r="E1872" s="6">
        <f t="shared" si="117"/>
        <v>1.7775843089664728E-4</v>
      </c>
      <c r="F1872" s="6">
        <f t="shared" si="118"/>
        <v>0.50004443960760714</v>
      </c>
      <c r="G1872" s="7">
        <f t="shared" si="119"/>
        <v>-0.69323606352513334</v>
      </c>
    </row>
    <row r="1873" spans="1:7" x14ac:dyDescent="0.3">
      <c r="A1873" t="s">
        <v>78</v>
      </c>
      <c r="B1873" s="7">
        <v>6.4349442379999999</v>
      </c>
      <c r="C1873" s="7">
        <v>1.6213314240000001</v>
      </c>
      <c r="D1873">
        <f t="shared" si="116"/>
        <v>0</v>
      </c>
      <c r="E1873" s="6">
        <f t="shared" si="117"/>
        <v>7.6230459854299598E-4</v>
      </c>
      <c r="F1873" s="6">
        <f t="shared" si="118"/>
        <v>0.50019057614040696</v>
      </c>
      <c r="G1873" s="7">
        <f t="shared" si="119"/>
        <v>-0.69352840529767634</v>
      </c>
    </row>
    <row r="1874" spans="1:7" x14ac:dyDescent="0.3">
      <c r="A1874" t="s">
        <v>99</v>
      </c>
      <c r="B1874" s="7">
        <v>5.0295283729999998</v>
      </c>
      <c r="C1874" s="7">
        <v>11.29242917</v>
      </c>
      <c r="D1874">
        <f t="shared" si="116"/>
        <v>1</v>
      </c>
      <c r="E1874" s="6">
        <f t="shared" si="117"/>
        <v>5.9581442595872463E-4</v>
      </c>
      <c r="F1874" s="6">
        <f t="shared" si="118"/>
        <v>0.50014895360208322</v>
      </c>
      <c r="G1874" s="7">
        <f t="shared" si="119"/>
        <v>-0.69284931752137857</v>
      </c>
    </row>
    <row r="1875" spans="1:7" x14ac:dyDescent="0.3">
      <c r="A1875" t="s">
        <v>37</v>
      </c>
      <c r="B1875" s="7">
        <v>1.8217025179999999</v>
      </c>
      <c r="C1875" s="7">
        <v>1.7937907559999999</v>
      </c>
      <c r="D1875">
        <f t="shared" si="116"/>
        <v>0</v>
      </c>
      <c r="E1875" s="6">
        <f t="shared" si="117"/>
        <v>2.1580485475665358E-4</v>
      </c>
      <c r="F1875" s="6">
        <f t="shared" si="118"/>
        <v>0.50005395121347984</v>
      </c>
      <c r="G1875" s="7">
        <f t="shared" si="119"/>
        <v>-0.69325508860876905</v>
      </c>
    </row>
    <row r="1876" spans="1:7" x14ac:dyDescent="0.3">
      <c r="A1876" t="s">
        <v>37</v>
      </c>
      <c r="B1876" s="7">
        <v>1.804498046</v>
      </c>
      <c r="C1876" s="7">
        <v>2.049154202</v>
      </c>
      <c r="D1876">
        <f t="shared" si="116"/>
        <v>0</v>
      </c>
      <c r="E1876" s="6">
        <f t="shared" si="117"/>
        <v>2.1376675657956969E-4</v>
      </c>
      <c r="F1876" s="6">
        <f t="shared" si="118"/>
        <v>0.50005344168894139</v>
      </c>
      <c r="G1876" s="7">
        <f t="shared" si="119"/>
        <v>-0.69325406945024193</v>
      </c>
    </row>
    <row r="1877" spans="1:7" x14ac:dyDescent="0.3">
      <c r="A1877" t="s">
        <v>78</v>
      </c>
      <c r="B1877" s="7">
        <v>2.0788056930000001</v>
      </c>
      <c r="C1877" s="7">
        <v>1.4647127689999999</v>
      </c>
      <c r="D1877">
        <f t="shared" si="116"/>
        <v>0</v>
      </c>
      <c r="E1877" s="6">
        <f t="shared" si="117"/>
        <v>2.4626214006537902E-4</v>
      </c>
      <c r="F1877" s="6">
        <f t="shared" si="118"/>
        <v>0.50006156553470527</v>
      </c>
      <c r="G1877" s="7">
        <f t="shared" si="119"/>
        <v>-0.69327031901058367</v>
      </c>
    </row>
    <row r="1878" spans="1:7" x14ac:dyDescent="0.3">
      <c r="A1878" t="s">
        <v>93</v>
      </c>
      <c r="B1878" s="7">
        <v>2.9550367469999999</v>
      </c>
      <c r="C1878" s="7">
        <v>1.337758351</v>
      </c>
      <c r="D1878">
        <f t="shared" si="116"/>
        <v>0</v>
      </c>
      <c r="E1878" s="6">
        <f t="shared" si="117"/>
        <v>3.5006334441862428E-4</v>
      </c>
      <c r="F1878" s="6">
        <f t="shared" si="118"/>
        <v>0.50008751583521094</v>
      </c>
      <c r="G1878" s="7">
        <f t="shared" si="119"/>
        <v>-0.69332222735016269</v>
      </c>
    </row>
    <row r="1879" spans="1:7" x14ac:dyDescent="0.3">
      <c r="A1879" t="s">
        <v>93</v>
      </c>
      <c r="B1879" s="7">
        <v>2.8510127629999999</v>
      </c>
      <c r="C1879" s="7">
        <v>1.167840953</v>
      </c>
      <c r="D1879">
        <f t="shared" si="116"/>
        <v>0</v>
      </c>
      <c r="E1879" s="6">
        <f t="shared" si="117"/>
        <v>3.3774032211585304E-4</v>
      </c>
      <c r="F1879" s="6">
        <f t="shared" si="118"/>
        <v>0.50008443507972633</v>
      </c>
      <c r="G1879" s="7">
        <f t="shared" si="119"/>
        <v>-0.693316064779535</v>
      </c>
    </row>
    <row r="1880" spans="1:7" x14ac:dyDescent="0.3">
      <c r="A1880" t="s">
        <v>93</v>
      </c>
      <c r="B1880" s="7">
        <v>4.1517608900000003</v>
      </c>
      <c r="C1880" s="7">
        <v>1.0155417799999999</v>
      </c>
      <c r="D1880">
        <f t="shared" si="116"/>
        <v>0</v>
      </c>
      <c r="E1880" s="6">
        <f t="shared" si="117"/>
        <v>4.9183121118725093E-4</v>
      </c>
      <c r="F1880" s="6">
        <f t="shared" si="118"/>
        <v>0.50012295780031824</v>
      </c>
      <c r="G1880" s="7">
        <f t="shared" si="119"/>
        <v>-0.69339312620273197</v>
      </c>
    </row>
    <row r="1881" spans="1:7" x14ac:dyDescent="0.3">
      <c r="A1881" t="s">
        <v>93</v>
      </c>
      <c r="B1881" s="7">
        <v>5.061350333</v>
      </c>
      <c r="C1881" s="7">
        <v>1.4136083340000001</v>
      </c>
      <c r="D1881">
        <f t="shared" si="116"/>
        <v>0</v>
      </c>
      <c r="E1881" s="6">
        <f t="shared" si="117"/>
        <v>5.9958415970395298E-4</v>
      </c>
      <c r="F1881" s="6">
        <f t="shared" si="118"/>
        <v>0.50014989603543536</v>
      </c>
      <c r="G1881" s="7">
        <f t="shared" si="119"/>
        <v>-0.69344701737738224</v>
      </c>
    </row>
    <row r="1882" spans="1:7" x14ac:dyDescent="0.3">
      <c r="A1882" t="s">
        <v>93</v>
      </c>
      <c r="B1882" s="7">
        <v>2.5836939129999998</v>
      </c>
      <c r="C1882" s="7">
        <v>1.2230757640000001</v>
      </c>
      <c r="D1882">
        <f t="shared" si="116"/>
        <v>0</v>
      </c>
      <c r="E1882" s="6">
        <f t="shared" si="117"/>
        <v>3.0607285444319448E-4</v>
      </c>
      <c r="F1882" s="6">
        <f t="shared" si="118"/>
        <v>0.50007651821301347</v>
      </c>
      <c r="G1882" s="7">
        <f t="shared" si="119"/>
        <v>-0.69330022849721029</v>
      </c>
    </row>
    <row r="1883" spans="1:7" x14ac:dyDescent="0.3">
      <c r="A1883" t="s">
        <v>93</v>
      </c>
      <c r="B1883" s="7">
        <v>0.15773002999999999</v>
      </c>
      <c r="C1883" s="7">
        <v>6.5588186879999997</v>
      </c>
      <c r="D1883">
        <f t="shared" si="116"/>
        <v>0</v>
      </c>
      <c r="E1883" s="6">
        <f t="shared" si="117"/>
        <v>1.8685216646833778E-5</v>
      </c>
      <c r="F1883" s="6">
        <f t="shared" si="118"/>
        <v>0.5000046713041616</v>
      </c>
      <c r="G1883" s="7">
        <f t="shared" si="119"/>
        <v>-0.69315652301190911</v>
      </c>
    </row>
    <row r="1884" spans="1:7" x14ac:dyDescent="0.3">
      <c r="A1884" t="s">
        <v>93</v>
      </c>
      <c r="B1884" s="7">
        <v>1.8357911469999999</v>
      </c>
      <c r="C1884" s="7">
        <v>1.9974611229999999</v>
      </c>
      <c r="D1884">
        <f t="shared" si="116"/>
        <v>0</v>
      </c>
      <c r="E1884" s="6">
        <f t="shared" si="117"/>
        <v>2.1747383995320661E-4</v>
      </c>
      <c r="F1884" s="6">
        <f t="shared" si="118"/>
        <v>0.50005436845977402</v>
      </c>
      <c r="G1884" s="7">
        <f t="shared" si="119"/>
        <v>-0.69325592319175899</v>
      </c>
    </row>
    <row r="1885" spans="1:7" x14ac:dyDescent="0.3">
      <c r="A1885" t="s">
        <v>37</v>
      </c>
      <c r="B1885" s="7">
        <v>1.8879672110000001</v>
      </c>
      <c r="C1885" s="7">
        <v>1.42659</v>
      </c>
      <c r="D1885">
        <f t="shared" si="116"/>
        <v>0</v>
      </c>
      <c r="E1885" s="6">
        <f t="shared" si="117"/>
        <v>2.2365478761180444E-4</v>
      </c>
      <c r="F1885" s="6">
        <f t="shared" si="118"/>
        <v>0.50005591369666991</v>
      </c>
      <c r="G1885" s="7">
        <f t="shared" si="119"/>
        <v>-0.69325901400641188</v>
      </c>
    </row>
    <row r="1886" spans="1:7" x14ac:dyDescent="0.3">
      <c r="A1886" t="s">
        <v>78</v>
      </c>
      <c r="B1886" s="7">
        <v>2.4024107560000001</v>
      </c>
      <c r="C1886" s="7">
        <v>0.993386608</v>
      </c>
      <c r="D1886">
        <f t="shared" si="116"/>
        <v>0</v>
      </c>
      <c r="E1886" s="6">
        <f t="shared" si="117"/>
        <v>2.8459745712686244E-4</v>
      </c>
      <c r="F1886" s="6">
        <f t="shared" si="118"/>
        <v>0.50007114936380148</v>
      </c>
      <c r="G1886" s="7">
        <f t="shared" si="119"/>
        <v>-0.69328948921294431</v>
      </c>
    </row>
    <row r="1887" spans="1:7" x14ac:dyDescent="0.3">
      <c r="A1887" t="s">
        <v>78</v>
      </c>
      <c r="B1887" s="7">
        <v>1.8599536000000001</v>
      </c>
      <c r="C1887" s="7">
        <v>1.1546076279999999</v>
      </c>
      <c r="D1887">
        <f t="shared" si="116"/>
        <v>0</v>
      </c>
      <c r="E1887" s="6">
        <f t="shared" si="117"/>
        <v>2.2033620337901677E-4</v>
      </c>
      <c r="F1887" s="6">
        <f t="shared" si="118"/>
        <v>0.50005508405062193</v>
      </c>
      <c r="G1887" s="7">
        <f t="shared" si="119"/>
        <v>-0.69325735453011816</v>
      </c>
    </row>
    <row r="1888" spans="1:7" x14ac:dyDescent="0.3">
      <c r="A1888" t="s">
        <v>78</v>
      </c>
      <c r="B1888" s="7">
        <v>1.341017962</v>
      </c>
      <c r="C1888" s="7">
        <v>1.1222485799999999</v>
      </c>
      <c r="D1888">
        <f t="shared" si="116"/>
        <v>0</v>
      </c>
      <c r="E1888" s="6">
        <f t="shared" si="117"/>
        <v>1.5886138579486423E-4</v>
      </c>
      <c r="F1888" s="6">
        <f t="shared" si="118"/>
        <v>0.50003971534636515</v>
      </c>
      <c r="G1888" s="7">
        <f t="shared" si="119"/>
        <v>-0.69322661420744425</v>
      </c>
    </row>
    <row r="1889" spans="1:7" x14ac:dyDescent="0.3">
      <c r="A1889" t="s">
        <v>78</v>
      </c>
      <c r="B1889" s="7">
        <v>1.8767270760000001</v>
      </c>
      <c r="C1889" s="7">
        <v>1.1474509020000001</v>
      </c>
      <c r="D1889">
        <f t="shared" si="116"/>
        <v>0</v>
      </c>
      <c r="E1889" s="6">
        <f t="shared" si="117"/>
        <v>2.2232324435644173E-4</v>
      </c>
      <c r="F1889" s="6">
        <f t="shared" si="118"/>
        <v>0.5000555808108601</v>
      </c>
      <c r="G1889" s="7">
        <f t="shared" si="119"/>
        <v>-0.69325834816055421</v>
      </c>
    </row>
    <row r="1890" spans="1:7" x14ac:dyDescent="0.3">
      <c r="A1890" t="s">
        <v>78</v>
      </c>
      <c r="B1890" s="7">
        <v>2.4261238340000002</v>
      </c>
      <c r="C1890" s="7">
        <v>0.97008001899999996</v>
      </c>
      <c r="D1890">
        <f t="shared" si="116"/>
        <v>0</v>
      </c>
      <c r="E1890" s="6">
        <f t="shared" si="117"/>
        <v>2.8740658611639775E-4</v>
      </c>
      <c r="F1890" s="6">
        <f t="shared" si="118"/>
        <v>0.50007185164603452</v>
      </c>
      <c r="G1890" s="7">
        <f t="shared" si="119"/>
        <v>-0.69329089397829291</v>
      </c>
    </row>
    <row r="1891" spans="1:7" x14ac:dyDescent="0.3">
      <c r="A1891" t="s">
        <v>78</v>
      </c>
      <c r="B1891" s="7">
        <v>2.5293461869999998</v>
      </c>
      <c r="C1891" s="7">
        <v>1.0742075550000001</v>
      </c>
      <c r="D1891">
        <f t="shared" si="116"/>
        <v>0</v>
      </c>
      <c r="E1891" s="6">
        <f t="shared" si="117"/>
        <v>2.9963464458187156E-4</v>
      </c>
      <c r="F1891" s="6">
        <f t="shared" si="118"/>
        <v>0.50007490866058502</v>
      </c>
      <c r="G1891" s="7">
        <f t="shared" si="119"/>
        <v>-0.69329700890482127</v>
      </c>
    </row>
    <row r="1892" spans="1:7" x14ac:dyDescent="0.3">
      <c r="A1892" t="s">
        <v>78</v>
      </c>
      <c r="B1892" s="7">
        <v>2.8618362589999999</v>
      </c>
      <c r="C1892" s="7">
        <v>1.017440304</v>
      </c>
      <c r="D1892">
        <f t="shared" si="116"/>
        <v>0</v>
      </c>
      <c r="E1892" s="6">
        <f t="shared" si="117"/>
        <v>3.3902250894886219E-4</v>
      </c>
      <c r="F1892" s="6">
        <f t="shared" si="118"/>
        <v>0.50008475562642551</v>
      </c>
      <c r="G1892" s="7">
        <f t="shared" si="119"/>
        <v>-0.69331670598141859</v>
      </c>
    </row>
    <row r="1893" spans="1:7" x14ac:dyDescent="0.3">
      <c r="A1893" t="s">
        <v>78</v>
      </c>
      <c r="B1893" s="7">
        <v>1.475604336</v>
      </c>
      <c r="C1893" s="7">
        <v>1.479165735</v>
      </c>
      <c r="D1893">
        <f t="shared" si="116"/>
        <v>0</v>
      </c>
      <c r="E1893" s="6">
        <f t="shared" si="117"/>
        <v>1.7480492904976499E-4</v>
      </c>
      <c r="F1893" s="6">
        <f t="shared" si="118"/>
        <v>0.50004370123215114</v>
      </c>
      <c r="G1893" s="7">
        <f t="shared" si="119"/>
        <v>-0.69323458664404802</v>
      </c>
    </row>
    <row r="1894" spans="1:7" x14ac:dyDescent="0.3">
      <c r="A1894" t="s">
        <v>78</v>
      </c>
      <c r="B1894" s="7">
        <v>3.2317594079999998</v>
      </c>
      <c r="C1894" s="7">
        <v>1.1940121379999999</v>
      </c>
      <c r="D1894">
        <f t="shared" si="116"/>
        <v>0</v>
      </c>
      <c r="E1894" s="6">
        <f t="shared" si="117"/>
        <v>3.8284481838317836E-4</v>
      </c>
      <c r="F1894" s="6">
        <f t="shared" si="118"/>
        <v>0.50009571120342677</v>
      </c>
      <c r="G1894" s="7">
        <f t="shared" si="119"/>
        <v>-0.69333862109036792</v>
      </c>
    </row>
    <row r="1895" spans="1:7" x14ac:dyDescent="0.3">
      <c r="A1895" t="s">
        <v>37</v>
      </c>
      <c r="B1895" s="7">
        <v>2.263758261</v>
      </c>
      <c r="C1895" s="7">
        <v>1.4840202739999999</v>
      </c>
      <c r="D1895">
        <f t="shared" si="116"/>
        <v>0</v>
      </c>
      <c r="E1895" s="6">
        <f t="shared" si="117"/>
        <v>2.6817222784300928E-4</v>
      </c>
      <c r="F1895" s="6">
        <f t="shared" si="118"/>
        <v>0.50006704305655891</v>
      </c>
      <c r="G1895" s="7">
        <f t="shared" si="119"/>
        <v>-0.69328127546338281</v>
      </c>
    </row>
    <row r="1896" spans="1:7" x14ac:dyDescent="0.3">
      <c r="A1896" t="s">
        <v>37</v>
      </c>
      <c r="B1896" s="7">
        <v>2.1700222610000002</v>
      </c>
      <c r="C1896" s="7">
        <v>1.480443701</v>
      </c>
      <c r="D1896">
        <f t="shared" si="116"/>
        <v>0</v>
      </c>
      <c r="E1896" s="6">
        <f t="shared" si="117"/>
        <v>2.5706795386545655E-4</v>
      </c>
      <c r="F1896" s="6">
        <f t="shared" si="118"/>
        <v>0.50006426698811246</v>
      </c>
      <c r="G1896" s="7">
        <f t="shared" si="119"/>
        <v>-0.69327572259734394</v>
      </c>
    </row>
    <row r="1897" spans="1:7" x14ac:dyDescent="0.3">
      <c r="A1897" t="s">
        <v>37</v>
      </c>
      <c r="B1897" s="7">
        <v>1.9310723400000001</v>
      </c>
      <c r="C1897" s="7">
        <v>1.4774976740000001</v>
      </c>
      <c r="D1897">
        <f t="shared" si="116"/>
        <v>0</v>
      </c>
      <c r="E1897" s="6">
        <f t="shared" si="117"/>
        <v>2.2876116256117024E-4</v>
      </c>
      <c r="F1897" s="6">
        <f t="shared" si="118"/>
        <v>0.50005719029039086</v>
      </c>
      <c r="G1897" s="7">
        <f t="shared" si="119"/>
        <v>-0.69326156748266166</v>
      </c>
    </row>
    <row r="1898" spans="1:7" x14ac:dyDescent="0.3">
      <c r="A1898" t="s">
        <v>78</v>
      </c>
      <c r="B1898" s="7">
        <v>1.6152589479999999</v>
      </c>
      <c r="C1898" s="7">
        <v>3.4961532219999998</v>
      </c>
      <c r="D1898">
        <f t="shared" si="116"/>
        <v>0</v>
      </c>
      <c r="E1898" s="6">
        <f t="shared" si="117"/>
        <v>1.913488723999914E-4</v>
      </c>
      <c r="F1898" s="6">
        <f t="shared" si="118"/>
        <v>0.50004783721795398</v>
      </c>
      <c r="G1898" s="7">
        <f t="shared" si="119"/>
        <v>-0.69324285937292496</v>
      </c>
    </row>
    <row r="1899" spans="1:7" x14ac:dyDescent="0.3">
      <c r="A1899" t="s">
        <v>43</v>
      </c>
      <c r="B1899" s="7">
        <v>0.20470237899999999</v>
      </c>
      <c r="C1899" s="7">
        <v>6.2907615180000001</v>
      </c>
      <c r="D1899">
        <f t="shared" si="116"/>
        <v>0</v>
      </c>
      <c r="E1899" s="6">
        <f t="shared" si="117"/>
        <v>2.42497151603742E-5</v>
      </c>
      <c r="F1899" s="6">
        <f t="shared" si="118"/>
        <v>0.50000606242878975</v>
      </c>
      <c r="G1899" s="7">
        <f t="shared" si="119"/>
        <v>-0.69315930529102909</v>
      </c>
    </row>
    <row r="1900" spans="1:7" x14ac:dyDescent="0.3">
      <c r="A1900" t="s">
        <v>43</v>
      </c>
      <c r="B1900" s="7">
        <v>0.22546143599999999</v>
      </c>
      <c r="C1900" s="7">
        <v>4.6667011909999996</v>
      </c>
      <c r="D1900">
        <f t="shared" si="116"/>
        <v>0</v>
      </c>
      <c r="E1900" s="6">
        <f t="shared" si="117"/>
        <v>2.670890113421172E-5</v>
      </c>
      <c r="F1900" s="6">
        <f t="shared" si="118"/>
        <v>0.50000667722528314</v>
      </c>
      <c r="G1900" s="7">
        <f t="shared" si="119"/>
        <v>-0.69316053489968033</v>
      </c>
    </row>
    <row r="1901" spans="1:7" x14ac:dyDescent="0.3">
      <c r="A1901" t="s">
        <v>31</v>
      </c>
      <c r="B1901" s="7">
        <v>0.348301052</v>
      </c>
      <c r="C1901" s="7">
        <v>2.026795683</v>
      </c>
      <c r="D1901">
        <f t="shared" si="116"/>
        <v>0</v>
      </c>
      <c r="E1901" s="6">
        <f t="shared" si="117"/>
        <v>4.1260884911643759E-5</v>
      </c>
      <c r="F1901" s="6">
        <f t="shared" si="118"/>
        <v>0.50001031522122652</v>
      </c>
      <c r="G1901" s="7">
        <f t="shared" si="119"/>
        <v>-0.69316781101520475</v>
      </c>
    </row>
    <row r="1902" spans="1:7" x14ac:dyDescent="0.3">
      <c r="A1902" t="s">
        <v>78</v>
      </c>
      <c r="B1902" s="7">
        <v>18.711826760000001</v>
      </c>
      <c r="C1902" s="7">
        <v>1.0448469170000001</v>
      </c>
      <c r="D1902">
        <f t="shared" si="116"/>
        <v>0</v>
      </c>
      <c r="E1902" s="6">
        <f t="shared" si="117"/>
        <v>2.2166643654897029E-3</v>
      </c>
      <c r="F1902" s="6">
        <f t="shared" si="118"/>
        <v>0.50055416586446</v>
      </c>
      <c r="G1902" s="7">
        <f t="shared" si="119"/>
        <v>-0.69425612674245618</v>
      </c>
    </row>
    <row r="1903" spans="1:7" x14ac:dyDescent="0.3">
      <c r="A1903" t="s">
        <v>93</v>
      </c>
      <c r="B1903" s="7">
        <v>0.93377007700000003</v>
      </c>
      <c r="C1903" s="7">
        <v>4.1806665040000004</v>
      </c>
      <c r="D1903">
        <f t="shared" si="116"/>
        <v>0</v>
      </c>
      <c r="E1903" s="6">
        <f t="shared" si="117"/>
        <v>1.1061746572339877E-4</v>
      </c>
      <c r="F1903" s="6">
        <f t="shared" si="118"/>
        <v>0.50002765436640262</v>
      </c>
      <c r="G1903" s="7">
        <f t="shared" si="119"/>
        <v>-0.69320249062232386</v>
      </c>
    </row>
    <row r="1904" spans="1:7" x14ac:dyDescent="0.3">
      <c r="A1904" t="s">
        <v>37</v>
      </c>
      <c r="B1904" s="7">
        <v>1.4021875580000001</v>
      </c>
      <c r="C1904" s="7">
        <v>1.365489628</v>
      </c>
      <c r="D1904">
        <f t="shared" si="116"/>
        <v>0</v>
      </c>
      <c r="E1904" s="6">
        <f t="shared" si="117"/>
        <v>1.6610773674946241E-4</v>
      </c>
      <c r="F1904" s="6">
        <f t="shared" si="118"/>
        <v>0.50004152693409187</v>
      </c>
      <c r="G1904" s="7">
        <f t="shared" si="119"/>
        <v>-0.69323023767727587</v>
      </c>
    </row>
    <row r="1905" spans="1:7" x14ac:dyDescent="0.3">
      <c r="A1905" t="s">
        <v>37</v>
      </c>
      <c r="B1905" s="7">
        <v>1.5574697559999999</v>
      </c>
      <c r="C1905" s="7">
        <v>1.351396563</v>
      </c>
      <c r="D1905">
        <f t="shared" si="116"/>
        <v>0</v>
      </c>
      <c r="E1905" s="6">
        <f t="shared" si="117"/>
        <v>1.8450297518964108E-4</v>
      </c>
      <c r="F1905" s="6">
        <f t="shared" si="118"/>
        <v>0.50004612574366658</v>
      </c>
      <c r="G1905" s="7">
        <f t="shared" si="119"/>
        <v>-0.69323943610269012</v>
      </c>
    </row>
    <row r="1906" spans="1:7" x14ac:dyDescent="0.3">
      <c r="A1906" t="s">
        <v>37</v>
      </c>
      <c r="B1906" s="7">
        <v>1.267038415</v>
      </c>
      <c r="C1906" s="7">
        <v>1.5615182030000001</v>
      </c>
      <c r="D1906">
        <f t="shared" si="116"/>
        <v>0</v>
      </c>
      <c r="E1906" s="6">
        <f t="shared" si="117"/>
        <v>1.500975260331586E-4</v>
      </c>
      <c r="F1906" s="6">
        <f t="shared" si="118"/>
        <v>0.50003752438143778</v>
      </c>
      <c r="G1906" s="7">
        <f t="shared" si="119"/>
        <v>-0.69322223193910515</v>
      </c>
    </row>
    <row r="1907" spans="1:7" x14ac:dyDescent="0.3">
      <c r="A1907" t="s">
        <v>37</v>
      </c>
      <c r="B1907" s="7">
        <v>2.0469139479999998</v>
      </c>
      <c r="C1907" s="7">
        <v>1.697033754</v>
      </c>
      <c r="D1907">
        <f t="shared" si="116"/>
        <v>0</v>
      </c>
      <c r="E1907" s="6">
        <f t="shared" si="117"/>
        <v>2.4248413936018301E-4</v>
      </c>
      <c r="F1907" s="6">
        <f t="shared" si="118"/>
        <v>0.50006062103454307</v>
      </c>
      <c r="G1907" s="7">
        <f t="shared" si="119"/>
        <v>-0.69326842977942094</v>
      </c>
    </row>
    <row r="1908" spans="1:7" x14ac:dyDescent="0.3">
      <c r="A1908" t="s">
        <v>99</v>
      </c>
      <c r="B1908" s="7">
        <v>14.17264144</v>
      </c>
      <c r="C1908" s="7">
        <v>2.368720202</v>
      </c>
      <c r="D1908">
        <f t="shared" si="116"/>
        <v>1</v>
      </c>
      <c r="E1908" s="6">
        <f t="shared" si="117"/>
        <v>1.6789375857234939E-3</v>
      </c>
      <c r="F1908" s="6">
        <f t="shared" si="118"/>
        <v>0.50041973429783415</v>
      </c>
      <c r="G1908" s="7">
        <f t="shared" si="119"/>
        <v>-0.69230806392113708</v>
      </c>
    </row>
    <row r="1909" spans="1:7" x14ac:dyDescent="0.3">
      <c r="A1909" t="s">
        <v>37</v>
      </c>
      <c r="B1909" s="7">
        <v>1.9832668250000001</v>
      </c>
      <c r="C1909" s="7">
        <v>1.9822713199999999</v>
      </c>
      <c r="D1909">
        <f t="shared" si="116"/>
        <v>0</v>
      </c>
      <c r="E1909" s="6">
        <f t="shared" si="117"/>
        <v>2.3494429243184177E-4</v>
      </c>
      <c r="F1909" s="6">
        <f t="shared" si="118"/>
        <v>0.50005873607283768</v>
      </c>
      <c r="G1909" s="7">
        <f t="shared" si="119"/>
        <v>-0.69326465940599002</v>
      </c>
    </row>
    <row r="1910" spans="1:7" x14ac:dyDescent="0.3">
      <c r="A1910" t="s">
        <v>78</v>
      </c>
      <c r="B1910" s="7">
        <v>1.065610143</v>
      </c>
      <c r="C1910" s="7">
        <v>1.9501500780000001</v>
      </c>
      <c r="D1910">
        <f t="shared" si="116"/>
        <v>0</v>
      </c>
      <c r="E1910" s="6">
        <f t="shared" si="117"/>
        <v>1.2623567232579948E-4</v>
      </c>
      <c r="F1910" s="6">
        <f t="shared" si="118"/>
        <v>0.50003155891803952</v>
      </c>
      <c r="G1910" s="7">
        <f t="shared" si="119"/>
        <v>-0.6932103001880261</v>
      </c>
    </row>
    <row r="1911" spans="1:7" x14ac:dyDescent="0.3">
      <c r="A1911" t="s">
        <v>37</v>
      </c>
      <c r="B1911" s="7">
        <v>0.84170328100000003</v>
      </c>
      <c r="C1911" s="7">
        <v>1.976168908</v>
      </c>
      <c r="D1911">
        <f t="shared" si="116"/>
        <v>0</v>
      </c>
      <c r="E1911" s="6">
        <f t="shared" si="117"/>
        <v>9.9710931126024705E-5</v>
      </c>
      <c r="F1911" s="6">
        <f t="shared" si="118"/>
        <v>0.50002492773276086</v>
      </c>
      <c r="G1911" s="7">
        <f t="shared" si="119"/>
        <v>-0.69319703706828206</v>
      </c>
    </row>
    <row r="1912" spans="1:7" x14ac:dyDescent="0.3">
      <c r="A1912" t="s">
        <v>37</v>
      </c>
      <c r="B1912" s="7">
        <v>0.78014885899999997</v>
      </c>
      <c r="C1912" s="7">
        <v>2.3007369689999999</v>
      </c>
      <c r="D1912">
        <f t="shared" si="116"/>
        <v>0</v>
      </c>
      <c r="E1912" s="6">
        <f t="shared" si="117"/>
        <v>9.2418992421387211E-5</v>
      </c>
      <c r="F1912" s="6">
        <f t="shared" si="118"/>
        <v>0.50002310474808886</v>
      </c>
      <c r="G1912" s="7">
        <f t="shared" si="119"/>
        <v>-0.69319339092380539</v>
      </c>
    </row>
    <row r="1913" spans="1:7" x14ac:dyDescent="0.3">
      <c r="A1913" t="s">
        <v>37</v>
      </c>
      <c r="B1913" s="7">
        <v>1.956164384</v>
      </c>
      <c r="C1913" s="7">
        <v>1.4854604199999999</v>
      </c>
      <c r="D1913">
        <f t="shared" si="116"/>
        <v>0</v>
      </c>
      <c r="E1913" s="6">
        <f t="shared" si="117"/>
        <v>2.3173364838553664E-4</v>
      </c>
      <c r="F1913" s="6">
        <f t="shared" si="118"/>
        <v>0.50005793341183713</v>
      </c>
      <c r="G1913" s="7">
        <f t="shared" si="119"/>
        <v>-0.69326305389667531</v>
      </c>
    </row>
    <row r="1914" spans="1:7" x14ac:dyDescent="0.3">
      <c r="A1914" t="s">
        <v>37</v>
      </c>
      <c r="B1914" s="7">
        <v>1.234644914</v>
      </c>
      <c r="C1914" s="7">
        <v>2.436208991</v>
      </c>
      <c r="D1914">
        <f t="shared" si="116"/>
        <v>0</v>
      </c>
      <c r="E1914" s="6">
        <f t="shared" si="117"/>
        <v>1.462600856666385E-4</v>
      </c>
      <c r="F1914" s="6">
        <f t="shared" si="118"/>
        <v>0.50003656502135152</v>
      </c>
      <c r="G1914" s="7">
        <f t="shared" si="119"/>
        <v>-0.69322031307676568</v>
      </c>
    </row>
    <row r="1915" spans="1:7" x14ac:dyDescent="0.3">
      <c r="A1915" t="s">
        <v>37</v>
      </c>
      <c r="B1915" s="7">
        <v>0.80374184800000004</v>
      </c>
      <c r="C1915" s="7">
        <v>1.7273849610000001</v>
      </c>
      <c r="D1915">
        <f t="shared" si="116"/>
        <v>0</v>
      </c>
      <c r="E1915" s="6">
        <f t="shared" si="117"/>
        <v>9.5213895274137375E-5</v>
      </c>
      <c r="F1915" s="6">
        <f t="shared" si="118"/>
        <v>0.5000238034738006</v>
      </c>
      <c r="G1915" s="7">
        <f t="shared" si="119"/>
        <v>-0.69319478844078364</v>
      </c>
    </row>
    <row r="1916" spans="1:7" x14ac:dyDescent="0.3">
      <c r="A1916" t="s">
        <v>31</v>
      </c>
      <c r="B1916" s="7">
        <v>0</v>
      </c>
      <c r="C1916" s="7">
        <v>-0.56198360800000002</v>
      </c>
      <c r="D1916">
        <f t="shared" si="116"/>
        <v>0</v>
      </c>
      <c r="E1916" s="6">
        <f t="shared" si="117"/>
        <v>0</v>
      </c>
      <c r="F1916" s="6">
        <f t="shared" si="118"/>
        <v>0.5</v>
      </c>
      <c r="G1916" s="7">
        <f t="shared" si="119"/>
        <v>-0.69314718035994527</v>
      </c>
    </row>
    <row r="1917" spans="1:7" x14ac:dyDescent="0.3">
      <c r="A1917" t="s">
        <v>78</v>
      </c>
      <c r="B1917" s="7">
        <v>0.904846127</v>
      </c>
      <c r="C1917" s="7">
        <v>2.754850088</v>
      </c>
      <c r="D1917">
        <f t="shared" si="116"/>
        <v>0</v>
      </c>
      <c r="E1917" s="6">
        <f t="shared" si="117"/>
        <v>1.0719103974711392E-4</v>
      </c>
      <c r="F1917" s="6">
        <f t="shared" si="118"/>
        <v>0.5000267977599111</v>
      </c>
      <c r="G1917" s="7">
        <f t="shared" si="119"/>
        <v>-0.69320077731604801</v>
      </c>
    </row>
    <row r="1918" spans="1:7" x14ac:dyDescent="0.3">
      <c r="A1918" t="s">
        <v>78</v>
      </c>
      <c r="B1918" s="7">
        <v>1.3366571700000001</v>
      </c>
      <c r="C1918" s="7">
        <v>2.955684008</v>
      </c>
      <c r="D1918">
        <f t="shared" si="116"/>
        <v>0</v>
      </c>
      <c r="E1918" s="6">
        <f t="shared" si="117"/>
        <v>1.583447920728458E-4</v>
      </c>
      <c r="F1918" s="6">
        <f t="shared" si="118"/>
        <v>0.50003958619793554</v>
      </c>
      <c r="G1918" s="7">
        <f t="shared" si="119"/>
        <v>-0.69322635589010007</v>
      </c>
    </row>
    <row r="1919" spans="1:7" x14ac:dyDescent="0.3">
      <c r="A1919" t="s">
        <v>78</v>
      </c>
      <c r="B1919" s="7">
        <v>1.1842650100000001</v>
      </c>
      <c r="C1919" s="7">
        <v>2.5423340959999998</v>
      </c>
      <c r="D1919">
        <f t="shared" si="116"/>
        <v>0</v>
      </c>
      <c r="E1919" s="6">
        <f t="shared" si="117"/>
        <v>1.4029191701234555E-4</v>
      </c>
      <c r="F1919" s="6">
        <f t="shared" si="118"/>
        <v>0.50003507297919558</v>
      </c>
      <c r="G1919" s="7">
        <f t="shared" si="119"/>
        <v>-0.69321732877866526</v>
      </c>
    </row>
    <row r="1920" spans="1:7" x14ac:dyDescent="0.3">
      <c r="A1920" t="s">
        <v>93</v>
      </c>
      <c r="B1920" s="7">
        <v>1.5262847020000001</v>
      </c>
      <c r="C1920" s="7">
        <v>2.314775161</v>
      </c>
      <c r="D1920">
        <f t="shared" si="116"/>
        <v>0</v>
      </c>
      <c r="E1920" s="6">
        <f t="shared" si="117"/>
        <v>1.8080869141797625E-4</v>
      </c>
      <c r="F1920" s="6">
        <f t="shared" si="118"/>
        <v>0.50004520217273141</v>
      </c>
      <c r="G1920" s="7">
        <f t="shared" si="119"/>
        <v>-0.69323758879210917</v>
      </c>
    </row>
    <row r="1921" spans="1:7" x14ac:dyDescent="0.3">
      <c r="A1921" t="s">
        <v>78</v>
      </c>
      <c r="B1921" s="7">
        <v>1.0446168769999999</v>
      </c>
      <c r="C1921" s="7">
        <v>2.7770154370000002</v>
      </c>
      <c r="D1921">
        <f t="shared" si="116"/>
        <v>0</v>
      </c>
      <c r="E1921" s="6">
        <f t="shared" si="117"/>
        <v>1.2374874118570772E-4</v>
      </c>
      <c r="F1921" s="6">
        <f t="shared" si="118"/>
        <v>0.50003093718525693</v>
      </c>
      <c r="G1921" s="7">
        <f t="shared" si="119"/>
        <v>-0.69320905664474464</v>
      </c>
    </row>
    <row r="1922" spans="1:7" x14ac:dyDescent="0.3">
      <c r="A1922" t="s">
        <v>31</v>
      </c>
      <c r="B1922" s="7">
        <v>1.2393125199999999</v>
      </c>
      <c r="C1922" s="7">
        <v>1.594125346</v>
      </c>
      <c r="D1922">
        <f t="shared" si="116"/>
        <v>0</v>
      </c>
      <c r="E1922" s="6">
        <f t="shared" si="117"/>
        <v>1.4681302558132729E-4</v>
      </c>
      <c r="F1922" s="6">
        <f t="shared" si="118"/>
        <v>0.50003670325632943</v>
      </c>
      <c r="G1922" s="7">
        <f t="shared" si="119"/>
        <v>-0.69322058956697941</v>
      </c>
    </row>
    <row r="1923" spans="1:7" x14ac:dyDescent="0.3">
      <c r="A1923" t="s">
        <v>37</v>
      </c>
      <c r="B1923" s="7">
        <v>1.9861076769999999</v>
      </c>
      <c r="C1923" s="7">
        <v>0.85889044699999995</v>
      </c>
      <c r="D1923">
        <f t="shared" ref="D1923:D1986" si="120">IF(OR(A1923="C",A1923="CC",A1923="CCC",A1923="D"),1,0)</f>
        <v>0</v>
      </c>
      <c r="E1923" s="6">
        <f t="shared" ref="E1923:E1986" si="121">$L$1+B1923*$L$2+C1923*$L$3</f>
        <v>2.3528082907664928E-4</v>
      </c>
      <c r="F1923" s="6">
        <f t="shared" ref="F1923:F1986" si="122">MAX(0.000001, MIN(1-0.000001, 1/(1+EXP(-E1923))))</f>
        <v>0.50005882020699777</v>
      </c>
      <c r="G1923" s="7">
        <f t="shared" ref="G1923:G1986" si="123">D1923*LN(F1923+0.0000000001) + (1-D1923)*LN(1-F1923+0.0000000001)</f>
        <v>-0.69326482769409348</v>
      </c>
    </row>
    <row r="1924" spans="1:7" x14ac:dyDescent="0.3">
      <c r="A1924" t="s">
        <v>37</v>
      </c>
      <c r="B1924" s="7">
        <v>3.3405768130000002</v>
      </c>
      <c r="C1924" s="7">
        <v>0.786718582</v>
      </c>
      <c r="D1924">
        <f t="shared" si="120"/>
        <v>0</v>
      </c>
      <c r="E1924" s="6">
        <f t="shared" si="121"/>
        <v>3.9573568505816257E-4</v>
      </c>
      <c r="F1924" s="6">
        <f t="shared" si="122"/>
        <v>0.5000989339199734</v>
      </c>
      <c r="G1924" s="7">
        <f t="shared" si="123"/>
        <v>-0.6933450677782762</v>
      </c>
    </row>
    <row r="1925" spans="1:7" x14ac:dyDescent="0.3">
      <c r="A1925" t="s">
        <v>37</v>
      </c>
      <c r="B1925" s="7">
        <v>2.5695208420000002</v>
      </c>
      <c r="C1925" s="7">
        <v>0.76906785799999999</v>
      </c>
      <c r="D1925">
        <f t="shared" si="120"/>
        <v>0</v>
      </c>
      <c r="E1925" s="6">
        <f t="shared" si="121"/>
        <v>3.0439386597038467E-4</v>
      </c>
      <c r="F1925" s="6">
        <f t="shared" si="122"/>
        <v>0.50007609846590506</v>
      </c>
      <c r="G1925" s="7">
        <f t="shared" si="123"/>
        <v>-0.69329938887485332</v>
      </c>
    </row>
    <row r="1926" spans="1:7" x14ac:dyDescent="0.3">
      <c r="A1926" t="s">
        <v>93</v>
      </c>
      <c r="B1926" s="7">
        <v>0.78518412299999996</v>
      </c>
      <c r="C1926" s="7">
        <v>1.855133256</v>
      </c>
      <c r="D1926">
        <f t="shared" si="120"/>
        <v>0</v>
      </c>
      <c r="E1926" s="6">
        <f t="shared" si="121"/>
        <v>9.3015486308530978E-5</v>
      </c>
      <c r="F1926" s="6">
        <f t="shared" si="122"/>
        <v>0.50002325387156044</v>
      </c>
      <c r="G1926" s="7">
        <f t="shared" si="123"/>
        <v>-0.69319368918457547</v>
      </c>
    </row>
    <row r="1927" spans="1:7" x14ac:dyDescent="0.3">
      <c r="A1927" t="s">
        <v>93</v>
      </c>
      <c r="B1927" s="7">
        <v>17.495829189999998</v>
      </c>
      <c r="C1927" s="7">
        <v>2.3092386610000002</v>
      </c>
      <c r="D1927">
        <f t="shared" si="120"/>
        <v>0</v>
      </c>
      <c r="E1927" s="6">
        <f t="shared" si="121"/>
        <v>2.0726133053493257E-3</v>
      </c>
      <c r="F1927" s="6">
        <f t="shared" si="122"/>
        <v>0.50051815314085035</v>
      </c>
      <c r="G1927" s="7">
        <f t="shared" si="123"/>
        <v>-0.69418402397805556</v>
      </c>
    </row>
    <row r="1928" spans="1:7" x14ac:dyDescent="0.3">
      <c r="A1928" t="s">
        <v>37</v>
      </c>
      <c r="B1928" s="7">
        <v>3.0429530200000001</v>
      </c>
      <c r="C1928" s="7">
        <v>1.79277865</v>
      </c>
      <c r="D1928">
        <f t="shared" si="120"/>
        <v>0</v>
      </c>
      <c r="E1928" s="6">
        <f t="shared" si="121"/>
        <v>3.6047819444932032E-4</v>
      </c>
      <c r="F1928" s="6">
        <f t="shared" si="122"/>
        <v>0.50009011954763649</v>
      </c>
      <c r="G1928" s="7">
        <f t="shared" si="123"/>
        <v>-0.69332743570019995</v>
      </c>
    </row>
    <row r="1929" spans="1:7" x14ac:dyDescent="0.3">
      <c r="A1929" t="s">
        <v>78</v>
      </c>
      <c r="B1929" s="7">
        <v>3.592673993</v>
      </c>
      <c r="C1929" s="7">
        <v>1.9405487800000001</v>
      </c>
      <c r="D1929">
        <f t="shared" si="120"/>
        <v>0</v>
      </c>
      <c r="E1929" s="6">
        <f t="shared" si="121"/>
        <v>4.2559994378147515E-4</v>
      </c>
      <c r="F1929" s="6">
        <f t="shared" si="122"/>
        <v>0.50010639998433937</v>
      </c>
      <c r="G1929" s="7">
        <f t="shared" si="123"/>
        <v>-0.69336000297370748</v>
      </c>
    </row>
    <row r="1930" spans="1:7" x14ac:dyDescent="0.3">
      <c r="A1930" t="s">
        <v>37</v>
      </c>
      <c r="B1930" s="7">
        <v>2.8427102240000002</v>
      </c>
      <c r="C1930" s="7">
        <v>1.594936709</v>
      </c>
      <c r="D1930">
        <f t="shared" si="120"/>
        <v>0</v>
      </c>
      <c r="E1930" s="6">
        <f t="shared" si="121"/>
        <v>3.3675677611682051E-4</v>
      </c>
      <c r="F1930" s="6">
        <f t="shared" si="122"/>
        <v>0.50008418919323361</v>
      </c>
      <c r="G1930" s="7">
        <f t="shared" si="123"/>
        <v>-0.69331557292361079</v>
      </c>
    </row>
    <row r="1931" spans="1:7" x14ac:dyDescent="0.3">
      <c r="A1931" t="s">
        <v>93</v>
      </c>
      <c r="B1931" s="7">
        <v>4.6766212100000004</v>
      </c>
      <c r="C1931" s="7">
        <v>1.9240952039999999</v>
      </c>
      <c r="D1931">
        <f t="shared" si="120"/>
        <v>0</v>
      </c>
      <c r="E1931" s="6">
        <f t="shared" si="121"/>
        <v>5.5400788603177174E-4</v>
      </c>
      <c r="F1931" s="6">
        <f t="shared" si="122"/>
        <v>0.5001385019679655</v>
      </c>
      <c r="G1931" s="7">
        <f t="shared" si="123"/>
        <v>-0.69342422266849757</v>
      </c>
    </row>
    <row r="1932" spans="1:7" x14ac:dyDescent="0.3">
      <c r="A1932" t="s">
        <v>37</v>
      </c>
      <c r="B1932" s="7">
        <v>0.74749871700000003</v>
      </c>
      <c r="C1932" s="7">
        <v>4.9936342590000002</v>
      </c>
      <c r="D1932">
        <f t="shared" si="120"/>
        <v>0</v>
      </c>
      <c r="E1932" s="6">
        <f t="shared" si="121"/>
        <v>8.8551149520324656E-5</v>
      </c>
      <c r="F1932" s="6">
        <f t="shared" si="122"/>
        <v>0.50002213778736559</v>
      </c>
      <c r="G1932" s="7">
        <f t="shared" si="123"/>
        <v>-0.69319145691485984</v>
      </c>
    </row>
    <row r="1933" spans="1:7" x14ac:dyDescent="0.3">
      <c r="A1933" t="s">
        <v>78</v>
      </c>
      <c r="B1933" s="7">
        <v>1.1671936620000001</v>
      </c>
      <c r="C1933" s="7">
        <v>3.1263525689999998</v>
      </c>
      <c r="D1933">
        <f t="shared" si="120"/>
        <v>0</v>
      </c>
      <c r="E1933" s="6">
        <f t="shared" si="121"/>
        <v>1.3826958914089652E-4</v>
      </c>
      <c r="F1933" s="6">
        <f t="shared" si="122"/>
        <v>0.50003456739723018</v>
      </c>
      <c r="G1933" s="7">
        <f t="shared" si="123"/>
        <v>-0.6932163175443119</v>
      </c>
    </row>
    <row r="1934" spans="1:7" x14ac:dyDescent="0.3">
      <c r="A1934" t="s">
        <v>78</v>
      </c>
      <c r="B1934" s="7">
        <v>1.1559082380000001</v>
      </c>
      <c r="C1934" s="7">
        <v>2.8706211019999999</v>
      </c>
      <c r="D1934">
        <f t="shared" si="120"/>
        <v>0</v>
      </c>
      <c r="E1934" s="6">
        <f t="shared" si="121"/>
        <v>1.3693268080206352E-4</v>
      </c>
      <c r="F1934" s="6">
        <f t="shared" si="122"/>
        <v>0.50003423317014695</v>
      </c>
      <c r="G1934" s="7">
        <f t="shared" si="123"/>
        <v>-0.69321564904415234</v>
      </c>
    </row>
    <row r="1935" spans="1:7" x14ac:dyDescent="0.3">
      <c r="A1935" t="s">
        <v>78</v>
      </c>
      <c r="B1935" s="7">
        <v>1.5406390940000001</v>
      </c>
      <c r="C1935" s="7">
        <v>2.3730379930000001</v>
      </c>
      <c r="D1935">
        <f t="shared" si="120"/>
        <v>0</v>
      </c>
      <c r="E1935" s="6">
        <f t="shared" si="121"/>
        <v>1.8250915977110834E-4</v>
      </c>
      <c r="F1935" s="6">
        <f t="shared" si="122"/>
        <v>0.50004562728981616</v>
      </c>
      <c r="G1935" s="7">
        <f t="shared" si="123"/>
        <v>-0.69323843910351179</v>
      </c>
    </row>
    <row r="1936" spans="1:7" x14ac:dyDescent="0.3">
      <c r="A1936" t="s">
        <v>78</v>
      </c>
      <c r="B1936" s="7">
        <v>0.81026322100000003</v>
      </c>
      <c r="C1936" s="7">
        <v>3.1512244069999999</v>
      </c>
      <c r="D1936">
        <f t="shared" si="120"/>
        <v>0</v>
      </c>
      <c r="E1936" s="6">
        <f t="shared" si="121"/>
        <v>9.5986438507279545E-5</v>
      </c>
      <c r="F1936" s="6">
        <f t="shared" si="122"/>
        <v>0.50002399660960839</v>
      </c>
      <c r="G1936" s="7">
        <f t="shared" si="123"/>
        <v>-0.69319517473086389</v>
      </c>
    </row>
    <row r="1937" spans="1:7" x14ac:dyDescent="0.3">
      <c r="A1937" t="s">
        <v>37</v>
      </c>
      <c r="B1937" s="7">
        <v>1.573160101</v>
      </c>
      <c r="C1937" s="7">
        <v>1.3988962439999999</v>
      </c>
      <c r="D1937">
        <f t="shared" si="120"/>
        <v>0</v>
      </c>
      <c r="E1937" s="6">
        <f t="shared" si="121"/>
        <v>1.8636170491655843E-4</v>
      </c>
      <c r="F1937" s="6">
        <f t="shared" si="122"/>
        <v>0.50004659042609434</v>
      </c>
      <c r="G1937" s="7">
        <f t="shared" si="123"/>
        <v>-0.69324036555372059</v>
      </c>
    </row>
    <row r="1938" spans="1:7" x14ac:dyDescent="0.3">
      <c r="A1938" t="s">
        <v>31</v>
      </c>
      <c r="B1938" s="7">
        <v>3.8336592519999999</v>
      </c>
      <c r="C1938" s="7">
        <v>1.042425776</v>
      </c>
      <c r="D1938">
        <f t="shared" si="120"/>
        <v>0</v>
      </c>
      <c r="E1938" s="6">
        <f t="shared" si="121"/>
        <v>4.5414784790035693E-4</v>
      </c>
      <c r="F1938" s="6">
        <f t="shared" si="122"/>
        <v>0.5001135369600237</v>
      </c>
      <c r="G1938" s="7">
        <f t="shared" si="123"/>
        <v>-0.69337428006513335</v>
      </c>
    </row>
    <row r="1939" spans="1:7" x14ac:dyDescent="0.3">
      <c r="A1939" t="s">
        <v>78</v>
      </c>
      <c r="B1939" s="7">
        <v>0.68087326599999998</v>
      </c>
      <c r="C1939" s="7">
        <v>3.803698802</v>
      </c>
      <c r="D1939">
        <f t="shared" si="120"/>
        <v>0</v>
      </c>
      <c r="E1939" s="6">
        <f t="shared" si="121"/>
        <v>8.0658480089348131E-5</v>
      </c>
      <c r="F1939" s="6">
        <f t="shared" si="122"/>
        <v>0.50002016462001142</v>
      </c>
      <c r="G1939" s="7">
        <f t="shared" si="123"/>
        <v>-0.6931875104132057</v>
      </c>
    </row>
    <row r="1940" spans="1:7" x14ac:dyDescent="0.3">
      <c r="A1940" t="s">
        <v>78</v>
      </c>
      <c r="B1940" s="7">
        <v>0.37544466500000001</v>
      </c>
      <c r="C1940" s="7">
        <v>6.714501233</v>
      </c>
      <c r="D1940">
        <f t="shared" si="120"/>
        <v>0</v>
      </c>
      <c r="E1940" s="6">
        <f t="shared" si="121"/>
        <v>4.4476406328097016E-5</v>
      </c>
      <c r="F1940" s="6">
        <f t="shared" si="122"/>
        <v>0.50001111910158014</v>
      </c>
      <c r="G1940" s="7">
        <f t="shared" si="123"/>
        <v>-0.69316941881037364</v>
      </c>
    </row>
    <row r="1941" spans="1:7" x14ac:dyDescent="0.3">
      <c r="A1941" t="s">
        <v>78</v>
      </c>
      <c r="B1941" s="7">
        <v>0.41199064099999999</v>
      </c>
      <c r="C1941" s="7">
        <v>3.1961880890000001</v>
      </c>
      <c r="D1941">
        <f t="shared" si="120"/>
        <v>0</v>
      </c>
      <c r="E1941" s="6">
        <f t="shared" si="121"/>
        <v>4.8805762501616966E-5</v>
      </c>
      <c r="F1941" s="6">
        <f t="shared" si="122"/>
        <v>0.50001220144062297</v>
      </c>
      <c r="G1941" s="7">
        <f t="shared" si="123"/>
        <v>-0.69317158353894148</v>
      </c>
    </row>
    <row r="1942" spans="1:7" x14ac:dyDescent="0.3">
      <c r="A1942" t="s">
        <v>93</v>
      </c>
      <c r="B1942" s="7">
        <v>3.071532141</v>
      </c>
      <c r="C1942" s="7">
        <v>1.5472190509999999</v>
      </c>
      <c r="D1942">
        <f t="shared" si="120"/>
        <v>0</v>
      </c>
      <c r="E1942" s="6">
        <f t="shared" si="121"/>
        <v>3.6386377085136036E-4</v>
      </c>
      <c r="F1942" s="6">
        <f t="shared" si="122"/>
        <v>0.50009096594170921</v>
      </c>
      <c r="G1942" s="7">
        <f t="shared" si="123"/>
        <v>-0.69332912879493991</v>
      </c>
    </row>
    <row r="1943" spans="1:7" x14ac:dyDescent="0.3">
      <c r="A1943" t="s">
        <v>93</v>
      </c>
      <c r="B1943" s="7">
        <v>2.6659521260000001</v>
      </c>
      <c r="C1943" s="7">
        <v>2.1180110970000001</v>
      </c>
      <c r="D1943">
        <f t="shared" si="120"/>
        <v>0</v>
      </c>
      <c r="E1943" s="6">
        <f t="shared" si="121"/>
        <v>3.158174321300586E-4</v>
      </c>
      <c r="F1943" s="6">
        <f t="shared" si="122"/>
        <v>0.50007895435737626</v>
      </c>
      <c r="G1943" s="7">
        <f t="shared" si="123"/>
        <v>-0.69330510154355995</v>
      </c>
    </row>
    <row r="1944" spans="1:7" x14ac:dyDescent="0.3">
      <c r="A1944" t="s">
        <v>93</v>
      </c>
      <c r="B1944" s="7">
        <v>2.9272930650000002</v>
      </c>
      <c r="C1944" s="7">
        <v>1.6720620470000001</v>
      </c>
      <c r="D1944">
        <f t="shared" si="120"/>
        <v>0</v>
      </c>
      <c r="E1944" s="6">
        <f t="shared" si="121"/>
        <v>3.4677673686043858E-4</v>
      </c>
      <c r="F1944" s="6">
        <f t="shared" si="122"/>
        <v>0.50008669418334628</v>
      </c>
      <c r="G1944" s="7">
        <f t="shared" si="123"/>
        <v>-0.69332058376010386</v>
      </c>
    </row>
    <row r="1945" spans="1:7" x14ac:dyDescent="0.3">
      <c r="A1945" t="s">
        <v>78</v>
      </c>
      <c r="B1945" s="7">
        <v>1.6033815309999999</v>
      </c>
      <c r="C1945" s="7">
        <v>2.585530409</v>
      </c>
      <c r="D1945">
        <f t="shared" si="120"/>
        <v>0</v>
      </c>
      <c r="E1945" s="6">
        <f t="shared" si="121"/>
        <v>1.8994183462887207E-4</v>
      </c>
      <c r="F1945" s="6">
        <f t="shared" si="122"/>
        <v>0.50004748545851441</v>
      </c>
      <c r="G1945" s="7">
        <f t="shared" si="123"/>
        <v>-0.69324215578697823</v>
      </c>
    </row>
    <row r="1946" spans="1:7" x14ac:dyDescent="0.3">
      <c r="A1946" t="s">
        <v>37</v>
      </c>
      <c r="B1946" s="7">
        <v>1.467551107</v>
      </c>
      <c r="C1946" s="7">
        <v>1.5768223539999999</v>
      </c>
      <c r="D1946">
        <f t="shared" si="120"/>
        <v>0</v>
      </c>
      <c r="E1946" s="6">
        <f t="shared" si="121"/>
        <v>1.7385091713097208E-4</v>
      </c>
      <c r="F1946" s="6">
        <f t="shared" si="122"/>
        <v>0.50004346272917333</v>
      </c>
      <c r="G1946" s="7">
        <f t="shared" si="123"/>
        <v>-0.69323410959651122</v>
      </c>
    </row>
    <row r="1947" spans="1:7" x14ac:dyDescent="0.3">
      <c r="A1947" t="s">
        <v>37</v>
      </c>
      <c r="B1947" s="7">
        <v>1.545577473</v>
      </c>
      <c r="C1947" s="7">
        <v>1.916839234</v>
      </c>
      <c r="D1947">
        <f t="shared" si="120"/>
        <v>0</v>
      </c>
      <c r="E1947" s="6">
        <f t="shared" si="121"/>
        <v>1.8309417634340707E-4</v>
      </c>
      <c r="F1947" s="6">
        <f t="shared" si="122"/>
        <v>0.50004577354395796</v>
      </c>
      <c r="G1947" s="7">
        <f t="shared" si="123"/>
        <v>-0.69323873163853333</v>
      </c>
    </row>
    <row r="1948" spans="1:7" x14ac:dyDescent="0.3">
      <c r="A1948" t="s">
        <v>37</v>
      </c>
      <c r="B1948" s="7">
        <v>0.66636498799999999</v>
      </c>
      <c r="C1948" s="7">
        <v>1.4506611899999999</v>
      </c>
      <c r="D1948">
        <f t="shared" si="120"/>
        <v>0</v>
      </c>
      <c r="E1948" s="6">
        <f t="shared" si="121"/>
        <v>7.8939781895969911E-5</v>
      </c>
      <c r="F1948" s="6">
        <f t="shared" si="122"/>
        <v>0.5000197349454637</v>
      </c>
      <c r="G1948" s="7">
        <f t="shared" si="123"/>
        <v>-0.69318665102982147</v>
      </c>
    </row>
    <row r="1949" spans="1:7" x14ac:dyDescent="0.3">
      <c r="A1949" t="s">
        <v>93</v>
      </c>
      <c r="B1949" s="7">
        <v>3.092333655</v>
      </c>
      <c r="C1949" s="7">
        <v>0.95891114499999996</v>
      </c>
      <c r="D1949">
        <f t="shared" si="120"/>
        <v>0</v>
      </c>
      <c r="E1949" s="6">
        <f t="shared" si="121"/>
        <v>3.6632798642066033E-4</v>
      </c>
      <c r="F1949" s="6">
        <f t="shared" si="122"/>
        <v>0.50009158199558101</v>
      </c>
      <c r="G1949" s="7">
        <f t="shared" si="123"/>
        <v>-0.69333036112764312</v>
      </c>
    </row>
    <row r="1950" spans="1:7" x14ac:dyDescent="0.3">
      <c r="A1950" t="s">
        <v>93</v>
      </c>
      <c r="B1950" s="7">
        <v>1.916547593</v>
      </c>
      <c r="C1950" s="7">
        <v>3.2872166859999998</v>
      </c>
      <c r="D1950">
        <f t="shared" si="120"/>
        <v>0</v>
      </c>
      <c r="E1950" s="6">
        <f t="shared" si="121"/>
        <v>2.2704051339604011E-4</v>
      </c>
      <c r="F1950" s="6">
        <f t="shared" si="122"/>
        <v>0.50005676012810518</v>
      </c>
      <c r="G1950" s="7">
        <f t="shared" si="123"/>
        <v>-0.69326070706004495</v>
      </c>
    </row>
    <row r="1951" spans="1:7" x14ac:dyDescent="0.3">
      <c r="A1951" t="s">
        <v>37</v>
      </c>
      <c r="B1951" s="7">
        <v>2.3056964940000002</v>
      </c>
      <c r="C1951" s="7">
        <v>3.3670243389999999</v>
      </c>
      <c r="D1951">
        <f t="shared" si="120"/>
        <v>0</v>
      </c>
      <c r="E1951" s="6">
        <f t="shared" si="121"/>
        <v>2.7314036846525094E-4</v>
      </c>
      <c r="F1951" s="6">
        <f t="shared" si="122"/>
        <v>0.50006828509169177</v>
      </c>
      <c r="G1951" s="7">
        <f t="shared" si="123"/>
        <v>-0.69328375986985813</v>
      </c>
    </row>
    <row r="1952" spans="1:7" x14ac:dyDescent="0.3">
      <c r="A1952" t="s">
        <v>78</v>
      </c>
      <c r="B1952" s="7">
        <v>1.693294812</v>
      </c>
      <c r="C1952" s="7">
        <v>1.8748375530000001</v>
      </c>
      <c r="D1952">
        <f t="shared" si="120"/>
        <v>0</v>
      </c>
      <c r="E1952" s="6">
        <f t="shared" si="121"/>
        <v>2.0059325677665611E-4</v>
      </c>
      <c r="F1952" s="6">
        <f t="shared" si="122"/>
        <v>0.50005014831402594</v>
      </c>
      <c r="G1952" s="7">
        <f t="shared" si="123"/>
        <v>-0.69324748201802022</v>
      </c>
    </row>
    <row r="1953" spans="1:7" x14ac:dyDescent="0.3">
      <c r="A1953" t="s">
        <v>78</v>
      </c>
      <c r="B1953" s="7">
        <v>1.1916859120000001</v>
      </c>
      <c r="C1953" s="7">
        <v>3.3048611050000001</v>
      </c>
      <c r="D1953">
        <f t="shared" si="120"/>
        <v>0</v>
      </c>
      <c r="E1953" s="6">
        <f t="shared" si="121"/>
        <v>1.4117102140093232E-4</v>
      </c>
      <c r="F1953" s="6">
        <f t="shared" si="122"/>
        <v>0.50003529275529157</v>
      </c>
      <c r="G1953" s="7">
        <f t="shared" si="123"/>
        <v>-0.69321776836178872</v>
      </c>
    </row>
    <row r="1954" spans="1:7" x14ac:dyDescent="0.3">
      <c r="A1954" t="s">
        <v>93</v>
      </c>
      <c r="B1954" s="7">
        <v>2.1995301349999998</v>
      </c>
      <c r="C1954" s="7">
        <v>1.75913801</v>
      </c>
      <c r="D1954">
        <f t="shared" si="120"/>
        <v>0</v>
      </c>
      <c r="E1954" s="6">
        <f t="shared" si="121"/>
        <v>2.6056355339382453E-4</v>
      </c>
      <c r="F1954" s="6">
        <f t="shared" si="122"/>
        <v>0.50006514088797993</v>
      </c>
      <c r="G1954" s="7">
        <f t="shared" si="123"/>
        <v>-0.69327747062328682</v>
      </c>
    </row>
    <row r="1955" spans="1:7" x14ac:dyDescent="0.3">
      <c r="A1955" t="s">
        <v>37</v>
      </c>
      <c r="B1955" s="7">
        <v>1.024703557</v>
      </c>
      <c r="C1955" s="7">
        <v>1.3542045869999999</v>
      </c>
      <c r="D1955">
        <f t="shared" si="120"/>
        <v>0</v>
      </c>
      <c r="E1955" s="6">
        <f t="shared" si="121"/>
        <v>1.2138974399057799E-4</v>
      </c>
      <c r="F1955" s="6">
        <f t="shared" si="122"/>
        <v>0.50003034743596031</v>
      </c>
      <c r="G1955" s="7">
        <f t="shared" si="123"/>
        <v>-0.693207877073862</v>
      </c>
    </row>
    <row r="1956" spans="1:7" x14ac:dyDescent="0.3">
      <c r="A1956" t="s">
        <v>37</v>
      </c>
      <c r="B1956" s="7">
        <v>1.0759717310000001</v>
      </c>
      <c r="C1956" s="7">
        <v>1.8006617039999999</v>
      </c>
      <c r="D1956">
        <f t="shared" si="120"/>
        <v>0</v>
      </c>
      <c r="E1956" s="6">
        <f t="shared" si="121"/>
        <v>1.2746314002225041E-4</v>
      </c>
      <c r="F1956" s="6">
        <f t="shared" si="122"/>
        <v>0.50003186578496239</v>
      </c>
      <c r="G1956" s="7">
        <f t="shared" si="123"/>
        <v>-0.69321091396080015</v>
      </c>
    </row>
    <row r="1957" spans="1:7" x14ac:dyDescent="0.3">
      <c r="A1957" t="s">
        <v>37</v>
      </c>
      <c r="B1957" s="7">
        <v>1.178898059</v>
      </c>
      <c r="C1957" s="7">
        <v>1.5316107750000001</v>
      </c>
      <c r="D1957">
        <f t="shared" si="120"/>
        <v>0</v>
      </c>
      <c r="E1957" s="6">
        <f t="shared" si="121"/>
        <v>1.3965613039537767E-4</v>
      </c>
      <c r="F1957" s="6">
        <f t="shared" si="122"/>
        <v>0.50003491403254208</v>
      </c>
      <c r="G1957" s="7">
        <f t="shared" si="123"/>
        <v>-0.69321701086310827</v>
      </c>
    </row>
    <row r="1958" spans="1:7" x14ac:dyDescent="0.3">
      <c r="A1958" t="s">
        <v>78</v>
      </c>
      <c r="B1958" s="7">
        <v>2.5014308010000001</v>
      </c>
      <c r="C1958" s="7">
        <v>2.0187944080000002</v>
      </c>
      <c r="D1958">
        <f t="shared" si="120"/>
        <v>0</v>
      </c>
      <c r="E1958" s="6">
        <f t="shared" si="121"/>
        <v>2.9632769640472369E-4</v>
      </c>
      <c r="F1958" s="6">
        <f t="shared" si="122"/>
        <v>0.50007408192355907</v>
      </c>
      <c r="G1958" s="7">
        <f t="shared" si="123"/>
        <v>-0.6932953551843809</v>
      </c>
    </row>
    <row r="1959" spans="1:7" x14ac:dyDescent="0.3">
      <c r="A1959" t="s">
        <v>78</v>
      </c>
      <c r="B1959" s="7">
        <v>6.3319554849999999</v>
      </c>
      <c r="C1959" s="7">
        <v>1.332605676</v>
      </c>
      <c r="D1959">
        <f t="shared" si="120"/>
        <v>0</v>
      </c>
      <c r="E1959" s="6">
        <f t="shared" si="121"/>
        <v>7.5010421309963898E-4</v>
      </c>
      <c r="F1959" s="6">
        <f t="shared" si="122"/>
        <v>0.50018752604448213</v>
      </c>
      <c r="G1959" s="7">
        <f t="shared" si="123"/>
        <v>-0.69352230279845961</v>
      </c>
    </row>
    <row r="1960" spans="1:7" x14ac:dyDescent="0.3">
      <c r="A1960" t="s">
        <v>93</v>
      </c>
      <c r="B1960" s="7">
        <v>3.9269498760000001</v>
      </c>
      <c r="C1960" s="7">
        <v>1.226299107</v>
      </c>
      <c r="D1960">
        <f t="shared" si="120"/>
        <v>0</v>
      </c>
      <c r="E1960" s="6">
        <f t="shared" si="121"/>
        <v>4.6519936117628996E-4</v>
      </c>
      <c r="F1960" s="6">
        <f t="shared" si="122"/>
        <v>0.50011629983819672</v>
      </c>
      <c r="G1960" s="7">
        <f t="shared" si="123"/>
        <v>-0.69337980709179237</v>
      </c>
    </row>
    <row r="1961" spans="1:7" x14ac:dyDescent="0.3">
      <c r="A1961" t="s">
        <v>93</v>
      </c>
      <c r="B1961" s="7">
        <v>0.44709900200000002</v>
      </c>
      <c r="C1961" s="7">
        <v>1.951885595</v>
      </c>
      <c r="D1961">
        <f t="shared" si="120"/>
        <v>0</v>
      </c>
      <c r="E1961" s="6">
        <f t="shared" si="121"/>
        <v>5.2964814087419936E-5</v>
      </c>
      <c r="F1961" s="6">
        <f t="shared" si="122"/>
        <v>0.50001324120351875</v>
      </c>
      <c r="G1961" s="7">
        <f t="shared" si="123"/>
        <v>-0.69317366311764261</v>
      </c>
    </row>
    <row r="1962" spans="1:7" x14ac:dyDescent="0.3">
      <c r="A1962" t="s">
        <v>78</v>
      </c>
      <c r="B1962" s="7">
        <v>5.0947358429999996</v>
      </c>
      <c r="C1962" s="7">
        <v>1.018730385</v>
      </c>
      <c r="D1962">
        <f t="shared" si="120"/>
        <v>0</v>
      </c>
      <c r="E1962" s="6">
        <f t="shared" si="121"/>
        <v>6.0353911671001594E-4</v>
      </c>
      <c r="F1962" s="6">
        <f t="shared" si="122"/>
        <v>0.50015088477459735</v>
      </c>
      <c r="G1962" s="7">
        <f t="shared" si="123"/>
        <v>-0.69344899545067229</v>
      </c>
    </row>
    <row r="1963" spans="1:7" x14ac:dyDescent="0.3">
      <c r="A1963" t="s">
        <v>78</v>
      </c>
      <c r="B1963" s="7">
        <v>4.3771478249999998</v>
      </c>
      <c r="C1963" s="7">
        <v>0.85234067800000002</v>
      </c>
      <c r="D1963">
        <f t="shared" si="120"/>
        <v>0</v>
      </c>
      <c r="E1963" s="6">
        <f t="shared" si="121"/>
        <v>5.1853128668866838E-4</v>
      </c>
      <c r="F1963" s="6">
        <f t="shared" si="122"/>
        <v>0.50012963281876766</v>
      </c>
      <c r="G1963" s="7">
        <f t="shared" si="123"/>
        <v>-0.6934064796125744</v>
      </c>
    </row>
    <row r="1964" spans="1:7" x14ac:dyDescent="0.3">
      <c r="A1964" t="s">
        <v>78</v>
      </c>
      <c r="B1964" s="7">
        <v>10.14063494</v>
      </c>
      <c r="C1964" s="7">
        <v>0.77770847799999998</v>
      </c>
      <c r="D1964">
        <f t="shared" si="120"/>
        <v>0</v>
      </c>
      <c r="E1964" s="6">
        <f t="shared" si="121"/>
        <v>1.2012928723233759E-3</v>
      </c>
      <c r="F1964" s="6">
        <f t="shared" si="122"/>
        <v>0.50030032318196438</v>
      </c>
      <c r="G1964" s="7">
        <f t="shared" si="123"/>
        <v>-0.69374800718404661</v>
      </c>
    </row>
    <row r="1965" spans="1:7" x14ac:dyDescent="0.3">
      <c r="A1965" t="s">
        <v>31</v>
      </c>
      <c r="B1965" s="7">
        <v>1.698905109</v>
      </c>
      <c r="C1965" s="7">
        <v>1.7522730900000001</v>
      </c>
      <c r="D1965">
        <f t="shared" si="120"/>
        <v>0</v>
      </c>
      <c r="E1965" s="6">
        <f t="shared" si="121"/>
        <v>2.0125787095886405E-4</v>
      </c>
      <c r="F1965" s="6">
        <f t="shared" si="122"/>
        <v>0.50005031446756987</v>
      </c>
      <c r="G1965" s="7">
        <f t="shared" si="123"/>
        <v>-0.69324781435849592</v>
      </c>
    </row>
    <row r="1966" spans="1:7" x14ac:dyDescent="0.3">
      <c r="A1966" t="s">
        <v>93</v>
      </c>
      <c r="B1966" s="7">
        <v>0.71540762899999999</v>
      </c>
      <c r="C1966" s="7">
        <v>2.1183838380000002</v>
      </c>
      <c r="D1966">
        <f t="shared" si="120"/>
        <v>0</v>
      </c>
      <c r="E1966" s="6">
        <f t="shared" si="121"/>
        <v>8.4749533989581337E-5</v>
      </c>
      <c r="F1966" s="6">
        <f t="shared" si="122"/>
        <v>0.50002118738348467</v>
      </c>
      <c r="G1966" s="7">
        <f t="shared" si="123"/>
        <v>-0.69318955602474197</v>
      </c>
    </row>
    <row r="1967" spans="1:7" x14ac:dyDescent="0.3">
      <c r="A1967" t="s">
        <v>37</v>
      </c>
      <c r="B1967" s="7">
        <v>0.85435740900000001</v>
      </c>
      <c r="C1967" s="7">
        <v>2.1660970609999999</v>
      </c>
      <c r="D1967">
        <f t="shared" si="120"/>
        <v>0</v>
      </c>
      <c r="E1967" s="6">
        <f t="shared" si="121"/>
        <v>1.0120998062951345E-4</v>
      </c>
      <c r="F1967" s="6">
        <f t="shared" si="122"/>
        <v>0.50002530249513577</v>
      </c>
      <c r="G1967" s="7">
        <f t="shared" si="123"/>
        <v>-0.69319778663068243</v>
      </c>
    </row>
    <row r="1968" spans="1:7" x14ac:dyDescent="0.3">
      <c r="A1968" t="s">
        <v>78</v>
      </c>
      <c r="B1968" s="7">
        <v>1.594785291</v>
      </c>
      <c r="C1968" s="7">
        <v>0.19498153500000001</v>
      </c>
      <c r="D1968">
        <f t="shared" si="120"/>
        <v>0</v>
      </c>
      <c r="E1968" s="6">
        <f t="shared" si="121"/>
        <v>1.8892349584615468E-4</v>
      </c>
      <c r="F1968" s="6">
        <f t="shared" si="122"/>
        <v>0.50004723087382108</v>
      </c>
      <c r="G1968" s="7">
        <f t="shared" si="123"/>
        <v>-0.69324164656936038</v>
      </c>
    </row>
    <row r="1969" spans="1:7" x14ac:dyDescent="0.3">
      <c r="A1969" t="s">
        <v>78</v>
      </c>
      <c r="B1969" s="7">
        <v>1.3554735870000001</v>
      </c>
      <c r="C1969" s="7">
        <v>0.315971681</v>
      </c>
      <c r="D1969">
        <f t="shared" si="120"/>
        <v>0</v>
      </c>
      <c r="E1969" s="6">
        <f t="shared" si="121"/>
        <v>1.6057384654118113E-4</v>
      </c>
      <c r="F1969" s="6">
        <f t="shared" si="122"/>
        <v>0.50004014346154901</v>
      </c>
      <c r="G1969" s="7">
        <f t="shared" si="123"/>
        <v>-0.69322747050619482</v>
      </c>
    </row>
    <row r="1970" spans="1:7" x14ac:dyDescent="0.3">
      <c r="A1970" t="s">
        <v>78</v>
      </c>
      <c r="B1970" s="7">
        <v>1.445928766</v>
      </c>
      <c r="C1970" s="7">
        <v>0.16847641199999999</v>
      </c>
      <c r="D1970">
        <f t="shared" si="120"/>
        <v>0</v>
      </c>
      <c r="E1970" s="6">
        <f t="shared" si="121"/>
        <v>1.7128946370325944E-4</v>
      </c>
      <c r="F1970" s="6">
        <f t="shared" si="122"/>
        <v>0.50004282236582109</v>
      </c>
      <c r="G1970" s="7">
        <f t="shared" si="123"/>
        <v>-0.69323282875928982</v>
      </c>
    </row>
    <row r="1971" spans="1:7" x14ac:dyDescent="0.3">
      <c r="A1971" t="s">
        <v>93</v>
      </c>
      <c r="B1971" s="7">
        <v>4.6944663880000004</v>
      </c>
      <c r="C1971" s="7">
        <v>1.458362231</v>
      </c>
      <c r="D1971">
        <f t="shared" si="120"/>
        <v>0</v>
      </c>
      <c r="E1971" s="6">
        <f t="shared" si="121"/>
        <v>5.5612188434288161E-4</v>
      </c>
      <c r="F1971" s="6">
        <f t="shared" si="122"/>
        <v>0.50013903046750252</v>
      </c>
      <c r="G1971" s="7">
        <f t="shared" si="123"/>
        <v>-0.69342527996100434</v>
      </c>
    </row>
    <row r="1972" spans="1:7" x14ac:dyDescent="0.3">
      <c r="A1972" t="s">
        <v>37</v>
      </c>
      <c r="B1972" s="7">
        <v>1.423438199</v>
      </c>
      <c r="C1972" s="7">
        <v>1.407295382</v>
      </c>
      <c r="D1972">
        <f t="shared" si="120"/>
        <v>0</v>
      </c>
      <c r="E1972" s="6">
        <f t="shared" si="121"/>
        <v>1.6862515737614387E-4</v>
      </c>
      <c r="F1972" s="6">
        <f t="shared" si="122"/>
        <v>0.50004215628924409</v>
      </c>
      <c r="G1972" s="7">
        <f t="shared" si="123"/>
        <v>-0.69323149649292182</v>
      </c>
    </row>
    <row r="1973" spans="1:7" x14ac:dyDescent="0.3">
      <c r="A1973" t="s">
        <v>37</v>
      </c>
      <c r="B1973" s="7">
        <v>1.25031844</v>
      </c>
      <c r="C1973" s="7">
        <v>1.5088125219999999</v>
      </c>
      <c r="D1973">
        <f t="shared" si="120"/>
        <v>0</v>
      </c>
      <c r="E1973" s="6">
        <f t="shared" si="121"/>
        <v>1.4811682295965607E-4</v>
      </c>
      <c r="F1973" s="6">
        <f t="shared" si="122"/>
        <v>0.50003702920567217</v>
      </c>
      <c r="G1973" s="7">
        <f t="shared" si="123"/>
        <v>-0.69322124151373432</v>
      </c>
    </row>
    <row r="1974" spans="1:7" x14ac:dyDescent="0.3">
      <c r="A1974" t="s">
        <v>78</v>
      </c>
      <c r="B1974" s="7">
        <v>1.2566986739999999</v>
      </c>
      <c r="C1974" s="7">
        <v>2.2186600900000002</v>
      </c>
      <c r="D1974">
        <f t="shared" si="120"/>
        <v>0</v>
      </c>
      <c r="E1974" s="6">
        <f t="shared" si="121"/>
        <v>1.4887264640397731E-4</v>
      </c>
      <c r="F1974" s="6">
        <f t="shared" si="122"/>
        <v>0.50003721816153224</v>
      </c>
      <c r="G1974" s="7">
        <f t="shared" si="123"/>
        <v>-0.69322161945351546</v>
      </c>
    </row>
    <row r="1975" spans="1:7" x14ac:dyDescent="0.3">
      <c r="A1975" t="s">
        <v>78</v>
      </c>
      <c r="B1975" s="7">
        <v>1.263656101</v>
      </c>
      <c r="C1975" s="7">
        <v>1.888540031</v>
      </c>
      <c r="D1975">
        <f t="shared" si="120"/>
        <v>0</v>
      </c>
      <c r="E1975" s="6">
        <f t="shared" si="121"/>
        <v>1.4969684602404672E-4</v>
      </c>
      <c r="F1975" s="6">
        <f t="shared" si="122"/>
        <v>0.50003742421143615</v>
      </c>
      <c r="G1975" s="7">
        <f t="shared" si="123"/>
        <v>-0.69322203158408557</v>
      </c>
    </row>
    <row r="1976" spans="1:7" x14ac:dyDescent="0.3">
      <c r="A1976" t="s">
        <v>93</v>
      </c>
      <c r="B1976" s="7">
        <v>11.243494419999999</v>
      </c>
      <c r="C1976" s="7">
        <v>1.992424242</v>
      </c>
      <c r="D1976">
        <f t="shared" si="120"/>
        <v>0</v>
      </c>
      <c r="E1976" s="6">
        <f t="shared" si="121"/>
        <v>1.3319412232735053E-3</v>
      </c>
      <c r="F1976" s="6">
        <f t="shared" si="122"/>
        <v>0.5003329852565902</v>
      </c>
      <c r="G1976" s="7">
        <f t="shared" si="123"/>
        <v>-0.69381337272986021</v>
      </c>
    </row>
    <row r="1977" spans="1:7" x14ac:dyDescent="0.3">
      <c r="A1977" t="s">
        <v>93</v>
      </c>
      <c r="B1977" s="7">
        <v>1.8092464029999999</v>
      </c>
      <c r="C1977" s="7">
        <v>1.5476775250000001</v>
      </c>
      <c r="D1977">
        <f t="shared" si="120"/>
        <v>0</v>
      </c>
      <c r="E1977" s="6">
        <f t="shared" si="121"/>
        <v>2.143292625225503E-4</v>
      </c>
      <c r="F1977" s="6">
        <f t="shared" si="122"/>
        <v>0.50005358231542552</v>
      </c>
      <c r="G1977" s="7">
        <f t="shared" si="123"/>
        <v>-0.69325435073331421</v>
      </c>
    </row>
    <row r="1978" spans="1:7" x14ac:dyDescent="0.3">
      <c r="A1978" t="s">
        <v>93</v>
      </c>
      <c r="B1978" s="7">
        <v>-29.522916439999999</v>
      </c>
      <c r="C1978" s="7">
        <v>1.6307148810000001</v>
      </c>
      <c r="D1978">
        <f t="shared" si="120"/>
        <v>0</v>
      </c>
      <c r="E1978" s="6">
        <f t="shared" si="121"/>
        <v>-3.4973815051437614E-3</v>
      </c>
      <c r="F1978" s="6">
        <f t="shared" si="122"/>
        <v>0.49912565551493876</v>
      </c>
      <c r="G1978" s="7">
        <f t="shared" si="123"/>
        <v>-0.69140001856661726</v>
      </c>
    </row>
    <row r="1979" spans="1:7" x14ac:dyDescent="0.3">
      <c r="A1979" t="s">
        <v>93</v>
      </c>
      <c r="B1979" s="7">
        <v>6.6671858329999996</v>
      </c>
      <c r="C1979" s="7">
        <v>2.0615194790000002</v>
      </c>
      <c r="D1979">
        <f t="shared" si="120"/>
        <v>0</v>
      </c>
      <c r="E1979" s="6">
        <f t="shared" si="121"/>
        <v>7.8981669954862708E-4</v>
      </c>
      <c r="F1979" s="6">
        <f t="shared" si="122"/>
        <v>0.50019745416462269</v>
      </c>
      <c r="G1979" s="7">
        <f t="shared" si="123"/>
        <v>-0.69354216668594104</v>
      </c>
    </row>
    <row r="1980" spans="1:7" x14ac:dyDescent="0.3">
      <c r="A1980" t="s">
        <v>93</v>
      </c>
      <c r="B1980" s="7">
        <v>2.6159776799999999</v>
      </c>
      <c r="C1980" s="7">
        <v>2.7600897999999998</v>
      </c>
      <c r="D1980">
        <f t="shared" si="120"/>
        <v>0</v>
      </c>
      <c r="E1980" s="6">
        <f t="shared" si="121"/>
        <v>3.0989729536018987E-4</v>
      </c>
      <c r="F1980" s="6">
        <f t="shared" si="122"/>
        <v>0.50007747432322003</v>
      </c>
      <c r="G1980" s="7">
        <f t="shared" si="123"/>
        <v>-0.69330214101213605</v>
      </c>
    </row>
    <row r="1981" spans="1:7" x14ac:dyDescent="0.3">
      <c r="A1981" t="s">
        <v>99</v>
      </c>
      <c r="B1981" s="7">
        <v>-7.128518734</v>
      </c>
      <c r="C1981" s="7">
        <v>1.581669827</v>
      </c>
      <c r="D1981">
        <f t="shared" si="120"/>
        <v>1</v>
      </c>
      <c r="E1981" s="6">
        <f t="shared" si="121"/>
        <v>-8.4446770799322904E-4</v>
      </c>
      <c r="F1981" s="6">
        <f t="shared" si="122"/>
        <v>0.49978888308554781</v>
      </c>
      <c r="G1981" s="7">
        <f t="shared" si="123"/>
        <v>-0.69356950335456846</v>
      </c>
    </row>
    <row r="1982" spans="1:7" x14ac:dyDescent="0.3">
      <c r="A1982" t="s">
        <v>93</v>
      </c>
      <c r="B1982" s="7">
        <v>1.5457398920000001</v>
      </c>
      <c r="C1982" s="7">
        <v>3.080521933</v>
      </c>
      <c r="D1982">
        <f t="shared" si="120"/>
        <v>0</v>
      </c>
      <c r="E1982" s="6">
        <f t="shared" si="121"/>
        <v>1.831134170308181E-4</v>
      </c>
      <c r="F1982" s="6">
        <f t="shared" si="122"/>
        <v>0.50004577835412978</v>
      </c>
      <c r="G1982" s="7">
        <f t="shared" si="123"/>
        <v>-0.69323874125975782</v>
      </c>
    </row>
    <row r="1983" spans="1:7" x14ac:dyDescent="0.3">
      <c r="A1983" t="s">
        <v>93</v>
      </c>
      <c r="B1983" s="7">
        <v>0.21120329400000001</v>
      </c>
      <c r="C1983" s="7">
        <v>2.9782812380000001</v>
      </c>
      <c r="D1983">
        <f t="shared" si="120"/>
        <v>0</v>
      </c>
      <c r="E1983" s="6">
        <f t="shared" si="121"/>
        <v>2.5019834871742108E-5</v>
      </c>
      <c r="F1983" s="6">
        <f t="shared" si="122"/>
        <v>0.50000625495871764</v>
      </c>
      <c r="G1983" s="7">
        <f t="shared" si="123"/>
        <v>-0.69315969035562774</v>
      </c>
    </row>
    <row r="1984" spans="1:7" x14ac:dyDescent="0.3">
      <c r="A1984" t="s">
        <v>37</v>
      </c>
      <c r="B1984" s="7">
        <v>3.0418301520000002</v>
      </c>
      <c r="C1984" s="7">
        <v>0.25386546799999998</v>
      </c>
      <c r="D1984">
        <f t="shared" si="120"/>
        <v>0</v>
      </c>
      <c r="E1984" s="6">
        <f t="shared" si="121"/>
        <v>3.6034517582347083E-4</v>
      </c>
      <c r="F1984" s="6">
        <f t="shared" si="122"/>
        <v>0.50009008629298102</v>
      </c>
      <c r="G1984" s="7">
        <f t="shared" si="123"/>
        <v>-0.69332736917890148</v>
      </c>
    </row>
    <row r="1985" spans="1:7" x14ac:dyDescent="0.3">
      <c r="A1985" t="s">
        <v>78</v>
      </c>
      <c r="B1985" s="7">
        <v>1.1153330939999999</v>
      </c>
      <c r="C1985" s="7">
        <v>3.981177899</v>
      </c>
      <c r="D1985">
        <f t="shared" si="120"/>
        <v>0</v>
      </c>
      <c r="E1985" s="6">
        <f t="shared" si="121"/>
        <v>1.321260161731626E-4</v>
      </c>
      <c r="F1985" s="6">
        <f t="shared" si="122"/>
        <v>0.50003303150399525</v>
      </c>
      <c r="G1985" s="7">
        <f t="shared" si="123"/>
        <v>-0.69321324555017916</v>
      </c>
    </row>
    <row r="1986" spans="1:7" x14ac:dyDescent="0.3">
      <c r="A1986" t="s">
        <v>78</v>
      </c>
      <c r="B1986" s="7">
        <v>0.56063815100000003</v>
      </c>
      <c r="C1986" s="7">
        <v>3.4589785389999999</v>
      </c>
      <c r="D1986">
        <f t="shared" si="120"/>
        <v>0</v>
      </c>
      <c r="E1986" s="6">
        <f t="shared" si="121"/>
        <v>6.6415034042124446E-5</v>
      </c>
      <c r="F1986" s="6">
        <f t="shared" si="122"/>
        <v>0.50001660375850443</v>
      </c>
      <c r="G1986" s="7">
        <f t="shared" si="123"/>
        <v>-0.6931803884283293</v>
      </c>
    </row>
    <row r="1987" spans="1:7" x14ac:dyDescent="0.3">
      <c r="A1987" t="s">
        <v>78</v>
      </c>
      <c r="B1987" s="7">
        <v>0.77249276700000002</v>
      </c>
      <c r="C1987" s="7">
        <v>2.8453812809999999</v>
      </c>
      <c r="D1987">
        <f t="shared" ref="D1987:D2030" si="124">IF(OR(A1987="C",A1987="CC",A1987="CCC",A1987="D"),1,0)</f>
        <v>0</v>
      </c>
      <c r="E1987" s="6">
        <f t="shared" ref="E1987:E2030" si="125">$L$1+B1987*$L$2+C1987*$L$3</f>
        <v>9.1512026654068913E-5</v>
      </c>
      <c r="F1987" s="6">
        <f t="shared" ref="F1987:F2030" si="126">MAX(0.000001, MIN(1-0.000001, 1/(1+EXP(-E1987))))</f>
        <v>0.50002287800664758</v>
      </c>
      <c r="G1987" s="7">
        <f t="shared" ref="G1987:G2030" si="127">D1987*LN(F1987+0.0000000001) + (1-D1987)*LN(1-F1987+0.0000000001)</f>
        <v>-0.6931929374200696</v>
      </c>
    </row>
    <row r="1988" spans="1:7" x14ac:dyDescent="0.3">
      <c r="A1988" t="s">
        <v>93</v>
      </c>
      <c r="B1988" s="7">
        <v>2.045938563</v>
      </c>
      <c r="C1988" s="7">
        <v>2.932505012</v>
      </c>
      <c r="D1988">
        <f t="shared" si="124"/>
        <v>0</v>
      </c>
      <c r="E1988" s="6">
        <f t="shared" si="125"/>
        <v>2.4236859205420034E-4</v>
      </c>
      <c r="F1988" s="6">
        <f t="shared" si="126"/>
        <v>0.50006059214771692</v>
      </c>
      <c r="G1988" s="7">
        <f t="shared" si="127"/>
        <v>-0.6932683719987649</v>
      </c>
    </row>
    <row r="1989" spans="1:7" x14ac:dyDescent="0.3">
      <c r="A1989" t="s">
        <v>93</v>
      </c>
      <c r="B1989" s="7">
        <v>9.6266077429999992</v>
      </c>
      <c r="C1989" s="7">
        <v>1.045227363</v>
      </c>
      <c r="D1989">
        <f t="shared" si="124"/>
        <v>0</v>
      </c>
      <c r="E1989" s="6">
        <f t="shared" si="125"/>
        <v>1.140399524757857E-3</v>
      </c>
      <c r="F1989" s="6">
        <f t="shared" si="126"/>
        <v>0.50028509985029157</v>
      </c>
      <c r="G1989" s="7">
        <f t="shared" si="127"/>
        <v>-0.69371754268608599</v>
      </c>
    </row>
    <row r="1990" spans="1:7" x14ac:dyDescent="0.3">
      <c r="A1990" t="s">
        <v>78</v>
      </c>
      <c r="B1990" s="7">
        <v>5.9584300849999998</v>
      </c>
      <c r="C1990" s="7">
        <v>1.2725527000000001</v>
      </c>
      <c r="D1990">
        <f t="shared" si="124"/>
        <v>0</v>
      </c>
      <c r="E1990" s="6">
        <f t="shared" si="125"/>
        <v>7.0585516919788327E-4</v>
      </c>
      <c r="F1990" s="6">
        <f t="shared" si="126"/>
        <v>0.50017646378497282</v>
      </c>
      <c r="G1990" s="7">
        <f t="shared" si="127"/>
        <v>-0.69350017022341237</v>
      </c>
    </row>
    <row r="1991" spans="1:7" x14ac:dyDescent="0.3">
      <c r="A1991" t="s">
        <v>93</v>
      </c>
      <c r="B1991" s="7">
        <v>13.256612609999999</v>
      </c>
      <c r="C1991" s="7">
        <v>1.1677561430000001</v>
      </c>
      <c r="D1991">
        <f t="shared" si="124"/>
        <v>0</v>
      </c>
      <c r="E1991" s="6">
        <f t="shared" si="125"/>
        <v>1.5704218063040919E-3</v>
      </c>
      <c r="F1991" s="6">
        <f t="shared" si="126"/>
        <v>0.50039260537088825</v>
      </c>
      <c r="G1991" s="7">
        <f t="shared" si="127"/>
        <v>-0.69393269954098968</v>
      </c>
    </row>
    <row r="1992" spans="1:7" x14ac:dyDescent="0.3">
      <c r="A1992" t="s">
        <v>93</v>
      </c>
      <c r="B1992" s="7">
        <v>3.9925245880000002</v>
      </c>
      <c r="C1992" s="7">
        <v>3.2587933100000002</v>
      </c>
      <c r="D1992">
        <f t="shared" si="124"/>
        <v>0</v>
      </c>
      <c r="E1992" s="6">
        <f t="shared" si="125"/>
        <v>4.7296755661931198E-4</v>
      </c>
      <c r="F1992" s="6">
        <f t="shared" si="126"/>
        <v>0.50011824188695064</v>
      </c>
      <c r="G1992" s="7">
        <f t="shared" si="127"/>
        <v>-0.69338369210049611</v>
      </c>
    </row>
    <row r="1993" spans="1:7" x14ac:dyDescent="0.3">
      <c r="A1993" t="s">
        <v>93</v>
      </c>
      <c r="B1993" s="7">
        <v>4.6472940649999996</v>
      </c>
      <c r="C1993" s="7">
        <v>4.4914535999999998</v>
      </c>
      <c r="D1993">
        <f t="shared" si="124"/>
        <v>0</v>
      </c>
      <c r="E1993" s="6">
        <f t="shared" si="125"/>
        <v>5.5053369625346436E-4</v>
      </c>
      <c r="F1993" s="6">
        <f t="shared" si="126"/>
        <v>0.50013763342058715</v>
      </c>
      <c r="G1993" s="7">
        <f t="shared" si="127"/>
        <v>-0.69342248509393534</v>
      </c>
    </row>
    <row r="1994" spans="1:7" x14ac:dyDescent="0.3">
      <c r="A1994" t="s">
        <v>37</v>
      </c>
      <c r="B1994" s="7">
        <v>1.2500679720000001</v>
      </c>
      <c r="C1994" s="7">
        <v>1.5246474699999999</v>
      </c>
      <c r="D1994">
        <f t="shared" si="124"/>
        <v>0</v>
      </c>
      <c r="E1994" s="6">
        <f t="shared" si="125"/>
        <v>1.4808715169893866E-4</v>
      </c>
      <c r="F1994" s="6">
        <f t="shared" si="126"/>
        <v>0.50003702178785714</v>
      </c>
      <c r="G1994" s="7">
        <f t="shared" si="127"/>
        <v>-0.69322122667700559</v>
      </c>
    </row>
    <row r="1995" spans="1:7" x14ac:dyDescent="0.3">
      <c r="A1995" t="s">
        <v>37</v>
      </c>
      <c r="B1995" s="7">
        <v>1.552381979</v>
      </c>
      <c r="C1995" s="7">
        <v>1.692670466</v>
      </c>
      <c r="D1995">
        <f t="shared" si="124"/>
        <v>0</v>
      </c>
      <c r="E1995" s="6">
        <f t="shared" si="125"/>
        <v>1.8390026044029514E-4</v>
      </c>
      <c r="F1995" s="6">
        <f t="shared" si="126"/>
        <v>0.5000459750649805</v>
      </c>
      <c r="G1995" s="7">
        <f t="shared" si="127"/>
        <v>-0.69323913471756027</v>
      </c>
    </row>
    <row r="1996" spans="1:7" x14ac:dyDescent="0.3">
      <c r="A1996" t="s">
        <v>37</v>
      </c>
      <c r="B1996" s="7">
        <v>1.473284314</v>
      </c>
      <c r="C1996" s="7">
        <v>1.7188498400000001</v>
      </c>
      <c r="D1996">
        <f t="shared" si="124"/>
        <v>0</v>
      </c>
      <c r="E1996" s="6">
        <f t="shared" si="125"/>
        <v>1.7453009163487693E-4</v>
      </c>
      <c r="F1996" s="6">
        <f t="shared" si="126"/>
        <v>0.50004363252279793</v>
      </c>
      <c r="G1996" s="7">
        <f t="shared" si="127"/>
        <v>-0.69323444921333932</v>
      </c>
    </row>
    <row r="1997" spans="1:7" x14ac:dyDescent="0.3">
      <c r="A1997" t="s">
        <v>37</v>
      </c>
      <c r="B1997" s="7">
        <v>1.388059701</v>
      </c>
      <c r="C1997" s="7">
        <v>0.960010221</v>
      </c>
      <c r="D1997">
        <f t="shared" si="124"/>
        <v>0</v>
      </c>
      <c r="E1997" s="6">
        <f t="shared" si="125"/>
        <v>1.6443410447537681E-4</v>
      </c>
      <c r="F1997" s="6">
        <f t="shared" si="126"/>
        <v>0.50004110852602623</v>
      </c>
      <c r="G1997" s="7">
        <f t="shared" si="127"/>
        <v>-0.69322940079198836</v>
      </c>
    </row>
    <row r="1998" spans="1:7" x14ac:dyDescent="0.3">
      <c r="A1998" t="s">
        <v>99</v>
      </c>
      <c r="B1998" s="7">
        <v>2.660425891</v>
      </c>
      <c r="C1998" s="7">
        <v>2.5927129120000001</v>
      </c>
      <c r="D1998">
        <f t="shared" si="124"/>
        <v>1</v>
      </c>
      <c r="E1998" s="6">
        <f t="shared" si="125"/>
        <v>3.1516277620806128E-4</v>
      </c>
      <c r="F1998" s="6">
        <f t="shared" si="126"/>
        <v>0.50007879069339989</v>
      </c>
      <c r="G1998" s="7">
        <f t="shared" si="127"/>
        <v>-0.69298961138781956</v>
      </c>
    </row>
    <row r="1999" spans="1:7" x14ac:dyDescent="0.3">
      <c r="A1999" t="s">
        <v>37</v>
      </c>
      <c r="B1999" s="7">
        <v>1.1512115279999999</v>
      </c>
      <c r="C1999" s="7">
        <v>14.17009198</v>
      </c>
      <c r="D1999">
        <f t="shared" si="124"/>
        <v>0</v>
      </c>
      <c r="E1999" s="6">
        <f t="shared" si="125"/>
        <v>1.3637629313208494E-4</v>
      </c>
      <c r="F1999" s="6">
        <f t="shared" si="126"/>
        <v>0.50003409407323018</v>
      </c>
      <c r="G1999" s="7">
        <f t="shared" si="127"/>
        <v>-0.69321537083130935</v>
      </c>
    </row>
    <row r="2000" spans="1:7" x14ac:dyDescent="0.3">
      <c r="A2000" t="s">
        <v>93</v>
      </c>
      <c r="B2000" s="7">
        <v>-25.328767119999998</v>
      </c>
      <c r="C2000" s="7">
        <v>2.635294118</v>
      </c>
      <c r="D2000">
        <f t="shared" si="124"/>
        <v>0</v>
      </c>
      <c r="E2000" s="6">
        <f t="shared" si="125"/>
        <v>-3.000528821521178E-3</v>
      </c>
      <c r="F2000" s="6">
        <f t="shared" si="126"/>
        <v>0.49924986835741675</v>
      </c>
      <c r="G2000" s="7">
        <f t="shared" si="127"/>
        <v>-0.69164804134571323</v>
      </c>
    </row>
    <row r="2001" spans="1:7" x14ac:dyDescent="0.3">
      <c r="A2001" t="s">
        <v>78</v>
      </c>
      <c r="B2001" s="7">
        <v>0.75348189399999999</v>
      </c>
      <c r="C2001" s="7">
        <v>1.375</v>
      </c>
      <c r="D2001">
        <f t="shared" si="124"/>
        <v>0</v>
      </c>
      <c r="E2001" s="6">
        <f t="shared" si="125"/>
        <v>8.9259936290233665E-5</v>
      </c>
      <c r="F2001" s="6">
        <f t="shared" si="126"/>
        <v>0.5000223149840578</v>
      </c>
      <c r="G2001" s="7">
        <f t="shared" si="127"/>
        <v>-0.69319181132399865</v>
      </c>
    </row>
    <row r="2002" spans="1:7" x14ac:dyDescent="0.3">
      <c r="A2002" t="s">
        <v>37</v>
      </c>
      <c r="B2002" s="7">
        <v>1.5293413170000001</v>
      </c>
      <c r="C2002" s="7">
        <v>1.606023102</v>
      </c>
      <c r="D2002">
        <f t="shared" si="124"/>
        <v>0</v>
      </c>
      <c r="E2002" s="6">
        <f t="shared" si="125"/>
        <v>1.8117078805538235E-4</v>
      </c>
      <c r="F2002" s="6">
        <f t="shared" si="126"/>
        <v>0.50004529269688991</v>
      </c>
      <c r="G2002" s="7">
        <f t="shared" si="127"/>
        <v>-0.69323776985681151</v>
      </c>
    </row>
    <row r="2003" spans="1:7" x14ac:dyDescent="0.3">
      <c r="A2003" t="s">
        <v>93</v>
      </c>
      <c r="B2003" s="7">
        <v>1.064983316</v>
      </c>
      <c r="C2003" s="7">
        <v>4.0487724299999996</v>
      </c>
      <c r="D2003">
        <f t="shared" si="124"/>
        <v>0</v>
      </c>
      <c r="E2003" s="6">
        <f t="shared" si="125"/>
        <v>1.2616141634363119E-4</v>
      </c>
      <c r="F2003" s="6">
        <f t="shared" si="126"/>
        <v>0.50003154035404407</v>
      </c>
      <c r="G2003" s="7">
        <f t="shared" si="127"/>
        <v>-0.6932102630576924</v>
      </c>
    </row>
    <row r="2004" spans="1:7" x14ac:dyDescent="0.3">
      <c r="A2004" t="s">
        <v>37</v>
      </c>
      <c r="B2004" s="7">
        <v>1.833687405</v>
      </c>
      <c r="C2004" s="7">
        <v>1</v>
      </c>
      <c r="D2004">
        <f t="shared" si="124"/>
        <v>0</v>
      </c>
      <c r="E2004" s="6">
        <f t="shared" si="125"/>
        <v>2.1722462377643265E-4</v>
      </c>
      <c r="F2004" s="6">
        <f t="shared" si="126"/>
        <v>0.50005430615573054</v>
      </c>
      <c r="G2004" s="7">
        <f t="shared" si="127"/>
        <v>-0.69325579857012887</v>
      </c>
    </row>
    <row r="2005" spans="1:7" x14ac:dyDescent="0.3">
      <c r="A2005" t="s">
        <v>37</v>
      </c>
      <c r="B2005" s="7">
        <v>2.511278195</v>
      </c>
      <c r="C2005" s="7">
        <v>1.0026631159999999</v>
      </c>
      <c r="D2005">
        <f t="shared" si="124"/>
        <v>0</v>
      </c>
      <c r="E2005" s="6">
        <f t="shared" si="125"/>
        <v>2.974942509935786E-4</v>
      </c>
      <c r="F2005" s="6">
        <f t="shared" si="126"/>
        <v>0.50007437356219986</v>
      </c>
      <c r="G2005" s="7">
        <f t="shared" si="127"/>
        <v>-0.69329593854826588</v>
      </c>
    </row>
    <row r="2006" spans="1:7" x14ac:dyDescent="0.3">
      <c r="A2006" t="s">
        <v>78</v>
      </c>
      <c r="B2006" s="7">
        <v>0.44685192200000001</v>
      </c>
      <c r="C2006" s="7">
        <v>8.5609481140000003</v>
      </c>
      <c r="D2006">
        <f t="shared" si="124"/>
        <v>0</v>
      </c>
      <c r="E2006" s="6">
        <f t="shared" si="125"/>
        <v>5.2935544180293818E-5</v>
      </c>
      <c r="F2006" s="6">
        <f t="shared" si="126"/>
        <v>0.50001323388604202</v>
      </c>
      <c r="G2006" s="7">
        <f t="shared" si="127"/>
        <v>-0.69317364848230167</v>
      </c>
    </row>
    <row r="2007" spans="1:7" x14ac:dyDescent="0.3">
      <c r="A2007" t="s">
        <v>37</v>
      </c>
      <c r="B2007" s="7">
        <v>1.333269045</v>
      </c>
      <c r="C2007" s="7">
        <v>1.260941828</v>
      </c>
      <c r="D2007">
        <f t="shared" si="124"/>
        <v>0</v>
      </c>
      <c r="E2007" s="6">
        <f t="shared" si="125"/>
        <v>1.5794342367361609E-4</v>
      </c>
      <c r="F2007" s="6">
        <f t="shared" si="126"/>
        <v>0.50003948585583635</v>
      </c>
      <c r="G2007" s="7">
        <f t="shared" si="127"/>
        <v>-0.69322615519003206</v>
      </c>
    </row>
    <row r="2008" spans="1:7" x14ac:dyDescent="0.3">
      <c r="A2008" t="s">
        <v>37</v>
      </c>
      <c r="B2008" s="7">
        <v>0.77575394099999995</v>
      </c>
      <c r="C2008" s="7">
        <v>3.916567744</v>
      </c>
      <c r="D2008">
        <f t="shared" si="124"/>
        <v>0</v>
      </c>
      <c r="E2008" s="6">
        <f t="shared" si="125"/>
        <v>9.18983560214888E-5</v>
      </c>
      <c r="F2008" s="6">
        <f t="shared" si="126"/>
        <v>0.50002297458898914</v>
      </c>
      <c r="G2008" s="7">
        <f t="shared" si="127"/>
        <v>-0.69319313059361021</v>
      </c>
    </row>
    <row r="2009" spans="1:7" x14ac:dyDescent="0.3">
      <c r="A2009" t="s">
        <v>37</v>
      </c>
      <c r="B2009" s="7">
        <v>0.52908054599999998</v>
      </c>
      <c r="C2009" s="7">
        <v>3.8418013210000002</v>
      </c>
      <c r="D2009">
        <f t="shared" si="124"/>
        <v>0</v>
      </c>
      <c r="E2009" s="6">
        <f t="shared" si="125"/>
        <v>6.2676616657177491E-5</v>
      </c>
      <c r="F2009" s="6">
        <f t="shared" si="126"/>
        <v>0.50001566915415918</v>
      </c>
      <c r="G2009" s="7">
        <f t="shared" si="127"/>
        <v>-0.69317851915931239</v>
      </c>
    </row>
    <row r="2010" spans="1:7" x14ac:dyDescent="0.3">
      <c r="A2010" t="s">
        <v>78</v>
      </c>
      <c r="B2010" s="7">
        <v>0.79873146100000003</v>
      </c>
      <c r="C2010" s="7">
        <v>0.14366779199999999</v>
      </c>
      <c r="D2010">
        <f t="shared" si="124"/>
        <v>0</v>
      </c>
      <c r="E2010" s="6">
        <f t="shared" si="125"/>
        <v>9.4620348398000471E-5</v>
      </c>
      <c r="F2010" s="6">
        <f t="shared" si="126"/>
        <v>0.50002365508708191</v>
      </c>
      <c r="G2010" s="7">
        <f t="shared" si="127"/>
        <v>-0.69319449165326119</v>
      </c>
    </row>
    <row r="2011" spans="1:7" x14ac:dyDescent="0.3">
      <c r="A2011" t="s">
        <v>37</v>
      </c>
      <c r="B2011" s="7">
        <v>1.4067325850000001</v>
      </c>
      <c r="C2011" s="7">
        <v>1.3292275950000001</v>
      </c>
      <c r="D2011">
        <f t="shared" si="124"/>
        <v>0</v>
      </c>
      <c r="E2011" s="6">
        <f t="shared" si="125"/>
        <v>1.6664615555379985E-4</v>
      </c>
      <c r="F2011" s="6">
        <f t="shared" si="126"/>
        <v>0.50004166153879204</v>
      </c>
      <c r="G2011" s="7">
        <f t="shared" si="127"/>
        <v>-0.69323050690907317</v>
      </c>
    </row>
    <row r="2012" spans="1:7" x14ac:dyDescent="0.3">
      <c r="A2012" t="s">
        <v>78</v>
      </c>
      <c r="B2012" s="7">
        <v>1.5691554350000001</v>
      </c>
      <c r="C2012" s="7">
        <v>1.1416242750000001</v>
      </c>
      <c r="D2012">
        <f t="shared" si="124"/>
        <v>0</v>
      </c>
      <c r="E2012" s="6">
        <f t="shared" si="125"/>
        <v>1.8588729904845452E-4</v>
      </c>
      <c r="F2012" s="6">
        <f t="shared" si="126"/>
        <v>0.50004647182462836</v>
      </c>
      <c r="G2012" s="7">
        <f t="shared" si="127"/>
        <v>-0.69324012832871207</v>
      </c>
    </row>
    <row r="2013" spans="1:7" x14ac:dyDescent="0.3">
      <c r="A2013" t="s">
        <v>31</v>
      </c>
      <c r="B2013" s="7">
        <v>1.5925760410000001</v>
      </c>
      <c r="C2013" s="7">
        <v>1.297061883</v>
      </c>
      <c r="D2013">
        <f t="shared" si="124"/>
        <v>0</v>
      </c>
      <c r="E2013" s="6">
        <f t="shared" si="125"/>
        <v>1.886617808456756E-4</v>
      </c>
      <c r="F2013" s="6">
        <f t="shared" si="126"/>
        <v>0.50004716544507144</v>
      </c>
      <c r="G2013" s="7">
        <f t="shared" si="127"/>
        <v>-0.69324151569950754</v>
      </c>
    </row>
    <row r="2014" spans="1:7" x14ac:dyDescent="0.3">
      <c r="A2014" t="s">
        <v>31</v>
      </c>
      <c r="B2014" s="7">
        <v>1.4877816420000001</v>
      </c>
      <c r="C2014" s="7">
        <v>1.4250966650000001</v>
      </c>
      <c r="D2014">
        <f t="shared" si="124"/>
        <v>0</v>
      </c>
      <c r="E2014" s="6">
        <f t="shared" si="125"/>
        <v>1.762474926553434E-4</v>
      </c>
      <c r="F2014" s="6">
        <f t="shared" si="126"/>
        <v>0.50004406187304984</v>
      </c>
      <c r="G2014" s="7">
        <f t="shared" si="127"/>
        <v>-0.69323530798915278</v>
      </c>
    </row>
    <row r="2015" spans="1:7" x14ac:dyDescent="0.3">
      <c r="A2015" t="s">
        <v>78</v>
      </c>
      <c r="B2015" s="7">
        <v>-6.5303030299999998</v>
      </c>
      <c r="C2015" s="7">
        <v>1.825</v>
      </c>
      <c r="D2015">
        <f t="shared" si="124"/>
        <v>0</v>
      </c>
      <c r="E2015" s="6">
        <f t="shared" si="125"/>
        <v>-7.7360111378299405E-4</v>
      </c>
      <c r="F2015" s="6">
        <f t="shared" si="126"/>
        <v>0.49980659973119951</v>
      </c>
      <c r="G2015" s="7">
        <f t="shared" si="127"/>
        <v>-0.69276045461046498</v>
      </c>
    </row>
    <row r="2016" spans="1:7" x14ac:dyDescent="0.3">
      <c r="A2016" t="s">
        <v>93</v>
      </c>
      <c r="B2016" s="7">
        <v>1.220206892</v>
      </c>
      <c r="C2016" s="7">
        <v>2.2516517330000001</v>
      </c>
      <c r="D2016">
        <f t="shared" si="124"/>
        <v>0</v>
      </c>
      <c r="E2016" s="6">
        <f t="shared" si="125"/>
        <v>1.4454971022943259E-4</v>
      </c>
      <c r="F2016" s="6">
        <f t="shared" si="126"/>
        <v>0.50003613742749442</v>
      </c>
      <c r="G2016" s="7">
        <f t="shared" si="127"/>
        <v>-0.69321945782687289</v>
      </c>
    </row>
    <row r="2017" spans="1:7" x14ac:dyDescent="0.3">
      <c r="A2017" t="s">
        <v>93</v>
      </c>
      <c r="B2017" s="7">
        <v>6.707805907</v>
      </c>
      <c r="C2017" s="7">
        <v>2.508215962</v>
      </c>
      <c r="D2017">
        <f t="shared" si="124"/>
        <v>0</v>
      </c>
      <c r="E2017" s="6">
        <f t="shared" si="125"/>
        <v>7.9462868673268084E-4</v>
      </c>
      <c r="F2017" s="6">
        <f t="shared" si="126"/>
        <v>0.50019865716122991</v>
      </c>
      <c r="G2017" s="7">
        <f t="shared" si="127"/>
        <v>-0.69354457363257371</v>
      </c>
    </row>
    <row r="2018" spans="1:7" x14ac:dyDescent="0.3">
      <c r="A2018" t="s">
        <v>37</v>
      </c>
      <c r="B2018" s="7">
        <v>2.7454323999999999</v>
      </c>
      <c r="C2018" s="7">
        <v>1.8553277509999999</v>
      </c>
      <c r="D2018">
        <f t="shared" si="124"/>
        <v>0</v>
      </c>
      <c r="E2018" s="6">
        <f t="shared" si="125"/>
        <v>3.2523292605242523E-4</v>
      </c>
      <c r="F2018" s="6">
        <f t="shared" si="126"/>
        <v>0.50008130823079644</v>
      </c>
      <c r="G2018" s="7">
        <f t="shared" si="127"/>
        <v>-0.69330981004499603</v>
      </c>
    </row>
    <row r="2019" spans="1:7" x14ac:dyDescent="0.3">
      <c r="A2019" t="s">
        <v>78</v>
      </c>
      <c r="B2019" s="7">
        <v>0.61596941800000005</v>
      </c>
      <c r="C2019" s="7">
        <v>1.7747382</v>
      </c>
      <c r="D2019">
        <f t="shared" si="124"/>
        <v>0</v>
      </c>
      <c r="E2019" s="6">
        <f t="shared" si="125"/>
        <v>7.2969757395938581E-5</v>
      </c>
      <c r="F2019" s="6">
        <f t="shared" si="126"/>
        <v>0.5000182424393409</v>
      </c>
      <c r="G2019" s="7">
        <f t="shared" si="127"/>
        <v>-0.69318366590420921</v>
      </c>
    </row>
    <row r="2020" spans="1:7" x14ac:dyDescent="0.3">
      <c r="A2020" t="s">
        <v>99</v>
      </c>
      <c r="B2020" s="7">
        <v>-4.6509272770000001</v>
      </c>
      <c r="C2020" s="7">
        <v>1.5621774230000001</v>
      </c>
      <c r="D2020">
        <f t="shared" si="124"/>
        <v>1</v>
      </c>
      <c r="E2020" s="6">
        <f t="shared" si="125"/>
        <v>-5.5096409846250392E-4</v>
      </c>
      <c r="F2020" s="6">
        <f t="shared" si="126"/>
        <v>0.49986225897886877</v>
      </c>
      <c r="G2020" s="7">
        <f t="shared" si="127"/>
        <v>-0.69342270035430065</v>
      </c>
    </row>
    <row r="2021" spans="1:7" x14ac:dyDescent="0.3">
      <c r="A2021" t="s">
        <v>93</v>
      </c>
      <c r="B2021" s="7">
        <v>1.109961274</v>
      </c>
      <c r="C2021" s="7">
        <v>0.887234835</v>
      </c>
      <c r="D2021">
        <f t="shared" si="124"/>
        <v>0</v>
      </c>
      <c r="E2021" s="6">
        <f t="shared" si="125"/>
        <v>1.3148965275848633E-4</v>
      </c>
      <c r="F2021" s="6">
        <f t="shared" si="126"/>
        <v>0.50003287241314232</v>
      </c>
      <c r="G2021" s="7">
        <f t="shared" si="127"/>
        <v>-0.69321292734750262</v>
      </c>
    </row>
    <row r="2022" spans="1:7" x14ac:dyDescent="0.3">
      <c r="A2022" t="s">
        <v>43</v>
      </c>
      <c r="B2022" s="7">
        <v>-17.425120849999999</v>
      </c>
      <c r="C2022" s="7">
        <v>0.86211099099999999</v>
      </c>
      <c r="D2022">
        <f t="shared" si="124"/>
        <v>0</v>
      </c>
      <c r="E2022" s="6">
        <f t="shared" si="125"/>
        <v>-2.0642369634971246E-3</v>
      </c>
      <c r="F2022" s="6">
        <f t="shared" si="126"/>
        <v>0.49948394094237281</v>
      </c>
      <c r="G2022" s="7">
        <f t="shared" si="127"/>
        <v>-0.69211559451258842</v>
      </c>
    </row>
    <row r="2023" spans="1:7" x14ac:dyDescent="0.3">
      <c r="A2023" t="s">
        <v>93</v>
      </c>
      <c r="B2023" s="7">
        <v>18.002336360000001</v>
      </c>
      <c r="C2023" s="7">
        <v>0.45962874100000001</v>
      </c>
      <c r="D2023">
        <f t="shared" si="124"/>
        <v>0</v>
      </c>
      <c r="E2023" s="6">
        <f t="shared" si="125"/>
        <v>2.1326158058536668E-3</v>
      </c>
      <c r="F2023" s="6">
        <f t="shared" si="126"/>
        <v>0.500533153749396</v>
      </c>
      <c r="G2023" s="7">
        <f t="shared" si="127"/>
        <v>-0.69421405676882297</v>
      </c>
    </row>
    <row r="2024" spans="1:7" x14ac:dyDescent="0.3">
      <c r="A2024" t="s">
        <v>78</v>
      </c>
      <c r="B2024" s="7">
        <v>1.3364928069999999</v>
      </c>
      <c r="C2024" s="7">
        <v>3.919105396</v>
      </c>
      <c r="D2024">
        <f t="shared" si="124"/>
        <v>0</v>
      </c>
      <c r="E2024" s="6">
        <f t="shared" si="125"/>
        <v>1.583253210928192E-4</v>
      </c>
      <c r="F2024" s="6">
        <f t="shared" si="126"/>
        <v>0.50003958133019044</v>
      </c>
      <c r="G2024" s="7">
        <f t="shared" si="127"/>
        <v>-0.69322634615383916</v>
      </c>
    </row>
    <row r="2025" spans="1:7" x14ac:dyDescent="0.3">
      <c r="A2025" t="s">
        <v>43</v>
      </c>
      <c r="B2025" s="7">
        <v>0.66476159999999995</v>
      </c>
      <c r="C2025" s="7">
        <v>0.98660829299999997</v>
      </c>
      <c r="D2025">
        <f t="shared" si="124"/>
        <v>0</v>
      </c>
      <c r="E2025" s="6">
        <f t="shared" si="125"/>
        <v>7.8749839295002083E-5</v>
      </c>
      <c r="F2025" s="6">
        <f t="shared" si="126"/>
        <v>0.50001968745981351</v>
      </c>
      <c r="G2025" s="7">
        <f t="shared" si="127"/>
        <v>-0.69318655605477697</v>
      </c>
    </row>
    <row r="2026" spans="1:7" x14ac:dyDescent="0.3">
      <c r="A2026" t="s">
        <v>37</v>
      </c>
      <c r="B2026" s="7">
        <v>0.75946130899999997</v>
      </c>
      <c r="C2026" s="7">
        <v>11.75776709</v>
      </c>
      <c r="D2026">
        <f t="shared" si="124"/>
        <v>0</v>
      </c>
      <c r="E2026" s="6">
        <f t="shared" si="125"/>
        <v>8.9968277401284794E-5</v>
      </c>
      <c r="F2026" s="6">
        <f t="shared" si="126"/>
        <v>0.50002249206933513</v>
      </c>
      <c r="G2026" s="7">
        <f t="shared" si="127"/>
        <v>-0.69319216551042329</v>
      </c>
    </row>
    <row r="2027" spans="1:7" x14ac:dyDescent="0.3">
      <c r="A2027" t="s">
        <v>78</v>
      </c>
      <c r="B2027" s="7">
        <v>0.61428202499999995</v>
      </c>
      <c r="C2027" s="7">
        <v>2.9627879500000001</v>
      </c>
      <c r="D2027">
        <f t="shared" si="124"/>
        <v>0</v>
      </c>
      <c r="E2027" s="6">
        <f t="shared" si="125"/>
        <v>7.2769863287167088E-5</v>
      </c>
      <c r="F2027" s="6">
        <f t="shared" si="126"/>
        <v>0.5000181924658138</v>
      </c>
      <c r="G2027" s="7">
        <f t="shared" si="127"/>
        <v>-0.69318356595351327</v>
      </c>
    </row>
    <row r="2028" spans="1:7" x14ac:dyDescent="0.3">
      <c r="A2028" t="s">
        <v>93</v>
      </c>
      <c r="B2028" s="7">
        <v>2.2015164550000001</v>
      </c>
      <c r="C2028" s="7">
        <v>0.88387524500000003</v>
      </c>
      <c r="D2028">
        <f t="shared" si="124"/>
        <v>0</v>
      </c>
      <c r="E2028" s="6">
        <f t="shared" si="125"/>
        <v>2.6079885937538012E-4</v>
      </c>
      <c r="F2028" s="6">
        <f t="shared" si="126"/>
        <v>0.50006519971447427</v>
      </c>
      <c r="G2028" s="7">
        <f t="shared" si="127"/>
        <v>-0.69327758829161246</v>
      </c>
    </row>
    <row r="2029" spans="1:7" x14ac:dyDescent="0.3">
      <c r="A2029" t="s">
        <v>93</v>
      </c>
      <c r="B2029" s="7">
        <v>1.917192335</v>
      </c>
      <c r="C2029" s="7">
        <v>0.91171323199999998</v>
      </c>
      <c r="D2029">
        <f t="shared" si="124"/>
        <v>0</v>
      </c>
      <c r="E2029" s="6">
        <f t="shared" si="125"/>
        <v>2.2711689164786264E-4</v>
      </c>
      <c r="F2029" s="6">
        <f t="shared" si="126"/>
        <v>0.50005677922266789</v>
      </c>
      <c r="G2029" s="7">
        <f t="shared" si="127"/>
        <v>-0.69326074525350678</v>
      </c>
    </row>
    <row r="2030" spans="1:7" x14ac:dyDescent="0.3">
      <c r="A2030" t="s">
        <v>99</v>
      </c>
      <c r="B2030" s="7">
        <v>2.1541518220000002</v>
      </c>
      <c r="C2030" s="7">
        <v>1.085007101</v>
      </c>
      <c r="D2030">
        <f t="shared" si="124"/>
        <v>1</v>
      </c>
      <c r="E2030" s="6">
        <f t="shared" si="125"/>
        <v>2.5518788961266108E-4</v>
      </c>
      <c r="F2030" s="6">
        <f t="shared" si="126"/>
        <v>0.50006379697205694</v>
      </c>
      <c r="G2030" s="7">
        <f t="shared" si="127"/>
        <v>-0.69301959455527185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285C-BD14-475B-A668-72B7E6803805}">
  <dimension ref="A1:L2030"/>
  <sheetViews>
    <sheetView workbookViewId="0"/>
  </sheetViews>
  <sheetFormatPr defaultRowHeight="14.4" x14ac:dyDescent="0.3"/>
  <cols>
    <col min="1" max="1" width="17" customWidth="1"/>
    <col min="7" max="7" width="10.33203125" customWidth="1"/>
    <col min="8" max="8" width="13.109375" customWidth="1"/>
  </cols>
  <sheetData>
    <row r="1" spans="1:12" x14ac:dyDescent="0.3">
      <c r="A1" s="9" t="s">
        <v>1825</v>
      </c>
      <c r="B1" s="9" t="s">
        <v>1822</v>
      </c>
      <c r="C1" s="9" t="s">
        <v>1828</v>
      </c>
      <c r="D1" s="9" t="s">
        <v>1829</v>
      </c>
      <c r="E1" s="9" t="s">
        <v>1826</v>
      </c>
      <c r="F1" s="9" t="s">
        <v>1827</v>
      </c>
      <c r="G1" s="9" t="s">
        <v>1830</v>
      </c>
      <c r="H1" s="9" t="s">
        <v>1831</v>
      </c>
      <c r="I1" s="9" t="s">
        <v>1835</v>
      </c>
      <c r="K1" s="9" t="s">
        <v>1833</v>
      </c>
      <c r="L1">
        <f>SUM(C2:C2030)</f>
        <v>71</v>
      </c>
    </row>
    <row r="2" spans="1:12" x14ac:dyDescent="0.3">
      <c r="A2">
        <v>1</v>
      </c>
      <c r="B2" s="7">
        <v>0.57529490039352982</v>
      </c>
      <c r="C2">
        <f>IF(A2=1,1,0)</f>
        <v>1</v>
      </c>
      <c r="D2">
        <f>IF(A2=0,1,0)</f>
        <v>0</v>
      </c>
      <c r="E2">
        <f>C2</f>
        <v>1</v>
      </c>
      <c r="F2">
        <f>D2</f>
        <v>0</v>
      </c>
      <c r="G2" s="6">
        <f>E2/$L$1</f>
        <v>1.4084507042253521E-2</v>
      </c>
      <c r="H2" s="7">
        <f>F2/$L$2</f>
        <v>0</v>
      </c>
      <c r="I2" s="6">
        <f>ABS(G2-H2)</f>
        <v>1.4084507042253521E-2</v>
      </c>
      <c r="K2" t="s">
        <v>1834</v>
      </c>
      <c r="L2">
        <f>SUM(D2:D2030)</f>
        <v>1958</v>
      </c>
    </row>
    <row r="3" spans="1:12" x14ac:dyDescent="0.3">
      <c r="A3">
        <v>0</v>
      </c>
      <c r="B3" s="7">
        <v>0.52929215615019098</v>
      </c>
      <c r="C3">
        <f>IF(A3=1,1,0)</f>
        <v>0</v>
      </c>
      <c r="D3">
        <f>IF(A3=0,1,0)</f>
        <v>1</v>
      </c>
      <c r="E3">
        <f>C3+E2</f>
        <v>1</v>
      </c>
      <c r="F3">
        <f>D3+F2</f>
        <v>1</v>
      </c>
      <c r="G3" s="6">
        <f t="shared" ref="G3:G66" si="0">E3/$L$1</f>
        <v>1.4084507042253521E-2</v>
      </c>
      <c r="H3" s="7">
        <f t="shared" ref="H3:H66" si="1">F3/$L$2</f>
        <v>5.1072522982635344E-4</v>
      </c>
      <c r="I3" s="6">
        <f t="shared" ref="I3:I66" si="2">ABS(G3-H3)</f>
        <v>1.3573781812427167E-2</v>
      </c>
    </row>
    <row r="4" spans="1:12" x14ac:dyDescent="0.3">
      <c r="A4">
        <v>0</v>
      </c>
      <c r="B4" s="7">
        <v>0.51238017244447098</v>
      </c>
      <c r="C4">
        <f>IF(A4=1,1,0)</f>
        <v>0</v>
      </c>
      <c r="D4">
        <f>IF(A4=0,1,0)</f>
        <v>1</v>
      </c>
      <c r="E4">
        <f t="shared" ref="E4:E67" si="3">C4+E3</f>
        <v>1</v>
      </c>
      <c r="F4">
        <f t="shared" ref="F4:F67" si="4">D4+F3</f>
        <v>2</v>
      </c>
      <c r="G4" s="6">
        <f t="shared" si="0"/>
        <v>1.4084507042253521E-2</v>
      </c>
      <c r="H4" s="7">
        <f t="shared" si="1"/>
        <v>1.0214504596527069E-3</v>
      </c>
      <c r="I4" s="6">
        <f t="shared" si="2"/>
        <v>1.3063056582600815E-2</v>
      </c>
      <c r="K4" t="s">
        <v>1836</v>
      </c>
      <c r="L4" s="6">
        <f>MAX(I2:I2030)</f>
        <v>0.20857730653584428</v>
      </c>
    </row>
    <row r="5" spans="1:12" x14ac:dyDescent="0.3">
      <c r="A5">
        <v>0</v>
      </c>
      <c r="B5" s="7">
        <v>0.50577581514487124</v>
      </c>
      <c r="C5">
        <f>IF(A5=1,1,0)</f>
        <v>0</v>
      </c>
      <c r="D5">
        <f>IF(A5=0,1,0)</f>
        <v>1</v>
      </c>
      <c r="E5">
        <f t="shared" si="3"/>
        <v>1</v>
      </c>
      <c r="F5">
        <f t="shared" si="4"/>
        <v>3</v>
      </c>
      <c r="G5" s="6">
        <f t="shared" si="0"/>
        <v>1.4084507042253521E-2</v>
      </c>
      <c r="H5" s="7">
        <f t="shared" si="1"/>
        <v>1.5321756894790602E-3</v>
      </c>
      <c r="I5" s="6">
        <f t="shared" si="2"/>
        <v>1.2552331352774461E-2</v>
      </c>
    </row>
    <row r="6" spans="1:12" x14ac:dyDescent="0.3">
      <c r="A6">
        <v>0</v>
      </c>
      <c r="B6" s="7">
        <v>0.50488023597804466</v>
      </c>
      <c r="C6">
        <f>IF(A6=1,1,0)</f>
        <v>0</v>
      </c>
      <c r="D6">
        <f>IF(A6=0,1,0)</f>
        <v>1</v>
      </c>
      <c r="E6">
        <f t="shared" si="3"/>
        <v>1</v>
      </c>
      <c r="F6">
        <f t="shared" si="4"/>
        <v>4</v>
      </c>
      <c r="G6" s="6">
        <f t="shared" si="0"/>
        <v>1.4084507042253521E-2</v>
      </c>
      <c r="H6" s="7">
        <f t="shared" si="1"/>
        <v>2.0429009193054137E-3</v>
      </c>
      <c r="I6" s="6">
        <f t="shared" si="2"/>
        <v>1.2041606122948108E-2</v>
      </c>
    </row>
    <row r="7" spans="1:12" x14ac:dyDescent="0.3">
      <c r="A7">
        <v>1</v>
      </c>
      <c r="B7" s="7">
        <v>0.50457086808358498</v>
      </c>
      <c r="C7">
        <f>IF(A7=1,1,0)</f>
        <v>1</v>
      </c>
      <c r="D7">
        <f>IF(A7=0,1,0)</f>
        <v>0</v>
      </c>
      <c r="E7">
        <f t="shared" si="3"/>
        <v>2</v>
      </c>
      <c r="F7">
        <f t="shared" si="4"/>
        <v>4</v>
      </c>
      <c r="G7" s="6">
        <f t="shared" si="0"/>
        <v>2.8169014084507043E-2</v>
      </c>
      <c r="H7" s="7">
        <f t="shared" si="1"/>
        <v>2.0429009193054137E-3</v>
      </c>
      <c r="I7" s="6">
        <f t="shared" si="2"/>
        <v>2.612611316520163E-2</v>
      </c>
    </row>
    <row r="8" spans="1:12" x14ac:dyDescent="0.3">
      <c r="A8">
        <v>0</v>
      </c>
      <c r="B8" s="7">
        <v>0.50455980456235772</v>
      </c>
      <c r="C8">
        <f>IF(A8=1,1,0)</f>
        <v>0</v>
      </c>
      <c r="D8">
        <f>IF(A8=0,1,0)</f>
        <v>1</v>
      </c>
      <c r="E8">
        <f t="shared" si="3"/>
        <v>2</v>
      </c>
      <c r="F8">
        <f t="shared" si="4"/>
        <v>5</v>
      </c>
      <c r="G8" s="6">
        <f t="shared" si="0"/>
        <v>2.8169014084507043E-2</v>
      </c>
      <c r="H8" s="7">
        <f t="shared" si="1"/>
        <v>2.5536261491317671E-3</v>
      </c>
      <c r="I8" s="6">
        <f t="shared" si="2"/>
        <v>2.5615387935375277E-2</v>
      </c>
    </row>
    <row r="9" spans="1:12" x14ac:dyDescent="0.3">
      <c r="A9">
        <v>0</v>
      </c>
      <c r="B9" s="7">
        <v>0.50404398568016762</v>
      </c>
      <c r="C9">
        <f>IF(A9=1,1,0)</f>
        <v>0</v>
      </c>
      <c r="D9">
        <f>IF(A9=0,1,0)</f>
        <v>1</v>
      </c>
      <c r="E9">
        <f t="shared" si="3"/>
        <v>2</v>
      </c>
      <c r="F9">
        <f t="shared" si="4"/>
        <v>6</v>
      </c>
      <c r="G9" s="6">
        <f t="shared" si="0"/>
        <v>2.8169014084507043E-2</v>
      </c>
      <c r="H9" s="7">
        <f t="shared" si="1"/>
        <v>3.0643513789581204E-3</v>
      </c>
      <c r="I9" s="6">
        <f t="shared" si="2"/>
        <v>2.5104662705548921E-2</v>
      </c>
    </row>
    <row r="10" spans="1:12" x14ac:dyDescent="0.3">
      <c r="A10">
        <v>0</v>
      </c>
      <c r="B10" s="7">
        <v>0.50264019054855857</v>
      </c>
      <c r="C10">
        <f>IF(A10=1,1,0)</f>
        <v>0</v>
      </c>
      <c r="D10">
        <f>IF(A10=0,1,0)</f>
        <v>1</v>
      </c>
      <c r="E10">
        <f t="shared" si="3"/>
        <v>2</v>
      </c>
      <c r="F10">
        <f t="shared" si="4"/>
        <v>7</v>
      </c>
      <c r="G10" s="6">
        <f t="shared" si="0"/>
        <v>2.8169014084507043E-2</v>
      </c>
      <c r="H10" s="7">
        <f t="shared" si="1"/>
        <v>3.5750766087844742E-3</v>
      </c>
      <c r="I10" s="6">
        <f t="shared" si="2"/>
        <v>2.4593937475722569E-2</v>
      </c>
    </row>
    <row r="11" spans="1:12" x14ac:dyDescent="0.3">
      <c r="A11">
        <v>0</v>
      </c>
      <c r="B11" s="7">
        <v>0.502614150720606</v>
      </c>
      <c r="C11">
        <f>IF(A11=1,1,0)</f>
        <v>0</v>
      </c>
      <c r="D11">
        <f>IF(A11=0,1,0)</f>
        <v>1</v>
      </c>
      <c r="E11">
        <f t="shared" si="3"/>
        <v>2</v>
      </c>
      <c r="F11">
        <f t="shared" si="4"/>
        <v>8</v>
      </c>
      <c r="G11" s="6">
        <f t="shared" si="0"/>
        <v>2.8169014084507043E-2</v>
      </c>
      <c r="H11" s="7">
        <f t="shared" si="1"/>
        <v>4.0858018386108275E-3</v>
      </c>
      <c r="I11" s="6">
        <f t="shared" si="2"/>
        <v>2.4083212245896216E-2</v>
      </c>
    </row>
    <row r="12" spans="1:12" x14ac:dyDescent="0.3">
      <c r="A12">
        <v>0</v>
      </c>
      <c r="B12" s="7">
        <v>0.50245653580969507</v>
      </c>
      <c r="C12">
        <f>IF(A12=1,1,0)</f>
        <v>0</v>
      </c>
      <c r="D12">
        <f>IF(A12=0,1,0)</f>
        <v>1</v>
      </c>
      <c r="E12">
        <f t="shared" si="3"/>
        <v>2</v>
      </c>
      <c r="F12">
        <f t="shared" si="4"/>
        <v>9</v>
      </c>
      <c r="G12" s="6">
        <f t="shared" si="0"/>
        <v>2.8169014084507043E-2</v>
      </c>
      <c r="H12" s="7">
        <f t="shared" si="1"/>
        <v>4.5965270684371808E-3</v>
      </c>
      <c r="I12" s="6">
        <f t="shared" si="2"/>
        <v>2.3572487016069864E-2</v>
      </c>
    </row>
    <row r="13" spans="1:12" x14ac:dyDescent="0.3">
      <c r="A13">
        <v>0</v>
      </c>
      <c r="B13" s="7">
        <v>0.5023723733246509</v>
      </c>
      <c r="C13">
        <f>IF(A13=1,1,0)</f>
        <v>0</v>
      </c>
      <c r="D13">
        <f>IF(A13=0,1,0)</f>
        <v>1</v>
      </c>
      <c r="E13">
        <f t="shared" si="3"/>
        <v>2</v>
      </c>
      <c r="F13">
        <f t="shared" si="4"/>
        <v>10</v>
      </c>
      <c r="G13" s="6">
        <f t="shared" si="0"/>
        <v>2.8169014084507043E-2</v>
      </c>
      <c r="H13" s="7">
        <f t="shared" si="1"/>
        <v>5.1072522982635342E-3</v>
      </c>
      <c r="I13" s="6">
        <f t="shared" si="2"/>
        <v>2.3061761786243508E-2</v>
      </c>
    </row>
    <row r="14" spans="1:12" x14ac:dyDescent="0.3">
      <c r="A14">
        <v>0</v>
      </c>
      <c r="B14" s="7">
        <v>0.50236071792741244</v>
      </c>
      <c r="C14">
        <f>IF(A14=1,1,0)</f>
        <v>0</v>
      </c>
      <c r="D14">
        <f>IF(A14=0,1,0)</f>
        <v>1</v>
      </c>
      <c r="E14">
        <f t="shared" si="3"/>
        <v>2</v>
      </c>
      <c r="F14">
        <f t="shared" si="4"/>
        <v>11</v>
      </c>
      <c r="G14" s="6">
        <f t="shared" si="0"/>
        <v>2.8169014084507043E-2</v>
      </c>
      <c r="H14" s="7">
        <f t="shared" si="1"/>
        <v>5.6179775280898875E-3</v>
      </c>
      <c r="I14" s="6">
        <f t="shared" si="2"/>
        <v>2.2551036556417155E-2</v>
      </c>
    </row>
    <row r="15" spans="1:12" x14ac:dyDescent="0.3">
      <c r="A15">
        <v>0</v>
      </c>
      <c r="B15" s="7">
        <v>0.50228316161576869</v>
      </c>
      <c r="C15">
        <f>IF(A15=1,1,0)</f>
        <v>0</v>
      </c>
      <c r="D15">
        <f>IF(A15=0,1,0)</f>
        <v>1</v>
      </c>
      <c r="E15">
        <f t="shared" si="3"/>
        <v>2</v>
      </c>
      <c r="F15">
        <f t="shared" si="4"/>
        <v>12</v>
      </c>
      <c r="G15" s="6">
        <f t="shared" si="0"/>
        <v>2.8169014084507043E-2</v>
      </c>
      <c r="H15" s="7">
        <f t="shared" si="1"/>
        <v>6.1287027579162408E-3</v>
      </c>
      <c r="I15" s="6">
        <f t="shared" si="2"/>
        <v>2.2040311326590803E-2</v>
      </c>
    </row>
    <row r="16" spans="1:12" x14ac:dyDescent="0.3">
      <c r="A16">
        <v>0</v>
      </c>
      <c r="B16" s="7">
        <v>0.50207445807849405</v>
      </c>
      <c r="C16">
        <f>IF(A16=1,1,0)</f>
        <v>0</v>
      </c>
      <c r="D16">
        <f>IF(A16=0,1,0)</f>
        <v>1</v>
      </c>
      <c r="E16">
        <f t="shared" si="3"/>
        <v>2</v>
      </c>
      <c r="F16">
        <f t="shared" si="4"/>
        <v>13</v>
      </c>
      <c r="G16" s="6">
        <f t="shared" si="0"/>
        <v>2.8169014084507043E-2</v>
      </c>
      <c r="H16" s="7">
        <f t="shared" si="1"/>
        <v>6.6394279877425941E-3</v>
      </c>
      <c r="I16" s="6">
        <f t="shared" si="2"/>
        <v>2.1529586096764447E-2</v>
      </c>
    </row>
    <row r="17" spans="1:9" x14ac:dyDescent="0.3">
      <c r="A17">
        <v>0</v>
      </c>
      <c r="B17" s="7">
        <v>0.50186948263526754</v>
      </c>
      <c r="C17">
        <f>IF(A17=1,1,0)</f>
        <v>0</v>
      </c>
      <c r="D17">
        <f>IF(A17=0,1,0)</f>
        <v>1</v>
      </c>
      <c r="E17">
        <f t="shared" si="3"/>
        <v>2</v>
      </c>
      <c r="F17">
        <f t="shared" si="4"/>
        <v>14</v>
      </c>
      <c r="G17" s="6">
        <f t="shared" si="0"/>
        <v>2.8169014084507043E-2</v>
      </c>
      <c r="H17" s="7">
        <f t="shared" si="1"/>
        <v>7.1501532175689483E-3</v>
      </c>
      <c r="I17" s="6">
        <f t="shared" si="2"/>
        <v>2.1018860866938095E-2</v>
      </c>
    </row>
    <row r="18" spans="1:9" x14ac:dyDescent="0.3">
      <c r="A18">
        <v>0</v>
      </c>
      <c r="B18" s="7">
        <v>0.50172467078705174</v>
      </c>
      <c r="C18">
        <f>IF(A18=1,1,0)</f>
        <v>0</v>
      </c>
      <c r="D18">
        <f>IF(A18=0,1,0)</f>
        <v>1</v>
      </c>
      <c r="E18">
        <f t="shared" si="3"/>
        <v>2</v>
      </c>
      <c r="F18">
        <f t="shared" si="4"/>
        <v>15</v>
      </c>
      <c r="G18" s="6">
        <f t="shared" si="0"/>
        <v>2.8169014084507043E-2</v>
      </c>
      <c r="H18" s="7">
        <f t="shared" si="1"/>
        <v>7.6608784473953017E-3</v>
      </c>
      <c r="I18" s="6">
        <f t="shared" si="2"/>
        <v>2.0508135637111742E-2</v>
      </c>
    </row>
    <row r="19" spans="1:9" x14ac:dyDescent="0.3">
      <c r="A19">
        <v>0</v>
      </c>
      <c r="B19" s="7">
        <v>0.50134229484422144</v>
      </c>
      <c r="C19">
        <f>IF(A19=1,1,0)</f>
        <v>0</v>
      </c>
      <c r="D19">
        <f>IF(A19=0,1,0)</f>
        <v>1</v>
      </c>
      <c r="E19">
        <f t="shared" si="3"/>
        <v>2</v>
      </c>
      <c r="F19">
        <f t="shared" si="4"/>
        <v>16</v>
      </c>
      <c r="G19" s="6">
        <f t="shared" si="0"/>
        <v>2.8169014084507043E-2</v>
      </c>
      <c r="H19" s="7">
        <f t="shared" si="1"/>
        <v>8.171603677221655E-3</v>
      </c>
      <c r="I19" s="6">
        <f t="shared" si="2"/>
        <v>1.9997410407285386E-2</v>
      </c>
    </row>
    <row r="20" spans="1:9" x14ac:dyDescent="0.3">
      <c r="A20">
        <v>0</v>
      </c>
      <c r="B20" s="7">
        <v>0.50121958925756915</v>
      </c>
      <c r="C20">
        <f>IF(A20=1,1,0)</f>
        <v>0</v>
      </c>
      <c r="D20">
        <f>IF(A20=0,1,0)</f>
        <v>1</v>
      </c>
      <c r="E20">
        <f t="shared" si="3"/>
        <v>2</v>
      </c>
      <c r="F20">
        <f t="shared" si="4"/>
        <v>17</v>
      </c>
      <c r="G20" s="6">
        <f t="shared" si="0"/>
        <v>2.8169014084507043E-2</v>
      </c>
      <c r="H20" s="7">
        <f t="shared" si="1"/>
        <v>8.6823289070480075E-3</v>
      </c>
      <c r="I20" s="6">
        <f t="shared" si="2"/>
        <v>1.9486685177459037E-2</v>
      </c>
    </row>
    <row r="21" spans="1:9" x14ac:dyDescent="0.3">
      <c r="A21">
        <v>0</v>
      </c>
      <c r="B21" s="7">
        <v>0.50109193739008073</v>
      </c>
      <c r="C21">
        <f>IF(A21=1,1,0)</f>
        <v>0</v>
      </c>
      <c r="D21">
        <f>IF(A21=0,1,0)</f>
        <v>1</v>
      </c>
      <c r="E21">
        <f t="shared" si="3"/>
        <v>2</v>
      </c>
      <c r="F21">
        <f t="shared" si="4"/>
        <v>18</v>
      </c>
      <c r="G21" s="6">
        <f t="shared" si="0"/>
        <v>2.8169014084507043E-2</v>
      </c>
      <c r="H21" s="7">
        <f t="shared" si="1"/>
        <v>9.1930541368743617E-3</v>
      </c>
      <c r="I21" s="6">
        <f t="shared" si="2"/>
        <v>1.8975959947632681E-2</v>
      </c>
    </row>
    <row r="22" spans="1:9" x14ac:dyDescent="0.3">
      <c r="A22">
        <v>0</v>
      </c>
      <c r="B22" s="7">
        <v>0.50108411392111918</v>
      </c>
      <c r="C22">
        <f>IF(A22=1,1,0)</f>
        <v>0</v>
      </c>
      <c r="D22">
        <f>IF(A22=0,1,0)</f>
        <v>1</v>
      </c>
      <c r="E22">
        <f t="shared" si="3"/>
        <v>2</v>
      </c>
      <c r="F22">
        <f t="shared" si="4"/>
        <v>19</v>
      </c>
      <c r="G22" s="6">
        <f t="shared" si="0"/>
        <v>2.8169014084507043E-2</v>
      </c>
      <c r="H22" s="7">
        <f t="shared" si="1"/>
        <v>9.7037793667007158E-3</v>
      </c>
      <c r="I22" s="6">
        <f t="shared" si="2"/>
        <v>1.8465234717806325E-2</v>
      </c>
    </row>
    <row r="23" spans="1:9" x14ac:dyDescent="0.3">
      <c r="A23">
        <v>0</v>
      </c>
      <c r="B23" s="7">
        <v>0.50103501171701914</v>
      </c>
      <c r="C23">
        <f>IF(A23=1,1,0)</f>
        <v>0</v>
      </c>
      <c r="D23">
        <f>IF(A23=0,1,0)</f>
        <v>1</v>
      </c>
      <c r="E23">
        <f t="shared" si="3"/>
        <v>2</v>
      </c>
      <c r="F23">
        <f t="shared" si="4"/>
        <v>20</v>
      </c>
      <c r="G23" s="6">
        <f t="shared" si="0"/>
        <v>2.8169014084507043E-2</v>
      </c>
      <c r="H23" s="7">
        <f t="shared" si="1"/>
        <v>1.0214504596527068E-2</v>
      </c>
      <c r="I23" s="6">
        <f t="shared" si="2"/>
        <v>1.7954509487979976E-2</v>
      </c>
    </row>
    <row r="24" spans="1:9" x14ac:dyDescent="0.3">
      <c r="A24">
        <v>0</v>
      </c>
      <c r="B24" s="7">
        <v>0.50098808312455645</v>
      </c>
      <c r="C24">
        <f>IF(A24=1,1,0)</f>
        <v>0</v>
      </c>
      <c r="D24">
        <f>IF(A24=0,1,0)</f>
        <v>1</v>
      </c>
      <c r="E24">
        <f t="shared" si="3"/>
        <v>2</v>
      </c>
      <c r="F24">
        <f t="shared" si="4"/>
        <v>21</v>
      </c>
      <c r="G24" s="6">
        <f t="shared" si="0"/>
        <v>2.8169014084507043E-2</v>
      </c>
      <c r="H24" s="7">
        <f t="shared" si="1"/>
        <v>1.0725229826353423E-2</v>
      </c>
      <c r="I24" s="6">
        <f t="shared" si="2"/>
        <v>1.744378425815362E-2</v>
      </c>
    </row>
    <row r="25" spans="1:9" x14ac:dyDescent="0.3">
      <c r="A25">
        <v>1</v>
      </c>
      <c r="B25" s="7">
        <v>0.50098537834121271</v>
      </c>
      <c r="C25">
        <f>IF(A25=1,1,0)</f>
        <v>1</v>
      </c>
      <c r="D25">
        <f>IF(A25=0,1,0)</f>
        <v>0</v>
      </c>
      <c r="E25">
        <f t="shared" si="3"/>
        <v>3</v>
      </c>
      <c r="F25">
        <f t="shared" si="4"/>
        <v>21</v>
      </c>
      <c r="G25" s="6">
        <f t="shared" si="0"/>
        <v>4.2253521126760563E-2</v>
      </c>
      <c r="H25" s="7">
        <f t="shared" si="1"/>
        <v>1.0725229826353423E-2</v>
      </c>
      <c r="I25" s="6">
        <f t="shared" si="2"/>
        <v>3.1528291300407144E-2</v>
      </c>
    </row>
    <row r="26" spans="1:9" x14ac:dyDescent="0.3">
      <c r="A26">
        <v>0</v>
      </c>
      <c r="B26" s="7">
        <v>0.50083416880933807</v>
      </c>
      <c r="C26">
        <f>IF(A26=1,1,0)</f>
        <v>0</v>
      </c>
      <c r="D26">
        <f>IF(A26=0,1,0)</f>
        <v>1</v>
      </c>
      <c r="E26">
        <f t="shared" si="3"/>
        <v>3</v>
      </c>
      <c r="F26">
        <f t="shared" si="4"/>
        <v>22</v>
      </c>
      <c r="G26" s="6">
        <f t="shared" si="0"/>
        <v>4.2253521126760563E-2</v>
      </c>
      <c r="H26" s="7">
        <f t="shared" si="1"/>
        <v>1.1235955056179775E-2</v>
      </c>
      <c r="I26" s="6">
        <f t="shared" si="2"/>
        <v>3.1017566070580788E-2</v>
      </c>
    </row>
    <row r="27" spans="1:9" x14ac:dyDescent="0.3">
      <c r="A27">
        <v>0</v>
      </c>
      <c r="B27" s="7">
        <v>0.50082156404234679</v>
      </c>
      <c r="C27">
        <f>IF(A27=1,1,0)</f>
        <v>0</v>
      </c>
      <c r="D27">
        <f>IF(A27=0,1,0)</f>
        <v>1</v>
      </c>
      <c r="E27">
        <f t="shared" si="3"/>
        <v>3</v>
      </c>
      <c r="F27">
        <f t="shared" si="4"/>
        <v>23</v>
      </c>
      <c r="G27" s="6">
        <f t="shared" si="0"/>
        <v>4.2253521126760563E-2</v>
      </c>
      <c r="H27" s="7">
        <f t="shared" si="1"/>
        <v>1.1746680286006129E-2</v>
      </c>
      <c r="I27" s="6">
        <f t="shared" si="2"/>
        <v>3.0506840840754432E-2</v>
      </c>
    </row>
    <row r="28" spans="1:9" x14ac:dyDescent="0.3">
      <c r="A28">
        <v>1</v>
      </c>
      <c r="B28" s="7">
        <v>0.50079566859126989</v>
      </c>
      <c r="C28">
        <f>IF(A28=1,1,0)</f>
        <v>1</v>
      </c>
      <c r="D28">
        <f>IF(A28=0,1,0)</f>
        <v>0</v>
      </c>
      <c r="E28">
        <f t="shared" si="3"/>
        <v>4</v>
      </c>
      <c r="F28">
        <f t="shared" si="4"/>
        <v>23</v>
      </c>
      <c r="G28" s="6">
        <f t="shared" si="0"/>
        <v>5.6338028169014086E-2</v>
      </c>
      <c r="H28" s="7">
        <f t="shared" si="1"/>
        <v>1.1746680286006129E-2</v>
      </c>
      <c r="I28" s="6">
        <f t="shared" si="2"/>
        <v>4.4591347883007955E-2</v>
      </c>
    </row>
    <row r="29" spans="1:9" x14ac:dyDescent="0.3">
      <c r="A29">
        <v>0</v>
      </c>
      <c r="B29" s="7">
        <v>0.50071001669167126</v>
      </c>
      <c r="C29">
        <f>IF(A29=1,1,0)</f>
        <v>0</v>
      </c>
      <c r="D29">
        <f>IF(A29=0,1,0)</f>
        <v>1</v>
      </c>
      <c r="E29">
        <f t="shared" si="3"/>
        <v>4</v>
      </c>
      <c r="F29">
        <f t="shared" si="4"/>
        <v>24</v>
      </c>
      <c r="G29" s="6">
        <f t="shared" si="0"/>
        <v>5.6338028169014086E-2</v>
      </c>
      <c r="H29" s="7">
        <f t="shared" si="1"/>
        <v>1.2257405515832482E-2</v>
      </c>
      <c r="I29" s="6">
        <f t="shared" si="2"/>
        <v>4.4080622653181606E-2</v>
      </c>
    </row>
    <row r="30" spans="1:9" x14ac:dyDescent="0.3">
      <c r="A30">
        <v>0</v>
      </c>
      <c r="B30" s="7">
        <v>0.5006739258994517</v>
      </c>
      <c r="C30">
        <f>IF(A30=1,1,0)</f>
        <v>0</v>
      </c>
      <c r="D30">
        <f>IF(A30=0,1,0)</f>
        <v>1</v>
      </c>
      <c r="E30">
        <f t="shared" si="3"/>
        <v>4</v>
      </c>
      <c r="F30">
        <f t="shared" si="4"/>
        <v>25</v>
      </c>
      <c r="G30" s="6">
        <f t="shared" si="0"/>
        <v>5.6338028169014086E-2</v>
      </c>
      <c r="H30" s="7">
        <f t="shared" si="1"/>
        <v>1.2768130745658836E-2</v>
      </c>
      <c r="I30" s="6">
        <f t="shared" si="2"/>
        <v>4.356989742335525E-2</v>
      </c>
    </row>
    <row r="31" spans="1:9" x14ac:dyDescent="0.3">
      <c r="A31">
        <v>1</v>
      </c>
      <c r="B31" s="7">
        <v>0.50062374874201099</v>
      </c>
      <c r="C31">
        <f>IF(A31=1,1,0)</f>
        <v>1</v>
      </c>
      <c r="D31">
        <f>IF(A31=0,1,0)</f>
        <v>0</v>
      </c>
      <c r="E31">
        <f t="shared" si="3"/>
        <v>5</v>
      </c>
      <c r="F31">
        <f t="shared" si="4"/>
        <v>25</v>
      </c>
      <c r="G31" s="6">
        <f t="shared" si="0"/>
        <v>7.0422535211267609E-2</v>
      </c>
      <c r="H31" s="7">
        <f t="shared" si="1"/>
        <v>1.2768130745658836E-2</v>
      </c>
      <c r="I31" s="6">
        <f t="shared" si="2"/>
        <v>5.7654404465608773E-2</v>
      </c>
    </row>
    <row r="32" spans="1:9" x14ac:dyDescent="0.3">
      <c r="A32">
        <v>0</v>
      </c>
      <c r="B32" s="7">
        <v>0.50061180596911448</v>
      </c>
      <c r="C32">
        <f>IF(A32=1,1,0)</f>
        <v>0</v>
      </c>
      <c r="D32">
        <f>IF(A32=0,1,0)</f>
        <v>1</v>
      </c>
      <c r="E32">
        <f t="shared" si="3"/>
        <v>5</v>
      </c>
      <c r="F32">
        <f t="shared" si="4"/>
        <v>26</v>
      </c>
      <c r="G32" s="6">
        <f t="shared" si="0"/>
        <v>7.0422535211267609E-2</v>
      </c>
      <c r="H32" s="7">
        <f t="shared" si="1"/>
        <v>1.3278855975485188E-2</v>
      </c>
      <c r="I32" s="6">
        <f t="shared" si="2"/>
        <v>5.7143679235782424E-2</v>
      </c>
    </row>
    <row r="33" spans="1:9" x14ac:dyDescent="0.3">
      <c r="A33">
        <v>0</v>
      </c>
      <c r="B33" s="7">
        <v>0.50060310332471158</v>
      </c>
      <c r="C33">
        <f>IF(A33=1,1,0)</f>
        <v>0</v>
      </c>
      <c r="D33">
        <f>IF(A33=0,1,0)</f>
        <v>1</v>
      </c>
      <c r="E33">
        <f t="shared" si="3"/>
        <v>5</v>
      </c>
      <c r="F33">
        <f t="shared" si="4"/>
        <v>27</v>
      </c>
      <c r="G33" s="6">
        <f t="shared" si="0"/>
        <v>7.0422535211267609E-2</v>
      </c>
      <c r="H33" s="7">
        <f t="shared" si="1"/>
        <v>1.3789581205311542E-2</v>
      </c>
      <c r="I33" s="6">
        <f t="shared" si="2"/>
        <v>5.6632954005956068E-2</v>
      </c>
    </row>
    <row r="34" spans="1:9" x14ac:dyDescent="0.3">
      <c r="A34">
        <v>0</v>
      </c>
      <c r="B34" s="7">
        <v>0.50060113179148191</v>
      </c>
      <c r="C34">
        <f>IF(A34=1,1,0)</f>
        <v>0</v>
      </c>
      <c r="D34">
        <f>IF(A34=0,1,0)</f>
        <v>1</v>
      </c>
      <c r="E34">
        <f t="shared" si="3"/>
        <v>5</v>
      </c>
      <c r="F34">
        <f t="shared" si="4"/>
        <v>28</v>
      </c>
      <c r="G34" s="6">
        <f t="shared" si="0"/>
        <v>7.0422535211267609E-2</v>
      </c>
      <c r="H34" s="7">
        <f t="shared" si="1"/>
        <v>1.4300306435137897E-2</v>
      </c>
      <c r="I34" s="6">
        <f t="shared" si="2"/>
        <v>5.6122228776129712E-2</v>
      </c>
    </row>
    <row r="35" spans="1:9" x14ac:dyDescent="0.3">
      <c r="A35">
        <v>0</v>
      </c>
      <c r="B35" s="7">
        <v>0.50055416586446</v>
      </c>
      <c r="C35">
        <f>IF(A35=1,1,0)</f>
        <v>0</v>
      </c>
      <c r="D35">
        <f>IF(A35=0,1,0)</f>
        <v>1</v>
      </c>
      <c r="E35">
        <f t="shared" si="3"/>
        <v>5</v>
      </c>
      <c r="F35">
        <f t="shared" si="4"/>
        <v>29</v>
      </c>
      <c r="G35" s="6">
        <f t="shared" si="0"/>
        <v>7.0422535211267609E-2</v>
      </c>
      <c r="H35" s="7">
        <f t="shared" si="1"/>
        <v>1.4811031664964249E-2</v>
      </c>
      <c r="I35" s="6">
        <f t="shared" si="2"/>
        <v>5.5611503546303356E-2</v>
      </c>
    </row>
    <row r="36" spans="1:9" x14ac:dyDescent="0.3">
      <c r="A36">
        <v>0</v>
      </c>
      <c r="B36" s="7">
        <v>0.50054479368895177</v>
      </c>
      <c r="C36">
        <f>IF(A36=1,1,0)</f>
        <v>0</v>
      </c>
      <c r="D36">
        <f>IF(A36=0,1,0)</f>
        <v>1</v>
      </c>
      <c r="E36">
        <f t="shared" si="3"/>
        <v>5</v>
      </c>
      <c r="F36">
        <f t="shared" si="4"/>
        <v>30</v>
      </c>
      <c r="G36" s="6">
        <f t="shared" si="0"/>
        <v>7.0422535211267609E-2</v>
      </c>
      <c r="H36" s="7">
        <f t="shared" si="1"/>
        <v>1.5321756894790603E-2</v>
      </c>
      <c r="I36" s="6">
        <f t="shared" si="2"/>
        <v>5.5100778316477007E-2</v>
      </c>
    </row>
    <row r="37" spans="1:9" x14ac:dyDescent="0.3">
      <c r="A37">
        <v>0</v>
      </c>
      <c r="B37" s="7">
        <v>0.50054248034017002</v>
      </c>
      <c r="C37">
        <f>IF(A37=1,1,0)</f>
        <v>0</v>
      </c>
      <c r="D37">
        <f>IF(A37=0,1,0)</f>
        <v>1</v>
      </c>
      <c r="E37">
        <f t="shared" si="3"/>
        <v>5</v>
      </c>
      <c r="F37">
        <f t="shared" si="4"/>
        <v>31</v>
      </c>
      <c r="G37" s="6">
        <f t="shared" si="0"/>
        <v>7.0422535211267609E-2</v>
      </c>
      <c r="H37" s="7">
        <f t="shared" si="1"/>
        <v>1.5832482124616958E-2</v>
      </c>
      <c r="I37" s="6">
        <f t="shared" si="2"/>
        <v>5.4590053086650651E-2</v>
      </c>
    </row>
    <row r="38" spans="1:9" x14ac:dyDescent="0.3">
      <c r="A38">
        <v>0</v>
      </c>
      <c r="B38" s="7">
        <v>0.500533153749396</v>
      </c>
      <c r="C38">
        <f>IF(A38=1,1,0)</f>
        <v>0</v>
      </c>
      <c r="D38">
        <f>IF(A38=0,1,0)</f>
        <v>1</v>
      </c>
      <c r="E38">
        <f t="shared" si="3"/>
        <v>5</v>
      </c>
      <c r="F38">
        <f t="shared" si="4"/>
        <v>32</v>
      </c>
      <c r="G38" s="6">
        <f t="shared" si="0"/>
        <v>7.0422535211267609E-2</v>
      </c>
      <c r="H38" s="7">
        <f t="shared" si="1"/>
        <v>1.634320735444331E-2</v>
      </c>
      <c r="I38" s="6">
        <f t="shared" si="2"/>
        <v>5.4079327856824302E-2</v>
      </c>
    </row>
    <row r="39" spans="1:9" x14ac:dyDescent="0.3">
      <c r="A39">
        <v>0</v>
      </c>
      <c r="B39" s="7">
        <v>0.50053173921622096</v>
      </c>
      <c r="C39">
        <f>IF(A39=1,1,0)</f>
        <v>0</v>
      </c>
      <c r="D39">
        <f>IF(A39=0,1,0)</f>
        <v>1</v>
      </c>
      <c r="E39">
        <f t="shared" si="3"/>
        <v>5</v>
      </c>
      <c r="F39">
        <f t="shared" si="4"/>
        <v>33</v>
      </c>
      <c r="G39" s="6">
        <f t="shared" si="0"/>
        <v>7.0422535211267609E-2</v>
      </c>
      <c r="H39" s="7">
        <f t="shared" si="1"/>
        <v>1.6853932584269662E-2</v>
      </c>
      <c r="I39" s="6">
        <f t="shared" si="2"/>
        <v>5.3568602626997947E-2</v>
      </c>
    </row>
    <row r="40" spans="1:9" x14ac:dyDescent="0.3">
      <c r="A40">
        <v>0</v>
      </c>
      <c r="B40" s="7">
        <v>0.50051815314085035</v>
      </c>
      <c r="C40">
        <f>IF(A40=1,1,0)</f>
        <v>0</v>
      </c>
      <c r="D40">
        <f>IF(A40=0,1,0)</f>
        <v>1</v>
      </c>
      <c r="E40">
        <f t="shared" si="3"/>
        <v>5</v>
      </c>
      <c r="F40">
        <f t="shared" si="4"/>
        <v>34</v>
      </c>
      <c r="G40" s="6">
        <f t="shared" si="0"/>
        <v>7.0422535211267609E-2</v>
      </c>
      <c r="H40" s="7">
        <f t="shared" si="1"/>
        <v>1.7364657814096015E-2</v>
      </c>
      <c r="I40" s="6">
        <f t="shared" si="2"/>
        <v>5.3057877397171591E-2</v>
      </c>
    </row>
    <row r="41" spans="1:9" x14ac:dyDescent="0.3">
      <c r="A41">
        <v>0</v>
      </c>
      <c r="B41" s="7">
        <v>0.50047432073108244</v>
      </c>
      <c r="C41">
        <f>IF(A41=1,1,0)</f>
        <v>0</v>
      </c>
      <c r="D41">
        <f>IF(A41=0,1,0)</f>
        <v>1</v>
      </c>
      <c r="E41">
        <f t="shared" si="3"/>
        <v>5</v>
      </c>
      <c r="F41">
        <f t="shared" si="4"/>
        <v>35</v>
      </c>
      <c r="G41" s="6">
        <f t="shared" si="0"/>
        <v>7.0422535211267609E-2</v>
      </c>
      <c r="H41" s="7">
        <f t="shared" si="1"/>
        <v>1.7875383043922371E-2</v>
      </c>
      <c r="I41" s="6">
        <f t="shared" si="2"/>
        <v>5.2547152167345235E-2</v>
      </c>
    </row>
    <row r="42" spans="1:9" x14ac:dyDescent="0.3">
      <c r="A42">
        <v>0</v>
      </c>
      <c r="B42" s="7">
        <v>0.50046015275674038</v>
      </c>
      <c r="C42">
        <f>IF(A42=1,1,0)</f>
        <v>0</v>
      </c>
      <c r="D42">
        <f>IF(A42=0,1,0)</f>
        <v>1</v>
      </c>
      <c r="E42">
        <f t="shared" si="3"/>
        <v>5</v>
      </c>
      <c r="F42">
        <f t="shared" si="4"/>
        <v>36</v>
      </c>
      <c r="G42" s="6">
        <f t="shared" si="0"/>
        <v>7.0422535211267609E-2</v>
      </c>
      <c r="H42" s="7">
        <f t="shared" si="1"/>
        <v>1.8386108273748723E-2</v>
      </c>
      <c r="I42" s="6">
        <f t="shared" si="2"/>
        <v>5.2036426937518886E-2</v>
      </c>
    </row>
    <row r="43" spans="1:9" x14ac:dyDescent="0.3">
      <c r="A43">
        <v>0</v>
      </c>
      <c r="B43" s="7">
        <v>0.50045671382097112</v>
      </c>
      <c r="C43">
        <f>IF(A43=1,1,0)</f>
        <v>0</v>
      </c>
      <c r="D43">
        <f>IF(A43=0,1,0)</f>
        <v>1</v>
      </c>
      <c r="E43">
        <f t="shared" si="3"/>
        <v>5</v>
      </c>
      <c r="F43">
        <f t="shared" si="4"/>
        <v>37</v>
      </c>
      <c r="G43" s="6">
        <f t="shared" si="0"/>
        <v>7.0422535211267609E-2</v>
      </c>
      <c r="H43" s="7">
        <f t="shared" si="1"/>
        <v>1.8896833503575076E-2</v>
      </c>
      <c r="I43" s="6">
        <f t="shared" si="2"/>
        <v>5.1525701707692537E-2</v>
      </c>
    </row>
    <row r="44" spans="1:9" x14ac:dyDescent="0.3">
      <c r="A44">
        <v>0</v>
      </c>
      <c r="B44" s="7">
        <v>0.50044018258124023</v>
      </c>
      <c r="C44">
        <f>IF(A44=1,1,0)</f>
        <v>0</v>
      </c>
      <c r="D44">
        <f>IF(A44=0,1,0)</f>
        <v>1</v>
      </c>
      <c r="E44">
        <f t="shared" si="3"/>
        <v>5</v>
      </c>
      <c r="F44">
        <f t="shared" si="4"/>
        <v>38</v>
      </c>
      <c r="G44" s="6">
        <f t="shared" si="0"/>
        <v>7.0422535211267609E-2</v>
      </c>
      <c r="H44" s="7">
        <f t="shared" si="1"/>
        <v>1.9407558733401432E-2</v>
      </c>
      <c r="I44" s="6">
        <f t="shared" si="2"/>
        <v>5.1014976477866181E-2</v>
      </c>
    </row>
    <row r="45" spans="1:9" x14ac:dyDescent="0.3">
      <c r="A45">
        <v>0</v>
      </c>
      <c r="B45" s="7">
        <v>0.50043871184654432</v>
      </c>
      <c r="C45">
        <f>IF(A45=1,1,0)</f>
        <v>0</v>
      </c>
      <c r="D45">
        <f>IF(A45=0,1,0)</f>
        <v>1</v>
      </c>
      <c r="E45">
        <f t="shared" si="3"/>
        <v>5</v>
      </c>
      <c r="F45">
        <f t="shared" si="4"/>
        <v>39</v>
      </c>
      <c r="G45" s="6">
        <f t="shared" si="0"/>
        <v>7.0422535211267609E-2</v>
      </c>
      <c r="H45" s="7">
        <f t="shared" si="1"/>
        <v>1.9918283963227784E-2</v>
      </c>
      <c r="I45" s="6">
        <f t="shared" si="2"/>
        <v>5.0504251248039825E-2</v>
      </c>
    </row>
    <row r="46" spans="1:9" x14ac:dyDescent="0.3">
      <c r="A46">
        <v>0</v>
      </c>
      <c r="B46" s="7">
        <v>0.50043854049605774</v>
      </c>
      <c r="C46">
        <f>IF(A46=1,1,0)</f>
        <v>0</v>
      </c>
      <c r="D46">
        <f>IF(A46=0,1,0)</f>
        <v>1</v>
      </c>
      <c r="E46">
        <f t="shared" si="3"/>
        <v>5</v>
      </c>
      <c r="F46">
        <f t="shared" si="4"/>
        <v>40</v>
      </c>
      <c r="G46" s="6">
        <f t="shared" si="0"/>
        <v>7.0422535211267609E-2</v>
      </c>
      <c r="H46" s="7">
        <f t="shared" si="1"/>
        <v>2.0429009193054137E-2</v>
      </c>
      <c r="I46" s="6">
        <f t="shared" si="2"/>
        <v>4.9993526018213469E-2</v>
      </c>
    </row>
    <row r="47" spans="1:9" x14ac:dyDescent="0.3">
      <c r="A47">
        <v>0</v>
      </c>
      <c r="B47" s="7">
        <v>0.50042732900019093</v>
      </c>
      <c r="C47">
        <f>IF(A47=1,1,0)</f>
        <v>0</v>
      </c>
      <c r="D47">
        <f>IF(A47=0,1,0)</f>
        <v>1</v>
      </c>
      <c r="E47">
        <f t="shared" si="3"/>
        <v>5</v>
      </c>
      <c r="F47">
        <f t="shared" si="4"/>
        <v>41</v>
      </c>
      <c r="G47" s="6">
        <f t="shared" si="0"/>
        <v>7.0422535211267609E-2</v>
      </c>
      <c r="H47" s="7">
        <f t="shared" si="1"/>
        <v>2.0939734422880489E-2</v>
      </c>
      <c r="I47" s="6">
        <f t="shared" si="2"/>
        <v>4.948280078838712E-2</v>
      </c>
    </row>
    <row r="48" spans="1:9" x14ac:dyDescent="0.3">
      <c r="A48">
        <v>1</v>
      </c>
      <c r="B48" s="7">
        <v>0.50041973429783415</v>
      </c>
      <c r="C48">
        <f>IF(A48=1,1,0)</f>
        <v>1</v>
      </c>
      <c r="D48">
        <f>IF(A48=0,1,0)</f>
        <v>0</v>
      </c>
      <c r="E48">
        <f t="shared" si="3"/>
        <v>6</v>
      </c>
      <c r="F48">
        <f t="shared" si="4"/>
        <v>41</v>
      </c>
      <c r="G48" s="6">
        <f t="shared" si="0"/>
        <v>8.4507042253521125E-2</v>
      </c>
      <c r="H48" s="7">
        <f t="shared" si="1"/>
        <v>2.0939734422880489E-2</v>
      </c>
      <c r="I48" s="6">
        <f t="shared" si="2"/>
        <v>6.3567307830640629E-2</v>
      </c>
    </row>
    <row r="49" spans="1:9" x14ac:dyDescent="0.3">
      <c r="A49">
        <v>0</v>
      </c>
      <c r="B49" s="7">
        <v>0.5003926395090228</v>
      </c>
      <c r="C49">
        <f>IF(A49=1,1,0)</f>
        <v>0</v>
      </c>
      <c r="D49">
        <f>IF(A49=0,1,0)</f>
        <v>1</v>
      </c>
      <c r="E49">
        <f t="shared" si="3"/>
        <v>6</v>
      </c>
      <c r="F49">
        <f t="shared" si="4"/>
        <v>42</v>
      </c>
      <c r="G49" s="6">
        <f t="shared" si="0"/>
        <v>8.4507042253521125E-2</v>
      </c>
      <c r="H49" s="7">
        <f t="shared" si="1"/>
        <v>2.1450459652706845E-2</v>
      </c>
      <c r="I49" s="6">
        <f t="shared" si="2"/>
        <v>6.3056582600814287E-2</v>
      </c>
    </row>
    <row r="50" spans="1:9" x14ac:dyDescent="0.3">
      <c r="A50">
        <v>0</v>
      </c>
      <c r="B50" s="7">
        <v>0.50039260537088825</v>
      </c>
      <c r="C50">
        <f>IF(A50=1,1,0)</f>
        <v>0</v>
      </c>
      <c r="D50">
        <f>IF(A50=0,1,0)</f>
        <v>1</v>
      </c>
      <c r="E50">
        <f t="shared" si="3"/>
        <v>6</v>
      </c>
      <c r="F50">
        <f t="shared" si="4"/>
        <v>43</v>
      </c>
      <c r="G50" s="6">
        <f t="shared" si="0"/>
        <v>8.4507042253521125E-2</v>
      </c>
      <c r="H50" s="7">
        <f t="shared" si="1"/>
        <v>2.1961184882533197E-2</v>
      </c>
      <c r="I50" s="6">
        <f t="shared" si="2"/>
        <v>6.2545857370987931E-2</v>
      </c>
    </row>
    <row r="51" spans="1:9" x14ac:dyDescent="0.3">
      <c r="A51">
        <v>0</v>
      </c>
      <c r="B51" s="7">
        <v>0.50038762386448066</v>
      </c>
      <c r="C51">
        <f>IF(A51=1,1,0)</f>
        <v>0</v>
      </c>
      <c r="D51">
        <f>IF(A51=0,1,0)</f>
        <v>1</v>
      </c>
      <c r="E51">
        <f t="shared" si="3"/>
        <v>6</v>
      </c>
      <c r="F51">
        <f t="shared" si="4"/>
        <v>44</v>
      </c>
      <c r="G51" s="6">
        <f t="shared" si="0"/>
        <v>8.4507042253521125E-2</v>
      </c>
      <c r="H51" s="7">
        <f t="shared" si="1"/>
        <v>2.247191011235955E-2</v>
      </c>
      <c r="I51" s="6">
        <f t="shared" si="2"/>
        <v>6.2035132141161575E-2</v>
      </c>
    </row>
    <row r="52" spans="1:9" x14ac:dyDescent="0.3">
      <c r="A52">
        <v>0</v>
      </c>
      <c r="B52" s="7">
        <v>0.50038130360732747</v>
      </c>
      <c r="C52">
        <f>IF(A52=1,1,0)</f>
        <v>0</v>
      </c>
      <c r="D52">
        <f>IF(A52=0,1,0)</f>
        <v>1</v>
      </c>
      <c r="E52">
        <f t="shared" si="3"/>
        <v>6</v>
      </c>
      <c r="F52">
        <f t="shared" si="4"/>
        <v>45</v>
      </c>
      <c r="G52" s="6">
        <f t="shared" si="0"/>
        <v>8.4507042253521125E-2</v>
      </c>
      <c r="H52" s="7">
        <f t="shared" si="1"/>
        <v>2.2982635342185902E-2</v>
      </c>
      <c r="I52" s="6">
        <f t="shared" si="2"/>
        <v>6.1524406911335219E-2</v>
      </c>
    </row>
    <row r="53" spans="1:9" x14ac:dyDescent="0.3">
      <c r="A53">
        <v>0</v>
      </c>
      <c r="B53" s="7">
        <v>0.50037892885351942</v>
      </c>
      <c r="C53">
        <f>IF(A53=1,1,0)</f>
        <v>0</v>
      </c>
      <c r="D53">
        <f>IF(A53=0,1,0)</f>
        <v>1</v>
      </c>
      <c r="E53">
        <f t="shared" si="3"/>
        <v>6</v>
      </c>
      <c r="F53">
        <f t="shared" si="4"/>
        <v>46</v>
      </c>
      <c r="G53" s="6">
        <f t="shared" si="0"/>
        <v>8.4507042253521125E-2</v>
      </c>
      <c r="H53" s="7">
        <f t="shared" si="1"/>
        <v>2.3493360572012258E-2</v>
      </c>
      <c r="I53" s="6">
        <f t="shared" si="2"/>
        <v>6.1013681681508863E-2</v>
      </c>
    </row>
    <row r="54" spans="1:9" x14ac:dyDescent="0.3">
      <c r="A54">
        <v>0</v>
      </c>
      <c r="B54" s="7">
        <v>0.50037646045570938</v>
      </c>
      <c r="C54">
        <f>IF(A54=1,1,0)</f>
        <v>0</v>
      </c>
      <c r="D54">
        <f>IF(A54=0,1,0)</f>
        <v>1</v>
      </c>
      <c r="E54">
        <f t="shared" si="3"/>
        <v>6</v>
      </c>
      <c r="F54">
        <f t="shared" si="4"/>
        <v>47</v>
      </c>
      <c r="G54" s="6">
        <f t="shared" si="0"/>
        <v>8.4507042253521125E-2</v>
      </c>
      <c r="H54" s="7">
        <f t="shared" si="1"/>
        <v>2.4004085801838611E-2</v>
      </c>
      <c r="I54" s="6">
        <f t="shared" si="2"/>
        <v>6.0502956451682514E-2</v>
      </c>
    </row>
    <row r="55" spans="1:9" x14ac:dyDescent="0.3">
      <c r="A55">
        <v>0</v>
      </c>
      <c r="B55" s="7">
        <v>0.50036536802705678</v>
      </c>
      <c r="C55">
        <f>IF(A55=1,1,0)</f>
        <v>0</v>
      </c>
      <c r="D55">
        <f>IF(A55=0,1,0)</f>
        <v>1</v>
      </c>
      <c r="E55">
        <f t="shared" si="3"/>
        <v>6</v>
      </c>
      <c r="F55">
        <f t="shared" si="4"/>
        <v>48</v>
      </c>
      <c r="G55" s="6">
        <f t="shared" si="0"/>
        <v>8.4507042253521125E-2</v>
      </c>
      <c r="H55" s="7">
        <f t="shared" si="1"/>
        <v>2.4514811031664963E-2</v>
      </c>
      <c r="I55" s="6">
        <f t="shared" si="2"/>
        <v>5.9992231221856165E-2</v>
      </c>
    </row>
    <row r="56" spans="1:9" x14ac:dyDescent="0.3">
      <c r="A56">
        <v>0</v>
      </c>
      <c r="B56" s="7">
        <v>0.50036093040738217</v>
      </c>
      <c r="C56">
        <f>IF(A56=1,1,0)</f>
        <v>0</v>
      </c>
      <c r="D56">
        <f>IF(A56=0,1,0)</f>
        <v>1</v>
      </c>
      <c r="E56">
        <f t="shared" si="3"/>
        <v>6</v>
      </c>
      <c r="F56">
        <f t="shared" si="4"/>
        <v>49</v>
      </c>
      <c r="G56" s="6">
        <f t="shared" si="0"/>
        <v>8.4507042253521125E-2</v>
      </c>
      <c r="H56" s="7">
        <f t="shared" si="1"/>
        <v>2.5025536261491319E-2</v>
      </c>
      <c r="I56" s="6">
        <f t="shared" si="2"/>
        <v>5.9481505992029809E-2</v>
      </c>
    </row>
    <row r="57" spans="1:9" x14ac:dyDescent="0.3">
      <c r="A57">
        <v>0</v>
      </c>
      <c r="B57" s="7">
        <v>0.50035139478752977</v>
      </c>
      <c r="C57">
        <f>IF(A57=1,1,0)</f>
        <v>0</v>
      </c>
      <c r="D57">
        <f>IF(A57=0,1,0)</f>
        <v>1</v>
      </c>
      <c r="E57">
        <f t="shared" si="3"/>
        <v>6</v>
      </c>
      <c r="F57">
        <f t="shared" si="4"/>
        <v>50</v>
      </c>
      <c r="G57" s="6">
        <f t="shared" si="0"/>
        <v>8.4507042253521125E-2</v>
      </c>
      <c r="H57" s="7">
        <f t="shared" si="1"/>
        <v>2.5536261491317672E-2</v>
      </c>
      <c r="I57" s="6">
        <f t="shared" si="2"/>
        <v>5.8970780762203454E-2</v>
      </c>
    </row>
    <row r="58" spans="1:9" x14ac:dyDescent="0.3">
      <c r="A58">
        <v>0</v>
      </c>
      <c r="B58" s="7">
        <v>0.50034748309018939</v>
      </c>
      <c r="C58">
        <f>IF(A58=1,1,0)</f>
        <v>0</v>
      </c>
      <c r="D58">
        <f>IF(A58=0,1,0)</f>
        <v>1</v>
      </c>
      <c r="E58">
        <f t="shared" si="3"/>
        <v>6</v>
      </c>
      <c r="F58">
        <f t="shared" si="4"/>
        <v>51</v>
      </c>
      <c r="G58" s="6">
        <f t="shared" si="0"/>
        <v>8.4507042253521125E-2</v>
      </c>
      <c r="H58" s="7">
        <f t="shared" si="1"/>
        <v>2.6046986721144024E-2</v>
      </c>
      <c r="I58" s="6">
        <f t="shared" si="2"/>
        <v>5.8460055532377098E-2</v>
      </c>
    </row>
    <row r="59" spans="1:9" x14ac:dyDescent="0.3">
      <c r="A59">
        <v>1</v>
      </c>
      <c r="B59" s="7">
        <v>0.50033942405662657</v>
      </c>
      <c r="C59">
        <f>IF(A59=1,1,0)</f>
        <v>1</v>
      </c>
      <c r="D59">
        <f>IF(A59=0,1,0)</f>
        <v>0</v>
      </c>
      <c r="E59">
        <f t="shared" si="3"/>
        <v>7</v>
      </c>
      <c r="F59">
        <f t="shared" si="4"/>
        <v>51</v>
      </c>
      <c r="G59" s="6">
        <f t="shared" si="0"/>
        <v>9.8591549295774641E-2</v>
      </c>
      <c r="H59" s="7">
        <f t="shared" si="1"/>
        <v>2.6046986721144024E-2</v>
      </c>
      <c r="I59" s="6">
        <f t="shared" si="2"/>
        <v>7.2544562574630614E-2</v>
      </c>
    </row>
    <row r="60" spans="1:9" x14ac:dyDescent="0.3">
      <c r="A60">
        <v>0</v>
      </c>
      <c r="B60" s="7">
        <v>0.50033705923597038</v>
      </c>
      <c r="C60">
        <f>IF(A60=1,1,0)</f>
        <v>0</v>
      </c>
      <c r="D60">
        <f>IF(A60=0,1,0)</f>
        <v>1</v>
      </c>
      <c r="E60">
        <f t="shared" si="3"/>
        <v>7</v>
      </c>
      <c r="F60">
        <f t="shared" si="4"/>
        <v>52</v>
      </c>
      <c r="G60" s="6">
        <f t="shared" si="0"/>
        <v>9.8591549295774641E-2</v>
      </c>
      <c r="H60" s="7">
        <f t="shared" si="1"/>
        <v>2.6557711950970377E-2</v>
      </c>
      <c r="I60" s="6">
        <f t="shared" si="2"/>
        <v>7.2033837344804258E-2</v>
      </c>
    </row>
    <row r="61" spans="1:9" x14ac:dyDescent="0.3">
      <c r="A61">
        <v>1</v>
      </c>
      <c r="B61" s="7">
        <v>0.50033630603789547</v>
      </c>
      <c r="C61">
        <f>IF(A61=1,1,0)</f>
        <v>1</v>
      </c>
      <c r="D61">
        <f>IF(A61=0,1,0)</f>
        <v>0</v>
      </c>
      <c r="E61">
        <f t="shared" si="3"/>
        <v>8</v>
      </c>
      <c r="F61">
        <f t="shared" si="4"/>
        <v>52</v>
      </c>
      <c r="G61" s="6">
        <f t="shared" si="0"/>
        <v>0.11267605633802817</v>
      </c>
      <c r="H61" s="7">
        <f t="shared" si="1"/>
        <v>2.6557711950970377E-2</v>
      </c>
      <c r="I61" s="6">
        <f t="shared" si="2"/>
        <v>8.6118344387057788E-2</v>
      </c>
    </row>
    <row r="62" spans="1:9" x14ac:dyDescent="0.3">
      <c r="A62">
        <v>0</v>
      </c>
      <c r="B62" s="7">
        <v>0.5003329852565902</v>
      </c>
      <c r="C62">
        <f>IF(A62=1,1,0)</f>
        <v>0</v>
      </c>
      <c r="D62">
        <f>IF(A62=0,1,0)</f>
        <v>1</v>
      </c>
      <c r="E62">
        <f t="shared" si="3"/>
        <v>8</v>
      </c>
      <c r="F62">
        <f t="shared" si="4"/>
        <v>53</v>
      </c>
      <c r="G62" s="6">
        <f t="shared" si="0"/>
        <v>0.11267605633802817</v>
      </c>
      <c r="H62" s="7">
        <f t="shared" si="1"/>
        <v>2.7068437180796732E-2</v>
      </c>
      <c r="I62" s="6">
        <f t="shared" si="2"/>
        <v>8.5607619157231446E-2</v>
      </c>
    </row>
    <row r="63" spans="1:9" x14ac:dyDescent="0.3">
      <c r="A63">
        <v>1</v>
      </c>
      <c r="B63" s="7">
        <v>0.50033219429035702</v>
      </c>
      <c r="C63">
        <f>IF(A63=1,1,0)</f>
        <v>1</v>
      </c>
      <c r="D63">
        <f>IF(A63=0,1,0)</f>
        <v>0</v>
      </c>
      <c r="E63">
        <f t="shared" si="3"/>
        <v>9</v>
      </c>
      <c r="F63">
        <f t="shared" si="4"/>
        <v>53</v>
      </c>
      <c r="G63" s="6">
        <f t="shared" si="0"/>
        <v>0.12676056338028169</v>
      </c>
      <c r="H63" s="7">
        <f t="shared" si="1"/>
        <v>2.7068437180796732E-2</v>
      </c>
      <c r="I63" s="6">
        <f t="shared" si="2"/>
        <v>9.9692126199484948E-2</v>
      </c>
    </row>
    <row r="64" spans="1:9" x14ac:dyDescent="0.3">
      <c r="A64">
        <v>0</v>
      </c>
      <c r="B64" s="7">
        <v>0.5003303689387566</v>
      </c>
      <c r="C64">
        <f>IF(A64=1,1,0)</f>
        <v>0</v>
      </c>
      <c r="D64">
        <f>IF(A64=0,1,0)</f>
        <v>1</v>
      </c>
      <c r="E64">
        <f t="shared" si="3"/>
        <v>9</v>
      </c>
      <c r="F64">
        <f t="shared" si="4"/>
        <v>54</v>
      </c>
      <c r="G64" s="6">
        <f t="shared" si="0"/>
        <v>0.12676056338028169</v>
      </c>
      <c r="H64" s="7">
        <f t="shared" si="1"/>
        <v>2.7579162410623085E-2</v>
      </c>
      <c r="I64" s="6">
        <f t="shared" si="2"/>
        <v>9.9181400969658606E-2</v>
      </c>
    </row>
    <row r="65" spans="1:9" x14ac:dyDescent="0.3">
      <c r="A65">
        <v>0</v>
      </c>
      <c r="B65" s="7">
        <v>0.50031850581384785</v>
      </c>
      <c r="C65">
        <f>IF(A65=1,1,0)</f>
        <v>0</v>
      </c>
      <c r="D65">
        <f>IF(A65=0,1,0)</f>
        <v>1</v>
      </c>
      <c r="E65">
        <f t="shared" si="3"/>
        <v>9</v>
      </c>
      <c r="F65">
        <f t="shared" si="4"/>
        <v>55</v>
      </c>
      <c r="G65" s="6">
        <f t="shared" si="0"/>
        <v>0.12676056338028169</v>
      </c>
      <c r="H65" s="7">
        <f t="shared" si="1"/>
        <v>2.8089887640449437E-2</v>
      </c>
      <c r="I65" s="6">
        <f t="shared" si="2"/>
        <v>9.867067573983225E-2</v>
      </c>
    </row>
    <row r="66" spans="1:9" x14ac:dyDescent="0.3">
      <c r="A66">
        <v>0</v>
      </c>
      <c r="B66" s="7">
        <v>0.50030967699846796</v>
      </c>
      <c r="C66">
        <f>IF(A66=1,1,0)</f>
        <v>0</v>
      </c>
      <c r="D66">
        <f>IF(A66=0,1,0)</f>
        <v>1</v>
      </c>
      <c r="E66">
        <f t="shared" si="3"/>
        <v>9</v>
      </c>
      <c r="F66">
        <f t="shared" si="4"/>
        <v>56</v>
      </c>
      <c r="G66" s="6">
        <f t="shared" si="0"/>
        <v>0.12676056338028169</v>
      </c>
      <c r="H66" s="7">
        <f t="shared" si="1"/>
        <v>2.8600612870275793E-2</v>
      </c>
      <c r="I66" s="6">
        <f t="shared" si="2"/>
        <v>9.8159950510005894E-2</v>
      </c>
    </row>
    <row r="67" spans="1:9" x14ac:dyDescent="0.3">
      <c r="A67">
        <v>0</v>
      </c>
      <c r="B67" s="7">
        <v>0.50030913841781199</v>
      </c>
      <c r="C67">
        <f>IF(A67=1,1,0)</f>
        <v>0</v>
      </c>
      <c r="D67">
        <f>IF(A67=0,1,0)</f>
        <v>1</v>
      </c>
      <c r="E67">
        <f t="shared" si="3"/>
        <v>9</v>
      </c>
      <c r="F67">
        <f t="shared" si="4"/>
        <v>57</v>
      </c>
      <c r="G67" s="6">
        <f t="shared" ref="G67:G130" si="5">E67/$L$1</f>
        <v>0.12676056338028169</v>
      </c>
      <c r="H67" s="7">
        <f t="shared" ref="H67:H130" si="6">F67/$L$2</f>
        <v>2.9111338100102146E-2</v>
      </c>
      <c r="I67" s="6">
        <f t="shared" ref="I67:I130" si="7">ABS(G67-H67)</f>
        <v>9.7649225280179539E-2</v>
      </c>
    </row>
    <row r="68" spans="1:9" x14ac:dyDescent="0.3">
      <c r="A68">
        <v>0</v>
      </c>
      <c r="B68" s="7">
        <v>0.50030539039920907</v>
      </c>
      <c r="C68">
        <f>IF(A68=1,1,0)</f>
        <v>0</v>
      </c>
      <c r="D68">
        <f>IF(A68=0,1,0)</f>
        <v>1</v>
      </c>
      <c r="E68">
        <f t="shared" ref="E68:E131" si="8">C68+E67</f>
        <v>9</v>
      </c>
      <c r="F68">
        <f t="shared" ref="F68:F131" si="9">D68+F67</f>
        <v>58</v>
      </c>
      <c r="G68" s="6">
        <f t="shared" si="5"/>
        <v>0.12676056338028169</v>
      </c>
      <c r="H68" s="7">
        <f t="shared" si="6"/>
        <v>2.9622063329928498E-2</v>
      </c>
      <c r="I68" s="6">
        <f t="shared" si="7"/>
        <v>9.7138500050353183E-2</v>
      </c>
    </row>
    <row r="69" spans="1:9" x14ac:dyDescent="0.3">
      <c r="A69">
        <v>0</v>
      </c>
      <c r="B69" s="7">
        <v>0.50030495035774769</v>
      </c>
      <c r="C69">
        <f>IF(A69=1,1,0)</f>
        <v>0</v>
      </c>
      <c r="D69">
        <f>IF(A69=0,1,0)</f>
        <v>1</v>
      </c>
      <c r="E69">
        <f t="shared" si="8"/>
        <v>9</v>
      </c>
      <c r="F69">
        <f t="shared" si="9"/>
        <v>59</v>
      </c>
      <c r="G69" s="6">
        <f t="shared" si="5"/>
        <v>0.12676056338028169</v>
      </c>
      <c r="H69" s="7">
        <f t="shared" si="6"/>
        <v>3.0132788559754851E-2</v>
      </c>
      <c r="I69" s="6">
        <f t="shared" si="7"/>
        <v>9.6627774820526841E-2</v>
      </c>
    </row>
    <row r="70" spans="1:9" x14ac:dyDescent="0.3">
      <c r="A70">
        <v>0</v>
      </c>
      <c r="B70" s="7">
        <v>0.50030065475671415</v>
      </c>
      <c r="C70">
        <f>IF(A70=1,1,0)</f>
        <v>0</v>
      </c>
      <c r="D70">
        <f>IF(A70=0,1,0)</f>
        <v>1</v>
      </c>
      <c r="E70">
        <f t="shared" si="8"/>
        <v>9</v>
      </c>
      <c r="F70">
        <f t="shared" si="9"/>
        <v>60</v>
      </c>
      <c r="G70" s="6">
        <f t="shared" si="5"/>
        <v>0.12676056338028169</v>
      </c>
      <c r="H70" s="7">
        <f t="shared" si="6"/>
        <v>3.0643513789581207E-2</v>
      </c>
      <c r="I70" s="6">
        <f t="shared" si="7"/>
        <v>9.6117049590700485E-2</v>
      </c>
    </row>
    <row r="71" spans="1:9" x14ac:dyDescent="0.3">
      <c r="A71">
        <v>0</v>
      </c>
      <c r="B71" s="7">
        <v>0.50030032318196438</v>
      </c>
      <c r="C71">
        <f>IF(A71=1,1,0)</f>
        <v>0</v>
      </c>
      <c r="D71">
        <f>IF(A71=0,1,0)</f>
        <v>1</v>
      </c>
      <c r="E71">
        <f t="shared" si="8"/>
        <v>9</v>
      </c>
      <c r="F71">
        <f t="shared" si="9"/>
        <v>61</v>
      </c>
      <c r="G71" s="6">
        <f t="shared" si="5"/>
        <v>0.12676056338028169</v>
      </c>
      <c r="H71" s="7">
        <f t="shared" si="6"/>
        <v>3.1154239019407559E-2</v>
      </c>
      <c r="I71" s="6">
        <f t="shared" si="7"/>
        <v>9.5606324360874129E-2</v>
      </c>
    </row>
    <row r="72" spans="1:9" x14ac:dyDescent="0.3">
      <c r="A72">
        <v>0</v>
      </c>
      <c r="B72" s="7">
        <v>0.50029950603351347</v>
      </c>
      <c r="C72">
        <f>IF(A72=1,1,0)</f>
        <v>0</v>
      </c>
      <c r="D72">
        <f>IF(A72=0,1,0)</f>
        <v>1</v>
      </c>
      <c r="E72">
        <f t="shared" si="8"/>
        <v>9</v>
      </c>
      <c r="F72">
        <f t="shared" si="9"/>
        <v>62</v>
      </c>
      <c r="G72" s="6">
        <f t="shared" si="5"/>
        <v>0.12676056338028169</v>
      </c>
      <c r="H72" s="7">
        <f t="shared" si="6"/>
        <v>3.1664964249233915E-2</v>
      </c>
      <c r="I72" s="6">
        <f t="shared" si="7"/>
        <v>9.5095599131047773E-2</v>
      </c>
    </row>
    <row r="73" spans="1:9" x14ac:dyDescent="0.3">
      <c r="A73">
        <v>0</v>
      </c>
      <c r="B73" s="7">
        <v>0.50029735131931152</v>
      </c>
      <c r="C73">
        <f>IF(A73=1,1,0)</f>
        <v>0</v>
      </c>
      <c r="D73">
        <f>IF(A73=0,1,0)</f>
        <v>1</v>
      </c>
      <c r="E73">
        <f t="shared" si="8"/>
        <v>9</v>
      </c>
      <c r="F73">
        <f t="shared" si="9"/>
        <v>63</v>
      </c>
      <c r="G73" s="6">
        <f t="shared" si="5"/>
        <v>0.12676056338028169</v>
      </c>
      <c r="H73" s="7">
        <f t="shared" si="6"/>
        <v>3.2175689479060264E-2</v>
      </c>
      <c r="I73" s="6">
        <f t="shared" si="7"/>
        <v>9.4584873901221417E-2</v>
      </c>
    </row>
    <row r="74" spans="1:9" x14ac:dyDescent="0.3">
      <c r="A74">
        <v>0</v>
      </c>
      <c r="B74" s="7">
        <v>0.50029330982033693</v>
      </c>
      <c r="C74">
        <f>IF(A74=1,1,0)</f>
        <v>0</v>
      </c>
      <c r="D74">
        <f>IF(A74=0,1,0)</f>
        <v>1</v>
      </c>
      <c r="E74">
        <f t="shared" si="8"/>
        <v>9</v>
      </c>
      <c r="F74">
        <f t="shared" si="9"/>
        <v>64</v>
      </c>
      <c r="G74" s="6">
        <f t="shared" si="5"/>
        <v>0.12676056338028169</v>
      </c>
      <c r="H74" s="7">
        <f t="shared" si="6"/>
        <v>3.268641470888662E-2</v>
      </c>
      <c r="I74" s="6">
        <f t="shared" si="7"/>
        <v>9.4074148671395075E-2</v>
      </c>
    </row>
    <row r="75" spans="1:9" x14ac:dyDescent="0.3">
      <c r="A75">
        <v>0</v>
      </c>
      <c r="B75" s="7">
        <v>0.50028616331660281</v>
      </c>
      <c r="C75">
        <f>IF(A75=1,1,0)</f>
        <v>0</v>
      </c>
      <c r="D75">
        <f>IF(A75=0,1,0)</f>
        <v>1</v>
      </c>
      <c r="E75">
        <f t="shared" si="8"/>
        <v>9</v>
      </c>
      <c r="F75">
        <f t="shared" si="9"/>
        <v>65</v>
      </c>
      <c r="G75" s="6">
        <f t="shared" si="5"/>
        <v>0.12676056338028169</v>
      </c>
      <c r="H75" s="7">
        <f t="shared" si="6"/>
        <v>3.3197139938712969E-2</v>
      </c>
      <c r="I75" s="6">
        <f t="shared" si="7"/>
        <v>9.3563423441568719E-2</v>
      </c>
    </row>
    <row r="76" spans="1:9" x14ac:dyDescent="0.3">
      <c r="A76">
        <v>0</v>
      </c>
      <c r="B76" s="7">
        <v>0.50028509985029157</v>
      </c>
      <c r="C76">
        <f>IF(A76=1,1,0)</f>
        <v>0</v>
      </c>
      <c r="D76">
        <f>IF(A76=0,1,0)</f>
        <v>1</v>
      </c>
      <c r="E76">
        <f t="shared" si="8"/>
        <v>9</v>
      </c>
      <c r="F76">
        <f t="shared" si="9"/>
        <v>66</v>
      </c>
      <c r="G76" s="6">
        <f t="shared" si="5"/>
        <v>0.12676056338028169</v>
      </c>
      <c r="H76" s="7">
        <f t="shared" si="6"/>
        <v>3.3707865168539325E-2</v>
      </c>
      <c r="I76" s="6">
        <f t="shared" si="7"/>
        <v>9.3052698211742363E-2</v>
      </c>
    </row>
    <row r="77" spans="1:9" x14ac:dyDescent="0.3">
      <c r="A77">
        <v>0</v>
      </c>
      <c r="B77" s="7">
        <v>0.50028497979235742</v>
      </c>
      <c r="C77">
        <f>IF(A77=1,1,0)</f>
        <v>0</v>
      </c>
      <c r="D77">
        <f>IF(A77=0,1,0)</f>
        <v>1</v>
      </c>
      <c r="E77">
        <f t="shared" si="8"/>
        <v>9</v>
      </c>
      <c r="F77">
        <f t="shared" si="9"/>
        <v>67</v>
      </c>
      <c r="G77" s="6">
        <f t="shared" si="5"/>
        <v>0.12676056338028169</v>
      </c>
      <c r="H77" s="7">
        <f t="shared" si="6"/>
        <v>3.4218590398365681E-2</v>
      </c>
      <c r="I77" s="6">
        <f t="shared" si="7"/>
        <v>9.2541972981916007E-2</v>
      </c>
    </row>
    <row r="78" spans="1:9" x14ac:dyDescent="0.3">
      <c r="A78">
        <v>0</v>
      </c>
      <c r="B78" s="7">
        <v>0.50028443523964183</v>
      </c>
      <c r="C78">
        <f>IF(A78=1,1,0)</f>
        <v>0</v>
      </c>
      <c r="D78">
        <f>IF(A78=0,1,0)</f>
        <v>1</v>
      </c>
      <c r="E78">
        <f t="shared" si="8"/>
        <v>9</v>
      </c>
      <c r="F78">
        <f t="shared" si="9"/>
        <v>68</v>
      </c>
      <c r="G78" s="6">
        <f t="shared" si="5"/>
        <v>0.12676056338028169</v>
      </c>
      <c r="H78" s="7">
        <f t="shared" si="6"/>
        <v>3.472931562819203E-2</v>
      </c>
      <c r="I78" s="6">
        <f t="shared" si="7"/>
        <v>9.2031247752089651E-2</v>
      </c>
    </row>
    <row r="79" spans="1:9" x14ac:dyDescent="0.3">
      <c r="A79">
        <v>1</v>
      </c>
      <c r="B79" s="7">
        <v>0.50028393340708044</v>
      </c>
      <c r="C79">
        <f>IF(A79=1,1,0)</f>
        <v>1</v>
      </c>
      <c r="D79">
        <f>IF(A79=0,1,0)</f>
        <v>0</v>
      </c>
      <c r="E79">
        <f t="shared" si="8"/>
        <v>10</v>
      </c>
      <c r="F79">
        <f t="shared" si="9"/>
        <v>68</v>
      </c>
      <c r="G79" s="6">
        <f t="shared" si="5"/>
        <v>0.14084507042253522</v>
      </c>
      <c r="H79" s="7">
        <f t="shared" si="6"/>
        <v>3.472931562819203E-2</v>
      </c>
      <c r="I79" s="6">
        <f t="shared" si="7"/>
        <v>0.10611575479434318</v>
      </c>
    </row>
    <row r="80" spans="1:9" x14ac:dyDescent="0.3">
      <c r="A80">
        <v>0</v>
      </c>
      <c r="B80" s="7">
        <v>0.50027129922102864</v>
      </c>
      <c r="C80">
        <f>IF(A80=1,1,0)</f>
        <v>0</v>
      </c>
      <c r="D80">
        <f>IF(A80=0,1,0)</f>
        <v>1</v>
      </c>
      <c r="E80">
        <f t="shared" si="8"/>
        <v>10</v>
      </c>
      <c r="F80">
        <f t="shared" si="9"/>
        <v>69</v>
      </c>
      <c r="G80" s="6">
        <f t="shared" si="5"/>
        <v>0.14084507042253522</v>
      </c>
      <c r="H80" s="7">
        <f t="shared" si="6"/>
        <v>3.5240040858018386E-2</v>
      </c>
      <c r="I80" s="6">
        <f t="shared" si="7"/>
        <v>0.10560502956451684</v>
      </c>
    </row>
    <row r="81" spans="1:9" x14ac:dyDescent="0.3">
      <c r="A81">
        <v>0</v>
      </c>
      <c r="B81" s="7">
        <v>0.50027057696205668</v>
      </c>
      <c r="C81">
        <f>IF(A81=1,1,0)</f>
        <v>0</v>
      </c>
      <c r="D81">
        <f>IF(A81=0,1,0)</f>
        <v>1</v>
      </c>
      <c r="E81">
        <f t="shared" si="8"/>
        <v>10</v>
      </c>
      <c r="F81">
        <f t="shared" si="9"/>
        <v>70</v>
      </c>
      <c r="G81" s="6">
        <f t="shared" si="5"/>
        <v>0.14084507042253522</v>
      </c>
      <c r="H81" s="7">
        <f t="shared" si="6"/>
        <v>3.5750766087844742E-2</v>
      </c>
      <c r="I81" s="6">
        <f t="shared" si="7"/>
        <v>0.10509430433469047</v>
      </c>
    </row>
    <row r="82" spans="1:9" x14ac:dyDescent="0.3">
      <c r="A82">
        <v>0</v>
      </c>
      <c r="B82" s="7">
        <v>0.50026912568438908</v>
      </c>
      <c r="C82">
        <f>IF(A82=1,1,0)</f>
        <v>0</v>
      </c>
      <c r="D82">
        <f>IF(A82=0,1,0)</f>
        <v>1</v>
      </c>
      <c r="E82">
        <f t="shared" si="8"/>
        <v>10</v>
      </c>
      <c r="F82">
        <f t="shared" si="9"/>
        <v>71</v>
      </c>
      <c r="G82" s="6">
        <f t="shared" si="5"/>
        <v>0.14084507042253522</v>
      </c>
      <c r="H82" s="7">
        <f t="shared" si="6"/>
        <v>3.6261491317671091E-2</v>
      </c>
      <c r="I82" s="6">
        <f t="shared" si="7"/>
        <v>0.10458357910486413</v>
      </c>
    </row>
    <row r="83" spans="1:9" x14ac:dyDescent="0.3">
      <c r="A83">
        <v>0</v>
      </c>
      <c r="B83" s="7">
        <v>0.50026842207312783</v>
      </c>
      <c r="C83">
        <f>IF(A83=1,1,0)</f>
        <v>0</v>
      </c>
      <c r="D83">
        <f>IF(A83=0,1,0)</f>
        <v>1</v>
      </c>
      <c r="E83">
        <f t="shared" si="8"/>
        <v>10</v>
      </c>
      <c r="F83">
        <f t="shared" si="9"/>
        <v>72</v>
      </c>
      <c r="G83" s="6">
        <f t="shared" si="5"/>
        <v>0.14084507042253522</v>
      </c>
      <c r="H83" s="7">
        <f t="shared" si="6"/>
        <v>3.6772216547497447E-2</v>
      </c>
      <c r="I83" s="6">
        <f t="shared" si="7"/>
        <v>0.10407285387503777</v>
      </c>
    </row>
    <row r="84" spans="1:9" x14ac:dyDescent="0.3">
      <c r="A84">
        <v>0</v>
      </c>
      <c r="B84" s="7">
        <v>0.50026784609339636</v>
      </c>
      <c r="C84">
        <f>IF(A84=1,1,0)</f>
        <v>0</v>
      </c>
      <c r="D84">
        <f>IF(A84=0,1,0)</f>
        <v>1</v>
      </c>
      <c r="E84">
        <f t="shared" si="8"/>
        <v>10</v>
      </c>
      <c r="F84">
        <f t="shared" si="9"/>
        <v>73</v>
      </c>
      <c r="G84" s="6">
        <f t="shared" si="5"/>
        <v>0.14084507042253522</v>
      </c>
      <c r="H84" s="7">
        <f t="shared" si="6"/>
        <v>3.7282941777323803E-2</v>
      </c>
      <c r="I84" s="6">
        <f t="shared" si="7"/>
        <v>0.10356212864521142</v>
      </c>
    </row>
    <row r="85" spans="1:9" x14ac:dyDescent="0.3">
      <c r="A85">
        <v>0</v>
      </c>
      <c r="B85" s="7">
        <v>0.50026437175403526</v>
      </c>
      <c r="C85">
        <f>IF(A85=1,1,0)</f>
        <v>0</v>
      </c>
      <c r="D85">
        <f>IF(A85=0,1,0)</f>
        <v>1</v>
      </c>
      <c r="E85">
        <f t="shared" si="8"/>
        <v>10</v>
      </c>
      <c r="F85">
        <f t="shared" si="9"/>
        <v>74</v>
      </c>
      <c r="G85" s="6">
        <f t="shared" si="5"/>
        <v>0.14084507042253522</v>
      </c>
      <c r="H85" s="7">
        <f t="shared" si="6"/>
        <v>3.7793667007150152E-2</v>
      </c>
      <c r="I85" s="6">
        <f t="shared" si="7"/>
        <v>0.10305140341538507</v>
      </c>
    </row>
    <row r="86" spans="1:9" x14ac:dyDescent="0.3">
      <c r="A86">
        <v>0</v>
      </c>
      <c r="B86" s="7">
        <v>0.50026367759557133</v>
      </c>
      <c r="C86">
        <f>IF(A86=1,1,0)</f>
        <v>0</v>
      </c>
      <c r="D86">
        <f>IF(A86=0,1,0)</f>
        <v>1</v>
      </c>
      <c r="E86">
        <f t="shared" si="8"/>
        <v>10</v>
      </c>
      <c r="F86">
        <f t="shared" si="9"/>
        <v>75</v>
      </c>
      <c r="G86" s="6">
        <f t="shared" si="5"/>
        <v>0.14084507042253522</v>
      </c>
      <c r="H86" s="7">
        <f t="shared" si="6"/>
        <v>3.8304392236976507E-2</v>
      </c>
      <c r="I86" s="6">
        <f t="shared" si="7"/>
        <v>0.1025406781855587</v>
      </c>
    </row>
    <row r="87" spans="1:9" x14ac:dyDescent="0.3">
      <c r="A87">
        <v>0</v>
      </c>
      <c r="B87" s="7">
        <v>0.50026334171474363</v>
      </c>
      <c r="C87">
        <f>IF(A87=1,1,0)</f>
        <v>0</v>
      </c>
      <c r="D87">
        <f>IF(A87=0,1,0)</f>
        <v>1</v>
      </c>
      <c r="E87">
        <f t="shared" si="8"/>
        <v>10</v>
      </c>
      <c r="F87">
        <f t="shared" si="9"/>
        <v>76</v>
      </c>
      <c r="G87" s="6">
        <f t="shared" si="5"/>
        <v>0.14084507042253522</v>
      </c>
      <c r="H87" s="7">
        <f t="shared" si="6"/>
        <v>3.8815117466802863E-2</v>
      </c>
      <c r="I87" s="6">
        <f t="shared" si="7"/>
        <v>0.10202995295573236</v>
      </c>
    </row>
    <row r="88" spans="1:9" x14ac:dyDescent="0.3">
      <c r="A88">
        <v>0</v>
      </c>
      <c r="B88" s="7">
        <v>0.50026270713964849</v>
      </c>
      <c r="C88">
        <f>IF(A88=1,1,0)</f>
        <v>0</v>
      </c>
      <c r="D88">
        <f>IF(A88=0,1,0)</f>
        <v>1</v>
      </c>
      <c r="E88">
        <f t="shared" si="8"/>
        <v>10</v>
      </c>
      <c r="F88">
        <f t="shared" si="9"/>
        <v>77</v>
      </c>
      <c r="G88" s="6">
        <f t="shared" si="5"/>
        <v>0.14084507042253522</v>
      </c>
      <c r="H88" s="7">
        <f t="shared" si="6"/>
        <v>3.9325842696629212E-2</v>
      </c>
      <c r="I88" s="6">
        <f t="shared" si="7"/>
        <v>0.10151922772590601</v>
      </c>
    </row>
    <row r="89" spans="1:9" x14ac:dyDescent="0.3">
      <c r="A89">
        <v>0</v>
      </c>
      <c r="B89" s="7">
        <v>0.50025782634134064</v>
      </c>
      <c r="C89">
        <f>IF(A89=1,1,0)</f>
        <v>0</v>
      </c>
      <c r="D89">
        <f>IF(A89=0,1,0)</f>
        <v>1</v>
      </c>
      <c r="E89">
        <f t="shared" si="8"/>
        <v>10</v>
      </c>
      <c r="F89">
        <f t="shared" si="9"/>
        <v>78</v>
      </c>
      <c r="G89" s="6">
        <f t="shared" si="5"/>
        <v>0.14084507042253522</v>
      </c>
      <c r="H89" s="7">
        <f t="shared" si="6"/>
        <v>3.9836567926455568E-2</v>
      </c>
      <c r="I89" s="6">
        <f t="shared" si="7"/>
        <v>0.10100850249607965</v>
      </c>
    </row>
    <row r="90" spans="1:9" x14ac:dyDescent="0.3">
      <c r="A90">
        <v>0</v>
      </c>
      <c r="B90" s="7">
        <v>0.50025460357934703</v>
      </c>
      <c r="C90">
        <f>IF(A90=1,1,0)</f>
        <v>0</v>
      </c>
      <c r="D90">
        <f>IF(A90=0,1,0)</f>
        <v>1</v>
      </c>
      <c r="E90">
        <f t="shared" si="8"/>
        <v>10</v>
      </c>
      <c r="F90">
        <f t="shared" si="9"/>
        <v>79</v>
      </c>
      <c r="G90" s="6">
        <f t="shared" si="5"/>
        <v>0.14084507042253522</v>
      </c>
      <c r="H90" s="7">
        <f t="shared" si="6"/>
        <v>4.0347293156281917E-2</v>
      </c>
      <c r="I90" s="6">
        <f t="shared" si="7"/>
        <v>0.10049777726625331</v>
      </c>
    </row>
    <row r="91" spans="1:9" x14ac:dyDescent="0.3">
      <c r="A91">
        <v>0</v>
      </c>
      <c r="B91" s="7">
        <v>0.50024872111885543</v>
      </c>
      <c r="C91">
        <f>IF(A91=1,1,0)</f>
        <v>0</v>
      </c>
      <c r="D91">
        <f>IF(A91=0,1,0)</f>
        <v>1</v>
      </c>
      <c r="E91">
        <f t="shared" si="8"/>
        <v>10</v>
      </c>
      <c r="F91">
        <f t="shared" si="9"/>
        <v>80</v>
      </c>
      <c r="G91" s="6">
        <f t="shared" si="5"/>
        <v>0.14084507042253522</v>
      </c>
      <c r="H91" s="7">
        <f t="shared" si="6"/>
        <v>4.0858018386108273E-2</v>
      </c>
      <c r="I91" s="6">
        <f t="shared" si="7"/>
        <v>9.9987052036426938E-2</v>
      </c>
    </row>
    <row r="92" spans="1:9" x14ac:dyDescent="0.3">
      <c r="A92">
        <v>0</v>
      </c>
      <c r="B92" s="7">
        <v>0.5002426798089662</v>
      </c>
      <c r="C92">
        <f>IF(A92=1,1,0)</f>
        <v>0</v>
      </c>
      <c r="D92">
        <f>IF(A92=0,1,0)</f>
        <v>1</v>
      </c>
      <c r="E92">
        <f t="shared" si="8"/>
        <v>10</v>
      </c>
      <c r="F92">
        <f t="shared" si="9"/>
        <v>81</v>
      </c>
      <c r="G92" s="6">
        <f t="shared" si="5"/>
        <v>0.14084507042253522</v>
      </c>
      <c r="H92" s="7">
        <f t="shared" si="6"/>
        <v>4.1368743615934629E-2</v>
      </c>
      <c r="I92" s="6">
        <f t="shared" si="7"/>
        <v>9.9476326806600596E-2</v>
      </c>
    </row>
    <row r="93" spans="1:9" x14ac:dyDescent="0.3">
      <c r="A93">
        <v>0</v>
      </c>
      <c r="B93" s="7">
        <v>0.50024172533804845</v>
      </c>
      <c r="C93">
        <f>IF(A93=1,1,0)</f>
        <v>0</v>
      </c>
      <c r="D93">
        <f>IF(A93=0,1,0)</f>
        <v>1</v>
      </c>
      <c r="E93">
        <f t="shared" si="8"/>
        <v>10</v>
      </c>
      <c r="F93">
        <f t="shared" si="9"/>
        <v>82</v>
      </c>
      <c r="G93" s="6">
        <f t="shared" si="5"/>
        <v>0.14084507042253522</v>
      </c>
      <c r="H93" s="7">
        <f t="shared" si="6"/>
        <v>4.1879468845760978E-2</v>
      </c>
      <c r="I93" s="6">
        <f t="shared" si="7"/>
        <v>9.896560157677424E-2</v>
      </c>
    </row>
    <row r="94" spans="1:9" x14ac:dyDescent="0.3">
      <c r="A94">
        <v>0</v>
      </c>
      <c r="B94" s="7">
        <v>0.50024171431729358</v>
      </c>
      <c r="C94">
        <f>IF(A94=1,1,0)</f>
        <v>0</v>
      </c>
      <c r="D94">
        <f>IF(A94=0,1,0)</f>
        <v>1</v>
      </c>
      <c r="E94">
        <f t="shared" si="8"/>
        <v>10</v>
      </c>
      <c r="F94">
        <f t="shared" si="9"/>
        <v>83</v>
      </c>
      <c r="G94" s="6">
        <f t="shared" si="5"/>
        <v>0.14084507042253522</v>
      </c>
      <c r="H94" s="7">
        <f t="shared" si="6"/>
        <v>4.2390194075587334E-2</v>
      </c>
      <c r="I94" s="6">
        <f t="shared" si="7"/>
        <v>9.8454876346947884E-2</v>
      </c>
    </row>
    <row r="95" spans="1:9" x14ac:dyDescent="0.3">
      <c r="A95">
        <v>0</v>
      </c>
      <c r="B95" s="7">
        <v>0.50024065409268892</v>
      </c>
      <c r="C95">
        <f>IF(A95=1,1,0)</f>
        <v>0</v>
      </c>
      <c r="D95">
        <f>IF(A95=0,1,0)</f>
        <v>1</v>
      </c>
      <c r="E95">
        <f t="shared" si="8"/>
        <v>10</v>
      </c>
      <c r="F95">
        <f t="shared" si="9"/>
        <v>84</v>
      </c>
      <c r="G95" s="6">
        <f t="shared" si="5"/>
        <v>0.14084507042253522</v>
      </c>
      <c r="H95" s="7">
        <f t="shared" si="6"/>
        <v>4.290091930541369E-2</v>
      </c>
      <c r="I95" s="6">
        <f t="shared" si="7"/>
        <v>9.7944151117121528E-2</v>
      </c>
    </row>
    <row r="96" spans="1:9" x14ac:dyDescent="0.3">
      <c r="A96">
        <v>0</v>
      </c>
      <c r="B96" s="7">
        <v>0.50024019449329704</v>
      </c>
      <c r="C96">
        <f>IF(A96=1,1,0)</f>
        <v>0</v>
      </c>
      <c r="D96">
        <f>IF(A96=0,1,0)</f>
        <v>1</v>
      </c>
      <c r="E96">
        <f t="shared" si="8"/>
        <v>10</v>
      </c>
      <c r="F96">
        <f t="shared" si="9"/>
        <v>85</v>
      </c>
      <c r="G96" s="6">
        <f t="shared" si="5"/>
        <v>0.14084507042253522</v>
      </c>
      <c r="H96" s="7">
        <f t="shared" si="6"/>
        <v>4.3411644535240039E-2</v>
      </c>
      <c r="I96" s="6">
        <f t="shared" si="7"/>
        <v>9.7433425887295172E-2</v>
      </c>
    </row>
    <row r="97" spans="1:9" x14ac:dyDescent="0.3">
      <c r="A97">
        <v>1</v>
      </c>
      <c r="B97" s="7">
        <v>0.50023966420996202</v>
      </c>
      <c r="C97">
        <f>IF(A97=1,1,0)</f>
        <v>1</v>
      </c>
      <c r="D97">
        <f>IF(A97=0,1,0)</f>
        <v>0</v>
      </c>
      <c r="E97">
        <f t="shared" si="8"/>
        <v>11</v>
      </c>
      <c r="F97">
        <f t="shared" si="9"/>
        <v>85</v>
      </c>
      <c r="G97" s="6">
        <f t="shared" si="5"/>
        <v>0.15492957746478872</v>
      </c>
      <c r="H97" s="7">
        <f t="shared" si="6"/>
        <v>4.3411644535240039E-2</v>
      </c>
      <c r="I97" s="6">
        <f t="shared" si="7"/>
        <v>0.11151793292954867</v>
      </c>
    </row>
    <row r="98" spans="1:9" x14ac:dyDescent="0.3">
      <c r="A98">
        <v>0</v>
      </c>
      <c r="B98" s="7">
        <v>0.50023962290446178</v>
      </c>
      <c r="C98">
        <f>IF(A98=1,1,0)</f>
        <v>0</v>
      </c>
      <c r="D98">
        <f>IF(A98=0,1,0)</f>
        <v>1</v>
      </c>
      <c r="E98">
        <f t="shared" si="8"/>
        <v>11</v>
      </c>
      <c r="F98">
        <f t="shared" si="9"/>
        <v>86</v>
      </c>
      <c r="G98" s="6">
        <f t="shared" si="5"/>
        <v>0.15492957746478872</v>
      </c>
      <c r="H98" s="7">
        <f t="shared" si="6"/>
        <v>4.3922369765066395E-2</v>
      </c>
      <c r="I98" s="6">
        <f t="shared" si="7"/>
        <v>0.11100720769972233</v>
      </c>
    </row>
    <row r="99" spans="1:9" x14ac:dyDescent="0.3">
      <c r="A99">
        <v>0</v>
      </c>
      <c r="B99" s="7">
        <v>0.50023897537049311</v>
      </c>
      <c r="C99">
        <f>IF(A99=1,1,0)</f>
        <v>0</v>
      </c>
      <c r="D99">
        <f>IF(A99=0,1,0)</f>
        <v>1</v>
      </c>
      <c r="E99">
        <f t="shared" si="8"/>
        <v>11</v>
      </c>
      <c r="F99">
        <f t="shared" si="9"/>
        <v>87</v>
      </c>
      <c r="G99" s="6">
        <f t="shared" si="5"/>
        <v>0.15492957746478872</v>
      </c>
      <c r="H99" s="7">
        <f t="shared" si="6"/>
        <v>4.4433094994892751E-2</v>
      </c>
      <c r="I99" s="6">
        <f t="shared" si="7"/>
        <v>0.11049648246989596</v>
      </c>
    </row>
    <row r="100" spans="1:9" x14ac:dyDescent="0.3">
      <c r="A100">
        <v>0</v>
      </c>
      <c r="B100" s="7">
        <v>0.50023739872313122</v>
      </c>
      <c r="C100">
        <f>IF(A100=1,1,0)</f>
        <v>0</v>
      </c>
      <c r="D100">
        <f>IF(A100=0,1,0)</f>
        <v>1</v>
      </c>
      <c r="E100">
        <f t="shared" si="8"/>
        <v>11</v>
      </c>
      <c r="F100">
        <f t="shared" si="9"/>
        <v>88</v>
      </c>
      <c r="G100" s="6">
        <f t="shared" si="5"/>
        <v>0.15492957746478872</v>
      </c>
      <c r="H100" s="7">
        <f t="shared" si="6"/>
        <v>4.49438202247191E-2</v>
      </c>
      <c r="I100" s="6">
        <f t="shared" si="7"/>
        <v>0.10998575724006962</v>
      </c>
    </row>
    <row r="101" spans="1:9" x14ac:dyDescent="0.3">
      <c r="A101">
        <v>0</v>
      </c>
      <c r="B101" s="7">
        <v>0.50023289540992877</v>
      </c>
      <c r="C101">
        <f>IF(A101=1,1,0)</f>
        <v>0</v>
      </c>
      <c r="D101">
        <f>IF(A101=0,1,0)</f>
        <v>1</v>
      </c>
      <c r="E101">
        <f t="shared" si="8"/>
        <v>11</v>
      </c>
      <c r="F101">
        <f t="shared" si="9"/>
        <v>89</v>
      </c>
      <c r="G101" s="6">
        <f t="shared" si="5"/>
        <v>0.15492957746478872</v>
      </c>
      <c r="H101" s="7">
        <f t="shared" si="6"/>
        <v>4.5454545454545456E-2</v>
      </c>
      <c r="I101" s="6">
        <f t="shared" si="7"/>
        <v>0.10947503201024326</v>
      </c>
    </row>
    <row r="102" spans="1:9" x14ac:dyDescent="0.3">
      <c r="A102">
        <v>0</v>
      </c>
      <c r="B102" s="7">
        <v>0.50023234395604799</v>
      </c>
      <c r="C102">
        <f>IF(A102=1,1,0)</f>
        <v>0</v>
      </c>
      <c r="D102">
        <f>IF(A102=0,1,0)</f>
        <v>1</v>
      </c>
      <c r="E102">
        <f t="shared" si="8"/>
        <v>11</v>
      </c>
      <c r="F102">
        <f t="shared" si="9"/>
        <v>90</v>
      </c>
      <c r="G102" s="6">
        <f t="shared" si="5"/>
        <v>0.15492957746478872</v>
      </c>
      <c r="H102" s="7">
        <f t="shared" si="6"/>
        <v>4.5965270684371805E-2</v>
      </c>
      <c r="I102" s="6">
        <f t="shared" si="7"/>
        <v>0.10896430678041691</v>
      </c>
    </row>
    <row r="103" spans="1:9" x14ac:dyDescent="0.3">
      <c r="A103">
        <v>0</v>
      </c>
      <c r="B103" s="7">
        <v>0.5002283821077782</v>
      </c>
      <c r="C103">
        <f>IF(A103=1,1,0)</f>
        <v>0</v>
      </c>
      <c r="D103">
        <f>IF(A103=0,1,0)</f>
        <v>1</v>
      </c>
      <c r="E103">
        <f t="shared" si="8"/>
        <v>11</v>
      </c>
      <c r="F103">
        <f t="shared" si="9"/>
        <v>91</v>
      </c>
      <c r="G103" s="6">
        <f t="shared" si="5"/>
        <v>0.15492957746478872</v>
      </c>
      <c r="H103" s="7">
        <f t="shared" si="6"/>
        <v>4.6475995914198161E-2</v>
      </c>
      <c r="I103" s="6">
        <f t="shared" si="7"/>
        <v>0.10845358155059057</v>
      </c>
    </row>
    <row r="104" spans="1:9" x14ac:dyDescent="0.3">
      <c r="A104">
        <v>0</v>
      </c>
      <c r="B104" s="7">
        <v>0.50022646626679701</v>
      </c>
      <c r="C104">
        <f>IF(A104=1,1,0)</f>
        <v>0</v>
      </c>
      <c r="D104">
        <f>IF(A104=0,1,0)</f>
        <v>1</v>
      </c>
      <c r="E104">
        <f t="shared" si="8"/>
        <v>11</v>
      </c>
      <c r="F104">
        <f t="shared" si="9"/>
        <v>92</v>
      </c>
      <c r="G104" s="6">
        <f t="shared" si="5"/>
        <v>0.15492957746478872</v>
      </c>
      <c r="H104" s="7">
        <f t="shared" si="6"/>
        <v>4.6986721144024517E-2</v>
      </c>
      <c r="I104" s="6">
        <f t="shared" si="7"/>
        <v>0.1079428563207642</v>
      </c>
    </row>
    <row r="105" spans="1:9" x14ac:dyDescent="0.3">
      <c r="A105">
        <v>0</v>
      </c>
      <c r="B105" s="7">
        <v>0.50022405614151733</v>
      </c>
      <c r="C105">
        <f>IF(A105=1,1,0)</f>
        <v>0</v>
      </c>
      <c r="D105">
        <f>IF(A105=0,1,0)</f>
        <v>1</v>
      </c>
      <c r="E105">
        <f t="shared" si="8"/>
        <v>11</v>
      </c>
      <c r="F105">
        <f t="shared" si="9"/>
        <v>93</v>
      </c>
      <c r="G105" s="6">
        <f t="shared" si="5"/>
        <v>0.15492957746478872</v>
      </c>
      <c r="H105" s="7">
        <f t="shared" si="6"/>
        <v>4.7497446373850866E-2</v>
      </c>
      <c r="I105" s="6">
        <f t="shared" si="7"/>
        <v>0.10743213109093785</v>
      </c>
    </row>
    <row r="106" spans="1:9" x14ac:dyDescent="0.3">
      <c r="A106">
        <v>0</v>
      </c>
      <c r="B106" s="7">
        <v>0.50022102215211384</v>
      </c>
      <c r="C106">
        <f>IF(A106=1,1,0)</f>
        <v>0</v>
      </c>
      <c r="D106">
        <f>IF(A106=0,1,0)</f>
        <v>1</v>
      </c>
      <c r="E106">
        <f t="shared" si="8"/>
        <v>11</v>
      </c>
      <c r="F106">
        <f t="shared" si="9"/>
        <v>94</v>
      </c>
      <c r="G106" s="6">
        <f t="shared" si="5"/>
        <v>0.15492957746478872</v>
      </c>
      <c r="H106" s="7">
        <f t="shared" si="6"/>
        <v>4.8008171603677222E-2</v>
      </c>
      <c r="I106" s="6">
        <f t="shared" si="7"/>
        <v>0.1069214058611115</v>
      </c>
    </row>
    <row r="107" spans="1:9" x14ac:dyDescent="0.3">
      <c r="A107">
        <v>0</v>
      </c>
      <c r="B107" s="7">
        <v>0.50021774277559328</v>
      </c>
      <c r="C107">
        <f>IF(A107=1,1,0)</f>
        <v>0</v>
      </c>
      <c r="D107">
        <f>IF(A107=0,1,0)</f>
        <v>1</v>
      </c>
      <c r="E107">
        <f t="shared" si="8"/>
        <v>11</v>
      </c>
      <c r="F107">
        <f t="shared" si="9"/>
        <v>95</v>
      </c>
      <c r="G107" s="6">
        <f t="shared" si="5"/>
        <v>0.15492957746478872</v>
      </c>
      <c r="H107" s="7">
        <f t="shared" si="6"/>
        <v>4.8518896833503578E-2</v>
      </c>
      <c r="I107" s="6">
        <f t="shared" si="7"/>
        <v>0.10641068063128514</v>
      </c>
    </row>
    <row r="108" spans="1:9" x14ac:dyDescent="0.3">
      <c r="A108">
        <v>1</v>
      </c>
      <c r="B108" s="7">
        <v>0.50021499187919516</v>
      </c>
      <c r="C108">
        <f>IF(A108=1,1,0)</f>
        <v>1</v>
      </c>
      <c r="D108">
        <f>IF(A108=0,1,0)</f>
        <v>0</v>
      </c>
      <c r="E108">
        <f t="shared" si="8"/>
        <v>12</v>
      </c>
      <c r="F108">
        <f t="shared" si="9"/>
        <v>95</v>
      </c>
      <c r="G108" s="6">
        <f t="shared" si="5"/>
        <v>0.16901408450704225</v>
      </c>
      <c r="H108" s="7">
        <f t="shared" si="6"/>
        <v>4.8518896833503578E-2</v>
      </c>
      <c r="I108" s="6">
        <f t="shared" si="7"/>
        <v>0.12049518767353867</v>
      </c>
    </row>
    <row r="109" spans="1:9" x14ac:dyDescent="0.3">
      <c r="A109">
        <v>0</v>
      </c>
      <c r="B109" s="7">
        <v>0.50021081531167533</v>
      </c>
      <c r="C109">
        <f>IF(A109=1,1,0)</f>
        <v>0</v>
      </c>
      <c r="D109">
        <f>IF(A109=0,1,0)</f>
        <v>1</v>
      </c>
      <c r="E109">
        <f t="shared" si="8"/>
        <v>12</v>
      </c>
      <c r="F109">
        <f t="shared" si="9"/>
        <v>96</v>
      </c>
      <c r="G109" s="6">
        <f t="shared" si="5"/>
        <v>0.16901408450704225</v>
      </c>
      <c r="H109" s="7">
        <f t="shared" si="6"/>
        <v>4.9029622063329927E-2</v>
      </c>
      <c r="I109" s="6">
        <f t="shared" si="7"/>
        <v>0.11998446244371233</v>
      </c>
    </row>
    <row r="110" spans="1:9" x14ac:dyDescent="0.3">
      <c r="A110">
        <v>0</v>
      </c>
      <c r="B110" s="7">
        <v>0.5002098583243948</v>
      </c>
      <c r="C110">
        <f>IF(A110=1,1,0)</f>
        <v>0</v>
      </c>
      <c r="D110">
        <f>IF(A110=0,1,0)</f>
        <v>1</v>
      </c>
      <c r="E110">
        <f t="shared" si="8"/>
        <v>12</v>
      </c>
      <c r="F110">
        <f t="shared" si="9"/>
        <v>97</v>
      </c>
      <c r="G110" s="6">
        <f t="shared" si="5"/>
        <v>0.16901408450704225</v>
      </c>
      <c r="H110" s="7">
        <f t="shared" si="6"/>
        <v>4.9540347293156282E-2</v>
      </c>
      <c r="I110" s="6">
        <f t="shared" si="7"/>
        <v>0.11947373721388596</v>
      </c>
    </row>
    <row r="111" spans="1:9" x14ac:dyDescent="0.3">
      <c r="A111">
        <v>0</v>
      </c>
      <c r="B111" s="7">
        <v>0.50020933675903834</v>
      </c>
      <c r="C111">
        <f>IF(A111=1,1,0)</f>
        <v>0</v>
      </c>
      <c r="D111">
        <f>IF(A111=0,1,0)</f>
        <v>1</v>
      </c>
      <c r="E111">
        <f t="shared" si="8"/>
        <v>12</v>
      </c>
      <c r="F111">
        <f t="shared" si="9"/>
        <v>98</v>
      </c>
      <c r="G111" s="6">
        <f t="shared" si="5"/>
        <v>0.16901408450704225</v>
      </c>
      <c r="H111" s="7">
        <f t="shared" si="6"/>
        <v>5.0051072522982638E-2</v>
      </c>
      <c r="I111" s="6">
        <f t="shared" si="7"/>
        <v>0.11896301198405962</v>
      </c>
    </row>
    <row r="112" spans="1:9" x14ac:dyDescent="0.3">
      <c r="A112">
        <v>0</v>
      </c>
      <c r="B112" s="7">
        <v>0.50020826278579245</v>
      </c>
      <c r="C112">
        <f>IF(A112=1,1,0)</f>
        <v>0</v>
      </c>
      <c r="D112">
        <f>IF(A112=0,1,0)</f>
        <v>1</v>
      </c>
      <c r="E112">
        <f t="shared" si="8"/>
        <v>12</v>
      </c>
      <c r="F112">
        <f t="shared" si="9"/>
        <v>99</v>
      </c>
      <c r="G112" s="6">
        <f t="shared" si="5"/>
        <v>0.16901408450704225</v>
      </c>
      <c r="H112" s="7">
        <f t="shared" si="6"/>
        <v>5.0561797752808987E-2</v>
      </c>
      <c r="I112" s="6">
        <f t="shared" si="7"/>
        <v>0.11845228675423326</v>
      </c>
    </row>
    <row r="113" spans="1:9" x14ac:dyDescent="0.3">
      <c r="A113">
        <v>1</v>
      </c>
      <c r="B113" s="7">
        <v>0.50020781751352772</v>
      </c>
      <c r="C113">
        <f>IF(A113=1,1,0)</f>
        <v>1</v>
      </c>
      <c r="D113">
        <f>IF(A113=0,1,0)</f>
        <v>0</v>
      </c>
      <c r="E113">
        <f t="shared" si="8"/>
        <v>13</v>
      </c>
      <c r="F113">
        <f t="shared" si="9"/>
        <v>99</v>
      </c>
      <c r="G113" s="6">
        <f t="shared" si="5"/>
        <v>0.18309859154929578</v>
      </c>
      <c r="H113" s="7">
        <f t="shared" si="6"/>
        <v>5.0561797752808987E-2</v>
      </c>
      <c r="I113" s="6">
        <f t="shared" si="7"/>
        <v>0.13253679379648681</v>
      </c>
    </row>
    <row r="114" spans="1:9" x14ac:dyDescent="0.3">
      <c r="A114">
        <v>0</v>
      </c>
      <c r="B114" s="7">
        <v>0.50020652071544913</v>
      </c>
      <c r="C114">
        <f>IF(A114=1,1,0)</f>
        <v>0</v>
      </c>
      <c r="D114">
        <f>IF(A114=0,1,0)</f>
        <v>1</v>
      </c>
      <c r="E114">
        <f t="shared" si="8"/>
        <v>13</v>
      </c>
      <c r="F114">
        <f t="shared" si="9"/>
        <v>100</v>
      </c>
      <c r="G114" s="6">
        <f t="shared" si="5"/>
        <v>0.18309859154929578</v>
      </c>
      <c r="H114" s="7">
        <f t="shared" si="6"/>
        <v>5.1072522982635343E-2</v>
      </c>
      <c r="I114" s="6">
        <f t="shared" si="7"/>
        <v>0.13202606856666044</v>
      </c>
    </row>
    <row r="115" spans="1:9" x14ac:dyDescent="0.3">
      <c r="A115">
        <v>0</v>
      </c>
      <c r="B115" s="7">
        <v>0.50020560938733749</v>
      </c>
      <c r="C115">
        <f>IF(A115=1,1,0)</f>
        <v>0</v>
      </c>
      <c r="D115">
        <f>IF(A115=0,1,0)</f>
        <v>1</v>
      </c>
      <c r="E115">
        <f t="shared" si="8"/>
        <v>13</v>
      </c>
      <c r="F115">
        <f t="shared" si="9"/>
        <v>101</v>
      </c>
      <c r="G115" s="6">
        <f t="shared" si="5"/>
        <v>0.18309859154929578</v>
      </c>
      <c r="H115" s="7">
        <f t="shared" si="6"/>
        <v>5.1583248212461692E-2</v>
      </c>
      <c r="I115" s="6">
        <f t="shared" si="7"/>
        <v>0.1315153433368341</v>
      </c>
    </row>
    <row r="116" spans="1:9" x14ac:dyDescent="0.3">
      <c r="A116">
        <v>1</v>
      </c>
      <c r="B116" s="7">
        <v>0.50020471966751545</v>
      </c>
      <c r="C116">
        <f>IF(A116=1,1,0)</f>
        <v>1</v>
      </c>
      <c r="D116">
        <f>IF(A116=0,1,0)</f>
        <v>0</v>
      </c>
      <c r="E116">
        <f t="shared" si="8"/>
        <v>14</v>
      </c>
      <c r="F116">
        <f t="shared" si="9"/>
        <v>101</v>
      </c>
      <c r="G116" s="6">
        <f t="shared" si="5"/>
        <v>0.19718309859154928</v>
      </c>
      <c r="H116" s="7">
        <f t="shared" si="6"/>
        <v>5.1583248212461692E-2</v>
      </c>
      <c r="I116" s="6">
        <f t="shared" si="7"/>
        <v>0.1455998503790876</v>
      </c>
    </row>
    <row r="117" spans="1:9" x14ac:dyDescent="0.3">
      <c r="A117">
        <v>0</v>
      </c>
      <c r="B117" s="7">
        <v>0.50020361256310841</v>
      </c>
      <c r="C117">
        <f>IF(A117=1,1,0)</f>
        <v>0</v>
      </c>
      <c r="D117">
        <f>IF(A117=0,1,0)</f>
        <v>1</v>
      </c>
      <c r="E117">
        <f t="shared" si="8"/>
        <v>14</v>
      </c>
      <c r="F117">
        <f t="shared" si="9"/>
        <v>102</v>
      </c>
      <c r="G117" s="6">
        <f t="shared" si="5"/>
        <v>0.19718309859154928</v>
      </c>
      <c r="H117" s="7">
        <f t="shared" si="6"/>
        <v>5.2093973442288048E-2</v>
      </c>
      <c r="I117" s="6">
        <f t="shared" si="7"/>
        <v>0.14508912514926123</v>
      </c>
    </row>
    <row r="118" spans="1:9" x14ac:dyDescent="0.3">
      <c r="A118">
        <v>0</v>
      </c>
      <c r="B118" s="7">
        <v>0.50020178660755477</v>
      </c>
      <c r="C118">
        <f>IF(A118=1,1,0)</f>
        <v>0</v>
      </c>
      <c r="D118">
        <f>IF(A118=0,1,0)</f>
        <v>1</v>
      </c>
      <c r="E118">
        <f t="shared" si="8"/>
        <v>14</v>
      </c>
      <c r="F118">
        <f t="shared" si="9"/>
        <v>103</v>
      </c>
      <c r="G118" s="6">
        <f t="shared" si="5"/>
        <v>0.19718309859154928</v>
      </c>
      <c r="H118" s="7">
        <f t="shared" si="6"/>
        <v>5.2604698672114404E-2</v>
      </c>
      <c r="I118" s="6">
        <f t="shared" si="7"/>
        <v>0.14457839991943489</v>
      </c>
    </row>
    <row r="119" spans="1:9" x14ac:dyDescent="0.3">
      <c r="A119">
        <v>0</v>
      </c>
      <c r="B119" s="7">
        <v>0.50020009908416407</v>
      </c>
      <c r="C119">
        <f>IF(A119=1,1,0)</f>
        <v>0</v>
      </c>
      <c r="D119">
        <f>IF(A119=0,1,0)</f>
        <v>1</v>
      </c>
      <c r="E119">
        <f t="shared" si="8"/>
        <v>14</v>
      </c>
      <c r="F119">
        <f t="shared" si="9"/>
        <v>104</v>
      </c>
      <c r="G119" s="6">
        <f t="shared" si="5"/>
        <v>0.19718309859154928</v>
      </c>
      <c r="H119" s="7">
        <f t="shared" si="6"/>
        <v>5.3115423901940753E-2</v>
      </c>
      <c r="I119" s="6">
        <f t="shared" si="7"/>
        <v>0.14406767468960852</v>
      </c>
    </row>
    <row r="120" spans="1:9" x14ac:dyDescent="0.3">
      <c r="A120">
        <v>0</v>
      </c>
      <c r="B120" s="7">
        <v>0.50019983305601745</v>
      </c>
      <c r="C120">
        <f>IF(A120=1,1,0)</f>
        <v>0</v>
      </c>
      <c r="D120">
        <f>IF(A120=0,1,0)</f>
        <v>1</v>
      </c>
      <c r="E120">
        <f t="shared" si="8"/>
        <v>14</v>
      </c>
      <c r="F120">
        <f t="shared" si="9"/>
        <v>105</v>
      </c>
      <c r="G120" s="6">
        <f t="shared" si="5"/>
        <v>0.19718309859154928</v>
      </c>
      <c r="H120" s="7">
        <f t="shared" si="6"/>
        <v>5.3626149131767109E-2</v>
      </c>
      <c r="I120" s="6">
        <f t="shared" si="7"/>
        <v>0.14355694945978217</v>
      </c>
    </row>
    <row r="121" spans="1:9" x14ac:dyDescent="0.3">
      <c r="A121">
        <v>0</v>
      </c>
      <c r="B121" s="7">
        <v>0.50019865716122991</v>
      </c>
      <c r="C121">
        <f>IF(A121=1,1,0)</f>
        <v>0</v>
      </c>
      <c r="D121">
        <f>IF(A121=0,1,0)</f>
        <v>1</v>
      </c>
      <c r="E121">
        <f t="shared" si="8"/>
        <v>14</v>
      </c>
      <c r="F121">
        <f t="shared" si="9"/>
        <v>106</v>
      </c>
      <c r="G121" s="6">
        <f t="shared" si="5"/>
        <v>0.19718309859154928</v>
      </c>
      <c r="H121" s="7">
        <f t="shared" si="6"/>
        <v>5.4136874361593465E-2</v>
      </c>
      <c r="I121" s="6">
        <f t="shared" si="7"/>
        <v>0.14304622422995583</v>
      </c>
    </row>
    <row r="122" spans="1:9" x14ac:dyDescent="0.3">
      <c r="A122">
        <v>0</v>
      </c>
      <c r="B122" s="7">
        <v>0.50019787541938676</v>
      </c>
      <c r="C122">
        <f>IF(A122=1,1,0)</f>
        <v>0</v>
      </c>
      <c r="D122">
        <f>IF(A122=0,1,0)</f>
        <v>1</v>
      </c>
      <c r="E122">
        <f t="shared" si="8"/>
        <v>14</v>
      </c>
      <c r="F122">
        <f t="shared" si="9"/>
        <v>107</v>
      </c>
      <c r="G122" s="6">
        <f t="shared" si="5"/>
        <v>0.19718309859154928</v>
      </c>
      <c r="H122" s="7">
        <f t="shared" si="6"/>
        <v>5.4647599591419814E-2</v>
      </c>
      <c r="I122" s="6">
        <f t="shared" si="7"/>
        <v>0.14253549900012946</v>
      </c>
    </row>
    <row r="123" spans="1:9" x14ac:dyDescent="0.3">
      <c r="A123">
        <v>0</v>
      </c>
      <c r="B123" s="7">
        <v>0.50019761010456565</v>
      </c>
      <c r="C123">
        <f>IF(A123=1,1,0)</f>
        <v>0</v>
      </c>
      <c r="D123">
        <f>IF(A123=0,1,0)</f>
        <v>1</v>
      </c>
      <c r="E123">
        <f t="shared" si="8"/>
        <v>14</v>
      </c>
      <c r="F123">
        <f t="shared" si="9"/>
        <v>108</v>
      </c>
      <c r="G123" s="6">
        <f t="shared" si="5"/>
        <v>0.19718309859154928</v>
      </c>
      <c r="H123" s="7">
        <f t="shared" si="6"/>
        <v>5.515832482124617E-2</v>
      </c>
      <c r="I123" s="6">
        <f t="shared" si="7"/>
        <v>0.14202477377030312</v>
      </c>
    </row>
    <row r="124" spans="1:9" x14ac:dyDescent="0.3">
      <c r="A124">
        <v>0</v>
      </c>
      <c r="B124" s="7">
        <v>0.50019751904875731</v>
      </c>
      <c r="C124">
        <f>IF(A124=1,1,0)</f>
        <v>0</v>
      </c>
      <c r="D124">
        <f>IF(A124=0,1,0)</f>
        <v>1</v>
      </c>
      <c r="E124">
        <f t="shared" si="8"/>
        <v>14</v>
      </c>
      <c r="F124">
        <f t="shared" si="9"/>
        <v>109</v>
      </c>
      <c r="G124" s="6">
        <f t="shared" si="5"/>
        <v>0.19718309859154928</v>
      </c>
      <c r="H124" s="7">
        <f t="shared" si="6"/>
        <v>5.5669050051072526E-2</v>
      </c>
      <c r="I124" s="6">
        <f t="shared" si="7"/>
        <v>0.14151404854047675</v>
      </c>
    </row>
    <row r="125" spans="1:9" x14ac:dyDescent="0.3">
      <c r="A125">
        <v>0</v>
      </c>
      <c r="B125" s="7">
        <v>0.50019745416462269</v>
      </c>
      <c r="C125">
        <f>IF(A125=1,1,0)</f>
        <v>0</v>
      </c>
      <c r="D125">
        <f>IF(A125=0,1,0)</f>
        <v>1</v>
      </c>
      <c r="E125">
        <f t="shared" si="8"/>
        <v>14</v>
      </c>
      <c r="F125">
        <f t="shared" si="9"/>
        <v>110</v>
      </c>
      <c r="G125" s="6">
        <f t="shared" si="5"/>
        <v>0.19718309859154928</v>
      </c>
      <c r="H125" s="7">
        <f t="shared" si="6"/>
        <v>5.6179775280898875E-2</v>
      </c>
      <c r="I125" s="6">
        <f t="shared" si="7"/>
        <v>0.14100332331065041</v>
      </c>
    </row>
    <row r="126" spans="1:9" x14ac:dyDescent="0.3">
      <c r="A126">
        <v>0</v>
      </c>
      <c r="B126" s="7">
        <v>0.50019675106568018</v>
      </c>
      <c r="C126">
        <f>IF(A126=1,1,0)</f>
        <v>0</v>
      </c>
      <c r="D126">
        <f>IF(A126=0,1,0)</f>
        <v>1</v>
      </c>
      <c r="E126">
        <f t="shared" si="8"/>
        <v>14</v>
      </c>
      <c r="F126">
        <f t="shared" si="9"/>
        <v>111</v>
      </c>
      <c r="G126" s="6">
        <f t="shared" si="5"/>
        <v>0.19718309859154928</v>
      </c>
      <c r="H126" s="7">
        <f t="shared" si="6"/>
        <v>5.6690500510725231E-2</v>
      </c>
      <c r="I126" s="6">
        <f t="shared" si="7"/>
        <v>0.14049259808082404</v>
      </c>
    </row>
    <row r="127" spans="1:9" x14ac:dyDescent="0.3">
      <c r="A127">
        <v>0</v>
      </c>
      <c r="B127" s="7">
        <v>0.50019627085628138</v>
      </c>
      <c r="C127">
        <f>IF(A127=1,1,0)</f>
        <v>0</v>
      </c>
      <c r="D127">
        <f>IF(A127=0,1,0)</f>
        <v>1</v>
      </c>
      <c r="E127">
        <f t="shared" si="8"/>
        <v>14</v>
      </c>
      <c r="F127">
        <f t="shared" si="9"/>
        <v>112</v>
      </c>
      <c r="G127" s="6">
        <f t="shared" si="5"/>
        <v>0.19718309859154928</v>
      </c>
      <c r="H127" s="7">
        <f t="shared" si="6"/>
        <v>5.7201225740551587E-2</v>
      </c>
      <c r="I127" s="6">
        <f t="shared" si="7"/>
        <v>0.1399818728509977</v>
      </c>
    </row>
    <row r="128" spans="1:9" x14ac:dyDescent="0.3">
      <c r="A128">
        <v>0</v>
      </c>
      <c r="B128" s="7">
        <v>0.50019617864758836</v>
      </c>
      <c r="C128">
        <f>IF(A128=1,1,0)</f>
        <v>0</v>
      </c>
      <c r="D128">
        <f>IF(A128=0,1,0)</f>
        <v>1</v>
      </c>
      <c r="E128">
        <f t="shared" si="8"/>
        <v>14</v>
      </c>
      <c r="F128">
        <f t="shared" si="9"/>
        <v>113</v>
      </c>
      <c r="G128" s="6">
        <f t="shared" si="5"/>
        <v>0.19718309859154928</v>
      </c>
      <c r="H128" s="7">
        <f t="shared" si="6"/>
        <v>5.7711950970377936E-2</v>
      </c>
      <c r="I128" s="6">
        <f t="shared" si="7"/>
        <v>0.13947114762117135</v>
      </c>
    </row>
    <row r="129" spans="1:9" x14ac:dyDescent="0.3">
      <c r="A129">
        <v>0</v>
      </c>
      <c r="B129" s="7">
        <v>0.50019500956863705</v>
      </c>
      <c r="C129">
        <f>IF(A129=1,1,0)</f>
        <v>0</v>
      </c>
      <c r="D129">
        <f>IF(A129=0,1,0)</f>
        <v>1</v>
      </c>
      <c r="E129">
        <f t="shared" si="8"/>
        <v>14</v>
      </c>
      <c r="F129">
        <f t="shared" si="9"/>
        <v>114</v>
      </c>
      <c r="G129" s="6">
        <f t="shared" si="5"/>
        <v>0.19718309859154928</v>
      </c>
      <c r="H129" s="7">
        <f t="shared" si="6"/>
        <v>5.8222676200204292E-2</v>
      </c>
      <c r="I129" s="6">
        <f t="shared" si="7"/>
        <v>0.13896042239134498</v>
      </c>
    </row>
    <row r="130" spans="1:9" x14ac:dyDescent="0.3">
      <c r="A130">
        <v>0</v>
      </c>
      <c r="B130" s="7">
        <v>0.50019442213254139</v>
      </c>
      <c r="C130">
        <f>IF(A130=1,1,0)</f>
        <v>0</v>
      </c>
      <c r="D130">
        <f>IF(A130=0,1,0)</f>
        <v>1</v>
      </c>
      <c r="E130">
        <f t="shared" si="8"/>
        <v>14</v>
      </c>
      <c r="F130">
        <f t="shared" si="9"/>
        <v>115</v>
      </c>
      <c r="G130" s="6">
        <f t="shared" si="5"/>
        <v>0.19718309859154928</v>
      </c>
      <c r="H130" s="7">
        <f t="shared" si="6"/>
        <v>5.8733401430030641E-2</v>
      </c>
      <c r="I130" s="6">
        <f t="shared" si="7"/>
        <v>0.13844969716151864</v>
      </c>
    </row>
    <row r="131" spans="1:9" x14ac:dyDescent="0.3">
      <c r="A131">
        <v>1</v>
      </c>
      <c r="B131" s="7">
        <v>0.5001942380610972</v>
      </c>
      <c r="C131">
        <f>IF(A131=1,1,0)</f>
        <v>1</v>
      </c>
      <c r="D131">
        <f>IF(A131=0,1,0)</f>
        <v>0</v>
      </c>
      <c r="E131">
        <f t="shared" si="8"/>
        <v>15</v>
      </c>
      <c r="F131">
        <f t="shared" si="9"/>
        <v>115</v>
      </c>
      <c r="G131" s="6">
        <f t="shared" ref="G131:G194" si="10">E131/$L$1</f>
        <v>0.21126760563380281</v>
      </c>
      <c r="H131" s="7">
        <f t="shared" ref="H131:H194" si="11">F131/$L$2</f>
        <v>5.8733401430030641E-2</v>
      </c>
      <c r="I131" s="6">
        <f t="shared" ref="I131:I194" si="12">ABS(G131-H131)</f>
        <v>0.15253420420377217</v>
      </c>
    </row>
    <row r="132" spans="1:9" x14ac:dyDescent="0.3">
      <c r="A132">
        <v>0</v>
      </c>
      <c r="B132" s="7">
        <v>0.50019300925175147</v>
      </c>
      <c r="C132">
        <f>IF(A132=1,1,0)</f>
        <v>0</v>
      </c>
      <c r="D132">
        <f>IF(A132=0,1,0)</f>
        <v>1</v>
      </c>
      <c r="E132">
        <f t="shared" ref="E132:E195" si="13">C132+E131</f>
        <v>15</v>
      </c>
      <c r="F132">
        <f t="shared" ref="F132:F195" si="14">D132+F131</f>
        <v>116</v>
      </c>
      <c r="G132" s="6">
        <f t="shared" si="10"/>
        <v>0.21126760563380281</v>
      </c>
      <c r="H132" s="7">
        <f t="shared" si="11"/>
        <v>5.9244126659856997E-2</v>
      </c>
      <c r="I132" s="6">
        <f t="shared" si="12"/>
        <v>0.1520234789739458</v>
      </c>
    </row>
    <row r="133" spans="1:9" x14ac:dyDescent="0.3">
      <c r="A133">
        <v>0</v>
      </c>
      <c r="B133" s="7">
        <v>0.50019168243715428</v>
      </c>
      <c r="C133">
        <f>IF(A133=1,1,0)</f>
        <v>0</v>
      </c>
      <c r="D133">
        <f>IF(A133=0,1,0)</f>
        <v>1</v>
      </c>
      <c r="E133">
        <f t="shared" si="13"/>
        <v>15</v>
      </c>
      <c r="F133">
        <f t="shared" si="14"/>
        <v>117</v>
      </c>
      <c r="G133" s="6">
        <f t="shared" si="10"/>
        <v>0.21126760563380281</v>
      </c>
      <c r="H133" s="7">
        <f t="shared" si="11"/>
        <v>5.9754851889683352E-2</v>
      </c>
      <c r="I133" s="6">
        <f t="shared" si="12"/>
        <v>0.15151275374411946</v>
      </c>
    </row>
    <row r="134" spans="1:9" x14ac:dyDescent="0.3">
      <c r="A134">
        <v>0</v>
      </c>
      <c r="B134" s="7">
        <v>0.50019136160890587</v>
      </c>
      <c r="C134">
        <f>IF(A134=1,1,0)</f>
        <v>0</v>
      </c>
      <c r="D134">
        <f>IF(A134=0,1,0)</f>
        <v>1</v>
      </c>
      <c r="E134">
        <f t="shared" si="13"/>
        <v>15</v>
      </c>
      <c r="F134">
        <f t="shared" si="14"/>
        <v>118</v>
      </c>
      <c r="G134" s="6">
        <f t="shared" si="10"/>
        <v>0.21126760563380281</v>
      </c>
      <c r="H134" s="7">
        <f t="shared" si="11"/>
        <v>6.0265577119509701E-2</v>
      </c>
      <c r="I134" s="6">
        <f t="shared" si="12"/>
        <v>0.15100202851429312</v>
      </c>
    </row>
    <row r="135" spans="1:9" x14ac:dyDescent="0.3">
      <c r="A135">
        <v>0</v>
      </c>
      <c r="B135" s="7">
        <v>0.50019057614040696</v>
      </c>
      <c r="C135">
        <f>IF(A135=1,1,0)</f>
        <v>0</v>
      </c>
      <c r="D135">
        <f>IF(A135=0,1,0)</f>
        <v>1</v>
      </c>
      <c r="E135">
        <f t="shared" si="13"/>
        <v>15</v>
      </c>
      <c r="F135">
        <f t="shared" si="14"/>
        <v>119</v>
      </c>
      <c r="G135" s="6">
        <f t="shared" si="10"/>
        <v>0.21126760563380281</v>
      </c>
      <c r="H135" s="7">
        <f t="shared" si="11"/>
        <v>6.0776302349336057E-2</v>
      </c>
      <c r="I135" s="6">
        <f t="shared" si="12"/>
        <v>0.15049130328446675</v>
      </c>
    </row>
    <row r="136" spans="1:9" x14ac:dyDescent="0.3">
      <c r="A136">
        <v>0</v>
      </c>
      <c r="B136" s="7">
        <v>0.50018981299391008</v>
      </c>
      <c r="C136">
        <f>IF(A136=1,1,0)</f>
        <v>0</v>
      </c>
      <c r="D136">
        <f>IF(A136=0,1,0)</f>
        <v>1</v>
      </c>
      <c r="E136">
        <f t="shared" si="13"/>
        <v>15</v>
      </c>
      <c r="F136">
        <f t="shared" si="14"/>
        <v>120</v>
      </c>
      <c r="G136" s="6">
        <f t="shared" si="10"/>
        <v>0.21126760563380281</v>
      </c>
      <c r="H136" s="7">
        <f t="shared" si="11"/>
        <v>6.1287027579162413E-2</v>
      </c>
      <c r="I136" s="6">
        <f t="shared" si="12"/>
        <v>0.14998057805464041</v>
      </c>
    </row>
    <row r="137" spans="1:9" x14ac:dyDescent="0.3">
      <c r="A137">
        <v>1</v>
      </c>
      <c r="B137" s="7">
        <v>0.5001896204775147</v>
      </c>
      <c r="C137">
        <f>IF(A137=1,1,0)</f>
        <v>1</v>
      </c>
      <c r="D137">
        <f>IF(A137=0,1,0)</f>
        <v>0</v>
      </c>
      <c r="E137">
        <f t="shared" si="13"/>
        <v>16</v>
      </c>
      <c r="F137">
        <f t="shared" si="14"/>
        <v>120</v>
      </c>
      <c r="G137" s="6">
        <f t="shared" si="10"/>
        <v>0.22535211267605634</v>
      </c>
      <c r="H137" s="7">
        <f t="shared" si="11"/>
        <v>6.1287027579162413E-2</v>
      </c>
      <c r="I137" s="6">
        <f t="shared" si="12"/>
        <v>0.16406508509689394</v>
      </c>
    </row>
    <row r="138" spans="1:9" x14ac:dyDescent="0.3">
      <c r="A138">
        <v>0</v>
      </c>
      <c r="B138" s="7">
        <v>0.50018830553977089</v>
      </c>
      <c r="C138">
        <f>IF(A138=1,1,0)</f>
        <v>0</v>
      </c>
      <c r="D138">
        <f>IF(A138=0,1,0)</f>
        <v>1</v>
      </c>
      <c r="E138">
        <f t="shared" si="13"/>
        <v>16</v>
      </c>
      <c r="F138">
        <f t="shared" si="14"/>
        <v>121</v>
      </c>
      <c r="G138" s="6">
        <f t="shared" si="10"/>
        <v>0.22535211267605634</v>
      </c>
      <c r="H138" s="7">
        <f t="shared" si="11"/>
        <v>6.1797752808988762E-2</v>
      </c>
      <c r="I138" s="6">
        <f t="shared" si="12"/>
        <v>0.16355435986706757</v>
      </c>
    </row>
    <row r="139" spans="1:9" x14ac:dyDescent="0.3">
      <c r="A139">
        <v>0</v>
      </c>
      <c r="B139" s="7">
        <v>0.50018785154406464</v>
      </c>
      <c r="C139">
        <f>IF(A139=1,1,0)</f>
        <v>0</v>
      </c>
      <c r="D139">
        <f>IF(A139=0,1,0)</f>
        <v>1</v>
      </c>
      <c r="E139">
        <f t="shared" si="13"/>
        <v>16</v>
      </c>
      <c r="F139">
        <f t="shared" si="14"/>
        <v>122</v>
      </c>
      <c r="G139" s="6">
        <f t="shared" si="10"/>
        <v>0.22535211267605634</v>
      </c>
      <c r="H139" s="7">
        <f t="shared" si="11"/>
        <v>6.2308478038815118E-2</v>
      </c>
      <c r="I139" s="6">
        <f t="shared" si="12"/>
        <v>0.16304363463724122</v>
      </c>
    </row>
    <row r="140" spans="1:9" x14ac:dyDescent="0.3">
      <c r="A140">
        <v>0</v>
      </c>
      <c r="B140" s="7">
        <v>0.50018752604448213</v>
      </c>
      <c r="C140">
        <f>IF(A140=1,1,0)</f>
        <v>0</v>
      </c>
      <c r="D140">
        <f>IF(A140=0,1,0)</f>
        <v>1</v>
      </c>
      <c r="E140">
        <f t="shared" si="13"/>
        <v>16</v>
      </c>
      <c r="F140">
        <f t="shared" si="14"/>
        <v>123</v>
      </c>
      <c r="G140" s="6">
        <f t="shared" si="10"/>
        <v>0.22535211267605634</v>
      </c>
      <c r="H140" s="7">
        <f t="shared" si="11"/>
        <v>6.2819203268641474E-2</v>
      </c>
      <c r="I140" s="6">
        <f t="shared" si="12"/>
        <v>0.16253290940741488</v>
      </c>
    </row>
    <row r="141" spans="1:9" x14ac:dyDescent="0.3">
      <c r="A141">
        <v>0</v>
      </c>
      <c r="B141" s="7">
        <v>0.50018742160475216</v>
      </c>
      <c r="C141">
        <f>IF(A141=1,1,0)</f>
        <v>0</v>
      </c>
      <c r="D141">
        <f>IF(A141=0,1,0)</f>
        <v>1</v>
      </c>
      <c r="E141">
        <f t="shared" si="13"/>
        <v>16</v>
      </c>
      <c r="F141">
        <f t="shared" si="14"/>
        <v>124</v>
      </c>
      <c r="G141" s="6">
        <f t="shared" si="10"/>
        <v>0.22535211267605634</v>
      </c>
      <c r="H141" s="7">
        <f t="shared" si="11"/>
        <v>6.332992849846783E-2</v>
      </c>
      <c r="I141" s="6">
        <f t="shared" si="12"/>
        <v>0.16202218417758851</v>
      </c>
    </row>
    <row r="142" spans="1:9" x14ac:dyDescent="0.3">
      <c r="A142">
        <v>0</v>
      </c>
      <c r="B142" s="7">
        <v>0.50018682551322025</v>
      </c>
      <c r="C142">
        <f>IF(A142=1,1,0)</f>
        <v>0</v>
      </c>
      <c r="D142">
        <f>IF(A142=0,1,0)</f>
        <v>1</v>
      </c>
      <c r="E142">
        <f t="shared" si="13"/>
        <v>16</v>
      </c>
      <c r="F142">
        <f t="shared" si="14"/>
        <v>125</v>
      </c>
      <c r="G142" s="6">
        <f t="shared" si="10"/>
        <v>0.22535211267605634</v>
      </c>
      <c r="H142" s="7">
        <f t="shared" si="11"/>
        <v>6.3840653728294172E-2</v>
      </c>
      <c r="I142" s="6">
        <f t="shared" si="12"/>
        <v>0.16151145894776217</v>
      </c>
    </row>
    <row r="143" spans="1:9" x14ac:dyDescent="0.3">
      <c r="A143">
        <v>0</v>
      </c>
      <c r="B143" s="7">
        <v>0.50018631382871737</v>
      </c>
      <c r="C143">
        <f>IF(A143=1,1,0)</f>
        <v>0</v>
      </c>
      <c r="D143">
        <f>IF(A143=0,1,0)</f>
        <v>1</v>
      </c>
      <c r="E143">
        <f t="shared" si="13"/>
        <v>16</v>
      </c>
      <c r="F143">
        <f t="shared" si="14"/>
        <v>126</v>
      </c>
      <c r="G143" s="6">
        <f t="shared" si="10"/>
        <v>0.22535211267605634</v>
      </c>
      <c r="H143" s="7">
        <f t="shared" si="11"/>
        <v>6.4351378958120528E-2</v>
      </c>
      <c r="I143" s="6">
        <f t="shared" si="12"/>
        <v>0.16100073371793583</v>
      </c>
    </row>
    <row r="144" spans="1:9" x14ac:dyDescent="0.3">
      <c r="A144">
        <v>0</v>
      </c>
      <c r="B144" s="7">
        <v>0.50018574197106613</v>
      </c>
      <c r="C144">
        <f>IF(A144=1,1,0)</f>
        <v>0</v>
      </c>
      <c r="D144">
        <f>IF(A144=0,1,0)</f>
        <v>1</v>
      </c>
      <c r="E144">
        <f t="shared" si="13"/>
        <v>16</v>
      </c>
      <c r="F144">
        <f t="shared" si="14"/>
        <v>127</v>
      </c>
      <c r="G144" s="6">
        <f t="shared" si="10"/>
        <v>0.22535211267605634</v>
      </c>
      <c r="H144" s="7">
        <f t="shared" si="11"/>
        <v>6.4862104187946884E-2</v>
      </c>
      <c r="I144" s="6">
        <f t="shared" si="12"/>
        <v>0.16049000848810946</v>
      </c>
    </row>
    <row r="145" spans="1:9" x14ac:dyDescent="0.3">
      <c r="A145">
        <v>0</v>
      </c>
      <c r="B145" s="7">
        <v>0.50018416354637618</v>
      </c>
      <c r="C145">
        <f>IF(A145=1,1,0)</f>
        <v>0</v>
      </c>
      <c r="D145">
        <f>IF(A145=0,1,0)</f>
        <v>1</v>
      </c>
      <c r="E145">
        <f t="shared" si="13"/>
        <v>16</v>
      </c>
      <c r="F145">
        <f t="shared" si="14"/>
        <v>128</v>
      </c>
      <c r="G145" s="6">
        <f t="shared" si="10"/>
        <v>0.22535211267605634</v>
      </c>
      <c r="H145" s="7">
        <f t="shared" si="11"/>
        <v>6.537282941777324E-2</v>
      </c>
      <c r="I145" s="6">
        <f t="shared" si="12"/>
        <v>0.15997928325828309</v>
      </c>
    </row>
    <row r="146" spans="1:9" x14ac:dyDescent="0.3">
      <c r="A146">
        <v>0</v>
      </c>
      <c r="B146" s="7">
        <v>0.50018392180425819</v>
      </c>
      <c r="C146">
        <f>IF(A146=1,1,0)</f>
        <v>0</v>
      </c>
      <c r="D146">
        <f>IF(A146=0,1,0)</f>
        <v>1</v>
      </c>
      <c r="E146">
        <f t="shared" si="13"/>
        <v>16</v>
      </c>
      <c r="F146">
        <f t="shared" si="14"/>
        <v>129</v>
      </c>
      <c r="G146" s="6">
        <f t="shared" si="10"/>
        <v>0.22535211267605634</v>
      </c>
      <c r="H146" s="7">
        <f t="shared" si="11"/>
        <v>6.5883554647599596E-2</v>
      </c>
      <c r="I146" s="6">
        <f t="shared" si="12"/>
        <v>0.15946855802845675</v>
      </c>
    </row>
    <row r="147" spans="1:9" x14ac:dyDescent="0.3">
      <c r="A147">
        <v>0</v>
      </c>
      <c r="B147" s="7">
        <v>0.50018389296354748</v>
      </c>
      <c r="C147">
        <f>IF(A147=1,1,0)</f>
        <v>0</v>
      </c>
      <c r="D147">
        <f>IF(A147=0,1,0)</f>
        <v>1</v>
      </c>
      <c r="E147">
        <f t="shared" si="13"/>
        <v>16</v>
      </c>
      <c r="F147">
        <f t="shared" si="14"/>
        <v>130</v>
      </c>
      <c r="G147" s="6">
        <f t="shared" si="10"/>
        <v>0.22535211267605634</v>
      </c>
      <c r="H147" s="7">
        <f t="shared" si="11"/>
        <v>6.6394279877425938E-2</v>
      </c>
      <c r="I147" s="6">
        <f t="shared" si="12"/>
        <v>0.15895783279863041</v>
      </c>
    </row>
    <row r="148" spans="1:9" x14ac:dyDescent="0.3">
      <c r="A148">
        <v>0</v>
      </c>
      <c r="B148" s="7">
        <v>0.50018272353599624</v>
      </c>
      <c r="C148">
        <f>IF(A148=1,1,0)</f>
        <v>0</v>
      </c>
      <c r="D148">
        <f>IF(A148=0,1,0)</f>
        <v>1</v>
      </c>
      <c r="E148">
        <f t="shared" si="13"/>
        <v>16</v>
      </c>
      <c r="F148">
        <f t="shared" si="14"/>
        <v>131</v>
      </c>
      <c r="G148" s="6">
        <f t="shared" si="10"/>
        <v>0.22535211267605634</v>
      </c>
      <c r="H148" s="7">
        <f t="shared" si="11"/>
        <v>6.6905005107252294E-2</v>
      </c>
      <c r="I148" s="6">
        <f t="shared" si="12"/>
        <v>0.15844710756880404</v>
      </c>
    </row>
    <row r="149" spans="1:9" x14ac:dyDescent="0.3">
      <c r="A149">
        <v>0</v>
      </c>
      <c r="B149" s="7">
        <v>0.50018027323005654</v>
      </c>
      <c r="C149">
        <f>IF(A149=1,1,0)</f>
        <v>0</v>
      </c>
      <c r="D149">
        <f>IF(A149=0,1,0)</f>
        <v>1</v>
      </c>
      <c r="E149">
        <f t="shared" si="13"/>
        <v>16</v>
      </c>
      <c r="F149">
        <f t="shared" si="14"/>
        <v>132</v>
      </c>
      <c r="G149" s="6">
        <f t="shared" si="10"/>
        <v>0.22535211267605634</v>
      </c>
      <c r="H149" s="7">
        <f t="shared" si="11"/>
        <v>6.741573033707865E-2</v>
      </c>
      <c r="I149" s="6">
        <f t="shared" si="12"/>
        <v>0.15793638233897769</v>
      </c>
    </row>
    <row r="150" spans="1:9" x14ac:dyDescent="0.3">
      <c r="A150">
        <v>0</v>
      </c>
      <c r="B150" s="7">
        <v>0.50017857454224746</v>
      </c>
      <c r="C150">
        <f>IF(A150=1,1,0)</f>
        <v>0</v>
      </c>
      <c r="D150">
        <f>IF(A150=0,1,0)</f>
        <v>1</v>
      </c>
      <c r="E150">
        <f t="shared" si="13"/>
        <v>16</v>
      </c>
      <c r="F150">
        <f t="shared" si="14"/>
        <v>133</v>
      </c>
      <c r="G150" s="6">
        <f t="shared" si="10"/>
        <v>0.22535211267605634</v>
      </c>
      <c r="H150" s="7">
        <f t="shared" si="11"/>
        <v>6.7926455566905006E-2</v>
      </c>
      <c r="I150" s="6">
        <f t="shared" si="12"/>
        <v>0.15742565710915135</v>
      </c>
    </row>
    <row r="151" spans="1:9" x14ac:dyDescent="0.3">
      <c r="A151">
        <v>0</v>
      </c>
      <c r="B151" s="7">
        <v>0.5001784968494779</v>
      </c>
      <c r="C151">
        <f>IF(A151=1,1,0)</f>
        <v>0</v>
      </c>
      <c r="D151">
        <f>IF(A151=0,1,0)</f>
        <v>1</v>
      </c>
      <c r="E151">
        <f t="shared" si="13"/>
        <v>16</v>
      </c>
      <c r="F151">
        <f t="shared" si="14"/>
        <v>134</v>
      </c>
      <c r="G151" s="6">
        <f t="shared" si="10"/>
        <v>0.22535211267605634</v>
      </c>
      <c r="H151" s="7">
        <f t="shared" si="11"/>
        <v>6.8437180796731362E-2</v>
      </c>
      <c r="I151" s="6">
        <f t="shared" si="12"/>
        <v>0.15691493187932498</v>
      </c>
    </row>
    <row r="152" spans="1:9" x14ac:dyDescent="0.3">
      <c r="A152">
        <v>0</v>
      </c>
      <c r="B152" s="7">
        <v>0.50017700177582058</v>
      </c>
      <c r="C152">
        <f>IF(A152=1,1,0)</f>
        <v>0</v>
      </c>
      <c r="D152">
        <f>IF(A152=0,1,0)</f>
        <v>1</v>
      </c>
      <c r="E152">
        <f t="shared" si="13"/>
        <v>16</v>
      </c>
      <c r="F152">
        <f t="shared" si="14"/>
        <v>135</v>
      </c>
      <c r="G152" s="6">
        <f t="shared" si="10"/>
        <v>0.22535211267605634</v>
      </c>
      <c r="H152" s="7">
        <f t="shared" si="11"/>
        <v>6.8947906026557718E-2</v>
      </c>
      <c r="I152" s="6">
        <f t="shared" si="12"/>
        <v>0.15640420664949861</v>
      </c>
    </row>
    <row r="153" spans="1:9" x14ac:dyDescent="0.3">
      <c r="A153">
        <v>0</v>
      </c>
      <c r="B153" s="7">
        <v>0.50017646378497282</v>
      </c>
      <c r="C153">
        <f>IF(A153=1,1,0)</f>
        <v>0</v>
      </c>
      <c r="D153">
        <f>IF(A153=0,1,0)</f>
        <v>1</v>
      </c>
      <c r="E153">
        <f t="shared" si="13"/>
        <v>16</v>
      </c>
      <c r="F153">
        <f t="shared" si="14"/>
        <v>136</v>
      </c>
      <c r="G153" s="6">
        <f t="shared" si="10"/>
        <v>0.22535211267605634</v>
      </c>
      <c r="H153" s="7">
        <f t="shared" si="11"/>
        <v>6.945863125638406E-2</v>
      </c>
      <c r="I153" s="6">
        <f t="shared" si="12"/>
        <v>0.1558934814196723</v>
      </c>
    </row>
    <row r="154" spans="1:9" x14ac:dyDescent="0.3">
      <c r="A154">
        <v>0</v>
      </c>
      <c r="B154" s="7">
        <v>0.50017520145786509</v>
      </c>
      <c r="C154">
        <f>IF(A154=1,1,0)</f>
        <v>0</v>
      </c>
      <c r="D154">
        <f>IF(A154=0,1,0)</f>
        <v>1</v>
      </c>
      <c r="E154">
        <f t="shared" si="13"/>
        <v>16</v>
      </c>
      <c r="F154">
        <f t="shared" si="14"/>
        <v>137</v>
      </c>
      <c r="G154" s="6">
        <f t="shared" si="10"/>
        <v>0.22535211267605634</v>
      </c>
      <c r="H154" s="7">
        <f t="shared" si="11"/>
        <v>6.9969356486210416E-2</v>
      </c>
      <c r="I154" s="6">
        <f t="shared" si="12"/>
        <v>0.15538275618984593</v>
      </c>
    </row>
    <row r="155" spans="1:9" x14ac:dyDescent="0.3">
      <c r="A155">
        <v>1</v>
      </c>
      <c r="B155" s="7">
        <v>0.50017314940214919</v>
      </c>
      <c r="C155">
        <f>IF(A155=1,1,0)</f>
        <v>1</v>
      </c>
      <c r="D155">
        <f>IF(A155=0,1,0)</f>
        <v>0</v>
      </c>
      <c r="E155">
        <f t="shared" si="13"/>
        <v>17</v>
      </c>
      <c r="F155">
        <f t="shared" si="14"/>
        <v>137</v>
      </c>
      <c r="G155" s="6">
        <f t="shared" si="10"/>
        <v>0.23943661971830985</v>
      </c>
      <c r="H155" s="7">
        <f t="shared" si="11"/>
        <v>6.9969356486210416E-2</v>
      </c>
      <c r="I155" s="6">
        <f t="shared" si="12"/>
        <v>0.16946726323209943</v>
      </c>
    </row>
    <row r="156" spans="1:9" x14ac:dyDescent="0.3">
      <c r="A156">
        <v>0</v>
      </c>
      <c r="B156" s="7">
        <v>0.50017292523239432</v>
      </c>
      <c r="C156">
        <f>IF(A156=1,1,0)</f>
        <v>0</v>
      </c>
      <c r="D156">
        <f>IF(A156=0,1,0)</f>
        <v>1</v>
      </c>
      <c r="E156">
        <f t="shared" si="13"/>
        <v>17</v>
      </c>
      <c r="F156">
        <f t="shared" si="14"/>
        <v>138</v>
      </c>
      <c r="G156" s="6">
        <f t="shared" si="10"/>
        <v>0.23943661971830985</v>
      </c>
      <c r="H156" s="7">
        <f t="shared" si="11"/>
        <v>7.0480081716036772E-2</v>
      </c>
      <c r="I156" s="6">
        <f t="shared" si="12"/>
        <v>0.16895653800227306</v>
      </c>
    </row>
    <row r="157" spans="1:9" x14ac:dyDescent="0.3">
      <c r="A157">
        <v>0</v>
      </c>
      <c r="B157" s="7">
        <v>0.50017082529752188</v>
      </c>
      <c r="C157">
        <f>IF(A157=1,1,0)</f>
        <v>0</v>
      </c>
      <c r="D157">
        <f>IF(A157=0,1,0)</f>
        <v>1</v>
      </c>
      <c r="E157">
        <f t="shared" si="13"/>
        <v>17</v>
      </c>
      <c r="F157">
        <f t="shared" si="14"/>
        <v>139</v>
      </c>
      <c r="G157" s="6">
        <f t="shared" si="10"/>
        <v>0.23943661971830985</v>
      </c>
      <c r="H157" s="7">
        <f t="shared" si="11"/>
        <v>7.0990806945863127E-2</v>
      </c>
      <c r="I157" s="6">
        <f t="shared" si="12"/>
        <v>0.16844581277244672</v>
      </c>
    </row>
    <row r="158" spans="1:9" x14ac:dyDescent="0.3">
      <c r="A158">
        <v>0</v>
      </c>
      <c r="B158" s="7">
        <v>0.50016995008081488</v>
      </c>
      <c r="C158">
        <f>IF(A158=1,1,0)</f>
        <v>0</v>
      </c>
      <c r="D158">
        <f>IF(A158=0,1,0)</f>
        <v>1</v>
      </c>
      <c r="E158">
        <f t="shared" si="13"/>
        <v>17</v>
      </c>
      <c r="F158">
        <f t="shared" si="14"/>
        <v>140</v>
      </c>
      <c r="G158" s="6">
        <f t="shared" si="10"/>
        <v>0.23943661971830985</v>
      </c>
      <c r="H158" s="7">
        <f t="shared" si="11"/>
        <v>7.1501532175689483E-2</v>
      </c>
      <c r="I158" s="6">
        <f t="shared" si="12"/>
        <v>0.16793508754262038</v>
      </c>
    </row>
    <row r="159" spans="1:9" x14ac:dyDescent="0.3">
      <c r="A159">
        <v>0</v>
      </c>
      <c r="B159" s="7">
        <v>0.50016978477575191</v>
      </c>
      <c r="C159">
        <f>IF(A159=1,1,0)</f>
        <v>0</v>
      </c>
      <c r="D159">
        <f>IF(A159=0,1,0)</f>
        <v>1</v>
      </c>
      <c r="E159">
        <f t="shared" si="13"/>
        <v>17</v>
      </c>
      <c r="F159">
        <f t="shared" si="14"/>
        <v>141</v>
      </c>
      <c r="G159" s="6">
        <f t="shared" si="10"/>
        <v>0.23943661971830985</v>
      </c>
      <c r="H159" s="7">
        <f t="shared" si="11"/>
        <v>7.2012257405515839E-2</v>
      </c>
      <c r="I159" s="6">
        <f t="shared" si="12"/>
        <v>0.16742436231279401</v>
      </c>
    </row>
    <row r="160" spans="1:9" x14ac:dyDescent="0.3">
      <c r="A160">
        <v>0</v>
      </c>
      <c r="B160" s="7">
        <v>0.50016882680777286</v>
      </c>
      <c r="C160">
        <f>IF(A160=1,1,0)</f>
        <v>0</v>
      </c>
      <c r="D160">
        <f>IF(A160=0,1,0)</f>
        <v>1</v>
      </c>
      <c r="E160">
        <f t="shared" si="13"/>
        <v>17</v>
      </c>
      <c r="F160">
        <f t="shared" si="14"/>
        <v>142</v>
      </c>
      <c r="G160" s="6">
        <f t="shared" si="10"/>
        <v>0.23943661971830985</v>
      </c>
      <c r="H160" s="7">
        <f t="shared" si="11"/>
        <v>7.2522982635342181E-2</v>
      </c>
      <c r="I160" s="6">
        <f t="shared" si="12"/>
        <v>0.16691363708296766</v>
      </c>
    </row>
    <row r="161" spans="1:9" x14ac:dyDescent="0.3">
      <c r="A161">
        <v>0</v>
      </c>
      <c r="B161" s="7">
        <v>0.50016808601852825</v>
      </c>
      <c r="C161">
        <f>IF(A161=1,1,0)</f>
        <v>0</v>
      </c>
      <c r="D161">
        <f>IF(A161=0,1,0)</f>
        <v>1</v>
      </c>
      <c r="E161">
        <f t="shared" si="13"/>
        <v>17</v>
      </c>
      <c r="F161">
        <f t="shared" si="14"/>
        <v>143</v>
      </c>
      <c r="G161" s="6">
        <f t="shared" si="10"/>
        <v>0.23943661971830985</v>
      </c>
      <c r="H161" s="7">
        <f t="shared" si="11"/>
        <v>7.3033707865168537E-2</v>
      </c>
      <c r="I161" s="6">
        <f t="shared" si="12"/>
        <v>0.16640291185314132</v>
      </c>
    </row>
    <row r="162" spans="1:9" x14ac:dyDescent="0.3">
      <c r="A162">
        <v>0</v>
      </c>
      <c r="B162" s="7">
        <v>0.50016802048926945</v>
      </c>
      <c r="C162">
        <f>IF(A162=1,1,0)</f>
        <v>0</v>
      </c>
      <c r="D162">
        <f>IF(A162=0,1,0)</f>
        <v>1</v>
      </c>
      <c r="E162">
        <f t="shared" si="13"/>
        <v>17</v>
      </c>
      <c r="F162">
        <f t="shared" si="14"/>
        <v>144</v>
      </c>
      <c r="G162" s="6">
        <f t="shared" si="10"/>
        <v>0.23943661971830985</v>
      </c>
      <c r="H162" s="7">
        <f t="shared" si="11"/>
        <v>7.3544433094994893E-2</v>
      </c>
      <c r="I162" s="6">
        <f t="shared" si="12"/>
        <v>0.16589218662331495</v>
      </c>
    </row>
    <row r="163" spans="1:9" x14ac:dyDescent="0.3">
      <c r="A163">
        <v>0</v>
      </c>
      <c r="B163" s="7">
        <v>0.5001668214224495</v>
      </c>
      <c r="C163">
        <f>IF(A163=1,1,0)</f>
        <v>0</v>
      </c>
      <c r="D163">
        <f>IF(A163=0,1,0)</f>
        <v>1</v>
      </c>
      <c r="E163">
        <f t="shared" si="13"/>
        <v>17</v>
      </c>
      <c r="F163">
        <f t="shared" si="14"/>
        <v>145</v>
      </c>
      <c r="G163" s="6">
        <f t="shared" si="10"/>
        <v>0.23943661971830985</v>
      </c>
      <c r="H163" s="7">
        <f t="shared" si="11"/>
        <v>7.4055158324821249E-2</v>
      </c>
      <c r="I163" s="6">
        <f t="shared" si="12"/>
        <v>0.16538146139348858</v>
      </c>
    </row>
    <row r="164" spans="1:9" x14ac:dyDescent="0.3">
      <c r="A164">
        <v>0</v>
      </c>
      <c r="B164" s="7">
        <v>0.50016654080399847</v>
      </c>
      <c r="C164">
        <f>IF(A164=1,1,0)</f>
        <v>0</v>
      </c>
      <c r="D164">
        <f>IF(A164=0,1,0)</f>
        <v>1</v>
      </c>
      <c r="E164">
        <f t="shared" si="13"/>
        <v>17</v>
      </c>
      <c r="F164">
        <f t="shared" si="14"/>
        <v>146</v>
      </c>
      <c r="G164" s="6">
        <f t="shared" si="10"/>
        <v>0.23943661971830985</v>
      </c>
      <c r="H164" s="7">
        <f t="shared" si="11"/>
        <v>7.4565883554647605E-2</v>
      </c>
      <c r="I164" s="6">
        <f t="shared" si="12"/>
        <v>0.16487073616366224</v>
      </c>
    </row>
    <row r="165" spans="1:9" x14ac:dyDescent="0.3">
      <c r="A165">
        <v>0</v>
      </c>
      <c r="B165" s="7">
        <v>0.5001651266851812</v>
      </c>
      <c r="C165">
        <f>IF(A165=1,1,0)</f>
        <v>0</v>
      </c>
      <c r="D165">
        <f>IF(A165=0,1,0)</f>
        <v>1</v>
      </c>
      <c r="E165">
        <f t="shared" si="13"/>
        <v>17</v>
      </c>
      <c r="F165">
        <f t="shared" si="14"/>
        <v>147</v>
      </c>
      <c r="G165" s="6">
        <f t="shared" si="10"/>
        <v>0.23943661971830985</v>
      </c>
      <c r="H165" s="7">
        <f t="shared" si="11"/>
        <v>7.5076608784473947E-2</v>
      </c>
      <c r="I165" s="6">
        <f t="shared" si="12"/>
        <v>0.1643600109338359</v>
      </c>
    </row>
    <row r="166" spans="1:9" x14ac:dyDescent="0.3">
      <c r="A166">
        <v>0</v>
      </c>
      <c r="B166" s="7">
        <v>0.50016505180632731</v>
      </c>
      <c r="C166">
        <f>IF(A166=1,1,0)</f>
        <v>0</v>
      </c>
      <c r="D166">
        <f>IF(A166=0,1,0)</f>
        <v>1</v>
      </c>
      <c r="E166">
        <f t="shared" si="13"/>
        <v>17</v>
      </c>
      <c r="F166">
        <f t="shared" si="14"/>
        <v>148</v>
      </c>
      <c r="G166" s="6">
        <f t="shared" si="10"/>
        <v>0.23943661971830985</v>
      </c>
      <c r="H166" s="7">
        <f t="shared" si="11"/>
        <v>7.5587334014300303E-2</v>
      </c>
      <c r="I166" s="6">
        <f t="shared" si="12"/>
        <v>0.16384928570400953</v>
      </c>
    </row>
    <row r="167" spans="1:9" x14ac:dyDescent="0.3">
      <c r="A167">
        <v>0</v>
      </c>
      <c r="B167" s="7">
        <v>0.5001636945632616</v>
      </c>
      <c r="C167">
        <f>IF(A167=1,1,0)</f>
        <v>0</v>
      </c>
      <c r="D167">
        <f>IF(A167=0,1,0)</f>
        <v>1</v>
      </c>
      <c r="E167">
        <f t="shared" si="13"/>
        <v>17</v>
      </c>
      <c r="F167">
        <f t="shared" si="14"/>
        <v>149</v>
      </c>
      <c r="G167" s="6">
        <f t="shared" si="10"/>
        <v>0.23943661971830985</v>
      </c>
      <c r="H167" s="7">
        <f t="shared" si="11"/>
        <v>7.6098059244126659E-2</v>
      </c>
      <c r="I167" s="6">
        <f t="shared" si="12"/>
        <v>0.16333856047418319</v>
      </c>
    </row>
    <row r="168" spans="1:9" x14ac:dyDescent="0.3">
      <c r="A168">
        <v>0</v>
      </c>
      <c r="B168" s="7">
        <v>0.50016339174864333</v>
      </c>
      <c r="C168">
        <f>IF(A168=1,1,0)</f>
        <v>0</v>
      </c>
      <c r="D168">
        <f>IF(A168=0,1,0)</f>
        <v>1</v>
      </c>
      <c r="E168">
        <f t="shared" si="13"/>
        <v>17</v>
      </c>
      <c r="F168">
        <f t="shared" si="14"/>
        <v>150</v>
      </c>
      <c r="G168" s="6">
        <f t="shared" si="10"/>
        <v>0.23943661971830985</v>
      </c>
      <c r="H168" s="7">
        <f t="shared" si="11"/>
        <v>7.6608784473953015E-2</v>
      </c>
      <c r="I168" s="6">
        <f t="shared" si="12"/>
        <v>0.16282783524435684</v>
      </c>
    </row>
    <row r="169" spans="1:9" x14ac:dyDescent="0.3">
      <c r="A169">
        <v>0</v>
      </c>
      <c r="B169" s="7">
        <v>0.50016075086479794</v>
      </c>
      <c r="C169">
        <f>IF(A169=1,1,0)</f>
        <v>0</v>
      </c>
      <c r="D169">
        <f>IF(A169=0,1,0)</f>
        <v>1</v>
      </c>
      <c r="E169">
        <f t="shared" si="13"/>
        <v>17</v>
      </c>
      <c r="F169">
        <f t="shared" si="14"/>
        <v>151</v>
      </c>
      <c r="G169" s="6">
        <f t="shared" si="10"/>
        <v>0.23943661971830985</v>
      </c>
      <c r="H169" s="7">
        <f t="shared" si="11"/>
        <v>7.7119509703779371E-2</v>
      </c>
      <c r="I169" s="6">
        <f t="shared" si="12"/>
        <v>0.16231711001453047</v>
      </c>
    </row>
    <row r="170" spans="1:9" x14ac:dyDescent="0.3">
      <c r="A170">
        <v>0</v>
      </c>
      <c r="B170" s="7">
        <v>0.50015850315608679</v>
      </c>
      <c r="C170">
        <f>IF(A170=1,1,0)</f>
        <v>0</v>
      </c>
      <c r="D170">
        <f>IF(A170=0,1,0)</f>
        <v>1</v>
      </c>
      <c r="E170">
        <f t="shared" si="13"/>
        <v>17</v>
      </c>
      <c r="F170">
        <f t="shared" si="14"/>
        <v>152</v>
      </c>
      <c r="G170" s="6">
        <f t="shared" si="10"/>
        <v>0.23943661971830985</v>
      </c>
      <c r="H170" s="7">
        <f t="shared" si="11"/>
        <v>7.7630234933605727E-2</v>
      </c>
      <c r="I170" s="6">
        <f t="shared" si="12"/>
        <v>0.1618063847847041</v>
      </c>
    </row>
    <row r="171" spans="1:9" x14ac:dyDescent="0.3">
      <c r="A171">
        <v>0</v>
      </c>
      <c r="B171" s="7">
        <v>0.50015758410795641</v>
      </c>
      <c r="C171">
        <f>IF(A171=1,1,0)</f>
        <v>0</v>
      </c>
      <c r="D171">
        <f>IF(A171=0,1,0)</f>
        <v>1</v>
      </c>
      <c r="E171">
        <f t="shared" si="13"/>
        <v>17</v>
      </c>
      <c r="F171">
        <f t="shared" si="14"/>
        <v>153</v>
      </c>
      <c r="G171" s="6">
        <f t="shared" si="10"/>
        <v>0.23943661971830985</v>
      </c>
      <c r="H171" s="7">
        <f t="shared" si="11"/>
        <v>7.8140960163432069E-2</v>
      </c>
      <c r="I171" s="6">
        <f t="shared" si="12"/>
        <v>0.16129565955487779</v>
      </c>
    </row>
    <row r="172" spans="1:9" x14ac:dyDescent="0.3">
      <c r="A172">
        <v>0</v>
      </c>
      <c r="B172" s="7">
        <v>0.50015741656618595</v>
      </c>
      <c r="C172">
        <f>IF(A172=1,1,0)</f>
        <v>0</v>
      </c>
      <c r="D172">
        <f>IF(A172=0,1,0)</f>
        <v>1</v>
      </c>
      <c r="E172">
        <f t="shared" si="13"/>
        <v>17</v>
      </c>
      <c r="F172">
        <f t="shared" si="14"/>
        <v>154</v>
      </c>
      <c r="G172" s="6">
        <f t="shared" si="10"/>
        <v>0.23943661971830985</v>
      </c>
      <c r="H172" s="7">
        <f t="shared" si="11"/>
        <v>7.8651685393258425E-2</v>
      </c>
      <c r="I172" s="6">
        <f t="shared" si="12"/>
        <v>0.16078493432505142</v>
      </c>
    </row>
    <row r="173" spans="1:9" x14ac:dyDescent="0.3">
      <c r="A173">
        <v>0</v>
      </c>
      <c r="B173" s="7">
        <v>0.50015717071551602</v>
      </c>
      <c r="C173">
        <f>IF(A173=1,1,0)</f>
        <v>0</v>
      </c>
      <c r="D173">
        <f>IF(A173=0,1,0)</f>
        <v>1</v>
      </c>
      <c r="E173">
        <f t="shared" si="13"/>
        <v>17</v>
      </c>
      <c r="F173">
        <f t="shared" si="14"/>
        <v>155</v>
      </c>
      <c r="G173" s="6">
        <f t="shared" si="10"/>
        <v>0.23943661971830985</v>
      </c>
      <c r="H173" s="7">
        <f t="shared" si="11"/>
        <v>7.9162410623084781E-2</v>
      </c>
      <c r="I173" s="6">
        <f t="shared" si="12"/>
        <v>0.16027420909522505</v>
      </c>
    </row>
    <row r="174" spans="1:9" x14ac:dyDescent="0.3">
      <c r="A174">
        <v>0</v>
      </c>
      <c r="B174" s="7">
        <v>0.50015694849296677</v>
      </c>
      <c r="C174">
        <f>IF(A174=1,1,0)</f>
        <v>0</v>
      </c>
      <c r="D174">
        <f>IF(A174=0,1,0)</f>
        <v>1</v>
      </c>
      <c r="E174">
        <f t="shared" si="13"/>
        <v>17</v>
      </c>
      <c r="F174">
        <f t="shared" si="14"/>
        <v>156</v>
      </c>
      <c r="G174" s="6">
        <f t="shared" si="10"/>
        <v>0.23943661971830985</v>
      </c>
      <c r="H174" s="7">
        <f t="shared" si="11"/>
        <v>7.9673135852911137E-2</v>
      </c>
      <c r="I174" s="6">
        <f t="shared" si="12"/>
        <v>0.15976348386539871</v>
      </c>
    </row>
    <row r="175" spans="1:9" x14ac:dyDescent="0.3">
      <c r="A175">
        <v>0</v>
      </c>
      <c r="B175" s="7">
        <v>0.50015646774675426</v>
      </c>
      <c r="C175">
        <f>IF(A175=1,1,0)</f>
        <v>0</v>
      </c>
      <c r="D175">
        <f>IF(A175=0,1,0)</f>
        <v>1</v>
      </c>
      <c r="E175">
        <f t="shared" si="13"/>
        <v>17</v>
      </c>
      <c r="F175">
        <f t="shared" si="14"/>
        <v>157</v>
      </c>
      <c r="G175" s="6">
        <f t="shared" si="10"/>
        <v>0.23943661971830985</v>
      </c>
      <c r="H175" s="7">
        <f t="shared" si="11"/>
        <v>8.0183861082737493E-2</v>
      </c>
      <c r="I175" s="6">
        <f t="shared" si="12"/>
        <v>0.15925275863557237</v>
      </c>
    </row>
    <row r="176" spans="1:9" x14ac:dyDescent="0.3">
      <c r="A176">
        <v>0</v>
      </c>
      <c r="B176" s="7">
        <v>0.5001562819052221</v>
      </c>
      <c r="C176">
        <f>IF(A176=1,1,0)</f>
        <v>0</v>
      </c>
      <c r="D176">
        <f>IF(A176=0,1,0)</f>
        <v>1</v>
      </c>
      <c r="E176">
        <f t="shared" si="13"/>
        <v>17</v>
      </c>
      <c r="F176">
        <f t="shared" si="14"/>
        <v>158</v>
      </c>
      <c r="G176" s="6">
        <f t="shared" si="10"/>
        <v>0.23943661971830985</v>
      </c>
      <c r="H176" s="7">
        <f t="shared" si="11"/>
        <v>8.0694586312563835E-2</v>
      </c>
      <c r="I176" s="6">
        <f t="shared" si="12"/>
        <v>0.158742033405746</v>
      </c>
    </row>
    <row r="177" spans="1:9" x14ac:dyDescent="0.3">
      <c r="A177">
        <v>0</v>
      </c>
      <c r="B177" s="7">
        <v>0.50015617828676384</v>
      </c>
      <c r="C177">
        <f>IF(A177=1,1,0)</f>
        <v>0</v>
      </c>
      <c r="D177">
        <f>IF(A177=0,1,0)</f>
        <v>1</v>
      </c>
      <c r="E177">
        <f t="shared" si="13"/>
        <v>17</v>
      </c>
      <c r="F177">
        <f t="shared" si="14"/>
        <v>159</v>
      </c>
      <c r="G177" s="6">
        <f t="shared" si="10"/>
        <v>0.23943661971830985</v>
      </c>
      <c r="H177" s="7">
        <f t="shared" si="11"/>
        <v>8.1205311542390191E-2</v>
      </c>
      <c r="I177" s="6">
        <f t="shared" si="12"/>
        <v>0.15823130817591965</v>
      </c>
    </row>
    <row r="178" spans="1:9" x14ac:dyDescent="0.3">
      <c r="A178">
        <v>0</v>
      </c>
      <c r="B178" s="7">
        <v>0.50015314045590786</v>
      </c>
      <c r="C178">
        <f>IF(A178=1,1,0)</f>
        <v>0</v>
      </c>
      <c r="D178">
        <f>IF(A178=0,1,0)</f>
        <v>1</v>
      </c>
      <c r="E178">
        <f t="shared" si="13"/>
        <v>17</v>
      </c>
      <c r="F178">
        <f t="shared" si="14"/>
        <v>160</v>
      </c>
      <c r="G178" s="6">
        <f t="shared" si="10"/>
        <v>0.23943661971830985</v>
      </c>
      <c r="H178" s="7">
        <f t="shared" si="11"/>
        <v>8.1716036772216546E-2</v>
      </c>
      <c r="I178" s="6">
        <f t="shared" si="12"/>
        <v>0.15772058294609331</v>
      </c>
    </row>
    <row r="179" spans="1:9" x14ac:dyDescent="0.3">
      <c r="A179">
        <v>0</v>
      </c>
      <c r="B179" s="7">
        <v>0.5001530748629146</v>
      </c>
      <c r="C179">
        <f>IF(A179=1,1,0)</f>
        <v>0</v>
      </c>
      <c r="D179">
        <f>IF(A179=0,1,0)</f>
        <v>1</v>
      </c>
      <c r="E179">
        <f t="shared" si="13"/>
        <v>17</v>
      </c>
      <c r="F179">
        <f t="shared" si="14"/>
        <v>161</v>
      </c>
      <c r="G179" s="6">
        <f t="shared" si="10"/>
        <v>0.23943661971830985</v>
      </c>
      <c r="H179" s="7">
        <f t="shared" si="11"/>
        <v>8.2226762002042902E-2</v>
      </c>
      <c r="I179" s="6">
        <f t="shared" si="12"/>
        <v>0.15720985771626694</v>
      </c>
    </row>
    <row r="180" spans="1:9" x14ac:dyDescent="0.3">
      <c r="A180">
        <v>0</v>
      </c>
      <c r="B180" s="7">
        <v>0.50015263274105604</v>
      </c>
      <c r="C180">
        <f>IF(A180=1,1,0)</f>
        <v>0</v>
      </c>
      <c r="D180">
        <f>IF(A180=0,1,0)</f>
        <v>1</v>
      </c>
      <c r="E180">
        <f t="shared" si="13"/>
        <v>17</v>
      </c>
      <c r="F180">
        <f t="shared" si="14"/>
        <v>162</v>
      </c>
      <c r="G180" s="6">
        <f t="shared" si="10"/>
        <v>0.23943661971830985</v>
      </c>
      <c r="H180" s="7">
        <f t="shared" si="11"/>
        <v>8.2737487231869258E-2</v>
      </c>
      <c r="I180" s="6">
        <f t="shared" si="12"/>
        <v>0.15669913248644057</v>
      </c>
    </row>
    <row r="181" spans="1:9" x14ac:dyDescent="0.3">
      <c r="A181">
        <v>0</v>
      </c>
      <c r="B181" s="7">
        <v>0.50015088477459735</v>
      </c>
      <c r="C181">
        <f>IF(A181=1,1,0)</f>
        <v>0</v>
      </c>
      <c r="D181">
        <f>IF(A181=0,1,0)</f>
        <v>1</v>
      </c>
      <c r="E181">
        <f t="shared" si="13"/>
        <v>17</v>
      </c>
      <c r="F181">
        <f t="shared" si="14"/>
        <v>163</v>
      </c>
      <c r="G181" s="6">
        <f t="shared" si="10"/>
        <v>0.23943661971830985</v>
      </c>
      <c r="H181" s="7">
        <f t="shared" si="11"/>
        <v>8.3248212461695614E-2</v>
      </c>
      <c r="I181" s="6">
        <f t="shared" si="12"/>
        <v>0.15618840725661423</v>
      </c>
    </row>
    <row r="182" spans="1:9" x14ac:dyDescent="0.3">
      <c r="A182">
        <v>0</v>
      </c>
      <c r="B182" s="7">
        <v>0.50015025805755631</v>
      </c>
      <c r="C182">
        <f>IF(A182=1,1,0)</f>
        <v>0</v>
      </c>
      <c r="D182">
        <f>IF(A182=0,1,0)</f>
        <v>1</v>
      </c>
      <c r="E182">
        <f t="shared" si="13"/>
        <v>17</v>
      </c>
      <c r="F182">
        <f t="shared" si="14"/>
        <v>164</v>
      </c>
      <c r="G182" s="6">
        <f t="shared" si="10"/>
        <v>0.23943661971830985</v>
      </c>
      <c r="H182" s="7">
        <f t="shared" si="11"/>
        <v>8.3758937691521956E-2</v>
      </c>
      <c r="I182" s="6">
        <f t="shared" si="12"/>
        <v>0.15567768202678789</v>
      </c>
    </row>
    <row r="183" spans="1:9" x14ac:dyDescent="0.3">
      <c r="A183">
        <v>0</v>
      </c>
      <c r="B183" s="7">
        <v>0.50014989603543536</v>
      </c>
      <c r="C183">
        <f>IF(A183=1,1,0)</f>
        <v>0</v>
      </c>
      <c r="D183">
        <f>IF(A183=0,1,0)</f>
        <v>1</v>
      </c>
      <c r="E183">
        <f t="shared" si="13"/>
        <v>17</v>
      </c>
      <c r="F183">
        <f t="shared" si="14"/>
        <v>165</v>
      </c>
      <c r="G183" s="6">
        <f t="shared" si="10"/>
        <v>0.23943661971830985</v>
      </c>
      <c r="H183" s="7">
        <f t="shared" si="11"/>
        <v>8.4269662921348312E-2</v>
      </c>
      <c r="I183" s="6">
        <f t="shared" si="12"/>
        <v>0.15516695679696152</v>
      </c>
    </row>
    <row r="184" spans="1:9" x14ac:dyDescent="0.3">
      <c r="A184">
        <v>0</v>
      </c>
      <c r="B184" s="7">
        <v>0.50014979796280457</v>
      </c>
      <c r="C184">
        <f>IF(A184=1,1,0)</f>
        <v>0</v>
      </c>
      <c r="D184">
        <f>IF(A184=0,1,0)</f>
        <v>1</v>
      </c>
      <c r="E184">
        <f t="shared" si="13"/>
        <v>17</v>
      </c>
      <c r="F184">
        <f t="shared" si="14"/>
        <v>166</v>
      </c>
      <c r="G184" s="6">
        <f t="shared" si="10"/>
        <v>0.23943661971830985</v>
      </c>
      <c r="H184" s="7">
        <f t="shared" si="11"/>
        <v>8.4780388151174668E-2</v>
      </c>
      <c r="I184" s="6">
        <f t="shared" si="12"/>
        <v>0.15465623156713518</v>
      </c>
    </row>
    <row r="185" spans="1:9" x14ac:dyDescent="0.3">
      <c r="A185">
        <v>0</v>
      </c>
      <c r="B185" s="7">
        <v>0.50014954829942171</v>
      </c>
      <c r="C185">
        <f>IF(A185=1,1,0)</f>
        <v>0</v>
      </c>
      <c r="D185">
        <f>IF(A185=0,1,0)</f>
        <v>1</v>
      </c>
      <c r="E185">
        <f t="shared" si="13"/>
        <v>17</v>
      </c>
      <c r="F185">
        <f t="shared" si="14"/>
        <v>167</v>
      </c>
      <c r="G185" s="6">
        <f t="shared" si="10"/>
        <v>0.23943661971830985</v>
      </c>
      <c r="H185" s="7">
        <f t="shared" si="11"/>
        <v>8.5291113381001024E-2</v>
      </c>
      <c r="I185" s="6">
        <f t="shared" si="12"/>
        <v>0.15414550633730884</v>
      </c>
    </row>
    <row r="186" spans="1:9" x14ac:dyDescent="0.3">
      <c r="A186">
        <v>1</v>
      </c>
      <c r="B186" s="7">
        <v>0.50014895360208322</v>
      </c>
      <c r="C186">
        <f>IF(A186=1,1,0)</f>
        <v>1</v>
      </c>
      <c r="D186">
        <f>IF(A186=0,1,0)</f>
        <v>0</v>
      </c>
      <c r="E186">
        <f t="shared" si="13"/>
        <v>18</v>
      </c>
      <c r="F186">
        <f t="shared" si="14"/>
        <v>167</v>
      </c>
      <c r="G186" s="6">
        <f t="shared" si="10"/>
        <v>0.25352112676056338</v>
      </c>
      <c r="H186" s="7">
        <f t="shared" si="11"/>
        <v>8.5291113381001024E-2</v>
      </c>
      <c r="I186" s="6">
        <f t="shared" si="12"/>
        <v>0.16823001337956234</v>
      </c>
    </row>
    <row r="187" spans="1:9" x14ac:dyDescent="0.3">
      <c r="A187">
        <v>0</v>
      </c>
      <c r="B187" s="7">
        <v>0.50014869949073004</v>
      </c>
      <c r="C187">
        <f>IF(A187=1,1,0)</f>
        <v>0</v>
      </c>
      <c r="D187">
        <f>IF(A187=0,1,0)</f>
        <v>1</v>
      </c>
      <c r="E187">
        <f t="shared" si="13"/>
        <v>18</v>
      </c>
      <c r="F187">
        <f t="shared" si="14"/>
        <v>168</v>
      </c>
      <c r="G187" s="6">
        <f t="shared" si="10"/>
        <v>0.25352112676056338</v>
      </c>
      <c r="H187" s="7">
        <f t="shared" si="11"/>
        <v>8.580183861082738E-2</v>
      </c>
      <c r="I187" s="6">
        <f t="shared" si="12"/>
        <v>0.167719288149736</v>
      </c>
    </row>
    <row r="188" spans="1:9" x14ac:dyDescent="0.3">
      <c r="A188">
        <v>0</v>
      </c>
      <c r="B188" s="7">
        <v>0.50014867012667685</v>
      </c>
      <c r="C188">
        <f>IF(A188=1,1,0)</f>
        <v>0</v>
      </c>
      <c r="D188">
        <f>IF(A188=0,1,0)</f>
        <v>1</v>
      </c>
      <c r="E188">
        <f t="shared" si="13"/>
        <v>18</v>
      </c>
      <c r="F188">
        <f t="shared" si="14"/>
        <v>169</v>
      </c>
      <c r="G188" s="6">
        <f t="shared" si="10"/>
        <v>0.25352112676056338</v>
      </c>
      <c r="H188" s="7">
        <f t="shared" si="11"/>
        <v>8.6312563840653722E-2</v>
      </c>
      <c r="I188" s="6">
        <f t="shared" si="12"/>
        <v>0.16720856291990965</v>
      </c>
    </row>
    <row r="189" spans="1:9" x14ac:dyDescent="0.3">
      <c r="A189">
        <v>0</v>
      </c>
      <c r="B189" s="7">
        <v>0.50014863109083807</v>
      </c>
      <c r="C189">
        <f>IF(A189=1,1,0)</f>
        <v>0</v>
      </c>
      <c r="D189">
        <f>IF(A189=0,1,0)</f>
        <v>1</v>
      </c>
      <c r="E189">
        <f t="shared" si="13"/>
        <v>18</v>
      </c>
      <c r="F189">
        <f t="shared" si="14"/>
        <v>170</v>
      </c>
      <c r="G189" s="6">
        <f t="shared" si="10"/>
        <v>0.25352112676056338</v>
      </c>
      <c r="H189" s="7">
        <f t="shared" si="11"/>
        <v>8.6823289070480078E-2</v>
      </c>
      <c r="I189" s="6">
        <f t="shared" si="12"/>
        <v>0.16669783769008328</v>
      </c>
    </row>
    <row r="190" spans="1:9" x14ac:dyDescent="0.3">
      <c r="A190">
        <v>0</v>
      </c>
      <c r="B190" s="7">
        <v>0.50014829397778071</v>
      </c>
      <c r="C190">
        <f>IF(A190=1,1,0)</f>
        <v>0</v>
      </c>
      <c r="D190">
        <f>IF(A190=0,1,0)</f>
        <v>1</v>
      </c>
      <c r="E190">
        <f t="shared" si="13"/>
        <v>18</v>
      </c>
      <c r="F190">
        <f t="shared" si="14"/>
        <v>171</v>
      </c>
      <c r="G190" s="6">
        <f t="shared" si="10"/>
        <v>0.25352112676056338</v>
      </c>
      <c r="H190" s="7">
        <f t="shared" si="11"/>
        <v>8.7334014300306434E-2</v>
      </c>
      <c r="I190" s="6">
        <f t="shared" si="12"/>
        <v>0.16618711246025694</v>
      </c>
    </row>
    <row r="191" spans="1:9" x14ac:dyDescent="0.3">
      <c r="A191">
        <v>0</v>
      </c>
      <c r="B191" s="7">
        <v>0.50014792987585843</v>
      </c>
      <c r="C191">
        <f>IF(A191=1,1,0)</f>
        <v>0</v>
      </c>
      <c r="D191">
        <f>IF(A191=0,1,0)</f>
        <v>1</v>
      </c>
      <c r="E191">
        <f t="shared" si="13"/>
        <v>18</v>
      </c>
      <c r="F191">
        <f t="shared" si="14"/>
        <v>172</v>
      </c>
      <c r="G191" s="6">
        <f t="shared" si="10"/>
        <v>0.25352112676056338</v>
      </c>
      <c r="H191" s="7">
        <f t="shared" si="11"/>
        <v>8.784473953013279E-2</v>
      </c>
      <c r="I191" s="6">
        <f t="shared" si="12"/>
        <v>0.1656763872304306</v>
      </c>
    </row>
    <row r="192" spans="1:9" x14ac:dyDescent="0.3">
      <c r="A192">
        <v>0</v>
      </c>
      <c r="B192" s="7">
        <v>0.50014764252622901</v>
      </c>
      <c r="C192">
        <f>IF(A192=1,1,0)</f>
        <v>0</v>
      </c>
      <c r="D192">
        <f>IF(A192=0,1,0)</f>
        <v>1</v>
      </c>
      <c r="E192">
        <f t="shared" si="13"/>
        <v>18</v>
      </c>
      <c r="F192">
        <f t="shared" si="14"/>
        <v>173</v>
      </c>
      <c r="G192" s="6">
        <f t="shared" si="10"/>
        <v>0.25352112676056338</v>
      </c>
      <c r="H192" s="7">
        <f t="shared" si="11"/>
        <v>8.8355464759959146E-2</v>
      </c>
      <c r="I192" s="6">
        <f t="shared" si="12"/>
        <v>0.16516566200060423</v>
      </c>
    </row>
    <row r="193" spans="1:9" x14ac:dyDescent="0.3">
      <c r="A193">
        <v>0</v>
      </c>
      <c r="B193" s="7">
        <v>0.50014735029973323</v>
      </c>
      <c r="C193">
        <f>IF(A193=1,1,0)</f>
        <v>0</v>
      </c>
      <c r="D193">
        <f>IF(A193=0,1,0)</f>
        <v>1</v>
      </c>
      <c r="E193">
        <f t="shared" si="13"/>
        <v>18</v>
      </c>
      <c r="F193">
        <f t="shared" si="14"/>
        <v>174</v>
      </c>
      <c r="G193" s="6">
        <f t="shared" si="10"/>
        <v>0.25352112676056338</v>
      </c>
      <c r="H193" s="7">
        <f t="shared" si="11"/>
        <v>8.8866189989785502E-2</v>
      </c>
      <c r="I193" s="6">
        <f t="shared" si="12"/>
        <v>0.16465493677077786</v>
      </c>
    </row>
    <row r="194" spans="1:9" x14ac:dyDescent="0.3">
      <c r="A194">
        <v>0</v>
      </c>
      <c r="B194" s="7">
        <v>0.50014659981765563</v>
      </c>
      <c r="C194">
        <f>IF(A194=1,1,0)</f>
        <v>0</v>
      </c>
      <c r="D194">
        <f>IF(A194=0,1,0)</f>
        <v>1</v>
      </c>
      <c r="E194">
        <f t="shared" si="13"/>
        <v>18</v>
      </c>
      <c r="F194">
        <f t="shared" si="14"/>
        <v>175</v>
      </c>
      <c r="G194" s="6">
        <f t="shared" si="10"/>
        <v>0.25352112676056338</v>
      </c>
      <c r="H194" s="7">
        <f t="shared" si="11"/>
        <v>8.9376915219611844E-2</v>
      </c>
      <c r="I194" s="6">
        <f t="shared" si="12"/>
        <v>0.16414421154095155</v>
      </c>
    </row>
    <row r="195" spans="1:9" x14ac:dyDescent="0.3">
      <c r="A195">
        <v>0</v>
      </c>
      <c r="B195" s="7">
        <v>0.50014649736496364</v>
      </c>
      <c r="C195">
        <f>IF(A195=1,1,0)</f>
        <v>0</v>
      </c>
      <c r="D195">
        <f>IF(A195=0,1,0)</f>
        <v>1</v>
      </c>
      <c r="E195">
        <f t="shared" si="13"/>
        <v>18</v>
      </c>
      <c r="F195">
        <f t="shared" si="14"/>
        <v>176</v>
      </c>
      <c r="G195" s="6">
        <f t="shared" ref="G195:G258" si="15">E195/$L$1</f>
        <v>0.25352112676056338</v>
      </c>
      <c r="H195" s="7">
        <f t="shared" ref="H195:H258" si="16">F195/$L$2</f>
        <v>8.98876404494382E-2</v>
      </c>
      <c r="I195" s="6">
        <f t="shared" ref="I195:I258" si="17">ABS(G195-H195)</f>
        <v>0.16363348631112518</v>
      </c>
    </row>
    <row r="196" spans="1:9" x14ac:dyDescent="0.3">
      <c r="A196">
        <v>0</v>
      </c>
      <c r="B196" s="7">
        <v>0.50014637049032817</v>
      </c>
      <c r="C196">
        <f>IF(A196=1,1,0)</f>
        <v>0</v>
      </c>
      <c r="D196">
        <f>IF(A196=0,1,0)</f>
        <v>1</v>
      </c>
      <c r="E196">
        <f t="shared" ref="E196:E259" si="18">C196+E195</f>
        <v>18</v>
      </c>
      <c r="F196">
        <f t="shared" ref="F196:F259" si="19">D196+F195</f>
        <v>177</v>
      </c>
      <c r="G196" s="6">
        <f t="shared" si="15"/>
        <v>0.25352112676056338</v>
      </c>
      <c r="H196" s="7">
        <f t="shared" si="16"/>
        <v>9.0398365679264556E-2</v>
      </c>
      <c r="I196" s="6">
        <f t="shared" si="17"/>
        <v>0.16312276108129881</v>
      </c>
    </row>
    <row r="197" spans="1:9" x14ac:dyDescent="0.3">
      <c r="A197">
        <v>1</v>
      </c>
      <c r="B197" s="7">
        <v>0.50014577317266884</v>
      </c>
      <c r="C197">
        <f>IF(A197=1,1,0)</f>
        <v>1</v>
      </c>
      <c r="D197">
        <f>IF(A197=0,1,0)</f>
        <v>0</v>
      </c>
      <c r="E197">
        <f t="shared" si="18"/>
        <v>19</v>
      </c>
      <c r="F197">
        <f t="shared" si="19"/>
        <v>177</v>
      </c>
      <c r="G197" s="6">
        <f t="shared" si="15"/>
        <v>0.26760563380281688</v>
      </c>
      <c r="H197" s="7">
        <f t="shared" si="16"/>
        <v>9.0398365679264556E-2</v>
      </c>
      <c r="I197" s="6">
        <f t="shared" si="17"/>
        <v>0.17720726812355231</v>
      </c>
    </row>
    <row r="198" spans="1:9" x14ac:dyDescent="0.3">
      <c r="A198">
        <v>0</v>
      </c>
      <c r="B198" s="7">
        <v>0.50014471314808018</v>
      </c>
      <c r="C198">
        <f>IF(A198=1,1,0)</f>
        <v>0</v>
      </c>
      <c r="D198">
        <f>IF(A198=0,1,0)</f>
        <v>1</v>
      </c>
      <c r="E198">
        <f t="shared" si="18"/>
        <v>19</v>
      </c>
      <c r="F198">
        <f t="shared" si="19"/>
        <v>178</v>
      </c>
      <c r="G198" s="6">
        <f t="shared" si="15"/>
        <v>0.26760563380281688</v>
      </c>
      <c r="H198" s="7">
        <f t="shared" si="16"/>
        <v>9.0909090909090912E-2</v>
      </c>
      <c r="I198" s="6">
        <f t="shared" si="17"/>
        <v>0.17669654289372597</v>
      </c>
    </row>
    <row r="199" spans="1:9" x14ac:dyDescent="0.3">
      <c r="A199">
        <v>0</v>
      </c>
      <c r="B199" s="7">
        <v>0.50014398009437577</v>
      </c>
      <c r="C199">
        <f>IF(A199=1,1,0)</f>
        <v>0</v>
      </c>
      <c r="D199">
        <f>IF(A199=0,1,0)</f>
        <v>1</v>
      </c>
      <c r="E199">
        <f t="shared" si="18"/>
        <v>19</v>
      </c>
      <c r="F199">
        <f t="shared" si="19"/>
        <v>179</v>
      </c>
      <c r="G199" s="6">
        <f t="shared" si="15"/>
        <v>0.26760563380281688</v>
      </c>
      <c r="H199" s="7">
        <f t="shared" si="16"/>
        <v>9.1419816138917268E-2</v>
      </c>
      <c r="I199" s="6">
        <f t="shared" si="17"/>
        <v>0.17618581766389962</v>
      </c>
    </row>
    <row r="200" spans="1:9" x14ac:dyDescent="0.3">
      <c r="A200">
        <v>0</v>
      </c>
      <c r="B200" s="7">
        <v>0.50014359185011115</v>
      </c>
      <c r="C200">
        <f>IF(A200=1,1,0)</f>
        <v>0</v>
      </c>
      <c r="D200">
        <f>IF(A200=0,1,0)</f>
        <v>1</v>
      </c>
      <c r="E200">
        <f t="shared" si="18"/>
        <v>19</v>
      </c>
      <c r="F200">
        <f t="shared" si="19"/>
        <v>180</v>
      </c>
      <c r="G200" s="6">
        <f t="shared" si="15"/>
        <v>0.26760563380281688</v>
      </c>
      <c r="H200" s="7">
        <f t="shared" si="16"/>
        <v>9.193054136874361E-2</v>
      </c>
      <c r="I200" s="6">
        <f t="shared" si="17"/>
        <v>0.17567509243407325</v>
      </c>
    </row>
    <row r="201" spans="1:9" x14ac:dyDescent="0.3">
      <c r="A201">
        <v>0</v>
      </c>
      <c r="B201" s="7">
        <v>0.50014355010475064</v>
      </c>
      <c r="C201">
        <f>IF(A201=1,1,0)</f>
        <v>0</v>
      </c>
      <c r="D201">
        <f>IF(A201=0,1,0)</f>
        <v>1</v>
      </c>
      <c r="E201">
        <f t="shared" si="18"/>
        <v>19</v>
      </c>
      <c r="F201">
        <f t="shared" si="19"/>
        <v>181</v>
      </c>
      <c r="G201" s="6">
        <f t="shared" si="15"/>
        <v>0.26760563380281688</v>
      </c>
      <c r="H201" s="7">
        <f t="shared" si="16"/>
        <v>9.2441266598569966E-2</v>
      </c>
      <c r="I201" s="6">
        <f t="shared" si="17"/>
        <v>0.17516436720424691</v>
      </c>
    </row>
    <row r="202" spans="1:9" x14ac:dyDescent="0.3">
      <c r="A202">
        <v>0</v>
      </c>
      <c r="B202" s="7">
        <v>0.50014210111430468</v>
      </c>
      <c r="C202">
        <f>IF(A202=1,1,0)</f>
        <v>0</v>
      </c>
      <c r="D202">
        <f>IF(A202=0,1,0)</f>
        <v>1</v>
      </c>
      <c r="E202">
        <f t="shared" si="18"/>
        <v>19</v>
      </c>
      <c r="F202">
        <f t="shared" si="19"/>
        <v>182</v>
      </c>
      <c r="G202" s="6">
        <f t="shared" si="15"/>
        <v>0.26760563380281688</v>
      </c>
      <c r="H202" s="7">
        <f t="shared" si="16"/>
        <v>9.2951991828396321E-2</v>
      </c>
      <c r="I202" s="6">
        <f t="shared" si="17"/>
        <v>0.17465364197442057</v>
      </c>
    </row>
    <row r="203" spans="1:9" x14ac:dyDescent="0.3">
      <c r="A203">
        <v>0</v>
      </c>
      <c r="B203" s="7">
        <v>0.50014161561729187</v>
      </c>
      <c r="C203">
        <f>IF(A203=1,1,0)</f>
        <v>0</v>
      </c>
      <c r="D203">
        <f>IF(A203=0,1,0)</f>
        <v>1</v>
      </c>
      <c r="E203">
        <f t="shared" si="18"/>
        <v>19</v>
      </c>
      <c r="F203">
        <f t="shared" si="19"/>
        <v>183</v>
      </c>
      <c r="G203" s="6">
        <f t="shared" si="15"/>
        <v>0.26760563380281688</v>
      </c>
      <c r="H203" s="7">
        <f t="shared" si="16"/>
        <v>9.3462717058222677E-2</v>
      </c>
      <c r="I203" s="6">
        <f t="shared" si="17"/>
        <v>0.1741429167445942</v>
      </c>
    </row>
    <row r="204" spans="1:9" x14ac:dyDescent="0.3">
      <c r="A204">
        <v>0</v>
      </c>
      <c r="B204" s="7">
        <v>0.50014153914042547</v>
      </c>
      <c r="C204">
        <f>IF(A204=1,1,0)</f>
        <v>0</v>
      </c>
      <c r="D204">
        <f>IF(A204=0,1,0)</f>
        <v>1</v>
      </c>
      <c r="E204">
        <f t="shared" si="18"/>
        <v>19</v>
      </c>
      <c r="F204">
        <f t="shared" si="19"/>
        <v>184</v>
      </c>
      <c r="G204" s="6">
        <f t="shared" si="15"/>
        <v>0.26760563380281688</v>
      </c>
      <c r="H204" s="7">
        <f t="shared" si="16"/>
        <v>9.3973442288049033E-2</v>
      </c>
      <c r="I204" s="6">
        <f t="shared" si="17"/>
        <v>0.17363219151476783</v>
      </c>
    </row>
    <row r="205" spans="1:9" x14ac:dyDescent="0.3">
      <c r="A205">
        <v>0</v>
      </c>
      <c r="B205" s="7">
        <v>0.50014153241197823</v>
      </c>
      <c r="C205">
        <f>IF(A205=1,1,0)</f>
        <v>0</v>
      </c>
      <c r="D205">
        <f>IF(A205=0,1,0)</f>
        <v>1</v>
      </c>
      <c r="E205">
        <f t="shared" si="18"/>
        <v>19</v>
      </c>
      <c r="F205">
        <f t="shared" si="19"/>
        <v>185</v>
      </c>
      <c r="G205" s="6">
        <f t="shared" si="15"/>
        <v>0.26760563380281688</v>
      </c>
      <c r="H205" s="7">
        <f t="shared" si="16"/>
        <v>9.4484167517875389E-2</v>
      </c>
      <c r="I205" s="6">
        <f t="shared" si="17"/>
        <v>0.17312146628494149</v>
      </c>
    </row>
    <row r="206" spans="1:9" x14ac:dyDescent="0.3">
      <c r="A206">
        <v>0</v>
      </c>
      <c r="B206" s="7">
        <v>0.50014139583807304</v>
      </c>
      <c r="C206">
        <f>IF(A206=1,1,0)</f>
        <v>0</v>
      </c>
      <c r="D206">
        <f>IF(A206=0,1,0)</f>
        <v>1</v>
      </c>
      <c r="E206">
        <f t="shared" si="18"/>
        <v>19</v>
      </c>
      <c r="F206">
        <f t="shared" si="19"/>
        <v>186</v>
      </c>
      <c r="G206" s="6">
        <f t="shared" si="15"/>
        <v>0.26760563380281688</v>
      </c>
      <c r="H206" s="7">
        <f t="shared" si="16"/>
        <v>9.4994892747701731E-2</v>
      </c>
      <c r="I206" s="6">
        <f t="shared" si="17"/>
        <v>0.17261074105511515</v>
      </c>
    </row>
    <row r="207" spans="1:9" x14ac:dyDescent="0.3">
      <c r="A207">
        <v>0</v>
      </c>
      <c r="B207" s="7">
        <v>0.50014135246644864</v>
      </c>
      <c r="C207">
        <f>IF(A207=1,1,0)</f>
        <v>0</v>
      </c>
      <c r="D207">
        <f>IF(A207=0,1,0)</f>
        <v>1</v>
      </c>
      <c r="E207">
        <f t="shared" si="18"/>
        <v>19</v>
      </c>
      <c r="F207">
        <f t="shared" si="19"/>
        <v>187</v>
      </c>
      <c r="G207" s="6">
        <f t="shared" si="15"/>
        <v>0.26760563380281688</v>
      </c>
      <c r="H207" s="7">
        <f t="shared" si="16"/>
        <v>9.5505617977528087E-2</v>
      </c>
      <c r="I207" s="6">
        <f t="shared" si="17"/>
        <v>0.17210001582528878</v>
      </c>
    </row>
    <row r="208" spans="1:9" x14ac:dyDescent="0.3">
      <c r="A208">
        <v>0</v>
      </c>
      <c r="B208" s="7">
        <v>0.50014099653840027</v>
      </c>
      <c r="C208">
        <f>IF(A208=1,1,0)</f>
        <v>0</v>
      </c>
      <c r="D208">
        <f>IF(A208=0,1,0)</f>
        <v>1</v>
      </c>
      <c r="E208">
        <f t="shared" si="18"/>
        <v>19</v>
      </c>
      <c r="F208">
        <f t="shared" si="19"/>
        <v>188</v>
      </c>
      <c r="G208" s="6">
        <f t="shared" si="15"/>
        <v>0.26760563380281688</v>
      </c>
      <c r="H208" s="7">
        <f t="shared" si="16"/>
        <v>9.6016343207354443E-2</v>
      </c>
      <c r="I208" s="6">
        <f t="shared" si="17"/>
        <v>0.17158929059546243</v>
      </c>
    </row>
    <row r="209" spans="1:9" x14ac:dyDescent="0.3">
      <c r="A209">
        <v>0</v>
      </c>
      <c r="B209" s="7">
        <v>0.50013903046750252</v>
      </c>
      <c r="C209">
        <f>IF(A209=1,1,0)</f>
        <v>0</v>
      </c>
      <c r="D209">
        <f>IF(A209=0,1,0)</f>
        <v>1</v>
      </c>
      <c r="E209">
        <f t="shared" si="18"/>
        <v>19</v>
      </c>
      <c r="F209">
        <f t="shared" si="19"/>
        <v>189</v>
      </c>
      <c r="G209" s="6">
        <f t="shared" si="15"/>
        <v>0.26760563380281688</v>
      </c>
      <c r="H209" s="7">
        <f t="shared" si="16"/>
        <v>9.6527068437180799E-2</v>
      </c>
      <c r="I209" s="6">
        <f t="shared" si="17"/>
        <v>0.17107856536563609</v>
      </c>
    </row>
    <row r="210" spans="1:9" x14ac:dyDescent="0.3">
      <c r="A210">
        <v>0</v>
      </c>
      <c r="B210" s="7">
        <v>0.50013860115000597</v>
      </c>
      <c r="C210">
        <f>IF(A210=1,1,0)</f>
        <v>0</v>
      </c>
      <c r="D210">
        <f>IF(A210=0,1,0)</f>
        <v>1</v>
      </c>
      <c r="E210">
        <f t="shared" si="18"/>
        <v>19</v>
      </c>
      <c r="F210">
        <f t="shared" si="19"/>
        <v>190</v>
      </c>
      <c r="G210" s="6">
        <f t="shared" si="15"/>
        <v>0.26760563380281688</v>
      </c>
      <c r="H210" s="7">
        <f t="shared" si="16"/>
        <v>9.7037793667007155E-2</v>
      </c>
      <c r="I210" s="6">
        <f t="shared" si="17"/>
        <v>0.17056784013580972</v>
      </c>
    </row>
    <row r="211" spans="1:9" x14ac:dyDescent="0.3">
      <c r="A211">
        <v>0</v>
      </c>
      <c r="B211" s="7">
        <v>0.5001385019679655</v>
      </c>
      <c r="C211">
        <f>IF(A211=1,1,0)</f>
        <v>0</v>
      </c>
      <c r="D211">
        <f>IF(A211=0,1,0)</f>
        <v>1</v>
      </c>
      <c r="E211">
        <f t="shared" si="18"/>
        <v>19</v>
      </c>
      <c r="F211">
        <f t="shared" si="19"/>
        <v>191</v>
      </c>
      <c r="G211" s="6">
        <f t="shared" si="15"/>
        <v>0.26760563380281688</v>
      </c>
      <c r="H211" s="7">
        <f t="shared" si="16"/>
        <v>9.7548518896833497E-2</v>
      </c>
      <c r="I211" s="6">
        <f t="shared" si="17"/>
        <v>0.17005711490598338</v>
      </c>
    </row>
    <row r="212" spans="1:9" x14ac:dyDescent="0.3">
      <c r="A212">
        <v>0</v>
      </c>
      <c r="B212" s="7">
        <v>0.50013827212641648</v>
      </c>
      <c r="C212">
        <f>IF(A212=1,1,0)</f>
        <v>0</v>
      </c>
      <c r="D212">
        <f>IF(A212=0,1,0)</f>
        <v>1</v>
      </c>
      <c r="E212">
        <f t="shared" si="18"/>
        <v>19</v>
      </c>
      <c r="F212">
        <f t="shared" si="19"/>
        <v>192</v>
      </c>
      <c r="G212" s="6">
        <f t="shared" si="15"/>
        <v>0.26760563380281688</v>
      </c>
      <c r="H212" s="7">
        <f t="shared" si="16"/>
        <v>9.8059244126659853E-2</v>
      </c>
      <c r="I212" s="6">
        <f t="shared" si="17"/>
        <v>0.16954638967615704</v>
      </c>
    </row>
    <row r="213" spans="1:9" x14ac:dyDescent="0.3">
      <c r="A213">
        <v>0</v>
      </c>
      <c r="B213" s="7">
        <v>0.50013782686260833</v>
      </c>
      <c r="C213">
        <f>IF(A213=1,1,0)</f>
        <v>0</v>
      </c>
      <c r="D213">
        <f>IF(A213=0,1,0)</f>
        <v>1</v>
      </c>
      <c r="E213">
        <f t="shared" si="18"/>
        <v>19</v>
      </c>
      <c r="F213">
        <f t="shared" si="19"/>
        <v>193</v>
      </c>
      <c r="G213" s="6">
        <f t="shared" si="15"/>
        <v>0.26760563380281688</v>
      </c>
      <c r="H213" s="7">
        <f t="shared" si="16"/>
        <v>9.8569969356486209E-2</v>
      </c>
      <c r="I213" s="6">
        <f t="shared" si="17"/>
        <v>0.16903566444633067</v>
      </c>
    </row>
    <row r="214" spans="1:9" x14ac:dyDescent="0.3">
      <c r="A214">
        <v>0</v>
      </c>
      <c r="B214" s="7">
        <v>0.50013763342058715</v>
      </c>
      <c r="C214">
        <f>IF(A214=1,1,0)</f>
        <v>0</v>
      </c>
      <c r="D214">
        <f>IF(A214=0,1,0)</f>
        <v>1</v>
      </c>
      <c r="E214">
        <f t="shared" si="18"/>
        <v>19</v>
      </c>
      <c r="F214">
        <f t="shared" si="19"/>
        <v>194</v>
      </c>
      <c r="G214" s="6">
        <f t="shared" si="15"/>
        <v>0.26760563380281688</v>
      </c>
      <c r="H214" s="7">
        <f t="shared" si="16"/>
        <v>9.9080694586312565E-2</v>
      </c>
      <c r="I214" s="6">
        <f t="shared" si="17"/>
        <v>0.1685249392165043</v>
      </c>
    </row>
    <row r="215" spans="1:9" x14ac:dyDescent="0.3">
      <c r="A215">
        <v>0</v>
      </c>
      <c r="B215" s="7">
        <v>0.50013753497814228</v>
      </c>
      <c r="C215">
        <f>IF(A215=1,1,0)</f>
        <v>0</v>
      </c>
      <c r="D215">
        <f>IF(A215=0,1,0)</f>
        <v>1</v>
      </c>
      <c r="E215">
        <f t="shared" si="18"/>
        <v>19</v>
      </c>
      <c r="F215">
        <f t="shared" si="19"/>
        <v>195</v>
      </c>
      <c r="G215" s="6">
        <f t="shared" si="15"/>
        <v>0.26760563380281688</v>
      </c>
      <c r="H215" s="7">
        <f t="shared" si="16"/>
        <v>9.9591419816138921E-2</v>
      </c>
      <c r="I215" s="6">
        <f t="shared" si="17"/>
        <v>0.16801421398667796</v>
      </c>
    </row>
    <row r="216" spans="1:9" x14ac:dyDescent="0.3">
      <c r="A216">
        <v>0</v>
      </c>
      <c r="B216" s="7">
        <v>0.50013753281301865</v>
      </c>
      <c r="C216">
        <f>IF(A216=1,1,0)</f>
        <v>0</v>
      </c>
      <c r="D216">
        <f>IF(A216=0,1,0)</f>
        <v>1</v>
      </c>
      <c r="E216">
        <f t="shared" si="18"/>
        <v>19</v>
      </c>
      <c r="F216">
        <f t="shared" si="19"/>
        <v>196</v>
      </c>
      <c r="G216" s="6">
        <f t="shared" si="15"/>
        <v>0.26760563380281688</v>
      </c>
      <c r="H216" s="7">
        <f t="shared" si="16"/>
        <v>0.10010214504596528</v>
      </c>
      <c r="I216" s="6">
        <f t="shared" si="17"/>
        <v>0.16750348875685162</v>
      </c>
    </row>
    <row r="217" spans="1:9" x14ac:dyDescent="0.3">
      <c r="A217">
        <v>1</v>
      </c>
      <c r="B217" s="7">
        <v>0.50013713293257811</v>
      </c>
      <c r="C217">
        <f>IF(A217=1,1,0)</f>
        <v>1</v>
      </c>
      <c r="D217">
        <f>IF(A217=0,1,0)</f>
        <v>0</v>
      </c>
      <c r="E217">
        <f t="shared" si="18"/>
        <v>20</v>
      </c>
      <c r="F217">
        <f t="shared" si="19"/>
        <v>196</v>
      </c>
      <c r="G217" s="6">
        <f t="shared" si="15"/>
        <v>0.28169014084507044</v>
      </c>
      <c r="H217" s="7">
        <f t="shared" si="16"/>
        <v>0.10010214504596528</v>
      </c>
      <c r="I217" s="6">
        <f t="shared" si="17"/>
        <v>0.18158799579910517</v>
      </c>
    </row>
    <row r="218" spans="1:9" x14ac:dyDescent="0.3">
      <c r="A218">
        <v>0</v>
      </c>
      <c r="B218" s="7">
        <v>0.50013646436793247</v>
      </c>
      <c r="C218">
        <f>IF(A218=1,1,0)</f>
        <v>0</v>
      </c>
      <c r="D218">
        <f>IF(A218=0,1,0)</f>
        <v>1</v>
      </c>
      <c r="E218">
        <f t="shared" si="18"/>
        <v>20</v>
      </c>
      <c r="F218">
        <f t="shared" si="19"/>
        <v>197</v>
      </c>
      <c r="G218" s="6">
        <f t="shared" si="15"/>
        <v>0.28169014084507044</v>
      </c>
      <c r="H218" s="7">
        <f t="shared" si="16"/>
        <v>0.10061287027579162</v>
      </c>
      <c r="I218" s="6">
        <f t="shared" si="17"/>
        <v>0.1810772705692788</v>
      </c>
    </row>
    <row r="219" spans="1:9" x14ac:dyDescent="0.3">
      <c r="A219">
        <v>0</v>
      </c>
      <c r="B219" s="7">
        <v>0.50013576514999691</v>
      </c>
      <c r="C219">
        <f>IF(A219=1,1,0)</f>
        <v>0</v>
      </c>
      <c r="D219">
        <f>IF(A219=0,1,0)</f>
        <v>1</v>
      </c>
      <c r="E219">
        <f t="shared" si="18"/>
        <v>20</v>
      </c>
      <c r="F219">
        <f t="shared" si="19"/>
        <v>198</v>
      </c>
      <c r="G219" s="6">
        <f t="shared" si="15"/>
        <v>0.28169014084507044</v>
      </c>
      <c r="H219" s="7">
        <f t="shared" si="16"/>
        <v>0.10112359550561797</v>
      </c>
      <c r="I219" s="6">
        <f t="shared" si="17"/>
        <v>0.18056654533945246</v>
      </c>
    </row>
    <row r="220" spans="1:9" x14ac:dyDescent="0.3">
      <c r="A220">
        <v>0</v>
      </c>
      <c r="B220" s="7">
        <v>0.50013439776213331</v>
      </c>
      <c r="C220">
        <f>IF(A220=1,1,0)</f>
        <v>0</v>
      </c>
      <c r="D220">
        <f>IF(A220=0,1,0)</f>
        <v>1</v>
      </c>
      <c r="E220">
        <f t="shared" si="18"/>
        <v>20</v>
      </c>
      <c r="F220">
        <f t="shared" si="19"/>
        <v>199</v>
      </c>
      <c r="G220" s="6">
        <f t="shared" si="15"/>
        <v>0.28169014084507044</v>
      </c>
      <c r="H220" s="7">
        <f t="shared" si="16"/>
        <v>0.10163432073544433</v>
      </c>
      <c r="I220" s="6">
        <f t="shared" si="17"/>
        <v>0.18005582010962612</v>
      </c>
    </row>
    <row r="221" spans="1:9" x14ac:dyDescent="0.3">
      <c r="A221">
        <v>0</v>
      </c>
      <c r="B221" s="7">
        <v>0.50013320263126626</v>
      </c>
      <c r="C221">
        <f>IF(A221=1,1,0)</f>
        <v>0</v>
      </c>
      <c r="D221">
        <f>IF(A221=0,1,0)</f>
        <v>1</v>
      </c>
      <c r="E221">
        <f t="shared" si="18"/>
        <v>20</v>
      </c>
      <c r="F221">
        <f t="shared" si="19"/>
        <v>200</v>
      </c>
      <c r="G221" s="6">
        <f t="shared" si="15"/>
        <v>0.28169014084507044</v>
      </c>
      <c r="H221" s="7">
        <f t="shared" si="16"/>
        <v>0.10214504596527069</v>
      </c>
      <c r="I221" s="6">
        <f t="shared" si="17"/>
        <v>0.17954509487979975</v>
      </c>
    </row>
    <row r="222" spans="1:9" x14ac:dyDescent="0.3">
      <c r="A222">
        <v>0</v>
      </c>
      <c r="B222" s="7">
        <v>0.50013291362329426</v>
      </c>
      <c r="C222">
        <f>IF(A222=1,1,0)</f>
        <v>0</v>
      </c>
      <c r="D222">
        <f>IF(A222=0,1,0)</f>
        <v>1</v>
      </c>
      <c r="E222">
        <f t="shared" si="18"/>
        <v>20</v>
      </c>
      <c r="F222">
        <f t="shared" si="19"/>
        <v>201</v>
      </c>
      <c r="G222" s="6">
        <f t="shared" si="15"/>
        <v>0.28169014084507044</v>
      </c>
      <c r="H222" s="7">
        <f t="shared" si="16"/>
        <v>0.10265577119509704</v>
      </c>
      <c r="I222" s="6">
        <f t="shared" si="17"/>
        <v>0.17903436964997338</v>
      </c>
    </row>
    <row r="223" spans="1:9" x14ac:dyDescent="0.3">
      <c r="A223">
        <v>0</v>
      </c>
      <c r="B223" s="7">
        <v>0.50013255110450894</v>
      </c>
      <c r="C223">
        <f>IF(A223=1,1,0)</f>
        <v>0</v>
      </c>
      <c r="D223">
        <f>IF(A223=0,1,0)</f>
        <v>1</v>
      </c>
      <c r="E223">
        <f t="shared" si="18"/>
        <v>20</v>
      </c>
      <c r="F223">
        <f t="shared" si="19"/>
        <v>202</v>
      </c>
      <c r="G223" s="6">
        <f t="shared" si="15"/>
        <v>0.28169014084507044</v>
      </c>
      <c r="H223" s="7">
        <f t="shared" si="16"/>
        <v>0.10316649642492338</v>
      </c>
      <c r="I223" s="6">
        <f t="shared" si="17"/>
        <v>0.17852364442014707</v>
      </c>
    </row>
    <row r="224" spans="1:9" x14ac:dyDescent="0.3">
      <c r="A224">
        <v>0</v>
      </c>
      <c r="B224" s="7">
        <v>0.5001325214655612</v>
      </c>
      <c r="C224">
        <f>IF(A224=1,1,0)</f>
        <v>0</v>
      </c>
      <c r="D224">
        <f>IF(A224=0,1,0)</f>
        <v>1</v>
      </c>
      <c r="E224">
        <f t="shared" si="18"/>
        <v>20</v>
      </c>
      <c r="F224">
        <f t="shared" si="19"/>
        <v>203</v>
      </c>
      <c r="G224" s="6">
        <f t="shared" si="15"/>
        <v>0.28169014084507044</v>
      </c>
      <c r="H224" s="7">
        <f t="shared" si="16"/>
        <v>0.10367722165474974</v>
      </c>
      <c r="I224" s="6">
        <f t="shared" si="17"/>
        <v>0.1780129191903207</v>
      </c>
    </row>
    <row r="225" spans="1:9" x14ac:dyDescent="0.3">
      <c r="A225">
        <v>0</v>
      </c>
      <c r="B225" s="7">
        <v>0.500131295494467</v>
      </c>
      <c r="C225">
        <f>IF(A225=1,1,0)</f>
        <v>0</v>
      </c>
      <c r="D225">
        <f>IF(A225=0,1,0)</f>
        <v>1</v>
      </c>
      <c r="E225">
        <f t="shared" si="18"/>
        <v>20</v>
      </c>
      <c r="F225">
        <f t="shared" si="19"/>
        <v>204</v>
      </c>
      <c r="G225" s="6">
        <f t="shared" si="15"/>
        <v>0.28169014084507044</v>
      </c>
      <c r="H225" s="7">
        <f t="shared" si="16"/>
        <v>0.1041879468845761</v>
      </c>
      <c r="I225" s="6">
        <f t="shared" si="17"/>
        <v>0.17750219396049433</v>
      </c>
    </row>
    <row r="226" spans="1:9" x14ac:dyDescent="0.3">
      <c r="A226">
        <v>0</v>
      </c>
      <c r="B226" s="7">
        <v>0.50013129078122809</v>
      </c>
      <c r="C226">
        <f>IF(A226=1,1,0)</f>
        <v>0</v>
      </c>
      <c r="D226">
        <f>IF(A226=0,1,0)</f>
        <v>1</v>
      </c>
      <c r="E226">
        <f t="shared" si="18"/>
        <v>20</v>
      </c>
      <c r="F226">
        <f t="shared" si="19"/>
        <v>205</v>
      </c>
      <c r="G226" s="6">
        <f t="shared" si="15"/>
        <v>0.28169014084507044</v>
      </c>
      <c r="H226" s="7">
        <f t="shared" si="16"/>
        <v>0.10469867211440245</v>
      </c>
      <c r="I226" s="6">
        <f t="shared" si="17"/>
        <v>0.17699146873066798</v>
      </c>
    </row>
    <row r="227" spans="1:9" x14ac:dyDescent="0.3">
      <c r="A227">
        <v>0</v>
      </c>
      <c r="B227" s="7">
        <v>0.50012987283954191</v>
      </c>
      <c r="C227">
        <f>IF(A227=1,1,0)</f>
        <v>0</v>
      </c>
      <c r="D227">
        <f>IF(A227=0,1,0)</f>
        <v>1</v>
      </c>
      <c r="E227">
        <f t="shared" si="18"/>
        <v>20</v>
      </c>
      <c r="F227">
        <f t="shared" si="19"/>
        <v>206</v>
      </c>
      <c r="G227" s="6">
        <f t="shared" si="15"/>
        <v>0.28169014084507044</v>
      </c>
      <c r="H227" s="7">
        <f t="shared" si="16"/>
        <v>0.10520939734422881</v>
      </c>
      <c r="I227" s="6">
        <f t="shared" si="17"/>
        <v>0.17648074350084164</v>
      </c>
    </row>
    <row r="228" spans="1:9" x14ac:dyDescent="0.3">
      <c r="A228">
        <v>0</v>
      </c>
      <c r="B228" s="7">
        <v>0.50012963281876766</v>
      </c>
      <c r="C228">
        <f>IF(A228=1,1,0)</f>
        <v>0</v>
      </c>
      <c r="D228">
        <f>IF(A228=0,1,0)</f>
        <v>1</v>
      </c>
      <c r="E228">
        <f t="shared" si="18"/>
        <v>20</v>
      </c>
      <c r="F228">
        <f t="shared" si="19"/>
        <v>207</v>
      </c>
      <c r="G228" s="6">
        <f t="shared" si="15"/>
        <v>0.28169014084507044</v>
      </c>
      <c r="H228" s="7">
        <f t="shared" si="16"/>
        <v>0.10572012257405516</v>
      </c>
      <c r="I228" s="6">
        <f t="shared" si="17"/>
        <v>0.17597001827101527</v>
      </c>
    </row>
    <row r="229" spans="1:9" x14ac:dyDescent="0.3">
      <c r="A229">
        <v>0</v>
      </c>
      <c r="B229" s="7">
        <v>0.50012959761308251</v>
      </c>
      <c r="C229">
        <f>IF(A229=1,1,0)</f>
        <v>0</v>
      </c>
      <c r="D229">
        <f>IF(A229=0,1,0)</f>
        <v>1</v>
      </c>
      <c r="E229">
        <f t="shared" si="18"/>
        <v>20</v>
      </c>
      <c r="F229">
        <f t="shared" si="19"/>
        <v>208</v>
      </c>
      <c r="G229" s="6">
        <f t="shared" si="15"/>
        <v>0.28169014084507044</v>
      </c>
      <c r="H229" s="7">
        <f t="shared" si="16"/>
        <v>0.10623084780388151</v>
      </c>
      <c r="I229" s="6">
        <f t="shared" si="17"/>
        <v>0.17545929304118893</v>
      </c>
    </row>
    <row r="230" spans="1:9" x14ac:dyDescent="0.3">
      <c r="A230">
        <v>0</v>
      </c>
      <c r="B230" s="7">
        <v>0.50012922845108287</v>
      </c>
      <c r="C230">
        <f>IF(A230=1,1,0)</f>
        <v>0</v>
      </c>
      <c r="D230">
        <f>IF(A230=0,1,0)</f>
        <v>1</v>
      </c>
      <c r="E230">
        <f t="shared" si="18"/>
        <v>20</v>
      </c>
      <c r="F230">
        <f t="shared" si="19"/>
        <v>209</v>
      </c>
      <c r="G230" s="6">
        <f t="shared" si="15"/>
        <v>0.28169014084507044</v>
      </c>
      <c r="H230" s="7">
        <f t="shared" si="16"/>
        <v>0.10674157303370786</v>
      </c>
      <c r="I230" s="6">
        <f t="shared" si="17"/>
        <v>0.17494856781136259</v>
      </c>
    </row>
    <row r="231" spans="1:9" x14ac:dyDescent="0.3">
      <c r="A231">
        <v>0</v>
      </c>
      <c r="B231" s="7">
        <v>0.50012905015299003</v>
      </c>
      <c r="C231">
        <f>IF(A231=1,1,0)</f>
        <v>0</v>
      </c>
      <c r="D231">
        <f>IF(A231=0,1,0)</f>
        <v>1</v>
      </c>
      <c r="E231">
        <f t="shared" si="18"/>
        <v>20</v>
      </c>
      <c r="F231">
        <f t="shared" si="19"/>
        <v>210</v>
      </c>
      <c r="G231" s="6">
        <f t="shared" si="15"/>
        <v>0.28169014084507044</v>
      </c>
      <c r="H231" s="7">
        <f t="shared" si="16"/>
        <v>0.10725229826353422</v>
      </c>
      <c r="I231" s="6">
        <f t="shared" si="17"/>
        <v>0.17443784258153622</v>
      </c>
    </row>
    <row r="232" spans="1:9" x14ac:dyDescent="0.3">
      <c r="A232">
        <v>0</v>
      </c>
      <c r="B232" s="7">
        <v>0.50012898098415137</v>
      </c>
      <c r="C232">
        <f>IF(A232=1,1,0)</f>
        <v>0</v>
      </c>
      <c r="D232">
        <f>IF(A232=0,1,0)</f>
        <v>1</v>
      </c>
      <c r="E232">
        <f t="shared" si="18"/>
        <v>20</v>
      </c>
      <c r="F232">
        <f t="shared" si="19"/>
        <v>211</v>
      </c>
      <c r="G232" s="6">
        <f t="shared" si="15"/>
        <v>0.28169014084507044</v>
      </c>
      <c r="H232" s="7">
        <f t="shared" si="16"/>
        <v>0.10776302349336057</v>
      </c>
      <c r="I232" s="6">
        <f t="shared" si="17"/>
        <v>0.17392711735170985</v>
      </c>
    </row>
    <row r="233" spans="1:9" x14ac:dyDescent="0.3">
      <c r="A233">
        <v>0</v>
      </c>
      <c r="B233" s="7">
        <v>0.50012897977324944</v>
      </c>
      <c r="C233">
        <f>IF(A233=1,1,0)</f>
        <v>0</v>
      </c>
      <c r="D233">
        <f>IF(A233=0,1,0)</f>
        <v>1</v>
      </c>
      <c r="E233">
        <f t="shared" si="18"/>
        <v>20</v>
      </c>
      <c r="F233">
        <f t="shared" si="19"/>
        <v>212</v>
      </c>
      <c r="G233" s="6">
        <f t="shared" si="15"/>
        <v>0.28169014084507044</v>
      </c>
      <c r="H233" s="7">
        <f t="shared" si="16"/>
        <v>0.10827374872318693</v>
      </c>
      <c r="I233" s="6">
        <f t="shared" si="17"/>
        <v>0.17341639212188351</v>
      </c>
    </row>
    <row r="234" spans="1:9" x14ac:dyDescent="0.3">
      <c r="A234">
        <v>0</v>
      </c>
      <c r="B234" s="7">
        <v>0.50012818809342163</v>
      </c>
      <c r="C234">
        <f>IF(A234=1,1,0)</f>
        <v>0</v>
      </c>
      <c r="D234">
        <f>IF(A234=0,1,0)</f>
        <v>1</v>
      </c>
      <c r="E234">
        <f t="shared" si="18"/>
        <v>20</v>
      </c>
      <c r="F234">
        <f t="shared" si="19"/>
        <v>213</v>
      </c>
      <c r="G234" s="6">
        <f t="shared" si="15"/>
        <v>0.28169014084507044</v>
      </c>
      <c r="H234" s="7">
        <f t="shared" si="16"/>
        <v>0.10878447395301327</v>
      </c>
      <c r="I234" s="6">
        <f t="shared" si="17"/>
        <v>0.17290566689205716</v>
      </c>
    </row>
    <row r="235" spans="1:9" x14ac:dyDescent="0.3">
      <c r="A235">
        <v>0</v>
      </c>
      <c r="B235" s="7">
        <v>0.50012791640732546</v>
      </c>
      <c r="C235">
        <f>IF(A235=1,1,0)</f>
        <v>0</v>
      </c>
      <c r="D235">
        <f>IF(A235=0,1,0)</f>
        <v>1</v>
      </c>
      <c r="E235">
        <f t="shared" si="18"/>
        <v>20</v>
      </c>
      <c r="F235">
        <f t="shared" si="19"/>
        <v>214</v>
      </c>
      <c r="G235" s="6">
        <f t="shared" si="15"/>
        <v>0.28169014084507044</v>
      </c>
      <c r="H235" s="7">
        <f t="shared" si="16"/>
        <v>0.10929519918283963</v>
      </c>
      <c r="I235" s="6">
        <f t="shared" si="17"/>
        <v>0.17239494166223079</v>
      </c>
    </row>
    <row r="236" spans="1:9" x14ac:dyDescent="0.3">
      <c r="A236">
        <v>0</v>
      </c>
      <c r="B236" s="7">
        <v>0.50012674624021558</v>
      </c>
      <c r="C236">
        <f>IF(A236=1,1,0)</f>
        <v>0</v>
      </c>
      <c r="D236">
        <f>IF(A236=0,1,0)</f>
        <v>1</v>
      </c>
      <c r="E236">
        <f t="shared" si="18"/>
        <v>20</v>
      </c>
      <c r="F236">
        <f t="shared" si="19"/>
        <v>215</v>
      </c>
      <c r="G236" s="6">
        <f t="shared" si="15"/>
        <v>0.28169014084507044</v>
      </c>
      <c r="H236" s="7">
        <f t="shared" si="16"/>
        <v>0.10980592441266598</v>
      </c>
      <c r="I236" s="6">
        <f t="shared" si="17"/>
        <v>0.17188421643240445</v>
      </c>
    </row>
    <row r="237" spans="1:9" x14ac:dyDescent="0.3">
      <c r="A237">
        <v>0</v>
      </c>
      <c r="B237" s="7">
        <v>0.50012658388547204</v>
      </c>
      <c r="C237">
        <f>IF(A237=1,1,0)</f>
        <v>0</v>
      </c>
      <c r="D237">
        <f>IF(A237=0,1,0)</f>
        <v>1</v>
      </c>
      <c r="E237">
        <f t="shared" si="18"/>
        <v>20</v>
      </c>
      <c r="F237">
        <f t="shared" si="19"/>
        <v>216</v>
      </c>
      <c r="G237" s="6">
        <f t="shared" si="15"/>
        <v>0.28169014084507044</v>
      </c>
      <c r="H237" s="7">
        <f t="shared" si="16"/>
        <v>0.11031664964249234</v>
      </c>
      <c r="I237" s="6">
        <f t="shared" si="17"/>
        <v>0.17137349120257811</v>
      </c>
    </row>
    <row r="238" spans="1:9" x14ac:dyDescent="0.3">
      <c r="A238">
        <v>0</v>
      </c>
      <c r="B238" s="7">
        <v>0.50012656509879638</v>
      </c>
      <c r="C238">
        <f>IF(A238=1,1,0)</f>
        <v>0</v>
      </c>
      <c r="D238">
        <f>IF(A238=0,1,0)</f>
        <v>1</v>
      </c>
      <c r="E238">
        <f t="shared" si="18"/>
        <v>20</v>
      </c>
      <c r="F238">
        <f t="shared" si="19"/>
        <v>217</v>
      </c>
      <c r="G238" s="6">
        <f t="shared" si="15"/>
        <v>0.28169014084507044</v>
      </c>
      <c r="H238" s="7">
        <f t="shared" si="16"/>
        <v>0.1108273748723187</v>
      </c>
      <c r="I238" s="6">
        <f t="shared" si="17"/>
        <v>0.17086276597275174</v>
      </c>
    </row>
    <row r="239" spans="1:9" x14ac:dyDescent="0.3">
      <c r="A239">
        <v>0</v>
      </c>
      <c r="B239" s="7">
        <v>0.50012520148125028</v>
      </c>
      <c r="C239">
        <f>IF(A239=1,1,0)</f>
        <v>0</v>
      </c>
      <c r="D239">
        <f>IF(A239=0,1,0)</f>
        <v>1</v>
      </c>
      <c r="E239">
        <f t="shared" si="18"/>
        <v>20</v>
      </c>
      <c r="F239">
        <f t="shared" si="19"/>
        <v>218</v>
      </c>
      <c r="G239" s="6">
        <f t="shared" si="15"/>
        <v>0.28169014084507044</v>
      </c>
      <c r="H239" s="7">
        <f t="shared" si="16"/>
        <v>0.11133810010214505</v>
      </c>
      <c r="I239" s="6">
        <f t="shared" si="17"/>
        <v>0.17035204074292537</v>
      </c>
    </row>
    <row r="240" spans="1:9" x14ac:dyDescent="0.3">
      <c r="A240">
        <v>0</v>
      </c>
      <c r="B240" s="7">
        <v>0.50012354982579366</v>
      </c>
      <c r="C240">
        <f>IF(A240=1,1,0)</f>
        <v>0</v>
      </c>
      <c r="D240">
        <f>IF(A240=0,1,0)</f>
        <v>1</v>
      </c>
      <c r="E240">
        <f t="shared" si="18"/>
        <v>20</v>
      </c>
      <c r="F240">
        <f t="shared" si="19"/>
        <v>219</v>
      </c>
      <c r="G240" s="6">
        <f t="shared" si="15"/>
        <v>0.28169014084507044</v>
      </c>
      <c r="H240" s="7">
        <f t="shared" si="16"/>
        <v>0.11184882533197139</v>
      </c>
      <c r="I240" s="6">
        <f t="shared" si="17"/>
        <v>0.16984131551309906</v>
      </c>
    </row>
    <row r="241" spans="1:9" x14ac:dyDescent="0.3">
      <c r="A241">
        <v>0</v>
      </c>
      <c r="B241" s="7">
        <v>0.50012335161710364</v>
      </c>
      <c r="C241">
        <f>IF(A241=1,1,0)</f>
        <v>0</v>
      </c>
      <c r="D241">
        <f>IF(A241=0,1,0)</f>
        <v>1</v>
      </c>
      <c r="E241">
        <f t="shared" si="18"/>
        <v>20</v>
      </c>
      <c r="F241">
        <f t="shared" si="19"/>
        <v>220</v>
      </c>
      <c r="G241" s="6">
        <f t="shared" si="15"/>
        <v>0.28169014084507044</v>
      </c>
      <c r="H241" s="7">
        <f t="shared" si="16"/>
        <v>0.11235955056179775</v>
      </c>
      <c r="I241" s="6">
        <f t="shared" si="17"/>
        <v>0.16933059028327269</v>
      </c>
    </row>
    <row r="242" spans="1:9" x14ac:dyDescent="0.3">
      <c r="A242">
        <v>0</v>
      </c>
      <c r="B242" s="7">
        <v>0.50012295780031824</v>
      </c>
      <c r="C242">
        <f>IF(A242=1,1,0)</f>
        <v>0</v>
      </c>
      <c r="D242">
        <f>IF(A242=0,1,0)</f>
        <v>1</v>
      </c>
      <c r="E242">
        <f t="shared" si="18"/>
        <v>20</v>
      </c>
      <c r="F242">
        <f t="shared" si="19"/>
        <v>221</v>
      </c>
      <c r="G242" s="6">
        <f t="shared" si="15"/>
        <v>0.28169014084507044</v>
      </c>
      <c r="H242" s="7">
        <f t="shared" si="16"/>
        <v>0.11287027579162411</v>
      </c>
      <c r="I242" s="6">
        <f t="shared" si="17"/>
        <v>0.16881986505344632</v>
      </c>
    </row>
    <row r="243" spans="1:9" x14ac:dyDescent="0.3">
      <c r="A243">
        <v>0</v>
      </c>
      <c r="B243" s="7">
        <v>0.50012272540591152</v>
      </c>
      <c r="C243">
        <f>IF(A243=1,1,0)</f>
        <v>0</v>
      </c>
      <c r="D243">
        <f>IF(A243=0,1,0)</f>
        <v>1</v>
      </c>
      <c r="E243">
        <f t="shared" si="18"/>
        <v>20</v>
      </c>
      <c r="F243">
        <f t="shared" si="19"/>
        <v>222</v>
      </c>
      <c r="G243" s="6">
        <f t="shared" si="15"/>
        <v>0.28169014084507044</v>
      </c>
      <c r="H243" s="7">
        <f t="shared" si="16"/>
        <v>0.11338100102145046</v>
      </c>
      <c r="I243" s="6">
        <f t="shared" si="17"/>
        <v>0.16830913982361997</v>
      </c>
    </row>
    <row r="244" spans="1:9" x14ac:dyDescent="0.3">
      <c r="A244">
        <v>0</v>
      </c>
      <c r="B244" s="7">
        <v>0.50012235842715791</v>
      </c>
      <c r="C244">
        <f>IF(A244=1,1,0)</f>
        <v>0</v>
      </c>
      <c r="D244">
        <f>IF(A244=0,1,0)</f>
        <v>1</v>
      </c>
      <c r="E244">
        <f t="shared" si="18"/>
        <v>20</v>
      </c>
      <c r="F244">
        <f t="shared" si="19"/>
        <v>223</v>
      </c>
      <c r="G244" s="6">
        <f t="shared" si="15"/>
        <v>0.28169014084507044</v>
      </c>
      <c r="H244" s="7">
        <f t="shared" si="16"/>
        <v>0.11389172625127682</v>
      </c>
      <c r="I244" s="6">
        <f t="shared" si="17"/>
        <v>0.16779841459379363</v>
      </c>
    </row>
    <row r="245" spans="1:9" x14ac:dyDescent="0.3">
      <c r="A245">
        <v>0</v>
      </c>
      <c r="B245" s="7">
        <v>0.50012169323029443</v>
      </c>
      <c r="C245">
        <f>IF(A245=1,1,0)</f>
        <v>0</v>
      </c>
      <c r="D245">
        <f>IF(A245=0,1,0)</f>
        <v>1</v>
      </c>
      <c r="E245">
        <f t="shared" si="18"/>
        <v>20</v>
      </c>
      <c r="F245">
        <f t="shared" si="19"/>
        <v>224</v>
      </c>
      <c r="G245" s="6">
        <f t="shared" si="15"/>
        <v>0.28169014084507044</v>
      </c>
      <c r="H245" s="7">
        <f t="shared" si="16"/>
        <v>0.11440245148110317</v>
      </c>
      <c r="I245" s="6">
        <f t="shared" si="17"/>
        <v>0.16728768936396726</v>
      </c>
    </row>
    <row r="246" spans="1:9" x14ac:dyDescent="0.3">
      <c r="A246">
        <v>0</v>
      </c>
      <c r="B246" s="7">
        <v>0.50012094925132644</v>
      </c>
      <c r="C246">
        <f>IF(A246=1,1,0)</f>
        <v>0</v>
      </c>
      <c r="D246">
        <f>IF(A246=0,1,0)</f>
        <v>1</v>
      </c>
      <c r="E246">
        <f t="shared" si="18"/>
        <v>20</v>
      </c>
      <c r="F246">
        <f t="shared" si="19"/>
        <v>225</v>
      </c>
      <c r="G246" s="6">
        <f t="shared" si="15"/>
        <v>0.28169014084507044</v>
      </c>
      <c r="H246" s="7">
        <f t="shared" si="16"/>
        <v>0.11491317671092952</v>
      </c>
      <c r="I246" s="6">
        <f t="shared" si="17"/>
        <v>0.16677696413414092</v>
      </c>
    </row>
    <row r="247" spans="1:9" x14ac:dyDescent="0.3">
      <c r="A247">
        <v>0</v>
      </c>
      <c r="B247" s="7">
        <v>0.5001208989771424</v>
      </c>
      <c r="C247">
        <f>IF(A247=1,1,0)</f>
        <v>0</v>
      </c>
      <c r="D247">
        <f>IF(A247=0,1,0)</f>
        <v>1</v>
      </c>
      <c r="E247">
        <f t="shared" si="18"/>
        <v>20</v>
      </c>
      <c r="F247">
        <f t="shared" si="19"/>
        <v>226</v>
      </c>
      <c r="G247" s="6">
        <f t="shared" si="15"/>
        <v>0.28169014084507044</v>
      </c>
      <c r="H247" s="7">
        <f t="shared" si="16"/>
        <v>0.11542390194075587</v>
      </c>
      <c r="I247" s="6">
        <f t="shared" si="17"/>
        <v>0.16626623890431458</v>
      </c>
    </row>
    <row r="248" spans="1:9" x14ac:dyDescent="0.3">
      <c r="A248">
        <v>0</v>
      </c>
      <c r="B248" s="7">
        <v>0.50012089664122439</v>
      </c>
      <c r="C248">
        <f>IF(A248=1,1,0)</f>
        <v>0</v>
      </c>
      <c r="D248">
        <f>IF(A248=0,1,0)</f>
        <v>1</v>
      </c>
      <c r="E248">
        <f t="shared" si="18"/>
        <v>20</v>
      </c>
      <c r="F248">
        <f t="shared" si="19"/>
        <v>227</v>
      </c>
      <c r="G248" s="6">
        <f t="shared" si="15"/>
        <v>0.28169014084507044</v>
      </c>
      <c r="H248" s="7">
        <f t="shared" si="16"/>
        <v>0.11593462717058223</v>
      </c>
      <c r="I248" s="6">
        <f t="shared" si="17"/>
        <v>0.16575551367448821</v>
      </c>
    </row>
    <row r="249" spans="1:9" x14ac:dyDescent="0.3">
      <c r="A249">
        <v>0</v>
      </c>
      <c r="B249" s="7">
        <v>0.5001207475112458</v>
      </c>
      <c r="C249">
        <f>IF(A249=1,1,0)</f>
        <v>0</v>
      </c>
      <c r="D249">
        <f>IF(A249=0,1,0)</f>
        <v>1</v>
      </c>
      <c r="E249">
        <f t="shared" si="18"/>
        <v>20</v>
      </c>
      <c r="F249">
        <f t="shared" si="19"/>
        <v>228</v>
      </c>
      <c r="G249" s="6">
        <f t="shared" si="15"/>
        <v>0.28169014084507044</v>
      </c>
      <c r="H249" s="7">
        <f t="shared" si="16"/>
        <v>0.11644535240040858</v>
      </c>
      <c r="I249" s="6">
        <f t="shared" si="17"/>
        <v>0.16524478844466184</v>
      </c>
    </row>
    <row r="250" spans="1:9" x14ac:dyDescent="0.3">
      <c r="A250">
        <v>0</v>
      </c>
      <c r="B250" s="7">
        <v>0.50012053664990774</v>
      </c>
      <c r="C250">
        <f>IF(A250=1,1,0)</f>
        <v>0</v>
      </c>
      <c r="D250">
        <f>IF(A250=0,1,0)</f>
        <v>1</v>
      </c>
      <c r="E250">
        <f t="shared" si="18"/>
        <v>20</v>
      </c>
      <c r="F250">
        <f t="shared" si="19"/>
        <v>229</v>
      </c>
      <c r="G250" s="6">
        <f t="shared" si="15"/>
        <v>0.28169014084507044</v>
      </c>
      <c r="H250" s="7">
        <f t="shared" si="16"/>
        <v>0.11695607763023494</v>
      </c>
      <c r="I250" s="6">
        <f t="shared" si="17"/>
        <v>0.1647340632148355</v>
      </c>
    </row>
    <row r="251" spans="1:9" x14ac:dyDescent="0.3">
      <c r="A251">
        <v>0</v>
      </c>
      <c r="B251" s="7">
        <v>0.50012052403703422</v>
      </c>
      <c r="C251">
        <f>IF(A251=1,1,0)</f>
        <v>0</v>
      </c>
      <c r="D251">
        <f>IF(A251=0,1,0)</f>
        <v>1</v>
      </c>
      <c r="E251">
        <f t="shared" si="18"/>
        <v>20</v>
      </c>
      <c r="F251">
        <f t="shared" si="19"/>
        <v>230</v>
      </c>
      <c r="G251" s="6">
        <f t="shared" si="15"/>
        <v>0.28169014084507044</v>
      </c>
      <c r="H251" s="7">
        <f t="shared" si="16"/>
        <v>0.11746680286006128</v>
      </c>
      <c r="I251" s="6">
        <f t="shared" si="17"/>
        <v>0.16422333798500915</v>
      </c>
    </row>
    <row r="252" spans="1:9" x14ac:dyDescent="0.3">
      <c r="A252">
        <v>0</v>
      </c>
      <c r="B252" s="7">
        <v>0.50012026637648399</v>
      </c>
      <c r="C252">
        <f>IF(A252=1,1,0)</f>
        <v>0</v>
      </c>
      <c r="D252">
        <f>IF(A252=0,1,0)</f>
        <v>1</v>
      </c>
      <c r="E252">
        <f t="shared" si="18"/>
        <v>20</v>
      </c>
      <c r="F252">
        <f t="shared" si="19"/>
        <v>231</v>
      </c>
      <c r="G252" s="6">
        <f t="shared" si="15"/>
        <v>0.28169014084507044</v>
      </c>
      <c r="H252" s="7">
        <f t="shared" si="16"/>
        <v>0.11797752808988764</v>
      </c>
      <c r="I252" s="6">
        <f t="shared" si="17"/>
        <v>0.16371261275518278</v>
      </c>
    </row>
    <row r="253" spans="1:9" x14ac:dyDescent="0.3">
      <c r="A253">
        <v>0</v>
      </c>
      <c r="B253" s="7">
        <v>0.50011971513305453</v>
      </c>
      <c r="C253">
        <f>IF(A253=1,1,0)</f>
        <v>0</v>
      </c>
      <c r="D253">
        <f>IF(A253=0,1,0)</f>
        <v>1</v>
      </c>
      <c r="E253">
        <f t="shared" si="18"/>
        <v>20</v>
      </c>
      <c r="F253">
        <f t="shared" si="19"/>
        <v>232</v>
      </c>
      <c r="G253" s="6">
        <f t="shared" si="15"/>
        <v>0.28169014084507044</v>
      </c>
      <c r="H253" s="7">
        <f t="shared" si="16"/>
        <v>0.11848825331971399</v>
      </c>
      <c r="I253" s="6">
        <f t="shared" si="17"/>
        <v>0.16320188752535644</v>
      </c>
    </row>
    <row r="254" spans="1:9" x14ac:dyDescent="0.3">
      <c r="A254">
        <v>0</v>
      </c>
      <c r="B254" s="7">
        <v>0.50011963797040249</v>
      </c>
      <c r="C254">
        <f>IF(A254=1,1,0)</f>
        <v>0</v>
      </c>
      <c r="D254">
        <f>IF(A254=0,1,0)</f>
        <v>1</v>
      </c>
      <c r="E254">
        <f t="shared" si="18"/>
        <v>20</v>
      </c>
      <c r="F254">
        <f t="shared" si="19"/>
        <v>233</v>
      </c>
      <c r="G254" s="6">
        <f t="shared" si="15"/>
        <v>0.28169014084507044</v>
      </c>
      <c r="H254" s="7">
        <f t="shared" si="16"/>
        <v>0.11899897854954035</v>
      </c>
      <c r="I254" s="6">
        <f t="shared" si="17"/>
        <v>0.1626911622955301</v>
      </c>
    </row>
    <row r="255" spans="1:9" x14ac:dyDescent="0.3">
      <c r="A255">
        <v>0</v>
      </c>
      <c r="B255" s="7">
        <v>0.50011943310478668</v>
      </c>
      <c r="C255">
        <f>IF(A255=1,1,0)</f>
        <v>0</v>
      </c>
      <c r="D255">
        <f>IF(A255=0,1,0)</f>
        <v>1</v>
      </c>
      <c r="E255">
        <f t="shared" si="18"/>
        <v>20</v>
      </c>
      <c r="F255">
        <f t="shared" si="19"/>
        <v>234</v>
      </c>
      <c r="G255" s="6">
        <f t="shared" si="15"/>
        <v>0.28169014084507044</v>
      </c>
      <c r="H255" s="7">
        <f t="shared" si="16"/>
        <v>0.1195097037793667</v>
      </c>
      <c r="I255" s="6">
        <f t="shared" si="17"/>
        <v>0.16218043706570373</v>
      </c>
    </row>
    <row r="256" spans="1:9" x14ac:dyDescent="0.3">
      <c r="A256">
        <v>0</v>
      </c>
      <c r="B256" s="7">
        <v>0.50011930933992688</v>
      </c>
      <c r="C256">
        <f>IF(A256=1,1,0)</f>
        <v>0</v>
      </c>
      <c r="D256">
        <f>IF(A256=0,1,0)</f>
        <v>1</v>
      </c>
      <c r="E256">
        <f t="shared" si="18"/>
        <v>20</v>
      </c>
      <c r="F256">
        <f t="shared" si="19"/>
        <v>235</v>
      </c>
      <c r="G256" s="6">
        <f t="shared" si="15"/>
        <v>0.28169014084507044</v>
      </c>
      <c r="H256" s="7">
        <f t="shared" si="16"/>
        <v>0.12002042900919306</v>
      </c>
      <c r="I256" s="6">
        <f t="shared" si="17"/>
        <v>0.16166971183587736</v>
      </c>
    </row>
    <row r="257" spans="1:9" x14ac:dyDescent="0.3">
      <c r="A257">
        <v>0</v>
      </c>
      <c r="B257" s="7">
        <v>0.50011916012018265</v>
      </c>
      <c r="C257">
        <f>IF(A257=1,1,0)</f>
        <v>0</v>
      </c>
      <c r="D257">
        <f>IF(A257=0,1,0)</f>
        <v>1</v>
      </c>
      <c r="E257">
        <f t="shared" si="18"/>
        <v>20</v>
      </c>
      <c r="F257">
        <f t="shared" si="19"/>
        <v>236</v>
      </c>
      <c r="G257" s="6">
        <f t="shared" si="15"/>
        <v>0.28169014084507044</v>
      </c>
      <c r="H257" s="7">
        <f t="shared" si="16"/>
        <v>0.1205311542390194</v>
      </c>
      <c r="I257" s="6">
        <f t="shared" si="17"/>
        <v>0.16115898660605105</v>
      </c>
    </row>
    <row r="258" spans="1:9" x14ac:dyDescent="0.3">
      <c r="A258">
        <v>0</v>
      </c>
      <c r="B258" s="7">
        <v>0.50011886167485953</v>
      </c>
      <c r="C258">
        <f>IF(A258=1,1,0)</f>
        <v>0</v>
      </c>
      <c r="D258">
        <f>IF(A258=0,1,0)</f>
        <v>1</v>
      </c>
      <c r="E258">
        <f t="shared" si="18"/>
        <v>20</v>
      </c>
      <c r="F258">
        <f t="shared" si="19"/>
        <v>237</v>
      </c>
      <c r="G258" s="6">
        <f t="shared" si="15"/>
        <v>0.28169014084507044</v>
      </c>
      <c r="H258" s="7">
        <f t="shared" si="16"/>
        <v>0.12104187946884576</v>
      </c>
      <c r="I258" s="6">
        <f t="shared" si="17"/>
        <v>0.16064826137622468</v>
      </c>
    </row>
    <row r="259" spans="1:9" x14ac:dyDescent="0.3">
      <c r="A259">
        <v>0</v>
      </c>
      <c r="B259" s="7">
        <v>0.50011879069936649</v>
      </c>
      <c r="C259">
        <f>IF(A259=1,1,0)</f>
        <v>0</v>
      </c>
      <c r="D259">
        <f>IF(A259=0,1,0)</f>
        <v>1</v>
      </c>
      <c r="E259">
        <f t="shared" si="18"/>
        <v>20</v>
      </c>
      <c r="F259">
        <f t="shared" si="19"/>
        <v>238</v>
      </c>
      <c r="G259" s="6">
        <f t="shared" ref="G259:G322" si="20">E259/$L$1</f>
        <v>0.28169014084507044</v>
      </c>
      <c r="H259" s="7">
        <f t="shared" ref="H259:H322" si="21">F259/$L$2</f>
        <v>0.12155260469867211</v>
      </c>
      <c r="I259" s="6">
        <f t="shared" ref="I259:I322" si="22">ABS(G259-H259)</f>
        <v>0.16013753614639831</v>
      </c>
    </row>
    <row r="260" spans="1:9" x14ac:dyDescent="0.3">
      <c r="A260">
        <v>0</v>
      </c>
      <c r="B260" s="7">
        <v>0.50011847504032281</v>
      </c>
      <c r="C260">
        <f>IF(A260=1,1,0)</f>
        <v>0</v>
      </c>
      <c r="D260">
        <f>IF(A260=0,1,0)</f>
        <v>1</v>
      </c>
      <c r="E260">
        <f t="shared" ref="E260:E323" si="23">C260+E259</f>
        <v>20</v>
      </c>
      <c r="F260">
        <f t="shared" ref="F260:F323" si="24">D260+F259</f>
        <v>239</v>
      </c>
      <c r="G260" s="6">
        <f t="shared" si="20"/>
        <v>0.28169014084507044</v>
      </c>
      <c r="H260" s="7">
        <f t="shared" si="21"/>
        <v>0.12206332992849847</v>
      </c>
      <c r="I260" s="6">
        <f t="shared" si="22"/>
        <v>0.15962681091657197</v>
      </c>
    </row>
    <row r="261" spans="1:9" x14ac:dyDescent="0.3">
      <c r="A261">
        <v>0</v>
      </c>
      <c r="B261" s="7">
        <v>0.50011831310958776</v>
      </c>
      <c r="C261">
        <f>IF(A261=1,1,0)</f>
        <v>0</v>
      </c>
      <c r="D261">
        <f>IF(A261=0,1,0)</f>
        <v>1</v>
      </c>
      <c r="E261">
        <f t="shared" si="23"/>
        <v>20</v>
      </c>
      <c r="F261">
        <f t="shared" si="24"/>
        <v>240</v>
      </c>
      <c r="G261" s="6">
        <f t="shared" si="20"/>
        <v>0.28169014084507044</v>
      </c>
      <c r="H261" s="7">
        <f t="shared" si="21"/>
        <v>0.12257405515832483</v>
      </c>
      <c r="I261" s="6">
        <f t="shared" si="22"/>
        <v>0.15911608568674562</v>
      </c>
    </row>
    <row r="262" spans="1:9" x14ac:dyDescent="0.3">
      <c r="A262">
        <v>0</v>
      </c>
      <c r="B262" s="7">
        <v>0.50011824188695064</v>
      </c>
      <c r="C262">
        <f>IF(A262=1,1,0)</f>
        <v>0</v>
      </c>
      <c r="D262">
        <f>IF(A262=0,1,0)</f>
        <v>1</v>
      </c>
      <c r="E262">
        <f t="shared" si="23"/>
        <v>20</v>
      </c>
      <c r="F262">
        <f t="shared" si="24"/>
        <v>241</v>
      </c>
      <c r="G262" s="6">
        <f t="shared" si="20"/>
        <v>0.28169014084507044</v>
      </c>
      <c r="H262" s="7">
        <f t="shared" si="21"/>
        <v>0.12308478038815117</v>
      </c>
      <c r="I262" s="6">
        <f t="shared" si="22"/>
        <v>0.15860536045691925</v>
      </c>
    </row>
    <row r="263" spans="1:9" x14ac:dyDescent="0.3">
      <c r="A263">
        <v>0</v>
      </c>
      <c r="B263" s="7">
        <v>0.50011778033988263</v>
      </c>
      <c r="C263">
        <f>IF(A263=1,1,0)</f>
        <v>0</v>
      </c>
      <c r="D263">
        <f>IF(A263=0,1,0)</f>
        <v>1</v>
      </c>
      <c r="E263">
        <f t="shared" si="23"/>
        <v>20</v>
      </c>
      <c r="F263">
        <f t="shared" si="24"/>
        <v>242</v>
      </c>
      <c r="G263" s="6">
        <f t="shared" si="20"/>
        <v>0.28169014084507044</v>
      </c>
      <c r="H263" s="7">
        <f t="shared" si="21"/>
        <v>0.12359550561797752</v>
      </c>
      <c r="I263" s="6">
        <f t="shared" si="22"/>
        <v>0.15809463522709291</v>
      </c>
    </row>
    <row r="264" spans="1:9" x14ac:dyDescent="0.3">
      <c r="A264">
        <v>0</v>
      </c>
      <c r="B264" s="7">
        <v>0.50011672650713079</v>
      </c>
      <c r="C264">
        <f>IF(A264=1,1,0)</f>
        <v>0</v>
      </c>
      <c r="D264">
        <f>IF(A264=0,1,0)</f>
        <v>1</v>
      </c>
      <c r="E264">
        <f t="shared" si="23"/>
        <v>20</v>
      </c>
      <c r="F264">
        <f t="shared" si="24"/>
        <v>243</v>
      </c>
      <c r="G264" s="6">
        <f t="shared" si="20"/>
        <v>0.28169014084507044</v>
      </c>
      <c r="H264" s="7">
        <f t="shared" si="21"/>
        <v>0.12410623084780388</v>
      </c>
      <c r="I264" s="6">
        <f t="shared" si="22"/>
        <v>0.15758390999726657</v>
      </c>
    </row>
    <row r="265" spans="1:9" x14ac:dyDescent="0.3">
      <c r="A265">
        <v>0</v>
      </c>
      <c r="B265" s="7">
        <v>0.5001164678405895</v>
      </c>
      <c r="C265">
        <f>IF(A265=1,1,0)</f>
        <v>0</v>
      </c>
      <c r="D265">
        <f>IF(A265=0,1,0)</f>
        <v>1</v>
      </c>
      <c r="E265">
        <f t="shared" si="23"/>
        <v>20</v>
      </c>
      <c r="F265">
        <f t="shared" si="24"/>
        <v>244</v>
      </c>
      <c r="G265" s="6">
        <f t="shared" si="20"/>
        <v>0.28169014084507044</v>
      </c>
      <c r="H265" s="7">
        <f t="shared" si="21"/>
        <v>0.12461695607763024</v>
      </c>
      <c r="I265" s="6">
        <f t="shared" si="22"/>
        <v>0.1570731847674402</v>
      </c>
    </row>
    <row r="266" spans="1:9" x14ac:dyDescent="0.3">
      <c r="A266">
        <v>0</v>
      </c>
      <c r="B266" s="7">
        <v>0.50011629983819672</v>
      </c>
      <c r="C266">
        <f>IF(A266=1,1,0)</f>
        <v>0</v>
      </c>
      <c r="D266">
        <f>IF(A266=0,1,0)</f>
        <v>1</v>
      </c>
      <c r="E266">
        <f t="shared" si="23"/>
        <v>20</v>
      </c>
      <c r="F266">
        <f t="shared" si="24"/>
        <v>245</v>
      </c>
      <c r="G266" s="6">
        <f t="shared" si="20"/>
        <v>0.28169014084507044</v>
      </c>
      <c r="H266" s="7">
        <f t="shared" si="21"/>
        <v>0.12512768130745658</v>
      </c>
      <c r="I266" s="6">
        <f t="shared" si="22"/>
        <v>0.15656245953761386</v>
      </c>
    </row>
    <row r="267" spans="1:9" x14ac:dyDescent="0.3">
      <c r="A267">
        <v>0</v>
      </c>
      <c r="B267" s="7">
        <v>0.50011623941588568</v>
      </c>
      <c r="C267">
        <f>IF(A267=1,1,0)</f>
        <v>0</v>
      </c>
      <c r="D267">
        <f>IF(A267=0,1,0)</f>
        <v>1</v>
      </c>
      <c r="E267">
        <f t="shared" si="23"/>
        <v>20</v>
      </c>
      <c r="F267">
        <f t="shared" si="24"/>
        <v>246</v>
      </c>
      <c r="G267" s="6">
        <f t="shared" si="20"/>
        <v>0.28169014084507044</v>
      </c>
      <c r="H267" s="7">
        <f t="shared" si="21"/>
        <v>0.12563840653728295</v>
      </c>
      <c r="I267" s="6">
        <f t="shared" si="22"/>
        <v>0.15605173430778749</v>
      </c>
    </row>
    <row r="268" spans="1:9" x14ac:dyDescent="0.3">
      <c r="A268">
        <v>0</v>
      </c>
      <c r="B268" s="7">
        <v>0.50011617841559242</v>
      </c>
      <c r="C268">
        <f>IF(A268=1,1,0)</f>
        <v>0</v>
      </c>
      <c r="D268">
        <f>IF(A268=0,1,0)</f>
        <v>1</v>
      </c>
      <c r="E268">
        <f t="shared" si="23"/>
        <v>20</v>
      </c>
      <c r="F268">
        <f t="shared" si="24"/>
        <v>247</v>
      </c>
      <c r="G268" s="6">
        <f t="shared" si="20"/>
        <v>0.28169014084507044</v>
      </c>
      <c r="H268" s="7">
        <f t="shared" si="21"/>
        <v>0.12614913176710929</v>
      </c>
      <c r="I268" s="6">
        <f t="shared" si="22"/>
        <v>0.15554100907796115</v>
      </c>
    </row>
    <row r="269" spans="1:9" x14ac:dyDescent="0.3">
      <c r="A269">
        <v>0</v>
      </c>
      <c r="B269" s="7">
        <v>0.50011610071422841</v>
      </c>
      <c r="C269">
        <f>IF(A269=1,1,0)</f>
        <v>0</v>
      </c>
      <c r="D269">
        <f>IF(A269=0,1,0)</f>
        <v>1</v>
      </c>
      <c r="E269">
        <f t="shared" si="23"/>
        <v>20</v>
      </c>
      <c r="F269">
        <f t="shared" si="24"/>
        <v>248</v>
      </c>
      <c r="G269" s="6">
        <f t="shared" si="20"/>
        <v>0.28169014084507044</v>
      </c>
      <c r="H269" s="7">
        <f t="shared" si="21"/>
        <v>0.12665985699693566</v>
      </c>
      <c r="I269" s="6">
        <f t="shared" si="22"/>
        <v>0.15503028384813478</v>
      </c>
    </row>
    <row r="270" spans="1:9" x14ac:dyDescent="0.3">
      <c r="A270">
        <v>0</v>
      </c>
      <c r="B270" s="7">
        <v>0.50011541707893759</v>
      </c>
      <c r="C270">
        <f>IF(A270=1,1,0)</f>
        <v>0</v>
      </c>
      <c r="D270">
        <f>IF(A270=0,1,0)</f>
        <v>1</v>
      </c>
      <c r="E270">
        <f t="shared" si="23"/>
        <v>20</v>
      </c>
      <c r="F270">
        <f t="shared" si="24"/>
        <v>249</v>
      </c>
      <c r="G270" s="6">
        <f t="shared" si="20"/>
        <v>0.28169014084507044</v>
      </c>
      <c r="H270" s="7">
        <f t="shared" si="21"/>
        <v>0.127170582226762</v>
      </c>
      <c r="I270" s="6">
        <f t="shared" si="22"/>
        <v>0.15451955861830843</v>
      </c>
    </row>
    <row r="271" spans="1:9" x14ac:dyDescent="0.3">
      <c r="A271">
        <v>1</v>
      </c>
      <c r="B271" s="7">
        <v>0.50011532438874129</v>
      </c>
      <c r="C271">
        <f>IF(A271=1,1,0)</f>
        <v>1</v>
      </c>
      <c r="D271">
        <f>IF(A271=0,1,0)</f>
        <v>0</v>
      </c>
      <c r="E271">
        <f t="shared" si="23"/>
        <v>21</v>
      </c>
      <c r="F271">
        <f t="shared" si="24"/>
        <v>249</v>
      </c>
      <c r="G271" s="6">
        <f t="shared" si="20"/>
        <v>0.29577464788732394</v>
      </c>
      <c r="H271" s="7">
        <f t="shared" si="21"/>
        <v>0.127170582226762</v>
      </c>
      <c r="I271" s="6">
        <f t="shared" si="22"/>
        <v>0.16860406566056194</v>
      </c>
    </row>
    <row r="272" spans="1:9" x14ac:dyDescent="0.3">
      <c r="A272">
        <v>0</v>
      </c>
      <c r="B272" s="7">
        <v>0.50011530269094895</v>
      </c>
      <c r="C272">
        <f>IF(A272=1,1,0)</f>
        <v>0</v>
      </c>
      <c r="D272">
        <f>IF(A272=0,1,0)</f>
        <v>1</v>
      </c>
      <c r="E272">
        <f t="shared" si="23"/>
        <v>21</v>
      </c>
      <c r="F272">
        <f t="shared" si="24"/>
        <v>250</v>
      </c>
      <c r="G272" s="6">
        <f t="shared" si="20"/>
        <v>0.29577464788732394</v>
      </c>
      <c r="H272" s="7">
        <f t="shared" si="21"/>
        <v>0.12768130745658834</v>
      </c>
      <c r="I272" s="6">
        <f t="shared" si="22"/>
        <v>0.16809334043073559</v>
      </c>
    </row>
    <row r="273" spans="1:9" x14ac:dyDescent="0.3">
      <c r="A273">
        <v>0</v>
      </c>
      <c r="B273" s="7">
        <v>0.50011487188311488</v>
      </c>
      <c r="C273">
        <f>IF(A273=1,1,0)</f>
        <v>0</v>
      </c>
      <c r="D273">
        <f>IF(A273=0,1,0)</f>
        <v>1</v>
      </c>
      <c r="E273">
        <f t="shared" si="23"/>
        <v>21</v>
      </c>
      <c r="F273">
        <f t="shared" si="24"/>
        <v>251</v>
      </c>
      <c r="G273" s="6">
        <f t="shared" si="20"/>
        <v>0.29577464788732394</v>
      </c>
      <c r="H273" s="7">
        <f t="shared" si="21"/>
        <v>0.12819203268641471</v>
      </c>
      <c r="I273" s="6">
        <f t="shared" si="22"/>
        <v>0.16758261520090922</v>
      </c>
    </row>
    <row r="274" spans="1:9" x14ac:dyDescent="0.3">
      <c r="A274">
        <v>0</v>
      </c>
      <c r="B274" s="7">
        <v>0.50011479501576173</v>
      </c>
      <c r="C274">
        <f>IF(A274=1,1,0)</f>
        <v>0</v>
      </c>
      <c r="D274">
        <f>IF(A274=0,1,0)</f>
        <v>1</v>
      </c>
      <c r="E274">
        <f t="shared" si="23"/>
        <v>21</v>
      </c>
      <c r="F274">
        <f t="shared" si="24"/>
        <v>252</v>
      </c>
      <c r="G274" s="6">
        <f t="shared" si="20"/>
        <v>0.29577464788732394</v>
      </c>
      <c r="H274" s="7">
        <f t="shared" si="21"/>
        <v>0.12870275791624106</v>
      </c>
      <c r="I274" s="6">
        <f t="shared" si="22"/>
        <v>0.16707188997108288</v>
      </c>
    </row>
    <row r="275" spans="1:9" x14ac:dyDescent="0.3">
      <c r="A275">
        <v>0</v>
      </c>
      <c r="B275" s="7">
        <v>0.50011468088871802</v>
      </c>
      <c r="C275">
        <f>IF(A275=1,1,0)</f>
        <v>0</v>
      </c>
      <c r="D275">
        <f>IF(A275=0,1,0)</f>
        <v>1</v>
      </c>
      <c r="E275">
        <f t="shared" si="23"/>
        <v>21</v>
      </c>
      <c r="F275">
        <f t="shared" si="24"/>
        <v>253</v>
      </c>
      <c r="G275" s="6">
        <f t="shared" si="20"/>
        <v>0.29577464788732394</v>
      </c>
      <c r="H275" s="7">
        <f t="shared" si="21"/>
        <v>0.12921348314606743</v>
      </c>
      <c r="I275" s="6">
        <f t="shared" si="22"/>
        <v>0.16656116474125651</v>
      </c>
    </row>
    <row r="276" spans="1:9" x14ac:dyDescent="0.3">
      <c r="A276">
        <v>0</v>
      </c>
      <c r="B276" s="7">
        <v>0.50011462825699604</v>
      </c>
      <c r="C276">
        <f>IF(A276=1,1,0)</f>
        <v>0</v>
      </c>
      <c r="D276">
        <f>IF(A276=0,1,0)</f>
        <v>1</v>
      </c>
      <c r="E276">
        <f t="shared" si="23"/>
        <v>21</v>
      </c>
      <c r="F276">
        <f t="shared" si="24"/>
        <v>254</v>
      </c>
      <c r="G276" s="6">
        <f t="shared" si="20"/>
        <v>0.29577464788732394</v>
      </c>
      <c r="H276" s="7">
        <f t="shared" si="21"/>
        <v>0.12972420837589377</v>
      </c>
      <c r="I276" s="6">
        <f t="shared" si="22"/>
        <v>0.16605043951143017</v>
      </c>
    </row>
    <row r="277" spans="1:9" x14ac:dyDescent="0.3">
      <c r="A277">
        <v>0</v>
      </c>
      <c r="B277" s="7">
        <v>0.50011452148385627</v>
      </c>
      <c r="C277">
        <f>IF(A277=1,1,0)</f>
        <v>0</v>
      </c>
      <c r="D277">
        <f>IF(A277=0,1,0)</f>
        <v>1</v>
      </c>
      <c r="E277">
        <f t="shared" si="23"/>
        <v>21</v>
      </c>
      <c r="F277">
        <f t="shared" si="24"/>
        <v>255</v>
      </c>
      <c r="G277" s="6">
        <f t="shared" si="20"/>
        <v>0.29577464788732394</v>
      </c>
      <c r="H277" s="7">
        <f t="shared" si="21"/>
        <v>0.13023493360572011</v>
      </c>
      <c r="I277" s="6">
        <f t="shared" si="22"/>
        <v>0.16553971428160383</v>
      </c>
    </row>
    <row r="278" spans="1:9" x14ac:dyDescent="0.3">
      <c r="A278">
        <v>0</v>
      </c>
      <c r="B278" s="7">
        <v>0.50011401308752357</v>
      </c>
      <c r="C278">
        <f>IF(A278=1,1,0)</f>
        <v>0</v>
      </c>
      <c r="D278">
        <f>IF(A278=0,1,0)</f>
        <v>1</v>
      </c>
      <c r="E278">
        <f t="shared" si="23"/>
        <v>21</v>
      </c>
      <c r="F278">
        <f t="shared" si="24"/>
        <v>256</v>
      </c>
      <c r="G278" s="6">
        <f t="shared" si="20"/>
        <v>0.29577464788732394</v>
      </c>
      <c r="H278" s="7">
        <f t="shared" si="21"/>
        <v>0.13074565883554648</v>
      </c>
      <c r="I278" s="6">
        <f t="shared" si="22"/>
        <v>0.16502898905177746</v>
      </c>
    </row>
    <row r="279" spans="1:9" x14ac:dyDescent="0.3">
      <c r="A279">
        <v>0</v>
      </c>
      <c r="B279" s="7">
        <v>0.50011395939203096</v>
      </c>
      <c r="C279">
        <f>IF(A279=1,1,0)</f>
        <v>0</v>
      </c>
      <c r="D279">
        <f>IF(A279=0,1,0)</f>
        <v>1</v>
      </c>
      <c r="E279">
        <f t="shared" si="23"/>
        <v>21</v>
      </c>
      <c r="F279">
        <f t="shared" si="24"/>
        <v>257</v>
      </c>
      <c r="G279" s="6">
        <f t="shared" si="20"/>
        <v>0.29577464788732394</v>
      </c>
      <c r="H279" s="7">
        <f t="shared" si="21"/>
        <v>0.13125638406537282</v>
      </c>
      <c r="I279" s="6">
        <f t="shared" si="22"/>
        <v>0.16451826382195112</v>
      </c>
    </row>
    <row r="280" spans="1:9" x14ac:dyDescent="0.3">
      <c r="A280">
        <v>0</v>
      </c>
      <c r="B280" s="7">
        <v>0.5001138982499963</v>
      </c>
      <c r="C280">
        <f>IF(A280=1,1,0)</f>
        <v>0</v>
      </c>
      <c r="D280">
        <f>IF(A280=0,1,0)</f>
        <v>1</v>
      </c>
      <c r="E280">
        <f t="shared" si="23"/>
        <v>21</v>
      </c>
      <c r="F280">
        <f t="shared" si="24"/>
        <v>258</v>
      </c>
      <c r="G280" s="6">
        <f t="shared" si="20"/>
        <v>0.29577464788732394</v>
      </c>
      <c r="H280" s="7">
        <f t="shared" si="21"/>
        <v>0.13176710929519919</v>
      </c>
      <c r="I280" s="6">
        <f t="shared" si="22"/>
        <v>0.16400753859212475</v>
      </c>
    </row>
    <row r="281" spans="1:9" x14ac:dyDescent="0.3">
      <c r="A281">
        <v>0</v>
      </c>
      <c r="B281" s="7">
        <v>0.50011385897361649</v>
      </c>
      <c r="C281">
        <f>IF(A281=1,1,0)</f>
        <v>0</v>
      </c>
      <c r="D281">
        <f>IF(A281=0,1,0)</f>
        <v>1</v>
      </c>
      <c r="E281">
        <f t="shared" si="23"/>
        <v>21</v>
      </c>
      <c r="F281">
        <f t="shared" si="24"/>
        <v>259</v>
      </c>
      <c r="G281" s="6">
        <f t="shared" si="20"/>
        <v>0.29577464788732394</v>
      </c>
      <c r="H281" s="7">
        <f t="shared" si="21"/>
        <v>0.13227783452502553</v>
      </c>
      <c r="I281" s="6">
        <f t="shared" si="22"/>
        <v>0.1634968133622984</v>
      </c>
    </row>
    <row r="282" spans="1:9" x14ac:dyDescent="0.3">
      <c r="A282">
        <v>0</v>
      </c>
      <c r="B282" s="7">
        <v>0.5001135369600237</v>
      </c>
      <c r="C282">
        <f>IF(A282=1,1,0)</f>
        <v>0</v>
      </c>
      <c r="D282">
        <f>IF(A282=0,1,0)</f>
        <v>1</v>
      </c>
      <c r="E282">
        <f t="shared" si="23"/>
        <v>21</v>
      </c>
      <c r="F282">
        <f t="shared" si="24"/>
        <v>260</v>
      </c>
      <c r="G282" s="6">
        <f t="shared" si="20"/>
        <v>0.29577464788732394</v>
      </c>
      <c r="H282" s="7">
        <f t="shared" si="21"/>
        <v>0.13278855975485188</v>
      </c>
      <c r="I282" s="6">
        <f t="shared" si="22"/>
        <v>0.16298608813247206</v>
      </c>
    </row>
    <row r="283" spans="1:9" x14ac:dyDescent="0.3">
      <c r="A283">
        <v>0</v>
      </c>
      <c r="B283" s="7">
        <v>0.5001134569262361</v>
      </c>
      <c r="C283">
        <f>IF(A283=1,1,0)</f>
        <v>0</v>
      </c>
      <c r="D283">
        <f>IF(A283=0,1,0)</f>
        <v>1</v>
      </c>
      <c r="E283">
        <f t="shared" si="23"/>
        <v>21</v>
      </c>
      <c r="F283">
        <f t="shared" si="24"/>
        <v>261</v>
      </c>
      <c r="G283" s="6">
        <f t="shared" si="20"/>
        <v>0.29577464788732394</v>
      </c>
      <c r="H283" s="7">
        <f t="shared" si="21"/>
        <v>0.13329928498467825</v>
      </c>
      <c r="I283" s="6">
        <f t="shared" si="22"/>
        <v>0.16247536290264569</v>
      </c>
    </row>
    <row r="284" spans="1:9" x14ac:dyDescent="0.3">
      <c r="A284">
        <v>0</v>
      </c>
      <c r="B284" s="7">
        <v>0.50011333683474413</v>
      </c>
      <c r="C284">
        <f>IF(A284=1,1,0)</f>
        <v>0</v>
      </c>
      <c r="D284">
        <f>IF(A284=0,1,0)</f>
        <v>1</v>
      </c>
      <c r="E284">
        <f t="shared" si="23"/>
        <v>21</v>
      </c>
      <c r="F284">
        <f t="shared" si="24"/>
        <v>262</v>
      </c>
      <c r="G284" s="6">
        <f t="shared" si="20"/>
        <v>0.29577464788732394</v>
      </c>
      <c r="H284" s="7">
        <f t="shared" si="21"/>
        <v>0.13381001021450459</v>
      </c>
      <c r="I284" s="6">
        <f t="shared" si="22"/>
        <v>0.16196463767281935</v>
      </c>
    </row>
    <row r="285" spans="1:9" x14ac:dyDescent="0.3">
      <c r="A285">
        <v>0</v>
      </c>
      <c r="B285" s="7">
        <v>0.50011322824576943</v>
      </c>
      <c r="C285">
        <f>IF(A285=1,1,0)</f>
        <v>0</v>
      </c>
      <c r="D285">
        <f>IF(A285=0,1,0)</f>
        <v>1</v>
      </c>
      <c r="E285">
        <f t="shared" si="23"/>
        <v>21</v>
      </c>
      <c r="F285">
        <f t="shared" si="24"/>
        <v>263</v>
      </c>
      <c r="G285" s="6">
        <f t="shared" si="20"/>
        <v>0.29577464788732394</v>
      </c>
      <c r="H285" s="7">
        <f t="shared" si="21"/>
        <v>0.13432073544433096</v>
      </c>
      <c r="I285" s="6">
        <f t="shared" si="22"/>
        <v>0.16145391244299298</v>
      </c>
    </row>
    <row r="286" spans="1:9" x14ac:dyDescent="0.3">
      <c r="A286">
        <v>0</v>
      </c>
      <c r="B286" s="7">
        <v>0.50011307600097576</v>
      </c>
      <c r="C286">
        <f>IF(A286=1,1,0)</f>
        <v>0</v>
      </c>
      <c r="D286">
        <f>IF(A286=0,1,0)</f>
        <v>1</v>
      </c>
      <c r="E286">
        <f t="shared" si="23"/>
        <v>21</v>
      </c>
      <c r="F286">
        <f t="shared" si="24"/>
        <v>264</v>
      </c>
      <c r="G286" s="6">
        <f t="shared" si="20"/>
        <v>0.29577464788732394</v>
      </c>
      <c r="H286" s="7">
        <f t="shared" si="21"/>
        <v>0.1348314606741573</v>
      </c>
      <c r="I286" s="6">
        <f t="shared" si="22"/>
        <v>0.16094318721316664</v>
      </c>
    </row>
    <row r="287" spans="1:9" x14ac:dyDescent="0.3">
      <c r="A287">
        <v>0</v>
      </c>
      <c r="B287" s="7">
        <v>0.50011305614582036</v>
      </c>
      <c r="C287">
        <f>IF(A287=1,1,0)</f>
        <v>0</v>
      </c>
      <c r="D287">
        <f>IF(A287=0,1,0)</f>
        <v>1</v>
      </c>
      <c r="E287">
        <f t="shared" si="23"/>
        <v>21</v>
      </c>
      <c r="F287">
        <f t="shared" si="24"/>
        <v>265</v>
      </c>
      <c r="G287" s="6">
        <f t="shared" si="20"/>
        <v>0.29577464788732394</v>
      </c>
      <c r="H287" s="7">
        <f t="shared" si="21"/>
        <v>0.13534218590398367</v>
      </c>
      <c r="I287" s="6">
        <f t="shared" si="22"/>
        <v>0.16043246198334027</v>
      </c>
    </row>
    <row r="288" spans="1:9" x14ac:dyDescent="0.3">
      <c r="A288">
        <v>0</v>
      </c>
      <c r="B288" s="7">
        <v>0.50011301215146287</v>
      </c>
      <c r="C288">
        <f>IF(A288=1,1,0)</f>
        <v>0</v>
      </c>
      <c r="D288">
        <f>IF(A288=0,1,0)</f>
        <v>1</v>
      </c>
      <c r="E288">
        <f t="shared" si="23"/>
        <v>21</v>
      </c>
      <c r="F288">
        <f t="shared" si="24"/>
        <v>266</v>
      </c>
      <c r="G288" s="6">
        <f t="shared" si="20"/>
        <v>0.29577464788732394</v>
      </c>
      <c r="H288" s="7">
        <f t="shared" si="21"/>
        <v>0.13585291113381001</v>
      </c>
      <c r="I288" s="6">
        <f t="shared" si="22"/>
        <v>0.15992173675351393</v>
      </c>
    </row>
    <row r="289" spans="1:9" x14ac:dyDescent="0.3">
      <c r="A289">
        <v>1</v>
      </c>
      <c r="B289" s="7">
        <v>0.50011292917771288</v>
      </c>
      <c r="C289">
        <f>IF(A289=1,1,0)</f>
        <v>1</v>
      </c>
      <c r="D289">
        <f>IF(A289=0,1,0)</f>
        <v>0</v>
      </c>
      <c r="E289">
        <f t="shared" si="23"/>
        <v>22</v>
      </c>
      <c r="F289">
        <f t="shared" si="24"/>
        <v>266</v>
      </c>
      <c r="G289" s="6">
        <f t="shared" si="20"/>
        <v>0.30985915492957744</v>
      </c>
      <c r="H289" s="7">
        <f t="shared" si="21"/>
        <v>0.13585291113381001</v>
      </c>
      <c r="I289" s="6">
        <f t="shared" si="22"/>
        <v>0.17400624379576743</v>
      </c>
    </row>
    <row r="290" spans="1:9" x14ac:dyDescent="0.3">
      <c r="A290">
        <v>0</v>
      </c>
      <c r="B290" s="7">
        <v>0.50011277618183236</v>
      </c>
      <c r="C290">
        <f>IF(A290=1,1,0)</f>
        <v>0</v>
      </c>
      <c r="D290">
        <f>IF(A290=0,1,0)</f>
        <v>1</v>
      </c>
      <c r="E290">
        <f t="shared" si="23"/>
        <v>22</v>
      </c>
      <c r="F290">
        <f t="shared" si="24"/>
        <v>267</v>
      </c>
      <c r="G290" s="6">
        <f t="shared" si="20"/>
        <v>0.30985915492957744</v>
      </c>
      <c r="H290" s="7">
        <f t="shared" si="21"/>
        <v>0.13636363636363635</v>
      </c>
      <c r="I290" s="6">
        <f t="shared" si="22"/>
        <v>0.17349551856594109</v>
      </c>
    </row>
    <row r="291" spans="1:9" x14ac:dyDescent="0.3">
      <c r="A291">
        <v>0</v>
      </c>
      <c r="B291" s="7">
        <v>0.50011244278459988</v>
      </c>
      <c r="C291">
        <f>IF(A291=1,1,0)</f>
        <v>0</v>
      </c>
      <c r="D291">
        <f>IF(A291=0,1,0)</f>
        <v>1</v>
      </c>
      <c r="E291">
        <f t="shared" si="23"/>
        <v>22</v>
      </c>
      <c r="F291">
        <f t="shared" si="24"/>
        <v>268</v>
      </c>
      <c r="G291" s="6">
        <f t="shared" si="20"/>
        <v>0.30985915492957744</v>
      </c>
      <c r="H291" s="7">
        <f t="shared" si="21"/>
        <v>0.13687436159346272</v>
      </c>
      <c r="I291" s="6">
        <f t="shared" si="22"/>
        <v>0.17298479333611472</v>
      </c>
    </row>
    <row r="292" spans="1:9" x14ac:dyDescent="0.3">
      <c r="A292">
        <v>1</v>
      </c>
      <c r="B292" s="7">
        <v>0.50011230274030893</v>
      </c>
      <c r="C292">
        <f>IF(A292=1,1,0)</f>
        <v>1</v>
      </c>
      <c r="D292">
        <f>IF(A292=0,1,0)</f>
        <v>0</v>
      </c>
      <c r="E292">
        <f t="shared" si="23"/>
        <v>23</v>
      </c>
      <c r="F292">
        <f t="shared" si="24"/>
        <v>268</v>
      </c>
      <c r="G292" s="6">
        <f t="shared" si="20"/>
        <v>0.323943661971831</v>
      </c>
      <c r="H292" s="7">
        <f t="shared" si="21"/>
        <v>0.13687436159346272</v>
      </c>
      <c r="I292" s="6">
        <f t="shared" si="22"/>
        <v>0.18706930037836828</v>
      </c>
    </row>
    <row r="293" spans="1:9" x14ac:dyDescent="0.3">
      <c r="A293">
        <v>0</v>
      </c>
      <c r="B293" s="7">
        <v>0.50011213404466848</v>
      </c>
      <c r="C293">
        <f>IF(A293=1,1,0)</f>
        <v>0</v>
      </c>
      <c r="D293">
        <f>IF(A293=0,1,0)</f>
        <v>1</v>
      </c>
      <c r="E293">
        <f t="shared" si="23"/>
        <v>23</v>
      </c>
      <c r="F293">
        <f t="shared" si="24"/>
        <v>269</v>
      </c>
      <c r="G293" s="6">
        <f t="shared" si="20"/>
        <v>0.323943661971831</v>
      </c>
      <c r="H293" s="7">
        <f t="shared" si="21"/>
        <v>0.13738508682328907</v>
      </c>
      <c r="I293" s="6">
        <f t="shared" si="22"/>
        <v>0.18655857514854193</v>
      </c>
    </row>
    <row r="294" spans="1:9" x14ac:dyDescent="0.3">
      <c r="A294">
        <v>0</v>
      </c>
      <c r="B294" s="7">
        <v>0.50011076271692145</v>
      </c>
      <c r="C294">
        <f>IF(A294=1,1,0)</f>
        <v>0</v>
      </c>
      <c r="D294">
        <f>IF(A294=0,1,0)</f>
        <v>1</v>
      </c>
      <c r="E294">
        <f t="shared" si="23"/>
        <v>23</v>
      </c>
      <c r="F294">
        <f t="shared" si="24"/>
        <v>270</v>
      </c>
      <c r="G294" s="6">
        <f t="shared" si="20"/>
        <v>0.323943661971831</v>
      </c>
      <c r="H294" s="7">
        <f t="shared" si="21"/>
        <v>0.13789581205311544</v>
      </c>
      <c r="I294" s="6">
        <f t="shared" si="22"/>
        <v>0.18604784991871556</v>
      </c>
    </row>
    <row r="295" spans="1:9" x14ac:dyDescent="0.3">
      <c r="A295">
        <v>0</v>
      </c>
      <c r="B295" s="7">
        <v>0.50011050734090357</v>
      </c>
      <c r="C295">
        <f>IF(A295=1,1,0)</f>
        <v>0</v>
      </c>
      <c r="D295">
        <f>IF(A295=0,1,0)</f>
        <v>1</v>
      </c>
      <c r="E295">
        <f t="shared" si="23"/>
        <v>23</v>
      </c>
      <c r="F295">
        <f t="shared" si="24"/>
        <v>271</v>
      </c>
      <c r="G295" s="6">
        <f t="shared" si="20"/>
        <v>0.323943661971831</v>
      </c>
      <c r="H295" s="7">
        <f t="shared" si="21"/>
        <v>0.13840653728294178</v>
      </c>
      <c r="I295" s="6">
        <f t="shared" si="22"/>
        <v>0.18553712468888922</v>
      </c>
    </row>
    <row r="296" spans="1:9" x14ac:dyDescent="0.3">
      <c r="A296">
        <v>0</v>
      </c>
      <c r="B296" s="7">
        <v>0.50011028548030767</v>
      </c>
      <c r="C296">
        <f>IF(A296=1,1,0)</f>
        <v>0</v>
      </c>
      <c r="D296">
        <f>IF(A296=0,1,0)</f>
        <v>1</v>
      </c>
      <c r="E296">
        <f t="shared" si="23"/>
        <v>23</v>
      </c>
      <c r="F296">
        <f t="shared" si="24"/>
        <v>272</v>
      </c>
      <c r="G296" s="6">
        <f t="shared" si="20"/>
        <v>0.323943661971831</v>
      </c>
      <c r="H296" s="7">
        <f t="shared" si="21"/>
        <v>0.13891726251276812</v>
      </c>
      <c r="I296" s="6">
        <f t="shared" si="22"/>
        <v>0.18502639945906288</v>
      </c>
    </row>
    <row r="297" spans="1:9" x14ac:dyDescent="0.3">
      <c r="A297">
        <v>0</v>
      </c>
      <c r="B297" s="7">
        <v>0.500109997605934</v>
      </c>
      <c r="C297">
        <f>IF(A297=1,1,0)</f>
        <v>0</v>
      </c>
      <c r="D297">
        <f>IF(A297=0,1,0)</f>
        <v>1</v>
      </c>
      <c r="E297">
        <f t="shared" si="23"/>
        <v>23</v>
      </c>
      <c r="F297">
        <f t="shared" si="24"/>
        <v>273</v>
      </c>
      <c r="G297" s="6">
        <f t="shared" si="20"/>
        <v>0.323943661971831</v>
      </c>
      <c r="H297" s="7">
        <f t="shared" si="21"/>
        <v>0.13942798774259449</v>
      </c>
      <c r="I297" s="6">
        <f t="shared" si="22"/>
        <v>0.18451567422923651</v>
      </c>
    </row>
    <row r="298" spans="1:9" x14ac:dyDescent="0.3">
      <c r="A298">
        <v>0</v>
      </c>
      <c r="B298" s="7">
        <v>0.50010982425264305</v>
      </c>
      <c r="C298">
        <f>IF(A298=1,1,0)</f>
        <v>0</v>
      </c>
      <c r="D298">
        <f>IF(A298=0,1,0)</f>
        <v>1</v>
      </c>
      <c r="E298">
        <f t="shared" si="23"/>
        <v>23</v>
      </c>
      <c r="F298">
        <f t="shared" si="24"/>
        <v>274</v>
      </c>
      <c r="G298" s="6">
        <f t="shared" si="20"/>
        <v>0.323943661971831</v>
      </c>
      <c r="H298" s="7">
        <f t="shared" si="21"/>
        <v>0.13993871297242083</v>
      </c>
      <c r="I298" s="6">
        <f t="shared" si="22"/>
        <v>0.18400494899941017</v>
      </c>
    </row>
    <row r="299" spans="1:9" x14ac:dyDescent="0.3">
      <c r="A299">
        <v>0</v>
      </c>
      <c r="B299" s="7">
        <v>0.5001096259479656</v>
      </c>
      <c r="C299">
        <f>IF(A299=1,1,0)</f>
        <v>0</v>
      </c>
      <c r="D299">
        <f>IF(A299=0,1,0)</f>
        <v>1</v>
      </c>
      <c r="E299">
        <f t="shared" si="23"/>
        <v>23</v>
      </c>
      <c r="F299">
        <f t="shared" si="24"/>
        <v>275</v>
      </c>
      <c r="G299" s="6">
        <f t="shared" si="20"/>
        <v>0.323943661971831</v>
      </c>
      <c r="H299" s="7">
        <f t="shared" si="21"/>
        <v>0.1404494382022472</v>
      </c>
      <c r="I299" s="6">
        <f t="shared" si="22"/>
        <v>0.1834942237695838</v>
      </c>
    </row>
    <row r="300" spans="1:9" x14ac:dyDescent="0.3">
      <c r="A300">
        <v>0</v>
      </c>
      <c r="B300" s="7">
        <v>0.50010923297866128</v>
      </c>
      <c r="C300">
        <f>IF(A300=1,1,0)</f>
        <v>0</v>
      </c>
      <c r="D300">
        <f>IF(A300=0,1,0)</f>
        <v>1</v>
      </c>
      <c r="E300">
        <f t="shared" si="23"/>
        <v>23</v>
      </c>
      <c r="F300">
        <f t="shared" si="24"/>
        <v>276</v>
      </c>
      <c r="G300" s="6">
        <f t="shared" si="20"/>
        <v>0.323943661971831</v>
      </c>
      <c r="H300" s="7">
        <f t="shared" si="21"/>
        <v>0.14096016343207354</v>
      </c>
      <c r="I300" s="6">
        <f t="shared" si="22"/>
        <v>0.18298349853975746</v>
      </c>
    </row>
    <row r="301" spans="1:9" x14ac:dyDescent="0.3">
      <c r="A301">
        <v>0</v>
      </c>
      <c r="B301" s="7">
        <v>0.50010900547542259</v>
      </c>
      <c r="C301">
        <f>IF(A301=1,1,0)</f>
        <v>0</v>
      </c>
      <c r="D301">
        <f>IF(A301=0,1,0)</f>
        <v>1</v>
      </c>
      <c r="E301">
        <f t="shared" si="23"/>
        <v>23</v>
      </c>
      <c r="F301">
        <f t="shared" si="24"/>
        <v>277</v>
      </c>
      <c r="G301" s="6">
        <f t="shared" si="20"/>
        <v>0.323943661971831</v>
      </c>
      <c r="H301" s="7">
        <f t="shared" si="21"/>
        <v>0.14147088866189989</v>
      </c>
      <c r="I301" s="6">
        <f t="shared" si="22"/>
        <v>0.18247277330993111</v>
      </c>
    </row>
    <row r="302" spans="1:9" x14ac:dyDescent="0.3">
      <c r="A302">
        <v>0</v>
      </c>
      <c r="B302" s="7">
        <v>0.50010835611107873</v>
      </c>
      <c r="C302">
        <f>IF(A302=1,1,0)</f>
        <v>0</v>
      </c>
      <c r="D302">
        <f>IF(A302=0,1,0)</f>
        <v>1</v>
      </c>
      <c r="E302">
        <f t="shared" si="23"/>
        <v>23</v>
      </c>
      <c r="F302">
        <f t="shared" si="24"/>
        <v>278</v>
      </c>
      <c r="G302" s="6">
        <f t="shared" si="20"/>
        <v>0.323943661971831</v>
      </c>
      <c r="H302" s="7">
        <f t="shared" si="21"/>
        <v>0.14198161389172625</v>
      </c>
      <c r="I302" s="6">
        <f t="shared" si="22"/>
        <v>0.18196204808010474</v>
      </c>
    </row>
    <row r="303" spans="1:9" x14ac:dyDescent="0.3">
      <c r="A303">
        <v>0</v>
      </c>
      <c r="B303" s="7">
        <v>0.50010820739302486</v>
      </c>
      <c r="C303">
        <f>IF(A303=1,1,0)</f>
        <v>0</v>
      </c>
      <c r="D303">
        <f>IF(A303=0,1,0)</f>
        <v>1</v>
      </c>
      <c r="E303">
        <f t="shared" si="23"/>
        <v>23</v>
      </c>
      <c r="F303">
        <f t="shared" si="24"/>
        <v>279</v>
      </c>
      <c r="G303" s="6">
        <f t="shared" si="20"/>
        <v>0.323943661971831</v>
      </c>
      <c r="H303" s="7">
        <f t="shared" si="21"/>
        <v>0.1424923391215526</v>
      </c>
      <c r="I303" s="6">
        <f t="shared" si="22"/>
        <v>0.1814513228502784</v>
      </c>
    </row>
    <row r="304" spans="1:9" x14ac:dyDescent="0.3">
      <c r="A304">
        <v>0</v>
      </c>
      <c r="B304" s="7">
        <v>0.50010816877026587</v>
      </c>
      <c r="C304">
        <f>IF(A304=1,1,0)</f>
        <v>0</v>
      </c>
      <c r="D304">
        <f>IF(A304=0,1,0)</f>
        <v>1</v>
      </c>
      <c r="E304">
        <f t="shared" si="23"/>
        <v>23</v>
      </c>
      <c r="F304">
        <f t="shared" si="24"/>
        <v>280</v>
      </c>
      <c r="G304" s="6">
        <f t="shared" si="20"/>
        <v>0.323943661971831</v>
      </c>
      <c r="H304" s="7">
        <f t="shared" si="21"/>
        <v>0.14300306435137897</v>
      </c>
      <c r="I304" s="6">
        <f t="shared" si="22"/>
        <v>0.18094059762045203</v>
      </c>
    </row>
    <row r="305" spans="1:9" x14ac:dyDescent="0.3">
      <c r="A305">
        <v>0</v>
      </c>
      <c r="B305" s="7">
        <v>0.50010807386758971</v>
      </c>
      <c r="C305">
        <f>IF(A305=1,1,0)</f>
        <v>0</v>
      </c>
      <c r="D305">
        <f>IF(A305=0,1,0)</f>
        <v>1</v>
      </c>
      <c r="E305">
        <f t="shared" si="23"/>
        <v>23</v>
      </c>
      <c r="F305">
        <f t="shared" si="24"/>
        <v>281</v>
      </c>
      <c r="G305" s="6">
        <f t="shared" si="20"/>
        <v>0.323943661971831</v>
      </c>
      <c r="H305" s="7">
        <f t="shared" si="21"/>
        <v>0.14351378958120531</v>
      </c>
      <c r="I305" s="6">
        <f t="shared" si="22"/>
        <v>0.18042987239062569</v>
      </c>
    </row>
    <row r="306" spans="1:9" x14ac:dyDescent="0.3">
      <c r="A306">
        <v>0</v>
      </c>
      <c r="B306" s="7">
        <v>0.50010788586530752</v>
      </c>
      <c r="C306">
        <f>IF(A306=1,1,0)</f>
        <v>0</v>
      </c>
      <c r="D306">
        <f>IF(A306=0,1,0)</f>
        <v>1</v>
      </c>
      <c r="E306">
        <f t="shared" si="23"/>
        <v>23</v>
      </c>
      <c r="F306">
        <f t="shared" si="24"/>
        <v>282</v>
      </c>
      <c r="G306" s="6">
        <f t="shared" si="20"/>
        <v>0.323943661971831</v>
      </c>
      <c r="H306" s="7">
        <f t="shared" si="21"/>
        <v>0.14402451481103168</v>
      </c>
      <c r="I306" s="6">
        <f t="shared" si="22"/>
        <v>0.17991914716079932</v>
      </c>
    </row>
    <row r="307" spans="1:9" x14ac:dyDescent="0.3">
      <c r="A307">
        <v>0</v>
      </c>
      <c r="B307" s="7">
        <v>0.50010773976650624</v>
      </c>
      <c r="C307">
        <f>IF(A307=1,1,0)</f>
        <v>0</v>
      </c>
      <c r="D307">
        <f>IF(A307=0,1,0)</f>
        <v>1</v>
      </c>
      <c r="E307">
        <f t="shared" si="23"/>
        <v>23</v>
      </c>
      <c r="F307">
        <f t="shared" si="24"/>
        <v>283</v>
      </c>
      <c r="G307" s="6">
        <f t="shared" si="20"/>
        <v>0.323943661971831</v>
      </c>
      <c r="H307" s="7">
        <f t="shared" si="21"/>
        <v>0.14453524004085802</v>
      </c>
      <c r="I307" s="6">
        <f t="shared" si="22"/>
        <v>0.17940842193097298</v>
      </c>
    </row>
    <row r="308" spans="1:9" x14ac:dyDescent="0.3">
      <c r="A308">
        <v>0</v>
      </c>
      <c r="B308" s="7">
        <v>0.50010712782619071</v>
      </c>
      <c r="C308">
        <f>IF(A308=1,1,0)</f>
        <v>0</v>
      </c>
      <c r="D308">
        <f>IF(A308=0,1,0)</f>
        <v>1</v>
      </c>
      <c r="E308">
        <f t="shared" si="23"/>
        <v>23</v>
      </c>
      <c r="F308">
        <f t="shared" si="24"/>
        <v>284</v>
      </c>
      <c r="G308" s="6">
        <f t="shared" si="20"/>
        <v>0.323943661971831</v>
      </c>
      <c r="H308" s="7">
        <f t="shared" si="21"/>
        <v>0.14504596527068436</v>
      </c>
      <c r="I308" s="6">
        <f t="shared" si="22"/>
        <v>0.17889769670114664</v>
      </c>
    </row>
    <row r="309" spans="1:9" x14ac:dyDescent="0.3">
      <c r="A309">
        <v>0</v>
      </c>
      <c r="B309" s="7">
        <v>0.50010697876989441</v>
      </c>
      <c r="C309">
        <f>IF(A309=1,1,0)</f>
        <v>0</v>
      </c>
      <c r="D309">
        <f>IF(A309=0,1,0)</f>
        <v>1</v>
      </c>
      <c r="E309">
        <f t="shared" si="23"/>
        <v>23</v>
      </c>
      <c r="F309">
        <f t="shared" si="24"/>
        <v>285</v>
      </c>
      <c r="G309" s="6">
        <f t="shared" si="20"/>
        <v>0.323943661971831</v>
      </c>
      <c r="H309" s="7">
        <f t="shared" si="21"/>
        <v>0.14555669050051073</v>
      </c>
      <c r="I309" s="6">
        <f t="shared" si="22"/>
        <v>0.17838697147132027</v>
      </c>
    </row>
    <row r="310" spans="1:9" x14ac:dyDescent="0.3">
      <c r="A310">
        <v>0</v>
      </c>
      <c r="B310" s="7">
        <v>0.50010662328156963</v>
      </c>
      <c r="C310">
        <f>IF(A310=1,1,0)</f>
        <v>0</v>
      </c>
      <c r="D310">
        <f>IF(A310=0,1,0)</f>
        <v>1</v>
      </c>
      <c r="E310">
        <f t="shared" si="23"/>
        <v>23</v>
      </c>
      <c r="F310">
        <f t="shared" si="24"/>
        <v>286</v>
      </c>
      <c r="G310" s="6">
        <f t="shared" si="20"/>
        <v>0.323943661971831</v>
      </c>
      <c r="H310" s="7">
        <f t="shared" si="21"/>
        <v>0.14606741573033707</v>
      </c>
      <c r="I310" s="6">
        <f t="shared" si="22"/>
        <v>0.17787624624149392</v>
      </c>
    </row>
    <row r="311" spans="1:9" x14ac:dyDescent="0.3">
      <c r="A311">
        <v>0</v>
      </c>
      <c r="B311" s="7">
        <v>0.50010655492361067</v>
      </c>
      <c r="C311">
        <f>IF(A311=1,1,0)</f>
        <v>0</v>
      </c>
      <c r="D311">
        <f>IF(A311=0,1,0)</f>
        <v>1</v>
      </c>
      <c r="E311">
        <f t="shared" si="23"/>
        <v>23</v>
      </c>
      <c r="F311">
        <f t="shared" si="24"/>
        <v>287</v>
      </c>
      <c r="G311" s="6">
        <f t="shared" si="20"/>
        <v>0.323943661971831</v>
      </c>
      <c r="H311" s="7">
        <f t="shared" si="21"/>
        <v>0.14657814096016344</v>
      </c>
      <c r="I311" s="6">
        <f t="shared" si="22"/>
        <v>0.17736552101166755</v>
      </c>
    </row>
    <row r="312" spans="1:9" x14ac:dyDescent="0.3">
      <c r="A312">
        <v>0</v>
      </c>
      <c r="B312" s="7">
        <v>0.50010643903489882</v>
      </c>
      <c r="C312">
        <f>IF(A312=1,1,0)</f>
        <v>0</v>
      </c>
      <c r="D312">
        <f>IF(A312=0,1,0)</f>
        <v>1</v>
      </c>
      <c r="E312">
        <f t="shared" si="23"/>
        <v>23</v>
      </c>
      <c r="F312">
        <f t="shared" si="24"/>
        <v>288</v>
      </c>
      <c r="G312" s="6">
        <f t="shared" si="20"/>
        <v>0.323943661971831</v>
      </c>
      <c r="H312" s="7">
        <f t="shared" si="21"/>
        <v>0.14708886618998979</v>
      </c>
      <c r="I312" s="6">
        <f t="shared" si="22"/>
        <v>0.17685479578184121</v>
      </c>
    </row>
    <row r="313" spans="1:9" x14ac:dyDescent="0.3">
      <c r="A313">
        <v>0</v>
      </c>
      <c r="B313" s="7">
        <v>0.50010639998433937</v>
      </c>
      <c r="C313">
        <f>IF(A313=1,1,0)</f>
        <v>0</v>
      </c>
      <c r="D313">
        <f>IF(A313=0,1,0)</f>
        <v>1</v>
      </c>
      <c r="E313">
        <f t="shared" si="23"/>
        <v>23</v>
      </c>
      <c r="F313">
        <f t="shared" si="24"/>
        <v>289</v>
      </c>
      <c r="G313" s="6">
        <f t="shared" si="20"/>
        <v>0.323943661971831</v>
      </c>
      <c r="H313" s="7">
        <f t="shared" si="21"/>
        <v>0.14759959141981613</v>
      </c>
      <c r="I313" s="6">
        <f t="shared" si="22"/>
        <v>0.17634407055201487</v>
      </c>
    </row>
    <row r="314" spans="1:9" x14ac:dyDescent="0.3">
      <c r="A314">
        <v>0</v>
      </c>
      <c r="B314" s="7">
        <v>0.50010638848513889</v>
      </c>
      <c r="C314">
        <f>IF(A314=1,1,0)</f>
        <v>0</v>
      </c>
      <c r="D314">
        <f>IF(A314=0,1,0)</f>
        <v>1</v>
      </c>
      <c r="E314">
        <f t="shared" si="23"/>
        <v>23</v>
      </c>
      <c r="F314">
        <f t="shared" si="24"/>
        <v>290</v>
      </c>
      <c r="G314" s="6">
        <f t="shared" si="20"/>
        <v>0.323943661971831</v>
      </c>
      <c r="H314" s="7">
        <f t="shared" si="21"/>
        <v>0.1481103166496425</v>
      </c>
      <c r="I314" s="6">
        <f t="shared" si="22"/>
        <v>0.1758333453221885</v>
      </c>
    </row>
    <row r="315" spans="1:9" x14ac:dyDescent="0.3">
      <c r="A315">
        <v>0</v>
      </c>
      <c r="B315" s="7">
        <v>0.50010628543630586</v>
      </c>
      <c r="C315">
        <f>IF(A315=1,1,0)</f>
        <v>0</v>
      </c>
      <c r="D315">
        <f>IF(A315=0,1,0)</f>
        <v>1</v>
      </c>
      <c r="E315">
        <f t="shared" si="23"/>
        <v>23</v>
      </c>
      <c r="F315">
        <f t="shared" si="24"/>
        <v>291</v>
      </c>
      <c r="G315" s="6">
        <f t="shared" si="20"/>
        <v>0.323943661971831</v>
      </c>
      <c r="H315" s="7">
        <f t="shared" si="21"/>
        <v>0.14862104187946884</v>
      </c>
      <c r="I315" s="6">
        <f t="shared" si="22"/>
        <v>0.17532262009236216</v>
      </c>
    </row>
    <row r="316" spans="1:9" x14ac:dyDescent="0.3">
      <c r="A316">
        <v>0</v>
      </c>
      <c r="B316" s="7">
        <v>0.50010626859195362</v>
      </c>
      <c r="C316">
        <f>IF(A316=1,1,0)</f>
        <v>0</v>
      </c>
      <c r="D316">
        <f>IF(A316=0,1,0)</f>
        <v>1</v>
      </c>
      <c r="E316">
        <f t="shared" si="23"/>
        <v>23</v>
      </c>
      <c r="F316">
        <f t="shared" si="24"/>
        <v>292</v>
      </c>
      <c r="G316" s="6">
        <f t="shared" si="20"/>
        <v>0.323943661971831</v>
      </c>
      <c r="H316" s="7">
        <f t="shared" si="21"/>
        <v>0.14913176710929521</v>
      </c>
      <c r="I316" s="6">
        <f t="shared" si="22"/>
        <v>0.17481189486253579</v>
      </c>
    </row>
    <row r="317" spans="1:9" x14ac:dyDescent="0.3">
      <c r="A317">
        <v>0</v>
      </c>
      <c r="B317" s="7">
        <v>0.50010621112935827</v>
      </c>
      <c r="C317">
        <f>IF(A317=1,1,0)</f>
        <v>0</v>
      </c>
      <c r="D317">
        <f>IF(A317=0,1,0)</f>
        <v>1</v>
      </c>
      <c r="E317">
        <f t="shared" si="23"/>
        <v>23</v>
      </c>
      <c r="F317">
        <f t="shared" si="24"/>
        <v>293</v>
      </c>
      <c r="G317" s="6">
        <f t="shared" si="20"/>
        <v>0.323943661971831</v>
      </c>
      <c r="H317" s="7">
        <f t="shared" si="21"/>
        <v>0.14964249233912155</v>
      </c>
      <c r="I317" s="6">
        <f t="shared" si="22"/>
        <v>0.17430116963270945</v>
      </c>
    </row>
    <row r="318" spans="1:9" x14ac:dyDescent="0.3">
      <c r="A318">
        <v>0</v>
      </c>
      <c r="B318" s="7">
        <v>0.50010612474818938</v>
      </c>
      <c r="C318">
        <f>IF(A318=1,1,0)</f>
        <v>0</v>
      </c>
      <c r="D318">
        <f>IF(A318=0,1,0)</f>
        <v>1</v>
      </c>
      <c r="E318">
        <f t="shared" si="23"/>
        <v>23</v>
      </c>
      <c r="F318">
        <f t="shared" si="24"/>
        <v>294</v>
      </c>
      <c r="G318" s="6">
        <f t="shared" si="20"/>
        <v>0.323943661971831</v>
      </c>
      <c r="H318" s="7">
        <f t="shared" si="21"/>
        <v>0.15015321756894789</v>
      </c>
      <c r="I318" s="6">
        <f t="shared" si="22"/>
        <v>0.1737904444028831</v>
      </c>
    </row>
    <row r="319" spans="1:9" x14ac:dyDescent="0.3">
      <c r="A319">
        <v>0</v>
      </c>
      <c r="B319" s="7">
        <v>0.500105992570955</v>
      </c>
      <c r="C319">
        <f>IF(A319=1,1,0)</f>
        <v>0</v>
      </c>
      <c r="D319">
        <f>IF(A319=0,1,0)</f>
        <v>1</v>
      </c>
      <c r="E319">
        <f t="shared" si="23"/>
        <v>23</v>
      </c>
      <c r="F319">
        <f t="shared" si="24"/>
        <v>295</v>
      </c>
      <c r="G319" s="6">
        <f t="shared" si="20"/>
        <v>0.323943661971831</v>
      </c>
      <c r="H319" s="7">
        <f t="shared" si="21"/>
        <v>0.15066394279877426</v>
      </c>
      <c r="I319" s="6">
        <f t="shared" si="22"/>
        <v>0.17327971917305673</v>
      </c>
    </row>
    <row r="320" spans="1:9" x14ac:dyDescent="0.3">
      <c r="A320">
        <v>0</v>
      </c>
      <c r="B320" s="7">
        <v>0.5001058349815416</v>
      </c>
      <c r="C320">
        <f>IF(A320=1,1,0)</f>
        <v>0</v>
      </c>
      <c r="D320">
        <f>IF(A320=0,1,0)</f>
        <v>1</v>
      </c>
      <c r="E320">
        <f t="shared" si="23"/>
        <v>23</v>
      </c>
      <c r="F320">
        <f t="shared" si="24"/>
        <v>296</v>
      </c>
      <c r="G320" s="6">
        <f t="shared" si="20"/>
        <v>0.323943661971831</v>
      </c>
      <c r="H320" s="7">
        <f t="shared" si="21"/>
        <v>0.15117466802860061</v>
      </c>
      <c r="I320" s="6">
        <f t="shared" si="22"/>
        <v>0.17276899394323039</v>
      </c>
    </row>
    <row r="321" spans="1:9" x14ac:dyDescent="0.3">
      <c r="A321">
        <v>0</v>
      </c>
      <c r="B321" s="7">
        <v>0.50010557491197816</v>
      </c>
      <c r="C321">
        <f>IF(A321=1,1,0)</f>
        <v>0</v>
      </c>
      <c r="D321">
        <f>IF(A321=0,1,0)</f>
        <v>1</v>
      </c>
      <c r="E321">
        <f t="shared" si="23"/>
        <v>23</v>
      </c>
      <c r="F321">
        <f t="shared" si="24"/>
        <v>297</v>
      </c>
      <c r="G321" s="6">
        <f t="shared" si="20"/>
        <v>0.323943661971831</v>
      </c>
      <c r="H321" s="7">
        <f t="shared" si="21"/>
        <v>0.15168539325842698</v>
      </c>
      <c r="I321" s="6">
        <f t="shared" si="22"/>
        <v>0.17225826871340402</v>
      </c>
    </row>
    <row r="322" spans="1:9" x14ac:dyDescent="0.3">
      <c r="A322">
        <v>0</v>
      </c>
      <c r="B322" s="7">
        <v>0.50010548817775902</v>
      </c>
      <c r="C322">
        <f>IF(A322=1,1,0)</f>
        <v>0</v>
      </c>
      <c r="D322">
        <f>IF(A322=0,1,0)</f>
        <v>1</v>
      </c>
      <c r="E322">
        <f t="shared" si="23"/>
        <v>23</v>
      </c>
      <c r="F322">
        <f t="shared" si="24"/>
        <v>298</v>
      </c>
      <c r="G322" s="6">
        <f t="shared" si="20"/>
        <v>0.323943661971831</v>
      </c>
      <c r="H322" s="7">
        <f t="shared" si="21"/>
        <v>0.15219611848825332</v>
      </c>
      <c r="I322" s="6">
        <f t="shared" si="22"/>
        <v>0.17174754348357768</v>
      </c>
    </row>
    <row r="323" spans="1:9" x14ac:dyDescent="0.3">
      <c r="A323">
        <v>0</v>
      </c>
      <c r="B323" s="7">
        <v>0.50010518373422219</v>
      </c>
      <c r="C323">
        <f>IF(A323=1,1,0)</f>
        <v>0</v>
      </c>
      <c r="D323">
        <f>IF(A323=0,1,0)</f>
        <v>1</v>
      </c>
      <c r="E323">
        <f t="shared" si="23"/>
        <v>23</v>
      </c>
      <c r="F323">
        <f t="shared" si="24"/>
        <v>299</v>
      </c>
      <c r="G323" s="6">
        <f t="shared" ref="G323:G386" si="25">E323/$L$1</f>
        <v>0.323943661971831</v>
      </c>
      <c r="H323" s="7">
        <f t="shared" ref="H323:H386" si="26">F323/$L$2</f>
        <v>0.15270684371807966</v>
      </c>
      <c r="I323" s="6">
        <f t="shared" ref="I323:I386" si="27">ABS(G323-H323)</f>
        <v>0.17123681825375134</v>
      </c>
    </row>
    <row r="324" spans="1:9" x14ac:dyDescent="0.3">
      <c r="A324">
        <v>0</v>
      </c>
      <c r="B324" s="7">
        <v>0.50010517141143551</v>
      </c>
      <c r="C324">
        <f>IF(A324=1,1,0)</f>
        <v>0</v>
      </c>
      <c r="D324">
        <f>IF(A324=0,1,0)</f>
        <v>1</v>
      </c>
      <c r="E324">
        <f t="shared" ref="E324:E387" si="28">C324+E323</f>
        <v>23</v>
      </c>
      <c r="F324">
        <f t="shared" ref="F324:F387" si="29">D324+F323</f>
        <v>300</v>
      </c>
      <c r="G324" s="6">
        <f t="shared" si="25"/>
        <v>0.323943661971831</v>
      </c>
      <c r="H324" s="7">
        <f t="shared" si="26"/>
        <v>0.15321756894790603</v>
      </c>
      <c r="I324" s="6">
        <f t="shared" si="27"/>
        <v>0.17072609302392497</v>
      </c>
    </row>
    <row r="325" spans="1:9" x14ac:dyDescent="0.3">
      <c r="A325">
        <v>0</v>
      </c>
      <c r="B325" s="7">
        <v>0.50010456804557923</v>
      </c>
      <c r="C325">
        <f>IF(A325=1,1,0)</f>
        <v>0</v>
      </c>
      <c r="D325">
        <f>IF(A325=0,1,0)</f>
        <v>1</v>
      </c>
      <c r="E325">
        <f t="shared" si="28"/>
        <v>23</v>
      </c>
      <c r="F325">
        <f t="shared" si="29"/>
        <v>301</v>
      </c>
      <c r="G325" s="6">
        <f t="shared" si="25"/>
        <v>0.323943661971831</v>
      </c>
      <c r="H325" s="7">
        <f t="shared" si="26"/>
        <v>0.15372829417773237</v>
      </c>
      <c r="I325" s="6">
        <f t="shared" si="27"/>
        <v>0.17021536779409863</v>
      </c>
    </row>
    <row r="326" spans="1:9" x14ac:dyDescent="0.3">
      <c r="A326">
        <v>0</v>
      </c>
      <c r="B326" s="7">
        <v>0.5001045242530533</v>
      </c>
      <c r="C326">
        <f>IF(A326=1,1,0)</f>
        <v>0</v>
      </c>
      <c r="D326">
        <f>IF(A326=0,1,0)</f>
        <v>1</v>
      </c>
      <c r="E326">
        <f t="shared" si="28"/>
        <v>23</v>
      </c>
      <c r="F326">
        <f t="shared" si="29"/>
        <v>302</v>
      </c>
      <c r="G326" s="6">
        <f t="shared" si="25"/>
        <v>0.323943661971831</v>
      </c>
      <c r="H326" s="7">
        <f t="shared" si="26"/>
        <v>0.15423901940755874</v>
      </c>
      <c r="I326" s="6">
        <f t="shared" si="27"/>
        <v>0.16970464256427226</v>
      </c>
    </row>
    <row r="327" spans="1:9" x14ac:dyDescent="0.3">
      <c r="A327">
        <v>0</v>
      </c>
      <c r="B327" s="7">
        <v>0.50010447066577646</v>
      </c>
      <c r="C327">
        <f>IF(A327=1,1,0)</f>
        <v>0</v>
      </c>
      <c r="D327">
        <f>IF(A327=0,1,0)</f>
        <v>1</v>
      </c>
      <c r="E327">
        <f t="shared" si="28"/>
        <v>23</v>
      </c>
      <c r="F327">
        <f t="shared" si="29"/>
        <v>303</v>
      </c>
      <c r="G327" s="6">
        <f t="shared" si="25"/>
        <v>0.323943661971831</v>
      </c>
      <c r="H327" s="7">
        <f t="shared" si="26"/>
        <v>0.15474974463738508</v>
      </c>
      <c r="I327" s="6">
        <f t="shared" si="27"/>
        <v>0.16919391733444591</v>
      </c>
    </row>
    <row r="328" spans="1:9" x14ac:dyDescent="0.3">
      <c r="A328">
        <v>0</v>
      </c>
      <c r="B328" s="7">
        <v>0.50010445676340043</v>
      </c>
      <c r="C328">
        <f>IF(A328=1,1,0)</f>
        <v>0</v>
      </c>
      <c r="D328">
        <f>IF(A328=0,1,0)</f>
        <v>1</v>
      </c>
      <c r="E328">
        <f t="shared" si="28"/>
        <v>23</v>
      </c>
      <c r="F328">
        <f t="shared" si="29"/>
        <v>304</v>
      </c>
      <c r="G328" s="6">
        <f t="shared" si="25"/>
        <v>0.323943661971831</v>
      </c>
      <c r="H328" s="7">
        <f t="shared" si="26"/>
        <v>0.15526046986721145</v>
      </c>
      <c r="I328" s="6">
        <f t="shared" si="27"/>
        <v>0.16868319210461954</v>
      </c>
    </row>
    <row r="329" spans="1:9" x14ac:dyDescent="0.3">
      <c r="A329">
        <v>0</v>
      </c>
      <c r="B329" s="7">
        <v>0.50010423034673546</v>
      </c>
      <c r="C329">
        <f>IF(A329=1,1,0)</f>
        <v>0</v>
      </c>
      <c r="D329">
        <f>IF(A329=0,1,0)</f>
        <v>1</v>
      </c>
      <c r="E329">
        <f t="shared" si="28"/>
        <v>23</v>
      </c>
      <c r="F329">
        <f t="shared" si="29"/>
        <v>305</v>
      </c>
      <c r="G329" s="6">
        <f t="shared" si="25"/>
        <v>0.323943661971831</v>
      </c>
      <c r="H329" s="7">
        <f t="shared" si="26"/>
        <v>0.1557711950970378</v>
      </c>
      <c r="I329" s="6">
        <f t="shared" si="27"/>
        <v>0.1681724668747932</v>
      </c>
    </row>
    <row r="330" spans="1:9" x14ac:dyDescent="0.3">
      <c r="A330">
        <v>0</v>
      </c>
      <c r="B330" s="7">
        <v>0.50010384091619409</v>
      </c>
      <c r="C330">
        <f>IF(A330=1,1,0)</f>
        <v>0</v>
      </c>
      <c r="D330">
        <f>IF(A330=0,1,0)</f>
        <v>1</v>
      </c>
      <c r="E330">
        <f t="shared" si="28"/>
        <v>23</v>
      </c>
      <c r="F330">
        <f t="shared" si="29"/>
        <v>306</v>
      </c>
      <c r="G330" s="6">
        <f t="shared" si="25"/>
        <v>0.323943661971831</v>
      </c>
      <c r="H330" s="7">
        <f t="shared" si="26"/>
        <v>0.15628192032686414</v>
      </c>
      <c r="I330" s="6">
        <f t="shared" si="27"/>
        <v>0.16766174164496686</v>
      </c>
    </row>
    <row r="331" spans="1:9" x14ac:dyDescent="0.3">
      <c r="A331">
        <v>0</v>
      </c>
      <c r="B331" s="7">
        <v>0.50010310613055653</v>
      </c>
      <c r="C331">
        <f>IF(A331=1,1,0)</f>
        <v>0</v>
      </c>
      <c r="D331">
        <f>IF(A331=0,1,0)</f>
        <v>1</v>
      </c>
      <c r="E331">
        <f t="shared" si="28"/>
        <v>23</v>
      </c>
      <c r="F331">
        <f t="shared" si="29"/>
        <v>307</v>
      </c>
      <c r="G331" s="6">
        <f t="shared" si="25"/>
        <v>0.323943661971831</v>
      </c>
      <c r="H331" s="7">
        <f t="shared" si="26"/>
        <v>0.15679264555669051</v>
      </c>
      <c r="I331" s="6">
        <f t="shared" si="27"/>
        <v>0.16715101641514049</v>
      </c>
    </row>
    <row r="332" spans="1:9" x14ac:dyDescent="0.3">
      <c r="A332">
        <v>0</v>
      </c>
      <c r="B332" s="7">
        <v>0.50010213723006547</v>
      </c>
      <c r="C332">
        <f>IF(A332=1,1,0)</f>
        <v>0</v>
      </c>
      <c r="D332">
        <f>IF(A332=0,1,0)</f>
        <v>1</v>
      </c>
      <c r="E332">
        <f t="shared" si="28"/>
        <v>23</v>
      </c>
      <c r="F332">
        <f t="shared" si="29"/>
        <v>308</v>
      </c>
      <c r="G332" s="6">
        <f t="shared" si="25"/>
        <v>0.323943661971831</v>
      </c>
      <c r="H332" s="7">
        <f t="shared" si="26"/>
        <v>0.15730337078651685</v>
      </c>
      <c r="I332" s="6">
        <f t="shared" si="27"/>
        <v>0.16664029118531415</v>
      </c>
    </row>
    <row r="333" spans="1:9" x14ac:dyDescent="0.3">
      <c r="A333">
        <v>0</v>
      </c>
      <c r="B333" s="7">
        <v>0.50010209359423674</v>
      </c>
      <c r="C333">
        <f>IF(A333=1,1,0)</f>
        <v>0</v>
      </c>
      <c r="D333">
        <f>IF(A333=0,1,0)</f>
        <v>1</v>
      </c>
      <c r="E333">
        <f t="shared" si="28"/>
        <v>23</v>
      </c>
      <c r="F333">
        <f t="shared" si="29"/>
        <v>309</v>
      </c>
      <c r="G333" s="6">
        <f t="shared" si="25"/>
        <v>0.323943661971831</v>
      </c>
      <c r="H333" s="7">
        <f t="shared" si="26"/>
        <v>0.15781409601634322</v>
      </c>
      <c r="I333" s="6">
        <f t="shared" si="27"/>
        <v>0.16612956595548778</v>
      </c>
    </row>
    <row r="334" spans="1:9" x14ac:dyDescent="0.3">
      <c r="A334">
        <v>0</v>
      </c>
      <c r="B334" s="7">
        <v>0.50010164324120121</v>
      </c>
      <c r="C334">
        <f>IF(A334=1,1,0)</f>
        <v>0</v>
      </c>
      <c r="D334">
        <f>IF(A334=0,1,0)</f>
        <v>1</v>
      </c>
      <c r="E334">
        <f t="shared" si="28"/>
        <v>23</v>
      </c>
      <c r="F334">
        <f t="shared" si="29"/>
        <v>310</v>
      </c>
      <c r="G334" s="6">
        <f t="shared" si="25"/>
        <v>0.323943661971831</v>
      </c>
      <c r="H334" s="7">
        <f t="shared" si="26"/>
        <v>0.15832482124616956</v>
      </c>
      <c r="I334" s="6">
        <f t="shared" si="27"/>
        <v>0.16561884072566144</v>
      </c>
    </row>
    <row r="335" spans="1:9" x14ac:dyDescent="0.3">
      <c r="A335">
        <v>0</v>
      </c>
      <c r="B335" s="7">
        <v>0.50010160506066548</v>
      </c>
      <c r="C335">
        <f>IF(A335=1,1,0)</f>
        <v>0</v>
      </c>
      <c r="D335">
        <f>IF(A335=0,1,0)</f>
        <v>1</v>
      </c>
      <c r="E335">
        <f t="shared" si="28"/>
        <v>23</v>
      </c>
      <c r="F335">
        <f t="shared" si="29"/>
        <v>311</v>
      </c>
      <c r="G335" s="6">
        <f t="shared" si="25"/>
        <v>0.323943661971831</v>
      </c>
      <c r="H335" s="7">
        <f t="shared" si="26"/>
        <v>0.1588355464759959</v>
      </c>
      <c r="I335" s="6">
        <f t="shared" si="27"/>
        <v>0.16510811549583509</v>
      </c>
    </row>
    <row r="336" spans="1:9" x14ac:dyDescent="0.3">
      <c r="A336">
        <v>0</v>
      </c>
      <c r="B336" s="7">
        <v>0.5001015679712949</v>
      </c>
      <c r="C336">
        <f>IF(A336=1,1,0)</f>
        <v>0</v>
      </c>
      <c r="D336">
        <f>IF(A336=0,1,0)</f>
        <v>1</v>
      </c>
      <c r="E336">
        <f t="shared" si="28"/>
        <v>23</v>
      </c>
      <c r="F336">
        <f t="shared" si="29"/>
        <v>312</v>
      </c>
      <c r="G336" s="6">
        <f t="shared" si="25"/>
        <v>0.323943661971831</v>
      </c>
      <c r="H336" s="7">
        <f t="shared" si="26"/>
        <v>0.15934627170582227</v>
      </c>
      <c r="I336" s="6">
        <f t="shared" si="27"/>
        <v>0.16459739026600873</v>
      </c>
    </row>
    <row r="337" spans="1:9" x14ac:dyDescent="0.3">
      <c r="A337">
        <v>0</v>
      </c>
      <c r="B337" s="7">
        <v>0.50010153688783476</v>
      </c>
      <c r="C337">
        <f>IF(A337=1,1,0)</f>
        <v>0</v>
      </c>
      <c r="D337">
        <f>IF(A337=0,1,0)</f>
        <v>1</v>
      </c>
      <c r="E337">
        <f t="shared" si="28"/>
        <v>23</v>
      </c>
      <c r="F337">
        <f t="shared" si="29"/>
        <v>313</v>
      </c>
      <c r="G337" s="6">
        <f t="shared" si="25"/>
        <v>0.323943661971831</v>
      </c>
      <c r="H337" s="7">
        <f t="shared" si="26"/>
        <v>0.15985699693564862</v>
      </c>
      <c r="I337" s="6">
        <f t="shared" si="27"/>
        <v>0.16408666503618238</v>
      </c>
    </row>
    <row r="338" spans="1:9" x14ac:dyDescent="0.3">
      <c r="A338">
        <v>0</v>
      </c>
      <c r="B338" s="7">
        <v>0.5001009152360153</v>
      </c>
      <c r="C338">
        <f>IF(A338=1,1,0)</f>
        <v>0</v>
      </c>
      <c r="D338">
        <f>IF(A338=0,1,0)</f>
        <v>1</v>
      </c>
      <c r="E338">
        <f t="shared" si="28"/>
        <v>23</v>
      </c>
      <c r="F338">
        <f t="shared" si="29"/>
        <v>314</v>
      </c>
      <c r="G338" s="6">
        <f t="shared" si="25"/>
        <v>0.323943661971831</v>
      </c>
      <c r="H338" s="7">
        <f t="shared" si="26"/>
        <v>0.16036772216547499</v>
      </c>
      <c r="I338" s="6">
        <f t="shared" si="27"/>
        <v>0.16357593980635601</v>
      </c>
    </row>
    <row r="339" spans="1:9" x14ac:dyDescent="0.3">
      <c r="A339">
        <v>0</v>
      </c>
      <c r="B339" s="7">
        <v>0.50010081044266197</v>
      </c>
      <c r="C339">
        <f>IF(A339=1,1,0)</f>
        <v>0</v>
      </c>
      <c r="D339">
        <f>IF(A339=0,1,0)</f>
        <v>1</v>
      </c>
      <c r="E339">
        <f t="shared" si="28"/>
        <v>23</v>
      </c>
      <c r="F339">
        <f t="shared" si="29"/>
        <v>315</v>
      </c>
      <c r="G339" s="6">
        <f t="shared" si="25"/>
        <v>0.323943661971831</v>
      </c>
      <c r="H339" s="7">
        <f t="shared" si="26"/>
        <v>0.16087844739530133</v>
      </c>
      <c r="I339" s="6">
        <f t="shared" si="27"/>
        <v>0.16306521457652967</v>
      </c>
    </row>
    <row r="340" spans="1:9" x14ac:dyDescent="0.3">
      <c r="A340">
        <v>0</v>
      </c>
      <c r="B340" s="7">
        <v>0.5001005694362668</v>
      </c>
      <c r="C340">
        <f>IF(A340=1,1,0)</f>
        <v>0</v>
      </c>
      <c r="D340">
        <f>IF(A340=0,1,0)</f>
        <v>1</v>
      </c>
      <c r="E340">
        <f t="shared" si="28"/>
        <v>23</v>
      </c>
      <c r="F340">
        <f t="shared" si="29"/>
        <v>316</v>
      </c>
      <c r="G340" s="6">
        <f t="shared" si="25"/>
        <v>0.323943661971831</v>
      </c>
      <c r="H340" s="7">
        <f t="shared" si="26"/>
        <v>0.16138917262512767</v>
      </c>
      <c r="I340" s="6">
        <f t="shared" si="27"/>
        <v>0.16255448934670333</v>
      </c>
    </row>
    <row r="341" spans="1:9" x14ac:dyDescent="0.3">
      <c r="A341">
        <v>0</v>
      </c>
      <c r="B341" s="7">
        <v>0.50010036169489225</v>
      </c>
      <c r="C341">
        <f>IF(A341=1,1,0)</f>
        <v>0</v>
      </c>
      <c r="D341">
        <f>IF(A341=0,1,0)</f>
        <v>1</v>
      </c>
      <c r="E341">
        <f t="shared" si="28"/>
        <v>23</v>
      </c>
      <c r="F341">
        <f t="shared" si="29"/>
        <v>317</v>
      </c>
      <c r="G341" s="6">
        <f t="shared" si="25"/>
        <v>0.323943661971831</v>
      </c>
      <c r="H341" s="7">
        <f t="shared" si="26"/>
        <v>0.16189989785495404</v>
      </c>
      <c r="I341" s="6">
        <f t="shared" si="27"/>
        <v>0.16204376411687696</v>
      </c>
    </row>
    <row r="342" spans="1:9" x14ac:dyDescent="0.3">
      <c r="A342">
        <v>0</v>
      </c>
      <c r="B342" s="7">
        <v>0.50010000334532201</v>
      </c>
      <c r="C342">
        <f>IF(A342=1,1,0)</f>
        <v>0</v>
      </c>
      <c r="D342">
        <f>IF(A342=0,1,0)</f>
        <v>1</v>
      </c>
      <c r="E342">
        <f t="shared" si="28"/>
        <v>23</v>
      </c>
      <c r="F342">
        <f t="shared" si="29"/>
        <v>318</v>
      </c>
      <c r="G342" s="6">
        <f t="shared" si="25"/>
        <v>0.323943661971831</v>
      </c>
      <c r="H342" s="7">
        <f t="shared" si="26"/>
        <v>0.16241062308478038</v>
      </c>
      <c r="I342" s="6">
        <f t="shared" si="27"/>
        <v>0.16153303888705062</v>
      </c>
    </row>
    <row r="343" spans="1:9" x14ac:dyDescent="0.3">
      <c r="A343">
        <v>0</v>
      </c>
      <c r="B343" s="7">
        <v>0.50009999704372732</v>
      </c>
      <c r="C343">
        <f>IF(A343=1,1,0)</f>
        <v>0</v>
      </c>
      <c r="D343">
        <f>IF(A343=0,1,0)</f>
        <v>1</v>
      </c>
      <c r="E343">
        <f t="shared" si="28"/>
        <v>23</v>
      </c>
      <c r="F343">
        <f t="shared" si="29"/>
        <v>319</v>
      </c>
      <c r="G343" s="6">
        <f t="shared" si="25"/>
        <v>0.323943661971831</v>
      </c>
      <c r="H343" s="7">
        <f t="shared" si="26"/>
        <v>0.16292134831460675</v>
      </c>
      <c r="I343" s="6">
        <f t="shared" si="27"/>
        <v>0.16102231365722425</v>
      </c>
    </row>
    <row r="344" spans="1:9" x14ac:dyDescent="0.3">
      <c r="A344">
        <v>0</v>
      </c>
      <c r="B344" s="7">
        <v>0.50009990321882936</v>
      </c>
      <c r="C344">
        <f>IF(A344=1,1,0)</f>
        <v>0</v>
      </c>
      <c r="D344">
        <f>IF(A344=0,1,0)</f>
        <v>1</v>
      </c>
      <c r="E344">
        <f t="shared" si="28"/>
        <v>23</v>
      </c>
      <c r="F344">
        <f t="shared" si="29"/>
        <v>320</v>
      </c>
      <c r="G344" s="6">
        <f t="shared" si="25"/>
        <v>0.323943661971831</v>
      </c>
      <c r="H344" s="7">
        <f t="shared" si="26"/>
        <v>0.16343207354443309</v>
      </c>
      <c r="I344" s="6">
        <f t="shared" si="27"/>
        <v>0.16051158842739791</v>
      </c>
    </row>
    <row r="345" spans="1:9" x14ac:dyDescent="0.3">
      <c r="A345">
        <v>0</v>
      </c>
      <c r="B345" s="7">
        <v>0.50009965785923438</v>
      </c>
      <c r="C345">
        <f>IF(A345=1,1,0)</f>
        <v>0</v>
      </c>
      <c r="D345">
        <f>IF(A345=0,1,0)</f>
        <v>1</v>
      </c>
      <c r="E345">
        <f t="shared" si="28"/>
        <v>23</v>
      </c>
      <c r="F345">
        <f t="shared" si="29"/>
        <v>321</v>
      </c>
      <c r="G345" s="6">
        <f t="shared" si="25"/>
        <v>0.323943661971831</v>
      </c>
      <c r="H345" s="7">
        <f t="shared" si="26"/>
        <v>0.16394279877425944</v>
      </c>
      <c r="I345" s="6">
        <f t="shared" si="27"/>
        <v>0.16000086319757156</v>
      </c>
    </row>
    <row r="346" spans="1:9" x14ac:dyDescent="0.3">
      <c r="A346">
        <v>0</v>
      </c>
      <c r="B346" s="7">
        <v>0.50009943231679799</v>
      </c>
      <c r="C346">
        <f>IF(A346=1,1,0)</f>
        <v>0</v>
      </c>
      <c r="D346">
        <f>IF(A346=0,1,0)</f>
        <v>1</v>
      </c>
      <c r="E346">
        <f t="shared" si="28"/>
        <v>23</v>
      </c>
      <c r="F346">
        <f t="shared" si="29"/>
        <v>322</v>
      </c>
      <c r="G346" s="6">
        <f t="shared" si="25"/>
        <v>0.323943661971831</v>
      </c>
      <c r="H346" s="7">
        <f t="shared" si="26"/>
        <v>0.1644535240040858</v>
      </c>
      <c r="I346" s="6">
        <f t="shared" si="27"/>
        <v>0.15949013796774519</v>
      </c>
    </row>
    <row r="347" spans="1:9" x14ac:dyDescent="0.3">
      <c r="A347">
        <v>0</v>
      </c>
      <c r="B347" s="7">
        <v>0.50009929847962575</v>
      </c>
      <c r="C347">
        <f>IF(A347=1,1,0)</f>
        <v>0</v>
      </c>
      <c r="D347">
        <f>IF(A347=0,1,0)</f>
        <v>1</v>
      </c>
      <c r="E347">
        <f t="shared" si="28"/>
        <v>23</v>
      </c>
      <c r="F347">
        <f t="shared" si="29"/>
        <v>323</v>
      </c>
      <c r="G347" s="6">
        <f t="shared" si="25"/>
        <v>0.323943661971831</v>
      </c>
      <c r="H347" s="7">
        <f t="shared" si="26"/>
        <v>0.16496424923391215</v>
      </c>
      <c r="I347" s="6">
        <f t="shared" si="27"/>
        <v>0.15897941273791885</v>
      </c>
    </row>
    <row r="348" spans="1:9" x14ac:dyDescent="0.3">
      <c r="A348">
        <v>0</v>
      </c>
      <c r="B348" s="7">
        <v>0.50009893826212626</v>
      </c>
      <c r="C348">
        <f>IF(A348=1,1,0)</f>
        <v>0</v>
      </c>
      <c r="D348">
        <f>IF(A348=0,1,0)</f>
        <v>1</v>
      </c>
      <c r="E348">
        <f t="shared" si="28"/>
        <v>23</v>
      </c>
      <c r="F348">
        <f t="shared" si="29"/>
        <v>324</v>
      </c>
      <c r="G348" s="6">
        <f t="shared" si="25"/>
        <v>0.323943661971831</v>
      </c>
      <c r="H348" s="7">
        <f t="shared" si="26"/>
        <v>0.16547497446373852</v>
      </c>
      <c r="I348" s="6">
        <f t="shared" si="27"/>
        <v>0.15846868750809248</v>
      </c>
    </row>
    <row r="349" spans="1:9" x14ac:dyDescent="0.3">
      <c r="A349">
        <v>0</v>
      </c>
      <c r="B349" s="7">
        <v>0.5000989339199734</v>
      </c>
      <c r="C349">
        <f>IF(A349=1,1,0)</f>
        <v>0</v>
      </c>
      <c r="D349">
        <f>IF(A349=0,1,0)</f>
        <v>1</v>
      </c>
      <c r="E349">
        <f t="shared" si="28"/>
        <v>23</v>
      </c>
      <c r="F349">
        <f t="shared" si="29"/>
        <v>325</v>
      </c>
      <c r="G349" s="6">
        <f t="shared" si="25"/>
        <v>0.323943661971831</v>
      </c>
      <c r="H349" s="7">
        <f t="shared" si="26"/>
        <v>0.16598569969356486</v>
      </c>
      <c r="I349" s="6">
        <f t="shared" si="27"/>
        <v>0.15795796227826614</v>
      </c>
    </row>
    <row r="350" spans="1:9" x14ac:dyDescent="0.3">
      <c r="A350">
        <v>0</v>
      </c>
      <c r="B350" s="7">
        <v>0.50009892972027259</v>
      </c>
      <c r="C350">
        <f>IF(A350=1,1,0)</f>
        <v>0</v>
      </c>
      <c r="D350">
        <f>IF(A350=0,1,0)</f>
        <v>1</v>
      </c>
      <c r="E350">
        <f t="shared" si="28"/>
        <v>23</v>
      </c>
      <c r="F350">
        <f t="shared" si="29"/>
        <v>326</v>
      </c>
      <c r="G350" s="6">
        <f t="shared" si="25"/>
        <v>0.323943661971831</v>
      </c>
      <c r="H350" s="7">
        <f t="shared" si="26"/>
        <v>0.16649642492339123</v>
      </c>
      <c r="I350" s="6">
        <f t="shared" si="27"/>
        <v>0.15744723704843977</v>
      </c>
    </row>
    <row r="351" spans="1:9" x14ac:dyDescent="0.3">
      <c r="A351">
        <v>0</v>
      </c>
      <c r="B351" s="7">
        <v>0.50009871850789422</v>
      </c>
      <c r="C351">
        <f>IF(A351=1,1,0)</f>
        <v>0</v>
      </c>
      <c r="D351">
        <f>IF(A351=0,1,0)</f>
        <v>1</v>
      </c>
      <c r="E351">
        <f t="shared" si="28"/>
        <v>23</v>
      </c>
      <c r="F351">
        <f t="shared" si="29"/>
        <v>327</v>
      </c>
      <c r="G351" s="6">
        <f t="shared" si="25"/>
        <v>0.323943661971831</v>
      </c>
      <c r="H351" s="7">
        <f t="shared" si="26"/>
        <v>0.16700715015321757</v>
      </c>
      <c r="I351" s="6">
        <f t="shared" si="27"/>
        <v>0.15693651181861343</v>
      </c>
    </row>
    <row r="352" spans="1:9" x14ac:dyDescent="0.3">
      <c r="A352">
        <v>0</v>
      </c>
      <c r="B352" s="7">
        <v>0.50009865982444546</v>
      </c>
      <c r="C352">
        <f>IF(A352=1,1,0)</f>
        <v>0</v>
      </c>
      <c r="D352">
        <f>IF(A352=0,1,0)</f>
        <v>1</v>
      </c>
      <c r="E352">
        <f t="shared" si="28"/>
        <v>23</v>
      </c>
      <c r="F352">
        <f t="shared" si="29"/>
        <v>328</v>
      </c>
      <c r="G352" s="6">
        <f t="shared" si="25"/>
        <v>0.323943661971831</v>
      </c>
      <c r="H352" s="7">
        <f t="shared" si="26"/>
        <v>0.16751787538304391</v>
      </c>
      <c r="I352" s="6">
        <f t="shared" si="27"/>
        <v>0.15642578658878709</v>
      </c>
    </row>
    <row r="353" spans="1:9" x14ac:dyDescent="0.3">
      <c r="A353">
        <v>0</v>
      </c>
      <c r="B353" s="7">
        <v>0.50009828608806495</v>
      </c>
      <c r="C353">
        <f>IF(A353=1,1,0)</f>
        <v>0</v>
      </c>
      <c r="D353">
        <f>IF(A353=0,1,0)</f>
        <v>1</v>
      </c>
      <c r="E353">
        <f t="shared" si="28"/>
        <v>23</v>
      </c>
      <c r="F353">
        <f t="shared" si="29"/>
        <v>329</v>
      </c>
      <c r="G353" s="6">
        <f t="shared" si="25"/>
        <v>0.323943661971831</v>
      </c>
      <c r="H353" s="7">
        <f t="shared" si="26"/>
        <v>0.16802860061287028</v>
      </c>
      <c r="I353" s="6">
        <f t="shared" si="27"/>
        <v>0.15591506135896072</v>
      </c>
    </row>
    <row r="354" spans="1:9" x14ac:dyDescent="0.3">
      <c r="A354">
        <v>0</v>
      </c>
      <c r="B354" s="7">
        <v>0.50009782225769828</v>
      </c>
      <c r="C354">
        <f>IF(A354=1,1,0)</f>
        <v>0</v>
      </c>
      <c r="D354">
        <f>IF(A354=0,1,0)</f>
        <v>1</v>
      </c>
      <c r="E354">
        <f t="shared" si="28"/>
        <v>23</v>
      </c>
      <c r="F354">
        <f t="shared" si="29"/>
        <v>330</v>
      </c>
      <c r="G354" s="6">
        <f t="shared" si="25"/>
        <v>0.323943661971831</v>
      </c>
      <c r="H354" s="7">
        <f t="shared" si="26"/>
        <v>0.16853932584269662</v>
      </c>
      <c r="I354" s="6">
        <f t="shared" si="27"/>
        <v>0.15540433612913437</v>
      </c>
    </row>
    <row r="355" spans="1:9" x14ac:dyDescent="0.3">
      <c r="A355">
        <v>0</v>
      </c>
      <c r="B355" s="7">
        <v>0.50009773704987803</v>
      </c>
      <c r="C355">
        <f>IF(A355=1,1,0)</f>
        <v>0</v>
      </c>
      <c r="D355">
        <f>IF(A355=0,1,0)</f>
        <v>1</v>
      </c>
      <c r="E355">
        <f t="shared" si="28"/>
        <v>23</v>
      </c>
      <c r="F355">
        <f t="shared" si="29"/>
        <v>331</v>
      </c>
      <c r="G355" s="6">
        <f t="shared" si="25"/>
        <v>0.323943661971831</v>
      </c>
      <c r="H355" s="7">
        <f t="shared" si="26"/>
        <v>0.16905005107252299</v>
      </c>
      <c r="I355" s="6">
        <f t="shared" si="27"/>
        <v>0.154893610899308</v>
      </c>
    </row>
    <row r="356" spans="1:9" x14ac:dyDescent="0.3">
      <c r="A356">
        <v>0</v>
      </c>
      <c r="B356" s="7">
        <v>0.50009766180096915</v>
      </c>
      <c r="C356">
        <f>IF(A356=1,1,0)</f>
        <v>0</v>
      </c>
      <c r="D356">
        <f>IF(A356=0,1,0)</f>
        <v>1</v>
      </c>
      <c r="E356">
        <f t="shared" si="28"/>
        <v>23</v>
      </c>
      <c r="F356">
        <f t="shared" si="29"/>
        <v>332</v>
      </c>
      <c r="G356" s="6">
        <f t="shared" si="25"/>
        <v>0.323943661971831</v>
      </c>
      <c r="H356" s="7">
        <f t="shared" si="26"/>
        <v>0.16956077630234934</v>
      </c>
      <c r="I356" s="6">
        <f t="shared" si="27"/>
        <v>0.15438288566948166</v>
      </c>
    </row>
    <row r="357" spans="1:9" x14ac:dyDescent="0.3">
      <c r="A357">
        <v>0</v>
      </c>
      <c r="B357" s="7">
        <v>0.50009763571180199</v>
      </c>
      <c r="C357">
        <f>IF(A357=1,1,0)</f>
        <v>0</v>
      </c>
      <c r="D357">
        <f>IF(A357=0,1,0)</f>
        <v>1</v>
      </c>
      <c r="E357">
        <f t="shared" si="28"/>
        <v>23</v>
      </c>
      <c r="F357">
        <f t="shared" si="29"/>
        <v>333</v>
      </c>
      <c r="G357" s="6">
        <f t="shared" si="25"/>
        <v>0.323943661971831</v>
      </c>
      <c r="H357" s="7">
        <f t="shared" si="26"/>
        <v>0.17007150153217568</v>
      </c>
      <c r="I357" s="6">
        <f t="shared" si="27"/>
        <v>0.15387216043965532</v>
      </c>
    </row>
    <row r="358" spans="1:9" x14ac:dyDescent="0.3">
      <c r="A358">
        <v>0</v>
      </c>
      <c r="B358" s="7">
        <v>0.50009645023873128</v>
      </c>
      <c r="C358">
        <f>IF(A358=1,1,0)</f>
        <v>0</v>
      </c>
      <c r="D358">
        <f>IF(A358=0,1,0)</f>
        <v>1</v>
      </c>
      <c r="E358">
        <f t="shared" si="28"/>
        <v>23</v>
      </c>
      <c r="F358">
        <f t="shared" si="29"/>
        <v>334</v>
      </c>
      <c r="G358" s="6">
        <f t="shared" si="25"/>
        <v>0.323943661971831</v>
      </c>
      <c r="H358" s="7">
        <f t="shared" si="26"/>
        <v>0.17058222676200205</v>
      </c>
      <c r="I358" s="6">
        <f t="shared" si="27"/>
        <v>0.15336143520982895</v>
      </c>
    </row>
    <row r="359" spans="1:9" x14ac:dyDescent="0.3">
      <c r="A359">
        <v>0</v>
      </c>
      <c r="B359" s="7">
        <v>0.50009624129681962</v>
      </c>
      <c r="C359">
        <f>IF(A359=1,1,0)</f>
        <v>0</v>
      </c>
      <c r="D359">
        <f>IF(A359=0,1,0)</f>
        <v>1</v>
      </c>
      <c r="E359">
        <f t="shared" si="28"/>
        <v>23</v>
      </c>
      <c r="F359">
        <f t="shared" si="29"/>
        <v>335</v>
      </c>
      <c r="G359" s="6">
        <f t="shared" si="25"/>
        <v>0.323943661971831</v>
      </c>
      <c r="H359" s="7">
        <f t="shared" si="26"/>
        <v>0.17109295199182839</v>
      </c>
      <c r="I359" s="6">
        <f t="shared" si="27"/>
        <v>0.15285070998000261</v>
      </c>
    </row>
    <row r="360" spans="1:9" x14ac:dyDescent="0.3">
      <c r="A360">
        <v>0</v>
      </c>
      <c r="B360" s="7">
        <v>0.5000957956585611</v>
      </c>
      <c r="C360">
        <f>IF(A360=1,1,0)</f>
        <v>0</v>
      </c>
      <c r="D360">
        <f>IF(A360=0,1,0)</f>
        <v>1</v>
      </c>
      <c r="E360">
        <f t="shared" si="28"/>
        <v>23</v>
      </c>
      <c r="F360">
        <f t="shared" si="29"/>
        <v>336</v>
      </c>
      <c r="G360" s="6">
        <f t="shared" si="25"/>
        <v>0.323943661971831</v>
      </c>
      <c r="H360" s="7">
        <f t="shared" si="26"/>
        <v>0.17160367722165476</v>
      </c>
      <c r="I360" s="6">
        <f t="shared" si="27"/>
        <v>0.15233998475017624</v>
      </c>
    </row>
    <row r="361" spans="1:9" x14ac:dyDescent="0.3">
      <c r="A361">
        <v>0</v>
      </c>
      <c r="B361" s="7">
        <v>0.50009577101313551</v>
      </c>
      <c r="C361">
        <f>IF(A361=1,1,0)</f>
        <v>0</v>
      </c>
      <c r="D361">
        <f>IF(A361=0,1,0)</f>
        <v>1</v>
      </c>
      <c r="E361">
        <f t="shared" si="28"/>
        <v>23</v>
      </c>
      <c r="F361">
        <f t="shared" si="29"/>
        <v>337</v>
      </c>
      <c r="G361" s="6">
        <f t="shared" si="25"/>
        <v>0.323943661971831</v>
      </c>
      <c r="H361" s="7">
        <f t="shared" si="26"/>
        <v>0.1721144024514811</v>
      </c>
      <c r="I361" s="6">
        <f t="shared" si="27"/>
        <v>0.1518292595203499</v>
      </c>
    </row>
    <row r="362" spans="1:9" x14ac:dyDescent="0.3">
      <c r="A362">
        <v>0</v>
      </c>
      <c r="B362" s="7">
        <v>0.50009571120342677</v>
      </c>
      <c r="C362">
        <f>IF(A362=1,1,0)</f>
        <v>0</v>
      </c>
      <c r="D362">
        <f>IF(A362=0,1,0)</f>
        <v>1</v>
      </c>
      <c r="E362">
        <f t="shared" si="28"/>
        <v>23</v>
      </c>
      <c r="F362">
        <f t="shared" si="29"/>
        <v>338</v>
      </c>
      <c r="G362" s="6">
        <f t="shared" si="25"/>
        <v>0.323943661971831</v>
      </c>
      <c r="H362" s="7">
        <f t="shared" si="26"/>
        <v>0.17262512768130744</v>
      </c>
      <c r="I362" s="6">
        <f t="shared" si="27"/>
        <v>0.15131853429052355</v>
      </c>
    </row>
    <row r="363" spans="1:9" x14ac:dyDescent="0.3">
      <c r="A363">
        <v>0</v>
      </c>
      <c r="B363" s="7">
        <v>0.50009546201628252</v>
      </c>
      <c r="C363">
        <f>IF(A363=1,1,0)</f>
        <v>0</v>
      </c>
      <c r="D363">
        <f>IF(A363=0,1,0)</f>
        <v>1</v>
      </c>
      <c r="E363">
        <f t="shared" si="28"/>
        <v>23</v>
      </c>
      <c r="F363">
        <f t="shared" si="29"/>
        <v>339</v>
      </c>
      <c r="G363" s="6">
        <f t="shared" si="25"/>
        <v>0.323943661971831</v>
      </c>
      <c r="H363" s="7">
        <f t="shared" si="26"/>
        <v>0.17313585291113381</v>
      </c>
      <c r="I363" s="6">
        <f t="shared" si="27"/>
        <v>0.15080780906069718</v>
      </c>
    </row>
    <row r="364" spans="1:9" x14ac:dyDescent="0.3">
      <c r="A364">
        <v>0</v>
      </c>
      <c r="B364" s="7">
        <v>0.5000953719016541</v>
      </c>
      <c r="C364">
        <f>IF(A364=1,1,0)</f>
        <v>0</v>
      </c>
      <c r="D364">
        <f>IF(A364=0,1,0)</f>
        <v>1</v>
      </c>
      <c r="E364">
        <f t="shared" si="28"/>
        <v>23</v>
      </c>
      <c r="F364">
        <f t="shared" si="29"/>
        <v>340</v>
      </c>
      <c r="G364" s="6">
        <f t="shared" si="25"/>
        <v>0.323943661971831</v>
      </c>
      <c r="H364" s="7">
        <f t="shared" si="26"/>
        <v>0.17364657814096016</v>
      </c>
      <c r="I364" s="6">
        <f t="shared" si="27"/>
        <v>0.15029708383087084</v>
      </c>
    </row>
    <row r="365" spans="1:9" x14ac:dyDescent="0.3">
      <c r="A365">
        <v>0</v>
      </c>
      <c r="B365" s="7">
        <v>0.50009481544804979</v>
      </c>
      <c r="C365">
        <f>IF(A365=1,1,0)</f>
        <v>0</v>
      </c>
      <c r="D365">
        <f>IF(A365=0,1,0)</f>
        <v>1</v>
      </c>
      <c r="E365">
        <f t="shared" si="28"/>
        <v>23</v>
      </c>
      <c r="F365">
        <f t="shared" si="29"/>
        <v>341</v>
      </c>
      <c r="G365" s="6">
        <f t="shared" si="25"/>
        <v>0.323943661971831</v>
      </c>
      <c r="H365" s="7">
        <f t="shared" si="26"/>
        <v>0.17415730337078653</v>
      </c>
      <c r="I365" s="6">
        <f t="shared" si="27"/>
        <v>0.14978635860104447</v>
      </c>
    </row>
    <row r="366" spans="1:9" x14ac:dyDescent="0.3">
      <c r="A366">
        <v>0</v>
      </c>
      <c r="B366" s="7">
        <v>0.50009479920703093</v>
      </c>
      <c r="C366">
        <f>IF(A366=1,1,0)</f>
        <v>0</v>
      </c>
      <c r="D366">
        <f>IF(A366=0,1,0)</f>
        <v>1</v>
      </c>
      <c r="E366">
        <f t="shared" si="28"/>
        <v>23</v>
      </c>
      <c r="F366">
        <f t="shared" si="29"/>
        <v>342</v>
      </c>
      <c r="G366" s="6">
        <f t="shared" si="25"/>
        <v>0.323943661971831</v>
      </c>
      <c r="H366" s="7">
        <f t="shared" si="26"/>
        <v>0.17466802860061287</v>
      </c>
      <c r="I366" s="6">
        <f t="shared" si="27"/>
        <v>0.14927563337121813</v>
      </c>
    </row>
    <row r="367" spans="1:9" x14ac:dyDescent="0.3">
      <c r="A367">
        <v>0</v>
      </c>
      <c r="B367" s="7">
        <v>0.50009477539161828</v>
      </c>
      <c r="C367">
        <f>IF(A367=1,1,0)</f>
        <v>0</v>
      </c>
      <c r="D367">
        <f>IF(A367=0,1,0)</f>
        <v>1</v>
      </c>
      <c r="E367">
        <f t="shared" si="28"/>
        <v>23</v>
      </c>
      <c r="F367">
        <f t="shared" si="29"/>
        <v>343</v>
      </c>
      <c r="G367" s="6">
        <f t="shared" si="25"/>
        <v>0.323943661971831</v>
      </c>
      <c r="H367" s="7">
        <f t="shared" si="26"/>
        <v>0.17517875383043921</v>
      </c>
      <c r="I367" s="6">
        <f t="shared" si="27"/>
        <v>0.14876490814139179</v>
      </c>
    </row>
    <row r="368" spans="1:9" x14ac:dyDescent="0.3">
      <c r="A368">
        <v>0</v>
      </c>
      <c r="B368" s="7">
        <v>0.50009446055766482</v>
      </c>
      <c r="C368">
        <f>IF(A368=1,1,0)</f>
        <v>0</v>
      </c>
      <c r="D368">
        <f>IF(A368=0,1,0)</f>
        <v>1</v>
      </c>
      <c r="E368">
        <f t="shared" si="28"/>
        <v>23</v>
      </c>
      <c r="F368">
        <f t="shared" si="29"/>
        <v>344</v>
      </c>
      <c r="G368" s="6">
        <f t="shared" si="25"/>
        <v>0.323943661971831</v>
      </c>
      <c r="H368" s="7">
        <f t="shared" si="26"/>
        <v>0.17568947906026558</v>
      </c>
      <c r="I368" s="6">
        <f t="shared" si="27"/>
        <v>0.14825418291156542</v>
      </c>
    </row>
    <row r="369" spans="1:9" x14ac:dyDescent="0.3">
      <c r="A369">
        <v>0</v>
      </c>
      <c r="B369" s="7">
        <v>0.50009369111464297</v>
      </c>
      <c r="C369">
        <f>IF(A369=1,1,0)</f>
        <v>0</v>
      </c>
      <c r="D369">
        <f>IF(A369=0,1,0)</f>
        <v>1</v>
      </c>
      <c r="E369">
        <f t="shared" si="28"/>
        <v>23</v>
      </c>
      <c r="F369">
        <f t="shared" si="29"/>
        <v>345</v>
      </c>
      <c r="G369" s="6">
        <f t="shared" si="25"/>
        <v>0.323943661971831</v>
      </c>
      <c r="H369" s="7">
        <f t="shared" si="26"/>
        <v>0.17620020429009192</v>
      </c>
      <c r="I369" s="6">
        <f t="shared" si="27"/>
        <v>0.14774345768173908</v>
      </c>
    </row>
    <row r="370" spans="1:9" x14ac:dyDescent="0.3">
      <c r="A370">
        <v>0</v>
      </c>
      <c r="B370" s="7">
        <v>0.50009338265617553</v>
      </c>
      <c r="C370">
        <f>IF(A370=1,1,0)</f>
        <v>0</v>
      </c>
      <c r="D370">
        <f>IF(A370=0,1,0)</f>
        <v>1</v>
      </c>
      <c r="E370">
        <f t="shared" si="28"/>
        <v>23</v>
      </c>
      <c r="F370">
        <f t="shared" si="29"/>
        <v>346</v>
      </c>
      <c r="G370" s="6">
        <f t="shared" si="25"/>
        <v>0.323943661971831</v>
      </c>
      <c r="H370" s="7">
        <f t="shared" si="26"/>
        <v>0.17671092951991829</v>
      </c>
      <c r="I370" s="6">
        <f t="shared" si="27"/>
        <v>0.14723273245191271</v>
      </c>
    </row>
    <row r="371" spans="1:9" x14ac:dyDescent="0.3">
      <c r="A371">
        <v>0</v>
      </c>
      <c r="B371" s="7">
        <v>0.50009324575184044</v>
      </c>
      <c r="C371">
        <f>IF(A371=1,1,0)</f>
        <v>0</v>
      </c>
      <c r="D371">
        <f>IF(A371=0,1,0)</f>
        <v>1</v>
      </c>
      <c r="E371">
        <f t="shared" si="28"/>
        <v>23</v>
      </c>
      <c r="F371">
        <f t="shared" si="29"/>
        <v>347</v>
      </c>
      <c r="G371" s="6">
        <f t="shared" si="25"/>
        <v>0.323943661971831</v>
      </c>
      <c r="H371" s="7">
        <f t="shared" si="26"/>
        <v>0.17722165474974463</v>
      </c>
      <c r="I371" s="6">
        <f t="shared" si="27"/>
        <v>0.14672200722208636</v>
      </c>
    </row>
    <row r="372" spans="1:9" x14ac:dyDescent="0.3">
      <c r="A372">
        <v>0</v>
      </c>
      <c r="B372" s="7">
        <v>0.50009252907011004</v>
      </c>
      <c r="C372">
        <f>IF(A372=1,1,0)</f>
        <v>0</v>
      </c>
      <c r="D372">
        <f>IF(A372=0,1,0)</f>
        <v>1</v>
      </c>
      <c r="E372">
        <f t="shared" si="28"/>
        <v>23</v>
      </c>
      <c r="F372">
        <f t="shared" si="29"/>
        <v>348</v>
      </c>
      <c r="G372" s="6">
        <f t="shared" si="25"/>
        <v>0.323943661971831</v>
      </c>
      <c r="H372" s="7">
        <f t="shared" si="26"/>
        <v>0.177732379979571</v>
      </c>
      <c r="I372" s="6">
        <f t="shared" si="27"/>
        <v>0.14621128199225999</v>
      </c>
    </row>
    <row r="373" spans="1:9" x14ac:dyDescent="0.3">
      <c r="A373">
        <v>0</v>
      </c>
      <c r="B373" s="7">
        <v>0.50009219150323114</v>
      </c>
      <c r="C373">
        <f>IF(A373=1,1,0)</f>
        <v>0</v>
      </c>
      <c r="D373">
        <f>IF(A373=0,1,0)</f>
        <v>1</v>
      </c>
      <c r="E373">
        <f t="shared" si="28"/>
        <v>23</v>
      </c>
      <c r="F373">
        <f t="shared" si="29"/>
        <v>349</v>
      </c>
      <c r="G373" s="6">
        <f t="shared" si="25"/>
        <v>0.323943661971831</v>
      </c>
      <c r="H373" s="7">
        <f t="shared" si="26"/>
        <v>0.17824310520939735</v>
      </c>
      <c r="I373" s="6">
        <f t="shared" si="27"/>
        <v>0.14570055676243365</v>
      </c>
    </row>
    <row r="374" spans="1:9" x14ac:dyDescent="0.3">
      <c r="A374">
        <v>0</v>
      </c>
      <c r="B374" s="7">
        <v>0.50009216290495262</v>
      </c>
      <c r="C374">
        <f>IF(A374=1,1,0)</f>
        <v>0</v>
      </c>
      <c r="D374">
        <f>IF(A374=0,1,0)</f>
        <v>1</v>
      </c>
      <c r="E374">
        <f t="shared" si="28"/>
        <v>23</v>
      </c>
      <c r="F374">
        <f t="shared" si="29"/>
        <v>350</v>
      </c>
      <c r="G374" s="6">
        <f t="shared" si="25"/>
        <v>0.323943661971831</v>
      </c>
      <c r="H374" s="7">
        <f t="shared" si="26"/>
        <v>0.17875383043922369</v>
      </c>
      <c r="I374" s="6">
        <f t="shared" si="27"/>
        <v>0.14518983153260731</v>
      </c>
    </row>
    <row r="375" spans="1:9" x14ac:dyDescent="0.3">
      <c r="A375">
        <v>0</v>
      </c>
      <c r="B375" s="7">
        <v>0.50009164838166031</v>
      </c>
      <c r="C375">
        <f>IF(A375=1,1,0)</f>
        <v>0</v>
      </c>
      <c r="D375">
        <f>IF(A375=0,1,0)</f>
        <v>1</v>
      </c>
      <c r="E375">
        <f t="shared" si="28"/>
        <v>23</v>
      </c>
      <c r="F375">
        <f t="shared" si="29"/>
        <v>351</v>
      </c>
      <c r="G375" s="6">
        <f t="shared" si="25"/>
        <v>0.323943661971831</v>
      </c>
      <c r="H375" s="7">
        <f t="shared" si="26"/>
        <v>0.17926455566905006</v>
      </c>
      <c r="I375" s="6">
        <f t="shared" si="27"/>
        <v>0.14467910630278094</v>
      </c>
    </row>
    <row r="376" spans="1:9" x14ac:dyDescent="0.3">
      <c r="A376">
        <v>0</v>
      </c>
      <c r="B376" s="7">
        <v>0.50009160790293661</v>
      </c>
      <c r="C376">
        <f>IF(A376=1,1,0)</f>
        <v>0</v>
      </c>
      <c r="D376">
        <f>IF(A376=0,1,0)</f>
        <v>1</v>
      </c>
      <c r="E376">
        <f t="shared" si="28"/>
        <v>23</v>
      </c>
      <c r="F376">
        <f t="shared" si="29"/>
        <v>352</v>
      </c>
      <c r="G376" s="6">
        <f t="shared" si="25"/>
        <v>0.323943661971831</v>
      </c>
      <c r="H376" s="7">
        <f t="shared" si="26"/>
        <v>0.1797752808988764</v>
      </c>
      <c r="I376" s="6">
        <f t="shared" si="27"/>
        <v>0.1441683810729546</v>
      </c>
    </row>
    <row r="377" spans="1:9" x14ac:dyDescent="0.3">
      <c r="A377">
        <v>0</v>
      </c>
      <c r="B377" s="7">
        <v>0.50009158199558101</v>
      </c>
      <c r="C377">
        <f>IF(A377=1,1,0)</f>
        <v>0</v>
      </c>
      <c r="D377">
        <f>IF(A377=0,1,0)</f>
        <v>1</v>
      </c>
      <c r="E377">
        <f t="shared" si="28"/>
        <v>23</v>
      </c>
      <c r="F377">
        <f t="shared" si="29"/>
        <v>353</v>
      </c>
      <c r="G377" s="6">
        <f t="shared" si="25"/>
        <v>0.323943661971831</v>
      </c>
      <c r="H377" s="7">
        <f t="shared" si="26"/>
        <v>0.18028600612870277</v>
      </c>
      <c r="I377" s="6">
        <f t="shared" si="27"/>
        <v>0.14365765584312823</v>
      </c>
    </row>
    <row r="378" spans="1:9" x14ac:dyDescent="0.3">
      <c r="A378">
        <v>0</v>
      </c>
      <c r="B378" s="7">
        <v>0.5000914633145106</v>
      </c>
      <c r="C378">
        <f>IF(A378=1,1,0)</f>
        <v>0</v>
      </c>
      <c r="D378">
        <f>IF(A378=0,1,0)</f>
        <v>1</v>
      </c>
      <c r="E378">
        <f t="shared" si="28"/>
        <v>23</v>
      </c>
      <c r="F378">
        <f t="shared" si="29"/>
        <v>354</v>
      </c>
      <c r="G378" s="6">
        <f t="shared" si="25"/>
        <v>0.323943661971831</v>
      </c>
      <c r="H378" s="7">
        <f t="shared" si="26"/>
        <v>0.18079673135852911</v>
      </c>
      <c r="I378" s="6">
        <f t="shared" si="27"/>
        <v>0.14314693061330189</v>
      </c>
    </row>
    <row r="379" spans="1:9" x14ac:dyDescent="0.3">
      <c r="A379">
        <v>1</v>
      </c>
      <c r="B379" s="7">
        <v>0.50009141305948668</v>
      </c>
      <c r="C379">
        <f>IF(A379=1,1,0)</f>
        <v>1</v>
      </c>
      <c r="D379">
        <f>IF(A379=0,1,0)</f>
        <v>0</v>
      </c>
      <c r="E379">
        <f t="shared" si="28"/>
        <v>24</v>
      </c>
      <c r="F379">
        <f t="shared" si="29"/>
        <v>354</v>
      </c>
      <c r="G379" s="6">
        <f t="shared" si="25"/>
        <v>0.3380281690140845</v>
      </c>
      <c r="H379" s="7">
        <f t="shared" si="26"/>
        <v>0.18079673135852911</v>
      </c>
      <c r="I379" s="6">
        <f t="shared" si="27"/>
        <v>0.15723143765555539</v>
      </c>
    </row>
    <row r="380" spans="1:9" x14ac:dyDescent="0.3">
      <c r="A380">
        <v>0</v>
      </c>
      <c r="B380" s="7">
        <v>0.50009114246105235</v>
      </c>
      <c r="C380">
        <f>IF(A380=1,1,0)</f>
        <v>0</v>
      </c>
      <c r="D380">
        <f>IF(A380=0,1,0)</f>
        <v>1</v>
      </c>
      <c r="E380">
        <f t="shared" si="28"/>
        <v>24</v>
      </c>
      <c r="F380">
        <f t="shared" si="29"/>
        <v>355</v>
      </c>
      <c r="G380" s="6">
        <f t="shared" si="25"/>
        <v>0.3380281690140845</v>
      </c>
      <c r="H380" s="7">
        <f t="shared" si="26"/>
        <v>0.18130745658835545</v>
      </c>
      <c r="I380" s="6">
        <f t="shared" si="27"/>
        <v>0.15672071242572905</v>
      </c>
    </row>
    <row r="381" spans="1:9" x14ac:dyDescent="0.3">
      <c r="A381">
        <v>0</v>
      </c>
      <c r="B381" s="7">
        <v>0.50009112618869989</v>
      </c>
      <c r="C381">
        <f>IF(A381=1,1,0)</f>
        <v>0</v>
      </c>
      <c r="D381">
        <f>IF(A381=0,1,0)</f>
        <v>1</v>
      </c>
      <c r="E381">
        <f t="shared" si="28"/>
        <v>24</v>
      </c>
      <c r="F381">
        <f t="shared" si="29"/>
        <v>356</v>
      </c>
      <c r="G381" s="6">
        <f t="shared" si="25"/>
        <v>0.3380281690140845</v>
      </c>
      <c r="H381" s="7">
        <f t="shared" si="26"/>
        <v>0.18181818181818182</v>
      </c>
      <c r="I381" s="6">
        <f t="shared" si="27"/>
        <v>0.15620998719590268</v>
      </c>
    </row>
    <row r="382" spans="1:9" x14ac:dyDescent="0.3">
      <c r="A382">
        <v>0</v>
      </c>
      <c r="B382" s="7">
        <v>0.50009096594170921</v>
      </c>
      <c r="C382">
        <f>IF(A382=1,1,0)</f>
        <v>0</v>
      </c>
      <c r="D382">
        <f>IF(A382=0,1,0)</f>
        <v>1</v>
      </c>
      <c r="E382">
        <f t="shared" si="28"/>
        <v>24</v>
      </c>
      <c r="F382">
        <f t="shared" si="29"/>
        <v>357</v>
      </c>
      <c r="G382" s="6">
        <f t="shared" si="25"/>
        <v>0.3380281690140845</v>
      </c>
      <c r="H382" s="7">
        <f t="shared" si="26"/>
        <v>0.18232890704800817</v>
      </c>
      <c r="I382" s="6">
        <f t="shared" si="27"/>
        <v>0.15569926196607634</v>
      </c>
    </row>
    <row r="383" spans="1:9" x14ac:dyDescent="0.3">
      <c r="A383">
        <v>0</v>
      </c>
      <c r="B383" s="7">
        <v>0.50009091588946486</v>
      </c>
      <c r="C383">
        <f>IF(A383=1,1,0)</f>
        <v>0</v>
      </c>
      <c r="D383">
        <f>IF(A383=0,1,0)</f>
        <v>1</v>
      </c>
      <c r="E383">
        <f t="shared" si="28"/>
        <v>24</v>
      </c>
      <c r="F383">
        <f t="shared" si="29"/>
        <v>358</v>
      </c>
      <c r="G383" s="6">
        <f t="shared" si="25"/>
        <v>0.3380281690140845</v>
      </c>
      <c r="H383" s="7">
        <f t="shared" si="26"/>
        <v>0.18283963227783454</v>
      </c>
      <c r="I383" s="6">
        <f t="shared" si="27"/>
        <v>0.15518853673624997</v>
      </c>
    </row>
    <row r="384" spans="1:9" x14ac:dyDescent="0.3">
      <c r="A384">
        <v>0</v>
      </c>
      <c r="B384" s="7">
        <v>0.50009083233399954</v>
      </c>
      <c r="C384">
        <f>IF(A384=1,1,0)</f>
        <v>0</v>
      </c>
      <c r="D384">
        <f>IF(A384=0,1,0)</f>
        <v>1</v>
      </c>
      <c r="E384">
        <f t="shared" si="28"/>
        <v>24</v>
      </c>
      <c r="F384">
        <f t="shared" si="29"/>
        <v>359</v>
      </c>
      <c r="G384" s="6">
        <f t="shared" si="25"/>
        <v>0.3380281690140845</v>
      </c>
      <c r="H384" s="7">
        <f t="shared" si="26"/>
        <v>0.18335035750766088</v>
      </c>
      <c r="I384" s="6">
        <f t="shared" si="27"/>
        <v>0.15467781150642362</v>
      </c>
    </row>
    <row r="385" spans="1:9" x14ac:dyDescent="0.3">
      <c r="A385">
        <v>0</v>
      </c>
      <c r="B385" s="7">
        <v>0.50009081068770855</v>
      </c>
      <c r="C385">
        <f>IF(A385=1,1,0)</f>
        <v>0</v>
      </c>
      <c r="D385">
        <f>IF(A385=0,1,0)</f>
        <v>1</v>
      </c>
      <c r="E385">
        <f t="shared" si="28"/>
        <v>24</v>
      </c>
      <c r="F385">
        <f t="shared" si="29"/>
        <v>360</v>
      </c>
      <c r="G385" s="6">
        <f t="shared" si="25"/>
        <v>0.3380281690140845</v>
      </c>
      <c r="H385" s="7">
        <f t="shared" si="26"/>
        <v>0.18386108273748722</v>
      </c>
      <c r="I385" s="6">
        <f t="shared" si="27"/>
        <v>0.15416708627659728</v>
      </c>
    </row>
    <row r="386" spans="1:9" x14ac:dyDescent="0.3">
      <c r="A386">
        <v>0</v>
      </c>
      <c r="B386" s="7">
        <v>0.50009070045576476</v>
      </c>
      <c r="C386">
        <f>IF(A386=1,1,0)</f>
        <v>0</v>
      </c>
      <c r="D386">
        <f>IF(A386=0,1,0)</f>
        <v>1</v>
      </c>
      <c r="E386">
        <f t="shared" si="28"/>
        <v>24</v>
      </c>
      <c r="F386">
        <f t="shared" si="29"/>
        <v>361</v>
      </c>
      <c r="G386" s="6">
        <f t="shared" si="25"/>
        <v>0.3380281690140845</v>
      </c>
      <c r="H386" s="7">
        <f t="shared" si="26"/>
        <v>0.18437180796731359</v>
      </c>
      <c r="I386" s="6">
        <f t="shared" si="27"/>
        <v>0.15365636104677091</v>
      </c>
    </row>
    <row r="387" spans="1:9" x14ac:dyDescent="0.3">
      <c r="A387">
        <v>0</v>
      </c>
      <c r="B387" s="7">
        <v>0.50009067391208351</v>
      </c>
      <c r="C387">
        <f>IF(A387=1,1,0)</f>
        <v>0</v>
      </c>
      <c r="D387">
        <f>IF(A387=0,1,0)</f>
        <v>1</v>
      </c>
      <c r="E387">
        <f t="shared" si="28"/>
        <v>24</v>
      </c>
      <c r="F387">
        <f t="shared" si="29"/>
        <v>362</v>
      </c>
      <c r="G387" s="6">
        <f t="shared" ref="G387:G450" si="30">E387/$L$1</f>
        <v>0.3380281690140845</v>
      </c>
      <c r="H387" s="7">
        <f t="shared" ref="H387:H450" si="31">F387/$L$2</f>
        <v>0.18488253319713993</v>
      </c>
      <c r="I387" s="6">
        <f t="shared" ref="I387:I450" si="32">ABS(G387-H387)</f>
        <v>0.15314563581694457</v>
      </c>
    </row>
    <row r="388" spans="1:9" x14ac:dyDescent="0.3">
      <c r="A388">
        <v>0</v>
      </c>
      <c r="B388" s="7">
        <v>0.5000905867727784</v>
      </c>
      <c r="C388">
        <f>IF(A388=1,1,0)</f>
        <v>0</v>
      </c>
      <c r="D388">
        <f>IF(A388=0,1,0)</f>
        <v>1</v>
      </c>
      <c r="E388">
        <f t="shared" ref="E388:E451" si="33">C388+E387</f>
        <v>24</v>
      </c>
      <c r="F388">
        <f t="shared" ref="F388:F451" si="34">D388+F387</f>
        <v>363</v>
      </c>
      <c r="G388" s="6">
        <f t="shared" si="30"/>
        <v>0.3380281690140845</v>
      </c>
      <c r="H388" s="7">
        <f t="shared" si="31"/>
        <v>0.1853932584269663</v>
      </c>
      <c r="I388" s="6">
        <f t="shared" si="32"/>
        <v>0.1526349105871182</v>
      </c>
    </row>
    <row r="389" spans="1:9" x14ac:dyDescent="0.3">
      <c r="A389">
        <v>0</v>
      </c>
      <c r="B389" s="7">
        <v>0.50009055192633201</v>
      </c>
      <c r="C389">
        <f>IF(A389=1,1,0)</f>
        <v>0</v>
      </c>
      <c r="D389">
        <f>IF(A389=0,1,0)</f>
        <v>1</v>
      </c>
      <c r="E389">
        <f t="shared" si="33"/>
        <v>24</v>
      </c>
      <c r="F389">
        <f t="shared" si="34"/>
        <v>364</v>
      </c>
      <c r="G389" s="6">
        <f t="shared" si="30"/>
        <v>0.3380281690140845</v>
      </c>
      <c r="H389" s="7">
        <f t="shared" si="31"/>
        <v>0.18590398365679264</v>
      </c>
      <c r="I389" s="6">
        <f t="shared" si="32"/>
        <v>0.15212418535729186</v>
      </c>
    </row>
    <row r="390" spans="1:9" x14ac:dyDescent="0.3">
      <c r="A390">
        <v>0</v>
      </c>
      <c r="B390" s="7">
        <v>0.5000904943756288</v>
      </c>
      <c r="C390">
        <f>IF(A390=1,1,0)</f>
        <v>0</v>
      </c>
      <c r="D390">
        <f>IF(A390=0,1,0)</f>
        <v>1</v>
      </c>
      <c r="E390">
        <f t="shared" si="33"/>
        <v>24</v>
      </c>
      <c r="F390">
        <f t="shared" si="34"/>
        <v>365</v>
      </c>
      <c r="G390" s="6">
        <f t="shared" si="30"/>
        <v>0.3380281690140845</v>
      </c>
      <c r="H390" s="7">
        <f t="shared" si="31"/>
        <v>0.18641470888661901</v>
      </c>
      <c r="I390" s="6">
        <f t="shared" si="32"/>
        <v>0.15161346012746549</v>
      </c>
    </row>
    <row r="391" spans="1:9" x14ac:dyDescent="0.3">
      <c r="A391">
        <v>0</v>
      </c>
      <c r="B391" s="7">
        <v>0.500090392631934</v>
      </c>
      <c r="C391">
        <f>IF(A391=1,1,0)</f>
        <v>0</v>
      </c>
      <c r="D391">
        <f>IF(A391=0,1,0)</f>
        <v>1</v>
      </c>
      <c r="E391">
        <f t="shared" si="33"/>
        <v>24</v>
      </c>
      <c r="F391">
        <f t="shared" si="34"/>
        <v>366</v>
      </c>
      <c r="G391" s="6">
        <f t="shared" si="30"/>
        <v>0.3380281690140845</v>
      </c>
      <c r="H391" s="7">
        <f t="shared" si="31"/>
        <v>0.18692543411644535</v>
      </c>
      <c r="I391" s="6">
        <f t="shared" si="32"/>
        <v>0.15110273489763915</v>
      </c>
    </row>
    <row r="392" spans="1:9" x14ac:dyDescent="0.3">
      <c r="A392">
        <v>0</v>
      </c>
      <c r="B392" s="7">
        <v>0.50009023894028626</v>
      </c>
      <c r="C392">
        <f>IF(A392=1,1,0)</f>
        <v>0</v>
      </c>
      <c r="D392">
        <f>IF(A392=0,1,0)</f>
        <v>1</v>
      </c>
      <c r="E392">
        <f t="shared" si="33"/>
        <v>24</v>
      </c>
      <c r="F392">
        <f t="shared" si="34"/>
        <v>367</v>
      </c>
      <c r="G392" s="6">
        <f t="shared" si="30"/>
        <v>0.3380281690140845</v>
      </c>
      <c r="H392" s="7">
        <f t="shared" si="31"/>
        <v>0.1874361593462717</v>
      </c>
      <c r="I392" s="6">
        <f t="shared" si="32"/>
        <v>0.1505920096678128</v>
      </c>
    </row>
    <row r="393" spans="1:9" x14ac:dyDescent="0.3">
      <c r="A393">
        <v>0</v>
      </c>
      <c r="B393" s="7">
        <v>0.50009011954763649</v>
      </c>
      <c r="C393">
        <f>IF(A393=1,1,0)</f>
        <v>0</v>
      </c>
      <c r="D393">
        <f>IF(A393=0,1,0)</f>
        <v>1</v>
      </c>
      <c r="E393">
        <f t="shared" si="33"/>
        <v>24</v>
      </c>
      <c r="F393">
        <f t="shared" si="34"/>
        <v>368</v>
      </c>
      <c r="G393" s="6">
        <f t="shared" si="30"/>
        <v>0.3380281690140845</v>
      </c>
      <c r="H393" s="7">
        <f t="shared" si="31"/>
        <v>0.18794688457609807</v>
      </c>
      <c r="I393" s="6">
        <f t="shared" si="32"/>
        <v>0.15008128443798643</v>
      </c>
    </row>
    <row r="394" spans="1:9" x14ac:dyDescent="0.3">
      <c r="A394">
        <v>0</v>
      </c>
      <c r="B394" s="7">
        <v>0.50009009797100201</v>
      </c>
      <c r="C394">
        <f>IF(A394=1,1,0)</f>
        <v>0</v>
      </c>
      <c r="D394">
        <f>IF(A394=0,1,0)</f>
        <v>1</v>
      </c>
      <c r="E394">
        <f t="shared" si="33"/>
        <v>24</v>
      </c>
      <c r="F394">
        <f t="shared" si="34"/>
        <v>369</v>
      </c>
      <c r="G394" s="6">
        <f t="shared" si="30"/>
        <v>0.3380281690140845</v>
      </c>
      <c r="H394" s="7">
        <f t="shared" si="31"/>
        <v>0.18845760980592441</v>
      </c>
      <c r="I394" s="6">
        <f t="shared" si="32"/>
        <v>0.14957055920816009</v>
      </c>
    </row>
    <row r="395" spans="1:9" x14ac:dyDescent="0.3">
      <c r="A395">
        <v>0</v>
      </c>
      <c r="B395" s="7">
        <v>0.50009008629298102</v>
      </c>
      <c r="C395">
        <f>IF(A395=1,1,0)</f>
        <v>0</v>
      </c>
      <c r="D395">
        <f>IF(A395=0,1,0)</f>
        <v>1</v>
      </c>
      <c r="E395">
        <f t="shared" si="33"/>
        <v>24</v>
      </c>
      <c r="F395">
        <f t="shared" si="34"/>
        <v>370</v>
      </c>
      <c r="G395" s="6">
        <f t="shared" si="30"/>
        <v>0.3380281690140845</v>
      </c>
      <c r="H395" s="7">
        <f t="shared" si="31"/>
        <v>0.18896833503575078</v>
      </c>
      <c r="I395" s="6">
        <f t="shared" si="32"/>
        <v>0.14905983397833372</v>
      </c>
    </row>
    <row r="396" spans="1:9" x14ac:dyDescent="0.3">
      <c r="A396">
        <v>0</v>
      </c>
      <c r="B396" s="7">
        <v>0.50008989090234901</v>
      </c>
      <c r="C396">
        <f>IF(A396=1,1,0)</f>
        <v>0</v>
      </c>
      <c r="D396">
        <f>IF(A396=0,1,0)</f>
        <v>1</v>
      </c>
      <c r="E396">
        <f t="shared" si="33"/>
        <v>24</v>
      </c>
      <c r="F396">
        <f t="shared" si="34"/>
        <v>371</v>
      </c>
      <c r="G396" s="6">
        <f t="shared" si="30"/>
        <v>0.3380281690140845</v>
      </c>
      <c r="H396" s="7">
        <f t="shared" si="31"/>
        <v>0.18947906026557712</v>
      </c>
      <c r="I396" s="6">
        <f t="shared" si="32"/>
        <v>0.14854910874850738</v>
      </c>
    </row>
    <row r="397" spans="1:9" x14ac:dyDescent="0.3">
      <c r="A397">
        <v>0</v>
      </c>
      <c r="B397" s="7">
        <v>0.50008982697642612</v>
      </c>
      <c r="C397">
        <f>IF(A397=1,1,0)</f>
        <v>0</v>
      </c>
      <c r="D397">
        <f>IF(A397=0,1,0)</f>
        <v>1</v>
      </c>
      <c r="E397">
        <f t="shared" si="33"/>
        <v>24</v>
      </c>
      <c r="F397">
        <f t="shared" si="34"/>
        <v>372</v>
      </c>
      <c r="G397" s="6">
        <f t="shared" si="30"/>
        <v>0.3380281690140845</v>
      </c>
      <c r="H397" s="7">
        <f t="shared" si="31"/>
        <v>0.18998978549540346</v>
      </c>
      <c r="I397" s="6">
        <f t="shared" si="32"/>
        <v>0.14803838351868104</v>
      </c>
    </row>
    <row r="398" spans="1:9" x14ac:dyDescent="0.3">
      <c r="A398">
        <v>0</v>
      </c>
      <c r="B398" s="7">
        <v>0.50008968097345963</v>
      </c>
      <c r="C398">
        <f>IF(A398=1,1,0)</f>
        <v>0</v>
      </c>
      <c r="D398">
        <f>IF(A398=0,1,0)</f>
        <v>1</v>
      </c>
      <c r="E398">
        <f t="shared" si="33"/>
        <v>24</v>
      </c>
      <c r="F398">
        <f t="shared" si="34"/>
        <v>373</v>
      </c>
      <c r="G398" s="6">
        <f t="shared" si="30"/>
        <v>0.3380281690140845</v>
      </c>
      <c r="H398" s="7">
        <f t="shared" si="31"/>
        <v>0.19050051072522983</v>
      </c>
      <c r="I398" s="6">
        <f t="shared" si="32"/>
        <v>0.14752765828885467</v>
      </c>
    </row>
    <row r="399" spans="1:9" x14ac:dyDescent="0.3">
      <c r="A399">
        <v>0</v>
      </c>
      <c r="B399" s="7">
        <v>0.50008961386303652</v>
      </c>
      <c r="C399">
        <f>IF(A399=1,1,0)</f>
        <v>0</v>
      </c>
      <c r="D399">
        <f>IF(A399=0,1,0)</f>
        <v>1</v>
      </c>
      <c r="E399">
        <f t="shared" si="33"/>
        <v>24</v>
      </c>
      <c r="F399">
        <f t="shared" si="34"/>
        <v>374</v>
      </c>
      <c r="G399" s="6">
        <f t="shared" si="30"/>
        <v>0.3380281690140845</v>
      </c>
      <c r="H399" s="7">
        <f t="shared" si="31"/>
        <v>0.19101123595505617</v>
      </c>
      <c r="I399" s="6">
        <f t="shared" si="32"/>
        <v>0.14701693305902833</v>
      </c>
    </row>
    <row r="400" spans="1:9" x14ac:dyDescent="0.3">
      <c r="A400">
        <v>0</v>
      </c>
      <c r="B400" s="7">
        <v>0.50008954625782198</v>
      </c>
      <c r="C400">
        <f>IF(A400=1,1,0)</f>
        <v>0</v>
      </c>
      <c r="D400">
        <f>IF(A400=0,1,0)</f>
        <v>1</v>
      </c>
      <c r="E400">
        <f t="shared" si="33"/>
        <v>24</v>
      </c>
      <c r="F400">
        <f t="shared" si="34"/>
        <v>375</v>
      </c>
      <c r="G400" s="6">
        <f t="shared" si="30"/>
        <v>0.3380281690140845</v>
      </c>
      <c r="H400" s="7">
        <f t="shared" si="31"/>
        <v>0.19152196118488254</v>
      </c>
      <c r="I400" s="6">
        <f t="shared" si="32"/>
        <v>0.14650620782920196</v>
      </c>
    </row>
    <row r="401" spans="1:9" x14ac:dyDescent="0.3">
      <c r="A401">
        <v>0</v>
      </c>
      <c r="B401" s="7">
        <v>0.50008948947594534</v>
      </c>
      <c r="C401">
        <f>IF(A401=1,1,0)</f>
        <v>0</v>
      </c>
      <c r="D401">
        <f>IF(A401=0,1,0)</f>
        <v>1</v>
      </c>
      <c r="E401">
        <f t="shared" si="33"/>
        <v>24</v>
      </c>
      <c r="F401">
        <f t="shared" si="34"/>
        <v>376</v>
      </c>
      <c r="G401" s="6">
        <f t="shared" si="30"/>
        <v>0.3380281690140845</v>
      </c>
      <c r="H401" s="7">
        <f t="shared" si="31"/>
        <v>0.19203268641470889</v>
      </c>
      <c r="I401" s="6">
        <f t="shared" si="32"/>
        <v>0.14599548259937561</v>
      </c>
    </row>
    <row r="402" spans="1:9" x14ac:dyDescent="0.3">
      <c r="A402">
        <v>0</v>
      </c>
      <c r="B402" s="7">
        <v>0.50008943381988447</v>
      </c>
      <c r="C402">
        <f>IF(A402=1,1,0)</f>
        <v>0</v>
      </c>
      <c r="D402">
        <f>IF(A402=0,1,0)</f>
        <v>1</v>
      </c>
      <c r="E402">
        <f t="shared" si="33"/>
        <v>24</v>
      </c>
      <c r="F402">
        <f t="shared" si="34"/>
        <v>377</v>
      </c>
      <c r="G402" s="6">
        <f t="shared" si="30"/>
        <v>0.3380281690140845</v>
      </c>
      <c r="H402" s="7">
        <f t="shared" si="31"/>
        <v>0.19254341164453523</v>
      </c>
      <c r="I402" s="6">
        <f t="shared" si="32"/>
        <v>0.14548475736954927</v>
      </c>
    </row>
    <row r="403" spans="1:9" x14ac:dyDescent="0.3">
      <c r="A403">
        <v>0</v>
      </c>
      <c r="B403" s="7">
        <v>0.50008930847934163</v>
      </c>
      <c r="C403">
        <f>IF(A403=1,1,0)</f>
        <v>0</v>
      </c>
      <c r="D403">
        <f>IF(A403=0,1,0)</f>
        <v>1</v>
      </c>
      <c r="E403">
        <f t="shared" si="33"/>
        <v>24</v>
      </c>
      <c r="F403">
        <f t="shared" si="34"/>
        <v>378</v>
      </c>
      <c r="G403" s="6">
        <f t="shared" si="30"/>
        <v>0.3380281690140845</v>
      </c>
      <c r="H403" s="7">
        <f t="shared" si="31"/>
        <v>0.1930541368743616</v>
      </c>
      <c r="I403" s="6">
        <f t="shared" si="32"/>
        <v>0.1449740321397229</v>
      </c>
    </row>
    <row r="404" spans="1:9" x14ac:dyDescent="0.3">
      <c r="A404">
        <v>0</v>
      </c>
      <c r="B404" s="7">
        <v>0.50008922595551364</v>
      </c>
      <c r="C404">
        <f>IF(A404=1,1,0)</f>
        <v>0</v>
      </c>
      <c r="D404">
        <f>IF(A404=0,1,0)</f>
        <v>1</v>
      </c>
      <c r="E404">
        <f t="shared" si="33"/>
        <v>24</v>
      </c>
      <c r="F404">
        <f t="shared" si="34"/>
        <v>379</v>
      </c>
      <c r="G404" s="6">
        <f t="shared" si="30"/>
        <v>0.3380281690140845</v>
      </c>
      <c r="H404" s="7">
        <f t="shared" si="31"/>
        <v>0.19356486210418794</v>
      </c>
      <c r="I404" s="6">
        <f t="shared" si="32"/>
        <v>0.14446330690989656</v>
      </c>
    </row>
    <row r="405" spans="1:9" x14ac:dyDescent="0.3">
      <c r="A405">
        <v>0</v>
      </c>
      <c r="B405" s="7">
        <v>0.50008917936891228</v>
      </c>
      <c r="C405">
        <f>IF(A405=1,1,0)</f>
        <v>0</v>
      </c>
      <c r="D405">
        <f>IF(A405=0,1,0)</f>
        <v>1</v>
      </c>
      <c r="E405">
        <f t="shared" si="33"/>
        <v>24</v>
      </c>
      <c r="F405">
        <f t="shared" si="34"/>
        <v>380</v>
      </c>
      <c r="G405" s="6">
        <f t="shared" si="30"/>
        <v>0.3380281690140845</v>
      </c>
      <c r="H405" s="7">
        <f t="shared" si="31"/>
        <v>0.19407558733401431</v>
      </c>
      <c r="I405" s="6">
        <f t="shared" si="32"/>
        <v>0.14395258168007019</v>
      </c>
    </row>
    <row r="406" spans="1:9" x14ac:dyDescent="0.3">
      <c r="A406">
        <v>0</v>
      </c>
      <c r="B406" s="7">
        <v>0.50008908473499836</v>
      </c>
      <c r="C406">
        <f>IF(A406=1,1,0)</f>
        <v>0</v>
      </c>
      <c r="D406">
        <f>IF(A406=0,1,0)</f>
        <v>1</v>
      </c>
      <c r="E406">
        <f t="shared" si="33"/>
        <v>24</v>
      </c>
      <c r="F406">
        <f t="shared" si="34"/>
        <v>381</v>
      </c>
      <c r="G406" s="6">
        <f t="shared" si="30"/>
        <v>0.3380281690140845</v>
      </c>
      <c r="H406" s="7">
        <f t="shared" si="31"/>
        <v>0.19458631256384065</v>
      </c>
      <c r="I406" s="6">
        <f t="shared" si="32"/>
        <v>0.14344185645024385</v>
      </c>
    </row>
    <row r="407" spans="1:9" x14ac:dyDescent="0.3">
      <c r="A407">
        <v>0</v>
      </c>
      <c r="B407" s="7">
        <v>0.50008894469399212</v>
      </c>
      <c r="C407">
        <f>IF(A407=1,1,0)</f>
        <v>0</v>
      </c>
      <c r="D407">
        <f>IF(A407=0,1,0)</f>
        <v>1</v>
      </c>
      <c r="E407">
        <f t="shared" si="33"/>
        <v>24</v>
      </c>
      <c r="F407">
        <f t="shared" si="34"/>
        <v>382</v>
      </c>
      <c r="G407" s="6">
        <f t="shared" si="30"/>
        <v>0.3380281690140845</v>
      </c>
      <c r="H407" s="7">
        <f t="shared" si="31"/>
        <v>0.19509703779366699</v>
      </c>
      <c r="I407" s="6">
        <f t="shared" si="32"/>
        <v>0.14293113122041751</v>
      </c>
    </row>
    <row r="408" spans="1:9" x14ac:dyDescent="0.3">
      <c r="A408">
        <v>0</v>
      </c>
      <c r="B408" s="7">
        <v>0.50008890249216087</v>
      </c>
      <c r="C408">
        <f>IF(A408=1,1,0)</f>
        <v>0</v>
      </c>
      <c r="D408">
        <f>IF(A408=0,1,0)</f>
        <v>1</v>
      </c>
      <c r="E408">
        <f t="shared" si="33"/>
        <v>24</v>
      </c>
      <c r="F408">
        <f t="shared" si="34"/>
        <v>383</v>
      </c>
      <c r="G408" s="6">
        <f t="shared" si="30"/>
        <v>0.3380281690140845</v>
      </c>
      <c r="H408" s="7">
        <f t="shared" si="31"/>
        <v>0.19560776302349336</v>
      </c>
      <c r="I408" s="6">
        <f t="shared" si="32"/>
        <v>0.14242040599059114</v>
      </c>
    </row>
    <row r="409" spans="1:9" x14ac:dyDescent="0.3">
      <c r="A409">
        <v>0</v>
      </c>
      <c r="B409" s="7">
        <v>0.50008884673253351</v>
      </c>
      <c r="C409">
        <f>IF(A409=1,1,0)</f>
        <v>0</v>
      </c>
      <c r="D409">
        <f>IF(A409=0,1,0)</f>
        <v>1</v>
      </c>
      <c r="E409">
        <f t="shared" si="33"/>
        <v>24</v>
      </c>
      <c r="F409">
        <f t="shared" si="34"/>
        <v>384</v>
      </c>
      <c r="G409" s="6">
        <f t="shared" si="30"/>
        <v>0.3380281690140845</v>
      </c>
      <c r="H409" s="7">
        <f t="shared" si="31"/>
        <v>0.19611848825331971</v>
      </c>
      <c r="I409" s="6">
        <f t="shared" si="32"/>
        <v>0.14190968076076479</v>
      </c>
    </row>
    <row r="410" spans="1:9" x14ac:dyDescent="0.3">
      <c r="A410">
        <v>0</v>
      </c>
      <c r="B410" s="7">
        <v>0.50008866372169858</v>
      </c>
      <c r="C410">
        <f>IF(A410=1,1,0)</f>
        <v>0</v>
      </c>
      <c r="D410">
        <f>IF(A410=0,1,0)</f>
        <v>1</v>
      </c>
      <c r="E410">
        <f t="shared" si="33"/>
        <v>24</v>
      </c>
      <c r="F410">
        <f t="shared" si="34"/>
        <v>385</v>
      </c>
      <c r="G410" s="6">
        <f t="shared" si="30"/>
        <v>0.3380281690140845</v>
      </c>
      <c r="H410" s="7">
        <f t="shared" si="31"/>
        <v>0.19662921348314608</v>
      </c>
      <c r="I410" s="6">
        <f t="shared" si="32"/>
        <v>0.14139895553093842</v>
      </c>
    </row>
    <row r="411" spans="1:9" x14ac:dyDescent="0.3">
      <c r="A411">
        <v>0</v>
      </c>
      <c r="B411" s="7">
        <v>0.50008862650580899</v>
      </c>
      <c r="C411">
        <f>IF(A411=1,1,0)</f>
        <v>0</v>
      </c>
      <c r="D411">
        <f>IF(A411=0,1,0)</f>
        <v>1</v>
      </c>
      <c r="E411">
        <f t="shared" si="33"/>
        <v>24</v>
      </c>
      <c r="F411">
        <f t="shared" si="34"/>
        <v>386</v>
      </c>
      <c r="G411" s="6">
        <f t="shared" si="30"/>
        <v>0.3380281690140845</v>
      </c>
      <c r="H411" s="7">
        <f t="shared" si="31"/>
        <v>0.19713993871297242</v>
      </c>
      <c r="I411" s="6">
        <f t="shared" si="32"/>
        <v>0.14088823030111208</v>
      </c>
    </row>
    <row r="412" spans="1:9" x14ac:dyDescent="0.3">
      <c r="A412">
        <v>0</v>
      </c>
      <c r="B412" s="7">
        <v>0.50008854853938167</v>
      </c>
      <c r="C412">
        <f>IF(A412=1,1,0)</f>
        <v>0</v>
      </c>
      <c r="D412">
        <f>IF(A412=0,1,0)</f>
        <v>1</v>
      </c>
      <c r="E412">
        <f t="shared" si="33"/>
        <v>24</v>
      </c>
      <c r="F412">
        <f t="shared" si="34"/>
        <v>387</v>
      </c>
      <c r="G412" s="6">
        <f t="shared" si="30"/>
        <v>0.3380281690140845</v>
      </c>
      <c r="H412" s="7">
        <f t="shared" si="31"/>
        <v>0.19765066394279879</v>
      </c>
      <c r="I412" s="6">
        <f t="shared" si="32"/>
        <v>0.14037750507128571</v>
      </c>
    </row>
    <row r="413" spans="1:9" x14ac:dyDescent="0.3">
      <c r="A413">
        <v>0</v>
      </c>
      <c r="B413" s="7">
        <v>0.50008804476088486</v>
      </c>
      <c r="C413">
        <f>IF(A413=1,1,0)</f>
        <v>0</v>
      </c>
      <c r="D413">
        <f>IF(A413=0,1,0)</f>
        <v>1</v>
      </c>
      <c r="E413">
        <f t="shared" si="33"/>
        <v>24</v>
      </c>
      <c r="F413">
        <f t="shared" si="34"/>
        <v>388</v>
      </c>
      <c r="G413" s="6">
        <f t="shared" si="30"/>
        <v>0.3380281690140845</v>
      </c>
      <c r="H413" s="7">
        <f t="shared" si="31"/>
        <v>0.19816138917262513</v>
      </c>
      <c r="I413" s="6">
        <f t="shared" si="32"/>
        <v>0.13986677984145937</v>
      </c>
    </row>
    <row r="414" spans="1:9" x14ac:dyDescent="0.3">
      <c r="A414">
        <v>0</v>
      </c>
      <c r="B414" s="7">
        <v>0.50008790386051638</v>
      </c>
      <c r="C414">
        <f>IF(A414=1,1,0)</f>
        <v>0</v>
      </c>
      <c r="D414">
        <f>IF(A414=0,1,0)</f>
        <v>1</v>
      </c>
      <c r="E414">
        <f t="shared" si="33"/>
        <v>24</v>
      </c>
      <c r="F414">
        <f t="shared" si="34"/>
        <v>389</v>
      </c>
      <c r="G414" s="6">
        <f t="shared" si="30"/>
        <v>0.3380281690140845</v>
      </c>
      <c r="H414" s="7">
        <f t="shared" si="31"/>
        <v>0.19867211440245147</v>
      </c>
      <c r="I414" s="6">
        <f t="shared" si="32"/>
        <v>0.13935605461163303</v>
      </c>
    </row>
    <row r="415" spans="1:9" x14ac:dyDescent="0.3">
      <c r="A415">
        <v>0</v>
      </c>
      <c r="B415" s="7">
        <v>0.50008786829221386</v>
      </c>
      <c r="C415">
        <f>IF(A415=1,1,0)</f>
        <v>0</v>
      </c>
      <c r="D415">
        <f>IF(A415=0,1,0)</f>
        <v>1</v>
      </c>
      <c r="E415">
        <f t="shared" si="33"/>
        <v>24</v>
      </c>
      <c r="F415">
        <f t="shared" si="34"/>
        <v>390</v>
      </c>
      <c r="G415" s="6">
        <f t="shared" si="30"/>
        <v>0.3380281690140845</v>
      </c>
      <c r="H415" s="7">
        <f t="shared" si="31"/>
        <v>0.19918283963227784</v>
      </c>
      <c r="I415" s="6">
        <f t="shared" si="32"/>
        <v>0.13884532938180666</v>
      </c>
    </row>
    <row r="416" spans="1:9" x14ac:dyDescent="0.3">
      <c r="A416">
        <v>0</v>
      </c>
      <c r="B416" s="7">
        <v>0.50008784614369794</v>
      </c>
      <c r="C416">
        <f>IF(A416=1,1,0)</f>
        <v>0</v>
      </c>
      <c r="D416">
        <f>IF(A416=0,1,0)</f>
        <v>1</v>
      </c>
      <c r="E416">
        <f t="shared" si="33"/>
        <v>24</v>
      </c>
      <c r="F416">
        <f t="shared" si="34"/>
        <v>391</v>
      </c>
      <c r="G416" s="6">
        <f t="shared" si="30"/>
        <v>0.3380281690140845</v>
      </c>
      <c r="H416" s="7">
        <f t="shared" si="31"/>
        <v>0.19969356486210418</v>
      </c>
      <c r="I416" s="6">
        <f t="shared" si="32"/>
        <v>0.13833460415198032</v>
      </c>
    </row>
    <row r="417" spans="1:9" x14ac:dyDescent="0.3">
      <c r="A417">
        <v>0</v>
      </c>
      <c r="B417" s="7">
        <v>0.50008772779630872</v>
      </c>
      <c r="C417">
        <f>IF(A417=1,1,0)</f>
        <v>0</v>
      </c>
      <c r="D417">
        <f>IF(A417=0,1,0)</f>
        <v>1</v>
      </c>
      <c r="E417">
        <f t="shared" si="33"/>
        <v>24</v>
      </c>
      <c r="F417">
        <f t="shared" si="34"/>
        <v>392</v>
      </c>
      <c r="G417" s="6">
        <f t="shared" si="30"/>
        <v>0.3380281690140845</v>
      </c>
      <c r="H417" s="7">
        <f t="shared" si="31"/>
        <v>0.20020429009193055</v>
      </c>
      <c r="I417" s="6">
        <f t="shared" si="32"/>
        <v>0.13782387892215395</v>
      </c>
    </row>
    <row r="418" spans="1:9" x14ac:dyDescent="0.3">
      <c r="A418">
        <v>0</v>
      </c>
      <c r="B418" s="7">
        <v>0.50008769828047261</v>
      </c>
      <c r="C418">
        <f>IF(A418=1,1,0)</f>
        <v>0</v>
      </c>
      <c r="D418">
        <f>IF(A418=0,1,0)</f>
        <v>1</v>
      </c>
      <c r="E418">
        <f t="shared" si="33"/>
        <v>24</v>
      </c>
      <c r="F418">
        <f t="shared" si="34"/>
        <v>393</v>
      </c>
      <c r="G418" s="6">
        <f t="shared" si="30"/>
        <v>0.3380281690140845</v>
      </c>
      <c r="H418" s="7">
        <f t="shared" si="31"/>
        <v>0.2007150153217569</v>
      </c>
      <c r="I418" s="6">
        <f t="shared" si="32"/>
        <v>0.13731315369232761</v>
      </c>
    </row>
    <row r="419" spans="1:9" x14ac:dyDescent="0.3">
      <c r="A419">
        <v>0</v>
      </c>
      <c r="B419" s="7">
        <v>0.50008769769467176</v>
      </c>
      <c r="C419">
        <f>IF(A419=1,1,0)</f>
        <v>0</v>
      </c>
      <c r="D419">
        <f>IF(A419=0,1,0)</f>
        <v>1</v>
      </c>
      <c r="E419">
        <f t="shared" si="33"/>
        <v>24</v>
      </c>
      <c r="F419">
        <f t="shared" si="34"/>
        <v>394</v>
      </c>
      <c r="G419" s="6">
        <f t="shared" si="30"/>
        <v>0.3380281690140845</v>
      </c>
      <c r="H419" s="7">
        <f t="shared" si="31"/>
        <v>0.20122574055158324</v>
      </c>
      <c r="I419" s="6">
        <f t="shared" si="32"/>
        <v>0.13680242846250126</v>
      </c>
    </row>
    <row r="420" spans="1:9" x14ac:dyDescent="0.3">
      <c r="A420">
        <v>0</v>
      </c>
      <c r="B420" s="7">
        <v>0.50008767984720193</v>
      </c>
      <c r="C420">
        <f>IF(A420=1,1,0)</f>
        <v>0</v>
      </c>
      <c r="D420">
        <f>IF(A420=0,1,0)</f>
        <v>1</v>
      </c>
      <c r="E420">
        <f t="shared" si="33"/>
        <v>24</v>
      </c>
      <c r="F420">
        <f t="shared" si="34"/>
        <v>395</v>
      </c>
      <c r="G420" s="6">
        <f t="shared" si="30"/>
        <v>0.3380281690140845</v>
      </c>
      <c r="H420" s="7">
        <f t="shared" si="31"/>
        <v>0.20173646578140961</v>
      </c>
      <c r="I420" s="6">
        <f t="shared" si="32"/>
        <v>0.13629170323267489</v>
      </c>
    </row>
    <row r="421" spans="1:9" x14ac:dyDescent="0.3">
      <c r="A421">
        <v>0</v>
      </c>
      <c r="B421" s="7">
        <v>0.50008767262867182</v>
      </c>
      <c r="C421">
        <f>IF(A421=1,1,0)</f>
        <v>0</v>
      </c>
      <c r="D421">
        <f>IF(A421=0,1,0)</f>
        <v>1</v>
      </c>
      <c r="E421">
        <f t="shared" si="33"/>
        <v>24</v>
      </c>
      <c r="F421">
        <f t="shared" si="34"/>
        <v>396</v>
      </c>
      <c r="G421" s="6">
        <f t="shared" si="30"/>
        <v>0.3380281690140845</v>
      </c>
      <c r="H421" s="7">
        <f t="shared" si="31"/>
        <v>0.20224719101123595</v>
      </c>
      <c r="I421" s="6">
        <f t="shared" si="32"/>
        <v>0.13578097800284855</v>
      </c>
    </row>
    <row r="422" spans="1:9" x14ac:dyDescent="0.3">
      <c r="A422">
        <v>0</v>
      </c>
      <c r="B422" s="7">
        <v>0.500087584500435</v>
      </c>
      <c r="C422">
        <f>IF(A422=1,1,0)</f>
        <v>0</v>
      </c>
      <c r="D422">
        <f>IF(A422=0,1,0)</f>
        <v>1</v>
      </c>
      <c r="E422">
        <f t="shared" si="33"/>
        <v>24</v>
      </c>
      <c r="F422">
        <f t="shared" si="34"/>
        <v>397</v>
      </c>
      <c r="G422" s="6">
        <f t="shared" si="30"/>
        <v>0.3380281690140845</v>
      </c>
      <c r="H422" s="7">
        <f t="shared" si="31"/>
        <v>0.20275791624106232</v>
      </c>
      <c r="I422" s="6">
        <f t="shared" si="32"/>
        <v>0.13527025277302218</v>
      </c>
    </row>
    <row r="423" spans="1:9" x14ac:dyDescent="0.3">
      <c r="A423">
        <v>0</v>
      </c>
      <c r="B423" s="7">
        <v>0.50008757180827956</v>
      </c>
      <c r="C423">
        <f>IF(A423=1,1,0)</f>
        <v>0</v>
      </c>
      <c r="D423">
        <f>IF(A423=0,1,0)</f>
        <v>1</v>
      </c>
      <c r="E423">
        <f t="shared" si="33"/>
        <v>24</v>
      </c>
      <c r="F423">
        <f t="shared" si="34"/>
        <v>398</v>
      </c>
      <c r="G423" s="6">
        <f t="shared" si="30"/>
        <v>0.3380281690140845</v>
      </c>
      <c r="H423" s="7">
        <f t="shared" si="31"/>
        <v>0.20326864147088866</v>
      </c>
      <c r="I423" s="6">
        <f t="shared" si="32"/>
        <v>0.13475952754319584</v>
      </c>
    </row>
    <row r="424" spans="1:9" x14ac:dyDescent="0.3">
      <c r="A424">
        <v>0</v>
      </c>
      <c r="B424" s="7">
        <v>0.50008751583521094</v>
      </c>
      <c r="C424">
        <f>IF(A424=1,1,0)</f>
        <v>0</v>
      </c>
      <c r="D424">
        <f>IF(A424=0,1,0)</f>
        <v>1</v>
      </c>
      <c r="E424">
        <f t="shared" si="33"/>
        <v>24</v>
      </c>
      <c r="F424">
        <f t="shared" si="34"/>
        <v>399</v>
      </c>
      <c r="G424" s="6">
        <f t="shared" si="30"/>
        <v>0.3380281690140845</v>
      </c>
      <c r="H424" s="7">
        <f t="shared" si="31"/>
        <v>0.203779366700715</v>
      </c>
      <c r="I424" s="6">
        <f t="shared" si="32"/>
        <v>0.1342488023133695</v>
      </c>
    </row>
    <row r="425" spans="1:9" x14ac:dyDescent="0.3">
      <c r="A425">
        <v>0</v>
      </c>
      <c r="B425" s="7">
        <v>0.50008717371880806</v>
      </c>
      <c r="C425">
        <f>IF(A425=1,1,0)</f>
        <v>0</v>
      </c>
      <c r="D425">
        <f>IF(A425=0,1,0)</f>
        <v>1</v>
      </c>
      <c r="E425">
        <f t="shared" si="33"/>
        <v>24</v>
      </c>
      <c r="F425">
        <f t="shared" si="34"/>
        <v>400</v>
      </c>
      <c r="G425" s="6">
        <f t="shared" si="30"/>
        <v>0.3380281690140845</v>
      </c>
      <c r="H425" s="7">
        <f t="shared" si="31"/>
        <v>0.20429009193054137</v>
      </c>
      <c r="I425" s="6">
        <f t="shared" si="32"/>
        <v>0.13373807708354313</v>
      </c>
    </row>
    <row r="426" spans="1:9" x14ac:dyDescent="0.3">
      <c r="A426">
        <v>0</v>
      </c>
      <c r="B426" s="7">
        <v>0.50008669418334628</v>
      </c>
      <c r="C426">
        <f>IF(A426=1,1,0)</f>
        <v>0</v>
      </c>
      <c r="D426">
        <f>IF(A426=0,1,0)</f>
        <v>1</v>
      </c>
      <c r="E426">
        <f t="shared" si="33"/>
        <v>24</v>
      </c>
      <c r="F426">
        <f t="shared" si="34"/>
        <v>401</v>
      </c>
      <c r="G426" s="6">
        <f t="shared" si="30"/>
        <v>0.3380281690140845</v>
      </c>
      <c r="H426" s="7">
        <f t="shared" si="31"/>
        <v>0.20480081716036772</v>
      </c>
      <c r="I426" s="6">
        <f t="shared" si="32"/>
        <v>0.13322735185371679</v>
      </c>
    </row>
    <row r="427" spans="1:9" x14ac:dyDescent="0.3">
      <c r="A427">
        <v>0</v>
      </c>
      <c r="B427" s="7">
        <v>0.50008667291145847</v>
      </c>
      <c r="C427">
        <f>IF(A427=1,1,0)</f>
        <v>0</v>
      </c>
      <c r="D427">
        <f>IF(A427=0,1,0)</f>
        <v>1</v>
      </c>
      <c r="E427">
        <f t="shared" si="33"/>
        <v>24</v>
      </c>
      <c r="F427">
        <f t="shared" si="34"/>
        <v>402</v>
      </c>
      <c r="G427" s="6">
        <f t="shared" si="30"/>
        <v>0.3380281690140845</v>
      </c>
      <c r="H427" s="7">
        <f t="shared" si="31"/>
        <v>0.20531154239019409</v>
      </c>
      <c r="I427" s="6">
        <f t="shared" si="32"/>
        <v>0.13271662662389042</v>
      </c>
    </row>
    <row r="428" spans="1:9" x14ac:dyDescent="0.3">
      <c r="A428">
        <v>0</v>
      </c>
      <c r="B428" s="7">
        <v>0.50008664484857468</v>
      </c>
      <c r="C428">
        <f>IF(A428=1,1,0)</f>
        <v>0</v>
      </c>
      <c r="D428">
        <f>IF(A428=0,1,0)</f>
        <v>1</v>
      </c>
      <c r="E428">
        <f t="shared" si="33"/>
        <v>24</v>
      </c>
      <c r="F428">
        <f t="shared" si="34"/>
        <v>403</v>
      </c>
      <c r="G428" s="6">
        <f t="shared" si="30"/>
        <v>0.3380281690140845</v>
      </c>
      <c r="H428" s="7">
        <f t="shared" si="31"/>
        <v>0.20582226762002043</v>
      </c>
      <c r="I428" s="6">
        <f t="shared" si="32"/>
        <v>0.13220590139406407</v>
      </c>
    </row>
    <row r="429" spans="1:9" x14ac:dyDescent="0.3">
      <c r="A429">
        <v>0</v>
      </c>
      <c r="B429" s="7">
        <v>0.50008657252650768</v>
      </c>
      <c r="C429">
        <f>IF(A429=1,1,0)</f>
        <v>0</v>
      </c>
      <c r="D429">
        <f>IF(A429=0,1,0)</f>
        <v>1</v>
      </c>
      <c r="E429">
        <f t="shared" si="33"/>
        <v>24</v>
      </c>
      <c r="F429">
        <f t="shared" si="34"/>
        <v>404</v>
      </c>
      <c r="G429" s="6">
        <f t="shared" si="30"/>
        <v>0.3380281690140845</v>
      </c>
      <c r="H429" s="7">
        <f t="shared" si="31"/>
        <v>0.20633299284984677</v>
      </c>
      <c r="I429" s="6">
        <f t="shared" si="32"/>
        <v>0.13169517616423773</v>
      </c>
    </row>
    <row r="430" spans="1:9" x14ac:dyDescent="0.3">
      <c r="A430">
        <v>0</v>
      </c>
      <c r="B430" s="7">
        <v>0.5000864712938039</v>
      </c>
      <c r="C430">
        <f>IF(A430=1,1,0)</f>
        <v>0</v>
      </c>
      <c r="D430">
        <f>IF(A430=0,1,0)</f>
        <v>1</v>
      </c>
      <c r="E430">
        <f t="shared" si="33"/>
        <v>24</v>
      </c>
      <c r="F430">
        <f t="shared" si="34"/>
        <v>405</v>
      </c>
      <c r="G430" s="6">
        <f t="shared" si="30"/>
        <v>0.3380281690140845</v>
      </c>
      <c r="H430" s="7">
        <f t="shared" si="31"/>
        <v>0.20684371807967314</v>
      </c>
      <c r="I430" s="6">
        <f t="shared" si="32"/>
        <v>0.13118445093441136</v>
      </c>
    </row>
    <row r="431" spans="1:9" x14ac:dyDescent="0.3">
      <c r="A431">
        <v>0</v>
      </c>
      <c r="B431" s="7">
        <v>0.500086426608775</v>
      </c>
      <c r="C431">
        <f>IF(A431=1,1,0)</f>
        <v>0</v>
      </c>
      <c r="D431">
        <f>IF(A431=0,1,0)</f>
        <v>1</v>
      </c>
      <c r="E431">
        <f t="shared" si="33"/>
        <v>24</v>
      </c>
      <c r="F431">
        <f t="shared" si="34"/>
        <v>406</v>
      </c>
      <c r="G431" s="6">
        <f t="shared" si="30"/>
        <v>0.3380281690140845</v>
      </c>
      <c r="H431" s="7">
        <f t="shared" si="31"/>
        <v>0.20735444330949948</v>
      </c>
      <c r="I431" s="6">
        <f t="shared" si="32"/>
        <v>0.13067372570458502</v>
      </c>
    </row>
    <row r="432" spans="1:9" x14ac:dyDescent="0.3">
      <c r="A432">
        <v>0</v>
      </c>
      <c r="B432" s="7">
        <v>0.50008641174468438</v>
      </c>
      <c r="C432">
        <f>IF(A432=1,1,0)</f>
        <v>0</v>
      </c>
      <c r="D432">
        <f>IF(A432=0,1,0)</f>
        <v>1</v>
      </c>
      <c r="E432">
        <f t="shared" si="33"/>
        <v>24</v>
      </c>
      <c r="F432">
        <f t="shared" si="34"/>
        <v>407</v>
      </c>
      <c r="G432" s="6">
        <f t="shared" si="30"/>
        <v>0.3380281690140845</v>
      </c>
      <c r="H432" s="7">
        <f t="shared" si="31"/>
        <v>0.20786516853932585</v>
      </c>
      <c r="I432" s="6">
        <f t="shared" si="32"/>
        <v>0.13016300047475865</v>
      </c>
    </row>
    <row r="433" spans="1:9" x14ac:dyDescent="0.3">
      <c r="A433">
        <v>1</v>
      </c>
      <c r="B433" s="7">
        <v>0.50008635564468229</v>
      </c>
      <c r="C433">
        <f>IF(A433=1,1,0)</f>
        <v>1</v>
      </c>
      <c r="D433">
        <f>IF(A433=0,1,0)</f>
        <v>0</v>
      </c>
      <c r="E433">
        <f t="shared" si="33"/>
        <v>25</v>
      </c>
      <c r="F433">
        <f t="shared" si="34"/>
        <v>407</v>
      </c>
      <c r="G433" s="6">
        <f t="shared" si="30"/>
        <v>0.352112676056338</v>
      </c>
      <c r="H433" s="7">
        <f t="shared" si="31"/>
        <v>0.20786516853932585</v>
      </c>
      <c r="I433" s="6">
        <f t="shared" si="32"/>
        <v>0.14424750751701215</v>
      </c>
    </row>
    <row r="434" spans="1:9" x14ac:dyDescent="0.3">
      <c r="A434">
        <v>0</v>
      </c>
      <c r="B434" s="7">
        <v>0.50008604606498785</v>
      </c>
      <c r="C434">
        <f>IF(A434=1,1,0)</f>
        <v>0</v>
      </c>
      <c r="D434">
        <f>IF(A434=0,1,0)</f>
        <v>1</v>
      </c>
      <c r="E434">
        <f t="shared" si="33"/>
        <v>25</v>
      </c>
      <c r="F434">
        <f t="shared" si="34"/>
        <v>408</v>
      </c>
      <c r="G434" s="6">
        <f t="shared" si="30"/>
        <v>0.352112676056338</v>
      </c>
      <c r="H434" s="7">
        <f t="shared" si="31"/>
        <v>0.20837589376915219</v>
      </c>
      <c r="I434" s="6">
        <f t="shared" si="32"/>
        <v>0.14373678228718581</v>
      </c>
    </row>
    <row r="435" spans="1:9" x14ac:dyDescent="0.3">
      <c r="A435">
        <v>0</v>
      </c>
      <c r="B435" s="7">
        <v>0.50008600869977515</v>
      </c>
      <c r="C435">
        <f>IF(A435=1,1,0)</f>
        <v>0</v>
      </c>
      <c r="D435">
        <f>IF(A435=0,1,0)</f>
        <v>1</v>
      </c>
      <c r="E435">
        <f t="shared" si="33"/>
        <v>25</v>
      </c>
      <c r="F435">
        <f t="shared" si="34"/>
        <v>409</v>
      </c>
      <c r="G435" s="6">
        <f t="shared" si="30"/>
        <v>0.352112676056338</v>
      </c>
      <c r="H435" s="7">
        <f t="shared" si="31"/>
        <v>0.20888661899897856</v>
      </c>
      <c r="I435" s="6">
        <f t="shared" si="32"/>
        <v>0.14322605705735944</v>
      </c>
    </row>
    <row r="436" spans="1:9" x14ac:dyDescent="0.3">
      <c r="A436">
        <v>0</v>
      </c>
      <c r="B436" s="7">
        <v>0.50008595968224812</v>
      </c>
      <c r="C436">
        <f>IF(A436=1,1,0)</f>
        <v>0</v>
      </c>
      <c r="D436">
        <f>IF(A436=0,1,0)</f>
        <v>1</v>
      </c>
      <c r="E436">
        <f t="shared" si="33"/>
        <v>25</v>
      </c>
      <c r="F436">
        <f t="shared" si="34"/>
        <v>410</v>
      </c>
      <c r="G436" s="6">
        <f t="shared" si="30"/>
        <v>0.352112676056338</v>
      </c>
      <c r="H436" s="7">
        <f t="shared" si="31"/>
        <v>0.2093973442288049</v>
      </c>
      <c r="I436" s="6">
        <f t="shared" si="32"/>
        <v>0.1427153318275331</v>
      </c>
    </row>
    <row r="437" spans="1:9" x14ac:dyDescent="0.3">
      <c r="A437">
        <v>0</v>
      </c>
      <c r="B437" s="7">
        <v>0.50008576755995804</v>
      </c>
      <c r="C437">
        <f>IF(A437=1,1,0)</f>
        <v>0</v>
      </c>
      <c r="D437">
        <f>IF(A437=0,1,0)</f>
        <v>1</v>
      </c>
      <c r="E437">
        <f t="shared" si="33"/>
        <v>25</v>
      </c>
      <c r="F437">
        <f t="shared" si="34"/>
        <v>411</v>
      </c>
      <c r="G437" s="6">
        <f t="shared" si="30"/>
        <v>0.352112676056338</v>
      </c>
      <c r="H437" s="7">
        <f t="shared" si="31"/>
        <v>0.20990806945863125</v>
      </c>
      <c r="I437" s="6">
        <f t="shared" si="32"/>
        <v>0.14220460659770676</v>
      </c>
    </row>
    <row r="438" spans="1:9" x14ac:dyDescent="0.3">
      <c r="A438">
        <v>0</v>
      </c>
      <c r="B438" s="7">
        <v>0.5000857647069773</v>
      </c>
      <c r="C438">
        <f>IF(A438=1,1,0)</f>
        <v>0</v>
      </c>
      <c r="D438">
        <f>IF(A438=0,1,0)</f>
        <v>1</v>
      </c>
      <c r="E438">
        <f t="shared" si="33"/>
        <v>25</v>
      </c>
      <c r="F438">
        <f t="shared" si="34"/>
        <v>412</v>
      </c>
      <c r="G438" s="6">
        <f t="shared" si="30"/>
        <v>0.352112676056338</v>
      </c>
      <c r="H438" s="7">
        <f t="shared" si="31"/>
        <v>0.21041879468845762</v>
      </c>
      <c r="I438" s="6">
        <f t="shared" si="32"/>
        <v>0.14169388136788039</v>
      </c>
    </row>
    <row r="439" spans="1:9" x14ac:dyDescent="0.3">
      <c r="A439">
        <v>0</v>
      </c>
      <c r="B439" s="7">
        <v>0.50008573821601221</v>
      </c>
      <c r="C439">
        <f>IF(A439=1,1,0)</f>
        <v>0</v>
      </c>
      <c r="D439">
        <f>IF(A439=0,1,0)</f>
        <v>1</v>
      </c>
      <c r="E439">
        <f t="shared" si="33"/>
        <v>25</v>
      </c>
      <c r="F439">
        <f t="shared" si="34"/>
        <v>413</v>
      </c>
      <c r="G439" s="6">
        <f t="shared" si="30"/>
        <v>0.352112676056338</v>
      </c>
      <c r="H439" s="7">
        <f t="shared" si="31"/>
        <v>0.21092951991828396</v>
      </c>
      <c r="I439" s="6">
        <f t="shared" si="32"/>
        <v>0.14118315613805404</v>
      </c>
    </row>
    <row r="440" spans="1:9" x14ac:dyDescent="0.3">
      <c r="A440">
        <v>0</v>
      </c>
      <c r="B440" s="7">
        <v>0.50008558807438264</v>
      </c>
      <c r="C440">
        <f>IF(A440=1,1,0)</f>
        <v>0</v>
      </c>
      <c r="D440">
        <f>IF(A440=0,1,0)</f>
        <v>1</v>
      </c>
      <c r="E440">
        <f t="shared" si="33"/>
        <v>25</v>
      </c>
      <c r="F440">
        <f t="shared" si="34"/>
        <v>414</v>
      </c>
      <c r="G440" s="6">
        <f t="shared" si="30"/>
        <v>0.352112676056338</v>
      </c>
      <c r="H440" s="7">
        <f t="shared" si="31"/>
        <v>0.21144024514811033</v>
      </c>
      <c r="I440" s="6">
        <f t="shared" si="32"/>
        <v>0.14067243090822767</v>
      </c>
    </row>
    <row r="441" spans="1:9" x14ac:dyDescent="0.3">
      <c r="A441">
        <v>0</v>
      </c>
      <c r="B441" s="7">
        <v>0.50008550985861955</v>
      </c>
      <c r="C441">
        <f>IF(A441=1,1,0)</f>
        <v>0</v>
      </c>
      <c r="D441">
        <f>IF(A441=0,1,0)</f>
        <v>1</v>
      </c>
      <c r="E441">
        <f t="shared" si="33"/>
        <v>25</v>
      </c>
      <c r="F441">
        <f t="shared" si="34"/>
        <v>415</v>
      </c>
      <c r="G441" s="6">
        <f t="shared" si="30"/>
        <v>0.352112676056338</v>
      </c>
      <c r="H441" s="7">
        <f t="shared" si="31"/>
        <v>0.21195097037793667</v>
      </c>
      <c r="I441" s="6">
        <f t="shared" si="32"/>
        <v>0.14016170567840133</v>
      </c>
    </row>
    <row r="442" spans="1:9" x14ac:dyDescent="0.3">
      <c r="A442">
        <v>0</v>
      </c>
      <c r="B442" s="7">
        <v>0.50008549053447526</v>
      </c>
      <c r="C442">
        <f>IF(A442=1,1,0)</f>
        <v>0</v>
      </c>
      <c r="D442">
        <f>IF(A442=0,1,0)</f>
        <v>1</v>
      </c>
      <c r="E442">
        <f t="shared" si="33"/>
        <v>25</v>
      </c>
      <c r="F442">
        <f t="shared" si="34"/>
        <v>416</v>
      </c>
      <c r="G442" s="6">
        <f t="shared" si="30"/>
        <v>0.352112676056338</v>
      </c>
      <c r="H442" s="7">
        <f t="shared" si="31"/>
        <v>0.21246169560776301</v>
      </c>
      <c r="I442" s="6">
        <f t="shared" si="32"/>
        <v>0.13965098044857499</v>
      </c>
    </row>
    <row r="443" spans="1:9" x14ac:dyDescent="0.3">
      <c r="A443">
        <v>0</v>
      </c>
      <c r="B443" s="7">
        <v>0.50008545141034944</v>
      </c>
      <c r="C443">
        <f>IF(A443=1,1,0)</f>
        <v>0</v>
      </c>
      <c r="D443">
        <f>IF(A443=0,1,0)</f>
        <v>1</v>
      </c>
      <c r="E443">
        <f t="shared" si="33"/>
        <v>25</v>
      </c>
      <c r="F443">
        <f t="shared" si="34"/>
        <v>417</v>
      </c>
      <c r="G443" s="6">
        <f t="shared" si="30"/>
        <v>0.352112676056338</v>
      </c>
      <c r="H443" s="7">
        <f t="shared" si="31"/>
        <v>0.21297242083758938</v>
      </c>
      <c r="I443" s="6">
        <f t="shared" si="32"/>
        <v>0.13914025521874862</v>
      </c>
    </row>
    <row r="444" spans="1:9" x14ac:dyDescent="0.3">
      <c r="A444">
        <v>0</v>
      </c>
      <c r="B444" s="7">
        <v>0.50008517132815866</v>
      </c>
      <c r="C444">
        <f>IF(A444=1,1,0)</f>
        <v>0</v>
      </c>
      <c r="D444">
        <f>IF(A444=0,1,0)</f>
        <v>1</v>
      </c>
      <c r="E444">
        <f t="shared" si="33"/>
        <v>25</v>
      </c>
      <c r="F444">
        <f t="shared" si="34"/>
        <v>418</v>
      </c>
      <c r="G444" s="6">
        <f t="shared" si="30"/>
        <v>0.352112676056338</v>
      </c>
      <c r="H444" s="7">
        <f t="shared" si="31"/>
        <v>0.21348314606741572</v>
      </c>
      <c r="I444" s="6">
        <f t="shared" si="32"/>
        <v>0.13862952998892228</v>
      </c>
    </row>
    <row r="445" spans="1:9" x14ac:dyDescent="0.3">
      <c r="A445">
        <v>0</v>
      </c>
      <c r="B445" s="7">
        <v>0.50008515484867311</v>
      </c>
      <c r="C445">
        <f>IF(A445=1,1,0)</f>
        <v>0</v>
      </c>
      <c r="D445">
        <f>IF(A445=0,1,0)</f>
        <v>1</v>
      </c>
      <c r="E445">
        <f t="shared" si="33"/>
        <v>25</v>
      </c>
      <c r="F445">
        <f t="shared" si="34"/>
        <v>419</v>
      </c>
      <c r="G445" s="6">
        <f t="shared" si="30"/>
        <v>0.352112676056338</v>
      </c>
      <c r="H445" s="7">
        <f t="shared" si="31"/>
        <v>0.21399387129724209</v>
      </c>
      <c r="I445" s="6">
        <f t="shared" si="32"/>
        <v>0.13811880475909591</v>
      </c>
    </row>
    <row r="446" spans="1:9" x14ac:dyDescent="0.3">
      <c r="A446">
        <v>0</v>
      </c>
      <c r="B446" s="7">
        <v>0.50008505866961273</v>
      </c>
      <c r="C446">
        <f>IF(A446=1,1,0)</f>
        <v>0</v>
      </c>
      <c r="D446">
        <f>IF(A446=0,1,0)</f>
        <v>1</v>
      </c>
      <c r="E446">
        <f t="shared" si="33"/>
        <v>25</v>
      </c>
      <c r="F446">
        <f t="shared" si="34"/>
        <v>420</v>
      </c>
      <c r="G446" s="6">
        <f t="shared" si="30"/>
        <v>0.352112676056338</v>
      </c>
      <c r="H446" s="7">
        <f t="shared" si="31"/>
        <v>0.21450459652706844</v>
      </c>
      <c r="I446" s="6">
        <f t="shared" si="32"/>
        <v>0.13760807952926957</v>
      </c>
    </row>
    <row r="447" spans="1:9" x14ac:dyDescent="0.3">
      <c r="A447">
        <v>0</v>
      </c>
      <c r="B447" s="7">
        <v>0.50008487343652475</v>
      </c>
      <c r="C447">
        <f>IF(A447=1,1,0)</f>
        <v>0</v>
      </c>
      <c r="D447">
        <f>IF(A447=0,1,0)</f>
        <v>1</v>
      </c>
      <c r="E447">
        <f t="shared" si="33"/>
        <v>25</v>
      </c>
      <c r="F447">
        <f t="shared" si="34"/>
        <v>421</v>
      </c>
      <c r="G447" s="6">
        <f t="shared" si="30"/>
        <v>0.352112676056338</v>
      </c>
      <c r="H447" s="7">
        <f t="shared" si="31"/>
        <v>0.21501532175689478</v>
      </c>
      <c r="I447" s="6">
        <f t="shared" si="32"/>
        <v>0.13709735429944322</v>
      </c>
    </row>
    <row r="448" spans="1:9" x14ac:dyDescent="0.3">
      <c r="A448">
        <v>0</v>
      </c>
      <c r="B448" s="7">
        <v>0.50008485014738502</v>
      </c>
      <c r="C448">
        <f>IF(A448=1,1,0)</f>
        <v>0</v>
      </c>
      <c r="D448">
        <f>IF(A448=0,1,0)</f>
        <v>1</v>
      </c>
      <c r="E448">
        <f t="shared" si="33"/>
        <v>25</v>
      </c>
      <c r="F448">
        <f t="shared" si="34"/>
        <v>422</v>
      </c>
      <c r="G448" s="6">
        <f t="shared" si="30"/>
        <v>0.352112676056338</v>
      </c>
      <c r="H448" s="7">
        <f t="shared" si="31"/>
        <v>0.21552604698672115</v>
      </c>
      <c r="I448" s="6">
        <f t="shared" si="32"/>
        <v>0.13658662906961686</v>
      </c>
    </row>
    <row r="449" spans="1:9" x14ac:dyDescent="0.3">
      <c r="A449">
        <v>0</v>
      </c>
      <c r="B449" s="7">
        <v>0.50008475562642551</v>
      </c>
      <c r="C449">
        <f>IF(A449=1,1,0)</f>
        <v>0</v>
      </c>
      <c r="D449">
        <f>IF(A449=0,1,0)</f>
        <v>1</v>
      </c>
      <c r="E449">
        <f t="shared" si="33"/>
        <v>25</v>
      </c>
      <c r="F449">
        <f t="shared" si="34"/>
        <v>423</v>
      </c>
      <c r="G449" s="6">
        <f t="shared" si="30"/>
        <v>0.352112676056338</v>
      </c>
      <c r="H449" s="7">
        <f t="shared" si="31"/>
        <v>0.21603677221654749</v>
      </c>
      <c r="I449" s="6">
        <f t="shared" si="32"/>
        <v>0.13607590383979051</v>
      </c>
    </row>
    <row r="450" spans="1:9" x14ac:dyDescent="0.3">
      <c r="A450">
        <v>0</v>
      </c>
      <c r="B450" s="7">
        <v>0.50008472821088401</v>
      </c>
      <c r="C450">
        <f>IF(A450=1,1,0)</f>
        <v>0</v>
      </c>
      <c r="D450">
        <f>IF(A450=0,1,0)</f>
        <v>1</v>
      </c>
      <c r="E450">
        <f t="shared" si="33"/>
        <v>25</v>
      </c>
      <c r="F450">
        <f t="shared" si="34"/>
        <v>424</v>
      </c>
      <c r="G450" s="6">
        <f t="shared" si="30"/>
        <v>0.352112676056338</v>
      </c>
      <c r="H450" s="7">
        <f t="shared" si="31"/>
        <v>0.21654749744637386</v>
      </c>
      <c r="I450" s="6">
        <f t="shared" si="32"/>
        <v>0.13556517860996414</v>
      </c>
    </row>
    <row r="451" spans="1:9" x14ac:dyDescent="0.3">
      <c r="A451">
        <v>0</v>
      </c>
      <c r="B451" s="7">
        <v>0.50008463114172008</v>
      </c>
      <c r="C451">
        <f>IF(A451=1,1,0)</f>
        <v>0</v>
      </c>
      <c r="D451">
        <f>IF(A451=0,1,0)</f>
        <v>1</v>
      </c>
      <c r="E451">
        <f t="shared" si="33"/>
        <v>25</v>
      </c>
      <c r="F451">
        <f t="shared" si="34"/>
        <v>425</v>
      </c>
      <c r="G451" s="6">
        <f t="shared" ref="G451:G514" si="35">E451/$L$1</f>
        <v>0.352112676056338</v>
      </c>
      <c r="H451" s="7">
        <f t="shared" ref="H451:H514" si="36">F451/$L$2</f>
        <v>0.2170582226762002</v>
      </c>
      <c r="I451" s="6">
        <f t="shared" ref="I451:I514" si="37">ABS(G451-H451)</f>
        <v>0.1350544533801378</v>
      </c>
    </row>
    <row r="452" spans="1:9" x14ac:dyDescent="0.3">
      <c r="A452">
        <v>0</v>
      </c>
      <c r="B452" s="7">
        <v>0.50008455770731253</v>
      </c>
      <c r="C452">
        <f>IF(A452=1,1,0)</f>
        <v>0</v>
      </c>
      <c r="D452">
        <f>IF(A452=0,1,0)</f>
        <v>1</v>
      </c>
      <c r="E452">
        <f t="shared" ref="E452:E515" si="38">C452+E451</f>
        <v>25</v>
      </c>
      <c r="F452">
        <f t="shared" ref="F452:F515" si="39">D452+F451</f>
        <v>426</v>
      </c>
      <c r="G452" s="6">
        <f t="shared" si="35"/>
        <v>0.352112676056338</v>
      </c>
      <c r="H452" s="7">
        <f t="shared" si="36"/>
        <v>0.21756894790602654</v>
      </c>
      <c r="I452" s="6">
        <f t="shared" si="37"/>
        <v>0.13454372815031146</v>
      </c>
    </row>
    <row r="453" spans="1:9" x14ac:dyDescent="0.3">
      <c r="A453">
        <v>0</v>
      </c>
      <c r="B453" s="7">
        <v>0.50008452042452056</v>
      </c>
      <c r="C453">
        <f>IF(A453=1,1,0)</f>
        <v>0</v>
      </c>
      <c r="D453">
        <f>IF(A453=0,1,0)</f>
        <v>1</v>
      </c>
      <c r="E453">
        <f t="shared" si="38"/>
        <v>25</v>
      </c>
      <c r="F453">
        <f t="shared" si="39"/>
        <v>427</v>
      </c>
      <c r="G453" s="6">
        <f t="shared" si="35"/>
        <v>0.352112676056338</v>
      </c>
      <c r="H453" s="7">
        <f t="shared" si="36"/>
        <v>0.21807967313585291</v>
      </c>
      <c r="I453" s="6">
        <f t="shared" si="37"/>
        <v>0.13403300292048509</v>
      </c>
    </row>
    <row r="454" spans="1:9" x14ac:dyDescent="0.3">
      <c r="A454">
        <v>0</v>
      </c>
      <c r="B454" s="7">
        <v>0.50008447934388489</v>
      </c>
      <c r="C454">
        <f>IF(A454=1,1,0)</f>
        <v>0</v>
      </c>
      <c r="D454">
        <f>IF(A454=0,1,0)</f>
        <v>1</v>
      </c>
      <c r="E454">
        <f t="shared" si="38"/>
        <v>25</v>
      </c>
      <c r="F454">
        <f t="shared" si="39"/>
        <v>428</v>
      </c>
      <c r="G454" s="6">
        <f t="shared" si="35"/>
        <v>0.352112676056338</v>
      </c>
      <c r="H454" s="7">
        <f t="shared" si="36"/>
        <v>0.21859039836567926</v>
      </c>
      <c r="I454" s="6">
        <f t="shared" si="37"/>
        <v>0.13352227769065875</v>
      </c>
    </row>
    <row r="455" spans="1:9" x14ac:dyDescent="0.3">
      <c r="A455">
        <v>0</v>
      </c>
      <c r="B455" s="7">
        <v>0.5000844788764881</v>
      </c>
      <c r="C455">
        <f>IF(A455=1,1,0)</f>
        <v>0</v>
      </c>
      <c r="D455">
        <f>IF(A455=0,1,0)</f>
        <v>1</v>
      </c>
      <c r="E455">
        <f t="shared" si="38"/>
        <v>25</v>
      </c>
      <c r="F455">
        <f t="shared" si="39"/>
        <v>429</v>
      </c>
      <c r="G455" s="6">
        <f t="shared" si="35"/>
        <v>0.352112676056338</v>
      </c>
      <c r="H455" s="7">
        <f t="shared" si="36"/>
        <v>0.21910112359550563</v>
      </c>
      <c r="I455" s="6">
        <f t="shared" si="37"/>
        <v>0.13301155246083238</v>
      </c>
    </row>
    <row r="456" spans="1:9" x14ac:dyDescent="0.3">
      <c r="A456">
        <v>0</v>
      </c>
      <c r="B456" s="7">
        <v>0.50008443507972633</v>
      </c>
      <c r="C456">
        <f>IF(A456=1,1,0)</f>
        <v>0</v>
      </c>
      <c r="D456">
        <f>IF(A456=0,1,0)</f>
        <v>1</v>
      </c>
      <c r="E456">
        <f t="shared" si="38"/>
        <v>25</v>
      </c>
      <c r="F456">
        <f t="shared" si="39"/>
        <v>430</v>
      </c>
      <c r="G456" s="6">
        <f t="shared" si="35"/>
        <v>0.352112676056338</v>
      </c>
      <c r="H456" s="7">
        <f t="shared" si="36"/>
        <v>0.21961184882533197</v>
      </c>
      <c r="I456" s="6">
        <f t="shared" si="37"/>
        <v>0.13250082723100604</v>
      </c>
    </row>
    <row r="457" spans="1:9" x14ac:dyDescent="0.3">
      <c r="A457">
        <v>0</v>
      </c>
      <c r="B457" s="7">
        <v>0.50008442445937518</v>
      </c>
      <c r="C457">
        <f>IF(A457=1,1,0)</f>
        <v>0</v>
      </c>
      <c r="D457">
        <f>IF(A457=0,1,0)</f>
        <v>1</v>
      </c>
      <c r="E457">
        <f t="shared" si="38"/>
        <v>25</v>
      </c>
      <c r="F457">
        <f t="shared" si="39"/>
        <v>431</v>
      </c>
      <c r="G457" s="6">
        <f t="shared" si="35"/>
        <v>0.352112676056338</v>
      </c>
      <c r="H457" s="7">
        <f t="shared" si="36"/>
        <v>0.22012257405515834</v>
      </c>
      <c r="I457" s="6">
        <f t="shared" si="37"/>
        <v>0.13199010200117967</v>
      </c>
    </row>
    <row r="458" spans="1:9" x14ac:dyDescent="0.3">
      <c r="A458">
        <v>0</v>
      </c>
      <c r="B458" s="7">
        <v>0.50008418919323361</v>
      </c>
      <c r="C458">
        <f>IF(A458=1,1,0)</f>
        <v>0</v>
      </c>
      <c r="D458">
        <f>IF(A458=0,1,0)</f>
        <v>1</v>
      </c>
      <c r="E458">
        <f t="shared" si="38"/>
        <v>25</v>
      </c>
      <c r="F458">
        <f t="shared" si="39"/>
        <v>432</v>
      </c>
      <c r="G458" s="6">
        <f t="shared" si="35"/>
        <v>0.352112676056338</v>
      </c>
      <c r="H458" s="7">
        <f t="shared" si="36"/>
        <v>0.22063329928498468</v>
      </c>
      <c r="I458" s="6">
        <f t="shared" si="37"/>
        <v>0.13147937677135332</v>
      </c>
    </row>
    <row r="459" spans="1:9" x14ac:dyDescent="0.3">
      <c r="A459">
        <v>0</v>
      </c>
      <c r="B459" s="7">
        <v>0.50008416899743646</v>
      </c>
      <c r="C459">
        <f>IF(A459=1,1,0)</f>
        <v>0</v>
      </c>
      <c r="D459">
        <f>IF(A459=0,1,0)</f>
        <v>1</v>
      </c>
      <c r="E459">
        <f t="shared" si="38"/>
        <v>25</v>
      </c>
      <c r="F459">
        <f t="shared" si="39"/>
        <v>433</v>
      </c>
      <c r="G459" s="6">
        <f t="shared" si="35"/>
        <v>0.352112676056338</v>
      </c>
      <c r="H459" s="7">
        <f t="shared" si="36"/>
        <v>0.22114402451481102</v>
      </c>
      <c r="I459" s="6">
        <f t="shared" si="37"/>
        <v>0.13096865154152698</v>
      </c>
    </row>
    <row r="460" spans="1:9" x14ac:dyDescent="0.3">
      <c r="A460">
        <v>1</v>
      </c>
      <c r="B460" s="7">
        <v>0.50008412671724167</v>
      </c>
      <c r="C460">
        <f>IF(A460=1,1,0)</f>
        <v>1</v>
      </c>
      <c r="D460">
        <f>IF(A460=0,1,0)</f>
        <v>0</v>
      </c>
      <c r="E460">
        <f t="shared" si="38"/>
        <v>26</v>
      </c>
      <c r="F460">
        <f t="shared" si="39"/>
        <v>433</v>
      </c>
      <c r="G460" s="6">
        <f t="shared" si="35"/>
        <v>0.36619718309859156</v>
      </c>
      <c r="H460" s="7">
        <f t="shared" si="36"/>
        <v>0.22114402451481102</v>
      </c>
      <c r="I460" s="6">
        <f t="shared" si="37"/>
        <v>0.14505315858378054</v>
      </c>
    </row>
    <row r="461" spans="1:9" x14ac:dyDescent="0.3">
      <c r="A461">
        <v>0</v>
      </c>
      <c r="B461" s="7">
        <v>0.50008410798455494</v>
      </c>
      <c r="C461">
        <f>IF(A461=1,1,0)</f>
        <v>0</v>
      </c>
      <c r="D461">
        <f>IF(A461=0,1,0)</f>
        <v>1</v>
      </c>
      <c r="E461">
        <f t="shared" si="38"/>
        <v>26</v>
      </c>
      <c r="F461">
        <f t="shared" si="39"/>
        <v>434</v>
      </c>
      <c r="G461" s="6">
        <f t="shared" si="35"/>
        <v>0.36619718309859156</v>
      </c>
      <c r="H461" s="7">
        <f t="shared" si="36"/>
        <v>0.22165474974463739</v>
      </c>
      <c r="I461" s="6">
        <f t="shared" si="37"/>
        <v>0.14454243335395417</v>
      </c>
    </row>
    <row r="462" spans="1:9" x14ac:dyDescent="0.3">
      <c r="A462">
        <v>0</v>
      </c>
      <c r="B462" s="7">
        <v>0.50008405550926249</v>
      </c>
      <c r="C462">
        <f>IF(A462=1,1,0)</f>
        <v>0</v>
      </c>
      <c r="D462">
        <f>IF(A462=0,1,0)</f>
        <v>1</v>
      </c>
      <c r="E462">
        <f t="shared" si="38"/>
        <v>26</v>
      </c>
      <c r="F462">
        <f t="shared" si="39"/>
        <v>435</v>
      </c>
      <c r="G462" s="6">
        <f t="shared" si="35"/>
        <v>0.36619718309859156</v>
      </c>
      <c r="H462" s="7">
        <f t="shared" si="36"/>
        <v>0.22216547497446373</v>
      </c>
      <c r="I462" s="6">
        <f t="shared" si="37"/>
        <v>0.14403170812412783</v>
      </c>
    </row>
    <row r="463" spans="1:9" x14ac:dyDescent="0.3">
      <c r="A463">
        <v>0</v>
      </c>
      <c r="B463" s="7">
        <v>0.50008380751960235</v>
      </c>
      <c r="C463">
        <f>IF(A463=1,1,0)</f>
        <v>0</v>
      </c>
      <c r="D463">
        <f>IF(A463=0,1,0)</f>
        <v>1</v>
      </c>
      <c r="E463">
        <f t="shared" si="38"/>
        <v>26</v>
      </c>
      <c r="F463">
        <f t="shared" si="39"/>
        <v>436</v>
      </c>
      <c r="G463" s="6">
        <f t="shared" si="35"/>
        <v>0.36619718309859156</v>
      </c>
      <c r="H463" s="7">
        <f t="shared" si="36"/>
        <v>0.2226762002042901</v>
      </c>
      <c r="I463" s="6">
        <f t="shared" si="37"/>
        <v>0.14352098289430146</v>
      </c>
    </row>
    <row r="464" spans="1:9" x14ac:dyDescent="0.3">
      <c r="A464">
        <v>0</v>
      </c>
      <c r="B464" s="7">
        <v>0.50008306931504443</v>
      </c>
      <c r="C464">
        <f>IF(A464=1,1,0)</f>
        <v>0</v>
      </c>
      <c r="D464">
        <f>IF(A464=0,1,0)</f>
        <v>1</v>
      </c>
      <c r="E464">
        <f t="shared" si="38"/>
        <v>26</v>
      </c>
      <c r="F464">
        <f t="shared" si="39"/>
        <v>437</v>
      </c>
      <c r="G464" s="6">
        <f t="shared" si="35"/>
        <v>0.36619718309859156</v>
      </c>
      <c r="H464" s="7">
        <f t="shared" si="36"/>
        <v>0.22318692543411645</v>
      </c>
      <c r="I464" s="6">
        <f t="shared" si="37"/>
        <v>0.14301025766447512</v>
      </c>
    </row>
    <row r="465" spans="1:9" x14ac:dyDescent="0.3">
      <c r="A465">
        <v>0</v>
      </c>
      <c r="B465" s="7">
        <v>0.50008299970990289</v>
      </c>
      <c r="C465">
        <f>IF(A465=1,1,0)</f>
        <v>0</v>
      </c>
      <c r="D465">
        <f>IF(A465=0,1,0)</f>
        <v>1</v>
      </c>
      <c r="E465">
        <f t="shared" si="38"/>
        <v>26</v>
      </c>
      <c r="F465">
        <f t="shared" si="39"/>
        <v>438</v>
      </c>
      <c r="G465" s="6">
        <f t="shared" si="35"/>
        <v>0.36619718309859156</v>
      </c>
      <c r="H465" s="7">
        <f t="shared" si="36"/>
        <v>0.22369765066394279</v>
      </c>
      <c r="I465" s="6">
        <f t="shared" si="37"/>
        <v>0.14249953243464877</v>
      </c>
    </row>
    <row r="466" spans="1:9" x14ac:dyDescent="0.3">
      <c r="A466">
        <v>0</v>
      </c>
      <c r="B466" s="7">
        <v>0.50008296023562915</v>
      </c>
      <c r="C466">
        <f>IF(A466=1,1,0)</f>
        <v>0</v>
      </c>
      <c r="D466">
        <f>IF(A466=0,1,0)</f>
        <v>1</v>
      </c>
      <c r="E466">
        <f t="shared" si="38"/>
        <v>26</v>
      </c>
      <c r="F466">
        <f t="shared" si="39"/>
        <v>439</v>
      </c>
      <c r="G466" s="6">
        <f t="shared" si="35"/>
        <v>0.36619718309859156</v>
      </c>
      <c r="H466" s="7">
        <f t="shared" si="36"/>
        <v>0.22420837589376916</v>
      </c>
      <c r="I466" s="6">
        <f t="shared" si="37"/>
        <v>0.1419888072048224</v>
      </c>
    </row>
    <row r="467" spans="1:9" x14ac:dyDescent="0.3">
      <c r="A467">
        <v>0</v>
      </c>
      <c r="B467" s="7">
        <v>0.50008288221731467</v>
      </c>
      <c r="C467">
        <f>IF(A467=1,1,0)</f>
        <v>0</v>
      </c>
      <c r="D467">
        <f>IF(A467=0,1,0)</f>
        <v>1</v>
      </c>
      <c r="E467">
        <f t="shared" si="38"/>
        <v>26</v>
      </c>
      <c r="F467">
        <f t="shared" si="39"/>
        <v>440</v>
      </c>
      <c r="G467" s="6">
        <f t="shared" si="35"/>
        <v>0.36619718309859156</v>
      </c>
      <c r="H467" s="7">
        <f t="shared" si="36"/>
        <v>0.2247191011235955</v>
      </c>
      <c r="I467" s="6">
        <f t="shared" si="37"/>
        <v>0.14147808197499606</v>
      </c>
    </row>
    <row r="468" spans="1:9" x14ac:dyDescent="0.3">
      <c r="A468">
        <v>0</v>
      </c>
      <c r="B468" s="7">
        <v>0.50008286321802631</v>
      </c>
      <c r="C468">
        <f>IF(A468=1,1,0)</f>
        <v>0</v>
      </c>
      <c r="D468">
        <f>IF(A468=0,1,0)</f>
        <v>1</v>
      </c>
      <c r="E468">
        <f t="shared" si="38"/>
        <v>26</v>
      </c>
      <c r="F468">
        <f t="shared" si="39"/>
        <v>441</v>
      </c>
      <c r="G468" s="6">
        <f t="shared" si="35"/>
        <v>0.36619718309859156</v>
      </c>
      <c r="H468" s="7">
        <f t="shared" si="36"/>
        <v>0.22522982635342187</v>
      </c>
      <c r="I468" s="6">
        <f t="shared" si="37"/>
        <v>0.14096735674516969</v>
      </c>
    </row>
    <row r="469" spans="1:9" x14ac:dyDescent="0.3">
      <c r="A469">
        <v>0</v>
      </c>
      <c r="B469" s="7">
        <v>0.50008280766967783</v>
      </c>
      <c r="C469">
        <f>IF(A469=1,1,0)</f>
        <v>0</v>
      </c>
      <c r="D469">
        <f>IF(A469=0,1,0)</f>
        <v>1</v>
      </c>
      <c r="E469">
        <f t="shared" si="38"/>
        <v>26</v>
      </c>
      <c r="F469">
        <f t="shared" si="39"/>
        <v>442</v>
      </c>
      <c r="G469" s="6">
        <f t="shared" si="35"/>
        <v>0.36619718309859156</v>
      </c>
      <c r="H469" s="7">
        <f t="shared" si="36"/>
        <v>0.22574055158324821</v>
      </c>
      <c r="I469" s="6">
        <f t="shared" si="37"/>
        <v>0.14045663151534335</v>
      </c>
    </row>
    <row r="470" spans="1:9" x14ac:dyDescent="0.3">
      <c r="A470">
        <v>0</v>
      </c>
      <c r="B470" s="7">
        <v>0.50008279532230981</v>
      </c>
      <c r="C470">
        <f>IF(A470=1,1,0)</f>
        <v>0</v>
      </c>
      <c r="D470">
        <f>IF(A470=0,1,0)</f>
        <v>1</v>
      </c>
      <c r="E470">
        <f t="shared" si="38"/>
        <v>26</v>
      </c>
      <c r="F470">
        <f t="shared" si="39"/>
        <v>443</v>
      </c>
      <c r="G470" s="6">
        <f t="shared" si="35"/>
        <v>0.36619718309859156</v>
      </c>
      <c r="H470" s="7">
        <f t="shared" si="36"/>
        <v>0.22625127681307455</v>
      </c>
      <c r="I470" s="6">
        <f t="shared" si="37"/>
        <v>0.13994590628551701</v>
      </c>
    </row>
    <row r="471" spans="1:9" x14ac:dyDescent="0.3">
      <c r="A471">
        <v>0</v>
      </c>
      <c r="B471" s="7">
        <v>0.50008259657892917</v>
      </c>
      <c r="C471">
        <f>IF(A471=1,1,0)</f>
        <v>0</v>
      </c>
      <c r="D471">
        <f>IF(A471=0,1,0)</f>
        <v>1</v>
      </c>
      <c r="E471">
        <f t="shared" si="38"/>
        <v>26</v>
      </c>
      <c r="F471">
        <f t="shared" si="39"/>
        <v>444</v>
      </c>
      <c r="G471" s="6">
        <f t="shared" si="35"/>
        <v>0.36619718309859156</v>
      </c>
      <c r="H471" s="7">
        <f t="shared" si="36"/>
        <v>0.22676200204290092</v>
      </c>
      <c r="I471" s="6">
        <f t="shared" si="37"/>
        <v>0.13943518105569064</v>
      </c>
    </row>
    <row r="472" spans="1:9" x14ac:dyDescent="0.3">
      <c r="A472">
        <v>0</v>
      </c>
      <c r="B472" s="7">
        <v>0.50008240643544932</v>
      </c>
      <c r="C472">
        <f>IF(A472=1,1,0)</f>
        <v>0</v>
      </c>
      <c r="D472">
        <f>IF(A472=0,1,0)</f>
        <v>1</v>
      </c>
      <c r="E472">
        <f t="shared" si="38"/>
        <v>26</v>
      </c>
      <c r="F472">
        <f t="shared" si="39"/>
        <v>445</v>
      </c>
      <c r="G472" s="6">
        <f t="shared" si="35"/>
        <v>0.36619718309859156</v>
      </c>
      <c r="H472" s="7">
        <f t="shared" si="36"/>
        <v>0.22727272727272727</v>
      </c>
      <c r="I472" s="6">
        <f t="shared" si="37"/>
        <v>0.1389244558258643</v>
      </c>
    </row>
    <row r="473" spans="1:9" x14ac:dyDescent="0.3">
      <c r="A473">
        <v>0</v>
      </c>
      <c r="B473" s="7">
        <v>0.50008233556968085</v>
      </c>
      <c r="C473">
        <f>IF(A473=1,1,0)</f>
        <v>0</v>
      </c>
      <c r="D473">
        <f>IF(A473=0,1,0)</f>
        <v>1</v>
      </c>
      <c r="E473">
        <f t="shared" si="38"/>
        <v>26</v>
      </c>
      <c r="F473">
        <f t="shared" si="39"/>
        <v>446</v>
      </c>
      <c r="G473" s="6">
        <f t="shared" si="35"/>
        <v>0.36619718309859156</v>
      </c>
      <c r="H473" s="7">
        <f t="shared" si="36"/>
        <v>0.22778345250255363</v>
      </c>
      <c r="I473" s="6">
        <f t="shared" si="37"/>
        <v>0.13841373059603793</v>
      </c>
    </row>
    <row r="474" spans="1:9" x14ac:dyDescent="0.3">
      <c r="A474">
        <v>0</v>
      </c>
      <c r="B474" s="7">
        <v>0.50008232556362098</v>
      </c>
      <c r="C474">
        <f>IF(A474=1,1,0)</f>
        <v>0</v>
      </c>
      <c r="D474">
        <f>IF(A474=0,1,0)</f>
        <v>1</v>
      </c>
      <c r="E474">
        <f t="shared" si="38"/>
        <v>26</v>
      </c>
      <c r="F474">
        <f t="shared" si="39"/>
        <v>447</v>
      </c>
      <c r="G474" s="6">
        <f t="shared" si="35"/>
        <v>0.36619718309859156</v>
      </c>
      <c r="H474" s="7">
        <f t="shared" si="36"/>
        <v>0.22829417773237998</v>
      </c>
      <c r="I474" s="6">
        <f t="shared" si="37"/>
        <v>0.13790300536621158</v>
      </c>
    </row>
    <row r="475" spans="1:9" x14ac:dyDescent="0.3">
      <c r="A475">
        <v>1</v>
      </c>
      <c r="B475" s="7">
        <v>0.50008211216988685</v>
      </c>
      <c r="C475">
        <f>IF(A475=1,1,0)</f>
        <v>1</v>
      </c>
      <c r="D475">
        <f>IF(A475=0,1,0)</f>
        <v>0</v>
      </c>
      <c r="E475">
        <f t="shared" si="38"/>
        <v>27</v>
      </c>
      <c r="F475">
        <f t="shared" si="39"/>
        <v>447</v>
      </c>
      <c r="G475" s="6">
        <f t="shared" si="35"/>
        <v>0.38028169014084506</v>
      </c>
      <c r="H475" s="7">
        <f t="shared" si="36"/>
        <v>0.22829417773237998</v>
      </c>
      <c r="I475" s="6">
        <f t="shared" si="37"/>
        <v>0.15198751240846509</v>
      </c>
    </row>
    <row r="476" spans="1:9" x14ac:dyDescent="0.3">
      <c r="A476">
        <v>0</v>
      </c>
      <c r="B476" s="7">
        <v>0.50008190022214505</v>
      </c>
      <c r="C476">
        <f>IF(A476=1,1,0)</f>
        <v>0</v>
      </c>
      <c r="D476">
        <f>IF(A476=0,1,0)</f>
        <v>1</v>
      </c>
      <c r="E476">
        <f t="shared" si="38"/>
        <v>27</v>
      </c>
      <c r="F476">
        <f t="shared" si="39"/>
        <v>448</v>
      </c>
      <c r="G476" s="6">
        <f t="shared" si="35"/>
        <v>0.38028169014084506</v>
      </c>
      <c r="H476" s="7">
        <f t="shared" si="36"/>
        <v>0.22880490296220635</v>
      </c>
      <c r="I476" s="6">
        <f t="shared" si="37"/>
        <v>0.15147678717863872</v>
      </c>
    </row>
    <row r="477" spans="1:9" x14ac:dyDescent="0.3">
      <c r="A477">
        <v>0</v>
      </c>
      <c r="B477" s="7">
        <v>0.50008179886629844</v>
      </c>
      <c r="C477">
        <f>IF(A477=1,1,0)</f>
        <v>0</v>
      </c>
      <c r="D477">
        <f>IF(A477=0,1,0)</f>
        <v>1</v>
      </c>
      <c r="E477">
        <f t="shared" si="38"/>
        <v>27</v>
      </c>
      <c r="F477">
        <f t="shared" si="39"/>
        <v>449</v>
      </c>
      <c r="G477" s="6">
        <f t="shared" si="35"/>
        <v>0.38028169014084506</v>
      </c>
      <c r="H477" s="7">
        <f t="shared" si="36"/>
        <v>0.22931562819203269</v>
      </c>
      <c r="I477" s="6">
        <f t="shared" si="37"/>
        <v>0.15096606194881237</v>
      </c>
    </row>
    <row r="478" spans="1:9" x14ac:dyDescent="0.3">
      <c r="A478">
        <v>0</v>
      </c>
      <c r="B478" s="7">
        <v>0.50008167577626106</v>
      </c>
      <c r="C478">
        <f>IF(A478=1,1,0)</f>
        <v>0</v>
      </c>
      <c r="D478">
        <f>IF(A478=0,1,0)</f>
        <v>1</v>
      </c>
      <c r="E478">
        <f t="shared" si="38"/>
        <v>27</v>
      </c>
      <c r="F478">
        <f t="shared" si="39"/>
        <v>450</v>
      </c>
      <c r="G478" s="6">
        <f t="shared" si="35"/>
        <v>0.38028169014084506</v>
      </c>
      <c r="H478" s="7">
        <f t="shared" si="36"/>
        <v>0.22982635342185903</v>
      </c>
      <c r="I478" s="6">
        <f t="shared" si="37"/>
        <v>0.15045533671898603</v>
      </c>
    </row>
    <row r="479" spans="1:9" x14ac:dyDescent="0.3">
      <c r="A479">
        <v>0</v>
      </c>
      <c r="B479" s="7">
        <v>0.50008130823079644</v>
      </c>
      <c r="C479">
        <f>IF(A479=1,1,0)</f>
        <v>0</v>
      </c>
      <c r="D479">
        <f>IF(A479=0,1,0)</f>
        <v>1</v>
      </c>
      <c r="E479">
        <f t="shared" si="38"/>
        <v>27</v>
      </c>
      <c r="F479">
        <f t="shared" si="39"/>
        <v>451</v>
      </c>
      <c r="G479" s="6">
        <f t="shared" si="35"/>
        <v>0.38028169014084506</v>
      </c>
      <c r="H479" s="7">
        <f t="shared" si="36"/>
        <v>0.2303370786516854</v>
      </c>
      <c r="I479" s="6">
        <f t="shared" si="37"/>
        <v>0.14994461148915966</v>
      </c>
    </row>
    <row r="480" spans="1:9" x14ac:dyDescent="0.3">
      <c r="A480">
        <v>0</v>
      </c>
      <c r="B480" s="7">
        <v>0.50008111577390624</v>
      </c>
      <c r="C480">
        <f>IF(A480=1,1,0)</f>
        <v>0</v>
      </c>
      <c r="D480">
        <f>IF(A480=0,1,0)</f>
        <v>1</v>
      </c>
      <c r="E480">
        <f t="shared" si="38"/>
        <v>27</v>
      </c>
      <c r="F480">
        <f t="shared" si="39"/>
        <v>452</v>
      </c>
      <c r="G480" s="6">
        <f t="shared" si="35"/>
        <v>0.38028169014084506</v>
      </c>
      <c r="H480" s="7">
        <f t="shared" si="36"/>
        <v>0.23084780388151174</v>
      </c>
      <c r="I480" s="6">
        <f t="shared" si="37"/>
        <v>0.14943388625933332</v>
      </c>
    </row>
    <row r="481" spans="1:9" x14ac:dyDescent="0.3">
      <c r="A481">
        <v>0</v>
      </c>
      <c r="B481" s="7">
        <v>0.50008105630782917</v>
      </c>
      <c r="C481">
        <f>IF(A481=1,1,0)</f>
        <v>0</v>
      </c>
      <c r="D481">
        <f>IF(A481=0,1,0)</f>
        <v>1</v>
      </c>
      <c r="E481">
        <f t="shared" si="38"/>
        <v>27</v>
      </c>
      <c r="F481">
        <f t="shared" si="39"/>
        <v>453</v>
      </c>
      <c r="G481" s="6">
        <f t="shared" si="35"/>
        <v>0.38028169014084506</v>
      </c>
      <c r="H481" s="7">
        <f t="shared" si="36"/>
        <v>0.23135852911133811</v>
      </c>
      <c r="I481" s="6">
        <f t="shared" si="37"/>
        <v>0.14892316102950695</v>
      </c>
    </row>
    <row r="482" spans="1:9" x14ac:dyDescent="0.3">
      <c r="A482">
        <v>0</v>
      </c>
      <c r="B482" s="7">
        <v>0.50008097885967828</v>
      </c>
      <c r="C482">
        <f>IF(A482=1,1,0)</f>
        <v>0</v>
      </c>
      <c r="D482">
        <f>IF(A482=0,1,0)</f>
        <v>1</v>
      </c>
      <c r="E482">
        <f t="shared" si="38"/>
        <v>27</v>
      </c>
      <c r="F482">
        <f t="shared" si="39"/>
        <v>454</v>
      </c>
      <c r="G482" s="6">
        <f t="shared" si="35"/>
        <v>0.38028169014084506</v>
      </c>
      <c r="H482" s="7">
        <f t="shared" si="36"/>
        <v>0.23186925434116445</v>
      </c>
      <c r="I482" s="6">
        <f t="shared" si="37"/>
        <v>0.14841243579968061</v>
      </c>
    </row>
    <row r="483" spans="1:9" x14ac:dyDescent="0.3">
      <c r="A483">
        <v>0</v>
      </c>
      <c r="B483" s="7">
        <v>0.50008090171796227</v>
      </c>
      <c r="C483">
        <f>IF(A483=1,1,0)</f>
        <v>0</v>
      </c>
      <c r="D483">
        <f>IF(A483=0,1,0)</f>
        <v>1</v>
      </c>
      <c r="E483">
        <f t="shared" si="38"/>
        <v>27</v>
      </c>
      <c r="F483">
        <f t="shared" si="39"/>
        <v>455</v>
      </c>
      <c r="G483" s="6">
        <f t="shared" si="35"/>
        <v>0.38028169014084506</v>
      </c>
      <c r="H483" s="7">
        <f t="shared" si="36"/>
        <v>0.2323799795709908</v>
      </c>
      <c r="I483" s="6">
        <f t="shared" si="37"/>
        <v>0.14790171056985427</v>
      </c>
    </row>
    <row r="484" spans="1:9" x14ac:dyDescent="0.3">
      <c r="A484">
        <v>0</v>
      </c>
      <c r="B484" s="7">
        <v>0.50008061148610372</v>
      </c>
      <c r="C484">
        <f>IF(A484=1,1,0)</f>
        <v>0</v>
      </c>
      <c r="D484">
        <f>IF(A484=0,1,0)</f>
        <v>1</v>
      </c>
      <c r="E484">
        <f t="shared" si="38"/>
        <v>27</v>
      </c>
      <c r="F484">
        <f t="shared" si="39"/>
        <v>456</v>
      </c>
      <c r="G484" s="6">
        <f t="shared" si="35"/>
        <v>0.38028169014084506</v>
      </c>
      <c r="H484" s="7">
        <f t="shared" si="36"/>
        <v>0.23289070480081717</v>
      </c>
      <c r="I484" s="6">
        <f t="shared" si="37"/>
        <v>0.1473909853400279</v>
      </c>
    </row>
    <row r="485" spans="1:9" x14ac:dyDescent="0.3">
      <c r="A485">
        <v>0</v>
      </c>
      <c r="B485" s="7">
        <v>0.50008037904347447</v>
      </c>
      <c r="C485">
        <f>IF(A485=1,1,0)</f>
        <v>0</v>
      </c>
      <c r="D485">
        <f>IF(A485=0,1,0)</f>
        <v>1</v>
      </c>
      <c r="E485">
        <f t="shared" si="38"/>
        <v>27</v>
      </c>
      <c r="F485">
        <f t="shared" si="39"/>
        <v>457</v>
      </c>
      <c r="G485" s="6">
        <f t="shared" si="35"/>
        <v>0.38028169014084506</v>
      </c>
      <c r="H485" s="7">
        <f t="shared" si="36"/>
        <v>0.23340143003064351</v>
      </c>
      <c r="I485" s="6">
        <f t="shared" si="37"/>
        <v>0.14688026011020155</v>
      </c>
    </row>
    <row r="486" spans="1:9" x14ac:dyDescent="0.3">
      <c r="A486">
        <v>0</v>
      </c>
      <c r="B486" s="7">
        <v>0.5000802829611094</v>
      </c>
      <c r="C486">
        <f>IF(A486=1,1,0)</f>
        <v>0</v>
      </c>
      <c r="D486">
        <f>IF(A486=0,1,0)</f>
        <v>1</v>
      </c>
      <c r="E486">
        <f t="shared" si="38"/>
        <v>27</v>
      </c>
      <c r="F486">
        <f t="shared" si="39"/>
        <v>458</v>
      </c>
      <c r="G486" s="6">
        <f t="shared" si="35"/>
        <v>0.38028169014084506</v>
      </c>
      <c r="H486" s="7">
        <f t="shared" si="36"/>
        <v>0.23391215526046988</v>
      </c>
      <c r="I486" s="6">
        <f t="shared" si="37"/>
        <v>0.14636953488037519</v>
      </c>
    </row>
    <row r="487" spans="1:9" x14ac:dyDescent="0.3">
      <c r="A487">
        <v>0</v>
      </c>
      <c r="B487" s="7">
        <v>0.50008028257571868</v>
      </c>
      <c r="C487">
        <f>IF(A487=1,1,0)</f>
        <v>0</v>
      </c>
      <c r="D487">
        <f>IF(A487=0,1,0)</f>
        <v>1</v>
      </c>
      <c r="E487">
        <f t="shared" si="38"/>
        <v>27</v>
      </c>
      <c r="F487">
        <f t="shared" si="39"/>
        <v>459</v>
      </c>
      <c r="G487" s="6">
        <f t="shared" si="35"/>
        <v>0.38028169014084506</v>
      </c>
      <c r="H487" s="7">
        <f t="shared" si="36"/>
        <v>0.23442288049029622</v>
      </c>
      <c r="I487" s="6">
        <f t="shared" si="37"/>
        <v>0.14585880965054884</v>
      </c>
    </row>
    <row r="488" spans="1:9" x14ac:dyDescent="0.3">
      <c r="A488">
        <v>0</v>
      </c>
      <c r="B488" s="7">
        <v>0.50008016572857739</v>
      </c>
      <c r="C488">
        <f>IF(A488=1,1,0)</f>
        <v>0</v>
      </c>
      <c r="D488">
        <f>IF(A488=0,1,0)</f>
        <v>1</v>
      </c>
      <c r="E488">
        <f t="shared" si="38"/>
        <v>27</v>
      </c>
      <c r="F488">
        <f t="shared" si="39"/>
        <v>460</v>
      </c>
      <c r="G488" s="6">
        <f t="shared" si="35"/>
        <v>0.38028169014084506</v>
      </c>
      <c r="H488" s="7">
        <f t="shared" si="36"/>
        <v>0.23493360572012256</v>
      </c>
      <c r="I488" s="6">
        <f t="shared" si="37"/>
        <v>0.1453480844207225</v>
      </c>
    </row>
    <row r="489" spans="1:9" x14ac:dyDescent="0.3">
      <c r="A489">
        <v>0</v>
      </c>
      <c r="B489" s="7">
        <v>0.5000800488189171</v>
      </c>
      <c r="C489">
        <f>IF(A489=1,1,0)</f>
        <v>0</v>
      </c>
      <c r="D489">
        <f>IF(A489=0,1,0)</f>
        <v>1</v>
      </c>
      <c r="E489">
        <f t="shared" si="38"/>
        <v>27</v>
      </c>
      <c r="F489">
        <f t="shared" si="39"/>
        <v>461</v>
      </c>
      <c r="G489" s="6">
        <f t="shared" si="35"/>
        <v>0.38028169014084506</v>
      </c>
      <c r="H489" s="7">
        <f t="shared" si="36"/>
        <v>0.23544433094994893</v>
      </c>
      <c r="I489" s="6">
        <f t="shared" si="37"/>
        <v>0.14483735919089613</v>
      </c>
    </row>
    <row r="490" spans="1:9" x14ac:dyDescent="0.3">
      <c r="A490">
        <v>1</v>
      </c>
      <c r="B490" s="7">
        <v>0.50007991641890981</v>
      </c>
      <c r="C490">
        <f>IF(A490=1,1,0)</f>
        <v>1</v>
      </c>
      <c r="D490">
        <f>IF(A490=0,1,0)</f>
        <v>0</v>
      </c>
      <c r="E490">
        <f t="shared" si="38"/>
        <v>28</v>
      </c>
      <c r="F490">
        <f t="shared" si="39"/>
        <v>461</v>
      </c>
      <c r="G490" s="6">
        <f t="shared" si="35"/>
        <v>0.39436619718309857</v>
      </c>
      <c r="H490" s="7">
        <f t="shared" si="36"/>
        <v>0.23544433094994893</v>
      </c>
      <c r="I490" s="6">
        <f t="shared" si="37"/>
        <v>0.15892186623314963</v>
      </c>
    </row>
    <row r="491" spans="1:9" x14ac:dyDescent="0.3">
      <c r="A491">
        <v>0</v>
      </c>
      <c r="B491" s="7">
        <v>0.50007990518767309</v>
      </c>
      <c r="C491">
        <f>IF(A491=1,1,0)</f>
        <v>0</v>
      </c>
      <c r="D491">
        <f>IF(A491=0,1,0)</f>
        <v>1</v>
      </c>
      <c r="E491">
        <f t="shared" si="38"/>
        <v>28</v>
      </c>
      <c r="F491">
        <f t="shared" si="39"/>
        <v>462</v>
      </c>
      <c r="G491" s="6">
        <f t="shared" si="35"/>
        <v>0.39436619718309857</v>
      </c>
      <c r="H491" s="7">
        <f t="shared" si="36"/>
        <v>0.23595505617977527</v>
      </c>
      <c r="I491" s="6">
        <f t="shared" si="37"/>
        <v>0.15841114100332329</v>
      </c>
    </row>
    <row r="492" spans="1:9" x14ac:dyDescent="0.3">
      <c r="A492">
        <v>0</v>
      </c>
      <c r="B492" s="7">
        <v>0.50007983162751657</v>
      </c>
      <c r="C492">
        <f>IF(A492=1,1,0)</f>
        <v>0</v>
      </c>
      <c r="D492">
        <f>IF(A492=0,1,0)</f>
        <v>1</v>
      </c>
      <c r="E492">
        <f t="shared" si="38"/>
        <v>28</v>
      </c>
      <c r="F492">
        <f t="shared" si="39"/>
        <v>463</v>
      </c>
      <c r="G492" s="6">
        <f t="shared" si="35"/>
        <v>0.39436619718309857</v>
      </c>
      <c r="H492" s="7">
        <f t="shared" si="36"/>
        <v>0.23646578140960164</v>
      </c>
      <c r="I492" s="6">
        <f t="shared" si="37"/>
        <v>0.15790041577349692</v>
      </c>
    </row>
    <row r="493" spans="1:9" x14ac:dyDescent="0.3">
      <c r="A493">
        <v>0</v>
      </c>
      <c r="B493" s="7">
        <v>0.50007969019560261</v>
      </c>
      <c r="C493">
        <f>IF(A493=1,1,0)</f>
        <v>0</v>
      </c>
      <c r="D493">
        <f>IF(A493=0,1,0)</f>
        <v>1</v>
      </c>
      <c r="E493">
        <f t="shared" si="38"/>
        <v>28</v>
      </c>
      <c r="F493">
        <f t="shared" si="39"/>
        <v>464</v>
      </c>
      <c r="G493" s="6">
        <f t="shared" si="35"/>
        <v>0.39436619718309857</v>
      </c>
      <c r="H493" s="7">
        <f t="shared" si="36"/>
        <v>0.23697650663942799</v>
      </c>
      <c r="I493" s="6">
        <f t="shared" si="37"/>
        <v>0.15738969054367058</v>
      </c>
    </row>
    <row r="494" spans="1:9" x14ac:dyDescent="0.3">
      <c r="A494">
        <v>0</v>
      </c>
      <c r="B494" s="7">
        <v>0.50007966593441233</v>
      </c>
      <c r="C494">
        <f>IF(A494=1,1,0)</f>
        <v>0</v>
      </c>
      <c r="D494">
        <f>IF(A494=0,1,0)</f>
        <v>1</v>
      </c>
      <c r="E494">
        <f t="shared" si="38"/>
        <v>28</v>
      </c>
      <c r="F494">
        <f t="shared" si="39"/>
        <v>465</v>
      </c>
      <c r="G494" s="6">
        <f t="shared" si="35"/>
        <v>0.39436619718309857</v>
      </c>
      <c r="H494" s="7">
        <f t="shared" si="36"/>
        <v>0.23748723186925433</v>
      </c>
      <c r="I494" s="6">
        <f t="shared" si="37"/>
        <v>0.15687896531384424</v>
      </c>
    </row>
    <row r="495" spans="1:9" x14ac:dyDescent="0.3">
      <c r="A495">
        <v>0</v>
      </c>
      <c r="B495" s="7">
        <v>0.50007965926010245</v>
      </c>
      <c r="C495">
        <f>IF(A495=1,1,0)</f>
        <v>0</v>
      </c>
      <c r="D495">
        <f>IF(A495=0,1,0)</f>
        <v>1</v>
      </c>
      <c r="E495">
        <f t="shared" si="38"/>
        <v>28</v>
      </c>
      <c r="F495">
        <f t="shared" si="39"/>
        <v>466</v>
      </c>
      <c r="G495" s="6">
        <f t="shared" si="35"/>
        <v>0.39436619718309857</v>
      </c>
      <c r="H495" s="7">
        <f t="shared" si="36"/>
        <v>0.2379979570990807</v>
      </c>
      <c r="I495" s="6">
        <f t="shared" si="37"/>
        <v>0.15636824008401787</v>
      </c>
    </row>
    <row r="496" spans="1:9" x14ac:dyDescent="0.3">
      <c r="A496">
        <v>0</v>
      </c>
      <c r="B496" s="7">
        <v>0.50007965746419925</v>
      </c>
      <c r="C496">
        <f>IF(A496=1,1,0)</f>
        <v>0</v>
      </c>
      <c r="D496">
        <f>IF(A496=0,1,0)</f>
        <v>1</v>
      </c>
      <c r="E496">
        <f t="shared" si="38"/>
        <v>28</v>
      </c>
      <c r="F496">
        <f t="shared" si="39"/>
        <v>467</v>
      </c>
      <c r="G496" s="6">
        <f t="shared" si="35"/>
        <v>0.39436619718309857</v>
      </c>
      <c r="H496" s="7">
        <f t="shared" si="36"/>
        <v>0.23850868232890704</v>
      </c>
      <c r="I496" s="6">
        <f t="shared" si="37"/>
        <v>0.15585751485419153</v>
      </c>
    </row>
    <row r="497" spans="1:9" x14ac:dyDescent="0.3">
      <c r="A497">
        <v>0</v>
      </c>
      <c r="B497" s="7">
        <v>0.50007952364864472</v>
      </c>
      <c r="C497">
        <f>IF(A497=1,1,0)</f>
        <v>0</v>
      </c>
      <c r="D497">
        <f>IF(A497=0,1,0)</f>
        <v>1</v>
      </c>
      <c r="E497">
        <f t="shared" si="38"/>
        <v>28</v>
      </c>
      <c r="F497">
        <f t="shared" si="39"/>
        <v>468</v>
      </c>
      <c r="G497" s="6">
        <f t="shared" si="35"/>
        <v>0.39436619718309857</v>
      </c>
      <c r="H497" s="7">
        <f t="shared" si="36"/>
        <v>0.23901940755873341</v>
      </c>
      <c r="I497" s="6">
        <f t="shared" si="37"/>
        <v>0.15534678962436516</v>
      </c>
    </row>
    <row r="498" spans="1:9" x14ac:dyDescent="0.3">
      <c r="A498">
        <v>0</v>
      </c>
      <c r="B498" s="7">
        <v>0.50007948814955427</v>
      </c>
      <c r="C498">
        <f>IF(A498=1,1,0)</f>
        <v>0</v>
      </c>
      <c r="D498">
        <f>IF(A498=0,1,0)</f>
        <v>1</v>
      </c>
      <c r="E498">
        <f t="shared" si="38"/>
        <v>28</v>
      </c>
      <c r="F498">
        <f t="shared" si="39"/>
        <v>469</v>
      </c>
      <c r="G498" s="6">
        <f t="shared" si="35"/>
        <v>0.39436619718309857</v>
      </c>
      <c r="H498" s="7">
        <f t="shared" si="36"/>
        <v>0.23953013278855975</v>
      </c>
      <c r="I498" s="6">
        <f t="shared" si="37"/>
        <v>0.15483606439453881</v>
      </c>
    </row>
    <row r="499" spans="1:9" x14ac:dyDescent="0.3">
      <c r="A499">
        <v>0</v>
      </c>
      <c r="B499" s="7">
        <v>0.50007944467276166</v>
      </c>
      <c r="C499">
        <f>IF(A499=1,1,0)</f>
        <v>0</v>
      </c>
      <c r="D499">
        <f>IF(A499=0,1,0)</f>
        <v>1</v>
      </c>
      <c r="E499">
        <f t="shared" si="38"/>
        <v>28</v>
      </c>
      <c r="F499">
        <f t="shared" si="39"/>
        <v>470</v>
      </c>
      <c r="G499" s="6">
        <f t="shared" si="35"/>
        <v>0.39436619718309857</v>
      </c>
      <c r="H499" s="7">
        <f t="shared" si="36"/>
        <v>0.24004085801838612</v>
      </c>
      <c r="I499" s="6">
        <f t="shared" si="37"/>
        <v>0.15432533916471244</v>
      </c>
    </row>
    <row r="500" spans="1:9" x14ac:dyDescent="0.3">
      <c r="A500">
        <v>0</v>
      </c>
      <c r="B500" s="7">
        <v>0.50007915426462946</v>
      </c>
      <c r="C500">
        <f>IF(A500=1,1,0)</f>
        <v>0</v>
      </c>
      <c r="D500">
        <f>IF(A500=0,1,0)</f>
        <v>1</v>
      </c>
      <c r="E500">
        <f t="shared" si="38"/>
        <v>28</v>
      </c>
      <c r="F500">
        <f t="shared" si="39"/>
        <v>471</v>
      </c>
      <c r="G500" s="6">
        <f t="shared" si="35"/>
        <v>0.39436619718309857</v>
      </c>
      <c r="H500" s="7">
        <f t="shared" si="36"/>
        <v>0.24055158324821246</v>
      </c>
      <c r="I500" s="6">
        <f t="shared" si="37"/>
        <v>0.1538146139348861</v>
      </c>
    </row>
    <row r="501" spans="1:9" x14ac:dyDescent="0.3">
      <c r="A501">
        <v>0</v>
      </c>
      <c r="B501" s="7">
        <v>0.50007895435737626</v>
      </c>
      <c r="C501">
        <f>IF(A501=1,1,0)</f>
        <v>0</v>
      </c>
      <c r="D501">
        <f>IF(A501=0,1,0)</f>
        <v>1</v>
      </c>
      <c r="E501">
        <f t="shared" si="38"/>
        <v>28</v>
      </c>
      <c r="F501">
        <f t="shared" si="39"/>
        <v>472</v>
      </c>
      <c r="G501" s="6">
        <f t="shared" si="35"/>
        <v>0.39436619718309857</v>
      </c>
      <c r="H501" s="7">
        <f t="shared" si="36"/>
        <v>0.24106230847803881</v>
      </c>
      <c r="I501" s="6">
        <f t="shared" si="37"/>
        <v>0.15330388870505976</v>
      </c>
    </row>
    <row r="502" spans="1:9" x14ac:dyDescent="0.3">
      <c r="A502">
        <v>0</v>
      </c>
      <c r="B502" s="7">
        <v>0.50007894688246202</v>
      </c>
      <c r="C502">
        <f>IF(A502=1,1,0)</f>
        <v>0</v>
      </c>
      <c r="D502">
        <f>IF(A502=0,1,0)</f>
        <v>1</v>
      </c>
      <c r="E502">
        <f t="shared" si="38"/>
        <v>28</v>
      </c>
      <c r="F502">
        <f t="shared" si="39"/>
        <v>473</v>
      </c>
      <c r="G502" s="6">
        <f t="shared" si="35"/>
        <v>0.39436619718309857</v>
      </c>
      <c r="H502" s="7">
        <f t="shared" si="36"/>
        <v>0.24157303370786518</v>
      </c>
      <c r="I502" s="6">
        <f t="shared" si="37"/>
        <v>0.15279316347523339</v>
      </c>
    </row>
    <row r="503" spans="1:9" x14ac:dyDescent="0.3">
      <c r="A503">
        <v>0</v>
      </c>
      <c r="B503" s="7">
        <v>0.50007893912865542</v>
      </c>
      <c r="C503">
        <f>IF(A503=1,1,0)</f>
        <v>0</v>
      </c>
      <c r="D503">
        <f>IF(A503=0,1,0)</f>
        <v>1</v>
      </c>
      <c r="E503">
        <f t="shared" si="38"/>
        <v>28</v>
      </c>
      <c r="F503">
        <f t="shared" si="39"/>
        <v>474</v>
      </c>
      <c r="G503" s="6">
        <f t="shared" si="35"/>
        <v>0.39436619718309857</v>
      </c>
      <c r="H503" s="7">
        <f t="shared" si="36"/>
        <v>0.24208375893769152</v>
      </c>
      <c r="I503" s="6">
        <f t="shared" si="37"/>
        <v>0.15228243824540705</v>
      </c>
    </row>
    <row r="504" spans="1:9" x14ac:dyDescent="0.3">
      <c r="A504">
        <v>1</v>
      </c>
      <c r="B504" s="7">
        <v>0.50007879069339989</v>
      </c>
      <c r="C504">
        <f>IF(A504=1,1,0)</f>
        <v>1</v>
      </c>
      <c r="D504">
        <f>IF(A504=0,1,0)</f>
        <v>0</v>
      </c>
      <c r="E504">
        <f t="shared" si="38"/>
        <v>29</v>
      </c>
      <c r="F504">
        <f t="shared" si="39"/>
        <v>474</v>
      </c>
      <c r="G504" s="6">
        <f t="shared" si="35"/>
        <v>0.40845070422535212</v>
      </c>
      <c r="H504" s="7">
        <f t="shared" si="36"/>
        <v>0.24208375893769152</v>
      </c>
      <c r="I504" s="6">
        <f t="shared" si="37"/>
        <v>0.16636694528766061</v>
      </c>
    </row>
    <row r="505" spans="1:9" x14ac:dyDescent="0.3">
      <c r="A505">
        <v>0</v>
      </c>
      <c r="B505" s="7">
        <v>0.50007872865948311</v>
      </c>
      <c r="C505">
        <f>IF(A505=1,1,0)</f>
        <v>0</v>
      </c>
      <c r="D505">
        <f>IF(A505=0,1,0)</f>
        <v>1</v>
      </c>
      <c r="E505">
        <f t="shared" si="38"/>
        <v>29</v>
      </c>
      <c r="F505">
        <f t="shared" si="39"/>
        <v>475</v>
      </c>
      <c r="G505" s="6">
        <f t="shared" si="35"/>
        <v>0.40845070422535212</v>
      </c>
      <c r="H505" s="7">
        <f t="shared" si="36"/>
        <v>0.24259448416751789</v>
      </c>
      <c r="I505" s="6">
        <f t="shared" si="37"/>
        <v>0.16585622005783424</v>
      </c>
    </row>
    <row r="506" spans="1:9" x14ac:dyDescent="0.3">
      <c r="A506">
        <v>1</v>
      </c>
      <c r="B506" s="7">
        <v>0.50007851347695298</v>
      </c>
      <c r="C506">
        <f>IF(A506=1,1,0)</f>
        <v>1</v>
      </c>
      <c r="D506">
        <f>IF(A506=0,1,0)</f>
        <v>0</v>
      </c>
      <c r="E506">
        <f t="shared" si="38"/>
        <v>30</v>
      </c>
      <c r="F506">
        <f t="shared" si="39"/>
        <v>475</v>
      </c>
      <c r="G506" s="6">
        <f t="shared" si="35"/>
        <v>0.42253521126760563</v>
      </c>
      <c r="H506" s="7">
        <f t="shared" si="36"/>
        <v>0.24259448416751789</v>
      </c>
      <c r="I506" s="6">
        <f t="shared" si="37"/>
        <v>0.17994072710008774</v>
      </c>
    </row>
    <row r="507" spans="1:9" x14ac:dyDescent="0.3">
      <c r="A507">
        <v>0</v>
      </c>
      <c r="B507" s="7">
        <v>0.50007836986567</v>
      </c>
      <c r="C507">
        <f>IF(A507=1,1,0)</f>
        <v>0</v>
      </c>
      <c r="D507">
        <f>IF(A507=0,1,0)</f>
        <v>1</v>
      </c>
      <c r="E507">
        <f t="shared" si="38"/>
        <v>30</v>
      </c>
      <c r="F507">
        <f t="shared" si="39"/>
        <v>476</v>
      </c>
      <c r="G507" s="6">
        <f t="shared" si="35"/>
        <v>0.42253521126760563</v>
      </c>
      <c r="H507" s="7">
        <f t="shared" si="36"/>
        <v>0.24310520939734423</v>
      </c>
      <c r="I507" s="6">
        <f t="shared" si="37"/>
        <v>0.1794300018702614</v>
      </c>
    </row>
    <row r="508" spans="1:9" x14ac:dyDescent="0.3">
      <c r="A508">
        <v>0</v>
      </c>
      <c r="B508" s="7">
        <v>0.50007830988954916</v>
      </c>
      <c r="C508">
        <f>IF(A508=1,1,0)</f>
        <v>0</v>
      </c>
      <c r="D508">
        <f>IF(A508=0,1,0)</f>
        <v>1</v>
      </c>
      <c r="E508">
        <f t="shared" si="38"/>
        <v>30</v>
      </c>
      <c r="F508">
        <f t="shared" si="39"/>
        <v>477</v>
      </c>
      <c r="G508" s="6">
        <f t="shared" si="35"/>
        <v>0.42253521126760563</v>
      </c>
      <c r="H508" s="7">
        <f t="shared" si="36"/>
        <v>0.24361593462717057</v>
      </c>
      <c r="I508" s="6">
        <f t="shared" si="37"/>
        <v>0.17891927664043505</v>
      </c>
    </row>
    <row r="509" spans="1:9" x14ac:dyDescent="0.3">
      <c r="A509">
        <v>0</v>
      </c>
      <c r="B509" s="7">
        <v>0.50007803837465092</v>
      </c>
      <c r="C509">
        <f>IF(A509=1,1,0)</f>
        <v>0</v>
      </c>
      <c r="D509">
        <f>IF(A509=0,1,0)</f>
        <v>1</v>
      </c>
      <c r="E509">
        <f t="shared" si="38"/>
        <v>30</v>
      </c>
      <c r="F509">
        <f t="shared" si="39"/>
        <v>478</v>
      </c>
      <c r="G509" s="6">
        <f t="shared" si="35"/>
        <v>0.42253521126760563</v>
      </c>
      <c r="H509" s="7">
        <f t="shared" si="36"/>
        <v>0.24412665985699694</v>
      </c>
      <c r="I509" s="6">
        <f t="shared" si="37"/>
        <v>0.17840855141060868</v>
      </c>
    </row>
    <row r="510" spans="1:9" x14ac:dyDescent="0.3">
      <c r="A510">
        <v>0</v>
      </c>
      <c r="B510" s="7">
        <v>0.50007791772694099</v>
      </c>
      <c r="C510">
        <f>IF(A510=1,1,0)</f>
        <v>0</v>
      </c>
      <c r="D510">
        <f>IF(A510=0,1,0)</f>
        <v>1</v>
      </c>
      <c r="E510">
        <f t="shared" si="38"/>
        <v>30</v>
      </c>
      <c r="F510">
        <f t="shared" si="39"/>
        <v>479</v>
      </c>
      <c r="G510" s="6">
        <f t="shared" si="35"/>
        <v>0.42253521126760563</v>
      </c>
      <c r="H510" s="7">
        <f t="shared" si="36"/>
        <v>0.24463738508682328</v>
      </c>
      <c r="I510" s="6">
        <f t="shared" si="37"/>
        <v>0.17789782618078234</v>
      </c>
    </row>
    <row r="511" spans="1:9" x14ac:dyDescent="0.3">
      <c r="A511">
        <v>0</v>
      </c>
      <c r="B511" s="7">
        <v>0.50007776578970342</v>
      </c>
      <c r="C511">
        <f>IF(A511=1,1,0)</f>
        <v>0</v>
      </c>
      <c r="D511">
        <f>IF(A511=0,1,0)</f>
        <v>1</v>
      </c>
      <c r="E511">
        <f t="shared" si="38"/>
        <v>30</v>
      </c>
      <c r="F511">
        <f t="shared" si="39"/>
        <v>480</v>
      </c>
      <c r="G511" s="6">
        <f t="shared" si="35"/>
        <v>0.42253521126760563</v>
      </c>
      <c r="H511" s="7">
        <f t="shared" si="36"/>
        <v>0.24514811031664965</v>
      </c>
      <c r="I511" s="6">
        <f t="shared" si="37"/>
        <v>0.17738710095095597</v>
      </c>
    </row>
    <row r="512" spans="1:9" x14ac:dyDescent="0.3">
      <c r="A512">
        <v>0</v>
      </c>
      <c r="B512" s="7">
        <v>0.50007753969030844</v>
      </c>
      <c r="C512">
        <f>IF(A512=1,1,0)</f>
        <v>0</v>
      </c>
      <c r="D512">
        <f>IF(A512=0,1,0)</f>
        <v>1</v>
      </c>
      <c r="E512">
        <f t="shared" si="38"/>
        <v>30</v>
      </c>
      <c r="F512">
        <f t="shared" si="39"/>
        <v>481</v>
      </c>
      <c r="G512" s="6">
        <f t="shared" si="35"/>
        <v>0.42253521126760563</v>
      </c>
      <c r="H512" s="7">
        <f t="shared" si="36"/>
        <v>0.245658835546476</v>
      </c>
      <c r="I512" s="6">
        <f t="shared" si="37"/>
        <v>0.17687637572112963</v>
      </c>
    </row>
    <row r="513" spans="1:9" x14ac:dyDescent="0.3">
      <c r="A513">
        <v>0</v>
      </c>
      <c r="B513" s="7">
        <v>0.50007751424655855</v>
      </c>
      <c r="C513">
        <f>IF(A513=1,1,0)</f>
        <v>0</v>
      </c>
      <c r="D513">
        <f>IF(A513=0,1,0)</f>
        <v>1</v>
      </c>
      <c r="E513">
        <f t="shared" si="38"/>
        <v>30</v>
      </c>
      <c r="F513">
        <f t="shared" si="39"/>
        <v>482</v>
      </c>
      <c r="G513" s="6">
        <f t="shared" si="35"/>
        <v>0.42253521126760563</v>
      </c>
      <c r="H513" s="7">
        <f t="shared" si="36"/>
        <v>0.24616956077630234</v>
      </c>
      <c r="I513" s="6">
        <f t="shared" si="37"/>
        <v>0.17636565049130329</v>
      </c>
    </row>
    <row r="514" spans="1:9" x14ac:dyDescent="0.3">
      <c r="A514">
        <v>0</v>
      </c>
      <c r="B514" s="7">
        <v>0.50007747432322003</v>
      </c>
      <c r="C514">
        <f>IF(A514=1,1,0)</f>
        <v>0</v>
      </c>
      <c r="D514">
        <f>IF(A514=0,1,0)</f>
        <v>1</v>
      </c>
      <c r="E514">
        <f t="shared" si="38"/>
        <v>30</v>
      </c>
      <c r="F514">
        <f t="shared" si="39"/>
        <v>483</v>
      </c>
      <c r="G514" s="6">
        <f t="shared" si="35"/>
        <v>0.42253521126760563</v>
      </c>
      <c r="H514" s="7">
        <f t="shared" si="36"/>
        <v>0.24668028600612871</v>
      </c>
      <c r="I514" s="6">
        <f t="shared" si="37"/>
        <v>0.17585492526147692</v>
      </c>
    </row>
    <row r="515" spans="1:9" x14ac:dyDescent="0.3">
      <c r="A515">
        <v>0</v>
      </c>
      <c r="B515" s="7">
        <v>0.50007740710330673</v>
      </c>
      <c r="C515">
        <f>IF(A515=1,1,0)</f>
        <v>0</v>
      </c>
      <c r="D515">
        <f>IF(A515=0,1,0)</f>
        <v>1</v>
      </c>
      <c r="E515">
        <f t="shared" si="38"/>
        <v>30</v>
      </c>
      <c r="F515">
        <f t="shared" si="39"/>
        <v>484</v>
      </c>
      <c r="G515" s="6">
        <f t="shared" ref="G515:G578" si="40">E515/$L$1</f>
        <v>0.42253521126760563</v>
      </c>
      <c r="H515" s="7">
        <f t="shared" ref="H515:H578" si="41">F515/$L$2</f>
        <v>0.24719101123595505</v>
      </c>
      <c r="I515" s="6">
        <f t="shared" ref="I515:I578" si="42">ABS(G515-H515)</f>
        <v>0.17534420003165058</v>
      </c>
    </row>
    <row r="516" spans="1:9" x14ac:dyDescent="0.3">
      <c r="A516">
        <v>0</v>
      </c>
      <c r="B516" s="7">
        <v>0.50007725803406511</v>
      </c>
      <c r="C516">
        <f>IF(A516=1,1,0)</f>
        <v>0</v>
      </c>
      <c r="D516">
        <f>IF(A516=0,1,0)</f>
        <v>1</v>
      </c>
      <c r="E516">
        <f t="shared" ref="E516:E579" si="43">C516+E515</f>
        <v>30</v>
      </c>
      <c r="F516">
        <f t="shared" ref="F516:F579" si="44">D516+F515</f>
        <v>485</v>
      </c>
      <c r="G516" s="6">
        <f t="shared" si="40"/>
        <v>0.42253521126760563</v>
      </c>
      <c r="H516" s="7">
        <f t="shared" si="41"/>
        <v>0.24770173646578142</v>
      </c>
      <c r="I516" s="6">
        <f t="shared" si="42"/>
        <v>0.17483347480182421</v>
      </c>
    </row>
    <row r="517" spans="1:9" x14ac:dyDescent="0.3">
      <c r="A517">
        <v>0</v>
      </c>
      <c r="B517" s="7">
        <v>0.50007714043613283</v>
      </c>
      <c r="C517">
        <f>IF(A517=1,1,0)</f>
        <v>0</v>
      </c>
      <c r="D517">
        <f>IF(A517=0,1,0)</f>
        <v>1</v>
      </c>
      <c r="E517">
        <f t="shared" si="43"/>
        <v>30</v>
      </c>
      <c r="F517">
        <f t="shared" si="44"/>
        <v>486</v>
      </c>
      <c r="G517" s="6">
        <f t="shared" si="40"/>
        <v>0.42253521126760563</v>
      </c>
      <c r="H517" s="7">
        <f t="shared" si="41"/>
        <v>0.24821246169560776</v>
      </c>
      <c r="I517" s="6">
        <f t="shared" si="42"/>
        <v>0.17432274957199786</v>
      </c>
    </row>
    <row r="518" spans="1:9" x14ac:dyDescent="0.3">
      <c r="A518">
        <v>0</v>
      </c>
      <c r="B518" s="7">
        <v>0.5000769083642933</v>
      </c>
      <c r="C518">
        <f>IF(A518=1,1,0)</f>
        <v>0</v>
      </c>
      <c r="D518">
        <f>IF(A518=0,1,0)</f>
        <v>1</v>
      </c>
      <c r="E518">
        <f t="shared" si="43"/>
        <v>30</v>
      </c>
      <c r="F518">
        <f t="shared" si="44"/>
        <v>487</v>
      </c>
      <c r="G518" s="6">
        <f t="shared" si="40"/>
        <v>0.42253521126760563</v>
      </c>
      <c r="H518" s="7">
        <f t="shared" si="41"/>
        <v>0.2487231869254341</v>
      </c>
      <c r="I518" s="6">
        <f t="shared" si="42"/>
        <v>0.17381202434217152</v>
      </c>
    </row>
    <row r="519" spans="1:9" x14ac:dyDescent="0.3">
      <c r="A519">
        <v>0</v>
      </c>
      <c r="B519" s="7">
        <v>0.5000768096626752</v>
      </c>
      <c r="C519">
        <f>IF(A519=1,1,0)</f>
        <v>0</v>
      </c>
      <c r="D519">
        <f>IF(A519=0,1,0)</f>
        <v>1</v>
      </c>
      <c r="E519">
        <f t="shared" si="43"/>
        <v>30</v>
      </c>
      <c r="F519">
        <f t="shared" si="44"/>
        <v>488</v>
      </c>
      <c r="G519" s="6">
        <f t="shared" si="40"/>
        <v>0.42253521126760563</v>
      </c>
      <c r="H519" s="7">
        <f t="shared" si="41"/>
        <v>0.24923391215526047</v>
      </c>
      <c r="I519" s="6">
        <f t="shared" si="42"/>
        <v>0.17330129911234515</v>
      </c>
    </row>
    <row r="520" spans="1:9" x14ac:dyDescent="0.3">
      <c r="A520">
        <v>0</v>
      </c>
      <c r="B520" s="7">
        <v>0.5000765760298449</v>
      </c>
      <c r="C520">
        <f>IF(A520=1,1,0)</f>
        <v>0</v>
      </c>
      <c r="D520">
        <f>IF(A520=0,1,0)</f>
        <v>1</v>
      </c>
      <c r="E520">
        <f t="shared" si="43"/>
        <v>30</v>
      </c>
      <c r="F520">
        <f t="shared" si="44"/>
        <v>489</v>
      </c>
      <c r="G520" s="6">
        <f t="shared" si="40"/>
        <v>0.42253521126760563</v>
      </c>
      <c r="H520" s="7">
        <f t="shared" si="41"/>
        <v>0.24974463738508682</v>
      </c>
      <c r="I520" s="6">
        <f t="shared" si="42"/>
        <v>0.17279057388251881</v>
      </c>
    </row>
    <row r="521" spans="1:9" x14ac:dyDescent="0.3">
      <c r="A521">
        <v>0</v>
      </c>
      <c r="B521" s="7">
        <v>0.5000765734533279</v>
      </c>
      <c r="C521">
        <f>IF(A521=1,1,0)</f>
        <v>0</v>
      </c>
      <c r="D521">
        <f>IF(A521=0,1,0)</f>
        <v>1</v>
      </c>
      <c r="E521">
        <f t="shared" si="43"/>
        <v>30</v>
      </c>
      <c r="F521">
        <f t="shared" si="44"/>
        <v>490</v>
      </c>
      <c r="G521" s="6">
        <f t="shared" si="40"/>
        <v>0.42253521126760563</v>
      </c>
      <c r="H521" s="7">
        <f t="shared" si="41"/>
        <v>0.25025536261491316</v>
      </c>
      <c r="I521" s="6">
        <f t="shared" si="42"/>
        <v>0.17227984865269247</v>
      </c>
    </row>
    <row r="522" spans="1:9" x14ac:dyDescent="0.3">
      <c r="A522">
        <v>0</v>
      </c>
      <c r="B522" s="7">
        <v>0.50007651821301347</v>
      </c>
      <c r="C522">
        <f>IF(A522=1,1,0)</f>
        <v>0</v>
      </c>
      <c r="D522">
        <f>IF(A522=0,1,0)</f>
        <v>1</v>
      </c>
      <c r="E522">
        <f t="shared" si="43"/>
        <v>30</v>
      </c>
      <c r="F522">
        <f t="shared" si="44"/>
        <v>491</v>
      </c>
      <c r="G522" s="6">
        <f t="shared" si="40"/>
        <v>0.42253521126760563</v>
      </c>
      <c r="H522" s="7">
        <f t="shared" si="41"/>
        <v>0.25076608784473953</v>
      </c>
      <c r="I522" s="6">
        <f t="shared" si="42"/>
        <v>0.1717691234228661</v>
      </c>
    </row>
    <row r="523" spans="1:9" x14ac:dyDescent="0.3">
      <c r="A523">
        <v>0</v>
      </c>
      <c r="B523" s="7">
        <v>0.50007627324620907</v>
      </c>
      <c r="C523">
        <f>IF(A523=1,1,0)</f>
        <v>0</v>
      </c>
      <c r="D523">
        <f>IF(A523=0,1,0)</f>
        <v>1</v>
      </c>
      <c r="E523">
        <f t="shared" si="43"/>
        <v>30</v>
      </c>
      <c r="F523">
        <f t="shared" si="44"/>
        <v>492</v>
      </c>
      <c r="G523" s="6">
        <f t="shared" si="40"/>
        <v>0.42253521126760563</v>
      </c>
      <c r="H523" s="7">
        <f t="shared" si="41"/>
        <v>0.2512768130745659</v>
      </c>
      <c r="I523" s="6">
        <f t="shared" si="42"/>
        <v>0.17125839819303973</v>
      </c>
    </row>
    <row r="524" spans="1:9" x14ac:dyDescent="0.3">
      <c r="A524">
        <v>0</v>
      </c>
      <c r="B524" s="7">
        <v>0.50007618250861063</v>
      </c>
      <c r="C524">
        <f>IF(A524=1,1,0)</f>
        <v>0</v>
      </c>
      <c r="D524">
        <f>IF(A524=0,1,0)</f>
        <v>1</v>
      </c>
      <c r="E524">
        <f t="shared" si="43"/>
        <v>30</v>
      </c>
      <c r="F524">
        <f t="shared" si="44"/>
        <v>493</v>
      </c>
      <c r="G524" s="6">
        <f t="shared" si="40"/>
        <v>0.42253521126760563</v>
      </c>
      <c r="H524" s="7">
        <f t="shared" si="41"/>
        <v>0.25178753830439221</v>
      </c>
      <c r="I524" s="6">
        <f t="shared" si="42"/>
        <v>0.17074767296321341</v>
      </c>
    </row>
    <row r="525" spans="1:9" x14ac:dyDescent="0.3">
      <c r="A525">
        <v>0</v>
      </c>
      <c r="B525" s="7">
        <v>0.50007609846590506</v>
      </c>
      <c r="C525">
        <f>IF(A525=1,1,0)</f>
        <v>0</v>
      </c>
      <c r="D525">
        <f>IF(A525=0,1,0)</f>
        <v>1</v>
      </c>
      <c r="E525">
        <f t="shared" si="43"/>
        <v>30</v>
      </c>
      <c r="F525">
        <f t="shared" si="44"/>
        <v>494</v>
      </c>
      <c r="G525" s="6">
        <f t="shared" si="40"/>
        <v>0.42253521126760563</v>
      </c>
      <c r="H525" s="7">
        <f t="shared" si="41"/>
        <v>0.25229826353421858</v>
      </c>
      <c r="I525" s="6">
        <f t="shared" si="42"/>
        <v>0.17023694773338705</v>
      </c>
    </row>
    <row r="526" spans="1:9" x14ac:dyDescent="0.3">
      <c r="A526">
        <v>0</v>
      </c>
      <c r="B526" s="7">
        <v>0.50007592621961927</v>
      </c>
      <c r="C526">
        <f>IF(A526=1,1,0)</f>
        <v>0</v>
      </c>
      <c r="D526">
        <f>IF(A526=0,1,0)</f>
        <v>1</v>
      </c>
      <c r="E526">
        <f t="shared" si="43"/>
        <v>30</v>
      </c>
      <c r="F526">
        <f t="shared" si="44"/>
        <v>495</v>
      </c>
      <c r="G526" s="6">
        <f t="shared" si="40"/>
        <v>0.42253521126760563</v>
      </c>
      <c r="H526" s="7">
        <f t="shared" si="41"/>
        <v>0.25280898876404495</v>
      </c>
      <c r="I526" s="6">
        <f t="shared" si="42"/>
        <v>0.16972622250356068</v>
      </c>
    </row>
    <row r="527" spans="1:9" x14ac:dyDescent="0.3">
      <c r="A527">
        <v>0</v>
      </c>
      <c r="B527" s="7">
        <v>0.50007569108058747</v>
      </c>
      <c r="C527">
        <f>IF(A527=1,1,0)</f>
        <v>0</v>
      </c>
      <c r="D527">
        <f>IF(A527=0,1,0)</f>
        <v>1</v>
      </c>
      <c r="E527">
        <f t="shared" si="43"/>
        <v>30</v>
      </c>
      <c r="F527">
        <f t="shared" si="44"/>
        <v>496</v>
      </c>
      <c r="G527" s="6">
        <f t="shared" si="40"/>
        <v>0.42253521126760563</v>
      </c>
      <c r="H527" s="7">
        <f t="shared" si="41"/>
        <v>0.25331971399387132</v>
      </c>
      <c r="I527" s="6">
        <f t="shared" si="42"/>
        <v>0.16921549727373431</v>
      </c>
    </row>
    <row r="528" spans="1:9" x14ac:dyDescent="0.3">
      <c r="A528">
        <v>0</v>
      </c>
      <c r="B528" s="7">
        <v>0.50007567481036719</v>
      </c>
      <c r="C528">
        <f>IF(A528=1,1,0)</f>
        <v>0</v>
      </c>
      <c r="D528">
        <f>IF(A528=0,1,0)</f>
        <v>1</v>
      </c>
      <c r="E528">
        <f t="shared" si="43"/>
        <v>30</v>
      </c>
      <c r="F528">
        <f t="shared" si="44"/>
        <v>497</v>
      </c>
      <c r="G528" s="6">
        <f t="shared" si="40"/>
        <v>0.42253521126760563</v>
      </c>
      <c r="H528" s="7">
        <f t="shared" si="41"/>
        <v>0.25383043922369763</v>
      </c>
      <c r="I528" s="6">
        <f t="shared" si="42"/>
        <v>0.16870477204390799</v>
      </c>
    </row>
    <row r="529" spans="1:9" x14ac:dyDescent="0.3">
      <c r="A529">
        <v>0</v>
      </c>
      <c r="B529" s="7">
        <v>0.50007563708650671</v>
      </c>
      <c r="C529">
        <f>IF(A529=1,1,0)</f>
        <v>0</v>
      </c>
      <c r="D529">
        <f>IF(A529=0,1,0)</f>
        <v>1</v>
      </c>
      <c r="E529">
        <f t="shared" si="43"/>
        <v>30</v>
      </c>
      <c r="F529">
        <f t="shared" si="44"/>
        <v>498</v>
      </c>
      <c r="G529" s="6">
        <f t="shared" si="40"/>
        <v>0.42253521126760563</v>
      </c>
      <c r="H529" s="7">
        <f t="shared" si="41"/>
        <v>0.254341164453524</v>
      </c>
      <c r="I529" s="6">
        <f t="shared" si="42"/>
        <v>0.16819404681408162</v>
      </c>
    </row>
    <row r="530" spans="1:9" x14ac:dyDescent="0.3">
      <c r="A530">
        <v>0</v>
      </c>
      <c r="B530" s="7">
        <v>0.50007562403049122</v>
      </c>
      <c r="C530">
        <f>IF(A530=1,1,0)</f>
        <v>0</v>
      </c>
      <c r="D530">
        <f>IF(A530=0,1,0)</f>
        <v>1</v>
      </c>
      <c r="E530">
        <f t="shared" si="43"/>
        <v>30</v>
      </c>
      <c r="F530">
        <f t="shared" si="44"/>
        <v>499</v>
      </c>
      <c r="G530" s="6">
        <f t="shared" si="40"/>
        <v>0.42253521126760563</v>
      </c>
      <c r="H530" s="7">
        <f t="shared" si="41"/>
        <v>0.25485188968335037</v>
      </c>
      <c r="I530" s="6">
        <f t="shared" si="42"/>
        <v>0.16768332158425525</v>
      </c>
    </row>
    <row r="531" spans="1:9" x14ac:dyDescent="0.3">
      <c r="A531">
        <v>0</v>
      </c>
      <c r="B531" s="7">
        <v>0.50007551429144237</v>
      </c>
      <c r="C531">
        <f>IF(A531=1,1,0)</f>
        <v>0</v>
      </c>
      <c r="D531">
        <f>IF(A531=0,1,0)</f>
        <v>1</v>
      </c>
      <c r="E531">
        <f t="shared" si="43"/>
        <v>30</v>
      </c>
      <c r="F531">
        <f t="shared" si="44"/>
        <v>500</v>
      </c>
      <c r="G531" s="6">
        <f t="shared" si="40"/>
        <v>0.42253521126760563</v>
      </c>
      <c r="H531" s="7">
        <f t="shared" si="41"/>
        <v>0.25536261491317669</v>
      </c>
      <c r="I531" s="6">
        <f t="shared" si="42"/>
        <v>0.16717259635442894</v>
      </c>
    </row>
    <row r="532" spans="1:9" x14ac:dyDescent="0.3">
      <c r="A532">
        <v>0</v>
      </c>
      <c r="B532" s="7">
        <v>0.50007546743794284</v>
      </c>
      <c r="C532">
        <f>IF(A532=1,1,0)</f>
        <v>0</v>
      </c>
      <c r="D532">
        <f>IF(A532=0,1,0)</f>
        <v>1</v>
      </c>
      <c r="E532">
        <f t="shared" si="43"/>
        <v>30</v>
      </c>
      <c r="F532">
        <f t="shared" si="44"/>
        <v>501</v>
      </c>
      <c r="G532" s="6">
        <f t="shared" si="40"/>
        <v>0.42253521126760563</v>
      </c>
      <c r="H532" s="7">
        <f t="shared" si="41"/>
        <v>0.25587334014300306</v>
      </c>
      <c r="I532" s="6">
        <f t="shared" si="42"/>
        <v>0.16666187112460257</v>
      </c>
    </row>
    <row r="533" spans="1:9" x14ac:dyDescent="0.3">
      <c r="A533">
        <v>0</v>
      </c>
      <c r="B533" s="7">
        <v>0.50007536048790446</v>
      </c>
      <c r="C533">
        <f>IF(A533=1,1,0)</f>
        <v>0</v>
      </c>
      <c r="D533">
        <f>IF(A533=0,1,0)</f>
        <v>1</v>
      </c>
      <c r="E533">
        <f t="shared" si="43"/>
        <v>30</v>
      </c>
      <c r="F533">
        <f t="shared" si="44"/>
        <v>502</v>
      </c>
      <c r="G533" s="6">
        <f t="shared" si="40"/>
        <v>0.42253521126760563</v>
      </c>
      <c r="H533" s="7">
        <f t="shared" si="41"/>
        <v>0.25638406537282943</v>
      </c>
      <c r="I533" s="6">
        <f t="shared" si="42"/>
        <v>0.1661511458947762</v>
      </c>
    </row>
    <row r="534" spans="1:9" x14ac:dyDescent="0.3">
      <c r="A534">
        <v>0</v>
      </c>
      <c r="B534" s="7">
        <v>0.50007532437221258</v>
      </c>
      <c r="C534">
        <f>IF(A534=1,1,0)</f>
        <v>0</v>
      </c>
      <c r="D534">
        <f>IF(A534=0,1,0)</f>
        <v>1</v>
      </c>
      <c r="E534">
        <f t="shared" si="43"/>
        <v>30</v>
      </c>
      <c r="F534">
        <f t="shared" si="44"/>
        <v>503</v>
      </c>
      <c r="G534" s="6">
        <f t="shared" si="40"/>
        <v>0.42253521126760563</v>
      </c>
      <c r="H534" s="7">
        <f t="shared" si="41"/>
        <v>0.2568947906026558</v>
      </c>
      <c r="I534" s="6">
        <f t="shared" si="42"/>
        <v>0.16564042066494983</v>
      </c>
    </row>
    <row r="535" spans="1:9" x14ac:dyDescent="0.3">
      <c r="A535">
        <v>0</v>
      </c>
      <c r="B535" s="7">
        <v>0.50007528086843989</v>
      </c>
      <c r="C535">
        <f>IF(A535=1,1,0)</f>
        <v>0</v>
      </c>
      <c r="D535">
        <f>IF(A535=0,1,0)</f>
        <v>1</v>
      </c>
      <c r="E535">
        <f t="shared" si="43"/>
        <v>30</v>
      </c>
      <c r="F535">
        <f t="shared" si="44"/>
        <v>504</v>
      </c>
      <c r="G535" s="6">
        <f t="shared" si="40"/>
        <v>0.42253521126760563</v>
      </c>
      <c r="H535" s="7">
        <f t="shared" si="41"/>
        <v>0.25740551583248211</v>
      </c>
      <c r="I535" s="6">
        <f t="shared" si="42"/>
        <v>0.16512969543512351</v>
      </c>
    </row>
    <row r="536" spans="1:9" x14ac:dyDescent="0.3">
      <c r="A536">
        <v>0</v>
      </c>
      <c r="B536" s="7">
        <v>0.50007503121540586</v>
      </c>
      <c r="C536">
        <f>IF(A536=1,1,0)</f>
        <v>0</v>
      </c>
      <c r="D536">
        <f>IF(A536=0,1,0)</f>
        <v>1</v>
      </c>
      <c r="E536">
        <f t="shared" si="43"/>
        <v>30</v>
      </c>
      <c r="F536">
        <f t="shared" si="44"/>
        <v>505</v>
      </c>
      <c r="G536" s="6">
        <f t="shared" si="40"/>
        <v>0.42253521126760563</v>
      </c>
      <c r="H536" s="7">
        <f t="shared" si="41"/>
        <v>0.25791624106230848</v>
      </c>
      <c r="I536" s="6">
        <f t="shared" si="42"/>
        <v>0.16461897020529714</v>
      </c>
    </row>
    <row r="537" spans="1:9" x14ac:dyDescent="0.3">
      <c r="A537">
        <v>0</v>
      </c>
      <c r="B537" s="7">
        <v>0.50007490866058502</v>
      </c>
      <c r="C537">
        <f>IF(A537=1,1,0)</f>
        <v>0</v>
      </c>
      <c r="D537">
        <f>IF(A537=0,1,0)</f>
        <v>1</v>
      </c>
      <c r="E537">
        <f t="shared" si="43"/>
        <v>30</v>
      </c>
      <c r="F537">
        <f t="shared" si="44"/>
        <v>506</v>
      </c>
      <c r="G537" s="6">
        <f t="shared" si="40"/>
        <v>0.42253521126760563</v>
      </c>
      <c r="H537" s="7">
        <f t="shared" si="41"/>
        <v>0.25842696629213485</v>
      </c>
      <c r="I537" s="6">
        <f t="shared" si="42"/>
        <v>0.16410824497547077</v>
      </c>
    </row>
    <row r="538" spans="1:9" x14ac:dyDescent="0.3">
      <c r="A538">
        <v>0</v>
      </c>
      <c r="B538" s="7">
        <v>0.50007482503199729</v>
      </c>
      <c r="C538">
        <f>IF(A538=1,1,0)</f>
        <v>0</v>
      </c>
      <c r="D538">
        <f>IF(A538=0,1,0)</f>
        <v>1</v>
      </c>
      <c r="E538">
        <f t="shared" si="43"/>
        <v>30</v>
      </c>
      <c r="F538">
        <f t="shared" si="44"/>
        <v>507</v>
      </c>
      <c r="G538" s="6">
        <f t="shared" si="40"/>
        <v>0.42253521126760563</v>
      </c>
      <c r="H538" s="7">
        <f t="shared" si="41"/>
        <v>0.25893769152196117</v>
      </c>
      <c r="I538" s="6">
        <f t="shared" si="42"/>
        <v>0.16359751974564446</v>
      </c>
    </row>
    <row r="539" spans="1:9" x14ac:dyDescent="0.3">
      <c r="A539">
        <v>0</v>
      </c>
      <c r="B539" s="7">
        <v>0.50007463747291137</v>
      </c>
      <c r="C539">
        <f>IF(A539=1,1,0)</f>
        <v>0</v>
      </c>
      <c r="D539">
        <f>IF(A539=0,1,0)</f>
        <v>1</v>
      </c>
      <c r="E539">
        <f t="shared" si="43"/>
        <v>30</v>
      </c>
      <c r="F539">
        <f t="shared" si="44"/>
        <v>508</v>
      </c>
      <c r="G539" s="6">
        <f t="shared" si="40"/>
        <v>0.42253521126760563</v>
      </c>
      <c r="H539" s="7">
        <f t="shared" si="41"/>
        <v>0.25944841675178754</v>
      </c>
      <c r="I539" s="6">
        <f t="shared" si="42"/>
        <v>0.16308679451581809</v>
      </c>
    </row>
    <row r="540" spans="1:9" x14ac:dyDescent="0.3">
      <c r="A540">
        <v>0</v>
      </c>
      <c r="B540" s="7">
        <v>0.50007451117189661</v>
      </c>
      <c r="C540">
        <f>IF(A540=1,1,0)</f>
        <v>0</v>
      </c>
      <c r="D540">
        <f>IF(A540=0,1,0)</f>
        <v>1</v>
      </c>
      <c r="E540">
        <f t="shared" si="43"/>
        <v>30</v>
      </c>
      <c r="F540">
        <f t="shared" si="44"/>
        <v>509</v>
      </c>
      <c r="G540" s="6">
        <f t="shared" si="40"/>
        <v>0.42253521126760563</v>
      </c>
      <c r="H540" s="7">
        <f t="shared" si="41"/>
        <v>0.25995914198161391</v>
      </c>
      <c r="I540" s="6">
        <f t="shared" si="42"/>
        <v>0.16257606928599172</v>
      </c>
    </row>
    <row r="541" spans="1:9" x14ac:dyDescent="0.3">
      <c r="A541">
        <v>0</v>
      </c>
      <c r="B541" s="7">
        <v>0.50007449895063272</v>
      </c>
      <c r="C541">
        <f>IF(A541=1,1,0)</f>
        <v>0</v>
      </c>
      <c r="D541">
        <f>IF(A541=0,1,0)</f>
        <v>1</v>
      </c>
      <c r="E541">
        <f t="shared" si="43"/>
        <v>30</v>
      </c>
      <c r="F541">
        <f t="shared" si="44"/>
        <v>510</v>
      </c>
      <c r="G541" s="6">
        <f t="shared" si="40"/>
        <v>0.42253521126760563</v>
      </c>
      <c r="H541" s="7">
        <f t="shared" si="41"/>
        <v>0.26046986721144022</v>
      </c>
      <c r="I541" s="6">
        <f t="shared" si="42"/>
        <v>0.16206534405616541</v>
      </c>
    </row>
    <row r="542" spans="1:9" x14ac:dyDescent="0.3">
      <c r="A542">
        <v>0</v>
      </c>
      <c r="B542" s="7">
        <v>0.50007447405006655</v>
      </c>
      <c r="C542">
        <f>IF(A542=1,1,0)</f>
        <v>0</v>
      </c>
      <c r="D542">
        <f>IF(A542=0,1,0)</f>
        <v>1</v>
      </c>
      <c r="E542">
        <f t="shared" si="43"/>
        <v>30</v>
      </c>
      <c r="F542">
        <f t="shared" si="44"/>
        <v>511</v>
      </c>
      <c r="G542" s="6">
        <f t="shared" si="40"/>
        <v>0.42253521126760563</v>
      </c>
      <c r="H542" s="7">
        <f t="shared" si="41"/>
        <v>0.26098059244126659</v>
      </c>
      <c r="I542" s="6">
        <f t="shared" si="42"/>
        <v>0.16155461882633904</v>
      </c>
    </row>
    <row r="543" spans="1:9" x14ac:dyDescent="0.3">
      <c r="A543">
        <v>0</v>
      </c>
      <c r="B543" s="7">
        <v>0.50007437356219986</v>
      </c>
      <c r="C543">
        <f>IF(A543=1,1,0)</f>
        <v>0</v>
      </c>
      <c r="D543">
        <f>IF(A543=0,1,0)</f>
        <v>1</v>
      </c>
      <c r="E543">
        <f t="shared" si="43"/>
        <v>30</v>
      </c>
      <c r="F543">
        <f t="shared" si="44"/>
        <v>512</v>
      </c>
      <c r="G543" s="6">
        <f t="shared" si="40"/>
        <v>0.42253521126760563</v>
      </c>
      <c r="H543" s="7">
        <f t="shared" si="41"/>
        <v>0.26149131767109296</v>
      </c>
      <c r="I543" s="6">
        <f t="shared" si="42"/>
        <v>0.16104389359651267</v>
      </c>
    </row>
    <row r="544" spans="1:9" x14ac:dyDescent="0.3">
      <c r="A544">
        <v>1</v>
      </c>
      <c r="B544" s="7">
        <v>0.50007432407055274</v>
      </c>
      <c r="C544">
        <f>IF(A544=1,1,0)</f>
        <v>1</v>
      </c>
      <c r="D544">
        <f>IF(A544=0,1,0)</f>
        <v>0</v>
      </c>
      <c r="E544">
        <f t="shared" si="43"/>
        <v>31</v>
      </c>
      <c r="F544">
        <f t="shared" si="44"/>
        <v>512</v>
      </c>
      <c r="G544" s="6">
        <f t="shared" si="40"/>
        <v>0.43661971830985913</v>
      </c>
      <c r="H544" s="7">
        <f t="shared" si="41"/>
        <v>0.26149131767109296</v>
      </c>
      <c r="I544" s="6">
        <f t="shared" si="42"/>
        <v>0.17512840063876617</v>
      </c>
    </row>
    <row r="545" spans="1:9" x14ac:dyDescent="0.3">
      <c r="A545">
        <v>0</v>
      </c>
      <c r="B545" s="7">
        <v>0.50007431126381363</v>
      </c>
      <c r="C545">
        <f>IF(A545=1,1,0)</f>
        <v>0</v>
      </c>
      <c r="D545">
        <f>IF(A545=0,1,0)</f>
        <v>1</v>
      </c>
      <c r="E545">
        <f t="shared" si="43"/>
        <v>31</v>
      </c>
      <c r="F545">
        <f t="shared" si="44"/>
        <v>513</v>
      </c>
      <c r="G545" s="6">
        <f t="shared" si="40"/>
        <v>0.43661971830985913</v>
      </c>
      <c r="H545" s="7">
        <f t="shared" si="41"/>
        <v>0.26200204290091933</v>
      </c>
      <c r="I545" s="6">
        <f t="shared" si="42"/>
        <v>0.1746176754089398</v>
      </c>
    </row>
    <row r="546" spans="1:9" x14ac:dyDescent="0.3">
      <c r="A546">
        <v>0</v>
      </c>
      <c r="B546" s="7">
        <v>0.50007427750080247</v>
      </c>
      <c r="C546">
        <f>IF(A546=1,1,0)</f>
        <v>0</v>
      </c>
      <c r="D546">
        <f>IF(A546=0,1,0)</f>
        <v>1</v>
      </c>
      <c r="E546">
        <f t="shared" si="43"/>
        <v>31</v>
      </c>
      <c r="F546">
        <f t="shared" si="44"/>
        <v>514</v>
      </c>
      <c r="G546" s="6">
        <f t="shared" si="40"/>
        <v>0.43661971830985913</v>
      </c>
      <c r="H546" s="7">
        <f t="shared" si="41"/>
        <v>0.26251276813074564</v>
      </c>
      <c r="I546" s="6">
        <f t="shared" si="42"/>
        <v>0.17410695017911348</v>
      </c>
    </row>
    <row r="547" spans="1:9" x14ac:dyDescent="0.3">
      <c r="A547">
        <v>0</v>
      </c>
      <c r="B547" s="7">
        <v>0.50007408192355907</v>
      </c>
      <c r="C547">
        <f>IF(A547=1,1,0)</f>
        <v>0</v>
      </c>
      <c r="D547">
        <f>IF(A547=0,1,0)</f>
        <v>1</v>
      </c>
      <c r="E547">
        <f t="shared" si="43"/>
        <v>31</v>
      </c>
      <c r="F547">
        <f t="shared" si="44"/>
        <v>515</v>
      </c>
      <c r="G547" s="6">
        <f t="shared" si="40"/>
        <v>0.43661971830985913</v>
      </c>
      <c r="H547" s="7">
        <f t="shared" si="41"/>
        <v>0.26302349336057201</v>
      </c>
      <c r="I547" s="6">
        <f t="shared" si="42"/>
        <v>0.17359622494928711</v>
      </c>
    </row>
    <row r="548" spans="1:9" x14ac:dyDescent="0.3">
      <c r="A548">
        <v>0</v>
      </c>
      <c r="B548" s="7">
        <v>0.50007405394404347</v>
      </c>
      <c r="C548">
        <f>IF(A548=1,1,0)</f>
        <v>0</v>
      </c>
      <c r="D548">
        <f>IF(A548=0,1,0)</f>
        <v>1</v>
      </c>
      <c r="E548">
        <f t="shared" si="43"/>
        <v>31</v>
      </c>
      <c r="F548">
        <f t="shared" si="44"/>
        <v>516</v>
      </c>
      <c r="G548" s="6">
        <f t="shared" si="40"/>
        <v>0.43661971830985913</v>
      </c>
      <c r="H548" s="7">
        <f t="shared" si="41"/>
        <v>0.26353421859039838</v>
      </c>
      <c r="I548" s="6">
        <f t="shared" si="42"/>
        <v>0.17308549971946074</v>
      </c>
    </row>
    <row r="549" spans="1:9" x14ac:dyDescent="0.3">
      <c r="A549">
        <v>0</v>
      </c>
      <c r="B549" s="7">
        <v>0.50007392168148279</v>
      </c>
      <c r="C549">
        <f>IF(A549=1,1,0)</f>
        <v>0</v>
      </c>
      <c r="D549">
        <f>IF(A549=0,1,0)</f>
        <v>1</v>
      </c>
      <c r="E549">
        <f t="shared" si="43"/>
        <v>31</v>
      </c>
      <c r="F549">
        <f t="shared" si="44"/>
        <v>517</v>
      </c>
      <c r="G549" s="6">
        <f t="shared" si="40"/>
        <v>0.43661971830985913</v>
      </c>
      <c r="H549" s="7">
        <f t="shared" si="41"/>
        <v>0.2640449438202247</v>
      </c>
      <c r="I549" s="6">
        <f t="shared" si="42"/>
        <v>0.17257477448963443</v>
      </c>
    </row>
    <row r="550" spans="1:9" x14ac:dyDescent="0.3">
      <c r="A550">
        <v>0</v>
      </c>
      <c r="B550" s="7">
        <v>0.50007389741345121</v>
      </c>
      <c r="C550">
        <f>IF(A550=1,1,0)</f>
        <v>0</v>
      </c>
      <c r="D550">
        <f>IF(A550=0,1,0)</f>
        <v>1</v>
      </c>
      <c r="E550">
        <f t="shared" si="43"/>
        <v>31</v>
      </c>
      <c r="F550">
        <f t="shared" si="44"/>
        <v>518</v>
      </c>
      <c r="G550" s="6">
        <f t="shared" si="40"/>
        <v>0.43661971830985913</v>
      </c>
      <c r="H550" s="7">
        <f t="shared" si="41"/>
        <v>0.26455566905005107</v>
      </c>
      <c r="I550" s="6">
        <f t="shared" si="42"/>
        <v>0.17206404925980806</v>
      </c>
    </row>
    <row r="551" spans="1:9" x14ac:dyDescent="0.3">
      <c r="A551">
        <v>0</v>
      </c>
      <c r="B551" s="7">
        <v>0.50007386391413922</v>
      </c>
      <c r="C551">
        <f>IF(A551=1,1,0)</f>
        <v>0</v>
      </c>
      <c r="D551">
        <f>IF(A551=0,1,0)</f>
        <v>1</v>
      </c>
      <c r="E551">
        <f t="shared" si="43"/>
        <v>31</v>
      </c>
      <c r="F551">
        <f t="shared" si="44"/>
        <v>519</v>
      </c>
      <c r="G551" s="6">
        <f t="shared" si="40"/>
        <v>0.43661971830985913</v>
      </c>
      <c r="H551" s="7">
        <f t="shared" si="41"/>
        <v>0.26506639427987744</v>
      </c>
      <c r="I551" s="6">
        <f t="shared" si="42"/>
        <v>0.17155332402998169</v>
      </c>
    </row>
    <row r="552" spans="1:9" x14ac:dyDescent="0.3">
      <c r="A552">
        <v>1</v>
      </c>
      <c r="B552" s="7">
        <v>0.50007383137802253</v>
      </c>
      <c r="C552">
        <f>IF(A552=1,1,0)</f>
        <v>1</v>
      </c>
      <c r="D552">
        <f>IF(A552=0,1,0)</f>
        <v>0</v>
      </c>
      <c r="E552">
        <f t="shared" si="43"/>
        <v>32</v>
      </c>
      <c r="F552">
        <f t="shared" si="44"/>
        <v>519</v>
      </c>
      <c r="G552" s="6">
        <f t="shared" si="40"/>
        <v>0.45070422535211269</v>
      </c>
      <c r="H552" s="7">
        <f t="shared" si="41"/>
        <v>0.26506639427987744</v>
      </c>
      <c r="I552" s="6">
        <f t="shared" si="42"/>
        <v>0.18563783107223525</v>
      </c>
    </row>
    <row r="553" spans="1:9" x14ac:dyDescent="0.3">
      <c r="A553">
        <v>0</v>
      </c>
      <c r="B553" s="7">
        <v>0.50007381637192383</v>
      </c>
      <c r="C553">
        <f>IF(A553=1,1,0)</f>
        <v>0</v>
      </c>
      <c r="D553">
        <f>IF(A553=0,1,0)</f>
        <v>1</v>
      </c>
      <c r="E553">
        <f t="shared" si="43"/>
        <v>32</v>
      </c>
      <c r="F553">
        <f t="shared" si="44"/>
        <v>520</v>
      </c>
      <c r="G553" s="6">
        <f t="shared" si="40"/>
        <v>0.45070422535211269</v>
      </c>
      <c r="H553" s="7">
        <f t="shared" si="41"/>
        <v>0.26557711950970375</v>
      </c>
      <c r="I553" s="6">
        <f t="shared" si="42"/>
        <v>0.18512710584240893</v>
      </c>
    </row>
    <row r="554" spans="1:9" x14ac:dyDescent="0.3">
      <c r="A554">
        <v>0</v>
      </c>
      <c r="B554" s="7">
        <v>0.50007376958636296</v>
      </c>
      <c r="C554">
        <f>IF(A554=1,1,0)</f>
        <v>0</v>
      </c>
      <c r="D554">
        <f>IF(A554=0,1,0)</f>
        <v>1</v>
      </c>
      <c r="E554">
        <f t="shared" si="43"/>
        <v>32</v>
      </c>
      <c r="F554">
        <f t="shared" si="44"/>
        <v>521</v>
      </c>
      <c r="G554" s="6">
        <f t="shared" si="40"/>
        <v>0.45070422535211269</v>
      </c>
      <c r="H554" s="7">
        <f t="shared" si="41"/>
        <v>0.26608784473953012</v>
      </c>
      <c r="I554" s="6">
        <f t="shared" si="42"/>
        <v>0.18461638061258256</v>
      </c>
    </row>
    <row r="555" spans="1:9" x14ac:dyDescent="0.3">
      <c r="A555">
        <v>1</v>
      </c>
      <c r="B555" s="7">
        <v>0.50007373449688874</v>
      </c>
      <c r="C555">
        <f>IF(A555=1,1,0)</f>
        <v>1</v>
      </c>
      <c r="D555">
        <f>IF(A555=0,1,0)</f>
        <v>0</v>
      </c>
      <c r="E555">
        <f t="shared" si="43"/>
        <v>33</v>
      </c>
      <c r="F555">
        <f t="shared" si="44"/>
        <v>521</v>
      </c>
      <c r="G555" s="6">
        <f t="shared" si="40"/>
        <v>0.46478873239436619</v>
      </c>
      <c r="H555" s="7">
        <f t="shared" si="41"/>
        <v>0.26608784473953012</v>
      </c>
      <c r="I555" s="6">
        <f t="shared" si="42"/>
        <v>0.19870088765483607</v>
      </c>
    </row>
    <row r="556" spans="1:9" x14ac:dyDescent="0.3">
      <c r="A556">
        <v>0</v>
      </c>
      <c r="B556" s="7">
        <v>0.50007372510488324</v>
      </c>
      <c r="C556">
        <f>IF(A556=1,1,0)</f>
        <v>0</v>
      </c>
      <c r="D556">
        <f>IF(A556=0,1,0)</f>
        <v>1</v>
      </c>
      <c r="E556">
        <f t="shared" si="43"/>
        <v>33</v>
      </c>
      <c r="F556">
        <f t="shared" si="44"/>
        <v>522</v>
      </c>
      <c r="G556" s="6">
        <f t="shared" si="40"/>
        <v>0.46478873239436619</v>
      </c>
      <c r="H556" s="7">
        <f t="shared" si="41"/>
        <v>0.26659856996935649</v>
      </c>
      <c r="I556" s="6">
        <f t="shared" si="42"/>
        <v>0.1981901624250097</v>
      </c>
    </row>
    <row r="557" spans="1:9" x14ac:dyDescent="0.3">
      <c r="A557">
        <v>0</v>
      </c>
      <c r="B557" s="7">
        <v>0.50007369957675774</v>
      </c>
      <c r="C557">
        <f>IF(A557=1,1,0)</f>
        <v>0</v>
      </c>
      <c r="D557">
        <f>IF(A557=0,1,0)</f>
        <v>1</v>
      </c>
      <c r="E557">
        <f t="shared" si="43"/>
        <v>33</v>
      </c>
      <c r="F557">
        <f t="shared" si="44"/>
        <v>523</v>
      </c>
      <c r="G557" s="6">
        <f t="shared" si="40"/>
        <v>0.46478873239436619</v>
      </c>
      <c r="H557" s="7">
        <f t="shared" si="41"/>
        <v>0.26710929519918286</v>
      </c>
      <c r="I557" s="6">
        <f t="shared" si="42"/>
        <v>0.19767943719518333</v>
      </c>
    </row>
    <row r="558" spans="1:9" x14ac:dyDescent="0.3">
      <c r="A558">
        <v>0</v>
      </c>
      <c r="B558" s="7">
        <v>0.50007369362845011</v>
      </c>
      <c r="C558">
        <f>IF(A558=1,1,0)</f>
        <v>0</v>
      </c>
      <c r="D558">
        <f>IF(A558=0,1,0)</f>
        <v>1</v>
      </c>
      <c r="E558">
        <f t="shared" si="43"/>
        <v>33</v>
      </c>
      <c r="F558">
        <f t="shared" si="44"/>
        <v>524</v>
      </c>
      <c r="G558" s="6">
        <f t="shared" si="40"/>
        <v>0.46478873239436619</v>
      </c>
      <c r="H558" s="7">
        <f t="shared" si="41"/>
        <v>0.26762002042900918</v>
      </c>
      <c r="I558" s="6">
        <f t="shared" si="42"/>
        <v>0.19716871196535701</v>
      </c>
    </row>
    <row r="559" spans="1:9" x14ac:dyDescent="0.3">
      <c r="A559">
        <v>0</v>
      </c>
      <c r="B559" s="7">
        <v>0.50007358436494231</v>
      </c>
      <c r="C559">
        <f>IF(A559=1,1,0)</f>
        <v>0</v>
      </c>
      <c r="D559">
        <f>IF(A559=0,1,0)</f>
        <v>1</v>
      </c>
      <c r="E559">
        <f t="shared" si="43"/>
        <v>33</v>
      </c>
      <c r="F559">
        <f t="shared" si="44"/>
        <v>525</v>
      </c>
      <c r="G559" s="6">
        <f t="shared" si="40"/>
        <v>0.46478873239436619</v>
      </c>
      <c r="H559" s="7">
        <f t="shared" si="41"/>
        <v>0.26813074565883555</v>
      </c>
      <c r="I559" s="6">
        <f t="shared" si="42"/>
        <v>0.19665798673553064</v>
      </c>
    </row>
    <row r="560" spans="1:9" x14ac:dyDescent="0.3">
      <c r="A560">
        <v>0</v>
      </c>
      <c r="B560" s="7">
        <v>0.50007346248142315</v>
      </c>
      <c r="C560">
        <f>IF(A560=1,1,0)</f>
        <v>0</v>
      </c>
      <c r="D560">
        <f>IF(A560=0,1,0)</f>
        <v>1</v>
      </c>
      <c r="E560">
        <f t="shared" si="43"/>
        <v>33</v>
      </c>
      <c r="F560">
        <f t="shared" si="44"/>
        <v>526</v>
      </c>
      <c r="G560" s="6">
        <f t="shared" si="40"/>
        <v>0.46478873239436619</v>
      </c>
      <c r="H560" s="7">
        <f t="shared" si="41"/>
        <v>0.26864147088866192</v>
      </c>
      <c r="I560" s="6">
        <f t="shared" si="42"/>
        <v>0.19614726150570427</v>
      </c>
    </row>
    <row r="561" spans="1:9" x14ac:dyDescent="0.3">
      <c r="A561">
        <v>0</v>
      </c>
      <c r="B561" s="7">
        <v>0.50007343498654078</v>
      </c>
      <c r="C561">
        <f>IF(A561=1,1,0)</f>
        <v>0</v>
      </c>
      <c r="D561">
        <f>IF(A561=0,1,0)</f>
        <v>1</v>
      </c>
      <c r="E561">
        <f t="shared" si="43"/>
        <v>33</v>
      </c>
      <c r="F561">
        <f t="shared" si="44"/>
        <v>527</v>
      </c>
      <c r="G561" s="6">
        <f t="shared" si="40"/>
        <v>0.46478873239436619</v>
      </c>
      <c r="H561" s="7">
        <f t="shared" si="41"/>
        <v>0.26915219611848823</v>
      </c>
      <c r="I561" s="6">
        <f t="shared" si="42"/>
        <v>0.19563653627587796</v>
      </c>
    </row>
    <row r="562" spans="1:9" x14ac:dyDescent="0.3">
      <c r="A562">
        <v>0</v>
      </c>
      <c r="B562" s="7">
        <v>0.50007337467179247</v>
      </c>
      <c r="C562">
        <f>IF(A562=1,1,0)</f>
        <v>0</v>
      </c>
      <c r="D562">
        <f>IF(A562=0,1,0)</f>
        <v>1</v>
      </c>
      <c r="E562">
        <f t="shared" si="43"/>
        <v>33</v>
      </c>
      <c r="F562">
        <f t="shared" si="44"/>
        <v>528</v>
      </c>
      <c r="G562" s="6">
        <f t="shared" si="40"/>
        <v>0.46478873239436619</v>
      </c>
      <c r="H562" s="7">
        <f t="shared" si="41"/>
        <v>0.2696629213483146</v>
      </c>
      <c r="I562" s="6">
        <f t="shared" si="42"/>
        <v>0.19512581104605159</v>
      </c>
    </row>
    <row r="563" spans="1:9" x14ac:dyDescent="0.3">
      <c r="A563">
        <v>0</v>
      </c>
      <c r="B563" s="7">
        <v>0.5000733169930891</v>
      </c>
      <c r="C563">
        <f>IF(A563=1,1,0)</f>
        <v>0</v>
      </c>
      <c r="D563">
        <f>IF(A563=0,1,0)</f>
        <v>1</v>
      </c>
      <c r="E563">
        <f t="shared" si="43"/>
        <v>33</v>
      </c>
      <c r="F563">
        <f t="shared" si="44"/>
        <v>529</v>
      </c>
      <c r="G563" s="6">
        <f t="shared" si="40"/>
        <v>0.46478873239436619</v>
      </c>
      <c r="H563" s="7">
        <f t="shared" si="41"/>
        <v>0.27017364657814097</v>
      </c>
      <c r="I563" s="6">
        <f t="shared" si="42"/>
        <v>0.19461508581622522</v>
      </c>
    </row>
    <row r="564" spans="1:9" x14ac:dyDescent="0.3">
      <c r="A564">
        <v>0</v>
      </c>
      <c r="B564" s="7">
        <v>0.50007328219855873</v>
      </c>
      <c r="C564">
        <f>IF(A564=1,1,0)</f>
        <v>0</v>
      </c>
      <c r="D564">
        <f>IF(A564=0,1,0)</f>
        <v>1</v>
      </c>
      <c r="E564">
        <f t="shared" si="43"/>
        <v>33</v>
      </c>
      <c r="F564">
        <f t="shared" si="44"/>
        <v>530</v>
      </c>
      <c r="G564" s="6">
        <f t="shared" si="40"/>
        <v>0.46478873239436619</v>
      </c>
      <c r="H564" s="7">
        <f t="shared" si="41"/>
        <v>0.27068437180796734</v>
      </c>
      <c r="I564" s="6">
        <f t="shared" si="42"/>
        <v>0.19410436058639885</v>
      </c>
    </row>
    <row r="565" spans="1:9" x14ac:dyDescent="0.3">
      <c r="A565">
        <v>0</v>
      </c>
      <c r="B565" s="7">
        <v>0.50007327993736139</v>
      </c>
      <c r="C565">
        <f>IF(A565=1,1,0)</f>
        <v>0</v>
      </c>
      <c r="D565">
        <f>IF(A565=0,1,0)</f>
        <v>1</v>
      </c>
      <c r="E565">
        <f t="shared" si="43"/>
        <v>33</v>
      </c>
      <c r="F565">
        <f t="shared" si="44"/>
        <v>531</v>
      </c>
      <c r="G565" s="6">
        <f t="shared" si="40"/>
        <v>0.46478873239436619</v>
      </c>
      <c r="H565" s="7">
        <f t="shared" si="41"/>
        <v>0.27119509703779365</v>
      </c>
      <c r="I565" s="6">
        <f t="shared" si="42"/>
        <v>0.19359363535657254</v>
      </c>
    </row>
    <row r="566" spans="1:9" x14ac:dyDescent="0.3">
      <c r="A566">
        <v>0</v>
      </c>
      <c r="B566" s="7">
        <v>0.50007324799210984</v>
      </c>
      <c r="C566">
        <f>IF(A566=1,1,0)</f>
        <v>0</v>
      </c>
      <c r="D566">
        <f>IF(A566=0,1,0)</f>
        <v>1</v>
      </c>
      <c r="E566">
        <f t="shared" si="43"/>
        <v>33</v>
      </c>
      <c r="F566">
        <f t="shared" si="44"/>
        <v>532</v>
      </c>
      <c r="G566" s="6">
        <f t="shared" si="40"/>
        <v>0.46478873239436619</v>
      </c>
      <c r="H566" s="7">
        <f t="shared" si="41"/>
        <v>0.27170582226762002</v>
      </c>
      <c r="I566" s="6">
        <f t="shared" si="42"/>
        <v>0.19308291012674617</v>
      </c>
    </row>
    <row r="567" spans="1:9" x14ac:dyDescent="0.3">
      <c r="A567">
        <v>0</v>
      </c>
      <c r="B567" s="7">
        <v>0.50007315700230293</v>
      </c>
      <c r="C567">
        <f>IF(A567=1,1,0)</f>
        <v>0</v>
      </c>
      <c r="D567">
        <f>IF(A567=0,1,0)</f>
        <v>1</v>
      </c>
      <c r="E567">
        <f t="shared" si="43"/>
        <v>33</v>
      </c>
      <c r="F567">
        <f t="shared" si="44"/>
        <v>533</v>
      </c>
      <c r="G567" s="6">
        <f t="shared" si="40"/>
        <v>0.46478873239436619</v>
      </c>
      <c r="H567" s="7">
        <f t="shared" si="41"/>
        <v>0.27221654749744639</v>
      </c>
      <c r="I567" s="6">
        <f t="shared" si="42"/>
        <v>0.1925721848969198</v>
      </c>
    </row>
    <row r="568" spans="1:9" x14ac:dyDescent="0.3">
      <c r="A568">
        <v>0</v>
      </c>
      <c r="B568" s="7">
        <v>0.50007306938200613</v>
      </c>
      <c r="C568">
        <f>IF(A568=1,1,0)</f>
        <v>0</v>
      </c>
      <c r="D568">
        <f>IF(A568=0,1,0)</f>
        <v>1</v>
      </c>
      <c r="E568">
        <f t="shared" si="43"/>
        <v>33</v>
      </c>
      <c r="F568">
        <f t="shared" si="44"/>
        <v>534</v>
      </c>
      <c r="G568" s="6">
        <f t="shared" si="40"/>
        <v>0.46478873239436619</v>
      </c>
      <c r="H568" s="7">
        <f t="shared" si="41"/>
        <v>0.27272727272727271</v>
      </c>
      <c r="I568" s="6">
        <f t="shared" si="42"/>
        <v>0.19206145966709348</v>
      </c>
    </row>
    <row r="569" spans="1:9" x14ac:dyDescent="0.3">
      <c r="A569">
        <v>0</v>
      </c>
      <c r="B569" s="7">
        <v>0.50007294141732272</v>
      </c>
      <c r="C569">
        <f>IF(A569=1,1,0)</f>
        <v>0</v>
      </c>
      <c r="D569">
        <f>IF(A569=0,1,0)</f>
        <v>1</v>
      </c>
      <c r="E569">
        <f t="shared" si="43"/>
        <v>33</v>
      </c>
      <c r="F569">
        <f t="shared" si="44"/>
        <v>535</v>
      </c>
      <c r="G569" s="6">
        <f t="shared" si="40"/>
        <v>0.46478873239436619</v>
      </c>
      <c r="H569" s="7">
        <f t="shared" si="41"/>
        <v>0.27323799795709908</v>
      </c>
      <c r="I569" s="6">
        <f t="shared" si="42"/>
        <v>0.19155073443726711</v>
      </c>
    </row>
    <row r="570" spans="1:9" x14ac:dyDescent="0.3">
      <c r="A570">
        <v>0</v>
      </c>
      <c r="B570" s="7">
        <v>0.5000725482561863</v>
      </c>
      <c r="C570">
        <f>IF(A570=1,1,0)</f>
        <v>0</v>
      </c>
      <c r="D570">
        <f>IF(A570=0,1,0)</f>
        <v>1</v>
      </c>
      <c r="E570">
        <f t="shared" si="43"/>
        <v>33</v>
      </c>
      <c r="F570">
        <f t="shared" si="44"/>
        <v>536</v>
      </c>
      <c r="G570" s="6">
        <f t="shared" si="40"/>
        <v>0.46478873239436619</v>
      </c>
      <c r="H570" s="7">
        <f t="shared" si="41"/>
        <v>0.27374872318692545</v>
      </c>
      <c r="I570" s="6">
        <f t="shared" si="42"/>
        <v>0.19104000920744074</v>
      </c>
    </row>
    <row r="571" spans="1:9" x14ac:dyDescent="0.3">
      <c r="A571">
        <v>0</v>
      </c>
      <c r="B571" s="7">
        <v>0.50007240072148795</v>
      </c>
      <c r="C571">
        <f>IF(A571=1,1,0)</f>
        <v>0</v>
      </c>
      <c r="D571">
        <f>IF(A571=0,1,0)</f>
        <v>1</v>
      </c>
      <c r="E571">
        <f t="shared" si="43"/>
        <v>33</v>
      </c>
      <c r="F571">
        <f t="shared" si="44"/>
        <v>537</v>
      </c>
      <c r="G571" s="6">
        <f t="shared" si="40"/>
        <v>0.46478873239436619</v>
      </c>
      <c r="H571" s="7">
        <f t="shared" si="41"/>
        <v>0.27425944841675176</v>
      </c>
      <c r="I571" s="6">
        <f t="shared" si="42"/>
        <v>0.19052928397761443</v>
      </c>
    </row>
    <row r="572" spans="1:9" x14ac:dyDescent="0.3">
      <c r="A572">
        <v>0</v>
      </c>
      <c r="B572" s="7">
        <v>0.50007238805788201</v>
      </c>
      <c r="C572">
        <f>IF(A572=1,1,0)</f>
        <v>0</v>
      </c>
      <c r="D572">
        <f>IF(A572=0,1,0)</f>
        <v>1</v>
      </c>
      <c r="E572">
        <f t="shared" si="43"/>
        <v>33</v>
      </c>
      <c r="F572">
        <f t="shared" si="44"/>
        <v>538</v>
      </c>
      <c r="G572" s="6">
        <f t="shared" si="40"/>
        <v>0.46478873239436619</v>
      </c>
      <c r="H572" s="7">
        <f t="shared" si="41"/>
        <v>0.27477017364657813</v>
      </c>
      <c r="I572" s="6">
        <f t="shared" si="42"/>
        <v>0.19001855874778806</v>
      </c>
    </row>
    <row r="573" spans="1:9" x14ac:dyDescent="0.3">
      <c r="A573">
        <v>0</v>
      </c>
      <c r="B573" s="7">
        <v>0.50007234293027392</v>
      </c>
      <c r="C573">
        <f>IF(A573=1,1,0)</f>
        <v>0</v>
      </c>
      <c r="D573">
        <f>IF(A573=0,1,0)</f>
        <v>1</v>
      </c>
      <c r="E573">
        <f t="shared" si="43"/>
        <v>33</v>
      </c>
      <c r="F573">
        <f t="shared" si="44"/>
        <v>539</v>
      </c>
      <c r="G573" s="6">
        <f t="shared" si="40"/>
        <v>0.46478873239436619</v>
      </c>
      <c r="H573" s="7">
        <f t="shared" si="41"/>
        <v>0.2752808988764045</v>
      </c>
      <c r="I573" s="6">
        <f t="shared" si="42"/>
        <v>0.18950783351796169</v>
      </c>
    </row>
    <row r="574" spans="1:9" x14ac:dyDescent="0.3">
      <c r="A574">
        <v>0</v>
      </c>
      <c r="B574" s="7">
        <v>0.50007234040247495</v>
      </c>
      <c r="C574">
        <f>IF(A574=1,1,0)</f>
        <v>0</v>
      </c>
      <c r="D574">
        <f>IF(A574=0,1,0)</f>
        <v>1</v>
      </c>
      <c r="E574">
        <f t="shared" si="43"/>
        <v>33</v>
      </c>
      <c r="F574">
        <f t="shared" si="44"/>
        <v>540</v>
      </c>
      <c r="G574" s="6">
        <f t="shared" si="40"/>
        <v>0.46478873239436619</v>
      </c>
      <c r="H574" s="7">
        <f t="shared" si="41"/>
        <v>0.27579162410623087</v>
      </c>
      <c r="I574" s="6">
        <f t="shared" si="42"/>
        <v>0.18899710828813532</v>
      </c>
    </row>
    <row r="575" spans="1:9" x14ac:dyDescent="0.3">
      <c r="A575">
        <v>0</v>
      </c>
      <c r="B575" s="7">
        <v>0.5000722492190397</v>
      </c>
      <c r="C575">
        <f>IF(A575=1,1,0)</f>
        <v>0</v>
      </c>
      <c r="D575">
        <f>IF(A575=0,1,0)</f>
        <v>1</v>
      </c>
      <c r="E575">
        <f t="shared" si="43"/>
        <v>33</v>
      </c>
      <c r="F575">
        <f t="shared" si="44"/>
        <v>541</v>
      </c>
      <c r="G575" s="6">
        <f t="shared" si="40"/>
        <v>0.46478873239436619</v>
      </c>
      <c r="H575" s="7">
        <f t="shared" si="41"/>
        <v>0.27630234933605718</v>
      </c>
      <c r="I575" s="6">
        <f t="shared" si="42"/>
        <v>0.188486383058309</v>
      </c>
    </row>
    <row r="576" spans="1:9" x14ac:dyDescent="0.3">
      <c r="A576">
        <v>1</v>
      </c>
      <c r="B576" s="7">
        <v>0.50007202515919658</v>
      </c>
      <c r="C576">
        <f>IF(A576=1,1,0)</f>
        <v>1</v>
      </c>
      <c r="D576">
        <f>IF(A576=0,1,0)</f>
        <v>0</v>
      </c>
      <c r="E576">
        <f t="shared" si="43"/>
        <v>34</v>
      </c>
      <c r="F576">
        <f t="shared" si="44"/>
        <v>541</v>
      </c>
      <c r="G576" s="6">
        <f t="shared" si="40"/>
        <v>0.47887323943661969</v>
      </c>
      <c r="H576" s="7">
        <f t="shared" si="41"/>
        <v>0.27630234933605718</v>
      </c>
      <c r="I576" s="6">
        <f t="shared" si="42"/>
        <v>0.20257089010056251</v>
      </c>
    </row>
    <row r="577" spans="1:9" x14ac:dyDescent="0.3">
      <c r="A577">
        <v>0</v>
      </c>
      <c r="B577" s="7">
        <v>0.50007202279292218</v>
      </c>
      <c r="C577">
        <f>IF(A577=1,1,0)</f>
        <v>0</v>
      </c>
      <c r="D577">
        <f>IF(A577=0,1,0)</f>
        <v>1</v>
      </c>
      <c r="E577">
        <f t="shared" si="43"/>
        <v>34</v>
      </c>
      <c r="F577">
        <f t="shared" si="44"/>
        <v>542</v>
      </c>
      <c r="G577" s="6">
        <f t="shared" si="40"/>
        <v>0.47887323943661969</v>
      </c>
      <c r="H577" s="7">
        <f t="shared" si="41"/>
        <v>0.27681307456588355</v>
      </c>
      <c r="I577" s="6">
        <f t="shared" si="42"/>
        <v>0.20206016487073614</v>
      </c>
    </row>
    <row r="578" spans="1:9" x14ac:dyDescent="0.3">
      <c r="A578">
        <v>0</v>
      </c>
      <c r="B578" s="7">
        <v>0.50007200360995641</v>
      </c>
      <c r="C578">
        <f>IF(A578=1,1,0)</f>
        <v>0</v>
      </c>
      <c r="D578">
        <f>IF(A578=0,1,0)</f>
        <v>1</v>
      </c>
      <c r="E578">
        <f t="shared" si="43"/>
        <v>34</v>
      </c>
      <c r="F578">
        <f t="shared" si="44"/>
        <v>543</v>
      </c>
      <c r="G578" s="6">
        <f t="shared" si="40"/>
        <v>0.47887323943661969</v>
      </c>
      <c r="H578" s="7">
        <f t="shared" si="41"/>
        <v>0.27732379979570992</v>
      </c>
      <c r="I578" s="6">
        <f t="shared" si="42"/>
        <v>0.20154943964090977</v>
      </c>
    </row>
    <row r="579" spans="1:9" x14ac:dyDescent="0.3">
      <c r="A579">
        <v>0</v>
      </c>
      <c r="B579" s="7">
        <v>0.50007188217254028</v>
      </c>
      <c r="C579">
        <f>IF(A579=1,1,0)</f>
        <v>0</v>
      </c>
      <c r="D579">
        <f>IF(A579=0,1,0)</f>
        <v>1</v>
      </c>
      <c r="E579">
        <f t="shared" si="43"/>
        <v>34</v>
      </c>
      <c r="F579">
        <f t="shared" si="44"/>
        <v>544</v>
      </c>
      <c r="G579" s="6">
        <f t="shared" ref="G579:G642" si="45">E579/$L$1</f>
        <v>0.47887323943661969</v>
      </c>
      <c r="H579" s="7">
        <f t="shared" ref="H579:H642" si="46">F579/$L$2</f>
        <v>0.27783452502553624</v>
      </c>
      <c r="I579" s="6">
        <f t="shared" ref="I579:I642" si="47">ABS(G579-H579)</f>
        <v>0.20103871441108345</v>
      </c>
    </row>
    <row r="580" spans="1:9" x14ac:dyDescent="0.3">
      <c r="A580">
        <v>0</v>
      </c>
      <c r="B580" s="7">
        <v>0.50007187204653625</v>
      </c>
      <c r="C580">
        <f>IF(A580=1,1,0)</f>
        <v>0</v>
      </c>
      <c r="D580">
        <f>IF(A580=0,1,0)</f>
        <v>1</v>
      </c>
      <c r="E580">
        <f t="shared" ref="E580:E643" si="48">C580+E579</f>
        <v>34</v>
      </c>
      <c r="F580">
        <f t="shared" ref="F580:F643" si="49">D580+F579</f>
        <v>545</v>
      </c>
      <c r="G580" s="6">
        <f t="shared" si="45"/>
        <v>0.47887323943661969</v>
      </c>
      <c r="H580" s="7">
        <f t="shared" si="46"/>
        <v>0.27834525025536261</v>
      </c>
      <c r="I580" s="6">
        <f t="shared" si="47"/>
        <v>0.20052798918125708</v>
      </c>
    </row>
    <row r="581" spans="1:9" x14ac:dyDescent="0.3">
      <c r="A581">
        <v>0</v>
      </c>
      <c r="B581" s="7">
        <v>0.50007186143737981</v>
      </c>
      <c r="C581">
        <f>IF(A581=1,1,0)</f>
        <v>0</v>
      </c>
      <c r="D581">
        <f>IF(A581=0,1,0)</f>
        <v>1</v>
      </c>
      <c r="E581">
        <f t="shared" si="48"/>
        <v>34</v>
      </c>
      <c r="F581">
        <f t="shared" si="49"/>
        <v>546</v>
      </c>
      <c r="G581" s="6">
        <f t="shared" si="45"/>
        <v>0.47887323943661969</v>
      </c>
      <c r="H581" s="7">
        <f t="shared" si="46"/>
        <v>0.27885597548518898</v>
      </c>
      <c r="I581" s="6">
        <f t="shared" si="47"/>
        <v>0.20001726395143071</v>
      </c>
    </row>
    <row r="582" spans="1:9" x14ac:dyDescent="0.3">
      <c r="A582">
        <v>0</v>
      </c>
      <c r="B582" s="7">
        <v>0.50007185164603452</v>
      </c>
      <c r="C582">
        <f>IF(A582=1,1,0)</f>
        <v>0</v>
      </c>
      <c r="D582">
        <f>IF(A582=0,1,0)</f>
        <v>1</v>
      </c>
      <c r="E582">
        <f t="shared" si="48"/>
        <v>34</v>
      </c>
      <c r="F582">
        <f t="shared" si="49"/>
        <v>547</v>
      </c>
      <c r="G582" s="6">
        <f t="shared" si="45"/>
        <v>0.47887323943661969</v>
      </c>
      <c r="H582" s="7">
        <f t="shared" si="46"/>
        <v>0.27936670071501535</v>
      </c>
      <c r="I582" s="6">
        <f t="shared" si="47"/>
        <v>0.19950653872160434</v>
      </c>
    </row>
    <row r="583" spans="1:9" x14ac:dyDescent="0.3">
      <c r="A583">
        <v>0</v>
      </c>
      <c r="B583" s="7">
        <v>0.50007171641188164</v>
      </c>
      <c r="C583">
        <f>IF(A583=1,1,0)</f>
        <v>0</v>
      </c>
      <c r="D583">
        <f>IF(A583=0,1,0)</f>
        <v>1</v>
      </c>
      <c r="E583">
        <f t="shared" si="48"/>
        <v>34</v>
      </c>
      <c r="F583">
        <f t="shared" si="49"/>
        <v>548</v>
      </c>
      <c r="G583" s="6">
        <f t="shared" si="45"/>
        <v>0.47887323943661969</v>
      </c>
      <c r="H583" s="7">
        <f t="shared" si="46"/>
        <v>0.27987742594484166</v>
      </c>
      <c r="I583" s="6">
        <f t="shared" si="47"/>
        <v>0.19899581349177803</v>
      </c>
    </row>
    <row r="584" spans="1:9" x14ac:dyDescent="0.3">
      <c r="A584">
        <v>0</v>
      </c>
      <c r="B584" s="7">
        <v>0.50007166642656831</v>
      </c>
      <c r="C584">
        <f>IF(A584=1,1,0)</f>
        <v>0</v>
      </c>
      <c r="D584">
        <f>IF(A584=0,1,0)</f>
        <v>1</v>
      </c>
      <c r="E584">
        <f t="shared" si="48"/>
        <v>34</v>
      </c>
      <c r="F584">
        <f t="shared" si="49"/>
        <v>549</v>
      </c>
      <c r="G584" s="6">
        <f t="shared" si="45"/>
        <v>0.47887323943661969</v>
      </c>
      <c r="H584" s="7">
        <f t="shared" si="46"/>
        <v>0.28038815117466803</v>
      </c>
      <c r="I584" s="6">
        <f t="shared" si="47"/>
        <v>0.19848508826195166</v>
      </c>
    </row>
    <row r="585" spans="1:9" x14ac:dyDescent="0.3">
      <c r="A585">
        <v>0</v>
      </c>
      <c r="B585" s="7">
        <v>0.50007163395714638</v>
      </c>
      <c r="C585">
        <f>IF(A585=1,1,0)</f>
        <v>0</v>
      </c>
      <c r="D585">
        <f>IF(A585=0,1,0)</f>
        <v>1</v>
      </c>
      <c r="E585">
        <f t="shared" si="48"/>
        <v>34</v>
      </c>
      <c r="F585">
        <f t="shared" si="49"/>
        <v>550</v>
      </c>
      <c r="G585" s="6">
        <f t="shared" si="45"/>
        <v>0.47887323943661969</v>
      </c>
      <c r="H585" s="7">
        <f t="shared" si="46"/>
        <v>0.2808988764044944</v>
      </c>
      <c r="I585" s="6">
        <f t="shared" si="47"/>
        <v>0.19797436303212529</v>
      </c>
    </row>
    <row r="586" spans="1:9" x14ac:dyDescent="0.3">
      <c r="A586">
        <v>0</v>
      </c>
      <c r="B586" s="7">
        <v>0.50007146585488327</v>
      </c>
      <c r="C586">
        <f>IF(A586=1,1,0)</f>
        <v>0</v>
      </c>
      <c r="D586">
        <f>IF(A586=0,1,0)</f>
        <v>1</v>
      </c>
      <c r="E586">
        <f t="shared" si="48"/>
        <v>34</v>
      </c>
      <c r="F586">
        <f t="shared" si="49"/>
        <v>551</v>
      </c>
      <c r="G586" s="6">
        <f t="shared" si="45"/>
        <v>0.47887323943661969</v>
      </c>
      <c r="H586" s="7">
        <f t="shared" si="46"/>
        <v>0.28140960163432072</v>
      </c>
      <c r="I586" s="6">
        <f t="shared" si="47"/>
        <v>0.19746363780229897</v>
      </c>
    </row>
    <row r="587" spans="1:9" x14ac:dyDescent="0.3">
      <c r="A587">
        <v>0</v>
      </c>
      <c r="B587" s="7">
        <v>0.50007145364819039</v>
      </c>
      <c r="C587">
        <f>IF(A587=1,1,0)</f>
        <v>0</v>
      </c>
      <c r="D587">
        <f>IF(A587=0,1,0)</f>
        <v>1</v>
      </c>
      <c r="E587">
        <f t="shared" si="48"/>
        <v>34</v>
      </c>
      <c r="F587">
        <f t="shared" si="49"/>
        <v>552</v>
      </c>
      <c r="G587" s="6">
        <f t="shared" si="45"/>
        <v>0.47887323943661969</v>
      </c>
      <c r="H587" s="7">
        <f t="shared" si="46"/>
        <v>0.28192032686414709</v>
      </c>
      <c r="I587" s="6">
        <f t="shared" si="47"/>
        <v>0.1969529125724726</v>
      </c>
    </row>
    <row r="588" spans="1:9" x14ac:dyDescent="0.3">
      <c r="A588">
        <v>0</v>
      </c>
      <c r="B588" s="7">
        <v>0.50007144423684557</v>
      </c>
      <c r="C588">
        <f>IF(A588=1,1,0)</f>
        <v>0</v>
      </c>
      <c r="D588">
        <f>IF(A588=0,1,0)</f>
        <v>1</v>
      </c>
      <c r="E588">
        <f t="shared" si="48"/>
        <v>34</v>
      </c>
      <c r="F588">
        <f t="shared" si="49"/>
        <v>553</v>
      </c>
      <c r="G588" s="6">
        <f t="shared" si="45"/>
        <v>0.47887323943661969</v>
      </c>
      <c r="H588" s="7">
        <f t="shared" si="46"/>
        <v>0.28243105209397346</v>
      </c>
      <c r="I588" s="6">
        <f t="shared" si="47"/>
        <v>0.19644218734264624</v>
      </c>
    </row>
    <row r="589" spans="1:9" x14ac:dyDescent="0.3">
      <c r="A589">
        <v>0</v>
      </c>
      <c r="B589" s="7">
        <v>0.50007139294577085</v>
      </c>
      <c r="C589">
        <f>IF(A589=1,1,0)</f>
        <v>0</v>
      </c>
      <c r="D589">
        <f>IF(A589=0,1,0)</f>
        <v>1</v>
      </c>
      <c r="E589">
        <f t="shared" si="48"/>
        <v>34</v>
      </c>
      <c r="F589">
        <f t="shared" si="49"/>
        <v>554</v>
      </c>
      <c r="G589" s="6">
        <f t="shared" si="45"/>
        <v>0.47887323943661969</v>
      </c>
      <c r="H589" s="7">
        <f t="shared" si="46"/>
        <v>0.28294177732379977</v>
      </c>
      <c r="I589" s="6">
        <f t="shared" si="47"/>
        <v>0.19593146211281992</v>
      </c>
    </row>
    <row r="590" spans="1:9" x14ac:dyDescent="0.3">
      <c r="A590">
        <v>0</v>
      </c>
      <c r="B590" s="7">
        <v>0.50007120524968174</v>
      </c>
      <c r="C590">
        <f>IF(A590=1,1,0)</f>
        <v>0</v>
      </c>
      <c r="D590">
        <f>IF(A590=0,1,0)</f>
        <v>1</v>
      </c>
      <c r="E590">
        <f t="shared" si="48"/>
        <v>34</v>
      </c>
      <c r="F590">
        <f t="shared" si="49"/>
        <v>555</v>
      </c>
      <c r="G590" s="6">
        <f t="shared" si="45"/>
        <v>0.47887323943661969</v>
      </c>
      <c r="H590" s="7">
        <f t="shared" si="46"/>
        <v>0.28345250255362614</v>
      </c>
      <c r="I590" s="6">
        <f t="shared" si="47"/>
        <v>0.19542073688299355</v>
      </c>
    </row>
    <row r="591" spans="1:9" x14ac:dyDescent="0.3">
      <c r="A591">
        <v>0</v>
      </c>
      <c r="B591" s="7">
        <v>0.50007117859115013</v>
      </c>
      <c r="C591">
        <f>IF(A591=1,1,0)</f>
        <v>0</v>
      </c>
      <c r="D591">
        <f>IF(A591=0,1,0)</f>
        <v>1</v>
      </c>
      <c r="E591">
        <f t="shared" si="48"/>
        <v>34</v>
      </c>
      <c r="F591">
        <f t="shared" si="49"/>
        <v>556</v>
      </c>
      <c r="G591" s="6">
        <f t="shared" si="45"/>
        <v>0.47887323943661969</v>
      </c>
      <c r="H591" s="7">
        <f t="shared" si="46"/>
        <v>0.28396322778345251</v>
      </c>
      <c r="I591" s="6">
        <f t="shared" si="47"/>
        <v>0.19491001165316718</v>
      </c>
    </row>
    <row r="592" spans="1:9" x14ac:dyDescent="0.3">
      <c r="A592">
        <v>0</v>
      </c>
      <c r="B592" s="7">
        <v>0.50007114936380148</v>
      </c>
      <c r="C592">
        <f>IF(A592=1,1,0)</f>
        <v>0</v>
      </c>
      <c r="D592">
        <f>IF(A592=0,1,0)</f>
        <v>1</v>
      </c>
      <c r="E592">
        <f t="shared" si="48"/>
        <v>34</v>
      </c>
      <c r="F592">
        <f t="shared" si="49"/>
        <v>557</v>
      </c>
      <c r="G592" s="6">
        <f t="shared" si="45"/>
        <v>0.47887323943661969</v>
      </c>
      <c r="H592" s="7">
        <f t="shared" si="46"/>
        <v>0.28447395301327888</v>
      </c>
      <c r="I592" s="6">
        <f t="shared" si="47"/>
        <v>0.19439928642334081</v>
      </c>
    </row>
    <row r="593" spans="1:9" x14ac:dyDescent="0.3">
      <c r="A593">
        <v>0</v>
      </c>
      <c r="B593" s="7">
        <v>0.50007109239608494</v>
      </c>
      <c r="C593">
        <f>IF(A593=1,1,0)</f>
        <v>0</v>
      </c>
      <c r="D593">
        <f>IF(A593=0,1,0)</f>
        <v>1</v>
      </c>
      <c r="E593">
        <f t="shared" si="48"/>
        <v>34</v>
      </c>
      <c r="F593">
        <f t="shared" si="49"/>
        <v>558</v>
      </c>
      <c r="G593" s="6">
        <f t="shared" si="45"/>
        <v>0.47887323943661969</v>
      </c>
      <c r="H593" s="7">
        <f t="shared" si="46"/>
        <v>0.28498467824310519</v>
      </c>
      <c r="I593" s="6">
        <f t="shared" si="47"/>
        <v>0.1938885611935145</v>
      </c>
    </row>
    <row r="594" spans="1:9" x14ac:dyDescent="0.3">
      <c r="A594">
        <v>0</v>
      </c>
      <c r="B594" s="7">
        <v>0.50007096018831332</v>
      </c>
      <c r="C594">
        <f>IF(A594=1,1,0)</f>
        <v>0</v>
      </c>
      <c r="D594">
        <f>IF(A594=0,1,0)</f>
        <v>1</v>
      </c>
      <c r="E594">
        <f t="shared" si="48"/>
        <v>34</v>
      </c>
      <c r="F594">
        <f t="shared" si="49"/>
        <v>559</v>
      </c>
      <c r="G594" s="6">
        <f t="shared" si="45"/>
        <v>0.47887323943661969</v>
      </c>
      <c r="H594" s="7">
        <f t="shared" si="46"/>
        <v>0.28549540347293156</v>
      </c>
      <c r="I594" s="6">
        <f t="shared" si="47"/>
        <v>0.19337783596368813</v>
      </c>
    </row>
    <row r="595" spans="1:9" x14ac:dyDescent="0.3">
      <c r="A595">
        <v>0</v>
      </c>
      <c r="B595" s="7">
        <v>0.50007095599210705</v>
      </c>
      <c r="C595">
        <f>IF(A595=1,1,0)</f>
        <v>0</v>
      </c>
      <c r="D595">
        <f>IF(A595=0,1,0)</f>
        <v>1</v>
      </c>
      <c r="E595">
        <f t="shared" si="48"/>
        <v>34</v>
      </c>
      <c r="F595">
        <f t="shared" si="49"/>
        <v>560</v>
      </c>
      <c r="G595" s="6">
        <f t="shared" si="45"/>
        <v>0.47887323943661969</v>
      </c>
      <c r="H595" s="7">
        <f t="shared" si="46"/>
        <v>0.28600612870275793</v>
      </c>
      <c r="I595" s="6">
        <f t="shared" si="47"/>
        <v>0.19286711073386176</v>
      </c>
    </row>
    <row r="596" spans="1:9" x14ac:dyDescent="0.3">
      <c r="A596">
        <v>0</v>
      </c>
      <c r="B596" s="7">
        <v>0.50007095145188352</v>
      </c>
      <c r="C596">
        <f>IF(A596=1,1,0)</f>
        <v>0</v>
      </c>
      <c r="D596">
        <f>IF(A596=0,1,0)</f>
        <v>1</v>
      </c>
      <c r="E596">
        <f t="shared" si="48"/>
        <v>34</v>
      </c>
      <c r="F596">
        <f t="shared" si="49"/>
        <v>561</v>
      </c>
      <c r="G596" s="6">
        <f t="shared" si="45"/>
        <v>0.47887323943661969</v>
      </c>
      <c r="H596" s="7">
        <f t="shared" si="46"/>
        <v>0.28651685393258425</v>
      </c>
      <c r="I596" s="6">
        <f t="shared" si="47"/>
        <v>0.19235638550403544</v>
      </c>
    </row>
    <row r="597" spans="1:9" x14ac:dyDescent="0.3">
      <c r="A597">
        <v>0</v>
      </c>
      <c r="B597" s="7">
        <v>0.50007093166901972</v>
      </c>
      <c r="C597">
        <f>IF(A597=1,1,0)</f>
        <v>0</v>
      </c>
      <c r="D597">
        <f>IF(A597=0,1,0)</f>
        <v>1</v>
      </c>
      <c r="E597">
        <f t="shared" si="48"/>
        <v>34</v>
      </c>
      <c r="F597">
        <f t="shared" si="49"/>
        <v>562</v>
      </c>
      <c r="G597" s="6">
        <f t="shared" si="45"/>
        <v>0.47887323943661969</v>
      </c>
      <c r="H597" s="7">
        <f t="shared" si="46"/>
        <v>0.28702757916241062</v>
      </c>
      <c r="I597" s="6">
        <f t="shared" si="47"/>
        <v>0.19184566027420907</v>
      </c>
    </row>
    <row r="598" spans="1:9" x14ac:dyDescent="0.3">
      <c r="A598">
        <v>0</v>
      </c>
      <c r="B598" s="7">
        <v>0.50007092157183186</v>
      </c>
      <c r="C598">
        <f>IF(A598=1,1,0)</f>
        <v>0</v>
      </c>
      <c r="D598">
        <f>IF(A598=0,1,0)</f>
        <v>1</v>
      </c>
      <c r="E598">
        <f t="shared" si="48"/>
        <v>34</v>
      </c>
      <c r="F598">
        <f t="shared" si="49"/>
        <v>563</v>
      </c>
      <c r="G598" s="6">
        <f t="shared" si="45"/>
        <v>0.47887323943661969</v>
      </c>
      <c r="H598" s="7">
        <f t="shared" si="46"/>
        <v>0.28753830439223699</v>
      </c>
      <c r="I598" s="6">
        <f t="shared" si="47"/>
        <v>0.1913349350443827</v>
      </c>
    </row>
    <row r="599" spans="1:9" x14ac:dyDescent="0.3">
      <c r="A599">
        <v>0</v>
      </c>
      <c r="B599" s="7">
        <v>0.50007087049209564</v>
      </c>
      <c r="C599">
        <f>IF(A599=1,1,0)</f>
        <v>0</v>
      </c>
      <c r="D599">
        <f>IF(A599=0,1,0)</f>
        <v>1</v>
      </c>
      <c r="E599">
        <f t="shared" si="48"/>
        <v>34</v>
      </c>
      <c r="F599">
        <f t="shared" si="49"/>
        <v>564</v>
      </c>
      <c r="G599" s="6">
        <f t="shared" si="45"/>
        <v>0.47887323943661969</v>
      </c>
      <c r="H599" s="7">
        <f t="shared" si="46"/>
        <v>0.28804902962206336</v>
      </c>
      <c r="I599" s="6">
        <f t="shared" si="47"/>
        <v>0.19082420981455633</v>
      </c>
    </row>
    <row r="600" spans="1:9" x14ac:dyDescent="0.3">
      <c r="A600">
        <v>0</v>
      </c>
      <c r="B600" s="7">
        <v>0.50007080049258934</v>
      </c>
      <c r="C600">
        <f>IF(A600=1,1,0)</f>
        <v>0</v>
      </c>
      <c r="D600">
        <f>IF(A600=0,1,0)</f>
        <v>1</v>
      </c>
      <c r="E600">
        <f t="shared" si="48"/>
        <v>34</v>
      </c>
      <c r="F600">
        <f t="shared" si="49"/>
        <v>565</v>
      </c>
      <c r="G600" s="6">
        <f t="shared" si="45"/>
        <v>0.47887323943661969</v>
      </c>
      <c r="H600" s="7">
        <f t="shared" si="46"/>
        <v>0.28855975485188967</v>
      </c>
      <c r="I600" s="6">
        <f t="shared" si="47"/>
        <v>0.19031348458473002</v>
      </c>
    </row>
    <row r="601" spans="1:9" x14ac:dyDescent="0.3">
      <c r="A601">
        <v>0</v>
      </c>
      <c r="B601" s="7">
        <v>0.50007079740271165</v>
      </c>
      <c r="C601">
        <f>IF(A601=1,1,0)</f>
        <v>0</v>
      </c>
      <c r="D601">
        <f>IF(A601=0,1,0)</f>
        <v>1</v>
      </c>
      <c r="E601">
        <f t="shared" si="48"/>
        <v>34</v>
      </c>
      <c r="F601">
        <f t="shared" si="49"/>
        <v>566</v>
      </c>
      <c r="G601" s="6">
        <f t="shared" si="45"/>
        <v>0.47887323943661969</v>
      </c>
      <c r="H601" s="7">
        <f t="shared" si="46"/>
        <v>0.28907048008171604</v>
      </c>
      <c r="I601" s="6">
        <f t="shared" si="47"/>
        <v>0.18980275935490365</v>
      </c>
    </row>
    <row r="602" spans="1:9" x14ac:dyDescent="0.3">
      <c r="A602">
        <v>0</v>
      </c>
      <c r="B602" s="7">
        <v>0.50007067760228019</v>
      </c>
      <c r="C602">
        <f>IF(A602=1,1,0)</f>
        <v>0</v>
      </c>
      <c r="D602">
        <f>IF(A602=0,1,0)</f>
        <v>1</v>
      </c>
      <c r="E602">
        <f t="shared" si="48"/>
        <v>34</v>
      </c>
      <c r="F602">
        <f t="shared" si="49"/>
        <v>567</v>
      </c>
      <c r="G602" s="6">
        <f t="shared" si="45"/>
        <v>0.47887323943661969</v>
      </c>
      <c r="H602" s="7">
        <f t="shared" si="46"/>
        <v>0.28958120531154241</v>
      </c>
      <c r="I602" s="6">
        <f t="shared" si="47"/>
        <v>0.18929203412507728</v>
      </c>
    </row>
    <row r="603" spans="1:9" x14ac:dyDescent="0.3">
      <c r="A603">
        <v>0</v>
      </c>
      <c r="B603" s="7">
        <v>0.50007066574289183</v>
      </c>
      <c r="C603">
        <f>IF(A603=1,1,0)</f>
        <v>0</v>
      </c>
      <c r="D603">
        <f>IF(A603=0,1,0)</f>
        <v>1</v>
      </c>
      <c r="E603">
        <f t="shared" si="48"/>
        <v>34</v>
      </c>
      <c r="F603">
        <f t="shared" si="49"/>
        <v>568</v>
      </c>
      <c r="G603" s="6">
        <f t="shared" si="45"/>
        <v>0.47887323943661969</v>
      </c>
      <c r="H603" s="7">
        <f t="shared" si="46"/>
        <v>0.29009193054136873</v>
      </c>
      <c r="I603" s="6">
        <f t="shared" si="47"/>
        <v>0.18878130889525097</v>
      </c>
    </row>
    <row r="604" spans="1:9" x14ac:dyDescent="0.3">
      <c r="A604">
        <v>0</v>
      </c>
      <c r="B604" s="7">
        <v>0.50007066566642377</v>
      </c>
      <c r="C604">
        <f>IF(A604=1,1,0)</f>
        <v>0</v>
      </c>
      <c r="D604">
        <f>IF(A604=0,1,0)</f>
        <v>1</v>
      </c>
      <c r="E604">
        <f t="shared" si="48"/>
        <v>34</v>
      </c>
      <c r="F604">
        <f t="shared" si="49"/>
        <v>569</v>
      </c>
      <c r="G604" s="6">
        <f t="shared" si="45"/>
        <v>0.47887323943661969</v>
      </c>
      <c r="H604" s="7">
        <f t="shared" si="46"/>
        <v>0.2906026557711951</v>
      </c>
      <c r="I604" s="6">
        <f t="shared" si="47"/>
        <v>0.1882705836654246</v>
      </c>
    </row>
    <row r="605" spans="1:9" x14ac:dyDescent="0.3">
      <c r="A605">
        <v>0</v>
      </c>
      <c r="B605" s="7">
        <v>0.50007058508773228</v>
      </c>
      <c r="C605">
        <f>IF(A605=1,1,0)</f>
        <v>0</v>
      </c>
      <c r="D605">
        <f>IF(A605=0,1,0)</f>
        <v>1</v>
      </c>
      <c r="E605">
        <f t="shared" si="48"/>
        <v>34</v>
      </c>
      <c r="F605">
        <f t="shared" si="49"/>
        <v>570</v>
      </c>
      <c r="G605" s="6">
        <f t="shared" si="45"/>
        <v>0.47887323943661969</v>
      </c>
      <c r="H605" s="7">
        <f t="shared" si="46"/>
        <v>0.29111338100102147</v>
      </c>
      <c r="I605" s="6">
        <f t="shared" si="47"/>
        <v>0.18775985843559823</v>
      </c>
    </row>
    <row r="606" spans="1:9" x14ac:dyDescent="0.3">
      <c r="A606">
        <v>0</v>
      </c>
      <c r="B606" s="7">
        <v>0.50007052948154374</v>
      </c>
      <c r="C606">
        <f>IF(A606=1,1,0)</f>
        <v>0</v>
      </c>
      <c r="D606">
        <f>IF(A606=0,1,0)</f>
        <v>1</v>
      </c>
      <c r="E606">
        <f t="shared" si="48"/>
        <v>34</v>
      </c>
      <c r="F606">
        <f t="shared" si="49"/>
        <v>571</v>
      </c>
      <c r="G606" s="6">
        <f t="shared" si="45"/>
        <v>0.47887323943661969</v>
      </c>
      <c r="H606" s="7">
        <f t="shared" si="46"/>
        <v>0.29162410623084778</v>
      </c>
      <c r="I606" s="6">
        <f t="shared" si="47"/>
        <v>0.18724913320577191</v>
      </c>
    </row>
    <row r="607" spans="1:9" x14ac:dyDescent="0.3">
      <c r="A607">
        <v>0</v>
      </c>
      <c r="B607" s="7">
        <v>0.5000704241516386</v>
      </c>
      <c r="C607">
        <f>IF(A607=1,1,0)</f>
        <v>0</v>
      </c>
      <c r="D607">
        <f>IF(A607=0,1,0)</f>
        <v>1</v>
      </c>
      <c r="E607">
        <f t="shared" si="48"/>
        <v>34</v>
      </c>
      <c r="F607">
        <f t="shared" si="49"/>
        <v>572</v>
      </c>
      <c r="G607" s="6">
        <f t="shared" si="45"/>
        <v>0.47887323943661969</v>
      </c>
      <c r="H607" s="7">
        <f t="shared" si="46"/>
        <v>0.29213483146067415</v>
      </c>
      <c r="I607" s="6">
        <f t="shared" si="47"/>
        <v>0.18673840797594554</v>
      </c>
    </row>
    <row r="608" spans="1:9" x14ac:dyDescent="0.3">
      <c r="A608">
        <v>0</v>
      </c>
      <c r="B608" s="7">
        <v>0.50007026182801406</v>
      </c>
      <c r="C608">
        <f>IF(A608=1,1,0)</f>
        <v>0</v>
      </c>
      <c r="D608">
        <f>IF(A608=0,1,0)</f>
        <v>1</v>
      </c>
      <c r="E608">
        <f t="shared" si="48"/>
        <v>34</v>
      </c>
      <c r="F608">
        <f t="shared" si="49"/>
        <v>573</v>
      </c>
      <c r="G608" s="6">
        <f t="shared" si="45"/>
        <v>0.47887323943661969</v>
      </c>
      <c r="H608" s="7">
        <f t="shared" si="46"/>
        <v>0.29264555669050052</v>
      </c>
      <c r="I608" s="6">
        <f t="shared" si="47"/>
        <v>0.18622768274611917</v>
      </c>
    </row>
    <row r="609" spans="1:9" x14ac:dyDescent="0.3">
      <c r="A609">
        <v>0</v>
      </c>
      <c r="B609" s="7">
        <v>0.50007015375911934</v>
      </c>
      <c r="C609">
        <f>IF(A609=1,1,0)</f>
        <v>0</v>
      </c>
      <c r="D609">
        <f>IF(A609=0,1,0)</f>
        <v>1</v>
      </c>
      <c r="E609">
        <f t="shared" si="48"/>
        <v>34</v>
      </c>
      <c r="F609">
        <f t="shared" si="49"/>
        <v>574</v>
      </c>
      <c r="G609" s="6">
        <f t="shared" si="45"/>
        <v>0.47887323943661969</v>
      </c>
      <c r="H609" s="7">
        <f t="shared" si="46"/>
        <v>0.29315628192032689</v>
      </c>
      <c r="I609" s="6">
        <f t="shared" si="47"/>
        <v>0.1857169575162928</v>
      </c>
    </row>
    <row r="610" spans="1:9" x14ac:dyDescent="0.3">
      <c r="A610">
        <v>0</v>
      </c>
      <c r="B610" s="7">
        <v>0.50007006552669309</v>
      </c>
      <c r="C610">
        <f>IF(A610=1,1,0)</f>
        <v>0</v>
      </c>
      <c r="D610">
        <f>IF(A610=0,1,0)</f>
        <v>1</v>
      </c>
      <c r="E610">
        <f t="shared" si="48"/>
        <v>34</v>
      </c>
      <c r="F610">
        <f t="shared" si="49"/>
        <v>575</v>
      </c>
      <c r="G610" s="6">
        <f t="shared" si="45"/>
        <v>0.47887323943661969</v>
      </c>
      <c r="H610" s="7">
        <f t="shared" si="46"/>
        <v>0.2936670071501532</v>
      </c>
      <c r="I610" s="6">
        <f t="shared" si="47"/>
        <v>0.18520623228646649</v>
      </c>
    </row>
    <row r="611" spans="1:9" x14ac:dyDescent="0.3">
      <c r="A611">
        <v>0</v>
      </c>
      <c r="B611" s="7">
        <v>0.50007001125958384</v>
      </c>
      <c r="C611">
        <f>IF(A611=1,1,0)</f>
        <v>0</v>
      </c>
      <c r="D611">
        <f>IF(A611=0,1,0)</f>
        <v>1</v>
      </c>
      <c r="E611">
        <f t="shared" si="48"/>
        <v>34</v>
      </c>
      <c r="F611">
        <f t="shared" si="49"/>
        <v>576</v>
      </c>
      <c r="G611" s="6">
        <f t="shared" si="45"/>
        <v>0.47887323943661969</v>
      </c>
      <c r="H611" s="7">
        <f t="shared" si="46"/>
        <v>0.29417773237997957</v>
      </c>
      <c r="I611" s="6">
        <f t="shared" si="47"/>
        <v>0.18469550705664012</v>
      </c>
    </row>
    <row r="612" spans="1:9" x14ac:dyDescent="0.3">
      <c r="A612">
        <v>0</v>
      </c>
      <c r="B612" s="7">
        <v>0.50007000674009128</v>
      </c>
      <c r="C612">
        <f>IF(A612=1,1,0)</f>
        <v>0</v>
      </c>
      <c r="D612">
        <f>IF(A612=0,1,0)</f>
        <v>1</v>
      </c>
      <c r="E612">
        <f t="shared" si="48"/>
        <v>34</v>
      </c>
      <c r="F612">
        <f t="shared" si="49"/>
        <v>577</v>
      </c>
      <c r="G612" s="6">
        <f t="shared" si="45"/>
        <v>0.47887323943661969</v>
      </c>
      <c r="H612" s="7">
        <f t="shared" si="46"/>
        <v>0.29468845760980594</v>
      </c>
      <c r="I612" s="6">
        <f t="shared" si="47"/>
        <v>0.18418478182681375</v>
      </c>
    </row>
    <row r="613" spans="1:9" x14ac:dyDescent="0.3">
      <c r="A613">
        <v>0</v>
      </c>
      <c r="B613" s="7">
        <v>0.50006995940731891</v>
      </c>
      <c r="C613">
        <f>IF(A613=1,1,0)</f>
        <v>0</v>
      </c>
      <c r="D613">
        <f>IF(A613=0,1,0)</f>
        <v>1</v>
      </c>
      <c r="E613">
        <f t="shared" si="48"/>
        <v>34</v>
      </c>
      <c r="F613">
        <f t="shared" si="49"/>
        <v>578</v>
      </c>
      <c r="G613" s="6">
        <f t="shared" si="45"/>
        <v>0.47887323943661969</v>
      </c>
      <c r="H613" s="7">
        <f t="shared" si="46"/>
        <v>0.29519918283963226</v>
      </c>
      <c r="I613" s="6">
        <f t="shared" si="47"/>
        <v>0.18367405659698743</v>
      </c>
    </row>
    <row r="614" spans="1:9" x14ac:dyDescent="0.3">
      <c r="A614">
        <v>0</v>
      </c>
      <c r="B614" s="7">
        <v>0.5000699479890286</v>
      </c>
      <c r="C614">
        <f>IF(A614=1,1,0)</f>
        <v>0</v>
      </c>
      <c r="D614">
        <f>IF(A614=0,1,0)</f>
        <v>1</v>
      </c>
      <c r="E614">
        <f t="shared" si="48"/>
        <v>34</v>
      </c>
      <c r="F614">
        <f t="shared" si="49"/>
        <v>579</v>
      </c>
      <c r="G614" s="6">
        <f t="shared" si="45"/>
        <v>0.47887323943661969</v>
      </c>
      <c r="H614" s="7">
        <f t="shared" si="46"/>
        <v>0.29570990806945863</v>
      </c>
      <c r="I614" s="6">
        <f t="shared" si="47"/>
        <v>0.18316333136716106</v>
      </c>
    </row>
    <row r="615" spans="1:9" x14ac:dyDescent="0.3">
      <c r="A615">
        <v>0</v>
      </c>
      <c r="B615" s="7">
        <v>0.50006992227769975</v>
      </c>
      <c r="C615">
        <f>IF(A615=1,1,0)</f>
        <v>0</v>
      </c>
      <c r="D615">
        <f>IF(A615=0,1,0)</f>
        <v>1</v>
      </c>
      <c r="E615">
        <f t="shared" si="48"/>
        <v>34</v>
      </c>
      <c r="F615">
        <f t="shared" si="49"/>
        <v>580</v>
      </c>
      <c r="G615" s="6">
        <f t="shared" si="45"/>
        <v>0.47887323943661969</v>
      </c>
      <c r="H615" s="7">
        <f t="shared" si="46"/>
        <v>0.296220633299285</v>
      </c>
      <c r="I615" s="6">
        <f t="shared" si="47"/>
        <v>0.18265260613733469</v>
      </c>
    </row>
    <row r="616" spans="1:9" x14ac:dyDescent="0.3">
      <c r="A616">
        <v>0</v>
      </c>
      <c r="B616" s="7">
        <v>0.50006989817288094</v>
      </c>
      <c r="C616">
        <f>IF(A616=1,1,0)</f>
        <v>0</v>
      </c>
      <c r="D616">
        <f>IF(A616=0,1,0)</f>
        <v>1</v>
      </c>
      <c r="E616">
        <f t="shared" si="48"/>
        <v>34</v>
      </c>
      <c r="F616">
        <f t="shared" si="49"/>
        <v>581</v>
      </c>
      <c r="G616" s="6">
        <f t="shared" si="45"/>
        <v>0.47887323943661969</v>
      </c>
      <c r="H616" s="7">
        <f t="shared" si="46"/>
        <v>0.29673135852911131</v>
      </c>
      <c r="I616" s="6">
        <f t="shared" si="47"/>
        <v>0.18214188090750838</v>
      </c>
    </row>
    <row r="617" spans="1:9" x14ac:dyDescent="0.3">
      <c r="A617">
        <v>0</v>
      </c>
      <c r="B617" s="7">
        <v>0.50006987654735036</v>
      </c>
      <c r="C617">
        <f>IF(A617=1,1,0)</f>
        <v>0</v>
      </c>
      <c r="D617">
        <f>IF(A617=0,1,0)</f>
        <v>1</v>
      </c>
      <c r="E617">
        <f t="shared" si="48"/>
        <v>34</v>
      </c>
      <c r="F617">
        <f t="shared" si="49"/>
        <v>582</v>
      </c>
      <c r="G617" s="6">
        <f t="shared" si="45"/>
        <v>0.47887323943661969</v>
      </c>
      <c r="H617" s="7">
        <f t="shared" si="46"/>
        <v>0.29724208375893768</v>
      </c>
      <c r="I617" s="6">
        <f t="shared" si="47"/>
        <v>0.18163115567768201</v>
      </c>
    </row>
    <row r="618" spans="1:9" x14ac:dyDescent="0.3">
      <c r="A618">
        <v>0</v>
      </c>
      <c r="B618" s="7">
        <v>0.50006979079480474</v>
      </c>
      <c r="C618">
        <f>IF(A618=1,1,0)</f>
        <v>0</v>
      </c>
      <c r="D618">
        <f>IF(A618=0,1,0)</f>
        <v>1</v>
      </c>
      <c r="E618">
        <f t="shared" si="48"/>
        <v>34</v>
      </c>
      <c r="F618">
        <f t="shared" si="49"/>
        <v>583</v>
      </c>
      <c r="G618" s="6">
        <f t="shared" si="45"/>
        <v>0.47887323943661969</v>
      </c>
      <c r="H618" s="7">
        <f t="shared" si="46"/>
        <v>0.29775280898876405</v>
      </c>
      <c r="I618" s="6">
        <f t="shared" si="47"/>
        <v>0.18112043044785564</v>
      </c>
    </row>
    <row r="619" spans="1:9" x14ac:dyDescent="0.3">
      <c r="A619">
        <v>0</v>
      </c>
      <c r="B619" s="7">
        <v>0.50006975197127912</v>
      </c>
      <c r="C619">
        <f>IF(A619=1,1,0)</f>
        <v>0</v>
      </c>
      <c r="D619">
        <f>IF(A619=0,1,0)</f>
        <v>1</v>
      </c>
      <c r="E619">
        <f t="shared" si="48"/>
        <v>34</v>
      </c>
      <c r="F619">
        <f t="shared" si="49"/>
        <v>584</v>
      </c>
      <c r="G619" s="6">
        <f t="shared" si="45"/>
        <v>0.47887323943661969</v>
      </c>
      <c r="H619" s="7">
        <f t="shared" si="46"/>
        <v>0.29826353421859042</v>
      </c>
      <c r="I619" s="6">
        <f t="shared" si="47"/>
        <v>0.18060970521802927</v>
      </c>
    </row>
    <row r="620" spans="1:9" x14ac:dyDescent="0.3">
      <c r="A620">
        <v>1</v>
      </c>
      <c r="B620" s="7">
        <v>0.5000697375764509</v>
      </c>
      <c r="C620">
        <f>IF(A620=1,1,0)</f>
        <v>1</v>
      </c>
      <c r="D620">
        <f>IF(A620=0,1,0)</f>
        <v>0</v>
      </c>
      <c r="E620">
        <f t="shared" si="48"/>
        <v>35</v>
      </c>
      <c r="F620">
        <f t="shared" si="49"/>
        <v>584</v>
      </c>
      <c r="G620" s="6">
        <f t="shared" si="45"/>
        <v>0.49295774647887325</v>
      </c>
      <c r="H620" s="7">
        <f t="shared" si="46"/>
        <v>0.29826353421859042</v>
      </c>
      <c r="I620" s="6">
        <f t="shared" si="47"/>
        <v>0.19469421226028283</v>
      </c>
    </row>
    <row r="621" spans="1:9" x14ac:dyDescent="0.3">
      <c r="A621">
        <v>0</v>
      </c>
      <c r="B621" s="7">
        <v>0.50006973009102296</v>
      </c>
      <c r="C621">
        <f>IF(A621=1,1,0)</f>
        <v>0</v>
      </c>
      <c r="D621">
        <f>IF(A621=0,1,0)</f>
        <v>1</v>
      </c>
      <c r="E621">
        <f t="shared" si="48"/>
        <v>35</v>
      </c>
      <c r="F621">
        <f t="shared" si="49"/>
        <v>585</v>
      </c>
      <c r="G621" s="6">
        <f t="shared" si="45"/>
        <v>0.49295774647887325</v>
      </c>
      <c r="H621" s="7">
        <f t="shared" si="46"/>
        <v>0.29877425944841673</v>
      </c>
      <c r="I621" s="6">
        <f t="shared" si="47"/>
        <v>0.19418348703045651</v>
      </c>
    </row>
    <row r="622" spans="1:9" x14ac:dyDescent="0.3">
      <c r="A622">
        <v>0</v>
      </c>
      <c r="B622" s="7">
        <v>0.5000696916785945</v>
      </c>
      <c r="C622">
        <f>IF(A622=1,1,0)</f>
        <v>0</v>
      </c>
      <c r="D622">
        <f>IF(A622=0,1,0)</f>
        <v>1</v>
      </c>
      <c r="E622">
        <f t="shared" si="48"/>
        <v>35</v>
      </c>
      <c r="F622">
        <f t="shared" si="49"/>
        <v>586</v>
      </c>
      <c r="G622" s="6">
        <f t="shared" si="45"/>
        <v>0.49295774647887325</v>
      </c>
      <c r="H622" s="7">
        <f t="shared" si="46"/>
        <v>0.2992849846782431</v>
      </c>
      <c r="I622" s="6">
        <f t="shared" si="47"/>
        <v>0.19367276180063014</v>
      </c>
    </row>
    <row r="623" spans="1:9" x14ac:dyDescent="0.3">
      <c r="A623">
        <v>0</v>
      </c>
      <c r="B623" s="7">
        <v>0.50006948240356031</v>
      </c>
      <c r="C623">
        <f>IF(A623=1,1,0)</f>
        <v>0</v>
      </c>
      <c r="D623">
        <f>IF(A623=0,1,0)</f>
        <v>1</v>
      </c>
      <c r="E623">
        <f t="shared" si="48"/>
        <v>35</v>
      </c>
      <c r="F623">
        <f t="shared" si="49"/>
        <v>587</v>
      </c>
      <c r="G623" s="6">
        <f t="shared" si="45"/>
        <v>0.49295774647887325</v>
      </c>
      <c r="H623" s="7">
        <f t="shared" si="46"/>
        <v>0.29979570990806947</v>
      </c>
      <c r="I623" s="6">
        <f t="shared" si="47"/>
        <v>0.19316203657080377</v>
      </c>
    </row>
    <row r="624" spans="1:9" x14ac:dyDescent="0.3">
      <c r="A624">
        <v>0</v>
      </c>
      <c r="B624" s="7">
        <v>0.50006937419961739</v>
      </c>
      <c r="C624">
        <f>IF(A624=1,1,0)</f>
        <v>0</v>
      </c>
      <c r="D624">
        <f>IF(A624=0,1,0)</f>
        <v>1</v>
      </c>
      <c r="E624">
        <f t="shared" si="48"/>
        <v>35</v>
      </c>
      <c r="F624">
        <f t="shared" si="49"/>
        <v>588</v>
      </c>
      <c r="G624" s="6">
        <f t="shared" si="45"/>
        <v>0.49295774647887325</v>
      </c>
      <c r="H624" s="7">
        <f t="shared" si="46"/>
        <v>0.30030643513789579</v>
      </c>
      <c r="I624" s="6">
        <f t="shared" si="47"/>
        <v>0.19265131134097746</v>
      </c>
    </row>
    <row r="625" spans="1:9" x14ac:dyDescent="0.3">
      <c r="A625">
        <v>0</v>
      </c>
      <c r="B625" s="7">
        <v>0.50006925267957292</v>
      </c>
      <c r="C625">
        <f>IF(A625=1,1,0)</f>
        <v>0</v>
      </c>
      <c r="D625">
        <f>IF(A625=0,1,0)</f>
        <v>1</v>
      </c>
      <c r="E625">
        <f t="shared" si="48"/>
        <v>35</v>
      </c>
      <c r="F625">
        <f t="shared" si="49"/>
        <v>589</v>
      </c>
      <c r="G625" s="6">
        <f t="shared" si="45"/>
        <v>0.49295774647887325</v>
      </c>
      <c r="H625" s="7">
        <f t="shared" si="46"/>
        <v>0.30081716036772216</v>
      </c>
      <c r="I625" s="6">
        <f t="shared" si="47"/>
        <v>0.19214058611115109</v>
      </c>
    </row>
    <row r="626" spans="1:9" x14ac:dyDescent="0.3">
      <c r="A626">
        <v>0</v>
      </c>
      <c r="B626" s="7">
        <v>0.50006925197516072</v>
      </c>
      <c r="C626">
        <f>IF(A626=1,1,0)</f>
        <v>0</v>
      </c>
      <c r="D626">
        <f>IF(A626=0,1,0)</f>
        <v>1</v>
      </c>
      <c r="E626">
        <f t="shared" si="48"/>
        <v>35</v>
      </c>
      <c r="F626">
        <f t="shared" si="49"/>
        <v>590</v>
      </c>
      <c r="G626" s="6">
        <f t="shared" si="45"/>
        <v>0.49295774647887325</v>
      </c>
      <c r="H626" s="7">
        <f t="shared" si="46"/>
        <v>0.30132788559754853</v>
      </c>
      <c r="I626" s="6">
        <f t="shared" si="47"/>
        <v>0.19162986088132472</v>
      </c>
    </row>
    <row r="627" spans="1:9" x14ac:dyDescent="0.3">
      <c r="A627">
        <v>0</v>
      </c>
      <c r="B627" s="7">
        <v>0.50006922674535537</v>
      </c>
      <c r="C627">
        <f>IF(A627=1,1,0)</f>
        <v>0</v>
      </c>
      <c r="D627">
        <f>IF(A627=0,1,0)</f>
        <v>1</v>
      </c>
      <c r="E627">
        <f t="shared" si="48"/>
        <v>35</v>
      </c>
      <c r="F627">
        <f t="shared" si="49"/>
        <v>591</v>
      </c>
      <c r="G627" s="6">
        <f t="shared" si="45"/>
        <v>0.49295774647887325</v>
      </c>
      <c r="H627" s="7">
        <f t="shared" si="46"/>
        <v>0.3018386108273749</v>
      </c>
      <c r="I627" s="6">
        <f t="shared" si="47"/>
        <v>0.19111913565149835</v>
      </c>
    </row>
    <row r="628" spans="1:9" x14ac:dyDescent="0.3">
      <c r="A628">
        <v>0</v>
      </c>
      <c r="B628" s="7">
        <v>0.50006915419024078</v>
      </c>
      <c r="C628">
        <f>IF(A628=1,1,0)</f>
        <v>0</v>
      </c>
      <c r="D628">
        <f>IF(A628=0,1,0)</f>
        <v>1</v>
      </c>
      <c r="E628">
        <f t="shared" si="48"/>
        <v>35</v>
      </c>
      <c r="F628">
        <f t="shared" si="49"/>
        <v>592</v>
      </c>
      <c r="G628" s="6">
        <f t="shared" si="45"/>
        <v>0.49295774647887325</v>
      </c>
      <c r="H628" s="7">
        <f t="shared" si="46"/>
        <v>0.30234933605720121</v>
      </c>
      <c r="I628" s="6">
        <f t="shared" si="47"/>
        <v>0.19060841042167204</v>
      </c>
    </row>
    <row r="629" spans="1:9" x14ac:dyDescent="0.3">
      <c r="A629">
        <v>0</v>
      </c>
      <c r="B629" s="7">
        <v>0.50006909888953932</v>
      </c>
      <c r="C629">
        <f>IF(A629=1,1,0)</f>
        <v>0</v>
      </c>
      <c r="D629">
        <f>IF(A629=0,1,0)</f>
        <v>1</v>
      </c>
      <c r="E629">
        <f t="shared" si="48"/>
        <v>35</v>
      </c>
      <c r="F629">
        <f t="shared" si="49"/>
        <v>593</v>
      </c>
      <c r="G629" s="6">
        <f t="shared" si="45"/>
        <v>0.49295774647887325</v>
      </c>
      <c r="H629" s="7">
        <f t="shared" si="46"/>
        <v>0.30286006128702758</v>
      </c>
      <c r="I629" s="6">
        <f t="shared" si="47"/>
        <v>0.19009768519184567</v>
      </c>
    </row>
    <row r="630" spans="1:9" x14ac:dyDescent="0.3">
      <c r="A630">
        <v>0</v>
      </c>
      <c r="B630" s="7">
        <v>0.50006905926745282</v>
      </c>
      <c r="C630">
        <f>IF(A630=1,1,0)</f>
        <v>0</v>
      </c>
      <c r="D630">
        <f>IF(A630=0,1,0)</f>
        <v>1</v>
      </c>
      <c r="E630">
        <f t="shared" si="48"/>
        <v>35</v>
      </c>
      <c r="F630">
        <f t="shared" si="49"/>
        <v>594</v>
      </c>
      <c r="G630" s="6">
        <f t="shared" si="45"/>
        <v>0.49295774647887325</v>
      </c>
      <c r="H630" s="7">
        <f t="shared" si="46"/>
        <v>0.30337078651685395</v>
      </c>
      <c r="I630" s="6">
        <f t="shared" si="47"/>
        <v>0.1895869599620193</v>
      </c>
    </row>
    <row r="631" spans="1:9" x14ac:dyDescent="0.3">
      <c r="A631">
        <v>0</v>
      </c>
      <c r="B631" s="7">
        <v>0.50006899084270839</v>
      </c>
      <c r="C631">
        <f>IF(A631=1,1,0)</f>
        <v>0</v>
      </c>
      <c r="D631">
        <f>IF(A631=0,1,0)</f>
        <v>1</v>
      </c>
      <c r="E631">
        <f t="shared" si="48"/>
        <v>35</v>
      </c>
      <c r="F631">
        <f t="shared" si="49"/>
        <v>595</v>
      </c>
      <c r="G631" s="6">
        <f t="shared" si="45"/>
        <v>0.49295774647887325</v>
      </c>
      <c r="H631" s="7">
        <f t="shared" si="46"/>
        <v>0.30388151174668027</v>
      </c>
      <c r="I631" s="6">
        <f t="shared" si="47"/>
        <v>0.18907623473219298</v>
      </c>
    </row>
    <row r="632" spans="1:9" x14ac:dyDescent="0.3">
      <c r="A632">
        <v>0</v>
      </c>
      <c r="B632" s="7">
        <v>0.50006895342326874</v>
      </c>
      <c r="C632">
        <f>IF(A632=1,1,0)</f>
        <v>0</v>
      </c>
      <c r="D632">
        <f>IF(A632=0,1,0)</f>
        <v>1</v>
      </c>
      <c r="E632">
        <f t="shared" si="48"/>
        <v>35</v>
      </c>
      <c r="F632">
        <f t="shared" si="49"/>
        <v>596</v>
      </c>
      <c r="G632" s="6">
        <f t="shared" si="45"/>
        <v>0.49295774647887325</v>
      </c>
      <c r="H632" s="7">
        <f t="shared" si="46"/>
        <v>0.30439223697650664</v>
      </c>
      <c r="I632" s="6">
        <f t="shared" si="47"/>
        <v>0.18856550950236661</v>
      </c>
    </row>
    <row r="633" spans="1:9" x14ac:dyDescent="0.3">
      <c r="A633">
        <v>0</v>
      </c>
      <c r="B633" s="7">
        <v>0.50006881410088866</v>
      </c>
      <c r="C633">
        <f>IF(A633=1,1,0)</f>
        <v>0</v>
      </c>
      <c r="D633">
        <f>IF(A633=0,1,0)</f>
        <v>1</v>
      </c>
      <c r="E633">
        <f t="shared" si="48"/>
        <v>35</v>
      </c>
      <c r="F633">
        <f t="shared" si="49"/>
        <v>597</v>
      </c>
      <c r="G633" s="6">
        <f t="shared" si="45"/>
        <v>0.49295774647887325</v>
      </c>
      <c r="H633" s="7">
        <f t="shared" si="46"/>
        <v>0.30490296220633301</v>
      </c>
      <c r="I633" s="6">
        <f t="shared" si="47"/>
        <v>0.18805478427254024</v>
      </c>
    </row>
    <row r="634" spans="1:9" x14ac:dyDescent="0.3">
      <c r="A634">
        <v>0</v>
      </c>
      <c r="B634" s="7">
        <v>0.50006876271252587</v>
      </c>
      <c r="C634">
        <f>IF(A634=1,1,0)</f>
        <v>0</v>
      </c>
      <c r="D634">
        <f>IF(A634=0,1,0)</f>
        <v>1</v>
      </c>
      <c r="E634">
        <f t="shared" si="48"/>
        <v>35</v>
      </c>
      <c r="F634">
        <f t="shared" si="49"/>
        <v>598</v>
      </c>
      <c r="G634" s="6">
        <f t="shared" si="45"/>
        <v>0.49295774647887325</v>
      </c>
      <c r="H634" s="7">
        <f t="shared" si="46"/>
        <v>0.30541368743615932</v>
      </c>
      <c r="I634" s="6">
        <f t="shared" si="47"/>
        <v>0.18754405904271393</v>
      </c>
    </row>
    <row r="635" spans="1:9" x14ac:dyDescent="0.3">
      <c r="A635">
        <v>0</v>
      </c>
      <c r="B635" s="7">
        <v>0.50006867099218522</v>
      </c>
      <c r="C635">
        <f>IF(A635=1,1,0)</f>
        <v>0</v>
      </c>
      <c r="D635">
        <f>IF(A635=0,1,0)</f>
        <v>1</v>
      </c>
      <c r="E635">
        <f t="shared" si="48"/>
        <v>35</v>
      </c>
      <c r="F635">
        <f t="shared" si="49"/>
        <v>599</v>
      </c>
      <c r="G635" s="6">
        <f t="shared" si="45"/>
        <v>0.49295774647887325</v>
      </c>
      <c r="H635" s="7">
        <f t="shared" si="46"/>
        <v>0.30592441266598569</v>
      </c>
      <c r="I635" s="6">
        <f t="shared" si="47"/>
        <v>0.18703333381288756</v>
      </c>
    </row>
    <row r="636" spans="1:9" x14ac:dyDescent="0.3">
      <c r="A636">
        <v>0</v>
      </c>
      <c r="B636" s="7">
        <v>0.50006838231420736</v>
      </c>
      <c r="C636">
        <f>IF(A636=1,1,0)</f>
        <v>0</v>
      </c>
      <c r="D636">
        <f>IF(A636=0,1,0)</f>
        <v>1</v>
      </c>
      <c r="E636">
        <f t="shared" si="48"/>
        <v>35</v>
      </c>
      <c r="F636">
        <f t="shared" si="49"/>
        <v>600</v>
      </c>
      <c r="G636" s="6">
        <f t="shared" si="45"/>
        <v>0.49295774647887325</v>
      </c>
      <c r="H636" s="7">
        <f t="shared" si="46"/>
        <v>0.30643513789581206</v>
      </c>
      <c r="I636" s="6">
        <f t="shared" si="47"/>
        <v>0.18652260858306119</v>
      </c>
    </row>
    <row r="637" spans="1:9" x14ac:dyDescent="0.3">
      <c r="A637">
        <v>0</v>
      </c>
      <c r="B637" s="7">
        <v>0.50006837792905223</v>
      </c>
      <c r="C637">
        <f>IF(A637=1,1,0)</f>
        <v>0</v>
      </c>
      <c r="D637">
        <f>IF(A637=0,1,0)</f>
        <v>1</v>
      </c>
      <c r="E637">
        <f t="shared" si="48"/>
        <v>35</v>
      </c>
      <c r="F637">
        <f t="shared" si="49"/>
        <v>601</v>
      </c>
      <c r="G637" s="6">
        <f t="shared" si="45"/>
        <v>0.49295774647887325</v>
      </c>
      <c r="H637" s="7">
        <f t="shared" si="46"/>
        <v>0.30694586312563843</v>
      </c>
      <c r="I637" s="6">
        <f t="shared" si="47"/>
        <v>0.18601188335323482</v>
      </c>
    </row>
    <row r="638" spans="1:9" x14ac:dyDescent="0.3">
      <c r="A638">
        <v>0</v>
      </c>
      <c r="B638" s="7">
        <v>0.50006832227073983</v>
      </c>
      <c r="C638">
        <f>IF(A638=1,1,0)</f>
        <v>0</v>
      </c>
      <c r="D638">
        <f>IF(A638=0,1,0)</f>
        <v>1</v>
      </c>
      <c r="E638">
        <f t="shared" si="48"/>
        <v>35</v>
      </c>
      <c r="F638">
        <f t="shared" si="49"/>
        <v>602</v>
      </c>
      <c r="G638" s="6">
        <f t="shared" si="45"/>
        <v>0.49295774647887325</v>
      </c>
      <c r="H638" s="7">
        <f t="shared" si="46"/>
        <v>0.30745658835546474</v>
      </c>
      <c r="I638" s="6">
        <f t="shared" si="47"/>
        <v>0.1855011581234085</v>
      </c>
    </row>
    <row r="639" spans="1:9" x14ac:dyDescent="0.3">
      <c r="A639">
        <v>0</v>
      </c>
      <c r="B639" s="7">
        <v>0.50006828509169177</v>
      </c>
      <c r="C639">
        <f>IF(A639=1,1,0)</f>
        <v>0</v>
      </c>
      <c r="D639">
        <f>IF(A639=0,1,0)</f>
        <v>1</v>
      </c>
      <c r="E639">
        <f t="shared" si="48"/>
        <v>35</v>
      </c>
      <c r="F639">
        <f t="shared" si="49"/>
        <v>603</v>
      </c>
      <c r="G639" s="6">
        <f t="shared" si="45"/>
        <v>0.49295774647887325</v>
      </c>
      <c r="H639" s="7">
        <f t="shared" si="46"/>
        <v>0.30796731358529111</v>
      </c>
      <c r="I639" s="6">
        <f t="shared" si="47"/>
        <v>0.18499043289358214</v>
      </c>
    </row>
    <row r="640" spans="1:9" x14ac:dyDescent="0.3">
      <c r="A640">
        <v>0</v>
      </c>
      <c r="B640" s="7">
        <v>0.50006819585848772</v>
      </c>
      <c r="C640">
        <f>IF(A640=1,1,0)</f>
        <v>0</v>
      </c>
      <c r="D640">
        <f>IF(A640=0,1,0)</f>
        <v>1</v>
      </c>
      <c r="E640">
        <f t="shared" si="48"/>
        <v>35</v>
      </c>
      <c r="F640">
        <f t="shared" si="49"/>
        <v>604</v>
      </c>
      <c r="G640" s="6">
        <f t="shared" si="45"/>
        <v>0.49295774647887325</v>
      </c>
      <c r="H640" s="7">
        <f t="shared" si="46"/>
        <v>0.30847803881511748</v>
      </c>
      <c r="I640" s="6">
        <f t="shared" si="47"/>
        <v>0.18447970766375577</v>
      </c>
    </row>
    <row r="641" spans="1:9" x14ac:dyDescent="0.3">
      <c r="A641">
        <v>0</v>
      </c>
      <c r="B641" s="7">
        <v>0.50006808058741059</v>
      </c>
      <c r="C641">
        <f>IF(A641=1,1,0)</f>
        <v>0</v>
      </c>
      <c r="D641">
        <f>IF(A641=0,1,0)</f>
        <v>1</v>
      </c>
      <c r="E641">
        <f t="shared" si="48"/>
        <v>35</v>
      </c>
      <c r="F641">
        <f t="shared" si="49"/>
        <v>605</v>
      </c>
      <c r="G641" s="6">
        <f t="shared" si="45"/>
        <v>0.49295774647887325</v>
      </c>
      <c r="H641" s="7">
        <f t="shared" si="46"/>
        <v>0.3089887640449438</v>
      </c>
      <c r="I641" s="6">
        <f t="shared" si="47"/>
        <v>0.18396898243392945</v>
      </c>
    </row>
    <row r="642" spans="1:9" x14ac:dyDescent="0.3">
      <c r="A642">
        <v>0</v>
      </c>
      <c r="B642" s="7">
        <v>0.50006780369797987</v>
      </c>
      <c r="C642">
        <f>IF(A642=1,1,0)</f>
        <v>0</v>
      </c>
      <c r="D642">
        <f>IF(A642=0,1,0)</f>
        <v>1</v>
      </c>
      <c r="E642">
        <f t="shared" si="48"/>
        <v>35</v>
      </c>
      <c r="F642">
        <f t="shared" si="49"/>
        <v>606</v>
      </c>
      <c r="G642" s="6">
        <f t="shared" si="45"/>
        <v>0.49295774647887325</v>
      </c>
      <c r="H642" s="7">
        <f t="shared" si="46"/>
        <v>0.30949948927477017</v>
      </c>
      <c r="I642" s="6">
        <f t="shared" si="47"/>
        <v>0.18345825720410308</v>
      </c>
    </row>
    <row r="643" spans="1:9" x14ac:dyDescent="0.3">
      <c r="A643">
        <v>0</v>
      </c>
      <c r="B643" s="7">
        <v>0.50006772639710784</v>
      </c>
      <c r="C643">
        <f>IF(A643=1,1,0)</f>
        <v>0</v>
      </c>
      <c r="D643">
        <f>IF(A643=0,1,0)</f>
        <v>1</v>
      </c>
      <c r="E643">
        <f t="shared" si="48"/>
        <v>35</v>
      </c>
      <c r="F643">
        <f t="shared" si="49"/>
        <v>607</v>
      </c>
      <c r="G643" s="6">
        <f t="shared" ref="G643:G706" si="50">E643/$L$1</f>
        <v>0.49295774647887325</v>
      </c>
      <c r="H643" s="7">
        <f t="shared" ref="H643:H706" si="51">F643/$L$2</f>
        <v>0.31001021450459654</v>
      </c>
      <c r="I643" s="6">
        <f t="shared" ref="I643:I706" si="52">ABS(G643-H643)</f>
        <v>0.18294753197427671</v>
      </c>
    </row>
    <row r="644" spans="1:9" x14ac:dyDescent="0.3">
      <c r="A644">
        <v>0</v>
      </c>
      <c r="B644" s="7">
        <v>0.50006767913730876</v>
      </c>
      <c r="C644">
        <f>IF(A644=1,1,0)</f>
        <v>0</v>
      </c>
      <c r="D644">
        <f>IF(A644=0,1,0)</f>
        <v>1</v>
      </c>
      <c r="E644">
        <f t="shared" ref="E644:E707" si="53">C644+E643</f>
        <v>35</v>
      </c>
      <c r="F644">
        <f t="shared" ref="F644:F707" si="54">D644+F643</f>
        <v>608</v>
      </c>
      <c r="G644" s="6">
        <f t="shared" si="50"/>
        <v>0.49295774647887325</v>
      </c>
      <c r="H644" s="7">
        <f t="shared" si="51"/>
        <v>0.31052093973442291</v>
      </c>
      <c r="I644" s="6">
        <f t="shared" si="52"/>
        <v>0.18243680674445034</v>
      </c>
    </row>
    <row r="645" spans="1:9" x14ac:dyDescent="0.3">
      <c r="A645">
        <v>0</v>
      </c>
      <c r="B645" s="7">
        <v>0.5000674789094629</v>
      </c>
      <c r="C645">
        <f>IF(A645=1,1,0)</f>
        <v>0</v>
      </c>
      <c r="D645">
        <f>IF(A645=0,1,0)</f>
        <v>1</v>
      </c>
      <c r="E645">
        <f t="shared" si="53"/>
        <v>35</v>
      </c>
      <c r="F645">
        <f t="shared" si="54"/>
        <v>609</v>
      </c>
      <c r="G645" s="6">
        <f t="shared" si="50"/>
        <v>0.49295774647887325</v>
      </c>
      <c r="H645" s="7">
        <f t="shared" si="51"/>
        <v>0.31103166496424922</v>
      </c>
      <c r="I645" s="6">
        <f t="shared" si="52"/>
        <v>0.18192608151462403</v>
      </c>
    </row>
    <row r="646" spans="1:9" x14ac:dyDescent="0.3">
      <c r="A646">
        <v>0</v>
      </c>
      <c r="B646" s="7">
        <v>0.50006744374817025</v>
      </c>
      <c r="C646">
        <f>IF(A646=1,1,0)</f>
        <v>0</v>
      </c>
      <c r="D646">
        <f>IF(A646=0,1,0)</f>
        <v>1</v>
      </c>
      <c r="E646">
        <f t="shared" si="53"/>
        <v>35</v>
      </c>
      <c r="F646">
        <f t="shared" si="54"/>
        <v>610</v>
      </c>
      <c r="G646" s="6">
        <f t="shared" si="50"/>
        <v>0.49295774647887325</v>
      </c>
      <c r="H646" s="7">
        <f t="shared" si="51"/>
        <v>0.31154239019407559</v>
      </c>
      <c r="I646" s="6">
        <f t="shared" si="52"/>
        <v>0.18141535628479766</v>
      </c>
    </row>
    <row r="647" spans="1:9" x14ac:dyDescent="0.3">
      <c r="A647">
        <v>0</v>
      </c>
      <c r="B647" s="7">
        <v>0.5000674053626033</v>
      </c>
      <c r="C647">
        <f>IF(A647=1,1,0)</f>
        <v>0</v>
      </c>
      <c r="D647">
        <f>IF(A647=0,1,0)</f>
        <v>1</v>
      </c>
      <c r="E647">
        <f t="shared" si="53"/>
        <v>35</v>
      </c>
      <c r="F647">
        <f t="shared" si="54"/>
        <v>611</v>
      </c>
      <c r="G647" s="6">
        <f t="shared" si="50"/>
        <v>0.49295774647887325</v>
      </c>
      <c r="H647" s="7">
        <f t="shared" si="51"/>
        <v>0.31205311542390196</v>
      </c>
      <c r="I647" s="6">
        <f t="shared" si="52"/>
        <v>0.18090463105497129</v>
      </c>
    </row>
    <row r="648" spans="1:9" x14ac:dyDescent="0.3">
      <c r="A648">
        <v>0</v>
      </c>
      <c r="B648" s="7">
        <v>0.50006735252827761</v>
      </c>
      <c r="C648">
        <f>IF(A648=1,1,0)</f>
        <v>0</v>
      </c>
      <c r="D648">
        <f>IF(A648=0,1,0)</f>
        <v>1</v>
      </c>
      <c r="E648">
        <f t="shared" si="53"/>
        <v>35</v>
      </c>
      <c r="F648">
        <f t="shared" si="54"/>
        <v>612</v>
      </c>
      <c r="G648" s="6">
        <f t="shared" si="50"/>
        <v>0.49295774647887325</v>
      </c>
      <c r="H648" s="7">
        <f t="shared" si="51"/>
        <v>0.31256384065372828</v>
      </c>
      <c r="I648" s="6">
        <f t="shared" si="52"/>
        <v>0.18039390582514497</v>
      </c>
    </row>
    <row r="649" spans="1:9" x14ac:dyDescent="0.3">
      <c r="A649">
        <v>0</v>
      </c>
      <c r="B649" s="7">
        <v>0.50006731459518117</v>
      </c>
      <c r="C649">
        <f>IF(A649=1,1,0)</f>
        <v>0</v>
      </c>
      <c r="D649">
        <f>IF(A649=0,1,0)</f>
        <v>1</v>
      </c>
      <c r="E649">
        <f t="shared" si="53"/>
        <v>35</v>
      </c>
      <c r="F649">
        <f t="shared" si="54"/>
        <v>613</v>
      </c>
      <c r="G649" s="6">
        <f t="shared" si="50"/>
        <v>0.49295774647887325</v>
      </c>
      <c r="H649" s="7">
        <f t="shared" si="51"/>
        <v>0.31307456588355465</v>
      </c>
      <c r="I649" s="6">
        <f t="shared" si="52"/>
        <v>0.1798831805953186</v>
      </c>
    </row>
    <row r="650" spans="1:9" x14ac:dyDescent="0.3">
      <c r="A650">
        <v>1</v>
      </c>
      <c r="B650" s="7">
        <v>0.50006728474975037</v>
      </c>
      <c r="C650">
        <f>IF(A650=1,1,0)</f>
        <v>1</v>
      </c>
      <c r="D650">
        <f>IF(A650=0,1,0)</f>
        <v>0</v>
      </c>
      <c r="E650">
        <f t="shared" si="53"/>
        <v>36</v>
      </c>
      <c r="F650">
        <f t="shared" si="54"/>
        <v>613</v>
      </c>
      <c r="G650" s="6">
        <f t="shared" si="50"/>
        <v>0.50704225352112675</v>
      </c>
      <c r="H650" s="7">
        <f t="shared" si="51"/>
        <v>0.31307456588355465</v>
      </c>
      <c r="I650" s="6">
        <f t="shared" si="52"/>
        <v>0.19396768763757211</v>
      </c>
    </row>
    <row r="651" spans="1:9" x14ac:dyDescent="0.3">
      <c r="A651">
        <v>0</v>
      </c>
      <c r="B651" s="7">
        <v>0.50006722583434937</v>
      </c>
      <c r="C651">
        <f>IF(A651=1,1,0)</f>
        <v>0</v>
      </c>
      <c r="D651">
        <f>IF(A651=0,1,0)</f>
        <v>1</v>
      </c>
      <c r="E651">
        <f t="shared" si="53"/>
        <v>36</v>
      </c>
      <c r="F651">
        <f t="shared" si="54"/>
        <v>614</v>
      </c>
      <c r="G651" s="6">
        <f t="shared" si="50"/>
        <v>0.50704225352112675</v>
      </c>
      <c r="H651" s="7">
        <f t="shared" si="51"/>
        <v>0.31358529111338102</v>
      </c>
      <c r="I651" s="6">
        <f t="shared" si="52"/>
        <v>0.19345696240774574</v>
      </c>
    </row>
    <row r="652" spans="1:9" x14ac:dyDescent="0.3">
      <c r="A652">
        <v>0</v>
      </c>
      <c r="B652" s="7">
        <v>0.50006720747106059</v>
      </c>
      <c r="C652">
        <f>IF(A652=1,1,0)</f>
        <v>0</v>
      </c>
      <c r="D652">
        <f>IF(A652=0,1,0)</f>
        <v>1</v>
      </c>
      <c r="E652">
        <f t="shared" si="53"/>
        <v>36</v>
      </c>
      <c r="F652">
        <f t="shared" si="54"/>
        <v>615</v>
      </c>
      <c r="G652" s="6">
        <f t="shared" si="50"/>
        <v>0.50704225352112675</v>
      </c>
      <c r="H652" s="7">
        <f t="shared" si="51"/>
        <v>0.31409601634320733</v>
      </c>
      <c r="I652" s="6">
        <f t="shared" si="52"/>
        <v>0.19294623717791942</v>
      </c>
    </row>
    <row r="653" spans="1:9" x14ac:dyDescent="0.3">
      <c r="A653">
        <v>0</v>
      </c>
      <c r="B653" s="7">
        <v>0.50006704305655891</v>
      </c>
      <c r="C653">
        <f>IF(A653=1,1,0)</f>
        <v>0</v>
      </c>
      <c r="D653">
        <f>IF(A653=0,1,0)</f>
        <v>1</v>
      </c>
      <c r="E653">
        <f t="shared" si="53"/>
        <v>36</v>
      </c>
      <c r="F653">
        <f t="shared" si="54"/>
        <v>616</v>
      </c>
      <c r="G653" s="6">
        <f t="shared" si="50"/>
        <v>0.50704225352112675</v>
      </c>
      <c r="H653" s="7">
        <f t="shared" si="51"/>
        <v>0.3146067415730337</v>
      </c>
      <c r="I653" s="6">
        <f t="shared" si="52"/>
        <v>0.19243551194809305</v>
      </c>
    </row>
    <row r="654" spans="1:9" x14ac:dyDescent="0.3">
      <c r="A654">
        <v>0</v>
      </c>
      <c r="B654" s="7">
        <v>0.50006700507812063</v>
      </c>
      <c r="C654">
        <f>IF(A654=1,1,0)</f>
        <v>0</v>
      </c>
      <c r="D654">
        <f>IF(A654=0,1,0)</f>
        <v>1</v>
      </c>
      <c r="E654">
        <f t="shared" si="53"/>
        <v>36</v>
      </c>
      <c r="F654">
        <f t="shared" si="54"/>
        <v>617</v>
      </c>
      <c r="G654" s="6">
        <f t="shared" si="50"/>
        <v>0.50704225352112675</v>
      </c>
      <c r="H654" s="7">
        <f t="shared" si="51"/>
        <v>0.31511746680286007</v>
      </c>
      <c r="I654" s="6">
        <f t="shared" si="52"/>
        <v>0.19192478671826668</v>
      </c>
    </row>
    <row r="655" spans="1:9" x14ac:dyDescent="0.3">
      <c r="A655">
        <v>0</v>
      </c>
      <c r="B655" s="7">
        <v>0.50006684758341446</v>
      </c>
      <c r="C655">
        <f>IF(A655=1,1,0)</f>
        <v>0</v>
      </c>
      <c r="D655">
        <f>IF(A655=0,1,0)</f>
        <v>1</v>
      </c>
      <c r="E655">
        <f t="shared" si="53"/>
        <v>36</v>
      </c>
      <c r="F655">
        <f t="shared" si="54"/>
        <v>618</v>
      </c>
      <c r="G655" s="6">
        <f t="shared" si="50"/>
        <v>0.50704225352112675</v>
      </c>
      <c r="H655" s="7">
        <f t="shared" si="51"/>
        <v>0.31562819203268644</v>
      </c>
      <c r="I655" s="6">
        <f t="shared" si="52"/>
        <v>0.19141406148844031</v>
      </c>
    </row>
    <row r="656" spans="1:9" x14ac:dyDescent="0.3">
      <c r="A656">
        <v>0</v>
      </c>
      <c r="B656" s="7">
        <v>0.50006683833116594</v>
      </c>
      <c r="C656">
        <f>IF(A656=1,1,0)</f>
        <v>0</v>
      </c>
      <c r="D656">
        <f>IF(A656=0,1,0)</f>
        <v>1</v>
      </c>
      <c r="E656">
        <f t="shared" si="53"/>
        <v>36</v>
      </c>
      <c r="F656">
        <f t="shared" si="54"/>
        <v>619</v>
      </c>
      <c r="G656" s="6">
        <f t="shared" si="50"/>
        <v>0.50704225352112675</v>
      </c>
      <c r="H656" s="7">
        <f t="shared" si="51"/>
        <v>0.31613891726251275</v>
      </c>
      <c r="I656" s="6">
        <f t="shared" si="52"/>
        <v>0.190903336258614</v>
      </c>
    </row>
    <row r="657" spans="1:9" x14ac:dyDescent="0.3">
      <c r="A657">
        <v>0</v>
      </c>
      <c r="B657" s="7">
        <v>0.50006681978642098</v>
      </c>
      <c r="C657">
        <f>IF(A657=1,1,0)</f>
        <v>0</v>
      </c>
      <c r="D657">
        <f>IF(A657=0,1,0)</f>
        <v>1</v>
      </c>
      <c r="E657">
        <f t="shared" si="53"/>
        <v>36</v>
      </c>
      <c r="F657">
        <f t="shared" si="54"/>
        <v>620</v>
      </c>
      <c r="G657" s="6">
        <f t="shared" si="50"/>
        <v>0.50704225352112675</v>
      </c>
      <c r="H657" s="7">
        <f t="shared" si="51"/>
        <v>0.31664964249233912</v>
      </c>
      <c r="I657" s="6">
        <f t="shared" si="52"/>
        <v>0.19039261102878763</v>
      </c>
    </row>
    <row r="658" spans="1:9" x14ac:dyDescent="0.3">
      <c r="A658">
        <v>0</v>
      </c>
      <c r="B658" s="7">
        <v>0.50006674619732916</v>
      </c>
      <c r="C658">
        <f>IF(A658=1,1,0)</f>
        <v>0</v>
      </c>
      <c r="D658">
        <f>IF(A658=0,1,0)</f>
        <v>1</v>
      </c>
      <c r="E658">
        <f t="shared" si="53"/>
        <v>36</v>
      </c>
      <c r="F658">
        <f t="shared" si="54"/>
        <v>621</v>
      </c>
      <c r="G658" s="6">
        <f t="shared" si="50"/>
        <v>0.50704225352112675</v>
      </c>
      <c r="H658" s="7">
        <f t="shared" si="51"/>
        <v>0.31716036772216549</v>
      </c>
      <c r="I658" s="6">
        <f t="shared" si="52"/>
        <v>0.18988188579896126</v>
      </c>
    </row>
    <row r="659" spans="1:9" x14ac:dyDescent="0.3">
      <c r="A659">
        <v>0</v>
      </c>
      <c r="B659" s="7">
        <v>0.500066721810005</v>
      </c>
      <c r="C659">
        <f>IF(A659=1,1,0)</f>
        <v>0</v>
      </c>
      <c r="D659">
        <f>IF(A659=0,1,0)</f>
        <v>1</v>
      </c>
      <c r="E659">
        <f t="shared" si="53"/>
        <v>36</v>
      </c>
      <c r="F659">
        <f t="shared" si="54"/>
        <v>622</v>
      </c>
      <c r="G659" s="6">
        <f t="shared" si="50"/>
        <v>0.50704225352112675</v>
      </c>
      <c r="H659" s="7">
        <f t="shared" si="51"/>
        <v>0.31767109295199181</v>
      </c>
      <c r="I659" s="6">
        <f t="shared" si="52"/>
        <v>0.18937116056913494</v>
      </c>
    </row>
    <row r="660" spans="1:9" x14ac:dyDescent="0.3">
      <c r="A660">
        <v>0</v>
      </c>
      <c r="B660" s="7">
        <v>0.50006660169416484</v>
      </c>
      <c r="C660">
        <f>IF(A660=1,1,0)</f>
        <v>0</v>
      </c>
      <c r="D660">
        <f>IF(A660=0,1,0)</f>
        <v>1</v>
      </c>
      <c r="E660">
        <f t="shared" si="53"/>
        <v>36</v>
      </c>
      <c r="F660">
        <f t="shared" si="54"/>
        <v>623</v>
      </c>
      <c r="G660" s="6">
        <f t="shared" si="50"/>
        <v>0.50704225352112675</v>
      </c>
      <c r="H660" s="7">
        <f t="shared" si="51"/>
        <v>0.31818181818181818</v>
      </c>
      <c r="I660" s="6">
        <f t="shared" si="52"/>
        <v>0.18886043533930857</v>
      </c>
    </row>
    <row r="661" spans="1:9" x14ac:dyDescent="0.3">
      <c r="A661">
        <v>0</v>
      </c>
      <c r="B661" s="7">
        <v>0.50006653825432545</v>
      </c>
      <c r="C661">
        <f>IF(A661=1,1,0)</f>
        <v>0</v>
      </c>
      <c r="D661">
        <f>IF(A661=0,1,0)</f>
        <v>1</v>
      </c>
      <c r="E661">
        <f t="shared" si="53"/>
        <v>36</v>
      </c>
      <c r="F661">
        <f t="shared" si="54"/>
        <v>624</v>
      </c>
      <c r="G661" s="6">
        <f t="shared" si="50"/>
        <v>0.50704225352112675</v>
      </c>
      <c r="H661" s="7">
        <f t="shared" si="51"/>
        <v>0.31869254341164455</v>
      </c>
      <c r="I661" s="6">
        <f t="shared" si="52"/>
        <v>0.1883497101094822</v>
      </c>
    </row>
    <row r="662" spans="1:9" x14ac:dyDescent="0.3">
      <c r="A662">
        <v>0</v>
      </c>
      <c r="B662" s="7">
        <v>0.50006648306731916</v>
      </c>
      <c r="C662">
        <f>IF(A662=1,1,0)</f>
        <v>0</v>
      </c>
      <c r="D662">
        <f>IF(A662=0,1,0)</f>
        <v>1</v>
      </c>
      <c r="E662">
        <f t="shared" si="53"/>
        <v>36</v>
      </c>
      <c r="F662">
        <f t="shared" si="54"/>
        <v>625</v>
      </c>
      <c r="G662" s="6">
        <f t="shared" si="50"/>
        <v>0.50704225352112675</v>
      </c>
      <c r="H662" s="7">
        <f t="shared" si="51"/>
        <v>0.31920326864147092</v>
      </c>
      <c r="I662" s="6">
        <f t="shared" si="52"/>
        <v>0.18783898487965583</v>
      </c>
    </row>
    <row r="663" spans="1:9" x14ac:dyDescent="0.3">
      <c r="A663">
        <v>0</v>
      </c>
      <c r="B663" s="7">
        <v>0.50006640850700612</v>
      </c>
      <c r="C663">
        <f>IF(A663=1,1,0)</f>
        <v>0</v>
      </c>
      <c r="D663">
        <f>IF(A663=0,1,0)</f>
        <v>1</v>
      </c>
      <c r="E663">
        <f t="shared" si="53"/>
        <v>36</v>
      </c>
      <c r="F663">
        <f t="shared" si="54"/>
        <v>626</v>
      </c>
      <c r="G663" s="6">
        <f t="shared" si="50"/>
        <v>0.50704225352112675</v>
      </c>
      <c r="H663" s="7">
        <f t="shared" si="51"/>
        <v>0.31971399387129723</v>
      </c>
      <c r="I663" s="6">
        <f t="shared" si="52"/>
        <v>0.18732825964982952</v>
      </c>
    </row>
    <row r="664" spans="1:9" x14ac:dyDescent="0.3">
      <c r="A664">
        <v>0</v>
      </c>
      <c r="B664" s="7">
        <v>0.50006638028558836</v>
      </c>
      <c r="C664">
        <f>IF(A664=1,1,0)</f>
        <v>0</v>
      </c>
      <c r="D664">
        <f>IF(A664=0,1,0)</f>
        <v>1</v>
      </c>
      <c r="E664">
        <f t="shared" si="53"/>
        <v>36</v>
      </c>
      <c r="F664">
        <f t="shared" si="54"/>
        <v>627</v>
      </c>
      <c r="G664" s="6">
        <f t="shared" si="50"/>
        <v>0.50704225352112675</v>
      </c>
      <c r="H664" s="7">
        <f t="shared" si="51"/>
        <v>0.3202247191011236</v>
      </c>
      <c r="I664" s="6">
        <f t="shared" si="52"/>
        <v>0.18681753442000315</v>
      </c>
    </row>
    <row r="665" spans="1:9" x14ac:dyDescent="0.3">
      <c r="A665">
        <v>0</v>
      </c>
      <c r="B665" s="7">
        <v>0.50006629363494282</v>
      </c>
      <c r="C665">
        <f>IF(A665=1,1,0)</f>
        <v>0</v>
      </c>
      <c r="D665">
        <f>IF(A665=0,1,0)</f>
        <v>1</v>
      </c>
      <c r="E665">
        <f t="shared" si="53"/>
        <v>36</v>
      </c>
      <c r="F665">
        <f t="shared" si="54"/>
        <v>628</v>
      </c>
      <c r="G665" s="6">
        <f t="shared" si="50"/>
        <v>0.50704225352112675</v>
      </c>
      <c r="H665" s="7">
        <f t="shared" si="51"/>
        <v>0.32073544433094997</v>
      </c>
      <c r="I665" s="6">
        <f t="shared" si="52"/>
        <v>0.18630680919017678</v>
      </c>
    </row>
    <row r="666" spans="1:9" x14ac:dyDescent="0.3">
      <c r="A666">
        <v>0</v>
      </c>
      <c r="B666" s="7">
        <v>0.50006624958529111</v>
      </c>
      <c r="C666">
        <f>IF(A666=1,1,0)</f>
        <v>0</v>
      </c>
      <c r="D666">
        <f>IF(A666=0,1,0)</f>
        <v>1</v>
      </c>
      <c r="E666">
        <f t="shared" si="53"/>
        <v>36</v>
      </c>
      <c r="F666">
        <f t="shared" si="54"/>
        <v>629</v>
      </c>
      <c r="G666" s="6">
        <f t="shared" si="50"/>
        <v>0.50704225352112675</v>
      </c>
      <c r="H666" s="7">
        <f t="shared" si="51"/>
        <v>0.32124616956077628</v>
      </c>
      <c r="I666" s="6">
        <f t="shared" si="52"/>
        <v>0.18579608396035047</v>
      </c>
    </row>
    <row r="667" spans="1:9" x14ac:dyDescent="0.3">
      <c r="A667">
        <v>0</v>
      </c>
      <c r="B667" s="7">
        <v>0.50006620524729994</v>
      </c>
      <c r="C667">
        <f>IF(A667=1,1,0)</f>
        <v>0</v>
      </c>
      <c r="D667">
        <f>IF(A667=0,1,0)</f>
        <v>1</v>
      </c>
      <c r="E667">
        <f t="shared" si="53"/>
        <v>36</v>
      </c>
      <c r="F667">
        <f t="shared" si="54"/>
        <v>630</v>
      </c>
      <c r="G667" s="6">
        <f t="shared" si="50"/>
        <v>0.50704225352112675</v>
      </c>
      <c r="H667" s="7">
        <f t="shared" si="51"/>
        <v>0.32175689479060265</v>
      </c>
      <c r="I667" s="6">
        <f t="shared" si="52"/>
        <v>0.1852853587305241</v>
      </c>
    </row>
    <row r="668" spans="1:9" x14ac:dyDescent="0.3">
      <c r="A668">
        <v>0</v>
      </c>
      <c r="B668" s="7">
        <v>0.5000661903982242</v>
      </c>
      <c r="C668">
        <f>IF(A668=1,1,0)</f>
        <v>0</v>
      </c>
      <c r="D668">
        <f>IF(A668=0,1,0)</f>
        <v>1</v>
      </c>
      <c r="E668">
        <f t="shared" si="53"/>
        <v>36</v>
      </c>
      <c r="F668">
        <f t="shared" si="54"/>
        <v>631</v>
      </c>
      <c r="G668" s="6">
        <f t="shared" si="50"/>
        <v>0.50704225352112675</v>
      </c>
      <c r="H668" s="7">
        <f t="shared" si="51"/>
        <v>0.32226762002042902</v>
      </c>
      <c r="I668" s="6">
        <f t="shared" si="52"/>
        <v>0.18477463350069773</v>
      </c>
    </row>
    <row r="669" spans="1:9" x14ac:dyDescent="0.3">
      <c r="A669">
        <v>0</v>
      </c>
      <c r="B669" s="7">
        <v>0.50006617944268106</v>
      </c>
      <c r="C669">
        <f>IF(A669=1,1,0)</f>
        <v>0</v>
      </c>
      <c r="D669">
        <f>IF(A669=0,1,0)</f>
        <v>1</v>
      </c>
      <c r="E669">
        <f t="shared" si="53"/>
        <v>36</v>
      </c>
      <c r="F669">
        <f t="shared" si="54"/>
        <v>632</v>
      </c>
      <c r="G669" s="6">
        <f t="shared" si="50"/>
        <v>0.50704225352112675</v>
      </c>
      <c r="H669" s="7">
        <f t="shared" si="51"/>
        <v>0.32277834525025534</v>
      </c>
      <c r="I669" s="6">
        <f t="shared" si="52"/>
        <v>0.18426390827087141</v>
      </c>
    </row>
    <row r="670" spans="1:9" x14ac:dyDescent="0.3">
      <c r="A670">
        <v>0</v>
      </c>
      <c r="B670" s="7">
        <v>0.50006605196085341</v>
      </c>
      <c r="C670">
        <f>IF(A670=1,1,0)</f>
        <v>0</v>
      </c>
      <c r="D670">
        <f>IF(A670=0,1,0)</f>
        <v>1</v>
      </c>
      <c r="E670">
        <f t="shared" si="53"/>
        <v>36</v>
      </c>
      <c r="F670">
        <f t="shared" si="54"/>
        <v>633</v>
      </c>
      <c r="G670" s="6">
        <f t="shared" si="50"/>
        <v>0.50704225352112675</v>
      </c>
      <c r="H670" s="7">
        <f t="shared" si="51"/>
        <v>0.32328907048008171</v>
      </c>
      <c r="I670" s="6">
        <f t="shared" si="52"/>
        <v>0.18375318304104504</v>
      </c>
    </row>
    <row r="671" spans="1:9" x14ac:dyDescent="0.3">
      <c r="A671">
        <v>0</v>
      </c>
      <c r="B671" s="7">
        <v>0.50006602539341993</v>
      </c>
      <c r="C671">
        <f>IF(A671=1,1,0)</f>
        <v>0</v>
      </c>
      <c r="D671">
        <f>IF(A671=0,1,0)</f>
        <v>1</v>
      </c>
      <c r="E671">
        <f t="shared" si="53"/>
        <v>36</v>
      </c>
      <c r="F671">
        <f t="shared" si="54"/>
        <v>634</v>
      </c>
      <c r="G671" s="6">
        <f t="shared" si="50"/>
        <v>0.50704225352112675</v>
      </c>
      <c r="H671" s="7">
        <f t="shared" si="51"/>
        <v>0.32379979570990808</v>
      </c>
      <c r="I671" s="6">
        <f t="shared" si="52"/>
        <v>0.18324245781121867</v>
      </c>
    </row>
    <row r="672" spans="1:9" x14ac:dyDescent="0.3">
      <c r="A672">
        <v>0</v>
      </c>
      <c r="B672" s="7">
        <v>0.50006602441334369</v>
      </c>
      <c r="C672">
        <f>IF(A672=1,1,0)</f>
        <v>0</v>
      </c>
      <c r="D672">
        <f>IF(A672=0,1,0)</f>
        <v>1</v>
      </c>
      <c r="E672">
        <f t="shared" si="53"/>
        <v>36</v>
      </c>
      <c r="F672">
        <f t="shared" si="54"/>
        <v>635</v>
      </c>
      <c r="G672" s="6">
        <f t="shared" si="50"/>
        <v>0.50704225352112675</v>
      </c>
      <c r="H672" s="7">
        <f t="shared" si="51"/>
        <v>0.32431052093973445</v>
      </c>
      <c r="I672" s="6">
        <f t="shared" si="52"/>
        <v>0.1827317325813923</v>
      </c>
    </row>
    <row r="673" spans="1:9" x14ac:dyDescent="0.3">
      <c r="A673">
        <v>0</v>
      </c>
      <c r="B673" s="7">
        <v>0.50006601519313942</v>
      </c>
      <c r="C673">
        <f>IF(A673=1,1,0)</f>
        <v>0</v>
      </c>
      <c r="D673">
        <f>IF(A673=0,1,0)</f>
        <v>1</v>
      </c>
      <c r="E673">
        <f t="shared" si="53"/>
        <v>36</v>
      </c>
      <c r="F673">
        <f t="shared" si="54"/>
        <v>636</v>
      </c>
      <c r="G673" s="6">
        <f t="shared" si="50"/>
        <v>0.50704225352112675</v>
      </c>
      <c r="H673" s="7">
        <f t="shared" si="51"/>
        <v>0.32482124616956076</v>
      </c>
      <c r="I673" s="6">
        <f t="shared" si="52"/>
        <v>0.18222100735156599</v>
      </c>
    </row>
    <row r="674" spans="1:9" x14ac:dyDescent="0.3">
      <c r="A674">
        <v>0</v>
      </c>
      <c r="B674" s="7">
        <v>0.50006601453457244</v>
      </c>
      <c r="C674">
        <f>IF(A674=1,1,0)</f>
        <v>0</v>
      </c>
      <c r="D674">
        <f>IF(A674=0,1,0)</f>
        <v>1</v>
      </c>
      <c r="E674">
        <f t="shared" si="53"/>
        <v>36</v>
      </c>
      <c r="F674">
        <f t="shared" si="54"/>
        <v>637</v>
      </c>
      <c r="G674" s="6">
        <f t="shared" si="50"/>
        <v>0.50704225352112675</v>
      </c>
      <c r="H674" s="7">
        <f t="shared" si="51"/>
        <v>0.32533197139938713</v>
      </c>
      <c r="I674" s="6">
        <f t="shared" si="52"/>
        <v>0.18171028212173962</v>
      </c>
    </row>
    <row r="675" spans="1:9" x14ac:dyDescent="0.3">
      <c r="A675">
        <v>0</v>
      </c>
      <c r="B675" s="7">
        <v>0.50006600962622427</v>
      </c>
      <c r="C675">
        <f>IF(A675=1,1,0)</f>
        <v>0</v>
      </c>
      <c r="D675">
        <f>IF(A675=0,1,0)</f>
        <v>1</v>
      </c>
      <c r="E675">
        <f t="shared" si="53"/>
        <v>36</v>
      </c>
      <c r="F675">
        <f t="shared" si="54"/>
        <v>638</v>
      </c>
      <c r="G675" s="6">
        <f t="shared" si="50"/>
        <v>0.50704225352112675</v>
      </c>
      <c r="H675" s="7">
        <f t="shared" si="51"/>
        <v>0.3258426966292135</v>
      </c>
      <c r="I675" s="6">
        <f t="shared" si="52"/>
        <v>0.18119955689191325</v>
      </c>
    </row>
    <row r="676" spans="1:9" x14ac:dyDescent="0.3">
      <c r="A676">
        <v>0</v>
      </c>
      <c r="B676" s="7">
        <v>0.50006594136815763</v>
      </c>
      <c r="C676">
        <f>IF(A676=1,1,0)</f>
        <v>0</v>
      </c>
      <c r="D676">
        <f>IF(A676=0,1,0)</f>
        <v>1</v>
      </c>
      <c r="E676">
        <f t="shared" si="53"/>
        <v>36</v>
      </c>
      <c r="F676">
        <f t="shared" si="54"/>
        <v>639</v>
      </c>
      <c r="G676" s="6">
        <f t="shared" si="50"/>
        <v>0.50704225352112675</v>
      </c>
      <c r="H676" s="7">
        <f t="shared" si="51"/>
        <v>0.32635342185903982</v>
      </c>
      <c r="I676" s="6">
        <f t="shared" si="52"/>
        <v>0.18068883166208694</v>
      </c>
    </row>
    <row r="677" spans="1:9" x14ac:dyDescent="0.3">
      <c r="A677">
        <v>0</v>
      </c>
      <c r="B677" s="7">
        <v>0.500065764719272</v>
      </c>
      <c r="C677">
        <f>IF(A677=1,1,0)</f>
        <v>0</v>
      </c>
      <c r="D677">
        <f>IF(A677=0,1,0)</f>
        <v>1</v>
      </c>
      <c r="E677">
        <f t="shared" si="53"/>
        <v>36</v>
      </c>
      <c r="F677">
        <f t="shared" si="54"/>
        <v>640</v>
      </c>
      <c r="G677" s="6">
        <f t="shared" si="50"/>
        <v>0.50704225352112675</v>
      </c>
      <c r="H677" s="7">
        <f t="shared" si="51"/>
        <v>0.32686414708886619</v>
      </c>
      <c r="I677" s="6">
        <f t="shared" si="52"/>
        <v>0.18017810643226057</v>
      </c>
    </row>
    <row r="678" spans="1:9" x14ac:dyDescent="0.3">
      <c r="A678">
        <v>0</v>
      </c>
      <c r="B678" s="7">
        <v>0.50006561279867745</v>
      </c>
      <c r="C678">
        <f>IF(A678=1,1,0)</f>
        <v>0</v>
      </c>
      <c r="D678">
        <f>IF(A678=0,1,0)</f>
        <v>1</v>
      </c>
      <c r="E678">
        <f t="shared" si="53"/>
        <v>36</v>
      </c>
      <c r="F678">
        <f t="shared" si="54"/>
        <v>641</v>
      </c>
      <c r="G678" s="6">
        <f t="shared" si="50"/>
        <v>0.50704225352112675</v>
      </c>
      <c r="H678" s="7">
        <f t="shared" si="51"/>
        <v>0.32737487231869256</v>
      </c>
      <c r="I678" s="6">
        <f t="shared" si="52"/>
        <v>0.1796673812024342</v>
      </c>
    </row>
    <row r="679" spans="1:9" x14ac:dyDescent="0.3">
      <c r="A679">
        <v>0</v>
      </c>
      <c r="B679" s="7">
        <v>0.50006560990213189</v>
      </c>
      <c r="C679">
        <f>IF(A679=1,1,0)</f>
        <v>0</v>
      </c>
      <c r="D679">
        <f>IF(A679=0,1,0)</f>
        <v>1</v>
      </c>
      <c r="E679">
        <f t="shared" si="53"/>
        <v>36</v>
      </c>
      <c r="F679">
        <f t="shared" si="54"/>
        <v>642</v>
      </c>
      <c r="G679" s="6">
        <f t="shared" si="50"/>
        <v>0.50704225352112675</v>
      </c>
      <c r="H679" s="7">
        <f t="shared" si="51"/>
        <v>0.32788559754851887</v>
      </c>
      <c r="I679" s="6">
        <f t="shared" si="52"/>
        <v>0.17915665597260788</v>
      </c>
    </row>
    <row r="680" spans="1:9" x14ac:dyDescent="0.3">
      <c r="A680">
        <v>0</v>
      </c>
      <c r="B680" s="7">
        <v>0.50006560275746348</v>
      </c>
      <c r="C680">
        <f>IF(A680=1,1,0)</f>
        <v>0</v>
      </c>
      <c r="D680">
        <f>IF(A680=0,1,0)</f>
        <v>1</v>
      </c>
      <c r="E680">
        <f t="shared" si="53"/>
        <v>36</v>
      </c>
      <c r="F680">
        <f t="shared" si="54"/>
        <v>643</v>
      </c>
      <c r="G680" s="6">
        <f t="shared" si="50"/>
        <v>0.50704225352112675</v>
      </c>
      <c r="H680" s="7">
        <f t="shared" si="51"/>
        <v>0.32839632277834524</v>
      </c>
      <c r="I680" s="6">
        <f t="shared" si="52"/>
        <v>0.17864593074278151</v>
      </c>
    </row>
    <row r="681" spans="1:9" x14ac:dyDescent="0.3">
      <c r="A681">
        <v>0</v>
      </c>
      <c r="B681" s="7">
        <v>0.50006554045451623</v>
      </c>
      <c r="C681">
        <f>IF(A681=1,1,0)</f>
        <v>0</v>
      </c>
      <c r="D681">
        <f>IF(A681=0,1,0)</f>
        <v>1</v>
      </c>
      <c r="E681">
        <f t="shared" si="53"/>
        <v>36</v>
      </c>
      <c r="F681">
        <f t="shared" si="54"/>
        <v>644</v>
      </c>
      <c r="G681" s="6">
        <f t="shared" si="50"/>
        <v>0.50704225352112675</v>
      </c>
      <c r="H681" s="7">
        <f t="shared" si="51"/>
        <v>0.32890704800817161</v>
      </c>
      <c r="I681" s="6">
        <f t="shared" si="52"/>
        <v>0.17813520551295514</v>
      </c>
    </row>
    <row r="682" spans="1:9" x14ac:dyDescent="0.3">
      <c r="A682">
        <v>0</v>
      </c>
      <c r="B682" s="7">
        <v>0.50006546738929858</v>
      </c>
      <c r="C682">
        <f>IF(A682=1,1,0)</f>
        <v>0</v>
      </c>
      <c r="D682">
        <f>IF(A682=0,1,0)</f>
        <v>1</v>
      </c>
      <c r="E682">
        <f t="shared" si="53"/>
        <v>36</v>
      </c>
      <c r="F682">
        <f t="shared" si="54"/>
        <v>645</v>
      </c>
      <c r="G682" s="6">
        <f t="shared" si="50"/>
        <v>0.50704225352112675</v>
      </c>
      <c r="H682" s="7">
        <f t="shared" si="51"/>
        <v>0.32941777323799798</v>
      </c>
      <c r="I682" s="6">
        <f t="shared" si="52"/>
        <v>0.17762448028312877</v>
      </c>
    </row>
    <row r="683" spans="1:9" x14ac:dyDescent="0.3">
      <c r="A683">
        <v>0</v>
      </c>
      <c r="B683" s="7">
        <v>0.50006535693179888</v>
      </c>
      <c r="C683">
        <f>IF(A683=1,1,0)</f>
        <v>0</v>
      </c>
      <c r="D683">
        <f>IF(A683=0,1,0)</f>
        <v>1</v>
      </c>
      <c r="E683">
        <f t="shared" si="53"/>
        <v>36</v>
      </c>
      <c r="F683">
        <f t="shared" si="54"/>
        <v>646</v>
      </c>
      <c r="G683" s="6">
        <f t="shared" si="50"/>
        <v>0.50704225352112675</v>
      </c>
      <c r="H683" s="7">
        <f t="shared" si="51"/>
        <v>0.32992849846782429</v>
      </c>
      <c r="I683" s="6">
        <f t="shared" si="52"/>
        <v>0.17711375505330246</v>
      </c>
    </row>
    <row r="684" spans="1:9" x14ac:dyDescent="0.3">
      <c r="A684">
        <v>0</v>
      </c>
      <c r="B684" s="7">
        <v>0.50006531277597455</v>
      </c>
      <c r="C684">
        <f>IF(A684=1,1,0)</f>
        <v>0</v>
      </c>
      <c r="D684">
        <f>IF(A684=0,1,0)</f>
        <v>1</v>
      </c>
      <c r="E684">
        <f t="shared" si="53"/>
        <v>36</v>
      </c>
      <c r="F684">
        <f t="shared" si="54"/>
        <v>647</v>
      </c>
      <c r="G684" s="6">
        <f t="shared" si="50"/>
        <v>0.50704225352112675</v>
      </c>
      <c r="H684" s="7">
        <f t="shared" si="51"/>
        <v>0.33043922369765066</v>
      </c>
      <c r="I684" s="6">
        <f t="shared" si="52"/>
        <v>0.17660302982347609</v>
      </c>
    </row>
    <row r="685" spans="1:9" x14ac:dyDescent="0.3">
      <c r="A685">
        <v>0</v>
      </c>
      <c r="B685" s="7">
        <v>0.50006526534241924</v>
      </c>
      <c r="C685">
        <f>IF(A685=1,1,0)</f>
        <v>0</v>
      </c>
      <c r="D685">
        <f>IF(A685=0,1,0)</f>
        <v>1</v>
      </c>
      <c r="E685">
        <f t="shared" si="53"/>
        <v>36</v>
      </c>
      <c r="F685">
        <f t="shared" si="54"/>
        <v>648</v>
      </c>
      <c r="G685" s="6">
        <f t="shared" si="50"/>
        <v>0.50704225352112675</v>
      </c>
      <c r="H685" s="7">
        <f t="shared" si="51"/>
        <v>0.33094994892747703</v>
      </c>
      <c r="I685" s="6">
        <f t="shared" si="52"/>
        <v>0.17609230459364972</v>
      </c>
    </row>
    <row r="686" spans="1:9" x14ac:dyDescent="0.3">
      <c r="A686">
        <v>0</v>
      </c>
      <c r="B686" s="7">
        <v>0.50006519971447427</v>
      </c>
      <c r="C686">
        <f>IF(A686=1,1,0)</f>
        <v>0</v>
      </c>
      <c r="D686">
        <f>IF(A686=0,1,0)</f>
        <v>1</v>
      </c>
      <c r="E686">
        <f t="shared" si="53"/>
        <v>36</v>
      </c>
      <c r="F686">
        <f t="shared" si="54"/>
        <v>649</v>
      </c>
      <c r="G686" s="6">
        <f t="shared" si="50"/>
        <v>0.50704225352112675</v>
      </c>
      <c r="H686" s="7">
        <f t="shared" si="51"/>
        <v>0.33146067415730335</v>
      </c>
      <c r="I686" s="6">
        <f t="shared" si="52"/>
        <v>0.1755815793638234</v>
      </c>
    </row>
    <row r="687" spans="1:9" x14ac:dyDescent="0.3">
      <c r="A687">
        <v>0</v>
      </c>
      <c r="B687" s="7">
        <v>0.50006519673056193</v>
      </c>
      <c r="C687">
        <f>IF(A687=1,1,0)</f>
        <v>0</v>
      </c>
      <c r="D687">
        <f>IF(A687=0,1,0)</f>
        <v>1</v>
      </c>
      <c r="E687">
        <f t="shared" si="53"/>
        <v>36</v>
      </c>
      <c r="F687">
        <f t="shared" si="54"/>
        <v>650</v>
      </c>
      <c r="G687" s="6">
        <f t="shared" si="50"/>
        <v>0.50704225352112675</v>
      </c>
      <c r="H687" s="7">
        <f t="shared" si="51"/>
        <v>0.33197139938712972</v>
      </c>
      <c r="I687" s="6">
        <f t="shared" si="52"/>
        <v>0.17507085413399703</v>
      </c>
    </row>
    <row r="688" spans="1:9" x14ac:dyDescent="0.3">
      <c r="A688">
        <v>0</v>
      </c>
      <c r="B688" s="7">
        <v>0.50006519135117422</v>
      </c>
      <c r="C688">
        <f>IF(A688=1,1,0)</f>
        <v>0</v>
      </c>
      <c r="D688">
        <f>IF(A688=0,1,0)</f>
        <v>1</v>
      </c>
      <c r="E688">
        <f t="shared" si="53"/>
        <v>36</v>
      </c>
      <c r="F688">
        <f t="shared" si="54"/>
        <v>651</v>
      </c>
      <c r="G688" s="6">
        <f t="shared" si="50"/>
        <v>0.50704225352112675</v>
      </c>
      <c r="H688" s="7">
        <f t="shared" si="51"/>
        <v>0.33248212461695609</v>
      </c>
      <c r="I688" s="6">
        <f t="shared" si="52"/>
        <v>0.17456012890417066</v>
      </c>
    </row>
    <row r="689" spans="1:9" x14ac:dyDescent="0.3">
      <c r="A689">
        <v>0</v>
      </c>
      <c r="B689" s="7">
        <v>0.50006514088797993</v>
      </c>
      <c r="C689">
        <f>IF(A689=1,1,0)</f>
        <v>0</v>
      </c>
      <c r="D689">
        <f>IF(A689=0,1,0)</f>
        <v>1</v>
      </c>
      <c r="E689">
        <f t="shared" si="53"/>
        <v>36</v>
      </c>
      <c r="F689">
        <f t="shared" si="54"/>
        <v>652</v>
      </c>
      <c r="G689" s="6">
        <f t="shared" si="50"/>
        <v>0.50704225352112675</v>
      </c>
      <c r="H689" s="7">
        <f t="shared" si="51"/>
        <v>0.33299284984678246</v>
      </c>
      <c r="I689" s="6">
        <f t="shared" si="52"/>
        <v>0.17404940367434429</v>
      </c>
    </row>
    <row r="690" spans="1:9" x14ac:dyDescent="0.3">
      <c r="A690">
        <v>0</v>
      </c>
      <c r="B690" s="7">
        <v>0.50006502367656291</v>
      </c>
      <c r="C690">
        <f>IF(A690=1,1,0)</f>
        <v>0</v>
      </c>
      <c r="D690">
        <f>IF(A690=0,1,0)</f>
        <v>1</v>
      </c>
      <c r="E690">
        <f t="shared" si="53"/>
        <v>36</v>
      </c>
      <c r="F690">
        <f t="shared" si="54"/>
        <v>653</v>
      </c>
      <c r="G690" s="6">
        <f t="shared" si="50"/>
        <v>0.50704225352112675</v>
      </c>
      <c r="H690" s="7">
        <f t="shared" si="51"/>
        <v>0.33350357507660877</v>
      </c>
      <c r="I690" s="6">
        <f t="shared" si="52"/>
        <v>0.17353867844451798</v>
      </c>
    </row>
    <row r="691" spans="1:9" x14ac:dyDescent="0.3">
      <c r="A691">
        <v>0</v>
      </c>
      <c r="B691" s="7">
        <v>0.5000649104364201</v>
      </c>
      <c r="C691">
        <f>IF(A691=1,1,0)</f>
        <v>0</v>
      </c>
      <c r="D691">
        <f>IF(A691=0,1,0)</f>
        <v>1</v>
      </c>
      <c r="E691">
        <f t="shared" si="53"/>
        <v>36</v>
      </c>
      <c r="F691">
        <f t="shared" si="54"/>
        <v>654</v>
      </c>
      <c r="G691" s="6">
        <f t="shared" si="50"/>
        <v>0.50704225352112675</v>
      </c>
      <c r="H691" s="7">
        <f t="shared" si="51"/>
        <v>0.33401430030643514</v>
      </c>
      <c r="I691" s="6">
        <f t="shared" si="52"/>
        <v>0.17302795321469161</v>
      </c>
    </row>
    <row r="692" spans="1:9" x14ac:dyDescent="0.3">
      <c r="A692">
        <v>0</v>
      </c>
      <c r="B692" s="7">
        <v>0.50006478632072648</v>
      </c>
      <c r="C692">
        <f>IF(A692=1,1,0)</f>
        <v>0</v>
      </c>
      <c r="D692">
        <f>IF(A692=0,1,0)</f>
        <v>1</v>
      </c>
      <c r="E692">
        <f t="shared" si="53"/>
        <v>36</v>
      </c>
      <c r="F692">
        <f t="shared" si="54"/>
        <v>655</v>
      </c>
      <c r="G692" s="6">
        <f t="shared" si="50"/>
        <v>0.50704225352112675</v>
      </c>
      <c r="H692" s="7">
        <f t="shared" si="51"/>
        <v>0.33452502553626151</v>
      </c>
      <c r="I692" s="6">
        <f t="shared" si="52"/>
        <v>0.17251722798486524</v>
      </c>
    </row>
    <row r="693" spans="1:9" x14ac:dyDescent="0.3">
      <c r="A693">
        <v>0</v>
      </c>
      <c r="B693" s="7">
        <v>0.50006476565984237</v>
      </c>
      <c r="C693">
        <f>IF(A693=1,1,0)</f>
        <v>0</v>
      </c>
      <c r="D693">
        <f>IF(A693=0,1,0)</f>
        <v>1</v>
      </c>
      <c r="E693">
        <f t="shared" si="53"/>
        <v>36</v>
      </c>
      <c r="F693">
        <f t="shared" si="54"/>
        <v>656</v>
      </c>
      <c r="G693" s="6">
        <f t="shared" si="50"/>
        <v>0.50704225352112675</v>
      </c>
      <c r="H693" s="7">
        <f t="shared" si="51"/>
        <v>0.33503575076608783</v>
      </c>
      <c r="I693" s="6">
        <f t="shared" si="52"/>
        <v>0.17200650275503893</v>
      </c>
    </row>
    <row r="694" spans="1:9" x14ac:dyDescent="0.3">
      <c r="A694">
        <v>0</v>
      </c>
      <c r="B694" s="7">
        <v>0.5000647380373453</v>
      </c>
      <c r="C694">
        <f>IF(A694=1,1,0)</f>
        <v>0</v>
      </c>
      <c r="D694">
        <f>IF(A694=0,1,0)</f>
        <v>1</v>
      </c>
      <c r="E694">
        <f t="shared" si="53"/>
        <v>36</v>
      </c>
      <c r="F694">
        <f t="shared" si="54"/>
        <v>657</v>
      </c>
      <c r="G694" s="6">
        <f t="shared" si="50"/>
        <v>0.50704225352112675</v>
      </c>
      <c r="H694" s="7">
        <f t="shared" si="51"/>
        <v>0.3355464759959142</v>
      </c>
      <c r="I694" s="6">
        <f t="shared" si="52"/>
        <v>0.17149577752521256</v>
      </c>
    </row>
    <row r="695" spans="1:9" x14ac:dyDescent="0.3">
      <c r="A695">
        <v>0</v>
      </c>
      <c r="B695" s="7">
        <v>0.50006467810105726</v>
      </c>
      <c r="C695">
        <f>IF(A695=1,1,0)</f>
        <v>0</v>
      </c>
      <c r="D695">
        <f>IF(A695=0,1,0)</f>
        <v>1</v>
      </c>
      <c r="E695">
        <f t="shared" si="53"/>
        <v>36</v>
      </c>
      <c r="F695">
        <f t="shared" si="54"/>
        <v>658</v>
      </c>
      <c r="G695" s="6">
        <f t="shared" si="50"/>
        <v>0.50704225352112675</v>
      </c>
      <c r="H695" s="7">
        <f t="shared" si="51"/>
        <v>0.33605720122574056</v>
      </c>
      <c r="I695" s="6">
        <f t="shared" si="52"/>
        <v>0.17098505229538619</v>
      </c>
    </row>
    <row r="696" spans="1:9" x14ac:dyDescent="0.3">
      <c r="A696">
        <v>0</v>
      </c>
      <c r="B696" s="7">
        <v>0.50006467088474826</v>
      </c>
      <c r="C696">
        <f>IF(A696=1,1,0)</f>
        <v>0</v>
      </c>
      <c r="D696">
        <f>IF(A696=0,1,0)</f>
        <v>1</v>
      </c>
      <c r="E696">
        <f t="shared" si="53"/>
        <v>36</v>
      </c>
      <c r="F696">
        <f t="shared" si="54"/>
        <v>659</v>
      </c>
      <c r="G696" s="6">
        <f t="shared" si="50"/>
        <v>0.50704225352112675</v>
      </c>
      <c r="H696" s="7">
        <f t="shared" si="51"/>
        <v>0.33656792645556688</v>
      </c>
      <c r="I696" s="6">
        <f t="shared" si="52"/>
        <v>0.17047432706555987</v>
      </c>
    </row>
    <row r="697" spans="1:9" x14ac:dyDescent="0.3">
      <c r="A697">
        <v>0</v>
      </c>
      <c r="B697" s="7">
        <v>0.50006466711601671</v>
      </c>
      <c r="C697">
        <f>IF(A697=1,1,0)</f>
        <v>0</v>
      </c>
      <c r="D697">
        <f>IF(A697=0,1,0)</f>
        <v>1</v>
      </c>
      <c r="E697">
        <f t="shared" si="53"/>
        <v>36</v>
      </c>
      <c r="F697">
        <f t="shared" si="54"/>
        <v>660</v>
      </c>
      <c r="G697" s="6">
        <f t="shared" si="50"/>
        <v>0.50704225352112675</v>
      </c>
      <c r="H697" s="7">
        <f t="shared" si="51"/>
        <v>0.33707865168539325</v>
      </c>
      <c r="I697" s="6">
        <f t="shared" si="52"/>
        <v>0.1699636018357335</v>
      </c>
    </row>
    <row r="698" spans="1:9" x14ac:dyDescent="0.3">
      <c r="A698">
        <v>0</v>
      </c>
      <c r="B698" s="7">
        <v>0.50006459922965818</v>
      </c>
      <c r="C698">
        <f>IF(A698=1,1,0)</f>
        <v>0</v>
      </c>
      <c r="D698">
        <f>IF(A698=0,1,0)</f>
        <v>1</v>
      </c>
      <c r="E698">
        <f t="shared" si="53"/>
        <v>36</v>
      </c>
      <c r="F698">
        <f t="shared" si="54"/>
        <v>661</v>
      </c>
      <c r="G698" s="6">
        <f t="shared" si="50"/>
        <v>0.50704225352112675</v>
      </c>
      <c r="H698" s="7">
        <f t="shared" si="51"/>
        <v>0.33758937691521962</v>
      </c>
      <c r="I698" s="6">
        <f t="shared" si="52"/>
        <v>0.16945287660590713</v>
      </c>
    </row>
    <row r="699" spans="1:9" x14ac:dyDescent="0.3">
      <c r="A699">
        <v>0</v>
      </c>
      <c r="B699" s="7">
        <v>0.50006447815855959</v>
      </c>
      <c r="C699">
        <f>IF(A699=1,1,0)</f>
        <v>0</v>
      </c>
      <c r="D699">
        <f>IF(A699=0,1,0)</f>
        <v>1</v>
      </c>
      <c r="E699">
        <f t="shared" si="53"/>
        <v>36</v>
      </c>
      <c r="F699">
        <f t="shared" si="54"/>
        <v>662</v>
      </c>
      <c r="G699" s="6">
        <f t="shared" si="50"/>
        <v>0.50704225352112675</v>
      </c>
      <c r="H699" s="7">
        <f t="shared" si="51"/>
        <v>0.33810010214504599</v>
      </c>
      <c r="I699" s="6">
        <f t="shared" si="52"/>
        <v>0.16894215137608076</v>
      </c>
    </row>
    <row r="700" spans="1:9" x14ac:dyDescent="0.3">
      <c r="A700">
        <v>0</v>
      </c>
      <c r="B700" s="7">
        <v>0.50006447685093236</v>
      </c>
      <c r="C700">
        <f>IF(A700=1,1,0)</f>
        <v>0</v>
      </c>
      <c r="D700">
        <f>IF(A700=0,1,0)</f>
        <v>1</v>
      </c>
      <c r="E700">
        <f t="shared" si="53"/>
        <v>36</v>
      </c>
      <c r="F700">
        <f t="shared" si="54"/>
        <v>663</v>
      </c>
      <c r="G700" s="6">
        <f t="shared" si="50"/>
        <v>0.50704225352112675</v>
      </c>
      <c r="H700" s="7">
        <f t="shared" si="51"/>
        <v>0.3386108273748723</v>
      </c>
      <c r="I700" s="6">
        <f t="shared" si="52"/>
        <v>0.16843142614625445</v>
      </c>
    </row>
    <row r="701" spans="1:9" x14ac:dyDescent="0.3">
      <c r="A701">
        <v>0</v>
      </c>
      <c r="B701" s="7">
        <v>0.50006447506053753</v>
      </c>
      <c r="C701">
        <f>IF(A701=1,1,0)</f>
        <v>0</v>
      </c>
      <c r="D701">
        <f>IF(A701=0,1,0)</f>
        <v>1</v>
      </c>
      <c r="E701">
        <f t="shared" si="53"/>
        <v>36</v>
      </c>
      <c r="F701">
        <f t="shared" si="54"/>
        <v>664</v>
      </c>
      <c r="G701" s="6">
        <f t="shared" si="50"/>
        <v>0.50704225352112675</v>
      </c>
      <c r="H701" s="7">
        <f t="shared" si="51"/>
        <v>0.33912155260469867</v>
      </c>
      <c r="I701" s="6">
        <f t="shared" si="52"/>
        <v>0.16792070091642808</v>
      </c>
    </row>
    <row r="702" spans="1:9" x14ac:dyDescent="0.3">
      <c r="A702">
        <v>0</v>
      </c>
      <c r="B702" s="7">
        <v>0.50006444215306789</v>
      </c>
      <c r="C702">
        <f>IF(A702=1,1,0)</f>
        <v>0</v>
      </c>
      <c r="D702">
        <f>IF(A702=0,1,0)</f>
        <v>1</v>
      </c>
      <c r="E702">
        <f t="shared" si="53"/>
        <v>36</v>
      </c>
      <c r="F702">
        <f t="shared" si="54"/>
        <v>665</v>
      </c>
      <c r="G702" s="6">
        <f t="shared" si="50"/>
        <v>0.50704225352112675</v>
      </c>
      <c r="H702" s="7">
        <f t="shared" si="51"/>
        <v>0.33963227783452504</v>
      </c>
      <c r="I702" s="6">
        <f t="shared" si="52"/>
        <v>0.16740997568660171</v>
      </c>
    </row>
    <row r="703" spans="1:9" x14ac:dyDescent="0.3">
      <c r="A703">
        <v>0</v>
      </c>
      <c r="B703" s="7">
        <v>0.50006438944395792</v>
      </c>
      <c r="C703">
        <f>IF(A703=1,1,0)</f>
        <v>0</v>
      </c>
      <c r="D703">
        <f>IF(A703=0,1,0)</f>
        <v>1</v>
      </c>
      <c r="E703">
        <f t="shared" si="53"/>
        <v>36</v>
      </c>
      <c r="F703">
        <f t="shared" si="54"/>
        <v>666</v>
      </c>
      <c r="G703" s="6">
        <f t="shared" si="50"/>
        <v>0.50704225352112675</v>
      </c>
      <c r="H703" s="7">
        <f t="shared" si="51"/>
        <v>0.34014300306435136</v>
      </c>
      <c r="I703" s="6">
        <f t="shared" si="52"/>
        <v>0.16689925045677539</v>
      </c>
    </row>
    <row r="704" spans="1:9" x14ac:dyDescent="0.3">
      <c r="A704">
        <v>0</v>
      </c>
      <c r="B704" s="7">
        <v>0.50006431722806277</v>
      </c>
      <c r="C704">
        <f>IF(A704=1,1,0)</f>
        <v>0</v>
      </c>
      <c r="D704">
        <f>IF(A704=0,1,0)</f>
        <v>1</v>
      </c>
      <c r="E704">
        <f t="shared" si="53"/>
        <v>36</v>
      </c>
      <c r="F704">
        <f t="shared" si="54"/>
        <v>667</v>
      </c>
      <c r="G704" s="6">
        <f t="shared" si="50"/>
        <v>0.50704225352112675</v>
      </c>
      <c r="H704" s="7">
        <f t="shared" si="51"/>
        <v>0.34065372829417773</v>
      </c>
      <c r="I704" s="6">
        <f t="shared" si="52"/>
        <v>0.16638852522694902</v>
      </c>
    </row>
    <row r="705" spans="1:9" x14ac:dyDescent="0.3">
      <c r="A705">
        <v>0</v>
      </c>
      <c r="B705" s="7">
        <v>0.50006431328868495</v>
      </c>
      <c r="C705">
        <f>IF(A705=1,1,0)</f>
        <v>0</v>
      </c>
      <c r="D705">
        <f>IF(A705=0,1,0)</f>
        <v>1</v>
      </c>
      <c r="E705">
        <f t="shared" si="53"/>
        <v>36</v>
      </c>
      <c r="F705">
        <f t="shared" si="54"/>
        <v>668</v>
      </c>
      <c r="G705" s="6">
        <f t="shared" si="50"/>
        <v>0.50704225352112675</v>
      </c>
      <c r="H705" s="7">
        <f t="shared" si="51"/>
        <v>0.3411644535240041</v>
      </c>
      <c r="I705" s="6">
        <f t="shared" si="52"/>
        <v>0.16587779999712265</v>
      </c>
    </row>
    <row r="706" spans="1:9" x14ac:dyDescent="0.3">
      <c r="A706">
        <v>0</v>
      </c>
      <c r="B706" s="7">
        <v>0.5000642984491751</v>
      </c>
      <c r="C706">
        <f>IF(A706=1,1,0)</f>
        <v>0</v>
      </c>
      <c r="D706">
        <f>IF(A706=0,1,0)</f>
        <v>1</v>
      </c>
      <c r="E706">
        <f t="shared" si="53"/>
        <v>36</v>
      </c>
      <c r="F706">
        <f t="shared" si="54"/>
        <v>669</v>
      </c>
      <c r="G706" s="6">
        <f t="shared" si="50"/>
        <v>0.50704225352112675</v>
      </c>
      <c r="H706" s="7">
        <f t="shared" si="51"/>
        <v>0.34167517875383047</v>
      </c>
      <c r="I706" s="6">
        <f t="shared" si="52"/>
        <v>0.16536707476729628</v>
      </c>
    </row>
    <row r="707" spans="1:9" x14ac:dyDescent="0.3">
      <c r="A707">
        <v>0</v>
      </c>
      <c r="B707" s="7">
        <v>0.50006426698811246</v>
      </c>
      <c r="C707">
        <f>IF(A707=1,1,0)</f>
        <v>0</v>
      </c>
      <c r="D707">
        <f>IF(A707=0,1,0)</f>
        <v>1</v>
      </c>
      <c r="E707">
        <f t="shared" si="53"/>
        <v>36</v>
      </c>
      <c r="F707">
        <f t="shared" si="54"/>
        <v>670</v>
      </c>
      <c r="G707" s="6">
        <f t="shared" ref="G707:G770" si="55">E707/$L$1</f>
        <v>0.50704225352112675</v>
      </c>
      <c r="H707" s="7">
        <f t="shared" ref="H707:H770" si="56">F707/$L$2</f>
        <v>0.34218590398365678</v>
      </c>
      <c r="I707" s="6">
        <f t="shared" ref="I707:I770" si="57">ABS(G707-H707)</f>
        <v>0.16485634953746997</v>
      </c>
    </row>
    <row r="708" spans="1:9" x14ac:dyDescent="0.3">
      <c r="A708">
        <v>0</v>
      </c>
      <c r="B708" s="7">
        <v>0.50006415388138881</v>
      </c>
      <c r="C708">
        <f>IF(A708=1,1,0)</f>
        <v>0</v>
      </c>
      <c r="D708">
        <f>IF(A708=0,1,0)</f>
        <v>1</v>
      </c>
      <c r="E708">
        <f t="shared" ref="E708:E771" si="58">C708+E707</f>
        <v>36</v>
      </c>
      <c r="F708">
        <f t="shared" ref="F708:F771" si="59">D708+F707</f>
        <v>671</v>
      </c>
      <c r="G708" s="6">
        <f t="shared" si="55"/>
        <v>0.50704225352112675</v>
      </c>
      <c r="H708" s="7">
        <f t="shared" si="56"/>
        <v>0.34269662921348315</v>
      </c>
      <c r="I708" s="6">
        <f t="shared" si="57"/>
        <v>0.1643456243076436</v>
      </c>
    </row>
    <row r="709" spans="1:9" x14ac:dyDescent="0.3">
      <c r="A709">
        <v>0</v>
      </c>
      <c r="B709" s="7">
        <v>0.50006390029223302</v>
      </c>
      <c r="C709">
        <f>IF(A709=1,1,0)</f>
        <v>0</v>
      </c>
      <c r="D709">
        <f>IF(A709=0,1,0)</f>
        <v>1</v>
      </c>
      <c r="E709">
        <f t="shared" si="58"/>
        <v>36</v>
      </c>
      <c r="F709">
        <f t="shared" si="59"/>
        <v>672</v>
      </c>
      <c r="G709" s="6">
        <f t="shared" si="55"/>
        <v>0.50704225352112675</v>
      </c>
      <c r="H709" s="7">
        <f t="shared" si="56"/>
        <v>0.34320735444330952</v>
      </c>
      <c r="I709" s="6">
        <f t="shared" si="57"/>
        <v>0.16383489907781723</v>
      </c>
    </row>
    <row r="710" spans="1:9" x14ac:dyDescent="0.3">
      <c r="A710">
        <v>0</v>
      </c>
      <c r="B710" s="7">
        <v>0.50006387966155708</v>
      </c>
      <c r="C710">
        <f>IF(A710=1,1,0)</f>
        <v>0</v>
      </c>
      <c r="D710">
        <f>IF(A710=0,1,0)</f>
        <v>1</v>
      </c>
      <c r="E710">
        <f t="shared" si="58"/>
        <v>36</v>
      </c>
      <c r="F710">
        <f t="shared" si="59"/>
        <v>673</v>
      </c>
      <c r="G710" s="6">
        <f t="shared" si="55"/>
        <v>0.50704225352112675</v>
      </c>
      <c r="H710" s="7">
        <f t="shared" si="56"/>
        <v>0.34371807967313583</v>
      </c>
      <c r="I710" s="6">
        <f t="shared" si="57"/>
        <v>0.16332417384799092</v>
      </c>
    </row>
    <row r="711" spans="1:9" x14ac:dyDescent="0.3">
      <c r="A711">
        <v>0</v>
      </c>
      <c r="B711" s="7">
        <v>0.50006387489959991</v>
      </c>
      <c r="C711">
        <f>IF(A711=1,1,0)</f>
        <v>0</v>
      </c>
      <c r="D711">
        <f>IF(A711=0,1,0)</f>
        <v>1</v>
      </c>
      <c r="E711">
        <f t="shared" si="58"/>
        <v>36</v>
      </c>
      <c r="F711">
        <f t="shared" si="59"/>
        <v>674</v>
      </c>
      <c r="G711" s="6">
        <f t="shared" si="55"/>
        <v>0.50704225352112675</v>
      </c>
      <c r="H711" s="7">
        <f t="shared" si="56"/>
        <v>0.3442288049029622</v>
      </c>
      <c r="I711" s="6">
        <f t="shared" si="57"/>
        <v>0.16281344861816455</v>
      </c>
    </row>
    <row r="712" spans="1:9" x14ac:dyDescent="0.3">
      <c r="A712">
        <v>0</v>
      </c>
      <c r="B712" s="7">
        <v>0.50006384930643799</v>
      </c>
      <c r="C712">
        <f>IF(A712=1,1,0)</f>
        <v>0</v>
      </c>
      <c r="D712">
        <f>IF(A712=0,1,0)</f>
        <v>1</v>
      </c>
      <c r="E712">
        <f t="shared" si="58"/>
        <v>36</v>
      </c>
      <c r="F712">
        <f t="shared" si="59"/>
        <v>675</v>
      </c>
      <c r="G712" s="6">
        <f t="shared" si="55"/>
        <v>0.50704225352112675</v>
      </c>
      <c r="H712" s="7">
        <f t="shared" si="56"/>
        <v>0.34473953013278857</v>
      </c>
      <c r="I712" s="6">
        <f t="shared" si="57"/>
        <v>0.16230272338833818</v>
      </c>
    </row>
    <row r="713" spans="1:9" x14ac:dyDescent="0.3">
      <c r="A713">
        <v>0</v>
      </c>
      <c r="B713" s="7">
        <v>0.50006381694828261</v>
      </c>
      <c r="C713">
        <f>IF(A713=1,1,0)</f>
        <v>0</v>
      </c>
      <c r="D713">
        <f>IF(A713=0,1,0)</f>
        <v>1</v>
      </c>
      <c r="E713">
        <f t="shared" si="58"/>
        <v>36</v>
      </c>
      <c r="F713">
        <f t="shared" si="59"/>
        <v>676</v>
      </c>
      <c r="G713" s="6">
        <f t="shared" si="55"/>
        <v>0.50704225352112675</v>
      </c>
      <c r="H713" s="7">
        <f t="shared" si="56"/>
        <v>0.34525025536261489</v>
      </c>
      <c r="I713" s="6">
        <f t="shared" si="57"/>
        <v>0.16179199815851186</v>
      </c>
    </row>
    <row r="714" spans="1:9" x14ac:dyDescent="0.3">
      <c r="A714">
        <v>1</v>
      </c>
      <c r="B714" s="7">
        <v>0.50006379697205694</v>
      </c>
      <c r="C714">
        <f>IF(A714=1,1,0)</f>
        <v>1</v>
      </c>
      <c r="D714">
        <f>IF(A714=0,1,0)</f>
        <v>0</v>
      </c>
      <c r="E714">
        <f t="shared" si="58"/>
        <v>37</v>
      </c>
      <c r="F714">
        <f t="shared" si="59"/>
        <v>676</v>
      </c>
      <c r="G714" s="6">
        <f t="shared" si="55"/>
        <v>0.52112676056338025</v>
      </c>
      <c r="H714" s="7">
        <f t="shared" si="56"/>
        <v>0.34525025536261489</v>
      </c>
      <c r="I714" s="6">
        <f t="shared" si="57"/>
        <v>0.17587650520076537</v>
      </c>
    </row>
    <row r="715" spans="1:9" x14ac:dyDescent="0.3">
      <c r="A715">
        <v>0</v>
      </c>
      <c r="B715" s="7">
        <v>0.50006368257192158</v>
      </c>
      <c r="C715">
        <f>IF(A715=1,1,0)</f>
        <v>0</v>
      </c>
      <c r="D715">
        <f>IF(A715=0,1,0)</f>
        <v>1</v>
      </c>
      <c r="E715">
        <f t="shared" si="58"/>
        <v>37</v>
      </c>
      <c r="F715">
        <f t="shared" si="59"/>
        <v>677</v>
      </c>
      <c r="G715" s="6">
        <f t="shared" si="55"/>
        <v>0.52112676056338025</v>
      </c>
      <c r="H715" s="7">
        <f t="shared" si="56"/>
        <v>0.34576098059244126</v>
      </c>
      <c r="I715" s="6">
        <f t="shared" si="57"/>
        <v>0.175365779970939</v>
      </c>
    </row>
    <row r="716" spans="1:9" x14ac:dyDescent="0.3">
      <c r="A716">
        <v>0</v>
      </c>
      <c r="B716" s="7">
        <v>0.50006366410983438</v>
      </c>
      <c r="C716">
        <f>IF(A716=1,1,0)</f>
        <v>0</v>
      </c>
      <c r="D716">
        <f>IF(A716=0,1,0)</f>
        <v>1</v>
      </c>
      <c r="E716">
        <f t="shared" si="58"/>
        <v>37</v>
      </c>
      <c r="F716">
        <f t="shared" si="59"/>
        <v>678</v>
      </c>
      <c r="G716" s="6">
        <f t="shared" si="55"/>
        <v>0.52112676056338025</v>
      </c>
      <c r="H716" s="7">
        <f t="shared" si="56"/>
        <v>0.34627170582226763</v>
      </c>
      <c r="I716" s="6">
        <f t="shared" si="57"/>
        <v>0.17485505474111263</v>
      </c>
    </row>
    <row r="717" spans="1:9" x14ac:dyDescent="0.3">
      <c r="A717">
        <v>0</v>
      </c>
      <c r="B717" s="7">
        <v>0.50006361742523364</v>
      </c>
      <c r="C717">
        <f>IF(A717=1,1,0)</f>
        <v>0</v>
      </c>
      <c r="D717">
        <f>IF(A717=0,1,0)</f>
        <v>1</v>
      </c>
      <c r="E717">
        <f t="shared" si="58"/>
        <v>37</v>
      </c>
      <c r="F717">
        <f t="shared" si="59"/>
        <v>679</v>
      </c>
      <c r="G717" s="6">
        <f t="shared" si="55"/>
        <v>0.52112676056338025</v>
      </c>
      <c r="H717" s="7">
        <f t="shared" si="56"/>
        <v>0.346782431052094</v>
      </c>
      <c r="I717" s="6">
        <f t="shared" si="57"/>
        <v>0.17434432951128626</v>
      </c>
    </row>
    <row r="718" spans="1:9" x14ac:dyDescent="0.3">
      <c r="A718">
        <v>0</v>
      </c>
      <c r="B718" s="7">
        <v>0.5000635544454759</v>
      </c>
      <c r="C718">
        <f>IF(A718=1,1,0)</f>
        <v>0</v>
      </c>
      <c r="D718">
        <f>IF(A718=0,1,0)</f>
        <v>1</v>
      </c>
      <c r="E718">
        <f t="shared" si="58"/>
        <v>37</v>
      </c>
      <c r="F718">
        <f t="shared" si="59"/>
        <v>680</v>
      </c>
      <c r="G718" s="6">
        <f t="shared" si="55"/>
        <v>0.52112676056338025</v>
      </c>
      <c r="H718" s="7">
        <f t="shared" si="56"/>
        <v>0.34729315628192031</v>
      </c>
      <c r="I718" s="6">
        <f t="shared" si="57"/>
        <v>0.17383360428145994</v>
      </c>
    </row>
    <row r="719" spans="1:9" x14ac:dyDescent="0.3">
      <c r="A719">
        <v>0</v>
      </c>
      <c r="B719" s="7">
        <v>0.50006346849210503</v>
      </c>
      <c r="C719">
        <f>IF(A719=1,1,0)</f>
        <v>0</v>
      </c>
      <c r="D719">
        <f>IF(A719=0,1,0)</f>
        <v>1</v>
      </c>
      <c r="E719">
        <f t="shared" si="58"/>
        <v>37</v>
      </c>
      <c r="F719">
        <f t="shared" si="59"/>
        <v>681</v>
      </c>
      <c r="G719" s="6">
        <f t="shared" si="55"/>
        <v>0.52112676056338025</v>
      </c>
      <c r="H719" s="7">
        <f t="shared" si="56"/>
        <v>0.34780388151174668</v>
      </c>
      <c r="I719" s="6">
        <f t="shared" si="57"/>
        <v>0.17332287905163357</v>
      </c>
    </row>
    <row r="720" spans="1:9" x14ac:dyDescent="0.3">
      <c r="A720">
        <v>0</v>
      </c>
      <c r="B720" s="7">
        <v>0.50006335008942138</v>
      </c>
      <c r="C720">
        <f>IF(A720=1,1,0)</f>
        <v>0</v>
      </c>
      <c r="D720">
        <f>IF(A720=0,1,0)</f>
        <v>1</v>
      </c>
      <c r="E720">
        <f t="shared" si="58"/>
        <v>37</v>
      </c>
      <c r="F720">
        <f t="shared" si="59"/>
        <v>682</v>
      </c>
      <c r="G720" s="6">
        <f t="shared" si="55"/>
        <v>0.52112676056338025</v>
      </c>
      <c r="H720" s="7">
        <f t="shared" si="56"/>
        <v>0.34831460674157305</v>
      </c>
      <c r="I720" s="6">
        <f t="shared" si="57"/>
        <v>0.1728121538218072</v>
      </c>
    </row>
    <row r="721" spans="1:9" x14ac:dyDescent="0.3">
      <c r="A721">
        <v>0</v>
      </c>
      <c r="B721" s="7">
        <v>0.5000633203237459</v>
      </c>
      <c r="C721">
        <f>IF(A721=1,1,0)</f>
        <v>0</v>
      </c>
      <c r="D721">
        <f>IF(A721=0,1,0)</f>
        <v>1</v>
      </c>
      <c r="E721">
        <f t="shared" si="58"/>
        <v>37</v>
      </c>
      <c r="F721">
        <f t="shared" si="59"/>
        <v>683</v>
      </c>
      <c r="G721" s="6">
        <f t="shared" si="55"/>
        <v>0.52112676056338025</v>
      </c>
      <c r="H721" s="7">
        <f t="shared" si="56"/>
        <v>0.34882533197139937</v>
      </c>
      <c r="I721" s="6">
        <f t="shared" si="57"/>
        <v>0.17230142859198089</v>
      </c>
    </row>
    <row r="722" spans="1:9" x14ac:dyDescent="0.3">
      <c r="A722">
        <v>0</v>
      </c>
      <c r="B722" s="7">
        <v>0.5000632620547989</v>
      </c>
      <c r="C722">
        <f>IF(A722=1,1,0)</f>
        <v>0</v>
      </c>
      <c r="D722">
        <f>IF(A722=0,1,0)</f>
        <v>1</v>
      </c>
      <c r="E722">
        <f t="shared" si="58"/>
        <v>37</v>
      </c>
      <c r="F722">
        <f t="shared" si="59"/>
        <v>684</v>
      </c>
      <c r="G722" s="6">
        <f t="shared" si="55"/>
        <v>0.52112676056338025</v>
      </c>
      <c r="H722" s="7">
        <f t="shared" si="56"/>
        <v>0.34933605720122574</v>
      </c>
      <c r="I722" s="6">
        <f t="shared" si="57"/>
        <v>0.17179070336215452</v>
      </c>
    </row>
    <row r="723" spans="1:9" x14ac:dyDescent="0.3">
      <c r="A723">
        <v>0</v>
      </c>
      <c r="B723" s="7">
        <v>0.50006324101148569</v>
      </c>
      <c r="C723">
        <f>IF(A723=1,1,0)</f>
        <v>0</v>
      </c>
      <c r="D723">
        <f>IF(A723=0,1,0)</f>
        <v>1</v>
      </c>
      <c r="E723">
        <f t="shared" si="58"/>
        <v>37</v>
      </c>
      <c r="F723">
        <f t="shared" si="59"/>
        <v>685</v>
      </c>
      <c r="G723" s="6">
        <f t="shared" si="55"/>
        <v>0.52112676056338025</v>
      </c>
      <c r="H723" s="7">
        <f t="shared" si="56"/>
        <v>0.34984678243105211</v>
      </c>
      <c r="I723" s="6">
        <f t="shared" si="57"/>
        <v>0.17127997813232815</v>
      </c>
    </row>
    <row r="724" spans="1:9" x14ac:dyDescent="0.3">
      <c r="A724">
        <v>0</v>
      </c>
      <c r="B724" s="7">
        <v>0.50006316394078765</v>
      </c>
      <c r="C724">
        <f>IF(A724=1,1,0)</f>
        <v>0</v>
      </c>
      <c r="D724">
        <f>IF(A724=0,1,0)</f>
        <v>1</v>
      </c>
      <c r="E724">
        <f t="shared" si="58"/>
        <v>37</v>
      </c>
      <c r="F724">
        <f t="shared" si="59"/>
        <v>686</v>
      </c>
      <c r="G724" s="6">
        <f t="shared" si="55"/>
        <v>0.52112676056338025</v>
      </c>
      <c r="H724" s="7">
        <f t="shared" si="56"/>
        <v>0.35035750766087842</v>
      </c>
      <c r="I724" s="6">
        <f t="shared" si="57"/>
        <v>0.17076925290250183</v>
      </c>
    </row>
    <row r="725" spans="1:9" x14ac:dyDescent="0.3">
      <c r="A725">
        <v>0</v>
      </c>
      <c r="B725" s="7">
        <v>0.50006302580481676</v>
      </c>
      <c r="C725">
        <f>IF(A725=1,1,0)</f>
        <v>0</v>
      </c>
      <c r="D725">
        <f>IF(A725=0,1,0)</f>
        <v>1</v>
      </c>
      <c r="E725">
        <f t="shared" si="58"/>
        <v>37</v>
      </c>
      <c r="F725">
        <f t="shared" si="59"/>
        <v>687</v>
      </c>
      <c r="G725" s="6">
        <f t="shared" si="55"/>
        <v>0.52112676056338025</v>
      </c>
      <c r="H725" s="7">
        <f t="shared" si="56"/>
        <v>0.35086823289070479</v>
      </c>
      <c r="I725" s="6">
        <f t="shared" si="57"/>
        <v>0.17025852767267546</v>
      </c>
    </row>
    <row r="726" spans="1:9" x14ac:dyDescent="0.3">
      <c r="A726">
        <v>0</v>
      </c>
      <c r="B726" s="7">
        <v>0.50006300524361957</v>
      </c>
      <c r="C726">
        <f>IF(A726=1,1,0)</f>
        <v>0</v>
      </c>
      <c r="D726">
        <f>IF(A726=0,1,0)</f>
        <v>1</v>
      </c>
      <c r="E726">
        <f t="shared" si="58"/>
        <v>37</v>
      </c>
      <c r="F726">
        <f t="shared" si="59"/>
        <v>688</v>
      </c>
      <c r="G726" s="6">
        <f t="shared" si="55"/>
        <v>0.52112676056338025</v>
      </c>
      <c r="H726" s="7">
        <f t="shared" si="56"/>
        <v>0.35137895812053116</v>
      </c>
      <c r="I726" s="6">
        <f t="shared" si="57"/>
        <v>0.16974780244284909</v>
      </c>
    </row>
    <row r="727" spans="1:9" x14ac:dyDescent="0.3">
      <c r="A727">
        <v>0</v>
      </c>
      <c r="B727" s="7">
        <v>0.50006297922381215</v>
      </c>
      <c r="C727">
        <f>IF(A727=1,1,0)</f>
        <v>0</v>
      </c>
      <c r="D727">
        <f>IF(A727=0,1,0)</f>
        <v>1</v>
      </c>
      <c r="E727">
        <f t="shared" si="58"/>
        <v>37</v>
      </c>
      <c r="F727">
        <f t="shared" si="59"/>
        <v>689</v>
      </c>
      <c r="G727" s="6">
        <f t="shared" si="55"/>
        <v>0.52112676056338025</v>
      </c>
      <c r="H727" s="7">
        <f t="shared" si="56"/>
        <v>0.35188968335035753</v>
      </c>
      <c r="I727" s="6">
        <f t="shared" si="57"/>
        <v>0.16923707721302272</v>
      </c>
    </row>
    <row r="728" spans="1:9" x14ac:dyDescent="0.3">
      <c r="A728">
        <v>0</v>
      </c>
      <c r="B728" s="7">
        <v>0.50006290376365192</v>
      </c>
      <c r="C728">
        <f>IF(A728=1,1,0)</f>
        <v>0</v>
      </c>
      <c r="D728">
        <f>IF(A728=0,1,0)</f>
        <v>1</v>
      </c>
      <c r="E728">
        <f t="shared" si="58"/>
        <v>37</v>
      </c>
      <c r="F728">
        <f t="shared" si="59"/>
        <v>690</v>
      </c>
      <c r="G728" s="6">
        <f t="shared" si="55"/>
        <v>0.52112676056338025</v>
      </c>
      <c r="H728" s="7">
        <f t="shared" si="56"/>
        <v>0.35240040858018384</v>
      </c>
      <c r="I728" s="6">
        <f t="shared" si="57"/>
        <v>0.16872635198319641</v>
      </c>
    </row>
    <row r="729" spans="1:9" x14ac:dyDescent="0.3">
      <c r="A729">
        <v>0</v>
      </c>
      <c r="B729" s="7">
        <v>0.50006289019590466</v>
      </c>
      <c r="C729">
        <f>IF(A729=1,1,0)</f>
        <v>0</v>
      </c>
      <c r="D729">
        <f>IF(A729=0,1,0)</f>
        <v>1</v>
      </c>
      <c r="E729">
        <f t="shared" si="58"/>
        <v>37</v>
      </c>
      <c r="F729">
        <f t="shared" si="59"/>
        <v>691</v>
      </c>
      <c r="G729" s="6">
        <f t="shared" si="55"/>
        <v>0.52112676056338025</v>
      </c>
      <c r="H729" s="7">
        <f t="shared" si="56"/>
        <v>0.35291113381001021</v>
      </c>
      <c r="I729" s="6">
        <f t="shared" si="57"/>
        <v>0.16821562675337004</v>
      </c>
    </row>
    <row r="730" spans="1:9" x14ac:dyDescent="0.3">
      <c r="A730">
        <v>0</v>
      </c>
      <c r="B730" s="7">
        <v>0.50006282780298439</v>
      </c>
      <c r="C730">
        <f>IF(A730=1,1,0)</f>
        <v>0</v>
      </c>
      <c r="D730">
        <f>IF(A730=0,1,0)</f>
        <v>1</v>
      </c>
      <c r="E730">
        <f t="shared" si="58"/>
        <v>37</v>
      </c>
      <c r="F730">
        <f t="shared" si="59"/>
        <v>692</v>
      </c>
      <c r="G730" s="6">
        <f t="shared" si="55"/>
        <v>0.52112676056338025</v>
      </c>
      <c r="H730" s="7">
        <f t="shared" si="56"/>
        <v>0.35342185903983658</v>
      </c>
      <c r="I730" s="6">
        <f t="shared" si="57"/>
        <v>0.16770490152354367</v>
      </c>
    </row>
    <row r="731" spans="1:9" x14ac:dyDescent="0.3">
      <c r="A731">
        <v>0</v>
      </c>
      <c r="B731" s="7">
        <v>0.50006279708459755</v>
      </c>
      <c r="C731">
        <f>IF(A731=1,1,0)</f>
        <v>0</v>
      </c>
      <c r="D731">
        <f>IF(A731=0,1,0)</f>
        <v>1</v>
      </c>
      <c r="E731">
        <f t="shared" si="58"/>
        <v>37</v>
      </c>
      <c r="F731">
        <f t="shared" si="59"/>
        <v>693</v>
      </c>
      <c r="G731" s="6">
        <f t="shared" si="55"/>
        <v>0.52112676056338025</v>
      </c>
      <c r="H731" s="7">
        <f t="shared" si="56"/>
        <v>0.3539325842696629</v>
      </c>
      <c r="I731" s="6">
        <f t="shared" si="57"/>
        <v>0.16719417629371736</v>
      </c>
    </row>
    <row r="732" spans="1:9" x14ac:dyDescent="0.3">
      <c r="A732">
        <v>0</v>
      </c>
      <c r="B732" s="7">
        <v>0.50006252731735612</v>
      </c>
      <c r="C732">
        <f>IF(A732=1,1,0)</f>
        <v>0</v>
      </c>
      <c r="D732">
        <f>IF(A732=0,1,0)</f>
        <v>1</v>
      </c>
      <c r="E732">
        <f t="shared" si="58"/>
        <v>37</v>
      </c>
      <c r="F732">
        <f t="shared" si="59"/>
        <v>694</v>
      </c>
      <c r="G732" s="6">
        <f t="shared" si="55"/>
        <v>0.52112676056338025</v>
      </c>
      <c r="H732" s="7">
        <f t="shared" si="56"/>
        <v>0.35444330949948927</v>
      </c>
      <c r="I732" s="6">
        <f t="shared" si="57"/>
        <v>0.16668345106389099</v>
      </c>
    </row>
    <row r="733" spans="1:9" x14ac:dyDescent="0.3">
      <c r="A733">
        <v>0</v>
      </c>
      <c r="B733" s="7">
        <v>0.5000624541805273</v>
      </c>
      <c r="C733">
        <f>IF(A733=1,1,0)</f>
        <v>0</v>
      </c>
      <c r="D733">
        <f>IF(A733=0,1,0)</f>
        <v>1</v>
      </c>
      <c r="E733">
        <f t="shared" si="58"/>
        <v>37</v>
      </c>
      <c r="F733">
        <f t="shared" si="59"/>
        <v>695</v>
      </c>
      <c r="G733" s="6">
        <f t="shared" si="55"/>
        <v>0.52112676056338025</v>
      </c>
      <c r="H733" s="7">
        <f t="shared" si="56"/>
        <v>0.35495403472931564</v>
      </c>
      <c r="I733" s="6">
        <f t="shared" si="57"/>
        <v>0.16617272583406462</v>
      </c>
    </row>
    <row r="734" spans="1:9" x14ac:dyDescent="0.3">
      <c r="A734">
        <v>0</v>
      </c>
      <c r="B734" s="7">
        <v>0.50006244245574283</v>
      </c>
      <c r="C734">
        <f>IF(A734=1,1,0)</f>
        <v>0</v>
      </c>
      <c r="D734">
        <f>IF(A734=0,1,0)</f>
        <v>1</v>
      </c>
      <c r="E734">
        <f t="shared" si="58"/>
        <v>37</v>
      </c>
      <c r="F734">
        <f t="shared" si="59"/>
        <v>696</v>
      </c>
      <c r="G734" s="6">
        <f t="shared" si="55"/>
        <v>0.52112676056338025</v>
      </c>
      <c r="H734" s="7">
        <f t="shared" si="56"/>
        <v>0.35546475995914201</v>
      </c>
      <c r="I734" s="6">
        <f t="shared" si="57"/>
        <v>0.16566200060423825</v>
      </c>
    </row>
    <row r="735" spans="1:9" x14ac:dyDescent="0.3">
      <c r="A735">
        <v>0</v>
      </c>
      <c r="B735" s="7">
        <v>0.50006243735655032</v>
      </c>
      <c r="C735">
        <f>IF(A735=1,1,0)</f>
        <v>0</v>
      </c>
      <c r="D735">
        <f>IF(A735=0,1,0)</f>
        <v>1</v>
      </c>
      <c r="E735">
        <f t="shared" si="58"/>
        <v>37</v>
      </c>
      <c r="F735">
        <f t="shared" si="59"/>
        <v>697</v>
      </c>
      <c r="G735" s="6">
        <f t="shared" si="55"/>
        <v>0.52112676056338025</v>
      </c>
      <c r="H735" s="7">
        <f t="shared" si="56"/>
        <v>0.35597548518896832</v>
      </c>
      <c r="I735" s="6">
        <f t="shared" si="57"/>
        <v>0.16515127537441193</v>
      </c>
    </row>
    <row r="736" spans="1:9" x14ac:dyDescent="0.3">
      <c r="A736">
        <v>0</v>
      </c>
      <c r="B736" s="7">
        <v>0.50006218268203373</v>
      </c>
      <c r="C736">
        <f>IF(A736=1,1,0)</f>
        <v>0</v>
      </c>
      <c r="D736">
        <f>IF(A736=0,1,0)</f>
        <v>1</v>
      </c>
      <c r="E736">
        <f t="shared" si="58"/>
        <v>37</v>
      </c>
      <c r="F736">
        <f t="shared" si="59"/>
        <v>698</v>
      </c>
      <c r="G736" s="6">
        <f t="shared" si="55"/>
        <v>0.52112676056338025</v>
      </c>
      <c r="H736" s="7">
        <f t="shared" si="56"/>
        <v>0.35648621041879469</v>
      </c>
      <c r="I736" s="6">
        <f t="shared" si="57"/>
        <v>0.16464055014458556</v>
      </c>
    </row>
    <row r="737" spans="1:9" x14ac:dyDescent="0.3">
      <c r="A737">
        <v>0</v>
      </c>
      <c r="B737" s="7">
        <v>0.500062141473398</v>
      </c>
      <c r="C737">
        <f>IF(A737=1,1,0)</f>
        <v>0</v>
      </c>
      <c r="D737">
        <f>IF(A737=0,1,0)</f>
        <v>1</v>
      </c>
      <c r="E737">
        <f t="shared" si="58"/>
        <v>37</v>
      </c>
      <c r="F737">
        <f t="shared" si="59"/>
        <v>699</v>
      </c>
      <c r="G737" s="6">
        <f t="shared" si="55"/>
        <v>0.52112676056338025</v>
      </c>
      <c r="H737" s="7">
        <f t="shared" si="56"/>
        <v>0.35699693564862106</v>
      </c>
      <c r="I737" s="6">
        <f t="shared" si="57"/>
        <v>0.16412982491475919</v>
      </c>
    </row>
    <row r="738" spans="1:9" x14ac:dyDescent="0.3">
      <c r="A738">
        <v>0</v>
      </c>
      <c r="B738" s="7">
        <v>0.50006201130612604</v>
      </c>
      <c r="C738">
        <f>IF(A738=1,1,0)</f>
        <v>0</v>
      </c>
      <c r="D738">
        <f>IF(A738=0,1,0)</f>
        <v>1</v>
      </c>
      <c r="E738">
        <f t="shared" si="58"/>
        <v>37</v>
      </c>
      <c r="F738">
        <f t="shared" si="59"/>
        <v>700</v>
      </c>
      <c r="G738" s="6">
        <f t="shared" si="55"/>
        <v>0.52112676056338025</v>
      </c>
      <c r="H738" s="7">
        <f t="shared" si="56"/>
        <v>0.35750766087844738</v>
      </c>
      <c r="I738" s="6">
        <f t="shared" si="57"/>
        <v>0.16361909968493288</v>
      </c>
    </row>
    <row r="739" spans="1:9" x14ac:dyDescent="0.3">
      <c r="A739">
        <v>0</v>
      </c>
      <c r="B739" s="7">
        <v>0.50006199710234944</v>
      </c>
      <c r="C739">
        <f>IF(A739=1,1,0)</f>
        <v>0</v>
      </c>
      <c r="D739">
        <f>IF(A739=0,1,0)</f>
        <v>1</v>
      </c>
      <c r="E739">
        <f t="shared" si="58"/>
        <v>37</v>
      </c>
      <c r="F739">
        <f t="shared" si="59"/>
        <v>701</v>
      </c>
      <c r="G739" s="6">
        <f t="shared" si="55"/>
        <v>0.52112676056338025</v>
      </c>
      <c r="H739" s="7">
        <f t="shared" si="56"/>
        <v>0.35801838610827375</v>
      </c>
      <c r="I739" s="6">
        <f t="shared" si="57"/>
        <v>0.16310837445510651</v>
      </c>
    </row>
    <row r="740" spans="1:9" x14ac:dyDescent="0.3">
      <c r="A740">
        <v>0</v>
      </c>
      <c r="B740" s="7">
        <v>0.50006197221386628</v>
      </c>
      <c r="C740">
        <f>IF(A740=1,1,0)</f>
        <v>0</v>
      </c>
      <c r="D740">
        <f>IF(A740=0,1,0)</f>
        <v>1</v>
      </c>
      <c r="E740">
        <f t="shared" si="58"/>
        <v>37</v>
      </c>
      <c r="F740">
        <f t="shared" si="59"/>
        <v>702</v>
      </c>
      <c r="G740" s="6">
        <f t="shared" si="55"/>
        <v>0.52112676056338025</v>
      </c>
      <c r="H740" s="7">
        <f t="shared" si="56"/>
        <v>0.35852911133810011</v>
      </c>
      <c r="I740" s="6">
        <f t="shared" si="57"/>
        <v>0.16259764922528014</v>
      </c>
    </row>
    <row r="741" spans="1:9" x14ac:dyDescent="0.3">
      <c r="A741">
        <v>0</v>
      </c>
      <c r="B741" s="7">
        <v>0.5000619401042764</v>
      </c>
      <c r="C741">
        <f>IF(A741=1,1,0)</f>
        <v>0</v>
      </c>
      <c r="D741">
        <f>IF(A741=0,1,0)</f>
        <v>1</v>
      </c>
      <c r="E741">
        <f t="shared" si="58"/>
        <v>37</v>
      </c>
      <c r="F741">
        <f t="shared" si="59"/>
        <v>703</v>
      </c>
      <c r="G741" s="6">
        <f t="shared" si="55"/>
        <v>0.52112676056338025</v>
      </c>
      <c r="H741" s="7">
        <f t="shared" si="56"/>
        <v>0.35903983656792643</v>
      </c>
      <c r="I741" s="6">
        <f t="shared" si="57"/>
        <v>0.16208692399545382</v>
      </c>
    </row>
    <row r="742" spans="1:9" x14ac:dyDescent="0.3">
      <c r="A742">
        <v>0</v>
      </c>
      <c r="B742" s="7">
        <v>0.50006191588517002</v>
      </c>
      <c r="C742">
        <f>IF(A742=1,1,0)</f>
        <v>0</v>
      </c>
      <c r="D742">
        <f>IF(A742=0,1,0)</f>
        <v>1</v>
      </c>
      <c r="E742">
        <f t="shared" si="58"/>
        <v>37</v>
      </c>
      <c r="F742">
        <f t="shared" si="59"/>
        <v>704</v>
      </c>
      <c r="G742" s="6">
        <f t="shared" si="55"/>
        <v>0.52112676056338025</v>
      </c>
      <c r="H742" s="7">
        <f t="shared" si="56"/>
        <v>0.3595505617977528</v>
      </c>
      <c r="I742" s="6">
        <f t="shared" si="57"/>
        <v>0.16157619876562745</v>
      </c>
    </row>
    <row r="743" spans="1:9" x14ac:dyDescent="0.3">
      <c r="A743">
        <v>0</v>
      </c>
      <c r="B743" s="7">
        <v>0.50006189114885302</v>
      </c>
      <c r="C743">
        <f>IF(A743=1,1,0)</f>
        <v>0</v>
      </c>
      <c r="D743">
        <f>IF(A743=0,1,0)</f>
        <v>1</v>
      </c>
      <c r="E743">
        <f t="shared" si="58"/>
        <v>37</v>
      </c>
      <c r="F743">
        <f t="shared" si="59"/>
        <v>705</v>
      </c>
      <c r="G743" s="6">
        <f t="shared" si="55"/>
        <v>0.52112676056338025</v>
      </c>
      <c r="H743" s="7">
        <f t="shared" si="56"/>
        <v>0.36006128702757917</v>
      </c>
      <c r="I743" s="6">
        <f t="shared" si="57"/>
        <v>0.16106547353580108</v>
      </c>
    </row>
    <row r="744" spans="1:9" x14ac:dyDescent="0.3">
      <c r="A744">
        <v>0</v>
      </c>
      <c r="B744" s="7">
        <v>0.50006185230116063</v>
      </c>
      <c r="C744">
        <f>IF(A744=1,1,0)</f>
        <v>0</v>
      </c>
      <c r="D744">
        <f>IF(A744=0,1,0)</f>
        <v>1</v>
      </c>
      <c r="E744">
        <f t="shared" si="58"/>
        <v>37</v>
      </c>
      <c r="F744">
        <f t="shared" si="59"/>
        <v>706</v>
      </c>
      <c r="G744" s="6">
        <f t="shared" si="55"/>
        <v>0.52112676056338025</v>
      </c>
      <c r="H744" s="7">
        <f t="shared" si="56"/>
        <v>0.36057201225740554</v>
      </c>
      <c r="I744" s="6">
        <f t="shared" si="57"/>
        <v>0.16055474830597471</v>
      </c>
    </row>
    <row r="745" spans="1:9" x14ac:dyDescent="0.3">
      <c r="A745">
        <v>0</v>
      </c>
      <c r="B745" s="7">
        <v>0.50006159700106911</v>
      </c>
      <c r="C745">
        <f>IF(A745=1,1,0)</f>
        <v>0</v>
      </c>
      <c r="D745">
        <f>IF(A745=0,1,0)</f>
        <v>1</v>
      </c>
      <c r="E745">
        <f t="shared" si="58"/>
        <v>37</v>
      </c>
      <c r="F745">
        <f t="shared" si="59"/>
        <v>707</v>
      </c>
      <c r="G745" s="6">
        <f t="shared" si="55"/>
        <v>0.52112676056338025</v>
      </c>
      <c r="H745" s="7">
        <f t="shared" si="56"/>
        <v>0.36108273748723185</v>
      </c>
      <c r="I745" s="6">
        <f t="shared" si="57"/>
        <v>0.1600440230761484</v>
      </c>
    </row>
    <row r="746" spans="1:9" x14ac:dyDescent="0.3">
      <c r="A746">
        <v>0</v>
      </c>
      <c r="B746" s="7">
        <v>0.50006156553470527</v>
      </c>
      <c r="C746">
        <f>IF(A746=1,1,0)</f>
        <v>0</v>
      </c>
      <c r="D746">
        <f>IF(A746=0,1,0)</f>
        <v>1</v>
      </c>
      <c r="E746">
        <f t="shared" si="58"/>
        <v>37</v>
      </c>
      <c r="F746">
        <f t="shared" si="59"/>
        <v>708</v>
      </c>
      <c r="G746" s="6">
        <f t="shared" si="55"/>
        <v>0.52112676056338025</v>
      </c>
      <c r="H746" s="7">
        <f t="shared" si="56"/>
        <v>0.36159346271705822</v>
      </c>
      <c r="I746" s="6">
        <f t="shared" si="57"/>
        <v>0.15953329784632203</v>
      </c>
    </row>
    <row r="747" spans="1:9" x14ac:dyDescent="0.3">
      <c r="A747">
        <v>0</v>
      </c>
      <c r="B747" s="7">
        <v>0.5000615420935175</v>
      </c>
      <c r="C747">
        <f>IF(A747=1,1,0)</f>
        <v>0</v>
      </c>
      <c r="D747">
        <f>IF(A747=0,1,0)</f>
        <v>1</v>
      </c>
      <c r="E747">
        <f t="shared" si="58"/>
        <v>37</v>
      </c>
      <c r="F747">
        <f t="shared" si="59"/>
        <v>709</v>
      </c>
      <c r="G747" s="6">
        <f t="shared" si="55"/>
        <v>0.52112676056338025</v>
      </c>
      <c r="H747" s="7">
        <f t="shared" si="56"/>
        <v>0.36210418794688459</v>
      </c>
      <c r="I747" s="6">
        <f t="shared" si="57"/>
        <v>0.15902257261649566</v>
      </c>
    </row>
    <row r="748" spans="1:9" x14ac:dyDescent="0.3">
      <c r="A748">
        <v>0</v>
      </c>
      <c r="B748" s="7">
        <v>0.5000615175954598</v>
      </c>
      <c r="C748">
        <f>IF(A748=1,1,0)</f>
        <v>0</v>
      </c>
      <c r="D748">
        <f>IF(A748=0,1,0)</f>
        <v>1</v>
      </c>
      <c r="E748">
        <f t="shared" si="58"/>
        <v>37</v>
      </c>
      <c r="F748">
        <f t="shared" si="59"/>
        <v>710</v>
      </c>
      <c r="G748" s="6">
        <f t="shared" si="55"/>
        <v>0.52112676056338025</v>
      </c>
      <c r="H748" s="7">
        <f t="shared" si="56"/>
        <v>0.36261491317671091</v>
      </c>
      <c r="I748" s="6">
        <f t="shared" si="57"/>
        <v>0.15851184738666935</v>
      </c>
    </row>
    <row r="749" spans="1:9" x14ac:dyDescent="0.3">
      <c r="A749">
        <v>0</v>
      </c>
      <c r="B749" s="7">
        <v>0.50006119018117368</v>
      </c>
      <c r="C749">
        <f>IF(A749=1,1,0)</f>
        <v>0</v>
      </c>
      <c r="D749">
        <f>IF(A749=0,1,0)</f>
        <v>1</v>
      </c>
      <c r="E749">
        <f t="shared" si="58"/>
        <v>37</v>
      </c>
      <c r="F749">
        <f t="shared" si="59"/>
        <v>711</v>
      </c>
      <c r="G749" s="6">
        <f t="shared" si="55"/>
        <v>0.52112676056338025</v>
      </c>
      <c r="H749" s="7">
        <f t="shared" si="56"/>
        <v>0.36312563840653728</v>
      </c>
      <c r="I749" s="6">
        <f t="shared" si="57"/>
        <v>0.15800112215684298</v>
      </c>
    </row>
    <row r="750" spans="1:9" x14ac:dyDescent="0.3">
      <c r="A750">
        <v>0</v>
      </c>
      <c r="B750" s="7">
        <v>0.50006108732327059</v>
      </c>
      <c r="C750">
        <f>IF(A750=1,1,0)</f>
        <v>0</v>
      </c>
      <c r="D750">
        <f>IF(A750=0,1,0)</f>
        <v>1</v>
      </c>
      <c r="E750">
        <f t="shared" si="58"/>
        <v>37</v>
      </c>
      <c r="F750">
        <f t="shared" si="59"/>
        <v>712</v>
      </c>
      <c r="G750" s="6">
        <f t="shared" si="55"/>
        <v>0.52112676056338025</v>
      </c>
      <c r="H750" s="7">
        <f t="shared" si="56"/>
        <v>0.36363636363636365</v>
      </c>
      <c r="I750" s="6">
        <f t="shared" si="57"/>
        <v>0.15749039692701661</v>
      </c>
    </row>
    <row r="751" spans="1:9" x14ac:dyDescent="0.3">
      <c r="A751">
        <v>0</v>
      </c>
      <c r="B751" s="7">
        <v>0.50006091137405839</v>
      </c>
      <c r="C751">
        <f>IF(A751=1,1,0)</f>
        <v>0</v>
      </c>
      <c r="D751">
        <f>IF(A751=0,1,0)</f>
        <v>1</v>
      </c>
      <c r="E751">
        <f t="shared" si="58"/>
        <v>37</v>
      </c>
      <c r="F751">
        <f t="shared" si="59"/>
        <v>713</v>
      </c>
      <c r="G751" s="6">
        <f t="shared" si="55"/>
        <v>0.52112676056338025</v>
      </c>
      <c r="H751" s="7">
        <f t="shared" si="56"/>
        <v>0.36414708886619002</v>
      </c>
      <c r="I751" s="6">
        <f t="shared" si="57"/>
        <v>0.15697967169719024</v>
      </c>
    </row>
    <row r="752" spans="1:9" x14ac:dyDescent="0.3">
      <c r="A752">
        <v>0</v>
      </c>
      <c r="B752" s="7">
        <v>0.50006089737705939</v>
      </c>
      <c r="C752">
        <f>IF(A752=1,1,0)</f>
        <v>0</v>
      </c>
      <c r="D752">
        <f>IF(A752=0,1,0)</f>
        <v>1</v>
      </c>
      <c r="E752">
        <f t="shared" si="58"/>
        <v>37</v>
      </c>
      <c r="F752">
        <f t="shared" si="59"/>
        <v>714</v>
      </c>
      <c r="G752" s="6">
        <f t="shared" si="55"/>
        <v>0.52112676056338025</v>
      </c>
      <c r="H752" s="7">
        <f t="shared" si="56"/>
        <v>0.36465781409601633</v>
      </c>
      <c r="I752" s="6">
        <f t="shared" si="57"/>
        <v>0.15646894646736392</v>
      </c>
    </row>
    <row r="753" spans="1:9" x14ac:dyDescent="0.3">
      <c r="A753">
        <v>0</v>
      </c>
      <c r="B753" s="7">
        <v>0.50006080689309007</v>
      </c>
      <c r="C753">
        <f>IF(A753=1,1,0)</f>
        <v>0</v>
      </c>
      <c r="D753">
        <f>IF(A753=0,1,0)</f>
        <v>1</v>
      </c>
      <c r="E753">
        <f t="shared" si="58"/>
        <v>37</v>
      </c>
      <c r="F753">
        <f t="shared" si="59"/>
        <v>715</v>
      </c>
      <c r="G753" s="6">
        <f t="shared" si="55"/>
        <v>0.52112676056338025</v>
      </c>
      <c r="H753" s="7">
        <f t="shared" si="56"/>
        <v>0.3651685393258427</v>
      </c>
      <c r="I753" s="6">
        <f t="shared" si="57"/>
        <v>0.15595822123753755</v>
      </c>
    </row>
    <row r="754" spans="1:9" x14ac:dyDescent="0.3">
      <c r="A754">
        <v>0</v>
      </c>
      <c r="B754" s="7">
        <v>0.50006076543671785</v>
      </c>
      <c r="C754">
        <f>IF(A754=1,1,0)</f>
        <v>0</v>
      </c>
      <c r="D754">
        <f>IF(A754=0,1,0)</f>
        <v>1</v>
      </c>
      <c r="E754">
        <f t="shared" si="58"/>
        <v>37</v>
      </c>
      <c r="F754">
        <f t="shared" si="59"/>
        <v>716</v>
      </c>
      <c r="G754" s="6">
        <f t="shared" si="55"/>
        <v>0.52112676056338025</v>
      </c>
      <c r="H754" s="7">
        <f t="shared" si="56"/>
        <v>0.36567926455566907</v>
      </c>
      <c r="I754" s="6">
        <f t="shared" si="57"/>
        <v>0.15544749600771118</v>
      </c>
    </row>
    <row r="755" spans="1:9" x14ac:dyDescent="0.3">
      <c r="A755">
        <v>0</v>
      </c>
      <c r="B755" s="7">
        <v>0.50006074321108196</v>
      </c>
      <c r="C755">
        <f>IF(A755=1,1,0)</f>
        <v>0</v>
      </c>
      <c r="D755">
        <f>IF(A755=0,1,0)</f>
        <v>1</v>
      </c>
      <c r="E755">
        <f t="shared" si="58"/>
        <v>37</v>
      </c>
      <c r="F755">
        <f t="shared" si="59"/>
        <v>717</v>
      </c>
      <c r="G755" s="6">
        <f t="shared" si="55"/>
        <v>0.52112676056338025</v>
      </c>
      <c r="H755" s="7">
        <f t="shared" si="56"/>
        <v>0.36618998978549538</v>
      </c>
      <c r="I755" s="6">
        <f t="shared" si="57"/>
        <v>0.15493677077788487</v>
      </c>
    </row>
    <row r="756" spans="1:9" x14ac:dyDescent="0.3">
      <c r="A756">
        <v>0</v>
      </c>
      <c r="B756" s="7">
        <v>0.50006070396926228</v>
      </c>
      <c r="C756">
        <f>IF(A756=1,1,0)</f>
        <v>0</v>
      </c>
      <c r="D756">
        <f>IF(A756=0,1,0)</f>
        <v>1</v>
      </c>
      <c r="E756">
        <f t="shared" si="58"/>
        <v>37</v>
      </c>
      <c r="F756">
        <f t="shared" si="59"/>
        <v>718</v>
      </c>
      <c r="G756" s="6">
        <f t="shared" si="55"/>
        <v>0.52112676056338025</v>
      </c>
      <c r="H756" s="7">
        <f t="shared" si="56"/>
        <v>0.36670071501532175</v>
      </c>
      <c r="I756" s="6">
        <f t="shared" si="57"/>
        <v>0.1544260455480585</v>
      </c>
    </row>
    <row r="757" spans="1:9" x14ac:dyDescent="0.3">
      <c r="A757">
        <v>0</v>
      </c>
      <c r="B757" s="7">
        <v>0.50006068274872795</v>
      </c>
      <c r="C757">
        <f>IF(A757=1,1,0)</f>
        <v>0</v>
      </c>
      <c r="D757">
        <f>IF(A757=0,1,0)</f>
        <v>1</v>
      </c>
      <c r="E757">
        <f t="shared" si="58"/>
        <v>37</v>
      </c>
      <c r="F757">
        <f t="shared" si="59"/>
        <v>719</v>
      </c>
      <c r="G757" s="6">
        <f t="shared" si="55"/>
        <v>0.52112676056338025</v>
      </c>
      <c r="H757" s="7">
        <f t="shared" si="56"/>
        <v>0.36721144024514812</v>
      </c>
      <c r="I757" s="6">
        <f t="shared" si="57"/>
        <v>0.15391532031823213</v>
      </c>
    </row>
    <row r="758" spans="1:9" x14ac:dyDescent="0.3">
      <c r="A758">
        <v>0</v>
      </c>
      <c r="B758" s="7">
        <v>0.50006067156917078</v>
      </c>
      <c r="C758">
        <f>IF(A758=1,1,0)</f>
        <v>0</v>
      </c>
      <c r="D758">
        <f>IF(A758=0,1,0)</f>
        <v>1</v>
      </c>
      <c r="E758">
        <f t="shared" si="58"/>
        <v>37</v>
      </c>
      <c r="F758">
        <f t="shared" si="59"/>
        <v>720</v>
      </c>
      <c r="G758" s="6">
        <f t="shared" si="55"/>
        <v>0.52112676056338025</v>
      </c>
      <c r="H758" s="7">
        <f t="shared" si="56"/>
        <v>0.36772216547497444</v>
      </c>
      <c r="I758" s="6">
        <f t="shared" si="57"/>
        <v>0.15340459508840582</v>
      </c>
    </row>
    <row r="759" spans="1:9" x14ac:dyDescent="0.3">
      <c r="A759">
        <v>0</v>
      </c>
      <c r="B759" s="7">
        <v>0.50006062103454307</v>
      </c>
      <c r="C759">
        <f>IF(A759=1,1,0)</f>
        <v>0</v>
      </c>
      <c r="D759">
        <f>IF(A759=0,1,0)</f>
        <v>1</v>
      </c>
      <c r="E759">
        <f t="shared" si="58"/>
        <v>37</v>
      </c>
      <c r="F759">
        <f t="shared" si="59"/>
        <v>721</v>
      </c>
      <c r="G759" s="6">
        <f t="shared" si="55"/>
        <v>0.52112676056338025</v>
      </c>
      <c r="H759" s="7">
        <f t="shared" si="56"/>
        <v>0.36823289070480081</v>
      </c>
      <c r="I759" s="6">
        <f t="shared" si="57"/>
        <v>0.15289386985857945</v>
      </c>
    </row>
    <row r="760" spans="1:9" x14ac:dyDescent="0.3">
      <c r="A760">
        <v>0</v>
      </c>
      <c r="B760" s="7">
        <v>0.50006059214771692</v>
      </c>
      <c r="C760">
        <f>IF(A760=1,1,0)</f>
        <v>0</v>
      </c>
      <c r="D760">
        <f>IF(A760=0,1,0)</f>
        <v>1</v>
      </c>
      <c r="E760">
        <f t="shared" si="58"/>
        <v>37</v>
      </c>
      <c r="F760">
        <f t="shared" si="59"/>
        <v>722</v>
      </c>
      <c r="G760" s="6">
        <f t="shared" si="55"/>
        <v>0.52112676056338025</v>
      </c>
      <c r="H760" s="7">
        <f t="shared" si="56"/>
        <v>0.36874361593462718</v>
      </c>
      <c r="I760" s="6">
        <f t="shared" si="57"/>
        <v>0.15238314462875308</v>
      </c>
    </row>
    <row r="761" spans="1:9" x14ac:dyDescent="0.3">
      <c r="A761">
        <v>0</v>
      </c>
      <c r="B761" s="7">
        <v>0.50006055209007028</v>
      </c>
      <c r="C761">
        <f>IF(A761=1,1,0)</f>
        <v>0</v>
      </c>
      <c r="D761">
        <f>IF(A761=0,1,0)</f>
        <v>1</v>
      </c>
      <c r="E761">
        <f t="shared" si="58"/>
        <v>37</v>
      </c>
      <c r="F761">
        <f t="shared" si="59"/>
        <v>723</v>
      </c>
      <c r="G761" s="6">
        <f t="shared" si="55"/>
        <v>0.52112676056338025</v>
      </c>
      <c r="H761" s="7">
        <f t="shared" si="56"/>
        <v>0.36925434116445355</v>
      </c>
      <c r="I761" s="6">
        <f t="shared" si="57"/>
        <v>0.15187241939892671</v>
      </c>
    </row>
    <row r="762" spans="1:9" x14ac:dyDescent="0.3">
      <c r="A762">
        <v>0</v>
      </c>
      <c r="B762" s="7">
        <v>0.50006046314283625</v>
      </c>
      <c r="C762">
        <f>IF(A762=1,1,0)</f>
        <v>0</v>
      </c>
      <c r="D762">
        <f>IF(A762=0,1,0)</f>
        <v>1</v>
      </c>
      <c r="E762">
        <f t="shared" si="58"/>
        <v>37</v>
      </c>
      <c r="F762">
        <f t="shared" si="59"/>
        <v>724</v>
      </c>
      <c r="G762" s="6">
        <f t="shared" si="55"/>
        <v>0.52112676056338025</v>
      </c>
      <c r="H762" s="7">
        <f t="shared" si="56"/>
        <v>0.36976506639427986</v>
      </c>
      <c r="I762" s="6">
        <f t="shared" si="57"/>
        <v>0.15136169416910039</v>
      </c>
    </row>
    <row r="763" spans="1:9" x14ac:dyDescent="0.3">
      <c r="A763">
        <v>0</v>
      </c>
      <c r="B763" s="7">
        <v>0.50006046114942504</v>
      </c>
      <c r="C763">
        <f>IF(A763=1,1,0)</f>
        <v>0</v>
      </c>
      <c r="D763">
        <f>IF(A763=0,1,0)</f>
        <v>1</v>
      </c>
      <c r="E763">
        <f t="shared" si="58"/>
        <v>37</v>
      </c>
      <c r="F763">
        <f t="shared" si="59"/>
        <v>725</v>
      </c>
      <c r="G763" s="6">
        <f t="shared" si="55"/>
        <v>0.52112676056338025</v>
      </c>
      <c r="H763" s="7">
        <f t="shared" si="56"/>
        <v>0.37027579162410623</v>
      </c>
      <c r="I763" s="6">
        <f t="shared" si="57"/>
        <v>0.15085096893927402</v>
      </c>
    </row>
    <row r="764" spans="1:9" x14ac:dyDescent="0.3">
      <c r="A764">
        <v>0</v>
      </c>
      <c r="B764" s="7">
        <v>0.50006026189345121</v>
      </c>
      <c r="C764">
        <f>IF(A764=1,1,0)</f>
        <v>0</v>
      </c>
      <c r="D764">
        <f>IF(A764=0,1,0)</f>
        <v>1</v>
      </c>
      <c r="E764">
        <f t="shared" si="58"/>
        <v>37</v>
      </c>
      <c r="F764">
        <f t="shared" si="59"/>
        <v>726</v>
      </c>
      <c r="G764" s="6">
        <f t="shared" si="55"/>
        <v>0.52112676056338025</v>
      </c>
      <c r="H764" s="7">
        <f t="shared" si="56"/>
        <v>0.3707865168539326</v>
      </c>
      <c r="I764" s="6">
        <f t="shared" si="57"/>
        <v>0.15034024370944765</v>
      </c>
    </row>
    <row r="765" spans="1:9" x14ac:dyDescent="0.3">
      <c r="A765">
        <v>0</v>
      </c>
      <c r="B765" s="7">
        <v>0.50006025429284728</v>
      </c>
      <c r="C765">
        <f>IF(A765=1,1,0)</f>
        <v>0</v>
      </c>
      <c r="D765">
        <f>IF(A765=0,1,0)</f>
        <v>1</v>
      </c>
      <c r="E765">
        <f t="shared" si="58"/>
        <v>37</v>
      </c>
      <c r="F765">
        <f t="shared" si="59"/>
        <v>727</v>
      </c>
      <c r="G765" s="6">
        <f t="shared" si="55"/>
        <v>0.52112676056338025</v>
      </c>
      <c r="H765" s="7">
        <f t="shared" si="56"/>
        <v>0.37129724208375892</v>
      </c>
      <c r="I765" s="6">
        <f t="shared" si="57"/>
        <v>0.14982951847962134</v>
      </c>
    </row>
    <row r="766" spans="1:9" x14ac:dyDescent="0.3">
      <c r="A766">
        <v>0</v>
      </c>
      <c r="B766" s="7">
        <v>0.50006007245124195</v>
      </c>
      <c r="C766">
        <f>IF(A766=1,1,0)</f>
        <v>0</v>
      </c>
      <c r="D766">
        <f>IF(A766=0,1,0)</f>
        <v>1</v>
      </c>
      <c r="E766">
        <f t="shared" si="58"/>
        <v>37</v>
      </c>
      <c r="F766">
        <f t="shared" si="59"/>
        <v>728</v>
      </c>
      <c r="G766" s="6">
        <f t="shared" si="55"/>
        <v>0.52112676056338025</v>
      </c>
      <c r="H766" s="7">
        <f t="shared" si="56"/>
        <v>0.37180796731358529</v>
      </c>
      <c r="I766" s="6">
        <f t="shared" si="57"/>
        <v>0.14931879324979497</v>
      </c>
    </row>
    <row r="767" spans="1:9" x14ac:dyDescent="0.3">
      <c r="A767">
        <v>0</v>
      </c>
      <c r="B767" s="7">
        <v>0.50006006049477281</v>
      </c>
      <c r="C767">
        <f>IF(A767=1,1,0)</f>
        <v>0</v>
      </c>
      <c r="D767">
        <f>IF(A767=0,1,0)</f>
        <v>1</v>
      </c>
      <c r="E767">
        <f t="shared" si="58"/>
        <v>37</v>
      </c>
      <c r="F767">
        <f t="shared" si="59"/>
        <v>729</v>
      </c>
      <c r="G767" s="6">
        <f t="shared" si="55"/>
        <v>0.52112676056338025</v>
      </c>
      <c r="H767" s="7">
        <f t="shared" si="56"/>
        <v>0.37231869254341166</v>
      </c>
      <c r="I767" s="6">
        <f t="shared" si="57"/>
        <v>0.1488080680199686</v>
      </c>
    </row>
    <row r="768" spans="1:9" x14ac:dyDescent="0.3">
      <c r="A768">
        <v>0</v>
      </c>
      <c r="B768" s="7">
        <v>0.50005999289918224</v>
      </c>
      <c r="C768">
        <f>IF(A768=1,1,0)</f>
        <v>0</v>
      </c>
      <c r="D768">
        <f>IF(A768=0,1,0)</f>
        <v>1</v>
      </c>
      <c r="E768">
        <f t="shared" si="58"/>
        <v>37</v>
      </c>
      <c r="F768">
        <f t="shared" si="59"/>
        <v>730</v>
      </c>
      <c r="G768" s="6">
        <f t="shared" si="55"/>
        <v>0.52112676056338025</v>
      </c>
      <c r="H768" s="7">
        <f t="shared" si="56"/>
        <v>0.37282941777323803</v>
      </c>
      <c r="I768" s="6">
        <f t="shared" si="57"/>
        <v>0.14829734279014223</v>
      </c>
    </row>
    <row r="769" spans="1:9" x14ac:dyDescent="0.3">
      <c r="A769">
        <v>0</v>
      </c>
      <c r="B769" s="7">
        <v>0.50005994594356706</v>
      </c>
      <c r="C769">
        <f>IF(A769=1,1,0)</f>
        <v>0</v>
      </c>
      <c r="D769">
        <f>IF(A769=0,1,0)</f>
        <v>1</v>
      </c>
      <c r="E769">
        <f t="shared" si="58"/>
        <v>37</v>
      </c>
      <c r="F769">
        <f t="shared" si="59"/>
        <v>731</v>
      </c>
      <c r="G769" s="6">
        <f t="shared" si="55"/>
        <v>0.52112676056338025</v>
      </c>
      <c r="H769" s="7">
        <f t="shared" si="56"/>
        <v>0.37334014300306434</v>
      </c>
      <c r="I769" s="6">
        <f t="shared" si="57"/>
        <v>0.14778661756031591</v>
      </c>
    </row>
    <row r="770" spans="1:9" x14ac:dyDescent="0.3">
      <c r="A770">
        <v>0</v>
      </c>
      <c r="B770" s="7">
        <v>0.50005992542697109</v>
      </c>
      <c r="C770">
        <f>IF(A770=1,1,0)</f>
        <v>0</v>
      </c>
      <c r="D770">
        <f>IF(A770=0,1,0)</f>
        <v>1</v>
      </c>
      <c r="E770">
        <f t="shared" si="58"/>
        <v>37</v>
      </c>
      <c r="F770">
        <f t="shared" si="59"/>
        <v>732</v>
      </c>
      <c r="G770" s="6">
        <f t="shared" si="55"/>
        <v>0.52112676056338025</v>
      </c>
      <c r="H770" s="7">
        <f t="shared" si="56"/>
        <v>0.37385086823289071</v>
      </c>
      <c r="I770" s="6">
        <f t="shared" si="57"/>
        <v>0.14727589233048954</v>
      </c>
    </row>
    <row r="771" spans="1:9" x14ac:dyDescent="0.3">
      <c r="A771">
        <v>0</v>
      </c>
      <c r="B771" s="7">
        <v>0.50005991522719406</v>
      </c>
      <c r="C771">
        <f>IF(A771=1,1,0)</f>
        <v>0</v>
      </c>
      <c r="D771">
        <f>IF(A771=0,1,0)</f>
        <v>1</v>
      </c>
      <c r="E771">
        <f t="shared" si="58"/>
        <v>37</v>
      </c>
      <c r="F771">
        <f t="shared" si="59"/>
        <v>733</v>
      </c>
      <c r="G771" s="6">
        <f t="shared" ref="G771:G834" si="60">E771/$L$1</f>
        <v>0.52112676056338025</v>
      </c>
      <c r="H771" s="7">
        <f t="shared" ref="H771:H834" si="61">F771/$L$2</f>
        <v>0.37436159346271708</v>
      </c>
      <c r="I771" s="6">
        <f t="shared" ref="I771:I834" si="62">ABS(G771-H771)</f>
        <v>0.14676516710066317</v>
      </c>
    </row>
    <row r="772" spans="1:9" x14ac:dyDescent="0.3">
      <c r="A772">
        <v>0</v>
      </c>
      <c r="B772" s="7">
        <v>0.50005990923392951</v>
      </c>
      <c r="C772">
        <f>IF(A772=1,1,0)</f>
        <v>0</v>
      </c>
      <c r="D772">
        <f>IF(A772=0,1,0)</f>
        <v>1</v>
      </c>
      <c r="E772">
        <f t="shared" ref="E772:E835" si="63">C772+E771</f>
        <v>37</v>
      </c>
      <c r="F772">
        <f t="shared" ref="F772:F835" si="64">D772+F771</f>
        <v>734</v>
      </c>
      <c r="G772" s="6">
        <f t="shared" si="60"/>
        <v>0.52112676056338025</v>
      </c>
      <c r="H772" s="7">
        <f t="shared" si="61"/>
        <v>0.37487231869254339</v>
      </c>
      <c r="I772" s="6">
        <f t="shared" si="62"/>
        <v>0.14625444187083686</v>
      </c>
    </row>
    <row r="773" spans="1:9" x14ac:dyDescent="0.3">
      <c r="A773">
        <v>0</v>
      </c>
      <c r="B773" s="7">
        <v>0.50005984467544118</v>
      </c>
      <c r="C773">
        <f>IF(A773=1,1,0)</f>
        <v>0</v>
      </c>
      <c r="D773">
        <f>IF(A773=0,1,0)</f>
        <v>1</v>
      </c>
      <c r="E773">
        <f t="shared" si="63"/>
        <v>37</v>
      </c>
      <c r="F773">
        <f t="shared" si="64"/>
        <v>735</v>
      </c>
      <c r="G773" s="6">
        <f t="shared" si="60"/>
        <v>0.52112676056338025</v>
      </c>
      <c r="H773" s="7">
        <f t="shared" si="61"/>
        <v>0.37538304392236976</v>
      </c>
      <c r="I773" s="6">
        <f t="shared" si="62"/>
        <v>0.14574371664101049</v>
      </c>
    </row>
    <row r="774" spans="1:9" x14ac:dyDescent="0.3">
      <c r="A774">
        <v>0</v>
      </c>
      <c r="B774" s="7">
        <v>0.50005982582831876</v>
      </c>
      <c r="C774">
        <f>IF(A774=1,1,0)</f>
        <v>0</v>
      </c>
      <c r="D774">
        <f>IF(A774=0,1,0)</f>
        <v>1</v>
      </c>
      <c r="E774">
        <f t="shared" si="63"/>
        <v>37</v>
      </c>
      <c r="F774">
        <f t="shared" si="64"/>
        <v>736</v>
      </c>
      <c r="G774" s="6">
        <f t="shared" si="60"/>
        <v>0.52112676056338025</v>
      </c>
      <c r="H774" s="7">
        <f t="shared" si="61"/>
        <v>0.37589376915219613</v>
      </c>
      <c r="I774" s="6">
        <f t="shared" si="62"/>
        <v>0.14523299141118412</v>
      </c>
    </row>
    <row r="775" spans="1:9" x14ac:dyDescent="0.3">
      <c r="A775">
        <v>0</v>
      </c>
      <c r="B775" s="7">
        <v>0.50005982155333439</v>
      </c>
      <c r="C775">
        <f>IF(A775=1,1,0)</f>
        <v>0</v>
      </c>
      <c r="D775">
        <f>IF(A775=0,1,0)</f>
        <v>1</v>
      </c>
      <c r="E775">
        <f t="shared" si="63"/>
        <v>37</v>
      </c>
      <c r="F775">
        <f t="shared" si="64"/>
        <v>737</v>
      </c>
      <c r="G775" s="6">
        <f t="shared" si="60"/>
        <v>0.52112676056338025</v>
      </c>
      <c r="H775" s="7">
        <f t="shared" si="61"/>
        <v>0.37640449438202245</v>
      </c>
      <c r="I775" s="6">
        <f t="shared" si="62"/>
        <v>0.14472226618135781</v>
      </c>
    </row>
    <row r="776" spans="1:9" x14ac:dyDescent="0.3">
      <c r="A776">
        <v>0</v>
      </c>
      <c r="B776" s="7">
        <v>0.50005974966570077</v>
      </c>
      <c r="C776">
        <f>IF(A776=1,1,0)</f>
        <v>0</v>
      </c>
      <c r="D776">
        <f>IF(A776=0,1,0)</f>
        <v>1</v>
      </c>
      <c r="E776">
        <f t="shared" si="63"/>
        <v>37</v>
      </c>
      <c r="F776">
        <f t="shared" si="64"/>
        <v>738</v>
      </c>
      <c r="G776" s="6">
        <f t="shared" si="60"/>
        <v>0.52112676056338025</v>
      </c>
      <c r="H776" s="7">
        <f t="shared" si="61"/>
        <v>0.37691521961184882</v>
      </c>
      <c r="I776" s="6">
        <f t="shared" si="62"/>
        <v>0.14421154095153144</v>
      </c>
    </row>
    <row r="777" spans="1:9" x14ac:dyDescent="0.3">
      <c r="A777">
        <v>0</v>
      </c>
      <c r="B777" s="7">
        <v>0.50005964701291683</v>
      </c>
      <c r="C777">
        <f>IF(A777=1,1,0)</f>
        <v>0</v>
      </c>
      <c r="D777">
        <f>IF(A777=0,1,0)</f>
        <v>1</v>
      </c>
      <c r="E777">
        <f t="shared" si="63"/>
        <v>37</v>
      </c>
      <c r="F777">
        <f t="shared" si="64"/>
        <v>739</v>
      </c>
      <c r="G777" s="6">
        <f t="shared" si="60"/>
        <v>0.52112676056338025</v>
      </c>
      <c r="H777" s="7">
        <f t="shared" si="61"/>
        <v>0.37742594484167519</v>
      </c>
      <c r="I777" s="6">
        <f t="shared" si="62"/>
        <v>0.14370081572170507</v>
      </c>
    </row>
    <row r="778" spans="1:9" x14ac:dyDescent="0.3">
      <c r="A778">
        <v>0</v>
      </c>
      <c r="B778" s="7">
        <v>0.50005959306171932</v>
      </c>
      <c r="C778">
        <f>IF(A778=1,1,0)</f>
        <v>0</v>
      </c>
      <c r="D778">
        <f>IF(A778=0,1,0)</f>
        <v>1</v>
      </c>
      <c r="E778">
        <f t="shared" si="63"/>
        <v>37</v>
      </c>
      <c r="F778">
        <f t="shared" si="64"/>
        <v>740</v>
      </c>
      <c r="G778" s="6">
        <f t="shared" si="60"/>
        <v>0.52112676056338025</v>
      </c>
      <c r="H778" s="7">
        <f t="shared" si="61"/>
        <v>0.37793667007150156</v>
      </c>
      <c r="I778" s="6">
        <f t="shared" si="62"/>
        <v>0.1431900904918787</v>
      </c>
    </row>
    <row r="779" spans="1:9" x14ac:dyDescent="0.3">
      <c r="A779">
        <v>0</v>
      </c>
      <c r="B779" s="7">
        <v>0.5000595665508224</v>
      </c>
      <c r="C779">
        <f>IF(A779=1,1,0)</f>
        <v>0</v>
      </c>
      <c r="D779">
        <f>IF(A779=0,1,0)</f>
        <v>1</v>
      </c>
      <c r="E779">
        <f t="shared" si="63"/>
        <v>37</v>
      </c>
      <c r="F779">
        <f t="shared" si="64"/>
        <v>741</v>
      </c>
      <c r="G779" s="6">
        <f t="shared" si="60"/>
        <v>0.52112676056338025</v>
      </c>
      <c r="H779" s="7">
        <f t="shared" si="61"/>
        <v>0.37844739530132787</v>
      </c>
      <c r="I779" s="6">
        <f t="shared" si="62"/>
        <v>0.14267936526205238</v>
      </c>
    </row>
    <row r="780" spans="1:9" x14ac:dyDescent="0.3">
      <c r="A780">
        <v>0</v>
      </c>
      <c r="B780" s="7">
        <v>0.50005951726222087</v>
      </c>
      <c r="C780">
        <f>IF(A780=1,1,0)</f>
        <v>0</v>
      </c>
      <c r="D780">
        <f>IF(A780=0,1,0)</f>
        <v>1</v>
      </c>
      <c r="E780">
        <f t="shared" si="63"/>
        <v>37</v>
      </c>
      <c r="F780">
        <f t="shared" si="64"/>
        <v>742</v>
      </c>
      <c r="G780" s="6">
        <f t="shared" si="60"/>
        <v>0.52112676056338025</v>
      </c>
      <c r="H780" s="7">
        <f t="shared" si="61"/>
        <v>0.37895812053115424</v>
      </c>
      <c r="I780" s="6">
        <f t="shared" si="62"/>
        <v>0.14216864003222601</v>
      </c>
    </row>
    <row r="781" spans="1:9" x14ac:dyDescent="0.3">
      <c r="A781">
        <v>0</v>
      </c>
      <c r="B781" s="7">
        <v>0.5000594865576351</v>
      </c>
      <c r="C781">
        <f>IF(A781=1,1,0)</f>
        <v>0</v>
      </c>
      <c r="D781">
        <f>IF(A781=0,1,0)</f>
        <v>1</v>
      </c>
      <c r="E781">
        <f t="shared" si="63"/>
        <v>37</v>
      </c>
      <c r="F781">
        <f t="shared" si="64"/>
        <v>743</v>
      </c>
      <c r="G781" s="6">
        <f t="shared" si="60"/>
        <v>0.52112676056338025</v>
      </c>
      <c r="H781" s="7">
        <f t="shared" si="61"/>
        <v>0.37946884576098061</v>
      </c>
      <c r="I781" s="6">
        <f t="shared" si="62"/>
        <v>0.14165791480239964</v>
      </c>
    </row>
    <row r="782" spans="1:9" x14ac:dyDescent="0.3">
      <c r="A782">
        <v>0</v>
      </c>
      <c r="B782" s="7">
        <v>0.50005945982106559</v>
      </c>
      <c r="C782">
        <f>IF(A782=1,1,0)</f>
        <v>0</v>
      </c>
      <c r="D782">
        <f>IF(A782=0,1,0)</f>
        <v>1</v>
      </c>
      <c r="E782">
        <f t="shared" si="63"/>
        <v>37</v>
      </c>
      <c r="F782">
        <f t="shared" si="64"/>
        <v>744</v>
      </c>
      <c r="G782" s="6">
        <f t="shared" si="60"/>
        <v>0.52112676056338025</v>
      </c>
      <c r="H782" s="7">
        <f t="shared" si="61"/>
        <v>0.37997957099080693</v>
      </c>
      <c r="I782" s="6">
        <f t="shared" si="62"/>
        <v>0.14114718957257333</v>
      </c>
    </row>
    <row r="783" spans="1:9" x14ac:dyDescent="0.3">
      <c r="A783">
        <v>0</v>
      </c>
      <c r="B783" s="7">
        <v>0.50005945812627062</v>
      </c>
      <c r="C783">
        <f>IF(A783=1,1,0)</f>
        <v>0</v>
      </c>
      <c r="D783">
        <f>IF(A783=0,1,0)</f>
        <v>1</v>
      </c>
      <c r="E783">
        <f t="shared" si="63"/>
        <v>37</v>
      </c>
      <c r="F783">
        <f t="shared" si="64"/>
        <v>745</v>
      </c>
      <c r="G783" s="6">
        <f t="shared" si="60"/>
        <v>0.52112676056338025</v>
      </c>
      <c r="H783" s="7">
        <f t="shared" si="61"/>
        <v>0.3804902962206333</v>
      </c>
      <c r="I783" s="6">
        <f t="shared" si="62"/>
        <v>0.14063646434274696</v>
      </c>
    </row>
    <row r="784" spans="1:9" x14ac:dyDescent="0.3">
      <c r="A784">
        <v>0</v>
      </c>
      <c r="B784" s="7">
        <v>0.50005932047682833</v>
      </c>
      <c r="C784">
        <f>IF(A784=1,1,0)</f>
        <v>0</v>
      </c>
      <c r="D784">
        <f>IF(A784=0,1,0)</f>
        <v>1</v>
      </c>
      <c r="E784">
        <f t="shared" si="63"/>
        <v>37</v>
      </c>
      <c r="F784">
        <f t="shared" si="64"/>
        <v>746</v>
      </c>
      <c r="G784" s="6">
        <f t="shared" si="60"/>
        <v>0.52112676056338025</v>
      </c>
      <c r="H784" s="7">
        <f t="shared" si="61"/>
        <v>0.38100102145045966</v>
      </c>
      <c r="I784" s="6">
        <f t="shared" si="62"/>
        <v>0.14012573911292059</v>
      </c>
    </row>
    <row r="785" spans="1:9" x14ac:dyDescent="0.3">
      <c r="A785">
        <v>0</v>
      </c>
      <c r="B785" s="7">
        <v>0.50005930893660966</v>
      </c>
      <c r="C785">
        <f>IF(A785=1,1,0)</f>
        <v>0</v>
      </c>
      <c r="D785">
        <f>IF(A785=0,1,0)</f>
        <v>1</v>
      </c>
      <c r="E785">
        <f t="shared" si="63"/>
        <v>37</v>
      </c>
      <c r="F785">
        <f t="shared" si="64"/>
        <v>747</v>
      </c>
      <c r="G785" s="6">
        <f t="shared" si="60"/>
        <v>0.52112676056338025</v>
      </c>
      <c r="H785" s="7">
        <f t="shared" si="61"/>
        <v>0.38151174668028598</v>
      </c>
      <c r="I785" s="6">
        <f t="shared" si="62"/>
        <v>0.13961501388309427</v>
      </c>
    </row>
    <row r="786" spans="1:9" x14ac:dyDescent="0.3">
      <c r="A786">
        <v>0</v>
      </c>
      <c r="B786" s="7">
        <v>0.50005919887865669</v>
      </c>
      <c r="C786">
        <f>IF(A786=1,1,0)</f>
        <v>0</v>
      </c>
      <c r="D786">
        <f>IF(A786=0,1,0)</f>
        <v>1</v>
      </c>
      <c r="E786">
        <f t="shared" si="63"/>
        <v>37</v>
      </c>
      <c r="F786">
        <f t="shared" si="64"/>
        <v>748</v>
      </c>
      <c r="G786" s="6">
        <f t="shared" si="60"/>
        <v>0.52112676056338025</v>
      </c>
      <c r="H786" s="7">
        <f t="shared" si="61"/>
        <v>0.38202247191011235</v>
      </c>
      <c r="I786" s="6">
        <f t="shared" si="62"/>
        <v>0.1391042886532679</v>
      </c>
    </row>
    <row r="787" spans="1:9" x14ac:dyDescent="0.3">
      <c r="A787">
        <v>0</v>
      </c>
      <c r="B787" s="7">
        <v>0.50005908053840276</v>
      </c>
      <c r="C787">
        <f>IF(A787=1,1,0)</f>
        <v>0</v>
      </c>
      <c r="D787">
        <f>IF(A787=0,1,0)</f>
        <v>1</v>
      </c>
      <c r="E787">
        <f t="shared" si="63"/>
        <v>37</v>
      </c>
      <c r="F787">
        <f t="shared" si="64"/>
        <v>749</v>
      </c>
      <c r="G787" s="6">
        <f t="shared" si="60"/>
        <v>0.52112676056338025</v>
      </c>
      <c r="H787" s="7">
        <f t="shared" si="61"/>
        <v>0.38253319713993872</v>
      </c>
      <c r="I787" s="6">
        <f t="shared" si="62"/>
        <v>0.13859356342344153</v>
      </c>
    </row>
    <row r="788" spans="1:9" x14ac:dyDescent="0.3">
      <c r="A788">
        <v>0</v>
      </c>
      <c r="B788" s="7">
        <v>0.50005901316655965</v>
      </c>
      <c r="C788">
        <f>IF(A788=1,1,0)</f>
        <v>0</v>
      </c>
      <c r="D788">
        <f>IF(A788=0,1,0)</f>
        <v>1</v>
      </c>
      <c r="E788">
        <f t="shared" si="63"/>
        <v>37</v>
      </c>
      <c r="F788">
        <f t="shared" si="64"/>
        <v>750</v>
      </c>
      <c r="G788" s="6">
        <f t="shared" si="60"/>
        <v>0.52112676056338025</v>
      </c>
      <c r="H788" s="7">
        <f t="shared" si="61"/>
        <v>0.38304392236976509</v>
      </c>
      <c r="I788" s="6">
        <f t="shared" si="62"/>
        <v>0.13808283819361516</v>
      </c>
    </row>
    <row r="789" spans="1:9" x14ac:dyDescent="0.3">
      <c r="A789">
        <v>0</v>
      </c>
      <c r="B789" s="7">
        <v>0.50005890986092472</v>
      </c>
      <c r="C789">
        <f>IF(A789=1,1,0)</f>
        <v>0</v>
      </c>
      <c r="D789">
        <f>IF(A789=0,1,0)</f>
        <v>1</v>
      </c>
      <c r="E789">
        <f t="shared" si="63"/>
        <v>37</v>
      </c>
      <c r="F789">
        <f t="shared" si="64"/>
        <v>751</v>
      </c>
      <c r="G789" s="6">
        <f t="shared" si="60"/>
        <v>0.52112676056338025</v>
      </c>
      <c r="H789" s="7">
        <f t="shared" si="61"/>
        <v>0.3835546475995914</v>
      </c>
      <c r="I789" s="6">
        <f t="shared" si="62"/>
        <v>0.13757211296378885</v>
      </c>
    </row>
    <row r="790" spans="1:9" x14ac:dyDescent="0.3">
      <c r="A790">
        <v>0</v>
      </c>
      <c r="B790" s="7">
        <v>0.5000589011561245</v>
      </c>
      <c r="C790">
        <f>IF(A790=1,1,0)</f>
        <v>0</v>
      </c>
      <c r="D790">
        <f>IF(A790=0,1,0)</f>
        <v>1</v>
      </c>
      <c r="E790">
        <f t="shared" si="63"/>
        <v>37</v>
      </c>
      <c r="F790">
        <f t="shared" si="64"/>
        <v>752</v>
      </c>
      <c r="G790" s="6">
        <f t="shared" si="60"/>
        <v>0.52112676056338025</v>
      </c>
      <c r="H790" s="7">
        <f t="shared" si="61"/>
        <v>0.38406537282941777</v>
      </c>
      <c r="I790" s="6">
        <f t="shared" si="62"/>
        <v>0.13706138773396248</v>
      </c>
    </row>
    <row r="791" spans="1:9" x14ac:dyDescent="0.3">
      <c r="A791">
        <v>0</v>
      </c>
      <c r="B791" s="7">
        <v>0.50005888532943055</v>
      </c>
      <c r="C791">
        <f>IF(A791=1,1,0)</f>
        <v>0</v>
      </c>
      <c r="D791">
        <f>IF(A791=0,1,0)</f>
        <v>1</v>
      </c>
      <c r="E791">
        <f t="shared" si="63"/>
        <v>37</v>
      </c>
      <c r="F791">
        <f t="shared" si="64"/>
        <v>753</v>
      </c>
      <c r="G791" s="6">
        <f t="shared" si="60"/>
        <v>0.52112676056338025</v>
      </c>
      <c r="H791" s="7">
        <f t="shared" si="61"/>
        <v>0.38457609805924414</v>
      </c>
      <c r="I791" s="6">
        <f t="shared" si="62"/>
        <v>0.13655066250413611</v>
      </c>
    </row>
    <row r="792" spans="1:9" x14ac:dyDescent="0.3">
      <c r="A792">
        <v>0</v>
      </c>
      <c r="B792" s="7">
        <v>0.50005885064382705</v>
      </c>
      <c r="C792">
        <f>IF(A792=1,1,0)</f>
        <v>0</v>
      </c>
      <c r="D792">
        <f>IF(A792=0,1,0)</f>
        <v>1</v>
      </c>
      <c r="E792">
        <f t="shared" si="63"/>
        <v>37</v>
      </c>
      <c r="F792">
        <f t="shared" si="64"/>
        <v>754</v>
      </c>
      <c r="G792" s="6">
        <f t="shared" si="60"/>
        <v>0.52112676056338025</v>
      </c>
      <c r="H792" s="7">
        <f t="shared" si="61"/>
        <v>0.38508682328907046</v>
      </c>
      <c r="I792" s="6">
        <f t="shared" si="62"/>
        <v>0.1360399372743098</v>
      </c>
    </row>
    <row r="793" spans="1:9" x14ac:dyDescent="0.3">
      <c r="A793">
        <v>0</v>
      </c>
      <c r="B793" s="7">
        <v>0.50005882020699777</v>
      </c>
      <c r="C793">
        <f>IF(A793=1,1,0)</f>
        <v>0</v>
      </c>
      <c r="D793">
        <f>IF(A793=0,1,0)</f>
        <v>1</v>
      </c>
      <c r="E793">
        <f t="shared" si="63"/>
        <v>37</v>
      </c>
      <c r="F793">
        <f t="shared" si="64"/>
        <v>755</v>
      </c>
      <c r="G793" s="6">
        <f t="shared" si="60"/>
        <v>0.52112676056338025</v>
      </c>
      <c r="H793" s="7">
        <f t="shared" si="61"/>
        <v>0.38559754851889683</v>
      </c>
      <c r="I793" s="6">
        <f t="shared" si="62"/>
        <v>0.13552921204448343</v>
      </c>
    </row>
    <row r="794" spans="1:9" x14ac:dyDescent="0.3">
      <c r="A794">
        <v>0</v>
      </c>
      <c r="B794" s="7">
        <v>0.50005877728058523</v>
      </c>
      <c r="C794">
        <f>IF(A794=1,1,0)</f>
        <v>0</v>
      </c>
      <c r="D794">
        <f>IF(A794=0,1,0)</f>
        <v>1</v>
      </c>
      <c r="E794">
        <f t="shared" si="63"/>
        <v>37</v>
      </c>
      <c r="F794">
        <f t="shared" si="64"/>
        <v>756</v>
      </c>
      <c r="G794" s="6">
        <f t="shared" si="60"/>
        <v>0.52112676056338025</v>
      </c>
      <c r="H794" s="7">
        <f t="shared" si="61"/>
        <v>0.3861082737487232</v>
      </c>
      <c r="I794" s="6">
        <f t="shared" si="62"/>
        <v>0.13501848681465706</v>
      </c>
    </row>
    <row r="795" spans="1:9" x14ac:dyDescent="0.3">
      <c r="A795">
        <v>0</v>
      </c>
      <c r="B795" s="7">
        <v>0.50005876256409942</v>
      </c>
      <c r="C795">
        <f>IF(A795=1,1,0)</f>
        <v>0</v>
      </c>
      <c r="D795">
        <f>IF(A795=0,1,0)</f>
        <v>1</v>
      </c>
      <c r="E795">
        <f t="shared" si="63"/>
        <v>37</v>
      </c>
      <c r="F795">
        <f t="shared" si="64"/>
        <v>757</v>
      </c>
      <c r="G795" s="6">
        <f t="shared" si="60"/>
        <v>0.52112676056338025</v>
      </c>
      <c r="H795" s="7">
        <f t="shared" si="61"/>
        <v>0.38661899897854957</v>
      </c>
      <c r="I795" s="6">
        <f t="shared" si="62"/>
        <v>0.13450776158483069</v>
      </c>
    </row>
    <row r="796" spans="1:9" x14ac:dyDescent="0.3">
      <c r="A796">
        <v>0</v>
      </c>
      <c r="B796" s="7">
        <v>0.50005873607283768</v>
      </c>
      <c r="C796">
        <f>IF(A796=1,1,0)</f>
        <v>0</v>
      </c>
      <c r="D796">
        <f>IF(A796=0,1,0)</f>
        <v>1</v>
      </c>
      <c r="E796">
        <f t="shared" si="63"/>
        <v>37</v>
      </c>
      <c r="F796">
        <f t="shared" si="64"/>
        <v>758</v>
      </c>
      <c r="G796" s="6">
        <f t="shared" si="60"/>
        <v>0.52112676056338025</v>
      </c>
      <c r="H796" s="7">
        <f t="shared" si="61"/>
        <v>0.38712972420837588</v>
      </c>
      <c r="I796" s="6">
        <f t="shared" si="62"/>
        <v>0.13399703635500437</v>
      </c>
    </row>
    <row r="797" spans="1:9" x14ac:dyDescent="0.3">
      <c r="A797">
        <v>0</v>
      </c>
      <c r="B797" s="7">
        <v>0.50005868649426788</v>
      </c>
      <c r="C797">
        <f>IF(A797=1,1,0)</f>
        <v>0</v>
      </c>
      <c r="D797">
        <f>IF(A797=0,1,0)</f>
        <v>1</v>
      </c>
      <c r="E797">
        <f t="shared" si="63"/>
        <v>37</v>
      </c>
      <c r="F797">
        <f t="shared" si="64"/>
        <v>759</v>
      </c>
      <c r="G797" s="6">
        <f t="shared" si="60"/>
        <v>0.52112676056338025</v>
      </c>
      <c r="H797" s="7">
        <f t="shared" si="61"/>
        <v>0.38764044943820225</v>
      </c>
      <c r="I797" s="6">
        <f t="shared" si="62"/>
        <v>0.133486311125178</v>
      </c>
    </row>
    <row r="798" spans="1:9" x14ac:dyDescent="0.3">
      <c r="A798">
        <v>0</v>
      </c>
      <c r="B798" s="7">
        <v>0.50005863314513022</v>
      </c>
      <c r="C798">
        <f>IF(A798=1,1,0)</f>
        <v>0</v>
      </c>
      <c r="D798">
        <f>IF(A798=0,1,0)</f>
        <v>1</v>
      </c>
      <c r="E798">
        <f t="shared" si="63"/>
        <v>37</v>
      </c>
      <c r="F798">
        <f t="shared" si="64"/>
        <v>760</v>
      </c>
      <c r="G798" s="6">
        <f t="shared" si="60"/>
        <v>0.52112676056338025</v>
      </c>
      <c r="H798" s="7">
        <f t="shared" si="61"/>
        <v>0.38815117466802862</v>
      </c>
      <c r="I798" s="6">
        <f t="shared" si="62"/>
        <v>0.13297558589535163</v>
      </c>
    </row>
    <row r="799" spans="1:9" x14ac:dyDescent="0.3">
      <c r="A799">
        <v>0</v>
      </c>
      <c r="B799" s="7">
        <v>0.50005857924629338</v>
      </c>
      <c r="C799">
        <f>IF(A799=1,1,0)</f>
        <v>0</v>
      </c>
      <c r="D799">
        <f>IF(A799=0,1,0)</f>
        <v>1</v>
      </c>
      <c r="E799">
        <f t="shared" si="63"/>
        <v>37</v>
      </c>
      <c r="F799">
        <f t="shared" si="64"/>
        <v>761</v>
      </c>
      <c r="G799" s="6">
        <f t="shared" si="60"/>
        <v>0.52112676056338025</v>
      </c>
      <c r="H799" s="7">
        <f t="shared" si="61"/>
        <v>0.38866189989785493</v>
      </c>
      <c r="I799" s="6">
        <f t="shared" si="62"/>
        <v>0.13246486066552532</v>
      </c>
    </row>
    <row r="800" spans="1:9" x14ac:dyDescent="0.3">
      <c r="A800">
        <v>0</v>
      </c>
      <c r="B800" s="7">
        <v>0.50005852910058046</v>
      </c>
      <c r="C800">
        <f>IF(A800=1,1,0)</f>
        <v>0</v>
      </c>
      <c r="D800">
        <f>IF(A800=0,1,0)</f>
        <v>1</v>
      </c>
      <c r="E800">
        <f t="shared" si="63"/>
        <v>37</v>
      </c>
      <c r="F800">
        <f t="shared" si="64"/>
        <v>762</v>
      </c>
      <c r="G800" s="6">
        <f t="shared" si="60"/>
        <v>0.52112676056338025</v>
      </c>
      <c r="H800" s="7">
        <f t="shared" si="61"/>
        <v>0.3891726251276813</v>
      </c>
      <c r="I800" s="6">
        <f t="shared" si="62"/>
        <v>0.13195413543569895</v>
      </c>
    </row>
    <row r="801" spans="1:9" x14ac:dyDescent="0.3">
      <c r="A801">
        <v>0</v>
      </c>
      <c r="B801" s="7">
        <v>0.50005851530162249</v>
      </c>
      <c r="C801">
        <f>IF(A801=1,1,0)</f>
        <v>0</v>
      </c>
      <c r="D801">
        <f>IF(A801=0,1,0)</f>
        <v>1</v>
      </c>
      <c r="E801">
        <f t="shared" si="63"/>
        <v>37</v>
      </c>
      <c r="F801">
        <f t="shared" si="64"/>
        <v>763</v>
      </c>
      <c r="G801" s="6">
        <f t="shared" si="60"/>
        <v>0.52112676056338025</v>
      </c>
      <c r="H801" s="7">
        <f t="shared" si="61"/>
        <v>0.38968335035750767</v>
      </c>
      <c r="I801" s="6">
        <f t="shared" si="62"/>
        <v>0.13144341020587258</v>
      </c>
    </row>
    <row r="802" spans="1:9" x14ac:dyDescent="0.3">
      <c r="A802">
        <v>0</v>
      </c>
      <c r="B802" s="7">
        <v>0.50005843961593766</v>
      </c>
      <c r="C802">
        <f>IF(A802=1,1,0)</f>
        <v>0</v>
      </c>
      <c r="D802">
        <f>IF(A802=0,1,0)</f>
        <v>1</v>
      </c>
      <c r="E802">
        <f t="shared" si="63"/>
        <v>37</v>
      </c>
      <c r="F802">
        <f t="shared" si="64"/>
        <v>764</v>
      </c>
      <c r="G802" s="6">
        <f t="shared" si="60"/>
        <v>0.52112676056338025</v>
      </c>
      <c r="H802" s="7">
        <f t="shared" si="61"/>
        <v>0.39019407558733399</v>
      </c>
      <c r="I802" s="6">
        <f t="shared" si="62"/>
        <v>0.13093268497604627</v>
      </c>
    </row>
    <row r="803" spans="1:9" x14ac:dyDescent="0.3">
      <c r="A803">
        <v>0</v>
      </c>
      <c r="B803" s="7">
        <v>0.50005836329055109</v>
      </c>
      <c r="C803">
        <f>IF(A803=1,1,0)</f>
        <v>0</v>
      </c>
      <c r="D803">
        <f>IF(A803=0,1,0)</f>
        <v>1</v>
      </c>
      <c r="E803">
        <f t="shared" si="63"/>
        <v>37</v>
      </c>
      <c r="F803">
        <f t="shared" si="64"/>
        <v>765</v>
      </c>
      <c r="G803" s="6">
        <f t="shared" si="60"/>
        <v>0.52112676056338025</v>
      </c>
      <c r="H803" s="7">
        <f t="shared" si="61"/>
        <v>0.39070480081716036</v>
      </c>
      <c r="I803" s="6">
        <f t="shared" si="62"/>
        <v>0.1304219597462199</v>
      </c>
    </row>
    <row r="804" spans="1:9" x14ac:dyDescent="0.3">
      <c r="A804">
        <v>0</v>
      </c>
      <c r="B804" s="7">
        <v>0.50005831311877624</v>
      </c>
      <c r="C804">
        <f>IF(A804=1,1,0)</f>
        <v>0</v>
      </c>
      <c r="D804">
        <f>IF(A804=0,1,0)</f>
        <v>1</v>
      </c>
      <c r="E804">
        <f t="shared" si="63"/>
        <v>37</v>
      </c>
      <c r="F804">
        <f t="shared" si="64"/>
        <v>766</v>
      </c>
      <c r="G804" s="6">
        <f t="shared" si="60"/>
        <v>0.52112676056338025</v>
      </c>
      <c r="H804" s="7">
        <f t="shared" si="61"/>
        <v>0.39121552604698673</v>
      </c>
      <c r="I804" s="6">
        <f t="shared" si="62"/>
        <v>0.12991123451639353</v>
      </c>
    </row>
    <row r="805" spans="1:9" x14ac:dyDescent="0.3">
      <c r="A805">
        <v>0</v>
      </c>
      <c r="B805" s="7">
        <v>0.50005825554041083</v>
      </c>
      <c r="C805">
        <f>IF(A805=1,1,0)</f>
        <v>0</v>
      </c>
      <c r="D805">
        <f>IF(A805=0,1,0)</f>
        <v>1</v>
      </c>
      <c r="E805">
        <f t="shared" si="63"/>
        <v>37</v>
      </c>
      <c r="F805">
        <f t="shared" si="64"/>
        <v>767</v>
      </c>
      <c r="G805" s="6">
        <f t="shared" si="60"/>
        <v>0.52112676056338025</v>
      </c>
      <c r="H805" s="7">
        <f t="shared" si="61"/>
        <v>0.3917262512768131</v>
      </c>
      <c r="I805" s="6">
        <f t="shared" si="62"/>
        <v>0.12940050928656716</v>
      </c>
    </row>
    <row r="806" spans="1:9" x14ac:dyDescent="0.3">
      <c r="A806">
        <v>0</v>
      </c>
      <c r="B806" s="7">
        <v>0.5000581431163611</v>
      </c>
      <c r="C806">
        <f>IF(A806=1,1,0)</f>
        <v>0</v>
      </c>
      <c r="D806">
        <f>IF(A806=0,1,0)</f>
        <v>1</v>
      </c>
      <c r="E806">
        <f t="shared" si="63"/>
        <v>37</v>
      </c>
      <c r="F806">
        <f t="shared" si="64"/>
        <v>768</v>
      </c>
      <c r="G806" s="6">
        <f t="shared" si="60"/>
        <v>0.52112676056338025</v>
      </c>
      <c r="H806" s="7">
        <f t="shared" si="61"/>
        <v>0.39223697650663941</v>
      </c>
      <c r="I806" s="6">
        <f t="shared" si="62"/>
        <v>0.12888978405674084</v>
      </c>
    </row>
    <row r="807" spans="1:9" x14ac:dyDescent="0.3">
      <c r="A807">
        <v>0</v>
      </c>
      <c r="B807" s="7">
        <v>0.50005798962438031</v>
      </c>
      <c r="C807">
        <f>IF(A807=1,1,0)</f>
        <v>0</v>
      </c>
      <c r="D807">
        <f>IF(A807=0,1,0)</f>
        <v>1</v>
      </c>
      <c r="E807">
        <f t="shared" si="63"/>
        <v>37</v>
      </c>
      <c r="F807">
        <f t="shared" si="64"/>
        <v>769</v>
      </c>
      <c r="G807" s="6">
        <f t="shared" si="60"/>
        <v>0.52112676056338025</v>
      </c>
      <c r="H807" s="7">
        <f t="shared" si="61"/>
        <v>0.39274770173646578</v>
      </c>
      <c r="I807" s="6">
        <f t="shared" si="62"/>
        <v>0.12837905882691447</v>
      </c>
    </row>
    <row r="808" spans="1:9" x14ac:dyDescent="0.3">
      <c r="A808">
        <v>0</v>
      </c>
      <c r="B808" s="7">
        <v>0.50005798016280711</v>
      </c>
      <c r="C808">
        <f>IF(A808=1,1,0)</f>
        <v>0</v>
      </c>
      <c r="D808">
        <f>IF(A808=0,1,0)</f>
        <v>1</v>
      </c>
      <c r="E808">
        <f t="shared" si="63"/>
        <v>37</v>
      </c>
      <c r="F808">
        <f t="shared" si="64"/>
        <v>770</v>
      </c>
      <c r="G808" s="6">
        <f t="shared" si="60"/>
        <v>0.52112676056338025</v>
      </c>
      <c r="H808" s="7">
        <f t="shared" si="61"/>
        <v>0.39325842696629215</v>
      </c>
      <c r="I808" s="6">
        <f t="shared" si="62"/>
        <v>0.1278683335970881</v>
      </c>
    </row>
    <row r="809" spans="1:9" x14ac:dyDescent="0.3">
      <c r="A809">
        <v>0</v>
      </c>
      <c r="B809" s="7">
        <v>0.50005797563191245</v>
      </c>
      <c r="C809">
        <f>IF(A809=1,1,0)</f>
        <v>0</v>
      </c>
      <c r="D809">
        <f>IF(A809=0,1,0)</f>
        <v>1</v>
      </c>
      <c r="E809">
        <f t="shared" si="63"/>
        <v>37</v>
      </c>
      <c r="F809">
        <f t="shared" si="64"/>
        <v>771</v>
      </c>
      <c r="G809" s="6">
        <f t="shared" si="60"/>
        <v>0.52112676056338025</v>
      </c>
      <c r="H809" s="7">
        <f t="shared" si="61"/>
        <v>0.39376915219611847</v>
      </c>
      <c r="I809" s="6">
        <f t="shared" si="62"/>
        <v>0.12735760836726179</v>
      </c>
    </row>
    <row r="810" spans="1:9" x14ac:dyDescent="0.3">
      <c r="A810">
        <v>0</v>
      </c>
      <c r="B810" s="7">
        <v>0.50005797291418719</v>
      </c>
      <c r="C810">
        <f>IF(A810=1,1,0)</f>
        <v>0</v>
      </c>
      <c r="D810">
        <f>IF(A810=0,1,0)</f>
        <v>1</v>
      </c>
      <c r="E810">
        <f t="shared" si="63"/>
        <v>37</v>
      </c>
      <c r="F810">
        <f t="shared" si="64"/>
        <v>772</v>
      </c>
      <c r="G810" s="6">
        <f t="shared" si="60"/>
        <v>0.52112676056338025</v>
      </c>
      <c r="H810" s="7">
        <f t="shared" si="61"/>
        <v>0.39427987742594484</v>
      </c>
      <c r="I810" s="6">
        <f t="shared" si="62"/>
        <v>0.12684688313743542</v>
      </c>
    </row>
    <row r="811" spans="1:9" x14ac:dyDescent="0.3">
      <c r="A811">
        <v>0</v>
      </c>
      <c r="B811" s="7">
        <v>0.50005796166159733</v>
      </c>
      <c r="C811">
        <f>IF(A811=1,1,0)</f>
        <v>0</v>
      </c>
      <c r="D811">
        <f>IF(A811=0,1,0)</f>
        <v>1</v>
      </c>
      <c r="E811">
        <f t="shared" si="63"/>
        <v>37</v>
      </c>
      <c r="F811">
        <f t="shared" si="64"/>
        <v>773</v>
      </c>
      <c r="G811" s="6">
        <f t="shared" si="60"/>
        <v>0.52112676056338025</v>
      </c>
      <c r="H811" s="7">
        <f t="shared" si="61"/>
        <v>0.39479060265577121</v>
      </c>
      <c r="I811" s="6">
        <f t="shared" si="62"/>
        <v>0.12633615790760905</v>
      </c>
    </row>
    <row r="812" spans="1:9" x14ac:dyDescent="0.3">
      <c r="A812">
        <v>0</v>
      </c>
      <c r="B812" s="7">
        <v>0.50005793341183713</v>
      </c>
      <c r="C812">
        <f>IF(A812=1,1,0)</f>
        <v>0</v>
      </c>
      <c r="D812">
        <f>IF(A812=0,1,0)</f>
        <v>1</v>
      </c>
      <c r="E812">
        <f t="shared" si="63"/>
        <v>37</v>
      </c>
      <c r="F812">
        <f t="shared" si="64"/>
        <v>774</v>
      </c>
      <c r="G812" s="6">
        <f t="shared" si="60"/>
        <v>0.52112676056338025</v>
      </c>
      <c r="H812" s="7">
        <f t="shared" si="61"/>
        <v>0.39530132788559758</v>
      </c>
      <c r="I812" s="6">
        <f t="shared" si="62"/>
        <v>0.12582543267778268</v>
      </c>
    </row>
    <row r="813" spans="1:9" x14ac:dyDescent="0.3">
      <c r="A813">
        <v>0</v>
      </c>
      <c r="B813" s="7">
        <v>0.5000579196914795</v>
      </c>
      <c r="C813">
        <f>IF(A813=1,1,0)</f>
        <v>0</v>
      </c>
      <c r="D813">
        <f>IF(A813=0,1,0)</f>
        <v>1</v>
      </c>
      <c r="E813">
        <f t="shared" si="63"/>
        <v>37</v>
      </c>
      <c r="F813">
        <f t="shared" si="64"/>
        <v>775</v>
      </c>
      <c r="G813" s="6">
        <f t="shared" si="60"/>
        <v>0.52112676056338025</v>
      </c>
      <c r="H813" s="7">
        <f t="shared" si="61"/>
        <v>0.39581205311542389</v>
      </c>
      <c r="I813" s="6">
        <f t="shared" si="62"/>
        <v>0.12531470744795636</v>
      </c>
    </row>
    <row r="814" spans="1:9" x14ac:dyDescent="0.3">
      <c r="A814">
        <v>0</v>
      </c>
      <c r="B814" s="7">
        <v>0.50005790727688337</v>
      </c>
      <c r="C814">
        <f>IF(A814=1,1,0)</f>
        <v>0</v>
      </c>
      <c r="D814">
        <f>IF(A814=0,1,0)</f>
        <v>1</v>
      </c>
      <c r="E814">
        <f t="shared" si="63"/>
        <v>37</v>
      </c>
      <c r="F814">
        <f t="shared" si="64"/>
        <v>776</v>
      </c>
      <c r="G814" s="6">
        <f t="shared" si="60"/>
        <v>0.52112676056338025</v>
      </c>
      <c r="H814" s="7">
        <f t="shared" si="61"/>
        <v>0.39632277834525026</v>
      </c>
      <c r="I814" s="6">
        <f t="shared" si="62"/>
        <v>0.12480398221812999</v>
      </c>
    </row>
    <row r="815" spans="1:9" x14ac:dyDescent="0.3">
      <c r="A815">
        <v>0</v>
      </c>
      <c r="B815" s="7">
        <v>0.50005790472853096</v>
      </c>
      <c r="C815">
        <f>IF(A815=1,1,0)</f>
        <v>0</v>
      </c>
      <c r="D815">
        <f>IF(A815=0,1,0)</f>
        <v>1</v>
      </c>
      <c r="E815">
        <f t="shared" si="63"/>
        <v>37</v>
      </c>
      <c r="F815">
        <f t="shared" si="64"/>
        <v>777</v>
      </c>
      <c r="G815" s="6">
        <f t="shared" si="60"/>
        <v>0.52112676056338025</v>
      </c>
      <c r="H815" s="7">
        <f t="shared" si="61"/>
        <v>0.39683350357507663</v>
      </c>
      <c r="I815" s="6">
        <f t="shared" si="62"/>
        <v>0.12429325698830362</v>
      </c>
    </row>
    <row r="816" spans="1:9" x14ac:dyDescent="0.3">
      <c r="A816">
        <v>0</v>
      </c>
      <c r="B816" s="7">
        <v>0.50005788332654044</v>
      </c>
      <c r="C816">
        <f>IF(A816=1,1,0)</f>
        <v>0</v>
      </c>
      <c r="D816">
        <f>IF(A816=0,1,0)</f>
        <v>1</v>
      </c>
      <c r="E816">
        <f t="shared" si="63"/>
        <v>37</v>
      </c>
      <c r="F816">
        <f t="shared" si="64"/>
        <v>778</v>
      </c>
      <c r="G816" s="6">
        <f t="shared" si="60"/>
        <v>0.52112676056338025</v>
      </c>
      <c r="H816" s="7">
        <f t="shared" si="61"/>
        <v>0.39734422880490294</v>
      </c>
      <c r="I816" s="6">
        <f t="shared" si="62"/>
        <v>0.12378253175847731</v>
      </c>
    </row>
    <row r="817" spans="1:9" x14ac:dyDescent="0.3">
      <c r="A817">
        <v>0</v>
      </c>
      <c r="B817" s="7">
        <v>0.50005786892815829</v>
      </c>
      <c r="C817">
        <f>IF(A817=1,1,0)</f>
        <v>0</v>
      </c>
      <c r="D817">
        <f>IF(A817=0,1,0)</f>
        <v>1</v>
      </c>
      <c r="E817">
        <f t="shared" si="63"/>
        <v>37</v>
      </c>
      <c r="F817">
        <f t="shared" si="64"/>
        <v>779</v>
      </c>
      <c r="G817" s="6">
        <f t="shared" si="60"/>
        <v>0.52112676056338025</v>
      </c>
      <c r="H817" s="7">
        <f t="shared" si="61"/>
        <v>0.39785495403472931</v>
      </c>
      <c r="I817" s="6">
        <f t="shared" si="62"/>
        <v>0.12327180652865094</v>
      </c>
    </row>
    <row r="818" spans="1:9" x14ac:dyDescent="0.3">
      <c r="A818">
        <v>0</v>
      </c>
      <c r="B818" s="7">
        <v>0.5000578497164947</v>
      </c>
      <c r="C818">
        <f>IF(A818=1,1,0)</f>
        <v>0</v>
      </c>
      <c r="D818">
        <f>IF(A818=0,1,0)</f>
        <v>1</v>
      </c>
      <c r="E818">
        <f t="shared" si="63"/>
        <v>37</v>
      </c>
      <c r="F818">
        <f t="shared" si="64"/>
        <v>780</v>
      </c>
      <c r="G818" s="6">
        <f t="shared" si="60"/>
        <v>0.52112676056338025</v>
      </c>
      <c r="H818" s="7">
        <f t="shared" si="61"/>
        <v>0.39836567926455568</v>
      </c>
      <c r="I818" s="6">
        <f t="shared" si="62"/>
        <v>0.12276108129882457</v>
      </c>
    </row>
    <row r="819" spans="1:9" x14ac:dyDescent="0.3">
      <c r="A819">
        <v>0</v>
      </c>
      <c r="B819" s="7">
        <v>0.50005784592519587</v>
      </c>
      <c r="C819">
        <f>IF(A819=1,1,0)</f>
        <v>0</v>
      </c>
      <c r="D819">
        <f>IF(A819=0,1,0)</f>
        <v>1</v>
      </c>
      <c r="E819">
        <f t="shared" si="63"/>
        <v>37</v>
      </c>
      <c r="F819">
        <f t="shared" si="64"/>
        <v>781</v>
      </c>
      <c r="G819" s="6">
        <f t="shared" si="60"/>
        <v>0.52112676056338025</v>
      </c>
      <c r="H819" s="7">
        <f t="shared" si="61"/>
        <v>0.398876404494382</v>
      </c>
      <c r="I819" s="6">
        <f t="shared" si="62"/>
        <v>0.12225035606899826</v>
      </c>
    </row>
    <row r="820" spans="1:9" x14ac:dyDescent="0.3">
      <c r="A820">
        <v>0</v>
      </c>
      <c r="B820" s="7">
        <v>0.50005784340930237</v>
      </c>
      <c r="C820">
        <f>IF(A820=1,1,0)</f>
        <v>0</v>
      </c>
      <c r="D820">
        <f>IF(A820=0,1,0)</f>
        <v>1</v>
      </c>
      <c r="E820">
        <f t="shared" si="63"/>
        <v>37</v>
      </c>
      <c r="F820">
        <f t="shared" si="64"/>
        <v>782</v>
      </c>
      <c r="G820" s="6">
        <f t="shared" si="60"/>
        <v>0.52112676056338025</v>
      </c>
      <c r="H820" s="7">
        <f t="shared" si="61"/>
        <v>0.39938712972420837</v>
      </c>
      <c r="I820" s="6">
        <f t="shared" si="62"/>
        <v>0.12173963083917189</v>
      </c>
    </row>
    <row r="821" spans="1:9" x14ac:dyDescent="0.3">
      <c r="A821">
        <v>0</v>
      </c>
      <c r="B821" s="7">
        <v>0.50005782650941999</v>
      </c>
      <c r="C821">
        <f>IF(A821=1,1,0)</f>
        <v>0</v>
      </c>
      <c r="D821">
        <f>IF(A821=0,1,0)</f>
        <v>1</v>
      </c>
      <c r="E821">
        <f t="shared" si="63"/>
        <v>37</v>
      </c>
      <c r="F821">
        <f t="shared" si="64"/>
        <v>783</v>
      </c>
      <c r="G821" s="6">
        <f t="shared" si="60"/>
        <v>0.52112676056338025</v>
      </c>
      <c r="H821" s="7">
        <f t="shared" si="61"/>
        <v>0.39989785495403474</v>
      </c>
      <c r="I821" s="6">
        <f t="shared" si="62"/>
        <v>0.12122890560934552</v>
      </c>
    </row>
    <row r="822" spans="1:9" x14ac:dyDescent="0.3">
      <c r="A822">
        <v>0</v>
      </c>
      <c r="B822" s="7">
        <v>0.50005782032039492</v>
      </c>
      <c r="C822">
        <f>IF(A822=1,1,0)</f>
        <v>0</v>
      </c>
      <c r="D822">
        <f>IF(A822=0,1,0)</f>
        <v>1</v>
      </c>
      <c r="E822">
        <f t="shared" si="63"/>
        <v>37</v>
      </c>
      <c r="F822">
        <f t="shared" si="64"/>
        <v>784</v>
      </c>
      <c r="G822" s="6">
        <f t="shared" si="60"/>
        <v>0.52112676056338025</v>
      </c>
      <c r="H822" s="7">
        <f t="shared" si="61"/>
        <v>0.40040858018386111</v>
      </c>
      <c r="I822" s="6">
        <f t="shared" si="62"/>
        <v>0.12071818037951915</v>
      </c>
    </row>
    <row r="823" spans="1:9" x14ac:dyDescent="0.3">
      <c r="A823">
        <v>0</v>
      </c>
      <c r="B823" s="7">
        <v>0.5000578129978539</v>
      </c>
      <c r="C823">
        <f>IF(A823=1,1,0)</f>
        <v>0</v>
      </c>
      <c r="D823">
        <f>IF(A823=0,1,0)</f>
        <v>1</v>
      </c>
      <c r="E823">
        <f t="shared" si="63"/>
        <v>37</v>
      </c>
      <c r="F823">
        <f t="shared" si="64"/>
        <v>785</v>
      </c>
      <c r="G823" s="6">
        <f t="shared" si="60"/>
        <v>0.52112676056338025</v>
      </c>
      <c r="H823" s="7">
        <f t="shared" si="61"/>
        <v>0.40091930541368742</v>
      </c>
      <c r="I823" s="6">
        <f t="shared" si="62"/>
        <v>0.12020745514969283</v>
      </c>
    </row>
    <row r="824" spans="1:9" x14ac:dyDescent="0.3">
      <c r="A824">
        <v>1</v>
      </c>
      <c r="B824" s="7">
        <v>0.50005780291014312</v>
      </c>
      <c r="C824">
        <f>IF(A824=1,1,0)</f>
        <v>1</v>
      </c>
      <c r="D824">
        <f>IF(A824=0,1,0)</f>
        <v>0</v>
      </c>
      <c r="E824">
        <f t="shared" si="63"/>
        <v>38</v>
      </c>
      <c r="F824">
        <f t="shared" si="64"/>
        <v>785</v>
      </c>
      <c r="G824" s="6">
        <f t="shared" si="60"/>
        <v>0.53521126760563376</v>
      </c>
      <c r="H824" s="7">
        <f t="shared" si="61"/>
        <v>0.40091930541368742</v>
      </c>
      <c r="I824" s="6">
        <f t="shared" si="62"/>
        <v>0.13429196219194633</v>
      </c>
    </row>
    <row r="825" spans="1:9" x14ac:dyDescent="0.3">
      <c r="A825">
        <v>0</v>
      </c>
      <c r="B825" s="7">
        <v>0.50005777772396176</v>
      </c>
      <c r="C825">
        <f>IF(A825=1,1,0)</f>
        <v>0</v>
      </c>
      <c r="D825">
        <f>IF(A825=0,1,0)</f>
        <v>1</v>
      </c>
      <c r="E825">
        <f t="shared" si="63"/>
        <v>38</v>
      </c>
      <c r="F825">
        <f t="shared" si="64"/>
        <v>786</v>
      </c>
      <c r="G825" s="6">
        <f t="shared" si="60"/>
        <v>0.53521126760563376</v>
      </c>
      <c r="H825" s="7">
        <f t="shared" si="61"/>
        <v>0.40143003064351379</v>
      </c>
      <c r="I825" s="6">
        <f t="shared" si="62"/>
        <v>0.13378123696211996</v>
      </c>
    </row>
    <row r="826" spans="1:9" x14ac:dyDescent="0.3">
      <c r="A826">
        <v>0</v>
      </c>
      <c r="B826" s="7">
        <v>0.500057776982885</v>
      </c>
      <c r="C826">
        <f>IF(A826=1,1,0)</f>
        <v>0</v>
      </c>
      <c r="D826">
        <f>IF(A826=0,1,0)</f>
        <v>1</v>
      </c>
      <c r="E826">
        <f t="shared" si="63"/>
        <v>38</v>
      </c>
      <c r="F826">
        <f t="shared" si="64"/>
        <v>787</v>
      </c>
      <c r="G826" s="6">
        <f t="shared" si="60"/>
        <v>0.53521126760563376</v>
      </c>
      <c r="H826" s="7">
        <f t="shared" si="61"/>
        <v>0.40194075587334016</v>
      </c>
      <c r="I826" s="6">
        <f t="shared" si="62"/>
        <v>0.1332705117322936</v>
      </c>
    </row>
    <row r="827" spans="1:9" x14ac:dyDescent="0.3">
      <c r="A827">
        <v>0</v>
      </c>
      <c r="B827" s="7">
        <v>0.50005770899577329</v>
      </c>
      <c r="C827">
        <f>IF(A827=1,1,0)</f>
        <v>0</v>
      </c>
      <c r="D827">
        <f>IF(A827=0,1,0)</f>
        <v>1</v>
      </c>
      <c r="E827">
        <f t="shared" si="63"/>
        <v>38</v>
      </c>
      <c r="F827">
        <f t="shared" si="64"/>
        <v>788</v>
      </c>
      <c r="G827" s="6">
        <f t="shared" si="60"/>
        <v>0.53521126760563376</v>
      </c>
      <c r="H827" s="7">
        <f t="shared" si="61"/>
        <v>0.40245148110316648</v>
      </c>
      <c r="I827" s="6">
        <f t="shared" si="62"/>
        <v>0.13275978650246728</v>
      </c>
    </row>
    <row r="828" spans="1:9" x14ac:dyDescent="0.3">
      <c r="A828">
        <v>0</v>
      </c>
      <c r="B828" s="7">
        <v>0.5000576723210528</v>
      </c>
      <c r="C828">
        <f>IF(A828=1,1,0)</f>
        <v>0</v>
      </c>
      <c r="D828">
        <f>IF(A828=0,1,0)</f>
        <v>1</v>
      </c>
      <c r="E828">
        <f t="shared" si="63"/>
        <v>38</v>
      </c>
      <c r="F828">
        <f t="shared" si="64"/>
        <v>789</v>
      </c>
      <c r="G828" s="6">
        <f t="shared" si="60"/>
        <v>0.53521126760563376</v>
      </c>
      <c r="H828" s="7">
        <f t="shared" si="61"/>
        <v>0.40296220633299284</v>
      </c>
      <c r="I828" s="6">
        <f t="shared" si="62"/>
        <v>0.13224906127264091</v>
      </c>
    </row>
    <row r="829" spans="1:9" x14ac:dyDescent="0.3">
      <c r="A829">
        <v>0</v>
      </c>
      <c r="B829" s="7">
        <v>0.50005754287228998</v>
      </c>
      <c r="C829">
        <f>IF(A829=1,1,0)</f>
        <v>0</v>
      </c>
      <c r="D829">
        <f>IF(A829=0,1,0)</f>
        <v>1</v>
      </c>
      <c r="E829">
        <f t="shared" si="63"/>
        <v>38</v>
      </c>
      <c r="F829">
        <f t="shared" si="64"/>
        <v>790</v>
      </c>
      <c r="G829" s="6">
        <f t="shared" si="60"/>
        <v>0.53521126760563376</v>
      </c>
      <c r="H829" s="7">
        <f t="shared" si="61"/>
        <v>0.40347293156281921</v>
      </c>
      <c r="I829" s="6">
        <f t="shared" si="62"/>
        <v>0.13173833604281454</v>
      </c>
    </row>
    <row r="830" spans="1:9" x14ac:dyDescent="0.3">
      <c r="A830">
        <v>0</v>
      </c>
      <c r="B830" s="7">
        <v>0.50005747966780723</v>
      </c>
      <c r="C830">
        <f>IF(A830=1,1,0)</f>
        <v>0</v>
      </c>
      <c r="D830">
        <f>IF(A830=0,1,0)</f>
        <v>1</v>
      </c>
      <c r="E830">
        <f t="shared" si="63"/>
        <v>38</v>
      </c>
      <c r="F830">
        <f t="shared" si="64"/>
        <v>791</v>
      </c>
      <c r="G830" s="6">
        <f t="shared" si="60"/>
        <v>0.53521126760563376</v>
      </c>
      <c r="H830" s="7">
        <f t="shared" si="61"/>
        <v>0.40398365679264553</v>
      </c>
      <c r="I830" s="6">
        <f t="shared" si="62"/>
        <v>0.13122761081298823</v>
      </c>
    </row>
    <row r="831" spans="1:9" x14ac:dyDescent="0.3">
      <c r="A831">
        <v>0</v>
      </c>
      <c r="B831" s="7">
        <v>0.50005738813902123</v>
      </c>
      <c r="C831">
        <f>IF(A831=1,1,0)</f>
        <v>0</v>
      </c>
      <c r="D831">
        <f>IF(A831=0,1,0)</f>
        <v>1</v>
      </c>
      <c r="E831">
        <f t="shared" si="63"/>
        <v>38</v>
      </c>
      <c r="F831">
        <f t="shared" si="64"/>
        <v>792</v>
      </c>
      <c r="G831" s="6">
        <f t="shared" si="60"/>
        <v>0.53521126760563376</v>
      </c>
      <c r="H831" s="7">
        <f t="shared" si="61"/>
        <v>0.4044943820224719</v>
      </c>
      <c r="I831" s="6">
        <f t="shared" si="62"/>
        <v>0.13071688558316186</v>
      </c>
    </row>
    <row r="832" spans="1:9" x14ac:dyDescent="0.3">
      <c r="A832">
        <v>0</v>
      </c>
      <c r="B832" s="7">
        <v>0.50005735668906448</v>
      </c>
      <c r="C832">
        <f>IF(A832=1,1,0)</f>
        <v>0</v>
      </c>
      <c r="D832">
        <f>IF(A832=0,1,0)</f>
        <v>1</v>
      </c>
      <c r="E832">
        <f t="shared" si="63"/>
        <v>38</v>
      </c>
      <c r="F832">
        <f t="shared" si="64"/>
        <v>793</v>
      </c>
      <c r="G832" s="6">
        <f t="shared" si="60"/>
        <v>0.53521126760563376</v>
      </c>
      <c r="H832" s="7">
        <f t="shared" si="61"/>
        <v>0.40500510725229827</v>
      </c>
      <c r="I832" s="6">
        <f t="shared" si="62"/>
        <v>0.13020616035333549</v>
      </c>
    </row>
    <row r="833" spans="1:9" x14ac:dyDescent="0.3">
      <c r="A833">
        <v>0</v>
      </c>
      <c r="B833" s="7">
        <v>0.50005726826259478</v>
      </c>
      <c r="C833">
        <f>IF(A833=1,1,0)</f>
        <v>0</v>
      </c>
      <c r="D833">
        <f>IF(A833=0,1,0)</f>
        <v>1</v>
      </c>
      <c r="E833">
        <f t="shared" si="63"/>
        <v>38</v>
      </c>
      <c r="F833">
        <f t="shared" si="64"/>
        <v>794</v>
      </c>
      <c r="G833" s="6">
        <f t="shared" si="60"/>
        <v>0.53521126760563376</v>
      </c>
      <c r="H833" s="7">
        <f t="shared" si="61"/>
        <v>0.40551583248212464</v>
      </c>
      <c r="I833" s="6">
        <f t="shared" si="62"/>
        <v>0.12969543512350912</v>
      </c>
    </row>
    <row r="834" spans="1:9" x14ac:dyDescent="0.3">
      <c r="A834">
        <v>0</v>
      </c>
      <c r="B834" s="7">
        <v>0.50005724061637524</v>
      </c>
      <c r="C834">
        <f>IF(A834=1,1,0)</f>
        <v>0</v>
      </c>
      <c r="D834">
        <f>IF(A834=0,1,0)</f>
        <v>1</v>
      </c>
      <c r="E834">
        <f t="shared" si="63"/>
        <v>38</v>
      </c>
      <c r="F834">
        <f t="shared" si="64"/>
        <v>795</v>
      </c>
      <c r="G834" s="6">
        <f t="shared" si="60"/>
        <v>0.53521126760563376</v>
      </c>
      <c r="H834" s="7">
        <f t="shared" si="61"/>
        <v>0.40602655771195095</v>
      </c>
      <c r="I834" s="6">
        <f t="shared" si="62"/>
        <v>0.1291847098936828</v>
      </c>
    </row>
    <row r="835" spans="1:9" x14ac:dyDescent="0.3">
      <c r="A835">
        <v>0</v>
      </c>
      <c r="B835" s="7">
        <v>0.50005719952258953</v>
      </c>
      <c r="C835">
        <f>IF(A835=1,1,0)</f>
        <v>0</v>
      </c>
      <c r="D835">
        <f>IF(A835=0,1,0)</f>
        <v>1</v>
      </c>
      <c r="E835">
        <f t="shared" si="63"/>
        <v>38</v>
      </c>
      <c r="F835">
        <f t="shared" si="64"/>
        <v>796</v>
      </c>
      <c r="G835" s="6">
        <f t="shared" ref="G835:G898" si="65">E835/$L$1</f>
        <v>0.53521126760563376</v>
      </c>
      <c r="H835" s="7">
        <f t="shared" ref="H835:H898" si="66">F835/$L$2</f>
        <v>0.40653728294177732</v>
      </c>
      <c r="I835" s="6">
        <f t="shared" ref="I835:I898" si="67">ABS(G835-H835)</f>
        <v>0.12867398466385643</v>
      </c>
    </row>
    <row r="836" spans="1:9" x14ac:dyDescent="0.3">
      <c r="A836">
        <v>0</v>
      </c>
      <c r="B836" s="7">
        <v>0.50005719029039086</v>
      </c>
      <c r="C836">
        <f>IF(A836=1,1,0)</f>
        <v>0</v>
      </c>
      <c r="D836">
        <f>IF(A836=0,1,0)</f>
        <v>1</v>
      </c>
      <c r="E836">
        <f t="shared" ref="E836:E899" si="68">C836+E835</f>
        <v>38</v>
      </c>
      <c r="F836">
        <f t="shared" ref="F836:F899" si="69">D836+F835</f>
        <v>797</v>
      </c>
      <c r="G836" s="6">
        <f t="shared" si="65"/>
        <v>0.53521126760563376</v>
      </c>
      <c r="H836" s="7">
        <f t="shared" si="66"/>
        <v>0.40704800817160369</v>
      </c>
      <c r="I836" s="6">
        <f t="shared" si="67"/>
        <v>0.12816325943403006</v>
      </c>
    </row>
    <row r="837" spans="1:9" x14ac:dyDescent="0.3">
      <c r="A837">
        <v>0</v>
      </c>
      <c r="B837" s="7">
        <v>0.50005716549389445</v>
      </c>
      <c r="C837">
        <f>IF(A837=1,1,0)</f>
        <v>0</v>
      </c>
      <c r="D837">
        <f>IF(A837=0,1,0)</f>
        <v>1</v>
      </c>
      <c r="E837">
        <f t="shared" si="68"/>
        <v>38</v>
      </c>
      <c r="F837">
        <f t="shared" si="69"/>
        <v>798</v>
      </c>
      <c r="G837" s="6">
        <f t="shared" si="65"/>
        <v>0.53521126760563376</v>
      </c>
      <c r="H837" s="7">
        <f t="shared" si="66"/>
        <v>0.40755873340143001</v>
      </c>
      <c r="I837" s="6">
        <f t="shared" si="67"/>
        <v>0.12765253420420375</v>
      </c>
    </row>
    <row r="838" spans="1:9" x14ac:dyDescent="0.3">
      <c r="A838">
        <v>0</v>
      </c>
      <c r="B838" s="7">
        <v>0.50005716146300372</v>
      </c>
      <c r="C838">
        <f>IF(A838=1,1,0)</f>
        <v>0</v>
      </c>
      <c r="D838">
        <f>IF(A838=0,1,0)</f>
        <v>1</v>
      </c>
      <c r="E838">
        <f t="shared" si="68"/>
        <v>38</v>
      </c>
      <c r="F838">
        <f t="shared" si="69"/>
        <v>799</v>
      </c>
      <c r="G838" s="6">
        <f t="shared" si="65"/>
        <v>0.53521126760563376</v>
      </c>
      <c r="H838" s="7">
        <f t="shared" si="66"/>
        <v>0.40806945863125638</v>
      </c>
      <c r="I838" s="6">
        <f t="shared" si="67"/>
        <v>0.12714180897437738</v>
      </c>
    </row>
    <row r="839" spans="1:9" x14ac:dyDescent="0.3">
      <c r="A839">
        <v>0</v>
      </c>
      <c r="B839" s="7">
        <v>0.50005714874197271</v>
      </c>
      <c r="C839">
        <f>IF(A839=1,1,0)</f>
        <v>0</v>
      </c>
      <c r="D839">
        <f>IF(A839=0,1,0)</f>
        <v>1</v>
      </c>
      <c r="E839">
        <f t="shared" si="68"/>
        <v>38</v>
      </c>
      <c r="F839">
        <f t="shared" si="69"/>
        <v>800</v>
      </c>
      <c r="G839" s="6">
        <f t="shared" si="65"/>
        <v>0.53521126760563376</v>
      </c>
      <c r="H839" s="7">
        <f t="shared" si="66"/>
        <v>0.40858018386108275</v>
      </c>
      <c r="I839" s="6">
        <f t="shared" si="67"/>
        <v>0.12663108374455101</v>
      </c>
    </row>
    <row r="840" spans="1:9" x14ac:dyDescent="0.3">
      <c r="A840">
        <v>0</v>
      </c>
      <c r="B840" s="7">
        <v>0.50005710654609348</v>
      </c>
      <c r="C840">
        <f>IF(A840=1,1,0)</f>
        <v>0</v>
      </c>
      <c r="D840">
        <f>IF(A840=0,1,0)</f>
        <v>1</v>
      </c>
      <c r="E840">
        <f t="shared" si="68"/>
        <v>38</v>
      </c>
      <c r="F840">
        <f t="shared" si="69"/>
        <v>801</v>
      </c>
      <c r="G840" s="6">
        <f t="shared" si="65"/>
        <v>0.53521126760563376</v>
      </c>
      <c r="H840" s="7">
        <f t="shared" si="66"/>
        <v>0.40909090909090912</v>
      </c>
      <c r="I840" s="6">
        <f t="shared" si="67"/>
        <v>0.12612035851472464</v>
      </c>
    </row>
    <row r="841" spans="1:9" x14ac:dyDescent="0.3">
      <c r="A841">
        <v>0</v>
      </c>
      <c r="B841" s="7">
        <v>0.50005703718735461</v>
      </c>
      <c r="C841">
        <f>IF(A841=1,1,0)</f>
        <v>0</v>
      </c>
      <c r="D841">
        <f>IF(A841=0,1,0)</f>
        <v>1</v>
      </c>
      <c r="E841">
        <f t="shared" si="68"/>
        <v>38</v>
      </c>
      <c r="F841">
        <f t="shared" si="69"/>
        <v>802</v>
      </c>
      <c r="G841" s="6">
        <f t="shared" si="65"/>
        <v>0.53521126760563376</v>
      </c>
      <c r="H841" s="7">
        <f t="shared" si="66"/>
        <v>0.40960163432073543</v>
      </c>
      <c r="I841" s="6">
        <f t="shared" si="67"/>
        <v>0.12560963328489833</v>
      </c>
    </row>
    <row r="842" spans="1:9" x14ac:dyDescent="0.3">
      <c r="A842">
        <v>0</v>
      </c>
      <c r="B842" s="7">
        <v>0.50005698735799775</v>
      </c>
      <c r="C842">
        <f>IF(A842=1,1,0)</f>
        <v>0</v>
      </c>
      <c r="D842">
        <f>IF(A842=0,1,0)</f>
        <v>1</v>
      </c>
      <c r="E842">
        <f t="shared" si="68"/>
        <v>38</v>
      </c>
      <c r="F842">
        <f t="shared" si="69"/>
        <v>803</v>
      </c>
      <c r="G842" s="6">
        <f t="shared" si="65"/>
        <v>0.53521126760563376</v>
      </c>
      <c r="H842" s="7">
        <f t="shared" si="66"/>
        <v>0.4101123595505618</v>
      </c>
      <c r="I842" s="6">
        <f t="shared" si="67"/>
        <v>0.12509890805507196</v>
      </c>
    </row>
    <row r="843" spans="1:9" x14ac:dyDescent="0.3">
      <c r="A843">
        <v>0</v>
      </c>
      <c r="B843" s="7">
        <v>0.50005688417440952</v>
      </c>
      <c r="C843">
        <f>IF(A843=1,1,0)</f>
        <v>0</v>
      </c>
      <c r="D843">
        <f>IF(A843=0,1,0)</f>
        <v>1</v>
      </c>
      <c r="E843">
        <f t="shared" si="68"/>
        <v>38</v>
      </c>
      <c r="F843">
        <f t="shared" si="69"/>
        <v>804</v>
      </c>
      <c r="G843" s="6">
        <f t="shared" si="65"/>
        <v>0.53521126760563376</v>
      </c>
      <c r="H843" s="7">
        <f t="shared" si="66"/>
        <v>0.41062308478038817</v>
      </c>
      <c r="I843" s="6">
        <f t="shared" si="67"/>
        <v>0.12458818282524559</v>
      </c>
    </row>
    <row r="844" spans="1:9" x14ac:dyDescent="0.3">
      <c r="A844">
        <v>0</v>
      </c>
      <c r="B844" s="7">
        <v>0.50005681199731078</v>
      </c>
      <c r="C844">
        <f>IF(A844=1,1,0)</f>
        <v>0</v>
      </c>
      <c r="D844">
        <f>IF(A844=0,1,0)</f>
        <v>1</v>
      </c>
      <c r="E844">
        <f t="shared" si="68"/>
        <v>38</v>
      </c>
      <c r="F844">
        <f t="shared" si="69"/>
        <v>805</v>
      </c>
      <c r="G844" s="6">
        <f t="shared" si="65"/>
        <v>0.53521126760563376</v>
      </c>
      <c r="H844" s="7">
        <f t="shared" si="66"/>
        <v>0.41113381001021448</v>
      </c>
      <c r="I844" s="6">
        <f t="shared" si="67"/>
        <v>0.12407745759541927</v>
      </c>
    </row>
    <row r="845" spans="1:9" x14ac:dyDescent="0.3">
      <c r="A845">
        <v>0</v>
      </c>
      <c r="B845" s="7">
        <v>0.50005677922266789</v>
      </c>
      <c r="C845">
        <f>IF(A845=1,1,0)</f>
        <v>0</v>
      </c>
      <c r="D845">
        <f>IF(A845=0,1,0)</f>
        <v>1</v>
      </c>
      <c r="E845">
        <f t="shared" si="68"/>
        <v>38</v>
      </c>
      <c r="F845">
        <f t="shared" si="69"/>
        <v>806</v>
      </c>
      <c r="G845" s="6">
        <f t="shared" si="65"/>
        <v>0.53521126760563376</v>
      </c>
      <c r="H845" s="7">
        <f t="shared" si="66"/>
        <v>0.41164453524004085</v>
      </c>
      <c r="I845" s="6">
        <f t="shared" si="67"/>
        <v>0.1235667323655929</v>
      </c>
    </row>
    <row r="846" spans="1:9" x14ac:dyDescent="0.3">
      <c r="A846">
        <v>0</v>
      </c>
      <c r="B846" s="7">
        <v>0.50005676012810518</v>
      </c>
      <c r="C846">
        <f>IF(A846=1,1,0)</f>
        <v>0</v>
      </c>
      <c r="D846">
        <f>IF(A846=0,1,0)</f>
        <v>1</v>
      </c>
      <c r="E846">
        <f t="shared" si="68"/>
        <v>38</v>
      </c>
      <c r="F846">
        <f t="shared" si="69"/>
        <v>807</v>
      </c>
      <c r="G846" s="6">
        <f t="shared" si="65"/>
        <v>0.53521126760563376</v>
      </c>
      <c r="H846" s="7">
        <f t="shared" si="66"/>
        <v>0.41215526046986722</v>
      </c>
      <c r="I846" s="6">
        <f t="shared" si="67"/>
        <v>0.12305600713576653</v>
      </c>
    </row>
    <row r="847" spans="1:9" x14ac:dyDescent="0.3">
      <c r="A847">
        <v>0</v>
      </c>
      <c r="B847" s="7">
        <v>0.50005674938108702</v>
      </c>
      <c r="C847">
        <f>IF(A847=1,1,0)</f>
        <v>0</v>
      </c>
      <c r="D847">
        <f>IF(A847=0,1,0)</f>
        <v>1</v>
      </c>
      <c r="E847">
        <f t="shared" si="68"/>
        <v>38</v>
      </c>
      <c r="F847">
        <f t="shared" si="69"/>
        <v>808</v>
      </c>
      <c r="G847" s="6">
        <f t="shared" si="65"/>
        <v>0.53521126760563376</v>
      </c>
      <c r="H847" s="7">
        <f t="shared" si="66"/>
        <v>0.41266598569969354</v>
      </c>
      <c r="I847" s="6">
        <f t="shared" si="67"/>
        <v>0.12254528190594022</v>
      </c>
    </row>
    <row r="848" spans="1:9" x14ac:dyDescent="0.3">
      <c r="A848">
        <v>0</v>
      </c>
      <c r="B848" s="7">
        <v>0.50005672172379123</v>
      </c>
      <c r="C848">
        <f>IF(A848=1,1,0)</f>
        <v>0</v>
      </c>
      <c r="D848">
        <f>IF(A848=0,1,0)</f>
        <v>1</v>
      </c>
      <c r="E848">
        <f t="shared" si="68"/>
        <v>38</v>
      </c>
      <c r="F848">
        <f t="shared" si="69"/>
        <v>809</v>
      </c>
      <c r="G848" s="6">
        <f t="shared" si="65"/>
        <v>0.53521126760563376</v>
      </c>
      <c r="H848" s="7">
        <f t="shared" si="66"/>
        <v>0.41317671092951991</v>
      </c>
      <c r="I848" s="6">
        <f t="shared" si="67"/>
        <v>0.12203455667611385</v>
      </c>
    </row>
    <row r="849" spans="1:9" x14ac:dyDescent="0.3">
      <c r="A849">
        <v>0</v>
      </c>
      <c r="B849" s="7">
        <v>0.50005666003116644</v>
      </c>
      <c r="C849">
        <f>IF(A849=1,1,0)</f>
        <v>0</v>
      </c>
      <c r="D849">
        <f>IF(A849=0,1,0)</f>
        <v>1</v>
      </c>
      <c r="E849">
        <f t="shared" si="68"/>
        <v>38</v>
      </c>
      <c r="F849">
        <f t="shared" si="69"/>
        <v>810</v>
      </c>
      <c r="G849" s="6">
        <f t="shared" si="65"/>
        <v>0.53521126760563376</v>
      </c>
      <c r="H849" s="7">
        <f t="shared" si="66"/>
        <v>0.41368743615934628</v>
      </c>
      <c r="I849" s="6">
        <f t="shared" si="67"/>
        <v>0.12152383144628748</v>
      </c>
    </row>
    <row r="850" spans="1:9" x14ac:dyDescent="0.3">
      <c r="A850">
        <v>0</v>
      </c>
      <c r="B850" s="7">
        <v>0.50005665744102601</v>
      </c>
      <c r="C850">
        <f>IF(A850=1,1,0)</f>
        <v>0</v>
      </c>
      <c r="D850">
        <f>IF(A850=0,1,0)</f>
        <v>1</v>
      </c>
      <c r="E850">
        <f t="shared" si="68"/>
        <v>38</v>
      </c>
      <c r="F850">
        <f t="shared" si="69"/>
        <v>811</v>
      </c>
      <c r="G850" s="6">
        <f t="shared" si="65"/>
        <v>0.53521126760563376</v>
      </c>
      <c r="H850" s="7">
        <f t="shared" si="66"/>
        <v>0.41419816138917265</v>
      </c>
      <c r="I850" s="6">
        <f t="shared" si="67"/>
        <v>0.12101310621646111</v>
      </c>
    </row>
    <row r="851" spans="1:9" x14ac:dyDescent="0.3">
      <c r="A851">
        <v>0</v>
      </c>
      <c r="B851" s="7">
        <v>0.50005664422055385</v>
      </c>
      <c r="C851">
        <f>IF(A851=1,1,0)</f>
        <v>0</v>
      </c>
      <c r="D851">
        <f>IF(A851=0,1,0)</f>
        <v>1</v>
      </c>
      <c r="E851">
        <f t="shared" si="68"/>
        <v>38</v>
      </c>
      <c r="F851">
        <f t="shared" si="69"/>
        <v>812</v>
      </c>
      <c r="G851" s="6">
        <f t="shared" si="65"/>
        <v>0.53521126760563376</v>
      </c>
      <c r="H851" s="7">
        <f t="shared" si="66"/>
        <v>0.41470888661899896</v>
      </c>
      <c r="I851" s="6">
        <f t="shared" si="67"/>
        <v>0.12050238098663479</v>
      </c>
    </row>
    <row r="852" spans="1:9" x14ac:dyDescent="0.3">
      <c r="A852">
        <v>0</v>
      </c>
      <c r="B852" s="7">
        <v>0.50005652904845221</v>
      </c>
      <c r="C852">
        <f>IF(A852=1,1,0)</f>
        <v>0</v>
      </c>
      <c r="D852">
        <f>IF(A852=0,1,0)</f>
        <v>1</v>
      </c>
      <c r="E852">
        <f t="shared" si="68"/>
        <v>38</v>
      </c>
      <c r="F852">
        <f t="shared" si="69"/>
        <v>813</v>
      </c>
      <c r="G852" s="6">
        <f t="shared" si="65"/>
        <v>0.53521126760563376</v>
      </c>
      <c r="H852" s="7">
        <f t="shared" si="66"/>
        <v>0.41521961184882533</v>
      </c>
      <c r="I852" s="6">
        <f t="shared" si="67"/>
        <v>0.11999165575680842</v>
      </c>
    </row>
    <row r="853" spans="1:9" x14ac:dyDescent="0.3">
      <c r="A853">
        <v>0</v>
      </c>
      <c r="B853" s="7">
        <v>0.50005643776861675</v>
      </c>
      <c r="C853">
        <f>IF(A853=1,1,0)</f>
        <v>0</v>
      </c>
      <c r="D853">
        <f>IF(A853=0,1,0)</f>
        <v>1</v>
      </c>
      <c r="E853">
        <f t="shared" si="68"/>
        <v>38</v>
      </c>
      <c r="F853">
        <f t="shared" si="69"/>
        <v>814</v>
      </c>
      <c r="G853" s="6">
        <f t="shared" si="65"/>
        <v>0.53521126760563376</v>
      </c>
      <c r="H853" s="7">
        <f t="shared" si="66"/>
        <v>0.4157303370786517</v>
      </c>
      <c r="I853" s="6">
        <f t="shared" si="67"/>
        <v>0.11948093052698205</v>
      </c>
    </row>
    <row r="854" spans="1:9" x14ac:dyDescent="0.3">
      <c r="A854">
        <v>0</v>
      </c>
      <c r="B854" s="7">
        <v>0.50005637963898231</v>
      </c>
      <c r="C854">
        <f>IF(A854=1,1,0)</f>
        <v>0</v>
      </c>
      <c r="D854">
        <f>IF(A854=0,1,0)</f>
        <v>1</v>
      </c>
      <c r="E854">
        <f t="shared" si="68"/>
        <v>38</v>
      </c>
      <c r="F854">
        <f t="shared" si="69"/>
        <v>815</v>
      </c>
      <c r="G854" s="6">
        <f t="shared" si="65"/>
        <v>0.53521126760563376</v>
      </c>
      <c r="H854" s="7">
        <f t="shared" si="66"/>
        <v>0.41624106230847802</v>
      </c>
      <c r="I854" s="6">
        <f t="shared" si="67"/>
        <v>0.11897020529715574</v>
      </c>
    </row>
    <row r="855" spans="1:9" x14ac:dyDescent="0.3">
      <c r="A855">
        <v>0</v>
      </c>
      <c r="B855" s="7">
        <v>0.50005632158181779</v>
      </c>
      <c r="C855">
        <f>IF(A855=1,1,0)</f>
        <v>0</v>
      </c>
      <c r="D855">
        <f>IF(A855=0,1,0)</f>
        <v>1</v>
      </c>
      <c r="E855">
        <f t="shared" si="68"/>
        <v>38</v>
      </c>
      <c r="F855">
        <f t="shared" si="69"/>
        <v>816</v>
      </c>
      <c r="G855" s="6">
        <f t="shared" si="65"/>
        <v>0.53521126760563376</v>
      </c>
      <c r="H855" s="7">
        <f t="shared" si="66"/>
        <v>0.41675178753830439</v>
      </c>
      <c r="I855" s="6">
        <f t="shared" si="67"/>
        <v>0.11845948006732937</v>
      </c>
    </row>
    <row r="856" spans="1:9" x14ac:dyDescent="0.3">
      <c r="A856">
        <v>0</v>
      </c>
      <c r="B856" s="7">
        <v>0.5000562151721486</v>
      </c>
      <c r="C856">
        <f>IF(A856=1,1,0)</f>
        <v>0</v>
      </c>
      <c r="D856">
        <f>IF(A856=0,1,0)</f>
        <v>1</v>
      </c>
      <c r="E856">
        <f t="shared" si="68"/>
        <v>38</v>
      </c>
      <c r="F856">
        <f t="shared" si="69"/>
        <v>817</v>
      </c>
      <c r="G856" s="6">
        <f t="shared" si="65"/>
        <v>0.53521126760563376</v>
      </c>
      <c r="H856" s="7">
        <f t="shared" si="66"/>
        <v>0.41726251276813076</v>
      </c>
      <c r="I856" s="6">
        <f t="shared" si="67"/>
        <v>0.117948754837503</v>
      </c>
    </row>
    <row r="857" spans="1:9" x14ac:dyDescent="0.3">
      <c r="A857">
        <v>0</v>
      </c>
      <c r="B857" s="7">
        <v>0.50005616436709877</v>
      </c>
      <c r="C857">
        <f>IF(A857=1,1,0)</f>
        <v>0</v>
      </c>
      <c r="D857">
        <f>IF(A857=0,1,0)</f>
        <v>1</v>
      </c>
      <c r="E857">
        <f t="shared" si="68"/>
        <v>38</v>
      </c>
      <c r="F857">
        <f t="shared" si="69"/>
        <v>818</v>
      </c>
      <c r="G857" s="6">
        <f t="shared" si="65"/>
        <v>0.53521126760563376</v>
      </c>
      <c r="H857" s="7">
        <f t="shared" si="66"/>
        <v>0.41777323799795713</v>
      </c>
      <c r="I857" s="6">
        <f t="shared" si="67"/>
        <v>0.11743802960767663</v>
      </c>
    </row>
    <row r="858" spans="1:9" x14ac:dyDescent="0.3">
      <c r="A858">
        <v>0</v>
      </c>
      <c r="B858" s="7">
        <v>0.50005610222537966</v>
      </c>
      <c r="C858">
        <f>IF(A858=1,1,0)</f>
        <v>0</v>
      </c>
      <c r="D858">
        <f>IF(A858=0,1,0)</f>
        <v>1</v>
      </c>
      <c r="E858">
        <f t="shared" si="68"/>
        <v>38</v>
      </c>
      <c r="F858">
        <f t="shared" si="69"/>
        <v>819</v>
      </c>
      <c r="G858" s="6">
        <f t="shared" si="65"/>
        <v>0.53521126760563376</v>
      </c>
      <c r="H858" s="7">
        <f t="shared" si="66"/>
        <v>0.41828396322778344</v>
      </c>
      <c r="I858" s="6">
        <f t="shared" si="67"/>
        <v>0.11692730437785032</v>
      </c>
    </row>
    <row r="859" spans="1:9" x14ac:dyDescent="0.3">
      <c r="A859">
        <v>0</v>
      </c>
      <c r="B859" s="7">
        <v>0.5000560171224564</v>
      </c>
      <c r="C859">
        <f>IF(A859=1,1,0)</f>
        <v>0</v>
      </c>
      <c r="D859">
        <f>IF(A859=0,1,0)</f>
        <v>1</v>
      </c>
      <c r="E859">
        <f t="shared" si="68"/>
        <v>38</v>
      </c>
      <c r="F859">
        <f t="shared" si="69"/>
        <v>820</v>
      </c>
      <c r="G859" s="6">
        <f t="shared" si="65"/>
        <v>0.53521126760563376</v>
      </c>
      <c r="H859" s="7">
        <f t="shared" si="66"/>
        <v>0.41879468845760981</v>
      </c>
      <c r="I859" s="6">
        <f t="shared" si="67"/>
        <v>0.11641657914802395</v>
      </c>
    </row>
    <row r="860" spans="1:9" x14ac:dyDescent="0.3">
      <c r="A860">
        <v>0</v>
      </c>
      <c r="B860" s="7">
        <v>0.50005594505668349</v>
      </c>
      <c r="C860">
        <f>IF(A860=1,1,0)</f>
        <v>0</v>
      </c>
      <c r="D860">
        <f>IF(A860=0,1,0)</f>
        <v>1</v>
      </c>
      <c r="E860">
        <f t="shared" si="68"/>
        <v>38</v>
      </c>
      <c r="F860">
        <f t="shared" si="69"/>
        <v>821</v>
      </c>
      <c r="G860" s="6">
        <f t="shared" si="65"/>
        <v>0.53521126760563376</v>
      </c>
      <c r="H860" s="7">
        <f t="shared" si="66"/>
        <v>0.41930541368743618</v>
      </c>
      <c r="I860" s="6">
        <f t="shared" si="67"/>
        <v>0.11590585391819758</v>
      </c>
    </row>
    <row r="861" spans="1:9" x14ac:dyDescent="0.3">
      <c r="A861">
        <v>0</v>
      </c>
      <c r="B861" s="7">
        <v>0.50005591369666991</v>
      </c>
      <c r="C861">
        <f>IF(A861=1,1,0)</f>
        <v>0</v>
      </c>
      <c r="D861">
        <f>IF(A861=0,1,0)</f>
        <v>1</v>
      </c>
      <c r="E861">
        <f t="shared" si="68"/>
        <v>38</v>
      </c>
      <c r="F861">
        <f t="shared" si="69"/>
        <v>822</v>
      </c>
      <c r="G861" s="6">
        <f t="shared" si="65"/>
        <v>0.53521126760563376</v>
      </c>
      <c r="H861" s="7">
        <f t="shared" si="66"/>
        <v>0.41981613891726249</v>
      </c>
      <c r="I861" s="6">
        <f t="shared" si="67"/>
        <v>0.11539512868837126</v>
      </c>
    </row>
    <row r="862" spans="1:9" x14ac:dyDescent="0.3">
      <c r="A862">
        <v>0</v>
      </c>
      <c r="B862" s="7">
        <v>0.50005588970370984</v>
      </c>
      <c r="C862">
        <f>IF(A862=1,1,0)</f>
        <v>0</v>
      </c>
      <c r="D862">
        <f>IF(A862=0,1,0)</f>
        <v>1</v>
      </c>
      <c r="E862">
        <f t="shared" si="68"/>
        <v>38</v>
      </c>
      <c r="F862">
        <f t="shared" si="69"/>
        <v>823</v>
      </c>
      <c r="G862" s="6">
        <f t="shared" si="65"/>
        <v>0.53521126760563376</v>
      </c>
      <c r="H862" s="7">
        <f t="shared" si="66"/>
        <v>0.42032686414708886</v>
      </c>
      <c r="I862" s="6">
        <f t="shared" si="67"/>
        <v>0.11488440345854489</v>
      </c>
    </row>
    <row r="863" spans="1:9" x14ac:dyDescent="0.3">
      <c r="A863">
        <v>0</v>
      </c>
      <c r="B863" s="7">
        <v>0.50005584873211895</v>
      </c>
      <c r="C863">
        <f>IF(A863=1,1,0)</f>
        <v>0</v>
      </c>
      <c r="D863">
        <f>IF(A863=0,1,0)</f>
        <v>1</v>
      </c>
      <c r="E863">
        <f t="shared" si="68"/>
        <v>38</v>
      </c>
      <c r="F863">
        <f t="shared" si="69"/>
        <v>824</v>
      </c>
      <c r="G863" s="6">
        <f t="shared" si="65"/>
        <v>0.53521126760563376</v>
      </c>
      <c r="H863" s="7">
        <f t="shared" si="66"/>
        <v>0.42083758937691523</v>
      </c>
      <c r="I863" s="6">
        <f t="shared" si="67"/>
        <v>0.11437367822871852</v>
      </c>
    </row>
    <row r="864" spans="1:9" x14ac:dyDescent="0.3">
      <c r="A864">
        <v>0</v>
      </c>
      <c r="B864" s="7">
        <v>0.50005584264947378</v>
      </c>
      <c r="C864">
        <f>IF(A864=1,1,0)</f>
        <v>0</v>
      </c>
      <c r="D864">
        <f>IF(A864=0,1,0)</f>
        <v>1</v>
      </c>
      <c r="E864">
        <f t="shared" si="68"/>
        <v>38</v>
      </c>
      <c r="F864">
        <f t="shared" si="69"/>
        <v>825</v>
      </c>
      <c r="G864" s="6">
        <f t="shared" si="65"/>
        <v>0.53521126760563376</v>
      </c>
      <c r="H864" s="7">
        <f t="shared" si="66"/>
        <v>0.42134831460674155</v>
      </c>
      <c r="I864" s="6">
        <f t="shared" si="67"/>
        <v>0.11386295299889221</v>
      </c>
    </row>
    <row r="865" spans="1:9" x14ac:dyDescent="0.3">
      <c r="A865">
        <v>0</v>
      </c>
      <c r="B865" s="7">
        <v>0.5000557331648533</v>
      </c>
      <c r="C865">
        <f>IF(A865=1,1,0)</f>
        <v>0</v>
      </c>
      <c r="D865">
        <f>IF(A865=0,1,0)</f>
        <v>1</v>
      </c>
      <c r="E865">
        <f t="shared" si="68"/>
        <v>38</v>
      </c>
      <c r="F865">
        <f t="shared" si="69"/>
        <v>826</v>
      </c>
      <c r="G865" s="6">
        <f t="shared" si="65"/>
        <v>0.53521126760563376</v>
      </c>
      <c r="H865" s="7">
        <f t="shared" si="66"/>
        <v>0.42185903983656792</v>
      </c>
      <c r="I865" s="6">
        <f t="shared" si="67"/>
        <v>0.11335222776906584</v>
      </c>
    </row>
    <row r="866" spans="1:9" x14ac:dyDescent="0.3">
      <c r="A866">
        <v>0</v>
      </c>
      <c r="B866" s="7">
        <v>0.5000557316380394</v>
      </c>
      <c r="C866">
        <f>IF(A866=1,1,0)</f>
        <v>0</v>
      </c>
      <c r="D866">
        <f>IF(A866=0,1,0)</f>
        <v>1</v>
      </c>
      <c r="E866">
        <f t="shared" si="68"/>
        <v>38</v>
      </c>
      <c r="F866">
        <f t="shared" si="69"/>
        <v>827</v>
      </c>
      <c r="G866" s="6">
        <f t="shared" si="65"/>
        <v>0.53521126760563376</v>
      </c>
      <c r="H866" s="7">
        <f t="shared" si="66"/>
        <v>0.42236976506639429</v>
      </c>
      <c r="I866" s="6">
        <f t="shared" si="67"/>
        <v>0.11284150253923947</v>
      </c>
    </row>
    <row r="867" spans="1:9" x14ac:dyDescent="0.3">
      <c r="A867">
        <v>0</v>
      </c>
      <c r="B867" s="7">
        <v>0.50005566076833086</v>
      </c>
      <c r="C867">
        <f>IF(A867=1,1,0)</f>
        <v>0</v>
      </c>
      <c r="D867">
        <f>IF(A867=0,1,0)</f>
        <v>1</v>
      </c>
      <c r="E867">
        <f t="shared" si="68"/>
        <v>38</v>
      </c>
      <c r="F867">
        <f t="shared" si="69"/>
        <v>828</v>
      </c>
      <c r="G867" s="6">
        <f t="shared" si="65"/>
        <v>0.53521126760563376</v>
      </c>
      <c r="H867" s="7">
        <f t="shared" si="66"/>
        <v>0.42288049029622066</v>
      </c>
      <c r="I867" s="6">
        <f t="shared" si="67"/>
        <v>0.1123307773094131</v>
      </c>
    </row>
    <row r="868" spans="1:9" x14ac:dyDescent="0.3">
      <c r="A868">
        <v>0</v>
      </c>
      <c r="B868" s="7">
        <v>0.50005560563436635</v>
      </c>
      <c r="C868">
        <f>IF(A868=1,1,0)</f>
        <v>0</v>
      </c>
      <c r="D868">
        <f>IF(A868=0,1,0)</f>
        <v>1</v>
      </c>
      <c r="E868">
        <f t="shared" si="68"/>
        <v>38</v>
      </c>
      <c r="F868">
        <f t="shared" si="69"/>
        <v>829</v>
      </c>
      <c r="G868" s="6">
        <f t="shared" si="65"/>
        <v>0.53521126760563376</v>
      </c>
      <c r="H868" s="7">
        <f t="shared" si="66"/>
        <v>0.42339121552604697</v>
      </c>
      <c r="I868" s="6">
        <f t="shared" si="67"/>
        <v>0.11182005207958678</v>
      </c>
    </row>
    <row r="869" spans="1:9" x14ac:dyDescent="0.3">
      <c r="A869">
        <v>0</v>
      </c>
      <c r="B869" s="7">
        <v>0.50005560082241751</v>
      </c>
      <c r="C869">
        <f>IF(A869=1,1,0)</f>
        <v>0</v>
      </c>
      <c r="D869">
        <f>IF(A869=0,1,0)</f>
        <v>1</v>
      </c>
      <c r="E869">
        <f t="shared" si="68"/>
        <v>38</v>
      </c>
      <c r="F869">
        <f t="shared" si="69"/>
        <v>830</v>
      </c>
      <c r="G869" s="6">
        <f t="shared" si="65"/>
        <v>0.53521126760563376</v>
      </c>
      <c r="H869" s="7">
        <f t="shared" si="66"/>
        <v>0.42390194075587334</v>
      </c>
      <c r="I869" s="6">
        <f t="shared" si="67"/>
        <v>0.11130932684976041</v>
      </c>
    </row>
    <row r="870" spans="1:9" x14ac:dyDescent="0.3">
      <c r="A870">
        <v>0</v>
      </c>
      <c r="B870" s="7">
        <v>0.50005559732224225</v>
      </c>
      <c r="C870">
        <f>IF(A870=1,1,0)</f>
        <v>0</v>
      </c>
      <c r="D870">
        <f>IF(A870=0,1,0)</f>
        <v>1</v>
      </c>
      <c r="E870">
        <f t="shared" si="68"/>
        <v>38</v>
      </c>
      <c r="F870">
        <f t="shared" si="69"/>
        <v>831</v>
      </c>
      <c r="G870" s="6">
        <f t="shared" si="65"/>
        <v>0.53521126760563376</v>
      </c>
      <c r="H870" s="7">
        <f t="shared" si="66"/>
        <v>0.42441266598569971</v>
      </c>
      <c r="I870" s="6">
        <f t="shared" si="67"/>
        <v>0.11079860161993405</v>
      </c>
    </row>
    <row r="871" spans="1:9" x14ac:dyDescent="0.3">
      <c r="A871">
        <v>0</v>
      </c>
      <c r="B871" s="7">
        <v>0.5000555808108601</v>
      </c>
      <c r="C871">
        <f>IF(A871=1,1,0)</f>
        <v>0</v>
      </c>
      <c r="D871">
        <f>IF(A871=0,1,0)</f>
        <v>1</v>
      </c>
      <c r="E871">
        <f t="shared" si="68"/>
        <v>38</v>
      </c>
      <c r="F871">
        <f t="shared" si="69"/>
        <v>832</v>
      </c>
      <c r="G871" s="6">
        <f t="shared" si="65"/>
        <v>0.53521126760563376</v>
      </c>
      <c r="H871" s="7">
        <f t="shared" si="66"/>
        <v>0.42492339121552603</v>
      </c>
      <c r="I871" s="6">
        <f t="shared" si="67"/>
        <v>0.11028787639010773</v>
      </c>
    </row>
    <row r="872" spans="1:9" x14ac:dyDescent="0.3">
      <c r="A872">
        <v>0</v>
      </c>
      <c r="B872" s="7">
        <v>0.50005555185538464</v>
      </c>
      <c r="C872">
        <f>IF(A872=1,1,0)</f>
        <v>0</v>
      </c>
      <c r="D872">
        <f>IF(A872=0,1,0)</f>
        <v>1</v>
      </c>
      <c r="E872">
        <f t="shared" si="68"/>
        <v>38</v>
      </c>
      <c r="F872">
        <f t="shared" si="69"/>
        <v>833</v>
      </c>
      <c r="G872" s="6">
        <f t="shared" si="65"/>
        <v>0.53521126760563376</v>
      </c>
      <c r="H872" s="7">
        <f t="shared" si="66"/>
        <v>0.42543411644535239</v>
      </c>
      <c r="I872" s="6">
        <f t="shared" si="67"/>
        <v>0.10977715116028136</v>
      </c>
    </row>
    <row r="873" spans="1:9" x14ac:dyDescent="0.3">
      <c r="A873">
        <v>0</v>
      </c>
      <c r="B873" s="7">
        <v>0.50005546044595028</v>
      </c>
      <c r="C873">
        <f>IF(A873=1,1,0)</f>
        <v>0</v>
      </c>
      <c r="D873">
        <f>IF(A873=0,1,0)</f>
        <v>1</v>
      </c>
      <c r="E873">
        <f t="shared" si="68"/>
        <v>38</v>
      </c>
      <c r="F873">
        <f t="shared" si="69"/>
        <v>834</v>
      </c>
      <c r="G873" s="6">
        <f t="shared" si="65"/>
        <v>0.53521126760563376</v>
      </c>
      <c r="H873" s="7">
        <f t="shared" si="66"/>
        <v>0.42594484167517876</v>
      </c>
      <c r="I873" s="6">
        <f t="shared" si="67"/>
        <v>0.10926642593045499</v>
      </c>
    </row>
    <row r="874" spans="1:9" x14ac:dyDescent="0.3">
      <c r="A874">
        <v>0</v>
      </c>
      <c r="B874" s="7">
        <v>0.50005535627834663</v>
      </c>
      <c r="C874">
        <f>IF(A874=1,1,0)</f>
        <v>0</v>
      </c>
      <c r="D874">
        <f>IF(A874=0,1,0)</f>
        <v>1</v>
      </c>
      <c r="E874">
        <f t="shared" si="68"/>
        <v>38</v>
      </c>
      <c r="F874">
        <f t="shared" si="69"/>
        <v>835</v>
      </c>
      <c r="G874" s="6">
        <f t="shared" si="65"/>
        <v>0.53521126760563376</v>
      </c>
      <c r="H874" s="7">
        <f t="shared" si="66"/>
        <v>0.42645556690500513</v>
      </c>
      <c r="I874" s="6">
        <f t="shared" si="67"/>
        <v>0.10875570070062862</v>
      </c>
    </row>
    <row r="875" spans="1:9" x14ac:dyDescent="0.3">
      <c r="A875">
        <v>0</v>
      </c>
      <c r="B875" s="7">
        <v>0.50005534881560432</v>
      </c>
      <c r="C875">
        <f>IF(A875=1,1,0)</f>
        <v>0</v>
      </c>
      <c r="D875">
        <f>IF(A875=0,1,0)</f>
        <v>1</v>
      </c>
      <c r="E875">
        <f t="shared" si="68"/>
        <v>38</v>
      </c>
      <c r="F875">
        <f t="shared" si="69"/>
        <v>836</v>
      </c>
      <c r="G875" s="6">
        <f t="shared" si="65"/>
        <v>0.53521126760563376</v>
      </c>
      <c r="H875" s="7">
        <f t="shared" si="66"/>
        <v>0.42696629213483145</v>
      </c>
      <c r="I875" s="6">
        <f t="shared" si="67"/>
        <v>0.10824497547080231</v>
      </c>
    </row>
    <row r="876" spans="1:9" x14ac:dyDescent="0.3">
      <c r="A876">
        <v>0</v>
      </c>
      <c r="B876" s="7">
        <v>0.50005530784318419</v>
      </c>
      <c r="C876">
        <f>IF(A876=1,1,0)</f>
        <v>0</v>
      </c>
      <c r="D876">
        <f>IF(A876=0,1,0)</f>
        <v>1</v>
      </c>
      <c r="E876">
        <f t="shared" si="68"/>
        <v>38</v>
      </c>
      <c r="F876">
        <f t="shared" si="69"/>
        <v>837</v>
      </c>
      <c r="G876" s="6">
        <f t="shared" si="65"/>
        <v>0.53521126760563376</v>
      </c>
      <c r="H876" s="7">
        <f t="shared" si="66"/>
        <v>0.42747701736465782</v>
      </c>
      <c r="I876" s="6">
        <f t="shared" si="67"/>
        <v>0.10773425024097594</v>
      </c>
    </row>
    <row r="877" spans="1:9" x14ac:dyDescent="0.3">
      <c r="A877">
        <v>0</v>
      </c>
      <c r="B877" s="7">
        <v>0.50005520794111746</v>
      </c>
      <c r="C877">
        <f>IF(A877=1,1,0)</f>
        <v>0</v>
      </c>
      <c r="D877">
        <f>IF(A877=0,1,0)</f>
        <v>1</v>
      </c>
      <c r="E877">
        <f t="shared" si="68"/>
        <v>38</v>
      </c>
      <c r="F877">
        <f t="shared" si="69"/>
        <v>838</v>
      </c>
      <c r="G877" s="6">
        <f t="shared" si="65"/>
        <v>0.53521126760563376</v>
      </c>
      <c r="H877" s="7">
        <f t="shared" si="66"/>
        <v>0.42798774259448419</v>
      </c>
      <c r="I877" s="6">
        <f t="shared" si="67"/>
        <v>0.10722352501114957</v>
      </c>
    </row>
    <row r="878" spans="1:9" x14ac:dyDescent="0.3">
      <c r="A878">
        <v>0</v>
      </c>
      <c r="B878" s="7">
        <v>0.50005512163750965</v>
      </c>
      <c r="C878">
        <f>IF(A878=1,1,0)</f>
        <v>0</v>
      </c>
      <c r="D878">
        <f>IF(A878=0,1,0)</f>
        <v>1</v>
      </c>
      <c r="E878">
        <f t="shared" si="68"/>
        <v>38</v>
      </c>
      <c r="F878">
        <f t="shared" si="69"/>
        <v>839</v>
      </c>
      <c r="G878" s="6">
        <f t="shared" si="65"/>
        <v>0.53521126760563376</v>
      </c>
      <c r="H878" s="7">
        <f t="shared" si="66"/>
        <v>0.4284984678243105</v>
      </c>
      <c r="I878" s="6">
        <f t="shared" si="67"/>
        <v>0.10671279978132325</v>
      </c>
    </row>
    <row r="879" spans="1:9" x14ac:dyDescent="0.3">
      <c r="A879">
        <v>0</v>
      </c>
      <c r="B879" s="7">
        <v>0.50005508405062193</v>
      </c>
      <c r="C879">
        <f>IF(A879=1,1,0)</f>
        <v>0</v>
      </c>
      <c r="D879">
        <f>IF(A879=0,1,0)</f>
        <v>1</v>
      </c>
      <c r="E879">
        <f t="shared" si="68"/>
        <v>38</v>
      </c>
      <c r="F879">
        <f t="shared" si="69"/>
        <v>840</v>
      </c>
      <c r="G879" s="6">
        <f t="shared" si="65"/>
        <v>0.53521126760563376</v>
      </c>
      <c r="H879" s="7">
        <f t="shared" si="66"/>
        <v>0.42900919305413687</v>
      </c>
      <c r="I879" s="6">
        <f t="shared" si="67"/>
        <v>0.10620207455149688</v>
      </c>
    </row>
    <row r="880" spans="1:9" x14ac:dyDescent="0.3">
      <c r="A880">
        <v>0</v>
      </c>
      <c r="B880" s="7">
        <v>0.500055049319173</v>
      </c>
      <c r="C880">
        <f>IF(A880=1,1,0)</f>
        <v>0</v>
      </c>
      <c r="D880">
        <f>IF(A880=0,1,0)</f>
        <v>1</v>
      </c>
      <c r="E880">
        <f t="shared" si="68"/>
        <v>38</v>
      </c>
      <c r="F880">
        <f t="shared" si="69"/>
        <v>841</v>
      </c>
      <c r="G880" s="6">
        <f t="shared" si="65"/>
        <v>0.53521126760563376</v>
      </c>
      <c r="H880" s="7">
        <f t="shared" si="66"/>
        <v>0.42951991828396324</v>
      </c>
      <c r="I880" s="6">
        <f t="shared" si="67"/>
        <v>0.10569134932167051</v>
      </c>
    </row>
    <row r="881" spans="1:9" x14ac:dyDescent="0.3">
      <c r="A881">
        <v>0</v>
      </c>
      <c r="B881" s="7">
        <v>0.50005504712055382</v>
      </c>
      <c r="C881">
        <f>IF(A881=1,1,0)</f>
        <v>0</v>
      </c>
      <c r="D881">
        <f>IF(A881=0,1,0)</f>
        <v>1</v>
      </c>
      <c r="E881">
        <f t="shared" si="68"/>
        <v>38</v>
      </c>
      <c r="F881">
        <f t="shared" si="69"/>
        <v>842</v>
      </c>
      <c r="G881" s="6">
        <f t="shared" si="65"/>
        <v>0.53521126760563376</v>
      </c>
      <c r="H881" s="7">
        <f t="shared" si="66"/>
        <v>0.43003064351378956</v>
      </c>
      <c r="I881" s="6">
        <f t="shared" si="67"/>
        <v>0.1051806240918442</v>
      </c>
    </row>
    <row r="882" spans="1:9" x14ac:dyDescent="0.3">
      <c r="A882">
        <v>0</v>
      </c>
      <c r="B882" s="7">
        <v>0.50005504709241877</v>
      </c>
      <c r="C882">
        <f>IF(A882=1,1,0)</f>
        <v>0</v>
      </c>
      <c r="D882">
        <f>IF(A882=0,1,0)</f>
        <v>1</v>
      </c>
      <c r="E882">
        <f t="shared" si="68"/>
        <v>38</v>
      </c>
      <c r="F882">
        <f t="shared" si="69"/>
        <v>843</v>
      </c>
      <c r="G882" s="6">
        <f t="shared" si="65"/>
        <v>0.53521126760563376</v>
      </c>
      <c r="H882" s="7">
        <f t="shared" si="66"/>
        <v>0.43054136874361593</v>
      </c>
      <c r="I882" s="6">
        <f t="shared" si="67"/>
        <v>0.10466989886201783</v>
      </c>
    </row>
    <row r="883" spans="1:9" x14ac:dyDescent="0.3">
      <c r="A883">
        <v>0</v>
      </c>
      <c r="B883" s="7">
        <v>0.50005491700425031</v>
      </c>
      <c r="C883">
        <f>IF(A883=1,1,0)</f>
        <v>0</v>
      </c>
      <c r="D883">
        <f>IF(A883=0,1,0)</f>
        <v>1</v>
      </c>
      <c r="E883">
        <f t="shared" si="68"/>
        <v>38</v>
      </c>
      <c r="F883">
        <f t="shared" si="69"/>
        <v>844</v>
      </c>
      <c r="G883" s="6">
        <f t="shared" si="65"/>
        <v>0.53521126760563376</v>
      </c>
      <c r="H883" s="7">
        <f t="shared" si="66"/>
        <v>0.4310520939734423</v>
      </c>
      <c r="I883" s="6">
        <f t="shared" si="67"/>
        <v>0.10415917363219146</v>
      </c>
    </row>
    <row r="884" spans="1:9" x14ac:dyDescent="0.3">
      <c r="A884">
        <v>0</v>
      </c>
      <c r="B884" s="7">
        <v>0.50005482835660953</v>
      </c>
      <c r="C884">
        <f>IF(A884=1,1,0)</f>
        <v>0</v>
      </c>
      <c r="D884">
        <f>IF(A884=0,1,0)</f>
        <v>1</v>
      </c>
      <c r="E884">
        <f t="shared" si="68"/>
        <v>38</v>
      </c>
      <c r="F884">
        <f t="shared" si="69"/>
        <v>845</v>
      </c>
      <c r="G884" s="6">
        <f t="shared" si="65"/>
        <v>0.53521126760563376</v>
      </c>
      <c r="H884" s="7">
        <f t="shared" si="66"/>
        <v>0.43156281920326867</v>
      </c>
      <c r="I884" s="6">
        <f t="shared" si="67"/>
        <v>0.10364844840236509</v>
      </c>
    </row>
    <row r="885" spans="1:9" x14ac:dyDescent="0.3">
      <c r="A885">
        <v>0</v>
      </c>
      <c r="B885" s="7">
        <v>0.50005479304590483</v>
      </c>
      <c r="C885">
        <f>IF(A885=1,1,0)</f>
        <v>0</v>
      </c>
      <c r="D885">
        <f>IF(A885=0,1,0)</f>
        <v>1</v>
      </c>
      <c r="E885">
        <f t="shared" si="68"/>
        <v>38</v>
      </c>
      <c r="F885">
        <f t="shared" si="69"/>
        <v>846</v>
      </c>
      <c r="G885" s="6">
        <f t="shared" si="65"/>
        <v>0.53521126760563376</v>
      </c>
      <c r="H885" s="7">
        <f t="shared" si="66"/>
        <v>0.43207354443309498</v>
      </c>
      <c r="I885" s="6">
        <f t="shared" si="67"/>
        <v>0.10313772317253878</v>
      </c>
    </row>
    <row r="886" spans="1:9" x14ac:dyDescent="0.3">
      <c r="A886">
        <v>0</v>
      </c>
      <c r="B886" s="7">
        <v>0.5000547858117671</v>
      </c>
      <c r="C886">
        <f>IF(A886=1,1,0)</f>
        <v>0</v>
      </c>
      <c r="D886">
        <f>IF(A886=0,1,0)</f>
        <v>1</v>
      </c>
      <c r="E886">
        <f t="shared" si="68"/>
        <v>38</v>
      </c>
      <c r="F886">
        <f t="shared" si="69"/>
        <v>847</v>
      </c>
      <c r="G886" s="6">
        <f t="shared" si="65"/>
        <v>0.53521126760563376</v>
      </c>
      <c r="H886" s="7">
        <f t="shared" si="66"/>
        <v>0.43258426966292135</v>
      </c>
      <c r="I886" s="6">
        <f t="shared" si="67"/>
        <v>0.10262699794271241</v>
      </c>
    </row>
    <row r="887" spans="1:9" x14ac:dyDescent="0.3">
      <c r="A887">
        <v>0</v>
      </c>
      <c r="B887" s="7">
        <v>0.5000547535287172</v>
      </c>
      <c r="C887">
        <f>IF(A887=1,1,0)</f>
        <v>0</v>
      </c>
      <c r="D887">
        <f>IF(A887=0,1,0)</f>
        <v>1</v>
      </c>
      <c r="E887">
        <f t="shared" si="68"/>
        <v>38</v>
      </c>
      <c r="F887">
        <f t="shared" si="69"/>
        <v>848</v>
      </c>
      <c r="G887" s="6">
        <f t="shared" si="65"/>
        <v>0.53521126760563376</v>
      </c>
      <c r="H887" s="7">
        <f t="shared" si="66"/>
        <v>0.43309499489274772</v>
      </c>
      <c r="I887" s="6">
        <f t="shared" si="67"/>
        <v>0.10211627271288604</v>
      </c>
    </row>
    <row r="888" spans="1:9" x14ac:dyDescent="0.3">
      <c r="A888">
        <v>0</v>
      </c>
      <c r="B888" s="7">
        <v>0.50005470248173556</v>
      </c>
      <c r="C888">
        <f>IF(A888=1,1,0)</f>
        <v>0</v>
      </c>
      <c r="D888">
        <f>IF(A888=0,1,0)</f>
        <v>1</v>
      </c>
      <c r="E888">
        <f t="shared" si="68"/>
        <v>38</v>
      </c>
      <c r="F888">
        <f t="shared" si="69"/>
        <v>849</v>
      </c>
      <c r="G888" s="6">
        <f t="shared" si="65"/>
        <v>0.53521126760563376</v>
      </c>
      <c r="H888" s="7">
        <f t="shared" si="66"/>
        <v>0.43360572012257403</v>
      </c>
      <c r="I888" s="6">
        <f t="shared" si="67"/>
        <v>0.10160554748305972</v>
      </c>
    </row>
    <row r="889" spans="1:9" x14ac:dyDescent="0.3">
      <c r="A889">
        <v>0</v>
      </c>
      <c r="B889" s="7">
        <v>0.50005468070756309</v>
      </c>
      <c r="C889">
        <f>IF(A889=1,1,0)</f>
        <v>0</v>
      </c>
      <c r="D889">
        <f>IF(A889=0,1,0)</f>
        <v>1</v>
      </c>
      <c r="E889">
        <f t="shared" si="68"/>
        <v>38</v>
      </c>
      <c r="F889">
        <f t="shared" si="69"/>
        <v>850</v>
      </c>
      <c r="G889" s="6">
        <f t="shared" si="65"/>
        <v>0.53521126760563376</v>
      </c>
      <c r="H889" s="7">
        <f t="shared" si="66"/>
        <v>0.4341164453524004</v>
      </c>
      <c r="I889" s="6">
        <f t="shared" si="67"/>
        <v>0.10109482225323335</v>
      </c>
    </row>
    <row r="890" spans="1:9" x14ac:dyDescent="0.3">
      <c r="A890">
        <v>0</v>
      </c>
      <c r="B890" s="7">
        <v>0.50005467592721453</v>
      </c>
      <c r="C890">
        <f>IF(A890=1,1,0)</f>
        <v>0</v>
      </c>
      <c r="D890">
        <f>IF(A890=0,1,0)</f>
        <v>1</v>
      </c>
      <c r="E890">
        <f t="shared" si="68"/>
        <v>38</v>
      </c>
      <c r="F890">
        <f t="shared" si="69"/>
        <v>851</v>
      </c>
      <c r="G890" s="6">
        <f t="shared" si="65"/>
        <v>0.53521126760563376</v>
      </c>
      <c r="H890" s="7">
        <f t="shared" si="66"/>
        <v>0.43462717058222677</v>
      </c>
      <c r="I890" s="6">
        <f t="shared" si="67"/>
        <v>0.10058409702340698</v>
      </c>
    </row>
    <row r="891" spans="1:9" x14ac:dyDescent="0.3">
      <c r="A891">
        <v>0</v>
      </c>
      <c r="B891" s="7">
        <v>0.50005455976695123</v>
      </c>
      <c r="C891">
        <f>IF(A891=1,1,0)</f>
        <v>0</v>
      </c>
      <c r="D891">
        <f>IF(A891=0,1,0)</f>
        <v>1</v>
      </c>
      <c r="E891">
        <f t="shared" si="68"/>
        <v>38</v>
      </c>
      <c r="F891">
        <f t="shared" si="69"/>
        <v>852</v>
      </c>
      <c r="G891" s="6">
        <f t="shared" si="65"/>
        <v>0.53521126760563376</v>
      </c>
      <c r="H891" s="7">
        <f t="shared" si="66"/>
        <v>0.43513789581205309</v>
      </c>
      <c r="I891" s="6">
        <f t="shared" si="67"/>
        <v>0.10007337179358067</v>
      </c>
    </row>
    <row r="892" spans="1:9" x14ac:dyDescent="0.3">
      <c r="A892">
        <v>0</v>
      </c>
      <c r="B892" s="7">
        <v>0.50005444176668679</v>
      </c>
      <c r="C892">
        <f>IF(A892=1,1,0)</f>
        <v>0</v>
      </c>
      <c r="D892">
        <f>IF(A892=0,1,0)</f>
        <v>1</v>
      </c>
      <c r="E892">
        <f t="shared" si="68"/>
        <v>38</v>
      </c>
      <c r="F892">
        <f t="shared" si="69"/>
        <v>853</v>
      </c>
      <c r="G892" s="6">
        <f t="shared" si="65"/>
        <v>0.53521126760563376</v>
      </c>
      <c r="H892" s="7">
        <f t="shared" si="66"/>
        <v>0.43564862104187946</v>
      </c>
      <c r="I892" s="6">
        <f t="shared" si="67"/>
        <v>9.9562646563754298E-2</v>
      </c>
    </row>
    <row r="893" spans="1:9" x14ac:dyDescent="0.3">
      <c r="A893">
        <v>0</v>
      </c>
      <c r="B893" s="7">
        <v>0.50005436845977402</v>
      </c>
      <c r="C893">
        <f>IF(A893=1,1,0)</f>
        <v>0</v>
      </c>
      <c r="D893">
        <f>IF(A893=0,1,0)</f>
        <v>1</v>
      </c>
      <c r="E893">
        <f t="shared" si="68"/>
        <v>38</v>
      </c>
      <c r="F893">
        <f t="shared" si="69"/>
        <v>854</v>
      </c>
      <c r="G893" s="6">
        <f t="shared" si="65"/>
        <v>0.53521126760563376</v>
      </c>
      <c r="H893" s="7">
        <f t="shared" si="66"/>
        <v>0.43615934627170583</v>
      </c>
      <c r="I893" s="6">
        <f t="shared" si="67"/>
        <v>9.9051921333927928E-2</v>
      </c>
    </row>
    <row r="894" spans="1:9" x14ac:dyDescent="0.3">
      <c r="A894">
        <v>0</v>
      </c>
      <c r="B894" s="7">
        <v>0.50005430615573054</v>
      </c>
      <c r="C894">
        <f>IF(A894=1,1,0)</f>
        <v>0</v>
      </c>
      <c r="D894">
        <f>IF(A894=0,1,0)</f>
        <v>1</v>
      </c>
      <c r="E894">
        <f t="shared" si="68"/>
        <v>38</v>
      </c>
      <c r="F894">
        <f t="shared" si="69"/>
        <v>855</v>
      </c>
      <c r="G894" s="6">
        <f t="shared" si="65"/>
        <v>0.53521126760563376</v>
      </c>
      <c r="H894" s="7">
        <f t="shared" si="66"/>
        <v>0.4366700715015322</v>
      </c>
      <c r="I894" s="6">
        <f t="shared" si="67"/>
        <v>9.8541196104101558E-2</v>
      </c>
    </row>
    <row r="895" spans="1:9" x14ac:dyDescent="0.3">
      <c r="A895">
        <v>0</v>
      </c>
      <c r="B895" s="7">
        <v>0.50005429497016129</v>
      </c>
      <c r="C895">
        <f>IF(A895=1,1,0)</f>
        <v>0</v>
      </c>
      <c r="D895">
        <f>IF(A895=0,1,0)</f>
        <v>1</v>
      </c>
      <c r="E895">
        <f t="shared" si="68"/>
        <v>38</v>
      </c>
      <c r="F895">
        <f t="shared" si="69"/>
        <v>856</v>
      </c>
      <c r="G895" s="6">
        <f t="shared" si="65"/>
        <v>0.53521126760563376</v>
      </c>
      <c r="H895" s="7">
        <f t="shared" si="66"/>
        <v>0.43718079673135851</v>
      </c>
      <c r="I895" s="6">
        <f t="shared" si="67"/>
        <v>9.8030470874275244E-2</v>
      </c>
    </row>
    <row r="896" spans="1:9" x14ac:dyDescent="0.3">
      <c r="A896">
        <v>0</v>
      </c>
      <c r="B896" s="7">
        <v>0.50005429245577815</v>
      </c>
      <c r="C896">
        <f>IF(A896=1,1,0)</f>
        <v>0</v>
      </c>
      <c r="D896">
        <f>IF(A896=0,1,0)</f>
        <v>1</v>
      </c>
      <c r="E896">
        <f t="shared" si="68"/>
        <v>38</v>
      </c>
      <c r="F896">
        <f t="shared" si="69"/>
        <v>857</v>
      </c>
      <c r="G896" s="6">
        <f t="shared" si="65"/>
        <v>0.53521126760563376</v>
      </c>
      <c r="H896" s="7">
        <f t="shared" si="66"/>
        <v>0.43769152196118488</v>
      </c>
      <c r="I896" s="6">
        <f t="shared" si="67"/>
        <v>9.7519745644448874E-2</v>
      </c>
    </row>
    <row r="897" spans="1:9" x14ac:dyDescent="0.3">
      <c r="A897">
        <v>0</v>
      </c>
      <c r="B897" s="7">
        <v>0.50005422300061009</v>
      </c>
      <c r="C897">
        <f>IF(A897=1,1,0)</f>
        <v>0</v>
      </c>
      <c r="D897">
        <f>IF(A897=0,1,0)</f>
        <v>1</v>
      </c>
      <c r="E897">
        <f t="shared" si="68"/>
        <v>38</v>
      </c>
      <c r="F897">
        <f t="shared" si="69"/>
        <v>858</v>
      </c>
      <c r="G897" s="6">
        <f t="shared" si="65"/>
        <v>0.53521126760563376</v>
      </c>
      <c r="H897" s="7">
        <f t="shared" si="66"/>
        <v>0.43820224719101125</v>
      </c>
      <c r="I897" s="6">
        <f t="shared" si="67"/>
        <v>9.7009020414622504E-2</v>
      </c>
    </row>
    <row r="898" spans="1:9" x14ac:dyDescent="0.3">
      <c r="A898">
        <v>0</v>
      </c>
      <c r="B898" s="7">
        <v>0.5000541397177567</v>
      </c>
      <c r="C898">
        <f>IF(A898=1,1,0)</f>
        <v>0</v>
      </c>
      <c r="D898">
        <f>IF(A898=0,1,0)</f>
        <v>1</v>
      </c>
      <c r="E898">
        <f t="shared" si="68"/>
        <v>38</v>
      </c>
      <c r="F898">
        <f t="shared" si="69"/>
        <v>859</v>
      </c>
      <c r="G898" s="6">
        <f t="shared" si="65"/>
        <v>0.53521126760563376</v>
      </c>
      <c r="H898" s="7">
        <f t="shared" si="66"/>
        <v>0.43871297242083757</v>
      </c>
      <c r="I898" s="6">
        <f t="shared" si="67"/>
        <v>9.649829518479619E-2</v>
      </c>
    </row>
    <row r="899" spans="1:9" x14ac:dyDescent="0.3">
      <c r="A899">
        <v>0</v>
      </c>
      <c r="B899" s="7">
        <v>0.50005400375129216</v>
      </c>
      <c r="C899">
        <f>IF(A899=1,1,0)</f>
        <v>0</v>
      </c>
      <c r="D899">
        <f>IF(A899=0,1,0)</f>
        <v>1</v>
      </c>
      <c r="E899">
        <f t="shared" si="68"/>
        <v>38</v>
      </c>
      <c r="F899">
        <f t="shared" si="69"/>
        <v>860</v>
      </c>
      <c r="G899" s="6">
        <f t="shared" ref="G899:G962" si="70">E899/$L$1</f>
        <v>0.53521126760563376</v>
      </c>
      <c r="H899" s="7">
        <f t="shared" ref="H899:H962" si="71">F899/$L$2</f>
        <v>0.43922369765066394</v>
      </c>
      <c r="I899" s="6">
        <f t="shared" ref="I899:I962" si="72">ABS(G899-H899)</f>
        <v>9.598756995496982E-2</v>
      </c>
    </row>
    <row r="900" spans="1:9" x14ac:dyDescent="0.3">
      <c r="A900">
        <v>0</v>
      </c>
      <c r="B900" s="7">
        <v>0.50005399362881231</v>
      </c>
      <c r="C900">
        <f>IF(A900=1,1,0)</f>
        <v>0</v>
      </c>
      <c r="D900">
        <f>IF(A900=0,1,0)</f>
        <v>1</v>
      </c>
      <c r="E900">
        <f t="shared" ref="E900:E963" si="73">C900+E899</f>
        <v>38</v>
      </c>
      <c r="F900">
        <f t="shared" ref="F900:F963" si="74">D900+F899</f>
        <v>861</v>
      </c>
      <c r="G900" s="6">
        <f t="shared" si="70"/>
        <v>0.53521126760563376</v>
      </c>
      <c r="H900" s="7">
        <f t="shared" si="71"/>
        <v>0.43973442288049031</v>
      </c>
      <c r="I900" s="6">
        <f t="shared" si="72"/>
        <v>9.547684472514345E-2</v>
      </c>
    </row>
    <row r="901" spans="1:9" x14ac:dyDescent="0.3">
      <c r="A901">
        <v>0</v>
      </c>
      <c r="B901" s="7">
        <v>0.50005396600116192</v>
      </c>
      <c r="C901">
        <f>IF(A901=1,1,0)</f>
        <v>0</v>
      </c>
      <c r="D901">
        <f>IF(A901=0,1,0)</f>
        <v>1</v>
      </c>
      <c r="E901">
        <f t="shared" si="73"/>
        <v>38</v>
      </c>
      <c r="F901">
        <f t="shared" si="74"/>
        <v>862</v>
      </c>
      <c r="G901" s="6">
        <f t="shared" si="70"/>
        <v>0.53521126760563376</v>
      </c>
      <c r="H901" s="7">
        <f t="shared" si="71"/>
        <v>0.44024514811031668</v>
      </c>
      <c r="I901" s="6">
        <f t="shared" si="72"/>
        <v>9.4966119495317081E-2</v>
      </c>
    </row>
    <row r="902" spans="1:9" x14ac:dyDescent="0.3">
      <c r="A902">
        <v>0</v>
      </c>
      <c r="B902" s="7">
        <v>0.50005396133548574</v>
      </c>
      <c r="C902">
        <f>IF(A902=1,1,0)</f>
        <v>0</v>
      </c>
      <c r="D902">
        <f>IF(A902=0,1,0)</f>
        <v>1</v>
      </c>
      <c r="E902">
        <f t="shared" si="73"/>
        <v>38</v>
      </c>
      <c r="F902">
        <f t="shared" si="74"/>
        <v>863</v>
      </c>
      <c r="G902" s="6">
        <f t="shared" si="70"/>
        <v>0.53521126760563376</v>
      </c>
      <c r="H902" s="7">
        <f t="shared" si="71"/>
        <v>0.44075587334014299</v>
      </c>
      <c r="I902" s="6">
        <f t="shared" si="72"/>
        <v>9.4455394265490766E-2</v>
      </c>
    </row>
    <row r="903" spans="1:9" x14ac:dyDescent="0.3">
      <c r="A903">
        <v>0</v>
      </c>
      <c r="B903" s="7">
        <v>0.50005395121347984</v>
      </c>
      <c r="C903">
        <f>IF(A903=1,1,0)</f>
        <v>0</v>
      </c>
      <c r="D903">
        <f>IF(A903=0,1,0)</f>
        <v>1</v>
      </c>
      <c r="E903">
        <f t="shared" si="73"/>
        <v>38</v>
      </c>
      <c r="F903">
        <f t="shared" si="74"/>
        <v>864</v>
      </c>
      <c r="G903" s="6">
        <f t="shared" si="70"/>
        <v>0.53521126760563376</v>
      </c>
      <c r="H903" s="7">
        <f t="shared" si="71"/>
        <v>0.44126659856996936</v>
      </c>
      <c r="I903" s="6">
        <f t="shared" si="72"/>
        <v>9.3944669035664397E-2</v>
      </c>
    </row>
    <row r="904" spans="1:9" x14ac:dyDescent="0.3">
      <c r="A904">
        <v>0</v>
      </c>
      <c r="B904" s="7">
        <v>0.50005392652001668</v>
      </c>
      <c r="C904">
        <f>IF(A904=1,1,0)</f>
        <v>0</v>
      </c>
      <c r="D904">
        <f>IF(A904=0,1,0)</f>
        <v>1</v>
      </c>
      <c r="E904">
        <f t="shared" si="73"/>
        <v>38</v>
      </c>
      <c r="F904">
        <f t="shared" si="74"/>
        <v>865</v>
      </c>
      <c r="G904" s="6">
        <f t="shared" si="70"/>
        <v>0.53521126760563376</v>
      </c>
      <c r="H904" s="7">
        <f t="shared" si="71"/>
        <v>0.44177732379979573</v>
      </c>
      <c r="I904" s="6">
        <f t="shared" si="72"/>
        <v>9.3433943805838027E-2</v>
      </c>
    </row>
    <row r="905" spans="1:9" x14ac:dyDescent="0.3">
      <c r="A905">
        <v>0</v>
      </c>
      <c r="B905" s="7">
        <v>0.50005390969601005</v>
      </c>
      <c r="C905">
        <f>IF(A905=1,1,0)</f>
        <v>0</v>
      </c>
      <c r="D905">
        <f>IF(A905=0,1,0)</f>
        <v>1</v>
      </c>
      <c r="E905">
        <f t="shared" si="73"/>
        <v>38</v>
      </c>
      <c r="F905">
        <f t="shared" si="74"/>
        <v>866</v>
      </c>
      <c r="G905" s="6">
        <f t="shared" si="70"/>
        <v>0.53521126760563376</v>
      </c>
      <c r="H905" s="7">
        <f t="shared" si="71"/>
        <v>0.44228804902962204</v>
      </c>
      <c r="I905" s="6">
        <f t="shared" si="72"/>
        <v>9.2923218576011712E-2</v>
      </c>
    </row>
    <row r="906" spans="1:9" x14ac:dyDescent="0.3">
      <c r="A906">
        <v>0</v>
      </c>
      <c r="B906" s="7">
        <v>0.5000538486203715</v>
      </c>
      <c r="C906">
        <f>IF(A906=1,1,0)</f>
        <v>0</v>
      </c>
      <c r="D906">
        <f>IF(A906=0,1,0)</f>
        <v>1</v>
      </c>
      <c r="E906">
        <f t="shared" si="73"/>
        <v>38</v>
      </c>
      <c r="F906">
        <f t="shared" si="74"/>
        <v>867</v>
      </c>
      <c r="G906" s="6">
        <f t="shared" si="70"/>
        <v>0.53521126760563376</v>
      </c>
      <c r="H906" s="7">
        <f t="shared" si="71"/>
        <v>0.44279877425944841</v>
      </c>
      <c r="I906" s="6">
        <f t="shared" si="72"/>
        <v>9.2412493346185343E-2</v>
      </c>
    </row>
    <row r="907" spans="1:9" x14ac:dyDescent="0.3">
      <c r="A907">
        <v>0</v>
      </c>
      <c r="B907" s="7">
        <v>0.5000538450925055</v>
      </c>
      <c r="C907">
        <f>IF(A907=1,1,0)</f>
        <v>0</v>
      </c>
      <c r="D907">
        <f>IF(A907=0,1,0)</f>
        <v>1</v>
      </c>
      <c r="E907">
        <f t="shared" si="73"/>
        <v>38</v>
      </c>
      <c r="F907">
        <f t="shared" si="74"/>
        <v>868</v>
      </c>
      <c r="G907" s="6">
        <f t="shared" si="70"/>
        <v>0.53521126760563376</v>
      </c>
      <c r="H907" s="7">
        <f t="shared" si="71"/>
        <v>0.44330949948927478</v>
      </c>
      <c r="I907" s="6">
        <f t="shared" si="72"/>
        <v>9.1901768116358973E-2</v>
      </c>
    </row>
    <row r="908" spans="1:9" x14ac:dyDescent="0.3">
      <c r="A908">
        <v>0</v>
      </c>
      <c r="B908" s="7">
        <v>0.50005382749795435</v>
      </c>
      <c r="C908">
        <f>IF(A908=1,1,0)</f>
        <v>0</v>
      </c>
      <c r="D908">
        <f>IF(A908=0,1,0)</f>
        <v>1</v>
      </c>
      <c r="E908">
        <f t="shared" si="73"/>
        <v>38</v>
      </c>
      <c r="F908">
        <f t="shared" si="74"/>
        <v>869</v>
      </c>
      <c r="G908" s="6">
        <f t="shared" si="70"/>
        <v>0.53521126760563376</v>
      </c>
      <c r="H908" s="7">
        <f t="shared" si="71"/>
        <v>0.4438202247191011</v>
      </c>
      <c r="I908" s="6">
        <f t="shared" si="72"/>
        <v>9.1391042886532659E-2</v>
      </c>
    </row>
    <row r="909" spans="1:9" x14ac:dyDescent="0.3">
      <c r="A909">
        <v>0</v>
      </c>
      <c r="B909" s="7">
        <v>0.50005365883441089</v>
      </c>
      <c r="C909">
        <f>IF(A909=1,1,0)</f>
        <v>0</v>
      </c>
      <c r="D909">
        <f>IF(A909=0,1,0)</f>
        <v>1</v>
      </c>
      <c r="E909">
        <f t="shared" si="73"/>
        <v>38</v>
      </c>
      <c r="F909">
        <f t="shared" si="74"/>
        <v>870</v>
      </c>
      <c r="G909" s="6">
        <f t="shared" si="70"/>
        <v>0.53521126760563376</v>
      </c>
      <c r="H909" s="7">
        <f t="shared" si="71"/>
        <v>0.44433094994892747</v>
      </c>
      <c r="I909" s="6">
        <f t="shared" si="72"/>
        <v>9.0880317656706289E-2</v>
      </c>
    </row>
    <row r="910" spans="1:9" x14ac:dyDescent="0.3">
      <c r="A910">
        <v>0</v>
      </c>
      <c r="B910" s="7">
        <v>0.50005364602325886</v>
      </c>
      <c r="C910">
        <f>IF(A910=1,1,0)</f>
        <v>0</v>
      </c>
      <c r="D910">
        <f>IF(A910=0,1,0)</f>
        <v>1</v>
      </c>
      <c r="E910">
        <f t="shared" si="73"/>
        <v>38</v>
      </c>
      <c r="F910">
        <f t="shared" si="74"/>
        <v>871</v>
      </c>
      <c r="G910" s="6">
        <f t="shared" si="70"/>
        <v>0.53521126760563376</v>
      </c>
      <c r="H910" s="7">
        <f t="shared" si="71"/>
        <v>0.44484167517875384</v>
      </c>
      <c r="I910" s="6">
        <f t="shared" si="72"/>
        <v>9.0369592426879919E-2</v>
      </c>
    </row>
    <row r="911" spans="1:9" x14ac:dyDescent="0.3">
      <c r="A911">
        <v>0</v>
      </c>
      <c r="B911" s="7">
        <v>0.50005363311244966</v>
      </c>
      <c r="C911">
        <f>IF(A911=1,1,0)</f>
        <v>0</v>
      </c>
      <c r="D911">
        <f>IF(A911=0,1,0)</f>
        <v>1</v>
      </c>
      <c r="E911">
        <f t="shared" si="73"/>
        <v>38</v>
      </c>
      <c r="F911">
        <f t="shared" si="74"/>
        <v>872</v>
      </c>
      <c r="G911" s="6">
        <f t="shared" si="70"/>
        <v>0.53521126760563376</v>
      </c>
      <c r="H911" s="7">
        <f t="shared" si="71"/>
        <v>0.44535240040858021</v>
      </c>
      <c r="I911" s="6">
        <f t="shared" si="72"/>
        <v>8.9858867197053549E-2</v>
      </c>
    </row>
    <row r="912" spans="1:9" x14ac:dyDescent="0.3">
      <c r="A912">
        <v>0</v>
      </c>
      <c r="B912" s="7">
        <v>0.50005358231542552</v>
      </c>
      <c r="C912">
        <f>IF(A912=1,1,0)</f>
        <v>0</v>
      </c>
      <c r="D912">
        <f>IF(A912=0,1,0)</f>
        <v>1</v>
      </c>
      <c r="E912">
        <f t="shared" si="73"/>
        <v>38</v>
      </c>
      <c r="F912">
        <f t="shared" si="74"/>
        <v>873</v>
      </c>
      <c r="G912" s="6">
        <f t="shared" si="70"/>
        <v>0.53521126760563376</v>
      </c>
      <c r="H912" s="7">
        <f t="shared" si="71"/>
        <v>0.44586312563840652</v>
      </c>
      <c r="I912" s="6">
        <f t="shared" si="72"/>
        <v>8.9348141967227235E-2</v>
      </c>
    </row>
    <row r="913" spans="1:9" x14ac:dyDescent="0.3">
      <c r="A913">
        <v>0</v>
      </c>
      <c r="B913" s="7">
        <v>0.50005354462642237</v>
      </c>
      <c r="C913">
        <f>IF(A913=1,1,0)</f>
        <v>0</v>
      </c>
      <c r="D913">
        <f>IF(A913=0,1,0)</f>
        <v>1</v>
      </c>
      <c r="E913">
        <f t="shared" si="73"/>
        <v>38</v>
      </c>
      <c r="F913">
        <f t="shared" si="74"/>
        <v>874</v>
      </c>
      <c r="G913" s="6">
        <f t="shared" si="70"/>
        <v>0.53521126760563376</v>
      </c>
      <c r="H913" s="7">
        <f t="shared" si="71"/>
        <v>0.44637385086823289</v>
      </c>
      <c r="I913" s="6">
        <f t="shared" si="72"/>
        <v>8.8837416737400865E-2</v>
      </c>
    </row>
    <row r="914" spans="1:9" x14ac:dyDescent="0.3">
      <c r="A914">
        <v>0</v>
      </c>
      <c r="B914" s="7">
        <v>0.50005344168894139</v>
      </c>
      <c r="C914">
        <f>IF(A914=1,1,0)</f>
        <v>0</v>
      </c>
      <c r="D914">
        <f>IF(A914=0,1,0)</f>
        <v>1</v>
      </c>
      <c r="E914">
        <f t="shared" si="73"/>
        <v>38</v>
      </c>
      <c r="F914">
        <f t="shared" si="74"/>
        <v>875</v>
      </c>
      <c r="G914" s="6">
        <f t="shared" si="70"/>
        <v>0.53521126760563376</v>
      </c>
      <c r="H914" s="7">
        <f t="shared" si="71"/>
        <v>0.44688457609805926</v>
      </c>
      <c r="I914" s="6">
        <f t="shared" si="72"/>
        <v>8.8326691507574495E-2</v>
      </c>
    </row>
    <row r="915" spans="1:9" x14ac:dyDescent="0.3">
      <c r="A915">
        <v>0</v>
      </c>
      <c r="B915" s="7">
        <v>0.50005343116430834</v>
      </c>
      <c r="C915">
        <f>IF(A915=1,1,0)</f>
        <v>0</v>
      </c>
      <c r="D915">
        <f>IF(A915=0,1,0)</f>
        <v>1</v>
      </c>
      <c r="E915">
        <f t="shared" si="73"/>
        <v>38</v>
      </c>
      <c r="F915">
        <f t="shared" si="74"/>
        <v>876</v>
      </c>
      <c r="G915" s="6">
        <f t="shared" si="70"/>
        <v>0.53521126760563376</v>
      </c>
      <c r="H915" s="7">
        <f t="shared" si="71"/>
        <v>0.44739530132788558</v>
      </c>
      <c r="I915" s="6">
        <f t="shared" si="72"/>
        <v>8.7815966277748181E-2</v>
      </c>
    </row>
    <row r="916" spans="1:9" x14ac:dyDescent="0.3">
      <c r="A916">
        <v>0</v>
      </c>
      <c r="B916" s="7">
        <v>0.50005341981964291</v>
      </c>
      <c r="C916">
        <f>IF(A916=1,1,0)</f>
        <v>0</v>
      </c>
      <c r="D916">
        <f>IF(A916=0,1,0)</f>
        <v>1</v>
      </c>
      <c r="E916">
        <f t="shared" si="73"/>
        <v>38</v>
      </c>
      <c r="F916">
        <f t="shared" si="74"/>
        <v>877</v>
      </c>
      <c r="G916" s="6">
        <f t="shared" si="70"/>
        <v>0.53521126760563376</v>
      </c>
      <c r="H916" s="7">
        <f t="shared" si="71"/>
        <v>0.44790602655771194</v>
      </c>
      <c r="I916" s="6">
        <f t="shared" si="72"/>
        <v>8.7305241047921811E-2</v>
      </c>
    </row>
    <row r="917" spans="1:9" x14ac:dyDescent="0.3">
      <c r="A917">
        <v>0</v>
      </c>
      <c r="B917" s="7">
        <v>0.50005334779405852</v>
      </c>
      <c r="C917">
        <f>IF(A917=1,1,0)</f>
        <v>0</v>
      </c>
      <c r="D917">
        <f>IF(A917=0,1,0)</f>
        <v>1</v>
      </c>
      <c r="E917">
        <f t="shared" si="73"/>
        <v>38</v>
      </c>
      <c r="F917">
        <f t="shared" si="74"/>
        <v>878</v>
      </c>
      <c r="G917" s="6">
        <f t="shared" si="70"/>
        <v>0.53521126760563376</v>
      </c>
      <c r="H917" s="7">
        <f t="shared" si="71"/>
        <v>0.44841675178753831</v>
      </c>
      <c r="I917" s="6">
        <f t="shared" si="72"/>
        <v>8.6794515818095441E-2</v>
      </c>
    </row>
    <row r="918" spans="1:9" x14ac:dyDescent="0.3">
      <c r="A918">
        <v>0</v>
      </c>
      <c r="B918" s="7">
        <v>0.50005332377305234</v>
      </c>
      <c r="C918">
        <f>IF(A918=1,1,0)</f>
        <v>0</v>
      </c>
      <c r="D918">
        <f>IF(A918=0,1,0)</f>
        <v>1</v>
      </c>
      <c r="E918">
        <f t="shared" si="73"/>
        <v>38</v>
      </c>
      <c r="F918">
        <f t="shared" si="74"/>
        <v>879</v>
      </c>
      <c r="G918" s="6">
        <f t="shared" si="70"/>
        <v>0.53521126760563376</v>
      </c>
      <c r="H918" s="7">
        <f t="shared" si="71"/>
        <v>0.44892747701736468</v>
      </c>
      <c r="I918" s="6">
        <f t="shared" si="72"/>
        <v>8.6283790588269071E-2</v>
      </c>
    </row>
    <row r="919" spans="1:9" x14ac:dyDescent="0.3">
      <c r="A919">
        <v>0</v>
      </c>
      <c r="B919" s="7">
        <v>0.50005326634590508</v>
      </c>
      <c r="C919">
        <f>IF(A919=1,1,0)</f>
        <v>0</v>
      </c>
      <c r="D919">
        <f>IF(A919=0,1,0)</f>
        <v>1</v>
      </c>
      <c r="E919">
        <f t="shared" si="73"/>
        <v>38</v>
      </c>
      <c r="F919">
        <f t="shared" si="74"/>
        <v>880</v>
      </c>
      <c r="G919" s="6">
        <f t="shared" si="70"/>
        <v>0.53521126760563376</v>
      </c>
      <c r="H919" s="7">
        <f t="shared" si="71"/>
        <v>0.449438202247191</v>
      </c>
      <c r="I919" s="6">
        <f t="shared" si="72"/>
        <v>8.5773065358442757E-2</v>
      </c>
    </row>
    <row r="920" spans="1:9" x14ac:dyDescent="0.3">
      <c r="A920">
        <v>0</v>
      </c>
      <c r="B920" s="7">
        <v>0.50005320784097895</v>
      </c>
      <c r="C920">
        <f>IF(A920=1,1,0)</f>
        <v>0</v>
      </c>
      <c r="D920">
        <f>IF(A920=0,1,0)</f>
        <v>1</v>
      </c>
      <c r="E920">
        <f t="shared" si="73"/>
        <v>38</v>
      </c>
      <c r="F920">
        <f t="shared" si="74"/>
        <v>881</v>
      </c>
      <c r="G920" s="6">
        <f t="shared" si="70"/>
        <v>0.53521126760563376</v>
      </c>
      <c r="H920" s="7">
        <f t="shared" si="71"/>
        <v>0.44994892747701737</v>
      </c>
      <c r="I920" s="6">
        <f t="shared" si="72"/>
        <v>8.5262340128616387E-2</v>
      </c>
    </row>
    <row r="921" spans="1:9" x14ac:dyDescent="0.3">
      <c r="A921">
        <v>0</v>
      </c>
      <c r="B921" s="7">
        <v>0.50005319268946635</v>
      </c>
      <c r="C921">
        <f>IF(A921=1,1,0)</f>
        <v>0</v>
      </c>
      <c r="D921">
        <f>IF(A921=0,1,0)</f>
        <v>1</v>
      </c>
      <c r="E921">
        <f t="shared" si="73"/>
        <v>38</v>
      </c>
      <c r="F921">
        <f t="shared" si="74"/>
        <v>882</v>
      </c>
      <c r="G921" s="6">
        <f t="shared" si="70"/>
        <v>0.53521126760563376</v>
      </c>
      <c r="H921" s="7">
        <f t="shared" si="71"/>
        <v>0.45045965270684374</v>
      </c>
      <c r="I921" s="6">
        <f t="shared" si="72"/>
        <v>8.4751614898790018E-2</v>
      </c>
    </row>
    <row r="922" spans="1:9" x14ac:dyDescent="0.3">
      <c r="A922">
        <v>0</v>
      </c>
      <c r="B922" s="7">
        <v>0.50005318174846458</v>
      </c>
      <c r="C922">
        <f>IF(A922=1,1,0)</f>
        <v>0</v>
      </c>
      <c r="D922">
        <f>IF(A922=0,1,0)</f>
        <v>1</v>
      </c>
      <c r="E922">
        <f t="shared" si="73"/>
        <v>38</v>
      </c>
      <c r="F922">
        <f t="shared" si="74"/>
        <v>883</v>
      </c>
      <c r="G922" s="6">
        <f t="shared" si="70"/>
        <v>0.53521126760563376</v>
      </c>
      <c r="H922" s="7">
        <f t="shared" si="71"/>
        <v>0.45097037793667005</v>
      </c>
      <c r="I922" s="6">
        <f t="shared" si="72"/>
        <v>8.4240889668963703E-2</v>
      </c>
    </row>
    <row r="923" spans="1:9" x14ac:dyDescent="0.3">
      <c r="A923">
        <v>0</v>
      </c>
      <c r="B923" s="7">
        <v>0.50005317342333921</v>
      </c>
      <c r="C923">
        <f>IF(A923=1,1,0)</f>
        <v>0</v>
      </c>
      <c r="D923">
        <f>IF(A923=0,1,0)</f>
        <v>1</v>
      </c>
      <c r="E923">
        <f t="shared" si="73"/>
        <v>38</v>
      </c>
      <c r="F923">
        <f t="shared" si="74"/>
        <v>884</v>
      </c>
      <c r="G923" s="6">
        <f t="shared" si="70"/>
        <v>0.53521126760563376</v>
      </c>
      <c r="H923" s="7">
        <f t="shared" si="71"/>
        <v>0.45148110316649642</v>
      </c>
      <c r="I923" s="6">
        <f t="shared" si="72"/>
        <v>8.3730164439137333E-2</v>
      </c>
    </row>
    <row r="924" spans="1:9" x14ac:dyDescent="0.3">
      <c r="A924">
        <v>0</v>
      </c>
      <c r="B924" s="7">
        <v>0.50005317237242186</v>
      </c>
      <c r="C924">
        <f>IF(A924=1,1,0)</f>
        <v>0</v>
      </c>
      <c r="D924">
        <f>IF(A924=0,1,0)</f>
        <v>1</v>
      </c>
      <c r="E924">
        <f t="shared" si="73"/>
        <v>38</v>
      </c>
      <c r="F924">
        <f t="shared" si="74"/>
        <v>885</v>
      </c>
      <c r="G924" s="6">
        <f t="shared" si="70"/>
        <v>0.53521126760563376</v>
      </c>
      <c r="H924" s="7">
        <f t="shared" si="71"/>
        <v>0.45199182839632279</v>
      </c>
      <c r="I924" s="6">
        <f t="shared" si="72"/>
        <v>8.3219439209310964E-2</v>
      </c>
    </row>
    <row r="925" spans="1:9" x14ac:dyDescent="0.3">
      <c r="A925">
        <v>0</v>
      </c>
      <c r="B925" s="7">
        <v>0.50005314557345171</v>
      </c>
      <c r="C925">
        <f>IF(A925=1,1,0)</f>
        <v>0</v>
      </c>
      <c r="D925">
        <f>IF(A925=0,1,0)</f>
        <v>1</v>
      </c>
      <c r="E925">
        <f t="shared" si="73"/>
        <v>38</v>
      </c>
      <c r="F925">
        <f t="shared" si="74"/>
        <v>886</v>
      </c>
      <c r="G925" s="6">
        <f t="shared" si="70"/>
        <v>0.53521126760563376</v>
      </c>
      <c r="H925" s="7">
        <f t="shared" si="71"/>
        <v>0.45250255362614911</v>
      </c>
      <c r="I925" s="6">
        <f t="shared" si="72"/>
        <v>8.2708713979484649E-2</v>
      </c>
    </row>
    <row r="926" spans="1:9" x14ac:dyDescent="0.3">
      <c r="A926">
        <v>0</v>
      </c>
      <c r="B926" s="7">
        <v>0.50005313067956725</v>
      </c>
      <c r="C926">
        <f>IF(A926=1,1,0)</f>
        <v>0</v>
      </c>
      <c r="D926">
        <f>IF(A926=0,1,0)</f>
        <v>1</v>
      </c>
      <c r="E926">
        <f t="shared" si="73"/>
        <v>38</v>
      </c>
      <c r="F926">
        <f t="shared" si="74"/>
        <v>887</v>
      </c>
      <c r="G926" s="6">
        <f t="shared" si="70"/>
        <v>0.53521126760563376</v>
      </c>
      <c r="H926" s="7">
        <f t="shared" si="71"/>
        <v>0.45301327885597548</v>
      </c>
      <c r="I926" s="6">
        <f t="shared" si="72"/>
        <v>8.219798874965828E-2</v>
      </c>
    </row>
    <row r="927" spans="1:9" x14ac:dyDescent="0.3">
      <c r="A927">
        <v>0</v>
      </c>
      <c r="B927" s="7">
        <v>0.5000531122353975</v>
      </c>
      <c r="C927">
        <f>IF(A927=1,1,0)</f>
        <v>0</v>
      </c>
      <c r="D927">
        <f>IF(A927=0,1,0)</f>
        <v>1</v>
      </c>
      <c r="E927">
        <f t="shared" si="73"/>
        <v>38</v>
      </c>
      <c r="F927">
        <f t="shared" si="74"/>
        <v>888</v>
      </c>
      <c r="G927" s="6">
        <f t="shared" si="70"/>
        <v>0.53521126760563376</v>
      </c>
      <c r="H927" s="7">
        <f t="shared" si="71"/>
        <v>0.45352400408580185</v>
      </c>
      <c r="I927" s="6">
        <f t="shared" si="72"/>
        <v>8.168726351983191E-2</v>
      </c>
    </row>
    <row r="928" spans="1:9" x14ac:dyDescent="0.3">
      <c r="A928">
        <v>0</v>
      </c>
      <c r="B928" s="7">
        <v>0.50005306313737374</v>
      </c>
      <c r="C928">
        <f>IF(A928=1,1,0)</f>
        <v>0</v>
      </c>
      <c r="D928">
        <f>IF(A928=0,1,0)</f>
        <v>1</v>
      </c>
      <c r="E928">
        <f t="shared" si="73"/>
        <v>38</v>
      </c>
      <c r="F928">
        <f t="shared" si="74"/>
        <v>889</v>
      </c>
      <c r="G928" s="6">
        <f t="shared" si="70"/>
        <v>0.53521126760563376</v>
      </c>
      <c r="H928" s="7">
        <f t="shared" si="71"/>
        <v>0.45403472931562822</v>
      </c>
      <c r="I928" s="6">
        <f t="shared" si="72"/>
        <v>8.117653829000554E-2</v>
      </c>
    </row>
    <row r="929" spans="1:9" x14ac:dyDescent="0.3">
      <c r="A929">
        <v>0</v>
      </c>
      <c r="B929" s="7">
        <v>0.50005300901778049</v>
      </c>
      <c r="C929">
        <f>IF(A929=1,1,0)</f>
        <v>0</v>
      </c>
      <c r="D929">
        <f>IF(A929=0,1,0)</f>
        <v>1</v>
      </c>
      <c r="E929">
        <f t="shared" si="73"/>
        <v>38</v>
      </c>
      <c r="F929">
        <f t="shared" si="74"/>
        <v>890</v>
      </c>
      <c r="G929" s="6">
        <f t="shared" si="70"/>
        <v>0.53521126760563376</v>
      </c>
      <c r="H929" s="7">
        <f t="shared" si="71"/>
        <v>0.45454545454545453</v>
      </c>
      <c r="I929" s="6">
        <f t="shared" si="72"/>
        <v>8.0665813060179226E-2</v>
      </c>
    </row>
    <row r="930" spans="1:9" x14ac:dyDescent="0.3">
      <c r="A930">
        <v>0</v>
      </c>
      <c r="B930" s="7">
        <v>0.50005300883522852</v>
      </c>
      <c r="C930">
        <f>IF(A930=1,1,0)</f>
        <v>0</v>
      </c>
      <c r="D930">
        <f>IF(A930=0,1,0)</f>
        <v>1</v>
      </c>
      <c r="E930">
        <f t="shared" si="73"/>
        <v>38</v>
      </c>
      <c r="F930">
        <f t="shared" si="74"/>
        <v>891</v>
      </c>
      <c r="G930" s="6">
        <f t="shared" si="70"/>
        <v>0.53521126760563376</v>
      </c>
      <c r="H930" s="7">
        <f t="shared" si="71"/>
        <v>0.4550561797752809</v>
      </c>
      <c r="I930" s="6">
        <f t="shared" si="72"/>
        <v>8.0155087830352856E-2</v>
      </c>
    </row>
    <row r="931" spans="1:9" x14ac:dyDescent="0.3">
      <c r="A931">
        <v>0</v>
      </c>
      <c r="B931" s="7">
        <v>0.50005297931021098</v>
      </c>
      <c r="C931">
        <f>IF(A931=1,1,0)</f>
        <v>0</v>
      </c>
      <c r="D931">
        <f>IF(A931=0,1,0)</f>
        <v>1</v>
      </c>
      <c r="E931">
        <f t="shared" si="73"/>
        <v>38</v>
      </c>
      <c r="F931">
        <f t="shared" si="74"/>
        <v>892</v>
      </c>
      <c r="G931" s="6">
        <f t="shared" si="70"/>
        <v>0.53521126760563376</v>
      </c>
      <c r="H931" s="7">
        <f t="shared" si="71"/>
        <v>0.45556690500510727</v>
      </c>
      <c r="I931" s="6">
        <f t="shared" si="72"/>
        <v>7.9644362600526486E-2</v>
      </c>
    </row>
    <row r="932" spans="1:9" x14ac:dyDescent="0.3">
      <c r="A932">
        <v>0</v>
      </c>
      <c r="B932" s="7">
        <v>0.500052920041404</v>
      </c>
      <c r="C932">
        <f>IF(A932=1,1,0)</f>
        <v>0</v>
      </c>
      <c r="D932">
        <f>IF(A932=0,1,0)</f>
        <v>1</v>
      </c>
      <c r="E932">
        <f t="shared" si="73"/>
        <v>38</v>
      </c>
      <c r="F932">
        <f t="shared" si="74"/>
        <v>893</v>
      </c>
      <c r="G932" s="6">
        <f t="shared" si="70"/>
        <v>0.53521126760563376</v>
      </c>
      <c r="H932" s="7">
        <f t="shared" si="71"/>
        <v>0.45607763023493358</v>
      </c>
      <c r="I932" s="6">
        <f t="shared" si="72"/>
        <v>7.9133637370700172E-2</v>
      </c>
    </row>
    <row r="933" spans="1:9" x14ac:dyDescent="0.3">
      <c r="A933">
        <v>0</v>
      </c>
      <c r="B933" s="7">
        <v>0.50005290232077848</v>
      </c>
      <c r="C933">
        <f>IF(A933=1,1,0)</f>
        <v>0</v>
      </c>
      <c r="D933">
        <f>IF(A933=0,1,0)</f>
        <v>1</v>
      </c>
      <c r="E933">
        <f t="shared" si="73"/>
        <v>38</v>
      </c>
      <c r="F933">
        <f t="shared" si="74"/>
        <v>894</v>
      </c>
      <c r="G933" s="6">
        <f t="shared" si="70"/>
        <v>0.53521126760563376</v>
      </c>
      <c r="H933" s="7">
        <f t="shared" si="71"/>
        <v>0.45658835546475995</v>
      </c>
      <c r="I933" s="6">
        <f t="shared" si="72"/>
        <v>7.8622912140873802E-2</v>
      </c>
    </row>
    <row r="934" spans="1:9" x14ac:dyDescent="0.3">
      <c r="A934">
        <v>0</v>
      </c>
      <c r="B934" s="7">
        <v>0.50005285989973003</v>
      </c>
      <c r="C934">
        <f>IF(A934=1,1,0)</f>
        <v>0</v>
      </c>
      <c r="D934">
        <f>IF(A934=0,1,0)</f>
        <v>1</v>
      </c>
      <c r="E934">
        <f t="shared" si="73"/>
        <v>38</v>
      </c>
      <c r="F934">
        <f t="shared" si="74"/>
        <v>895</v>
      </c>
      <c r="G934" s="6">
        <f t="shared" si="70"/>
        <v>0.53521126760563376</v>
      </c>
      <c r="H934" s="7">
        <f t="shared" si="71"/>
        <v>0.45709908069458632</v>
      </c>
      <c r="I934" s="6">
        <f t="shared" si="72"/>
        <v>7.8112186911047432E-2</v>
      </c>
    </row>
    <row r="935" spans="1:9" x14ac:dyDescent="0.3">
      <c r="A935">
        <v>0</v>
      </c>
      <c r="B935" s="7">
        <v>0.50005285619941109</v>
      </c>
      <c r="C935">
        <f>IF(A935=1,1,0)</f>
        <v>0</v>
      </c>
      <c r="D935">
        <f>IF(A935=0,1,0)</f>
        <v>1</v>
      </c>
      <c r="E935">
        <f t="shared" si="73"/>
        <v>38</v>
      </c>
      <c r="F935">
        <f t="shared" si="74"/>
        <v>896</v>
      </c>
      <c r="G935" s="6">
        <f t="shared" si="70"/>
        <v>0.53521126760563376</v>
      </c>
      <c r="H935" s="7">
        <f t="shared" si="71"/>
        <v>0.45760980592441269</v>
      </c>
      <c r="I935" s="6">
        <f t="shared" si="72"/>
        <v>7.7601461681221062E-2</v>
      </c>
    </row>
    <row r="936" spans="1:9" x14ac:dyDescent="0.3">
      <c r="A936">
        <v>0</v>
      </c>
      <c r="B936" s="7">
        <v>0.50005279665034952</v>
      </c>
      <c r="C936">
        <f>IF(A936=1,1,0)</f>
        <v>0</v>
      </c>
      <c r="D936">
        <f>IF(A936=0,1,0)</f>
        <v>1</v>
      </c>
      <c r="E936">
        <f t="shared" si="73"/>
        <v>38</v>
      </c>
      <c r="F936">
        <f t="shared" si="74"/>
        <v>897</v>
      </c>
      <c r="G936" s="6">
        <f t="shared" si="70"/>
        <v>0.53521126760563376</v>
      </c>
      <c r="H936" s="7">
        <f t="shared" si="71"/>
        <v>0.45812053115423901</v>
      </c>
      <c r="I936" s="6">
        <f t="shared" si="72"/>
        <v>7.7090736451394748E-2</v>
      </c>
    </row>
    <row r="937" spans="1:9" x14ac:dyDescent="0.3">
      <c r="A937">
        <v>0</v>
      </c>
      <c r="B937" s="7">
        <v>0.50005278981943113</v>
      </c>
      <c r="C937">
        <f>IF(A937=1,1,0)</f>
        <v>0</v>
      </c>
      <c r="D937">
        <f>IF(A937=0,1,0)</f>
        <v>1</v>
      </c>
      <c r="E937">
        <f t="shared" si="73"/>
        <v>38</v>
      </c>
      <c r="F937">
        <f t="shared" si="74"/>
        <v>898</v>
      </c>
      <c r="G937" s="6">
        <f t="shared" si="70"/>
        <v>0.53521126760563376</v>
      </c>
      <c r="H937" s="7">
        <f t="shared" si="71"/>
        <v>0.45863125638406538</v>
      </c>
      <c r="I937" s="6">
        <f t="shared" si="72"/>
        <v>7.6580011221568378E-2</v>
      </c>
    </row>
    <row r="938" spans="1:9" x14ac:dyDescent="0.3">
      <c r="A938">
        <v>0</v>
      </c>
      <c r="B938" s="7">
        <v>0.50005277987594932</v>
      </c>
      <c r="C938">
        <f>IF(A938=1,1,0)</f>
        <v>0</v>
      </c>
      <c r="D938">
        <f>IF(A938=0,1,0)</f>
        <v>1</v>
      </c>
      <c r="E938">
        <f t="shared" si="73"/>
        <v>38</v>
      </c>
      <c r="F938">
        <f t="shared" si="74"/>
        <v>899</v>
      </c>
      <c r="G938" s="6">
        <f t="shared" si="70"/>
        <v>0.53521126760563376</v>
      </c>
      <c r="H938" s="7">
        <f t="shared" si="71"/>
        <v>0.45914198161389175</v>
      </c>
      <c r="I938" s="6">
        <f t="shared" si="72"/>
        <v>7.6069285991742008E-2</v>
      </c>
    </row>
    <row r="939" spans="1:9" x14ac:dyDescent="0.3">
      <c r="A939">
        <v>0</v>
      </c>
      <c r="B939" s="7">
        <v>0.50005266664451287</v>
      </c>
      <c r="C939">
        <f>IF(A939=1,1,0)</f>
        <v>0</v>
      </c>
      <c r="D939">
        <f>IF(A939=0,1,0)</f>
        <v>1</v>
      </c>
      <c r="E939">
        <f t="shared" si="73"/>
        <v>38</v>
      </c>
      <c r="F939">
        <f t="shared" si="74"/>
        <v>900</v>
      </c>
      <c r="G939" s="6">
        <f t="shared" si="70"/>
        <v>0.53521126760563376</v>
      </c>
      <c r="H939" s="7">
        <f t="shared" si="71"/>
        <v>0.45965270684371806</v>
      </c>
      <c r="I939" s="6">
        <f t="shared" si="72"/>
        <v>7.5558560761915694E-2</v>
      </c>
    </row>
    <row r="940" spans="1:9" x14ac:dyDescent="0.3">
      <c r="A940">
        <v>0</v>
      </c>
      <c r="B940" s="7">
        <v>0.50005263131740096</v>
      </c>
      <c r="C940">
        <f>IF(A940=1,1,0)</f>
        <v>0</v>
      </c>
      <c r="D940">
        <f>IF(A940=0,1,0)</f>
        <v>1</v>
      </c>
      <c r="E940">
        <f t="shared" si="73"/>
        <v>38</v>
      </c>
      <c r="F940">
        <f t="shared" si="74"/>
        <v>901</v>
      </c>
      <c r="G940" s="6">
        <f t="shared" si="70"/>
        <v>0.53521126760563376</v>
      </c>
      <c r="H940" s="7">
        <f t="shared" si="71"/>
        <v>0.46016343207354443</v>
      </c>
      <c r="I940" s="6">
        <f t="shared" si="72"/>
        <v>7.5047835532089324E-2</v>
      </c>
    </row>
    <row r="941" spans="1:9" x14ac:dyDescent="0.3">
      <c r="A941">
        <v>0</v>
      </c>
      <c r="B941" s="7">
        <v>0.50005262715214327</v>
      </c>
      <c r="C941">
        <f>IF(A941=1,1,0)</f>
        <v>0</v>
      </c>
      <c r="D941">
        <f>IF(A941=0,1,0)</f>
        <v>1</v>
      </c>
      <c r="E941">
        <f t="shared" si="73"/>
        <v>38</v>
      </c>
      <c r="F941">
        <f t="shared" si="74"/>
        <v>902</v>
      </c>
      <c r="G941" s="6">
        <f t="shared" si="70"/>
        <v>0.53521126760563376</v>
      </c>
      <c r="H941" s="7">
        <f t="shared" si="71"/>
        <v>0.4606741573033708</v>
      </c>
      <c r="I941" s="6">
        <f t="shared" si="72"/>
        <v>7.4537110302262954E-2</v>
      </c>
    </row>
    <row r="942" spans="1:9" x14ac:dyDescent="0.3">
      <c r="A942">
        <v>0</v>
      </c>
      <c r="B942" s="7">
        <v>0.50005246575966833</v>
      </c>
      <c r="C942">
        <f>IF(A942=1,1,0)</f>
        <v>0</v>
      </c>
      <c r="D942">
        <f>IF(A942=0,1,0)</f>
        <v>1</v>
      </c>
      <c r="E942">
        <f t="shared" si="73"/>
        <v>38</v>
      </c>
      <c r="F942">
        <f t="shared" si="74"/>
        <v>903</v>
      </c>
      <c r="G942" s="6">
        <f t="shared" si="70"/>
        <v>0.53521126760563376</v>
      </c>
      <c r="H942" s="7">
        <f t="shared" si="71"/>
        <v>0.46118488253319712</v>
      </c>
      <c r="I942" s="6">
        <f t="shared" si="72"/>
        <v>7.402638507243664E-2</v>
      </c>
    </row>
    <row r="943" spans="1:9" x14ac:dyDescent="0.3">
      <c r="A943">
        <v>0</v>
      </c>
      <c r="B943" s="7">
        <v>0.50005240338792301</v>
      </c>
      <c r="C943">
        <f>IF(A943=1,1,0)</f>
        <v>0</v>
      </c>
      <c r="D943">
        <f>IF(A943=0,1,0)</f>
        <v>1</v>
      </c>
      <c r="E943">
        <f t="shared" si="73"/>
        <v>38</v>
      </c>
      <c r="F943">
        <f t="shared" si="74"/>
        <v>904</v>
      </c>
      <c r="G943" s="6">
        <f t="shared" si="70"/>
        <v>0.53521126760563376</v>
      </c>
      <c r="H943" s="7">
        <f t="shared" si="71"/>
        <v>0.46169560776302349</v>
      </c>
      <c r="I943" s="6">
        <f t="shared" si="72"/>
        <v>7.351565984261027E-2</v>
      </c>
    </row>
    <row r="944" spans="1:9" x14ac:dyDescent="0.3">
      <c r="A944">
        <v>0</v>
      </c>
      <c r="B944" s="7">
        <v>0.50005224544512838</v>
      </c>
      <c r="C944">
        <f>IF(A944=1,1,0)</f>
        <v>0</v>
      </c>
      <c r="D944">
        <f>IF(A944=0,1,0)</f>
        <v>1</v>
      </c>
      <c r="E944">
        <f t="shared" si="73"/>
        <v>38</v>
      </c>
      <c r="F944">
        <f t="shared" si="74"/>
        <v>905</v>
      </c>
      <c r="G944" s="6">
        <f t="shared" si="70"/>
        <v>0.53521126760563376</v>
      </c>
      <c r="H944" s="7">
        <f t="shared" si="71"/>
        <v>0.46220633299284986</v>
      </c>
      <c r="I944" s="6">
        <f t="shared" si="72"/>
        <v>7.3004934612783901E-2</v>
      </c>
    </row>
    <row r="945" spans="1:9" x14ac:dyDescent="0.3">
      <c r="A945">
        <v>0</v>
      </c>
      <c r="B945" s="7">
        <v>0.50005224272538917</v>
      </c>
      <c r="C945">
        <f>IF(A945=1,1,0)</f>
        <v>0</v>
      </c>
      <c r="D945">
        <f>IF(A945=0,1,0)</f>
        <v>1</v>
      </c>
      <c r="E945">
        <f t="shared" si="73"/>
        <v>38</v>
      </c>
      <c r="F945">
        <f t="shared" si="74"/>
        <v>906</v>
      </c>
      <c r="G945" s="6">
        <f t="shared" si="70"/>
        <v>0.53521126760563376</v>
      </c>
      <c r="H945" s="7">
        <f t="shared" si="71"/>
        <v>0.46271705822267623</v>
      </c>
      <c r="I945" s="6">
        <f t="shared" si="72"/>
        <v>7.2494209382957531E-2</v>
      </c>
    </row>
    <row r="946" spans="1:9" x14ac:dyDescent="0.3">
      <c r="A946">
        <v>0</v>
      </c>
      <c r="B946" s="7">
        <v>0.50005222190108489</v>
      </c>
      <c r="C946">
        <f>IF(A946=1,1,0)</f>
        <v>0</v>
      </c>
      <c r="D946">
        <f>IF(A946=0,1,0)</f>
        <v>1</v>
      </c>
      <c r="E946">
        <f t="shared" si="73"/>
        <v>38</v>
      </c>
      <c r="F946">
        <f t="shared" si="74"/>
        <v>907</v>
      </c>
      <c r="G946" s="6">
        <f t="shared" si="70"/>
        <v>0.53521126760563376</v>
      </c>
      <c r="H946" s="7">
        <f t="shared" si="71"/>
        <v>0.46322778345250254</v>
      </c>
      <c r="I946" s="6">
        <f t="shared" si="72"/>
        <v>7.1983484153131216E-2</v>
      </c>
    </row>
    <row r="947" spans="1:9" x14ac:dyDescent="0.3">
      <c r="A947">
        <v>0</v>
      </c>
      <c r="B947" s="7">
        <v>0.50005218511678584</v>
      </c>
      <c r="C947">
        <f>IF(A947=1,1,0)</f>
        <v>0</v>
      </c>
      <c r="D947">
        <f>IF(A947=0,1,0)</f>
        <v>1</v>
      </c>
      <c r="E947">
        <f t="shared" si="73"/>
        <v>38</v>
      </c>
      <c r="F947">
        <f t="shared" si="74"/>
        <v>908</v>
      </c>
      <c r="G947" s="6">
        <f t="shared" si="70"/>
        <v>0.53521126760563376</v>
      </c>
      <c r="H947" s="7">
        <f t="shared" si="71"/>
        <v>0.46373850868232891</v>
      </c>
      <c r="I947" s="6">
        <f t="shared" si="72"/>
        <v>7.1472758923304847E-2</v>
      </c>
    </row>
    <row r="948" spans="1:9" x14ac:dyDescent="0.3">
      <c r="A948">
        <v>0</v>
      </c>
      <c r="B948" s="7">
        <v>0.50005216894625215</v>
      </c>
      <c r="C948">
        <f>IF(A948=1,1,0)</f>
        <v>0</v>
      </c>
      <c r="D948">
        <f>IF(A948=0,1,0)</f>
        <v>1</v>
      </c>
      <c r="E948">
        <f t="shared" si="73"/>
        <v>38</v>
      </c>
      <c r="F948">
        <f t="shared" si="74"/>
        <v>909</v>
      </c>
      <c r="G948" s="6">
        <f t="shared" si="70"/>
        <v>0.53521126760563376</v>
      </c>
      <c r="H948" s="7">
        <f t="shared" si="71"/>
        <v>0.46424923391215528</v>
      </c>
      <c r="I948" s="6">
        <f t="shared" si="72"/>
        <v>7.0962033693478477E-2</v>
      </c>
    </row>
    <row r="949" spans="1:9" x14ac:dyDescent="0.3">
      <c r="A949">
        <v>0</v>
      </c>
      <c r="B949" s="7">
        <v>0.5000521570048575</v>
      </c>
      <c r="C949">
        <f>IF(A949=1,1,0)</f>
        <v>0</v>
      </c>
      <c r="D949">
        <f>IF(A949=0,1,0)</f>
        <v>1</v>
      </c>
      <c r="E949">
        <f t="shared" si="73"/>
        <v>38</v>
      </c>
      <c r="F949">
        <f t="shared" si="74"/>
        <v>910</v>
      </c>
      <c r="G949" s="6">
        <f t="shared" si="70"/>
        <v>0.53521126760563376</v>
      </c>
      <c r="H949" s="7">
        <f t="shared" si="71"/>
        <v>0.46475995914198159</v>
      </c>
      <c r="I949" s="6">
        <f t="shared" si="72"/>
        <v>7.0451308463652162E-2</v>
      </c>
    </row>
    <row r="950" spans="1:9" x14ac:dyDescent="0.3">
      <c r="A950">
        <v>0</v>
      </c>
      <c r="B950" s="7">
        <v>0.50005215402778647</v>
      </c>
      <c r="C950">
        <f>IF(A950=1,1,0)</f>
        <v>0</v>
      </c>
      <c r="D950">
        <f>IF(A950=0,1,0)</f>
        <v>1</v>
      </c>
      <c r="E950">
        <f t="shared" si="73"/>
        <v>38</v>
      </c>
      <c r="F950">
        <f t="shared" si="74"/>
        <v>911</v>
      </c>
      <c r="G950" s="6">
        <f t="shared" si="70"/>
        <v>0.53521126760563376</v>
      </c>
      <c r="H950" s="7">
        <f t="shared" si="71"/>
        <v>0.46527068437180796</v>
      </c>
      <c r="I950" s="6">
        <f t="shared" si="72"/>
        <v>6.9940583233825793E-2</v>
      </c>
    </row>
    <row r="951" spans="1:9" x14ac:dyDescent="0.3">
      <c r="A951">
        <v>0</v>
      </c>
      <c r="B951" s="7">
        <v>0.50005215071931441</v>
      </c>
      <c r="C951">
        <f>IF(A951=1,1,0)</f>
        <v>0</v>
      </c>
      <c r="D951">
        <f>IF(A951=0,1,0)</f>
        <v>1</v>
      </c>
      <c r="E951">
        <f t="shared" si="73"/>
        <v>38</v>
      </c>
      <c r="F951">
        <f t="shared" si="74"/>
        <v>912</v>
      </c>
      <c r="G951" s="6">
        <f t="shared" si="70"/>
        <v>0.53521126760563376</v>
      </c>
      <c r="H951" s="7">
        <f t="shared" si="71"/>
        <v>0.46578140960163433</v>
      </c>
      <c r="I951" s="6">
        <f t="shared" si="72"/>
        <v>6.9429858003999423E-2</v>
      </c>
    </row>
    <row r="952" spans="1:9" x14ac:dyDescent="0.3">
      <c r="A952">
        <v>0</v>
      </c>
      <c r="B952" s="7">
        <v>0.50005214455996438</v>
      </c>
      <c r="C952">
        <f>IF(A952=1,1,0)</f>
        <v>0</v>
      </c>
      <c r="D952">
        <f>IF(A952=0,1,0)</f>
        <v>1</v>
      </c>
      <c r="E952">
        <f t="shared" si="73"/>
        <v>38</v>
      </c>
      <c r="F952">
        <f t="shared" si="74"/>
        <v>913</v>
      </c>
      <c r="G952" s="6">
        <f t="shared" si="70"/>
        <v>0.53521126760563376</v>
      </c>
      <c r="H952" s="7">
        <f t="shared" si="71"/>
        <v>0.46629213483146065</v>
      </c>
      <c r="I952" s="6">
        <f t="shared" si="72"/>
        <v>6.8919132774173109E-2</v>
      </c>
    </row>
    <row r="953" spans="1:9" x14ac:dyDescent="0.3">
      <c r="A953">
        <v>0</v>
      </c>
      <c r="B953" s="7">
        <v>0.50005213118842184</v>
      </c>
      <c r="C953">
        <f>IF(A953=1,1,0)</f>
        <v>0</v>
      </c>
      <c r="D953">
        <f>IF(A953=0,1,0)</f>
        <v>1</v>
      </c>
      <c r="E953">
        <f t="shared" si="73"/>
        <v>38</v>
      </c>
      <c r="F953">
        <f t="shared" si="74"/>
        <v>914</v>
      </c>
      <c r="G953" s="6">
        <f t="shared" si="70"/>
        <v>0.53521126760563376</v>
      </c>
      <c r="H953" s="7">
        <f t="shared" si="71"/>
        <v>0.46680286006128702</v>
      </c>
      <c r="I953" s="6">
        <f t="shared" si="72"/>
        <v>6.8408407544346739E-2</v>
      </c>
    </row>
    <row r="954" spans="1:9" x14ac:dyDescent="0.3">
      <c r="A954">
        <v>0</v>
      </c>
      <c r="B954" s="7">
        <v>0.50005209908075687</v>
      </c>
      <c r="C954">
        <f>IF(A954=1,1,0)</f>
        <v>0</v>
      </c>
      <c r="D954">
        <f>IF(A954=0,1,0)</f>
        <v>1</v>
      </c>
      <c r="E954">
        <f t="shared" si="73"/>
        <v>38</v>
      </c>
      <c r="F954">
        <f t="shared" si="74"/>
        <v>915</v>
      </c>
      <c r="G954" s="6">
        <f t="shared" si="70"/>
        <v>0.53521126760563376</v>
      </c>
      <c r="H954" s="7">
        <f t="shared" si="71"/>
        <v>0.46731358529111339</v>
      </c>
      <c r="I954" s="6">
        <f t="shared" si="72"/>
        <v>6.7897682314520369E-2</v>
      </c>
    </row>
    <row r="955" spans="1:9" x14ac:dyDescent="0.3">
      <c r="A955">
        <v>0</v>
      </c>
      <c r="B955" s="7">
        <v>0.5000520002147697</v>
      </c>
      <c r="C955">
        <f>IF(A955=1,1,0)</f>
        <v>0</v>
      </c>
      <c r="D955">
        <f>IF(A955=0,1,0)</f>
        <v>1</v>
      </c>
      <c r="E955">
        <f t="shared" si="73"/>
        <v>38</v>
      </c>
      <c r="F955">
        <f t="shared" si="74"/>
        <v>916</v>
      </c>
      <c r="G955" s="6">
        <f t="shared" si="70"/>
        <v>0.53521126760563376</v>
      </c>
      <c r="H955" s="7">
        <f t="shared" si="71"/>
        <v>0.46782431052093976</v>
      </c>
      <c r="I955" s="6">
        <f t="shared" si="72"/>
        <v>6.7386957084693999E-2</v>
      </c>
    </row>
    <row r="956" spans="1:9" x14ac:dyDescent="0.3">
      <c r="A956">
        <v>0</v>
      </c>
      <c r="B956" s="7">
        <v>0.50005195107063416</v>
      </c>
      <c r="C956">
        <f>IF(A956=1,1,0)</f>
        <v>0</v>
      </c>
      <c r="D956">
        <f>IF(A956=0,1,0)</f>
        <v>1</v>
      </c>
      <c r="E956">
        <f t="shared" si="73"/>
        <v>38</v>
      </c>
      <c r="F956">
        <f t="shared" si="74"/>
        <v>917</v>
      </c>
      <c r="G956" s="6">
        <f t="shared" si="70"/>
        <v>0.53521126760563376</v>
      </c>
      <c r="H956" s="7">
        <f t="shared" si="71"/>
        <v>0.46833503575076607</v>
      </c>
      <c r="I956" s="6">
        <f t="shared" si="72"/>
        <v>6.6876231854867685E-2</v>
      </c>
    </row>
    <row r="957" spans="1:9" x14ac:dyDescent="0.3">
      <c r="A957">
        <v>0</v>
      </c>
      <c r="B957" s="7">
        <v>0.50005189911284753</v>
      </c>
      <c r="C957">
        <f>IF(A957=1,1,0)</f>
        <v>0</v>
      </c>
      <c r="D957">
        <f>IF(A957=0,1,0)</f>
        <v>1</v>
      </c>
      <c r="E957">
        <f t="shared" si="73"/>
        <v>38</v>
      </c>
      <c r="F957">
        <f t="shared" si="74"/>
        <v>918</v>
      </c>
      <c r="G957" s="6">
        <f t="shared" si="70"/>
        <v>0.53521126760563376</v>
      </c>
      <c r="H957" s="7">
        <f t="shared" si="71"/>
        <v>0.46884576098059244</v>
      </c>
      <c r="I957" s="6">
        <f t="shared" si="72"/>
        <v>6.6365506625041315E-2</v>
      </c>
    </row>
    <row r="958" spans="1:9" x14ac:dyDescent="0.3">
      <c r="A958">
        <v>0</v>
      </c>
      <c r="B958" s="7">
        <v>0.50005188140708912</v>
      </c>
      <c r="C958">
        <f>IF(A958=1,1,0)</f>
        <v>0</v>
      </c>
      <c r="D958">
        <f>IF(A958=0,1,0)</f>
        <v>1</v>
      </c>
      <c r="E958">
        <f t="shared" si="73"/>
        <v>38</v>
      </c>
      <c r="F958">
        <f t="shared" si="74"/>
        <v>919</v>
      </c>
      <c r="G958" s="6">
        <f t="shared" si="70"/>
        <v>0.53521126760563376</v>
      </c>
      <c r="H958" s="7">
        <f t="shared" si="71"/>
        <v>0.46935648621041881</v>
      </c>
      <c r="I958" s="6">
        <f t="shared" si="72"/>
        <v>6.5854781395214945E-2</v>
      </c>
    </row>
    <row r="959" spans="1:9" x14ac:dyDescent="0.3">
      <c r="A959">
        <v>0</v>
      </c>
      <c r="B959" s="7">
        <v>0.50005182782123203</v>
      </c>
      <c r="C959">
        <f>IF(A959=1,1,0)</f>
        <v>0</v>
      </c>
      <c r="D959">
        <f>IF(A959=0,1,0)</f>
        <v>1</v>
      </c>
      <c r="E959">
        <f t="shared" si="73"/>
        <v>38</v>
      </c>
      <c r="F959">
        <f t="shared" si="74"/>
        <v>920</v>
      </c>
      <c r="G959" s="6">
        <f t="shared" si="70"/>
        <v>0.53521126760563376</v>
      </c>
      <c r="H959" s="7">
        <f t="shared" si="71"/>
        <v>0.46986721144024512</v>
      </c>
      <c r="I959" s="6">
        <f t="shared" si="72"/>
        <v>6.5344056165388631E-2</v>
      </c>
    </row>
    <row r="960" spans="1:9" x14ac:dyDescent="0.3">
      <c r="A960">
        <v>0</v>
      </c>
      <c r="B960" s="7">
        <v>0.50005173815498472</v>
      </c>
      <c r="C960">
        <f>IF(A960=1,1,0)</f>
        <v>0</v>
      </c>
      <c r="D960">
        <f>IF(A960=0,1,0)</f>
        <v>1</v>
      </c>
      <c r="E960">
        <f t="shared" si="73"/>
        <v>38</v>
      </c>
      <c r="F960">
        <f t="shared" si="74"/>
        <v>921</v>
      </c>
      <c r="G960" s="6">
        <f t="shared" si="70"/>
        <v>0.53521126760563376</v>
      </c>
      <c r="H960" s="7">
        <f t="shared" si="71"/>
        <v>0.47037793667007149</v>
      </c>
      <c r="I960" s="6">
        <f t="shared" si="72"/>
        <v>6.4833330935562261E-2</v>
      </c>
    </row>
    <row r="961" spans="1:9" x14ac:dyDescent="0.3">
      <c r="A961">
        <v>0</v>
      </c>
      <c r="B961" s="7">
        <v>0.50005170153259537</v>
      </c>
      <c r="C961">
        <f>IF(A961=1,1,0)</f>
        <v>0</v>
      </c>
      <c r="D961">
        <f>IF(A961=0,1,0)</f>
        <v>1</v>
      </c>
      <c r="E961">
        <f t="shared" si="73"/>
        <v>38</v>
      </c>
      <c r="F961">
        <f t="shared" si="74"/>
        <v>922</v>
      </c>
      <c r="G961" s="6">
        <f t="shared" si="70"/>
        <v>0.53521126760563376</v>
      </c>
      <c r="H961" s="7">
        <f t="shared" si="71"/>
        <v>0.47088866189989786</v>
      </c>
      <c r="I961" s="6">
        <f t="shared" si="72"/>
        <v>6.4322605705735891E-2</v>
      </c>
    </row>
    <row r="962" spans="1:9" x14ac:dyDescent="0.3">
      <c r="A962">
        <v>0</v>
      </c>
      <c r="B962" s="7">
        <v>0.50005167760757396</v>
      </c>
      <c r="C962">
        <f>IF(A962=1,1,0)</f>
        <v>0</v>
      </c>
      <c r="D962">
        <f>IF(A962=0,1,0)</f>
        <v>1</v>
      </c>
      <c r="E962">
        <f t="shared" si="73"/>
        <v>38</v>
      </c>
      <c r="F962">
        <f t="shared" si="74"/>
        <v>923</v>
      </c>
      <c r="G962" s="6">
        <f t="shared" si="70"/>
        <v>0.53521126760563376</v>
      </c>
      <c r="H962" s="7">
        <f t="shared" si="71"/>
        <v>0.47139938712972423</v>
      </c>
      <c r="I962" s="6">
        <f t="shared" si="72"/>
        <v>6.3811880475909522E-2</v>
      </c>
    </row>
    <row r="963" spans="1:9" x14ac:dyDescent="0.3">
      <c r="A963">
        <v>0</v>
      </c>
      <c r="B963" s="7">
        <v>0.50005166617053676</v>
      </c>
      <c r="C963">
        <f>IF(A963=1,1,0)</f>
        <v>0</v>
      </c>
      <c r="D963">
        <f>IF(A963=0,1,0)</f>
        <v>1</v>
      </c>
      <c r="E963">
        <f t="shared" si="73"/>
        <v>38</v>
      </c>
      <c r="F963">
        <f t="shared" si="74"/>
        <v>924</v>
      </c>
      <c r="G963" s="6">
        <f t="shared" ref="G963:G1026" si="75">E963/$L$1</f>
        <v>0.53521126760563376</v>
      </c>
      <c r="H963" s="7">
        <f t="shared" ref="H963:H1026" si="76">F963/$L$2</f>
        <v>0.47191011235955055</v>
      </c>
      <c r="I963" s="6">
        <f t="shared" ref="I963:I1026" si="77">ABS(G963-H963)</f>
        <v>6.3301155246083207E-2</v>
      </c>
    </row>
    <row r="964" spans="1:9" x14ac:dyDescent="0.3">
      <c r="A964">
        <v>0</v>
      </c>
      <c r="B964" s="7">
        <v>0.50005158271472683</v>
      </c>
      <c r="C964">
        <f>IF(A964=1,1,0)</f>
        <v>0</v>
      </c>
      <c r="D964">
        <f>IF(A964=0,1,0)</f>
        <v>1</v>
      </c>
      <c r="E964">
        <f t="shared" ref="E964:E1027" si="78">C964+E963</f>
        <v>38</v>
      </c>
      <c r="F964">
        <f t="shared" ref="F964:F1027" si="79">D964+F963</f>
        <v>925</v>
      </c>
      <c r="G964" s="6">
        <f t="shared" si="75"/>
        <v>0.53521126760563376</v>
      </c>
      <c r="H964" s="7">
        <f t="shared" si="76"/>
        <v>0.47242083758937692</v>
      </c>
      <c r="I964" s="6">
        <f t="shared" si="77"/>
        <v>6.2790430016256837E-2</v>
      </c>
    </row>
    <row r="965" spans="1:9" x14ac:dyDescent="0.3">
      <c r="A965">
        <v>0</v>
      </c>
      <c r="B965" s="7">
        <v>0.50005146557403168</v>
      </c>
      <c r="C965">
        <f>IF(A965=1,1,0)</f>
        <v>0</v>
      </c>
      <c r="D965">
        <f>IF(A965=0,1,0)</f>
        <v>1</v>
      </c>
      <c r="E965">
        <f t="shared" si="78"/>
        <v>38</v>
      </c>
      <c r="F965">
        <f t="shared" si="79"/>
        <v>926</v>
      </c>
      <c r="G965" s="6">
        <f t="shared" si="75"/>
        <v>0.53521126760563376</v>
      </c>
      <c r="H965" s="7">
        <f t="shared" si="76"/>
        <v>0.47293156281920329</v>
      </c>
      <c r="I965" s="6">
        <f t="shared" si="77"/>
        <v>6.2279704786430468E-2</v>
      </c>
    </row>
    <row r="966" spans="1:9" x14ac:dyDescent="0.3">
      <c r="A966">
        <v>0</v>
      </c>
      <c r="B966" s="7">
        <v>0.5000514280367504</v>
      </c>
      <c r="C966">
        <f>IF(A966=1,1,0)</f>
        <v>0</v>
      </c>
      <c r="D966">
        <f>IF(A966=0,1,0)</f>
        <v>1</v>
      </c>
      <c r="E966">
        <f t="shared" si="78"/>
        <v>38</v>
      </c>
      <c r="F966">
        <f t="shared" si="79"/>
        <v>927</v>
      </c>
      <c r="G966" s="6">
        <f t="shared" si="75"/>
        <v>0.53521126760563376</v>
      </c>
      <c r="H966" s="7">
        <f t="shared" si="76"/>
        <v>0.4734422880490296</v>
      </c>
      <c r="I966" s="6">
        <f t="shared" si="77"/>
        <v>6.1768979556604153E-2</v>
      </c>
    </row>
    <row r="967" spans="1:9" x14ac:dyDescent="0.3">
      <c r="A967">
        <v>0</v>
      </c>
      <c r="B967" s="7">
        <v>0.50005139282967137</v>
      </c>
      <c r="C967">
        <f>IF(A967=1,1,0)</f>
        <v>0</v>
      </c>
      <c r="D967">
        <f>IF(A967=0,1,0)</f>
        <v>1</v>
      </c>
      <c r="E967">
        <f t="shared" si="78"/>
        <v>38</v>
      </c>
      <c r="F967">
        <f t="shared" si="79"/>
        <v>928</v>
      </c>
      <c r="G967" s="6">
        <f t="shared" si="75"/>
        <v>0.53521126760563376</v>
      </c>
      <c r="H967" s="7">
        <f t="shared" si="76"/>
        <v>0.47395301327885597</v>
      </c>
      <c r="I967" s="6">
        <f t="shared" si="77"/>
        <v>6.1258254326777783E-2</v>
      </c>
    </row>
    <row r="968" spans="1:9" x14ac:dyDescent="0.3">
      <c r="A968">
        <v>0</v>
      </c>
      <c r="B968" s="7">
        <v>0.50005138698173168</v>
      </c>
      <c r="C968">
        <f>IF(A968=1,1,0)</f>
        <v>0</v>
      </c>
      <c r="D968">
        <f>IF(A968=0,1,0)</f>
        <v>1</v>
      </c>
      <c r="E968">
        <f t="shared" si="78"/>
        <v>38</v>
      </c>
      <c r="F968">
        <f t="shared" si="79"/>
        <v>929</v>
      </c>
      <c r="G968" s="6">
        <f t="shared" si="75"/>
        <v>0.53521126760563376</v>
      </c>
      <c r="H968" s="7">
        <f t="shared" si="76"/>
        <v>0.47446373850868234</v>
      </c>
      <c r="I968" s="6">
        <f t="shared" si="77"/>
        <v>6.0747529096951414E-2</v>
      </c>
    </row>
    <row r="969" spans="1:9" x14ac:dyDescent="0.3">
      <c r="A969">
        <v>0</v>
      </c>
      <c r="B969" s="7">
        <v>0.50005134553883446</v>
      </c>
      <c r="C969">
        <f>IF(A969=1,1,0)</f>
        <v>0</v>
      </c>
      <c r="D969">
        <f>IF(A969=0,1,0)</f>
        <v>1</v>
      </c>
      <c r="E969">
        <f t="shared" si="78"/>
        <v>38</v>
      </c>
      <c r="F969">
        <f t="shared" si="79"/>
        <v>930</v>
      </c>
      <c r="G969" s="6">
        <f t="shared" si="75"/>
        <v>0.53521126760563376</v>
      </c>
      <c r="H969" s="7">
        <f t="shared" si="76"/>
        <v>0.47497446373850866</v>
      </c>
      <c r="I969" s="6">
        <f t="shared" si="77"/>
        <v>6.0236803867125099E-2</v>
      </c>
    </row>
    <row r="970" spans="1:9" x14ac:dyDescent="0.3">
      <c r="A970">
        <v>0</v>
      </c>
      <c r="B970" s="7">
        <v>0.5000511692739168</v>
      </c>
      <c r="C970">
        <f>IF(A970=1,1,0)</f>
        <v>0</v>
      </c>
      <c r="D970">
        <f>IF(A970=0,1,0)</f>
        <v>1</v>
      </c>
      <c r="E970">
        <f t="shared" si="78"/>
        <v>38</v>
      </c>
      <c r="F970">
        <f t="shared" si="79"/>
        <v>931</v>
      </c>
      <c r="G970" s="6">
        <f t="shared" si="75"/>
        <v>0.53521126760563376</v>
      </c>
      <c r="H970" s="7">
        <f t="shared" si="76"/>
        <v>0.47548518896833503</v>
      </c>
      <c r="I970" s="6">
        <f t="shared" si="77"/>
        <v>5.972607863729873E-2</v>
      </c>
    </row>
    <row r="971" spans="1:9" x14ac:dyDescent="0.3">
      <c r="A971">
        <v>0</v>
      </c>
      <c r="B971" s="7">
        <v>0.50005111331390761</v>
      </c>
      <c r="C971">
        <f>IF(A971=1,1,0)</f>
        <v>0</v>
      </c>
      <c r="D971">
        <f>IF(A971=0,1,0)</f>
        <v>1</v>
      </c>
      <c r="E971">
        <f t="shared" si="78"/>
        <v>38</v>
      </c>
      <c r="F971">
        <f t="shared" si="79"/>
        <v>932</v>
      </c>
      <c r="G971" s="6">
        <f t="shared" si="75"/>
        <v>0.53521126760563376</v>
      </c>
      <c r="H971" s="7">
        <f t="shared" si="76"/>
        <v>0.4759959141981614</v>
      </c>
      <c r="I971" s="6">
        <f t="shared" si="77"/>
        <v>5.921535340747236E-2</v>
      </c>
    </row>
    <row r="972" spans="1:9" x14ac:dyDescent="0.3">
      <c r="A972">
        <v>0</v>
      </c>
      <c r="B972" s="7">
        <v>0.5000510854232687</v>
      </c>
      <c r="C972">
        <f>IF(A972=1,1,0)</f>
        <v>0</v>
      </c>
      <c r="D972">
        <f>IF(A972=0,1,0)</f>
        <v>1</v>
      </c>
      <c r="E972">
        <f t="shared" si="78"/>
        <v>38</v>
      </c>
      <c r="F972">
        <f t="shared" si="79"/>
        <v>933</v>
      </c>
      <c r="G972" s="6">
        <f t="shared" si="75"/>
        <v>0.53521126760563376</v>
      </c>
      <c r="H972" s="7">
        <f t="shared" si="76"/>
        <v>0.47650663942798777</v>
      </c>
      <c r="I972" s="6">
        <f t="shared" si="77"/>
        <v>5.870462817764599E-2</v>
      </c>
    </row>
    <row r="973" spans="1:9" x14ac:dyDescent="0.3">
      <c r="A973">
        <v>0</v>
      </c>
      <c r="B973" s="7">
        <v>0.5000510826124609</v>
      </c>
      <c r="C973">
        <f>IF(A973=1,1,0)</f>
        <v>0</v>
      </c>
      <c r="D973">
        <f>IF(A973=0,1,0)</f>
        <v>1</v>
      </c>
      <c r="E973">
        <f t="shared" si="78"/>
        <v>38</v>
      </c>
      <c r="F973">
        <f t="shared" si="79"/>
        <v>934</v>
      </c>
      <c r="G973" s="6">
        <f t="shared" si="75"/>
        <v>0.53521126760563376</v>
      </c>
      <c r="H973" s="7">
        <f t="shared" si="76"/>
        <v>0.47701736465781408</v>
      </c>
      <c r="I973" s="6">
        <f t="shared" si="77"/>
        <v>5.8193902947819676E-2</v>
      </c>
    </row>
    <row r="974" spans="1:9" x14ac:dyDescent="0.3">
      <c r="A974">
        <v>1</v>
      </c>
      <c r="B974" s="7">
        <v>0.500051044490741</v>
      </c>
      <c r="C974">
        <f>IF(A974=1,1,0)</f>
        <v>1</v>
      </c>
      <c r="D974">
        <f>IF(A974=0,1,0)</f>
        <v>0</v>
      </c>
      <c r="E974">
        <f t="shared" si="78"/>
        <v>39</v>
      </c>
      <c r="F974">
        <f t="shared" si="79"/>
        <v>934</v>
      </c>
      <c r="G974" s="6">
        <f t="shared" si="75"/>
        <v>0.54929577464788737</v>
      </c>
      <c r="H974" s="7">
        <f t="shared" si="76"/>
        <v>0.47701736465781408</v>
      </c>
      <c r="I974" s="6">
        <f t="shared" si="77"/>
        <v>7.2278409990073289E-2</v>
      </c>
    </row>
    <row r="975" spans="1:9" x14ac:dyDescent="0.3">
      <c r="A975">
        <v>0</v>
      </c>
      <c r="B975" s="7">
        <v>0.50005103755794411</v>
      </c>
      <c r="C975">
        <f>IF(A975=1,1,0)</f>
        <v>0</v>
      </c>
      <c r="D975">
        <f>IF(A975=0,1,0)</f>
        <v>1</v>
      </c>
      <c r="E975">
        <f t="shared" si="78"/>
        <v>39</v>
      </c>
      <c r="F975">
        <f t="shared" si="79"/>
        <v>935</v>
      </c>
      <c r="G975" s="6">
        <f t="shared" si="75"/>
        <v>0.54929577464788737</v>
      </c>
      <c r="H975" s="7">
        <f t="shared" si="76"/>
        <v>0.47752808988764045</v>
      </c>
      <c r="I975" s="6">
        <f t="shared" si="77"/>
        <v>7.1767684760246919E-2</v>
      </c>
    </row>
    <row r="976" spans="1:9" x14ac:dyDescent="0.3">
      <c r="A976">
        <v>0</v>
      </c>
      <c r="B976" s="7">
        <v>0.50005092748062197</v>
      </c>
      <c r="C976">
        <f>IF(A976=1,1,0)</f>
        <v>0</v>
      </c>
      <c r="D976">
        <f>IF(A976=0,1,0)</f>
        <v>1</v>
      </c>
      <c r="E976">
        <f t="shared" si="78"/>
        <v>39</v>
      </c>
      <c r="F976">
        <f t="shared" si="79"/>
        <v>936</v>
      </c>
      <c r="G976" s="6">
        <f t="shared" si="75"/>
        <v>0.54929577464788737</v>
      </c>
      <c r="H976" s="7">
        <f t="shared" si="76"/>
        <v>0.47803881511746682</v>
      </c>
      <c r="I976" s="6">
        <f t="shared" si="77"/>
        <v>7.1256959530420549E-2</v>
      </c>
    </row>
    <row r="977" spans="1:9" x14ac:dyDescent="0.3">
      <c r="A977">
        <v>0</v>
      </c>
      <c r="B977" s="7">
        <v>0.50005084895347673</v>
      </c>
      <c r="C977">
        <f>IF(A977=1,1,0)</f>
        <v>0</v>
      </c>
      <c r="D977">
        <f>IF(A977=0,1,0)</f>
        <v>1</v>
      </c>
      <c r="E977">
        <f t="shared" si="78"/>
        <v>39</v>
      </c>
      <c r="F977">
        <f t="shared" si="79"/>
        <v>937</v>
      </c>
      <c r="G977" s="6">
        <f t="shared" si="75"/>
        <v>0.54929577464788737</v>
      </c>
      <c r="H977" s="7">
        <f t="shared" si="76"/>
        <v>0.47854954034729313</v>
      </c>
      <c r="I977" s="6">
        <f t="shared" si="77"/>
        <v>7.0746234300594235E-2</v>
      </c>
    </row>
    <row r="978" spans="1:9" x14ac:dyDescent="0.3">
      <c r="A978">
        <v>0</v>
      </c>
      <c r="B978" s="7">
        <v>0.5000507655418831</v>
      </c>
      <c r="C978">
        <f>IF(A978=1,1,0)</f>
        <v>0</v>
      </c>
      <c r="D978">
        <f>IF(A978=0,1,0)</f>
        <v>1</v>
      </c>
      <c r="E978">
        <f t="shared" si="78"/>
        <v>39</v>
      </c>
      <c r="F978">
        <f t="shared" si="79"/>
        <v>938</v>
      </c>
      <c r="G978" s="6">
        <f t="shared" si="75"/>
        <v>0.54929577464788737</v>
      </c>
      <c r="H978" s="7">
        <f t="shared" si="76"/>
        <v>0.4790602655771195</v>
      </c>
      <c r="I978" s="6">
        <f t="shared" si="77"/>
        <v>7.0235509070767865E-2</v>
      </c>
    </row>
    <row r="979" spans="1:9" x14ac:dyDescent="0.3">
      <c r="A979">
        <v>0</v>
      </c>
      <c r="B979" s="7">
        <v>0.50005075515330522</v>
      </c>
      <c r="C979">
        <f>IF(A979=1,1,0)</f>
        <v>0</v>
      </c>
      <c r="D979">
        <f>IF(A979=0,1,0)</f>
        <v>1</v>
      </c>
      <c r="E979">
        <f t="shared" si="78"/>
        <v>39</v>
      </c>
      <c r="F979">
        <f t="shared" si="79"/>
        <v>939</v>
      </c>
      <c r="G979" s="6">
        <f t="shared" si="75"/>
        <v>0.54929577464788737</v>
      </c>
      <c r="H979" s="7">
        <f t="shared" si="76"/>
        <v>0.47957099080694587</v>
      </c>
      <c r="I979" s="6">
        <f t="shared" si="77"/>
        <v>6.9724783840941496E-2</v>
      </c>
    </row>
    <row r="980" spans="1:9" x14ac:dyDescent="0.3">
      <c r="A980">
        <v>0</v>
      </c>
      <c r="B980" s="7">
        <v>0.50005060083258435</v>
      </c>
      <c r="C980">
        <f>IF(A980=1,1,0)</f>
        <v>0</v>
      </c>
      <c r="D980">
        <f>IF(A980=0,1,0)</f>
        <v>1</v>
      </c>
      <c r="E980">
        <f t="shared" si="78"/>
        <v>39</v>
      </c>
      <c r="F980">
        <f t="shared" si="79"/>
        <v>940</v>
      </c>
      <c r="G980" s="6">
        <f t="shared" si="75"/>
        <v>0.54929577464788737</v>
      </c>
      <c r="H980" s="7">
        <f t="shared" si="76"/>
        <v>0.48008171603677224</v>
      </c>
      <c r="I980" s="6">
        <f t="shared" si="77"/>
        <v>6.9214058611115126E-2</v>
      </c>
    </row>
    <row r="981" spans="1:9" x14ac:dyDescent="0.3">
      <c r="A981">
        <v>0</v>
      </c>
      <c r="B981" s="7">
        <v>0.50005048110160077</v>
      </c>
      <c r="C981">
        <f>IF(A981=1,1,0)</f>
        <v>0</v>
      </c>
      <c r="D981">
        <f>IF(A981=0,1,0)</f>
        <v>1</v>
      </c>
      <c r="E981">
        <f t="shared" si="78"/>
        <v>39</v>
      </c>
      <c r="F981">
        <f t="shared" si="79"/>
        <v>941</v>
      </c>
      <c r="G981" s="6">
        <f t="shared" si="75"/>
        <v>0.54929577464788737</v>
      </c>
      <c r="H981" s="7">
        <f t="shared" si="76"/>
        <v>0.48059244126659856</v>
      </c>
      <c r="I981" s="6">
        <f t="shared" si="77"/>
        <v>6.8703333381288811E-2</v>
      </c>
    </row>
    <row r="982" spans="1:9" x14ac:dyDescent="0.3">
      <c r="A982">
        <v>0</v>
      </c>
      <c r="B982" s="7">
        <v>0.50005036146985982</v>
      </c>
      <c r="C982">
        <f>IF(A982=1,1,0)</f>
        <v>0</v>
      </c>
      <c r="D982">
        <f>IF(A982=0,1,0)</f>
        <v>1</v>
      </c>
      <c r="E982">
        <f t="shared" si="78"/>
        <v>39</v>
      </c>
      <c r="F982">
        <f t="shared" si="79"/>
        <v>942</v>
      </c>
      <c r="G982" s="6">
        <f t="shared" si="75"/>
        <v>0.54929577464788737</v>
      </c>
      <c r="H982" s="7">
        <f t="shared" si="76"/>
        <v>0.48110316649642493</v>
      </c>
      <c r="I982" s="6">
        <f t="shared" si="77"/>
        <v>6.8192608151462442E-2</v>
      </c>
    </row>
    <row r="983" spans="1:9" x14ac:dyDescent="0.3">
      <c r="A983">
        <v>0</v>
      </c>
      <c r="B983" s="7">
        <v>0.50005031446756987</v>
      </c>
      <c r="C983">
        <f>IF(A983=1,1,0)</f>
        <v>0</v>
      </c>
      <c r="D983">
        <f>IF(A983=0,1,0)</f>
        <v>1</v>
      </c>
      <c r="E983">
        <f t="shared" si="78"/>
        <v>39</v>
      </c>
      <c r="F983">
        <f t="shared" si="79"/>
        <v>943</v>
      </c>
      <c r="G983" s="6">
        <f t="shared" si="75"/>
        <v>0.54929577464788737</v>
      </c>
      <c r="H983" s="7">
        <f t="shared" si="76"/>
        <v>0.4816138917262513</v>
      </c>
      <c r="I983" s="6">
        <f t="shared" si="77"/>
        <v>6.7681882921636072E-2</v>
      </c>
    </row>
    <row r="984" spans="1:9" x14ac:dyDescent="0.3">
      <c r="A984">
        <v>0</v>
      </c>
      <c r="B984" s="7">
        <v>0.50005028247511041</v>
      </c>
      <c r="C984">
        <f>IF(A984=1,1,0)</f>
        <v>0</v>
      </c>
      <c r="D984">
        <f>IF(A984=0,1,0)</f>
        <v>1</v>
      </c>
      <c r="E984">
        <f t="shared" si="78"/>
        <v>39</v>
      </c>
      <c r="F984">
        <f t="shared" si="79"/>
        <v>944</v>
      </c>
      <c r="G984" s="6">
        <f t="shared" si="75"/>
        <v>0.54929577464788737</v>
      </c>
      <c r="H984" s="7">
        <f t="shared" si="76"/>
        <v>0.48212461695607761</v>
      </c>
      <c r="I984" s="6">
        <f t="shared" si="77"/>
        <v>6.7171157691809757E-2</v>
      </c>
    </row>
    <row r="985" spans="1:9" x14ac:dyDescent="0.3">
      <c r="A985">
        <v>0</v>
      </c>
      <c r="B985" s="7">
        <v>0.50005028231089066</v>
      </c>
      <c r="C985">
        <f>IF(A985=1,1,0)</f>
        <v>0</v>
      </c>
      <c r="D985">
        <f>IF(A985=0,1,0)</f>
        <v>1</v>
      </c>
      <c r="E985">
        <f t="shared" si="78"/>
        <v>39</v>
      </c>
      <c r="F985">
        <f t="shared" si="79"/>
        <v>945</v>
      </c>
      <c r="G985" s="6">
        <f t="shared" si="75"/>
        <v>0.54929577464788737</v>
      </c>
      <c r="H985" s="7">
        <f t="shared" si="76"/>
        <v>0.48263534218590398</v>
      </c>
      <c r="I985" s="6">
        <f t="shared" si="77"/>
        <v>6.6660432461983388E-2</v>
      </c>
    </row>
    <row r="986" spans="1:9" x14ac:dyDescent="0.3">
      <c r="A986">
        <v>0</v>
      </c>
      <c r="B986" s="7">
        <v>0.50005026897861871</v>
      </c>
      <c r="C986">
        <f>IF(A986=1,1,0)</f>
        <v>0</v>
      </c>
      <c r="D986">
        <f>IF(A986=0,1,0)</f>
        <v>1</v>
      </c>
      <c r="E986">
        <f t="shared" si="78"/>
        <v>39</v>
      </c>
      <c r="F986">
        <f t="shared" si="79"/>
        <v>946</v>
      </c>
      <c r="G986" s="6">
        <f t="shared" si="75"/>
        <v>0.54929577464788737</v>
      </c>
      <c r="H986" s="7">
        <f t="shared" si="76"/>
        <v>0.48314606741573035</v>
      </c>
      <c r="I986" s="6">
        <f t="shared" si="77"/>
        <v>6.6149707232157018E-2</v>
      </c>
    </row>
    <row r="987" spans="1:9" x14ac:dyDescent="0.3">
      <c r="A987">
        <v>0</v>
      </c>
      <c r="B987" s="7">
        <v>0.50005017857025813</v>
      </c>
      <c r="C987">
        <f>IF(A987=1,1,0)</f>
        <v>0</v>
      </c>
      <c r="D987">
        <f>IF(A987=0,1,0)</f>
        <v>1</v>
      </c>
      <c r="E987">
        <f t="shared" si="78"/>
        <v>39</v>
      </c>
      <c r="F987">
        <f t="shared" si="79"/>
        <v>947</v>
      </c>
      <c r="G987" s="6">
        <f t="shared" si="75"/>
        <v>0.54929577464788737</v>
      </c>
      <c r="H987" s="7">
        <f t="shared" si="76"/>
        <v>0.48365679264555667</v>
      </c>
      <c r="I987" s="6">
        <f t="shared" si="77"/>
        <v>6.5638982002330704E-2</v>
      </c>
    </row>
    <row r="988" spans="1:9" x14ac:dyDescent="0.3">
      <c r="A988">
        <v>0</v>
      </c>
      <c r="B988" s="7">
        <v>0.50005014831402594</v>
      </c>
      <c r="C988">
        <f>IF(A988=1,1,0)</f>
        <v>0</v>
      </c>
      <c r="D988">
        <f>IF(A988=0,1,0)</f>
        <v>1</v>
      </c>
      <c r="E988">
        <f t="shared" si="78"/>
        <v>39</v>
      </c>
      <c r="F988">
        <f t="shared" si="79"/>
        <v>948</v>
      </c>
      <c r="G988" s="6">
        <f t="shared" si="75"/>
        <v>0.54929577464788737</v>
      </c>
      <c r="H988" s="7">
        <f t="shared" si="76"/>
        <v>0.48416751787538304</v>
      </c>
      <c r="I988" s="6">
        <f t="shared" si="77"/>
        <v>6.5128256772504334E-2</v>
      </c>
    </row>
    <row r="989" spans="1:9" x14ac:dyDescent="0.3">
      <c r="A989">
        <v>0</v>
      </c>
      <c r="B989" s="7">
        <v>0.50005013645336416</v>
      </c>
      <c r="C989">
        <f>IF(A989=1,1,0)</f>
        <v>0</v>
      </c>
      <c r="D989">
        <f>IF(A989=0,1,0)</f>
        <v>1</v>
      </c>
      <c r="E989">
        <f t="shared" si="78"/>
        <v>39</v>
      </c>
      <c r="F989">
        <f t="shared" si="79"/>
        <v>949</v>
      </c>
      <c r="G989" s="6">
        <f t="shared" si="75"/>
        <v>0.54929577464788737</v>
      </c>
      <c r="H989" s="7">
        <f t="shared" si="76"/>
        <v>0.48467824310520941</v>
      </c>
      <c r="I989" s="6">
        <f t="shared" si="77"/>
        <v>6.4617531542677964E-2</v>
      </c>
    </row>
    <row r="990" spans="1:9" x14ac:dyDescent="0.3">
      <c r="A990">
        <v>0</v>
      </c>
      <c r="B990" s="7">
        <v>0.50005006285363962</v>
      </c>
      <c r="C990">
        <f>IF(A990=1,1,0)</f>
        <v>0</v>
      </c>
      <c r="D990">
        <f>IF(A990=0,1,0)</f>
        <v>1</v>
      </c>
      <c r="E990">
        <f t="shared" si="78"/>
        <v>39</v>
      </c>
      <c r="F990">
        <f t="shared" si="79"/>
        <v>950</v>
      </c>
      <c r="G990" s="6">
        <f t="shared" si="75"/>
        <v>0.54929577464788737</v>
      </c>
      <c r="H990" s="7">
        <f t="shared" si="76"/>
        <v>0.48518896833503578</v>
      </c>
      <c r="I990" s="6">
        <f t="shared" si="77"/>
        <v>6.4106806312851594E-2</v>
      </c>
    </row>
    <row r="991" spans="1:9" x14ac:dyDescent="0.3">
      <c r="A991">
        <v>0</v>
      </c>
      <c r="B991" s="7">
        <v>0.50005005981393114</v>
      </c>
      <c r="C991">
        <f>IF(A991=1,1,0)</f>
        <v>0</v>
      </c>
      <c r="D991">
        <f>IF(A991=0,1,0)</f>
        <v>1</v>
      </c>
      <c r="E991">
        <f t="shared" si="78"/>
        <v>39</v>
      </c>
      <c r="F991">
        <f t="shared" si="79"/>
        <v>951</v>
      </c>
      <c r="G991" s="6">
        <f t="shared" si="75"/>
        <v>0.54929577464788737</v>
      </c>
      <c r="H991" s="7">
        <f t="shared" si="76"/>
        <v>0.48569969356486209</v>
      </c>
      <c r="I991" s="6">
        <f t="shared" si="77"/>
        <v>6.359608108302528E-2</v>
      </c>
    </row>
    <row r="992" spans="1:9" x14ac:dyDescent="0.3">
      <c r="A992">
        <v>0</v>
      </c>
      <c r="B992" s="7">
        <v>0.50004998136944356</v>
      </c>
      <c r="C992">
        <f>IF(A992=1,1,0)</f>
        <v>0</v>
      </c>
      <c r="D992">
        <f>IF(A992=0,1,0)</f>
        <v>1</v>
      </c>
      <c r="E992">
        <f t="shared" si="78"/>
        <v>39</v>
      </c>
      <c r="F992">
        <f t="shared" si="79"/>
        <v>952</v>
      </c>
      <c r="G992" s="6">
        <f t="shared" si="75"/>
        <v>0.54929577464788737</v>
      </c>
      <c r="H992" s="7">
        <f t="shared" si="76"/>
        <v>0.48621041879468846</v>
      </c>
      <c r="I992" s="6">
        <f t="shared" si="77"/>
        <v>6.308535585319891E-2</v>
      </c>
    </row>
    <row r="993" spans="1:9" x14ac:dyDescent="0.3">
      <c r="A993">
        <v>0</v>
      </c>
      <c r="B993" s="7">
        <v>0.50004992902209056</v>
      </c>
      <c r="C993">
        <f>IF(A993=1,1,0)</f>
        <v>0</v>
      </c>
      <c r="D993">
        <f>IF(A993=0,1,0)</f>
        <v>1</v>
      </c>
      <c r="E993">
        <f t="shared" si="78"/>
        <v>39</v>
      </c>
      <c r="F993">
        <f t="shared" si="79"/>
        <v>953</v>
      </c>
      <c r="G993" s="6">
        <f t="shared" si="75"/>
        <v>0.54929577464788737</v>
      </c>
      <c r="H993" s="7">
        <f t="shared" si="76"/>
        <v>0.48672114402451483</v>
      </c>
      <c r="I993" s="6">
        <f t="shared" si="77"/>
        <v>6.257463062337254E-2</v>
      </c>
    </row>
    <row r="994" spans="1:9" x14ac:dyDescent="0.3">
      <c r="A994">
        <v>0</v>
      </c>
      <c r="B994" s="7">
        <v>0.50004988865717959</v>
      </c>
      <c r="C994">
        <f>IF(A994=1,1,0)</f>
        <v>0</v>
      </c>
      <c r="D994">
        <f>IF(A994=0,1,0)</f>
        <v>1</v>
      </c>
      <c r="E994">
        <f t="shared" si="78"/>
        <v>39</v>
      </c>
      <c r="F994">
        <f t="shared" si="79"/>
        <v>954</v>
      </c>
      <c r="G994" s="6">
        <f t="shared" si="75"/>
        <v>0.54929577464788737</v>
      </c>
      <c r="H994" s="7">
        <f t="shared" si="76"/>
        <v>0.48723186925434114</v>
      </c>
      <c r="I994" s="6">
        <f t="shared" si="77"/>
        <v>6.2063905393546226E-2</v>
      </c>
    </row>
    <row r="995" spans="1:9" x14ac:dyDescent="0.3">
      <c r="A995">
        <v>0</v>
      </c>
      <c r="B995" s="7">
        <v>0.50004987965554004</v>
      </c>
      <c r="C995">
        <f>IF(A995=1,1,0)</f>
        <v>0</v>
      </c>
      <c r="D995">
        <f>IF(A995=0,1,0)</f>
        <v>1</v>
      </c>
      <c r="E995">
        <f t="shared" si="78"/>
        <v>39</v>
      </c>
      <c r="F995">
        <f t="shared" si="79"/>
        <v>955</v>
      </c>
      <c r="G995" s="6">
        <f t="shared" si="75"/>
        <v>0.54929577464788737</v>
      </c>
      <c r="H995" s="7">
        <f t="shared" si="76"/>
        <v>0.48774259448416751</v>
      </c>
      <c r="I995" s="6">
        <f t="shared" si="77"/>
        <v>6.1553180163719856E-2</v>
      </c>
    </row>
    <row r="996" spans="1:9" x14ac:dyDescent="0.3">
      <c r="A996">
        <v>0</v>
      </c>
      <c r="B996" s="7">
        <v>0.50004984087081072</v>
      </c>
      <c r="C996">
        <f>IF(A996=1,1,0)</f>
        <v>0</v>
      </c>
      <c r="D996">
        <f>IF(A996=0,1,0)</f>
        <v>1</v>
      </c>
      <c r="E996">
        <f t="shared" si="78"/>
        <v>39</v>
      </c>
      <c r="F996">
        <f t="shared" si="79"/>
        <v>956</v>
      </c>
      <c r="G996" s="6">
        <f t="shared" si="75"/>
        <v>0.54929577464788737</v>
      </c>
      <c r="H996" s="7">
        <f t="shared" si="76"/>
        <v>0.48825331971399388</v>
      </c>
      <c r="I996" s="6">
        <f t="shared" si="77"/>
        <v>6.1042454933893486E-2</v>
      </c>
    </row>
    <row r="997" spans="1:9" x14ac:dyDescent="0.3">
      <c r="A997">
        <v>0</v>
      </c>
      <c r="B997" s="7">
        <v>0.50004983302602435</v>
      </c>
      <c r="C997">
        <f>IF(A997=1,1,0)</f>
        <v>0</v>
      </c>
      <c r="D997">
        <f>IF(A997=0,1,0)</f>
        <v>1</v>
      </c>
      <c r="E997">
        <f t="shared" si="78"/>
        <v>39</v>
      </c>
      <c r="F997">
        <f t="shared" si="79"/>
        <v>957</v>
      </c>
      <c r="G997" s="6">
        <f t="shared" si="75"/>
        <v>0.54929577464788737</v>
      </c>
      <c r="H997" s="7">
        <f t="shared" si="76"/>
        <v>0.4887640449438202</v>
      </c>
      <c r="I997" s="6">
        <f t="shared" si="77"/>
        <v>6.0531729704067172E-2</v>
      </c>
    </row>
    <row r="998" spans="1:9" x14ac:dyDescent="0.3">
      <c r="A998">
        <v>0</v>
      </c>
      <c r="B998" s="7">
        <v>0.50004972488507338</v>
      </c>
      <c r="C998">
        <f>IF(A998=1,1,0)</f>
        <v>0</v>
      </c>
      <c r="D998">
        <f>IF(A998=0,1,0)</f>
        <v>1</v>
      </c>
      <c r="E998">
        <f t="shared" si="78"/>
        <v>39</v>
      </c>
      <c r="F998">
        <f t="shared" si="79"/>
        <v>958</v>
      </c>
      <c r="G998" s="6">
        <f t="shared" si="75"/>
        <v>0.54929577464788737</v>
      </c>
      <c r="H998" s="7">
        <f t="shared" si="76"/>
        <v>0.48927477017364657</v>
      </c>
      <c r="I998" s="6">
        <f t="shared" si="77"/>
        <v>6.0021004474240802E-2</v>
      </c>
    </row>
    <row r="999" spans="1:9" x14ac:dyDescent="0.3">
      <c r="A999">
        <v>0</v>
      </c>
      <c r="B999" s="7">
        <v>0.50004968962933549</v>
      </c>
      <c r="C999">
        <f>IF(A999=1,1,0)</f>
        <v>0</v>
      </c>
      <c r="D999">
        <f>IF(A999=0,1,0)</f>
        <v>1</v>
      </c>
      <c r="E999">
        <f t="shared" si="78"/>
        <v>39</v>
      </c>
      <c r="F999">
        <f t="shared" si="79"/>
        <v>959</v>
      </c>
      <c r="G999" s="6">
        <f t="shared" si="75"/>
        <v>0.54929577464788737</v>
      </c>
      <c r="H999" s="7">
        <f t="shared" si="76"/>
        <v>0.48978549540347294</v>
      </c>
      <c r="I999" s="6">
        <f t="shared" si="77"/>
        <v>5.9510279244414432E-2</v>
      </c>
    </row>
    <row r="1000" spans="1:9" x14ac:dyDescent="0.3">
      <c r="A1000">
        <v>0</v>
      </c>
      <c r="B1000" s="7">
        <v>0.50004966721646815</v>
      </c>
      <c r="C1000">
        <f>IF(A1000=1,1,0)</f>
        <v>0</v>
      </c>
      <c r="D1000">
        <f>IF(A1000=0,1,0)</f>
        <v>1</v>
      </c>
      <c r="E1000">
        <f t="shared" si="78"/>
        <v>39</v>
      </c>
      <c r="F1000">
        <f t="shared" si="79"/>
        <v>960</v>
      </c>
      <c r="G1000" s="6">
        <f t="shared" si="75"/>
        <v>0.54929577464788737</v>
      </c>
      <c r="H1000" s="7">
        <f t="shared" si="76"/>
        <v>0.49029622063329931</v>
      </c>
      <c r="I1000" s="6">
        <f t="shared" si="77"/>
        <v>5.8999554014588063E-2</v>
      </c>
    </row>
    <row r="1001" spans="1:9" x14ac:dyDescent="0.3">
      <c r="A1001">
        <v>0</v>
      </c>
      <c r="B1001" s="7">
        <v>0.50004962261433306</v>
      </c>
      <c r="C1001">
        <f>IF(A1001=1,1,0)</f>
        <v>0</v>
      </c>
      <c r="D1001">
        <f>IF(A1001=0,1,0)</f>
        <v>1</v>
      </c>
      <c r="E1001">
        <f t="shared" si="78"/>
        <v>39</v>
      </c>
      <c r="F1001">
        <f t="shared" si="79"/>
        <v>961</v>
      </c>
      <c r="G1001" s="6">
        <f t="shared" si="75"/>
        <v>0.54929577464788737</v>
      </c>
      <c r="H1001" s="7">
        <f t="shared" si="76"/>
        <v>0.49080694586312562</v>
      </c>
      <c r="I1001" s="6">
        <f t="shared" si="77"/>
        <v>5.8488828784761748E-2</v>
      </c>
    </row>
    <row r="1002" spans="1:9" x14ac:dyDescent="0.3">
      <c r="A1002">
        <v>0</v>
      </c>
      <c r="B1002" s="7">
        <v>0.50004956817942003</v>
      </c>
      <c r="C1002">
        <f>IF(A1002=1,1,0)</f>
        <v>0</v>
      </c>
      <c r="D1002">
        <f>IF(A1002=0,1,0)</f>
        <v>1</v>
      </c>
      <c r="E1002">
        <f t="shared" si="78"/>
        <v>39</v>
      </c>
      <c r="F1002">
        <f t="shared" si="79"/>
        <v>962</v>
      </c>
      <c r="G1002" s="6">
        <f t="shared" si="75"/>
        <v>0.54929577464788737</v>
      </c>
      <c r="H1002" s="7">
        <f t="shared" si="76"/>
        <v>0.49131767109295199</v>
      </c>
      <c r="I1002" s="6">
        <f t="shared" si="77"/>
        <v>5.7978103554935378E-2</v>
      </c>
    </row>
    <row r="1003" spans="1:9" x14ac:dyDescent="0.3">
      <c r="A1003">
        <v>0</v>
      </c>
      <c r="B1003" s="7">
        <v>0.50004953787521034</v>
      </c>
      <c r="C1003">
        <f>IF(A1003=1,1,0)</f>
        <v>0</v>
      </c>
      <c r="D1003">
        <f>IF(A1003=0,1,0)</f>
        <v>1</v>
      </c>
      <c r="E1003">
        <f t="shared" si="78"/>
        <v>39</v>
      </c>
      <c r="F1003">
        <f t="shared" si="79"/>
        <v>963</v>
      </c>
      <c r="G1003" s="6">
        <f t="shared" si="75"/>
        <v>0.54929577464788737</v>
      </c>
      <c r="H1003" s="7">
        <f t="shared" si="76"/>
        <v>0.49182839632277836</v>
      </c>
      <c r="I1003" s="6">
        <f t="shared" si="77"/>
        <v>5.7467378325109009E-2</v>
      </c>
    </row>
    <row r="1004" spans="1:9" x14ac:dyDescent="0.3">
      <c r="A1004">
        <v>0</v>
      </c>
      <c r="B1004" s="7">
        <v>0.50004950337331355</v>
      </c>
      <c r="C1004">
        <f>IF(A1004=1,1,0)</f>
        <v>0</v>
      </c>
      <c r="D1004">
        <f>IF(A1004=0,1,0)</f>
        <v>1</v>
      </c>
      <c r="E1004">
        <f t="shared" si="78"/>
        <v>39</v>
      </c>
      <c r="F1004">
        <f t="shared" si="79"/>
        <v>964</v>
      </c>
      <c r="G1004" s="6">
        <f t="shared" si="75"/>
        <v>0.54929577464788737</v>
      </c>
      <c r="H1004" s="7">
        <f t="shared" si="76"/>
        <v>0.49233912155260467</v>
      </c>
      <c r="I1004" s="6">
        <f t="shared" si="77"/>
        <v>5.6956653095282694E-2</v>
      </c>
    </row>
    <row r="1005" spans="1:9" x14ac:dyDescent="0.3">
      <c r="A1005">
        <v>0</v>
      </c>
      <c r="B1005" s="7">
        <v>0.50004946286002738</v>
      </c>
      <c r="C1005">
        <f>IF(A1005=1,1,0)</f>
        <v>0</v>
      </c>
      <c r="D1005">
        <f>IF(A1005=0,1,0)</f>
        <v>1</v>
      </c>
      <c r="E1005">
        <f t="shared" si="78"/>
        <v>39</v>
      </c>
      <c r="F1005">
        <f t="shared" si="79"/>
        <v>965</v>
      </c>
      <c r="G1005" s="6">
        <f t="shared" si="75"/>
        <v>0.54929577464788737</v>
      </c>
      <c r="H1005" s="7">
        <f t="shared" si="76"/>
        <v>0.49284984678243104</v>
      </c>
      <c r="I1005" s="6">
        <f t="shared" si="77"/>
        <v>5.6445927865456325E-2</v>
      </c>
    </row>
    <row r="1006" spans="1:9" x14ac:dyDescent="0.3">
      <c r="A1006">
        <v>0</v>
      </c>
      <c r="B1006" s="7">
        <v>0.5000494040049237</v>
      </c>
      <c r="C1006">
        <f>IF(A1006=1,1,0)</f>
        <v>0</v>
      </c>
      <c r="D1006">
        <f>IF(A1006=0,1,0)</f>
        <v>1</v>
      </c>
      <c r="E1006">
        <f t="shared" si="78"/>
        <v>39</v>
      </c>
      <c r="F1006">
        <f t="shared" si="79"/>
        <v>966</v>
      </c>
      <c r="G1006" s="6">
        <f t="shared" si="75"/>
        <v>0.54929577464788737</v>
      </c>
      <c r="H1006" s="7">
        <f t="shared" si="76"/>
        <v>0.49336057201225741</v>
      </c>
      <c r="I1006" s="6">
        <f t="shared" si="77"/>
        <v>5.5935202635629955E-2</v>
      </c>
    </row>
    <row r="1007" spans="1:9" x14ac:dyDescent="0.3">
      <c r="A1007">
        <v>0</v>
      </c>
      <c r="B1007" s="7">
        <v>0.50004926671436523</v>
      </c>
      <c r="C1007">
        <f>IF(A1007=1,1,0)</f>
        <v>0</v>
      </c>
      <c r="D1007">
        <f>IF(A1007=0,1,0)</f>
        <v>1</v>
      </c>
      <c r="E1007">
        <f t="shared" si="78"/>
        <v>39</v>
      </c>
      <c r="F1007">
        <f t="shared" si="79"/>
        <v>967</v>
      </c>
      <c r="G1007" s="6">
        <f t="shared" si="75"/>
        <v>0.54929577464788737</v>
      </c>
      <c r="H1007" s="7">
        <f t="shared" si="76"/>
        <v>0.49387129724208378</v>
      </c>
      <c r="I1007" s="6">
        <f t="shared" si="77"/>
        <v>5.5424477405803585E-2</v>
      </c>
    </row>
    <row r="1008" spans="1:9" x14ac:dyDescent="0.3">
      <c r="A1008">
        <v>0</v>
      </c>
      <c r="B1008" s="7">
        <v>0.50004924181705646</v>
      </c>
      <c r="C1008">
        <f>IF(A1008=1,1,0)</f>
        <v>0</v>
      </c>
      <c r="D1008">
        <f>IF(A1008=0,1,0)</f>
        <v>1</v>
      </c>
      <c r="E1008">
        <f t="shared" si="78"/>
        <v>39</v>
      </c>
      <c r="F1008">
        <f t="shared" si="79"/>
        <v>968</v>
      </c>
      <c r="G1008" s="6">
        <f t="shared" si="75"/>
        <v>0.54929577464788737</v>
      </c>
      <c r="H1008" s="7">
        <f t="shared" si="76"/>
        <v>0.4943820224719101</v>
      </c>
      <c r="I1008" s="6">
        <f t="shared" si="77"/>
        <v>5.4913752175977271E-2</v>
      </c>
    </row>
    <row r="1009" spans="1:9" x14ac:dyDescent="0.3">
      <c r="A1009">
        <v>0</v>
      </c>
      <c r="B1009" s="7">
        <v>0.50004922981003319</v>
      </c>
      <c r="C1009">
        <f>IF(A1009=1,1,0)</f>
        <v>0</v>
      </c>
      <c r="D1009">
        <f>IF(A1009=0,1,0)</f>
        <v>1</v>
      </c>
      <c r="E1009">
        <f t="shared" si="78"/>
        <v>39</v>
      </c>
      <c r="F1009">
        <f t="shared" si="79"/>
        <v>969</v>
      </c>
      <c r="G1009" s="6">
        <f t="shared" si="75"/>
        <v>0.54929577464788737</v>
      </c>
      <c r="H1009" s="7">
        <f t="shared" si="76"/>
        <v>0.49489274770173647</v>
      </c>
      <c r="I1009" s="6">
        <f t="shared" si="77"/>
        <v>5.4403026946150901E-2</v>
      </c>
    </row>
    <row r="1010" spans="1:9" x14ac:dyDescent="0.3">
      <c r="A1010">
        <v>0</v>
      </c>
      <c r="B1010" s="7">
        <v>0.50004921186696305</v>
      </c>
      <c r="C1010">
        <f>IF(A1010=1,1,0)</f>
        <v>0</v>
      </c>
      <c r="D1010">
        <f>IF(A1010=0,1,0)</f>
        <v>1</v>
      </c>
      <c r="E1010">
        <f t="shared" si="78"/>
        <v>39</v>
      </c>
      <c r="F1010">
        <f t="shared" si="79"/>
        <v>970</v>
      </c>
      <c r="G1010" s="6">
        <f t="shared" si="75"/>
        <v>0.54929577464788737</v>
      </c>
      <c r="H1010" s="7">
        <f t="shared" si="76"/>
        <v>0.49540347293156284</v>
      </c>
      <c r="I1010" s="6">
        <f t="shared" si="77"/>
        <v>5.3892301716324531E-2</v>
      </c>
    </row>
    <row r="1011" spans="1:9" x14ac:dyDescent="0.3">
      <c r="A1011">
        <v>0</v>
      </c>
      <c r="B1011" s="7">
        <v>0.50004918819329114</v>
      </c>
      <c r="C1011">
        <f>IF(A1011=1,1,0)</f>
        <v>0</v>
      </c>
      <c r="D1011">
        <f>IF(A1011=0,1,0)</f>
        <v>1</v>
      </c>
      <c r="E1011">
        <f t="shared" si="78"/>
        <v>39</v>
      </c>
      <c r="F1011">
        <f t="shared" si="79"/>
        <v>971</v>
      </c>
      <c r="G1011" s="6">
        <f t="shared" si="75"/>
        <v>0.54929577464788737</v>
      </c>
      <c r="H1011" s="7">
        <f t="shared" si="76"/>
        <v>0.49591419816138915</v>
      </c>
      <c r="I1011" s="6">
        <f t="shared" si="77"/>
        <v>5.3381576486498217E-2</v>
      </c>
    </row>
    <row r="1012" spans="1:9" x14ac:dyDescent="0.3">
      <c r="A1012">
        <v>0</v>
      </c>
      <c r="B1012" s="7">
        <v>0.50004908436333728</v>
      </c>
      <c r="C1012">
        <f>IF(A1012=1,1,0)</f>
        <v>0</v>
      </c>
      <c r="D1012">
        <f>IF(A1012=0,1,0)</f>
        <v>1</v>
      </c>
      <c r="E1012">
        <f t="shared" si="78"/>
        <v>39</v>
      </c>
      <c r="F1012">
        <f t="shared" si="79"/>
        <v>972</v>
      </c>
      <c r="G1012" s="6">
        <f t="shared" si="75"/>
        <v>0.54929577464788737</v>
      </c>
      <c r="H1012" s="7">
        <f t="shared" si="76"/>
        <v>0.49642492339121552</v>
      </c>
      <c r="I1012" s="6">
        <f t="shared" si="77"/>
        <v>5.2870851256671847E-2</v>
      </c>
    </row>
    <row r="1013" spans="1:9" x14ac:dyDescent="0.3">
      <c r="A1013">
        <v>0</v>
      </c>
      <c r="B1013" s="7">
        <v>0.50004908156935124</v>
      </c>
      <c r="C1013">
        <f>IF(A1013=1,1,0)</f>
        <v>0</v>
      </c>
      <c r="D1013">
        <f>IF(A1013=0,1,0)</f>
        <v>1</v>
      </c>
      <c r="E1013">
        <f t="shared" si="78"/>
        <v>39</v>
      </c>
      <c r="F1013">
        <f t="shared" si="79"/>
        <v>973</v>
      </c>
      <c r="G1013" s="6">
        <f t="shared" si="75"/>
        <v>0.54929577464788737</v>
      </c>
      <c r="H1013" s="7">
        <f t="shared" si="76"/>
        <v>0.49693564862104189</v>
      </c>
      <c r="I1013" s="6">
        <f t="shared" si="77"/>
        <v>5.2360126026845477E-2</v>
      </c>
    </row>
    <row r="1014" spans="1:9" x14ac:dyDescent="0.3">
      <c r="A1014">
        <v>0</v>
      </c>
      <c r="B1014" s="7">
        <v>0.50004906470965738</v>
      </c>
      <c r="C1014">
        <f>IF(A1014=1,1,0)</f>
        <v>0</v>
      </c>
      <c r="D1014">
        <f>IF(A1014=0,1,0)</f>
        <v>1</v>
      </c>
      <c r="E1014">
        <f t="shared" si="78"/>
        <v>39</v>
      </c>
      <c r="F1014">
        <f t="shared" si="79"/>
        <v>974</v>
      </c>
      <c r="G1014" s="6">
        <f t="shared" si="75"/>
        <v>0.54929577464788737</v>
      </c>
      <c r="H1014" s="7">
        <f t="shared" si="76"/>
        <v>0.49744637385086821</v>
      </c>
      <c r="I1014" s="6">
        <f t="shared" si="77"/>
        <v>5.1849400797019163E-2</v>
      </c>
    </row>
    <row r="1015" spans="1:9" x14ac:dyDescent="0.3">
      <c r="A1015">
        <v>0</v>
      </c>
      <c r="B1015" s="7">
        <v>0.50004904756722135</v>
      </c>
      <c r="C1015">
        <f>IF(A1015=1,1,0)</f>
        <v>0</v>
      </c>
      <c r="D1015">
        <f>IF(A1015=0,1,0)</f>
        <v>1</v>
      </c>
      <c r="E1015">
        <f t="shared" si="78"/>
        <v>39</v>
      </c>
      <c r="F1015">
        <f t="shared" si="79"/>
        <v>975</v>
      </c>
      <c r="G1015" s="6">
        <f t="shared" si="75"/>
        <v>0.54929577464788737</v>
      </c>
      <c r="H1015" s="7">
        <f t="shared" si="76"/>
        <v>0.49795709908069458</v>
      </c>
      <c r="I1015" s="6">
        <f t="shared" si="77"/>
        <v>5.1338675567192793E-2</v>
      </c>
    </row>
    <row r="1016" spans="1:9" x14ac:dyDescent="0.3">
      <c r="A1016">
        <v>0</v>
      </c>
      <c r="B1016" s="7">
        <v>0.50004893884834722</v>
      </c>
      <c r="C1016">
        <f>IF(A1016=1,1,0)</f>
        <v>0</v>
      </c>
      <c r="D1016">
        <f>IF(A1016=0,1,0)</f>
        <v>1</v>
      </c>
      <c r="E1016">
        <f t="shared" si="78"/>
        <v>39</v>
      </c>
      <c r="F1016">
        <f t="shared" si="79"/>
        <v>976</v>
      </c>
      <c r="G1016" s="6">
        <f t="shared" si="75"/>
        <v>0.54929577464788737</v>
      </c>
      <c r="H1016" s="7">
        <f t="shared" si="76"/>
        <v>0.49846782431052095</v>
      </c>
      <c r="I1016" s="6">
        <f t="shared" si="77"/>
        <v>5.0827950337366423E-2</v>
      </c>
    </row>
    <row r="1017" spans="1:9" x14ac:dyDescent="0.3">
      <c r="A1017">
        <v>0</v>
      </c>
      <c r="B1017" s="7">
        <v>0.50004888355416077</v>
      </c>
      <c r="C1017">
        <f>IF(A1017=1,1,0)</f>
        <v>0</v>
      </c>
      <c r="D1017">
        <f>IF(A1017=0,1,0)</f>
        <v>1</v>
      </c>
      <c r="E1017">
        <f t="shared" si="78"/>
        <v>39</v>
      </c>
      <c r="F1017">
        <f t="shared" si="79"/>
        <v>977</v>
      </c>
      <c r="G1017" s="6">
        <f t="shared" si="75"/>
        <v>0.54929577464788737</v>
      </c>
      <c r="H1017" s="7">
        <f t="shared" si="76"/>
        <v>0.49897854954034732</v>
      </c>
      <c r="I1017" s="6">
        <f t="shared" si="77"/>
        <v>5.0317225107540053E-2</v>
      </c>
    </row>
    <row r="1018" spans="1:9" x14ac:dyDescent="0.3">
      <c r="A1018">
        <v>0</v>
      </c>
      <c r="B1018" s="7">
        <v>0.50004881292131953</v>
      </c>
      <c r="C1018">
        <f>IF(A1018=1,1,0)</f>
        <v>0</v>
      </c>
      <c r="D1018">
        <f>IF(A1018=0,1,0)</f>
        <v>1</v>
      </c>
      <c r="E1018">
        <f t="shared" si="78"/>
        <v>39</v>
      </c>
      <c r="F1018">
        <f t="shared" si="79"/>
        <v>978</v>
      </c>
      <c r="G1018" s="6">
        <f t="shared" si="75"/>
        <v>0.54929577464788737</v>
      </c>
      <c r="H1018" s="7">
        <f t="shared" si="76"/>
        <v>0.49948927477017363</v>
      </c>
      <c r="I1018" s="6">
        <f t="shared" si="77"/>
        <v>4.9806499877713739E-2</v>
      </c>
    </row>
    <row r="1019" spans="1:9" x14ac:dyDescent="0.3">
      <c r="A1019">
        <v>0</v>
      </c>
      <c r="B1019" s="7">
        <v>0.50004879467101482</v>
      </c>
      <c r="C1019">
        <f>IF(A1019=1,1,0)</f>
        <v>0</v>
      </c>
      <c r="D1019">
        <f>IF(A1019=0,1,0)</f>
        <v>1</v>
      </c>
      <c r="E1019">
        <f t="shared" si="78"/>
        <v>39</v>
      </c>
      <c r="F1019">
        <f t="shared" si="79"/>
        <v>979</v>
      </c>
      <c r="G1019" s="6">
        <f t="shared" si="75"/>
        <v>0.54929577464788737</v>
      </c>
      <c r="H1019" s="7">
        <f t="shared" si="76"/>
        <v>0.5</v>
      </c>
      <c r="I1019" s="6">
        <f t="shared" si="77"/>
        <v>4.9295774647887369E-2</v>
      </c>
    </row>
    <row r="1020" spans="1:9" x14ac:dyDescent="0.3">
      <c r="A1020">
        <v>0</v>
      </c>
      <c r="B1020" s="7">
        <v>0.50004872026263036</v>
      </c>
      <c r="C1020">
        <f>IF(A1020=1,1,0)</f>
        <v>0</v>
      </c>
      <c r="D1020">
        <f>IF(A1020=0,1,0)</f>
        <v>1</v>
      </c>
      <c r="E1020">
        <f t="shared" si="78"/>
        <v>39</v>
      </c>
      <c r="F1020">
        <f t="shared" si="79"/>
        <v>980</v>
      </c>
      <c r="G1020" s="6">
        <f t="shared" si="75"/>
        <v>0.54929577464788737</v>
      </c>
      <c r="H1020" s="7">
        <f t="shared" si="76"/>
        <v>0.50051072522982631</v>
      </c>
      <c r="I1020" s="6">
        <f t="shared" si="77"/>
        <v>4.8785049418061055E-2</v>
      </c>
    </row>
    <row r="1021" spans="1:9" x14ac:dyDescent="0.3">
      <c r="A1021">
        <v>0</v>
      </c>
      <c r="B1021" s="7">
        <v>0.50004860344868651</v>
      </c>
      <c r="C1021">
        <f>IF(A1021=1,1,0)</f>
        <v>0</v>
      </c>
      <c r="D1021">
        <f>IF(A1021=0,1,0)</f>
        <v>1</v>
      </c>
      <c r="E1021">
        <f t="shared" si="78"/>
        <v>39</v>
      </c>
      <c r="F1021">
        <f t="shared" si="79"/>
        <v>981</v>
      </c>
      <c r="G1021" s="6">
        <f t="shared" si="75"/>
        <v>0.54929577464788737</v>
      </c>
      <c r="H1021" s="7">
        <f t="shared" si="76"/>
        <v>0.50102145045965274</v>
      </c>
      <c r="I1021" s="6">
        <f t="shared" si="77"/>
        <v>4.827432418823463E-2</v>
      </c>
    </row>
    <row r="1022" spans="1:9" x14ac:dyDescent="0.3">
      <c r="A1022">
        <v>0</v>
      </c>
      <c r="B1022" s="7">
        <v>0.50004854939640986</v>
      </c>
      <c r="C1022">
        <f>IF(A1022=1,1,0)</f>
        <v>0</v>
      </c>
      <c r="D1022">
        <f>IF(A1022=0,1,0)</f>
        <v>1</v>
      </c>
      <c r="E1022">
        <f t="shared" si="78"/>
        <v>39</v>
      </c>
      <c r="F1022">
        <f t="shared" si="79"/>
        <v>982</v>
      </c>
      <c r="G1022" s="6">
        <f t="shared" si="75"/>
        <v>0.54929577464788737</v>
      </c>
      <c r="H1022" s="7">
        <f t="shared" si="76"/>
        <v>0.50153217568947905</v>
      </c>
      <c r="I1022" s="6">
        <f t="shared" si="77"/>
        <v>4.7763598958408315E-2</v>
      </c>
    </row>
    <row r="1023" spans="1:9" x14ac:dyDescent="0.3">
      <c r="A1023">
        <v>0</v>
      </c>
      <c r="B1023" s="7">
        <v>0.50004851471800282</v>
      </c>
      <c r="C1023">
        <f>IF(A1023=1,1,0)</f>
        <v>0</v>
      </c>
      <c r="D1023">
        <f>IF(A1023=0,1,0)</f>
        <v>1</v>
      </c>
      <c r="E1023">
        <f t="shared" si="78"/>
        <v>39</v>
      </c>
      <c r="F1023">
        <f t="shared" si="79"/>
        <v>983</v>
      </c>
      <c r="G1023" s="6">
        <f t="shared" si="75"/>
        <v>0.54929577464788737</v>
      </c>
      <c r="H1023" s="7">
        <f t="shared" si="76"/>
        <v>0.50204290091930537</v>
      </c>
      <c r="I1023" s="6">
        <f t="shared" si="77"/>
        <v>4.7252873728582001E-2</v>
      </c>
    </row>
    <row r="1024" spans="1:9" x14ac:dyDescent="0.3">
      <c r="A1024">
        <v>0</v>
      </c>
      <c r="B1024" s="7">
        <v>0.50004849372331861</v>
      </c>
      <c r="C1024">
        <f>IF(A1024=1,1,0)</f>
        <v>0</v>
      </c>
      <c r="D1024">
        <f>IF(A1024=0,1,0)</f>
        <v>1</v>
      </c>
      <c r="E1024">
        <f t="shared" si="78"/>
        <v>39</v>
      </c>
      <c r="F1024">
        <f t="shared" si="79"/>
        <v>984</v>
      </c>
      <c r="G1024" s="6">
        <f t="shared" si="75"/>
        <v>0.54929577464788737</v>
      </c>
      <c r="H1024" s="7">
        <f t="shared" si="76"/>
        <v>0.50255362614913179</v>
      </c>
      <c r="I1024" s="6">
        <f t="shared" si="77"/>
        <v>4.6742148498755576E-2</v>
      </c>
    </row>
    <row r="1025" spans="1:9" x14ac:dyDescent="0.3">
      <c r="A1025">
        <v>0</v>
      </c>
      <c r="B1025" s="7">
        <v>0.50004845919849927</v>
      </c>
      <c r="C1025">
        <f>IF(A1025=1,1,0)</f>
        <v>0</v>
      </c>
      <c r="D1025">
        <f>IF(A1025=0,1,0)</f>
        <v>1</v>
      </c>
      <c r="E1025">
        <f t="shared" si="78"/>
        <v>39</v>
      </c>
      <c r="F1025">
        <f t="shared" si="79"/>
        <v>985</v>
      </c>
      <c r="G1025" s="6">
        <f t="shared" si="75"/>
        <v>0.54929577464788737</v>
      </c>
      <c r="H1025" s="7">
        <f t="shared" si="76"/>
        <v>0.50306435137895811</v>
      </c>
      <c r="I1025" s="6">
        <f t="shared" si="77"/>
        <v>4.6231423268929261E-2</v>
      </c>
    </row>
    <row r="1026" spans="1:9" x14ac:dyDescent="0.3">
      <c r="A1026">
        <v>0</v>
      </c>
      <c r="B1026" s="7">
        <v>0.5000484279570081</v>
      </c>
      <c r="C1026">
        <f>IF(A1026=1,1,0)</f>
        <v>0</v>
      </c>
      <c r="D1026">
        <f>IF(A1026=0,1,0)</f>
        <v>1</v>
      </c>
      <c r="E1026">
        <f t="shared" si="78"/>
        <v>39</v>
      </c>
      <c r="F1026">
        <f t="shared" si="79"/>
        <v>986</v>
      </c>
      <c r="G1026" s="6">
        <f t="shared" si="75"/>
        <v>0.54929577464788737</v>
      </c>
      <c r="H1026" s="7">
        <f t="shared" si="76"/>
        <v>0.50357507660878442</v>
      </c>
      <c r="I1026" s="6">
        <f t="shared" si="77"/>
        <v>4.5720698039102947E-2</v>
      </c>
    </row>
    <row r="1027" spans="1:9" x14ac:dyDescent="0.3">
      <c r="A1027">
        <v>0</v>
      </c>
      <c r="B1027" s="7">
        <v>0.50004842272410011</v>
      </c>
      <c r="C1027">
        <f>IF(A1027=1,1,0)</f>
        <v>0</v>
      </c>
      <c r="D1027">
        <f>IF(A1027=0,1,0)</f>
        <v>1</v>
      </c>
      <c r="E1027">
        <f t="shared" si="78"/>
        <v>39</v>
      </c>
      <c r="F1027">
        <f t="shared" si="79"/>
        <v>987</v>
      </c>
      <c r="G1027" s="6">
        <f t="shared" ref="G1027:G1090" si="80">E1027/$L$1</f>
        <v>0.54929577464788737</v>
      </c>
      <c r="H1027" s="7">
        <f t="shared" ref="H1027:H1090" si="81">F1027/$L$2</f>
        <v>0.50408580183861085</v>
      </c>
      <c r="I1027" s="6">
        <f t="shared" ref="I1027:I1090" si="82">ABS(G1027-H1027)</f>
        <v>4.5209972809276522E-2</v>
      </c>
    </row>
    <row r="1028" spans="1:9" x14ac:dyDescent="0.3">
      <c r="A1028">
        <v>0</v>
      </c>
      <c r="B1028" s="7">
        <v>0.50004839600796536</v>
      </c>
      <c r="C1028">
        <f>IF(A1028=1,1,0)</f>
        <v>0</v>
      </c>
      <c r="D1028">
        <f>IF(A1028=0,1,0)</f>
        <v>1</v>
      </c>
      <c r="E1028">
        <f t="shared" ref="E1028:E1091" si="83">C1028+E1027</f>
        <v>39</v>
      </c>
      <c r="F1028">
        <f t="shared" ref="F1028:F1091" si="84">D1028+F1027</f>
        <v>988</v>
      </c>
      <c r="G1028" s="6">
        <f t="shared" si="80"/>
        <v>0.54929577464788737</v>
      </c>
      <c r="H1028" s="7">
        <f t="shared" si="81"/>
        <v>0.50459652706843716</v>
      </c>
      <c r="I1028" s="6">
        <f t="shared" si="82"/>
        <v>4.4699247579450208E-2</v>
      </c>
    </row>
    <row r="1029" spans="1:9" x14ac:dyDescent="0.3">
      <c r="A1029">
        <v>0</v>
      </c>
      <c r="B1029" s="7">
        <v>0.50004836734657465</v>
      </c>
      <c r="C1029">
        <f>IF(A1029=1,1,0)</f>
        <v>0</v>
      </c>
      <c r="D1029">
        <f>IF(A1029=0,1,0)</f>
        <v>1</v>
      </c>
      <c r="E1029">
        <f t="shared" si="83"/>
        <v>39</v>
      </c>
      <c r="F1029">
        <f t="shared" si="84"/>
        <v>989</v>
      </c>
      <c r="G1029" s="6">
        <f t="shared" si="80"/>
        <v>0.54929577464788737</v>
      </c>
      <c r="H1029" s="7">
        <f t="shared" si="81"/>
        <v>0.50510725229826359</v>
      </c>
      <c r="I1029" s="6">
        <f t="shared" si="82"/>
        <v>4.4188522349623782E-2</v>
      </c>
    </row>
    <row r="1030" spans="1:9" x14ac:dyDescent="0.3">
      <c r="A1030">
        <v>0</v>
      </c>
      <c r="B1030" s="7">
        <v>0.50004835195860942</v>
      </c>
      <c r="C1030">
        <f>IF(A1030=1,1,0)</f>
        <v>0</v>
      </c>
      <c r="D1030">
        <f>IF(A1030=0,1,0)</f>
        <v>1</v>
      </c>
      <c r="E1030">
        <f t="shared" si="83"/>
        <v>39</v>
      </c>
      <c r="F1030">
        <f t="shared" si="84"/>
        <v>990</v>
      </c>
      <c r="G1030" s="6">
        <f t="shared" si="80"/>
        <v>0.54929577464788737</v>
      </c>
      <c r="H1030" s="7">
        <f t="shared" si="81"/>
        <v>0.5056179775280899</v>
      </c>
      <c r="I1030" s="6">
        <f t="shared" si="82"/>
        <v>4.3677797119797468E-2</v>
      </c>
    </row>
    <row r="1031" spans="1:9" x14ac:dyDescent="0.3">
      <c r="A1031">
        <v>0</v>
      </c>
      <c r="B1031" s="7">
        <v>0.50004829439863507</v>
      </c>
      <c r="C1031">
        <f>IF(A1031=1,1,0)</f>
        <v>0</v>
      </c>
      <c r="D1031">
        <f>IF(A1031=0,1,0)</f>
        <v>1</v>
      </c>
      <c r="E1031">
        <f t="shared" si="83"/>
        <v>39</v>
      </c>
      <c r="F1031">
        <f t="shared" si="84"/>
        <v>991</v>
      </c>
      <c r="G1031" s="6">
        <f t="shared" si="80"/>
        <v>0.54929577464788737</v>
      </c>
      <c r="H1031" s="7">
        <f t="shared" si="81"/>
        <v>0.50612870275791622</v>
      </c>
      <c r="I1031" s="6">
        <f t="shared" si="82"/>
        <v>4.3167071889971154E-2</v>
      </c>
    </row>
    <row r="1032" spans="1:9" x14ac:dyDescent="0.3">
      <c r="A1032">
        <v>0</v>
      </c>
      <c r="B1032" s="7">
        <v>0.50004818716149957</v>
      </c>
      <c r="C1032">
        <f>IF(A1032=1,1,0)</f>
        <v>0</v>
      </c>
      <c r="D1032">
        <f>IF(A1032=0,1,0)</f>
        <v>1</v>
      </c>
      <c r="E1032">
        <f t="shared" si="83"/>
        <v>39</v>
      </c>
      <c r="F1032">
        <f t="shared" si="84"/>
        <v>992</v>
      </c>
      <c r="G1032" s="6">
        <f t="shared" si="80"/>
        <v>0.54929577464788737</v>
      </c>
      <c r="H1032" s="7">
        <f t="shared" si="81"/>
        <v>0.50663942798774264</v>
      </c>
      <c r="I1032" s="6">
        <f t="shared" si="82"/>
        <v>4.2656346660144728E-2</v>
      </c>
    </row>
    <row r="1033" spans="1:9" x14ac:dyDescent="0.3">
      <c r="A1033">
        <v>0</v>
      </c>
      <c r="B1033" s="7">
        <v>0.50004809261160343</v>
      </c>
      <c r="C1033">
        <f>IF(A1033=1,1,0)</f>
        <v>0</v>
      </c>
      <c r="D1033">
        <f>IF(A1033=0,1,0)</f>
        <v>1</v>
      </c>
      <c r="E1033">
        <f t="shared" si="83"/>
        <v>39</v>
      </c>
      <c r="F1033">
        <f t="shared" si="84"/>
        <v>993</v>
      </c>
      <c r="G1033" s="6">
        <f t="shared" si="80"/>
        <v>0.54929577464788737</v>
      </c>
      <c r="H1033" s="7">
        <f t="shared" si="81"/>
        <v>0.50715015321756896</v>
      </c>
      <c r="I1033" s="6">
        <f t="shared" si="82"/>
        <v>4.2145621430318414E-2</v>
      </c>
    </row>
    <row r="1034" spans="1:9" x14ac:dyDescent="0.3">
      <c r="A1034">
        <v>0</v>
      </c>
      <c r="B1034" s="7">
        <v>0.50004808467850281</v>
      </c>
      <c r="C1034">
        <f>IF(A1034=1,1,0)</f>
        <v>0</v>
      </c>
      <c r="D1034">
        <f>IF(A1034=0,1,0)</f>
        <v>1</v>
      </c>
      <c r="E1034">
        <f t="shared" si="83"/>
        <v>39</v>
      </c>
      <c r="F1034">
        <f t="shared" si="84"/>
        <v>994</v>
      </c>
      <c r="G1034" s="6">
        <f t="shared" si="80"/>
        <v>0.54929577464788737</v>
      </c>
      <c r="H1034" s="7">
        <f t="shared" si="81"/>
        <v>0.50766087844739527</v>
      </c>
      <c r="I1034" s="6">
        <f t="shared" si="82"/>
        <v>4.16348962004921E-2</v>
      </c>
    </row>
    <row r="1035" spans="1:9" x14ac:dyDescent="0.3">
      <c r="A1035">
        <v>0</v>
      </c>
      <c r="B1035" s="7">
        <v>0.50004805602075486</v>
      </c>
      <c r="C1035">
        <f>IF(A1035=1,1,0)</f>
        <v>0</v>
      </c>
      <c r="D1035">
        <f>IF(A1035=0,1,0)</f>
        <v>1</v>
      </c>
      <c r="E1035">
        <f t="shared" si="83"/>
        <v>39</v>
      </c>
      <c r="F1035">
        <f t="shared" si="84"/>
        <v>995</v>
      </c>
      <c r="G1035" s="6">
        <f t="shared" si="80"/>
        <v>0.54929577464788737</v>
      </c>
      <c r="H1035" s="7">
        <f t="shared" si="81"/>
        <v>0.50817160367722169</v>
      </c>
      <c r="I1035" s="6">
        <f t="shared" si="82"/>
        <v>4.1124170970665674E-2</v>
      </c>
    </row>
    <row r="1036" spans="1:9" x14ac:dyDescent="0.3">
      <c r="A1036">
        <v>0</v>
      </c>
      <c r="B1036" s="7">
        <v>0.50004796392991957</v>
      </c>
      <c r="C1036">
        <f>IF(A1036=1,1,0)</f>
        <v>0</v>
      </c>
      <c r="D1036">
        <f>IF(A1036=0,1,0)</f>
        <v>1</v>
      </c>
      <c r="E1036">
        <f t="shared" si="83"/>
        <v>39</v>
      </c>
      <c r="F1036">
        <f t="shared" si="84"/>
        <v>996</v>
      </c>
      <c r="G1036" s="6">
        <f t="shared" si="80"/>
        <v>0.54929577464788737</v>
      </c>
      <c r="H1036" s="7">
        <f t="shared" si="81"/>
        <v>0.50868232890704801</v>
      </c>
      <c r="I1036" s="6">
        <f t="shared" si="82"/>
        <v>4.061344574083936E-2</v>
      </c>
    </row>
    <row r="1037" spans="1:9" x14ac:dyDescent="0.3">
      <c r="A1037">
        <v>0</v>
      </c>
      <c r="B1037" s="7">
        <v>0.50004793596879493</v>
      </c>
      <c r="C1037">
        <f>IF(A1037=1,1,0)</f>
        <v>0</v>
      </c>
      <c r="D1037">
        <f>IF(A1037=0,1,0)</f>
        <v>1</v>
      </c>
      <c r="E1037">
        <f t="shared" si="83"/>
        <v>39</v>
      </c>
      <c r="F1037">
        <f t="shared" si="84"/>
        <v>997</v>
      </c>
      <c r="G1037" s="6">
        <f t="shared" si="80"/>
        <v>0.54929577464788737</v>
      </c>
      <c r="H1037" s="7">
        <f t="shared" si="81"/>
        <v>0.50919305413687432</v>
      </c>
      <c r="I1037" s="6">
        <f t="shared" si="82"/>
        <v>4.0102720511013046E-2</v>
      </c>
    </row>
    <row r="1038" spans="1:9" x14ac:dyDescent="0.3">
      <c r="A1038">
        <v>0</v>
      </c>
      <c r="B1038" s="7">
        <v>0.50004786662717371</v>
      </c>
      <c r="C1038">
        <f>IF(A1038=1,1,0)</f>
        <v>0</v>
      </c>
      <c r="D1038">
        <f>IF(A1038=0,1,0)</f>
        <v>1</v>
      </c>
      <c r="E1038">
        <f t="shared" si="83"/>
        <v>39</v>
      </c>
      <c r="F1038">
        <f t="shared" si="84"/>
        <v>998</v>
      </c>
      <c r="G1038" s="6">
        <f t="shared" si="80"/>
        <v>0.54929577464788737</v>
      </c>
      <c r="H1038" s="7">
        <f t="shared" si="81"/>
        <v>0.50970377936670075</v>
      </c>
      <c r="I1038" s="6">
        <f t="shared" si="82"/>
        <v>3.959199528118662E-2</v>
      </c>
    </row>
    <row r="1039" spans="1:9" x14ac:dyDescent="0.3">
      <c r="A1039">
        <v>0</v>
      </c>
      <c r="B1039" s="7">
        <v>0.50004783721795398</v>
      </c>
      <c r="C1039">
        <f>IF(A1039=1,1,0)</f>
        <v>0</v>
      </c>
      <c r="D1039">
        <f>IF(A1039=0,1,0)</f>
        <v>1</v>
      </c>
      <c r="E1039">
        <f t="shared" si="83"/>
        <v>39</v>
      </c>
      <c r="F1039">
        <f t="shared" si="84"/>
        <v>999</v>
      </c>
      <c r="G1039" s="6">
        <f t="shared" si="80"/>
        <v>0.54929577464788737</v>
      </c>
      <c r="H1039" s="7">
        <f t="shared" si="81"/>
        <v>0.51021450459652706</v>
      </c>
      <c r="I1039" s="6">
        <f t="shared" si="82"/>
        <v>3.9081270051360306E-2</v>
      </c>
    </row>
    <row r="1040" spans="1:9" x14ac:dyDescent="0.3">
      <c r="A1040">
        <v>0</v>
      </c>
      <c r="B1040" s="7">
        <v>0.50004780776037172</v>
      </c>
      <c r="C1040">
        <f>IF(A1040=1,1,0)</f>
        <v>0</v>
      </c>
      <c r="D1040">
        <f>IF(A1040=0,1,0)</f>
        <v>1</v>
      </c>
      <c r="E1040">
        <f t="shared" si="83"/>
        <v>39</v>
      </c>
      <c r="F1040">
        <f t="shared" si="84"/>
        <v>1000</v>
      </c>
      <c r="G1040" s="6">
        <f t="shared" si="80"/>
        <v>0.54929577464788737</v>
      </c>
      <c r="H1040" s="7">
        <f t="shared" si="81"/>
        <v>0.51072522982635338</v>
      </c>
      <c r="I1040" s="6">
        <f t="shared" si="82"/>
        <v>3.8570544821533992E-2</v>
      </c>
    </row>
    <row r="1041" spans="1:9" x14ac:dyDescent="0.3">
      <c r="A1041">
        <v>0</v>
      </c>
      <c r="B1041" s="7">
        <v>0.50004778107998327</v>
      </c>
      <c r="C1041">
        <f>IF(A1041=1,1,0)</f>
        <v>0</v>
      </c>
      <c r="D1041">
        <f>IF(A1041=0,1,0)</f>
        <v>1</v>
      </c>
      <c r="E1041">
        <f t="shared" si="83"/>
        <v>39</v>
      </c>
      <c r="F1041">
        <f t="shared" si="84"/>
        <v>1001</v>
      </c>
      <c r="G1041" s="6">
        <f t="shared" si="80"/>
        <v>0.54929577464788737</v>
      </c>
      <c r="H1041" s="7">
        <f t="shared" si="81"/>
        <v>0.5112359550561798</v>
      </c>
      <c r="I1041" s="6">
        <f t="shared" si="82"/>
        <v>3.8059819591707567E-2</v>
      </c>
    </row>
    <row r="1042" spans="1:9" x14ac:dyDescent="0.3">
      <c r="A1042">
        <v>0</v>
      </c>
      <c r="B1042" s="7">
        <v>0.50004775553805658</v>
      </c>
      <c r="C1042">
        <f>IF(A1042=1,1,0)</f>
        <v>0</v>
      </c>
      <c r="D1042">
        <f>IF(A1042=0,1,0)</f>
        <v>1</v>
      </c>
      <c r="E1042">
        <f t="shared" si="83"/>
        <v>39</v>
      </c>
      <c r="F1042">
        <f t="shared" si="84"/>
        <v>1002</v>
      </c>
      <c r="G1042" s="6">
        <f t="shared" si="80"/>
        <v>0.54929577464788737</v>
      </c>
      <c r="H1042" s="7">
        <f t="shared" si="81"/>
        <v>0.51174668028600612</v>
      </c>
      <c r="I1042" s="6">
        <f t="shared" si="82"/>
        <v>3.7549094361881252E-2</v>
      </c>
    </row>
    <row r="1043" spans="1:9" x14ac:dyDescent="0.3">
      <c r="A1043">
        <v>0</v>
      </c>
      <c r="B1043" s="7">
        <v>0.50004774636734028</v>
      </c>
      <c r="C1043">
        <f>IF(A1043=1,1,0)</f>
        <v>0</v>
      </c>
      <c r="D1043">
        <f>IF(A1043=0,1,0)</f>
        <v>1</v>
      </c>
      <c r="E1043">
        <f t="shared" si="83"/>
        <v>39</v>
      </c>
      <c r="F1043">
        <f t="shared" si="84"/>
        <v>1003</v>
      </c>
      <c r="G1043" s="6">
        <f t="shared" si="80"/>
        <v>0.54929577464788737</v>
      </c>
      <c r="H1043" s="7">
        <f t="shared" si="81"/>
        <v>0.51225740551583243</v>
      </c>
      <c r="I1043" s="6">
        <f t="shared" si="82"/>
        <v>3.7038369132054938E-2</v>
      </c>
    </row>
    <row r="1044" spans="1:9" x14ac:dyDescent="0.3">
      <c r="A1044">
        <v>0</v>
      </c>
      <c r="B1044" s="7">
        <v>0.5000476711834656</v>
      </c>
      <c r="C1044">
        <f>IF(A1044=1,1,0)</f>
        <v>0</v>
      </c>
      <c r="D1044">
        <f>IF(A1044=0,1,0)</f>
        <v>1</v>
      </c>
      <c r="E1044">
        <f t="shared" si="83"/>
        <v>39</v>
      </c>
      <c r="F1044">
        <f t="shared" si="84"/>
        <v>1004</v>
      </c>
      <c r="G1044" s="6">
        <f t="shared" si="80"/>
        <v>0.54929577464788737</v>
      </c>
      <c r="H1044" s="7">
        <f t="shared" si="81"/>
        <v>0.51276813074565886</v>
      </c>
      <c r="I1044" s="6">
        <f t="shared" si="82"/>
        <v>3.6527643902228513E-2</v>
      </c>
    </row>
    <row r="1045" spans="1:9" x14ac:dyDescent="0.3">
      <c r="A1045">
        <v>0</v>
      </c>
      <c r="B1045" s="7">
        <v>0.50004764901685383</v>
      </c>
      <c r="C1045">
        <f>IF(A1045=1,1,0)</f>
        <v>0</v>
      </c>
      <c r="D1045">
        <f>IF(A1045=0,1,0)</f>
        <v>1</v>
      </c>
      <c r="E1045">
        <f t="shared" si="83"/>
        <v>39</v>
      </c>
      <c r="F1045">
        <f t="shared" si="84"/>
        <v>1005</v>
      </c>
      <c r="G1045" s="6">
        <f t="shared" si="80"/>
        <v>0.54929577464788737</v>
      </c>
      <c r="H1045" s="7">
        <f t="shared" si="81"/>
        <v>0.51327885597548517</v>
      </c>
      <c r="I1045" s="6">
        <f t="shared" si="82"/>
        <v>3.6016918672402198E-2</v>
      </c>
    </row>
    <row r="1046" spans="1:9" x14ac:dyDescent="0.3">
      <c r="A1046">
        <v>0</v>
      </c>
      <c r="B1046" s="7">
        <v>0.5000476093775601</v>
      </c>
      <c r="C1046">
        <f>IF(A1046=1,1,0)</f>
        <v>0</v>
      </c>
      <c r="D1046">
        <f>IF(A1046=0,1,0)</f>
        <v>1</v>
      </c>
      <c r="E1046">
        <f t="shared" si="83"/>
        <v>39</v>
      </c>
      <c r="F1046">
        <f t="shared" si="84"/>
        <v>1006</v>
      </c>
      <c r="G1046" s="6">
        <f t="shared" si="80"/>
        <v>0.54929577464788737</v>
      </c>
      <c r="H1046" s="7">
        <f t="shared" si="81"/>
        <v>0.5137895812053116</v>
      </c>
      <c r="I1046" s="6">
        <f t="shared" si="82"/>
        <v>3.5506193442575773E-2</v>
      </c>
    </row>
    <row r="1047" spans="1:9" x14ac:dyDescent="0.3">
      <c r="A1047">
        <v>0</v>
      </c>
      <c r="B1047" s="7">
        <v>0.50004760891579025</v>
      </c>
      <c r="C1047">
        <f>IF(A1047=1,1,0)</f>
        <v>0</v>
      </c>
      <c r="D1047">
        <f>IF(A1047=0,1,0)</f>
        <v>1</v>
      </c>
      <c r="E1047">
        <f t="shared" si="83"/>
        <v>39</v>
      </c>
      <c r="F1047">
        <f t="shared" si="84"/>
        <v>1007</v>
      </c>
      <c r="G1047" s="6">
        <f t="shared" si="80"/>
        <v>0.54929577464788737</v>
      </c>
      <c r="H1047" s="7">
        <f t="shared" si="81"/>
        <v>0.51430030643513791</v>
      </c>
      <c r="I1047" s="6">
        <f t="shared" si="82"/>
        <v>3.4995468212749459E-2</v>
      </c>
    </row>
    <row r="1048" spans="1:9" x14ac:dyDescent="0.3">
      <c r="A1048">
        <v>0</v>
      </c>
      <c r="B1048" s="7">
        <v>0.50004760345830535</v>
      </c>
      <c r="C1048">
        <f>IF(A1048=1,1,0)</f>
        <v>0</v>
      </c>
      <c r="D1048">
        <f>IF(A1048=0,1,0)</f>
        <v>1</v>
      </c>
      <c r="E1048">
        <f t="shared" si="83"/>
        <v>39</v>
      </c>
      <c r="F1048">
        <f t="shared" si="84"/>
        <v>1008</v>
      </c>
      <c r="G1048" s="6">
        <f t="shared" si="80"/>
        <v>0.54929577464788737</v>
      </c>
      <c r="H1048" s="7">
        <f t="shared" si="81"/>
        <v>0.51481103166496422</v>
      </c>
      <c r="I1048" s="6">
        <f t="shared" si="82"/>
        <v>3.4484742982923144E-2</v>
      </c>
    </row>
    <row r="1049" spans="1:9" x14ac:dyDescent="0.3">
      <c r="A1049">
        <v>0</v>
      </c>
      <c r="B1049" s="7">
        <v>0.50004758789726533</v>
      </c>
      <c r="C1049">
        <f>IF(A1049=1,1,0)</f>
        <v>0</v>
      </c>
      <c r="D1049">
        <f>IF(A1049=0,1,0)</f>
        <v>1</v>
      </c>
      <c r="E1049">
        <f t="shared" si="83"/>
        <v>39</v>
      </c>
      <c r="F1049">
        <f t="shared" si="84"/>
        <v>1009</v>
      </c>
      <c r="G1049" s="6">
        <f t="shared" si="80"/>
        <v>0.54929577464788737</v>
      </c>
      <c r="H1049" s="7">
        <f t="shared" si="81"/>
        <v>0.51532175689479065</v>
      </c>
      <c r="I1049" s="6">
        <f t="shared" si="82"/>
        <v>3.3974017753096719E-2</v>
      </c>
    </row>
    <row r="1050" spans="1:9" x14ac:dyDescent="0.3">
      <c r="A1050">
        <v>0</v>
      </c>
      <c r="B1050" s="7">
        <v>0.50004753534739921</v>
      </c>
      <c r="C1050">
        <f>IF(A1050=1,1,0)</f>
        <v>0</v>
      </c>
      <c r="D1050">
        <f>IF(A1050=0,1,0)</f>
        <v>1</v>
      </c>
      <c r="E1050">
        <f t="shared" si="83"/>
        <v>39</v>
      </c>
      <c r="F1050">
        <f t="shared" si="84"/>
        <v>1010</v>
      </c>
      <c r="G1050" s="6">
        <f t="shared" si="80"/>
        <v>0.54929577464788737</v>
      </c>
      <c r="H1050" s="7">
        <f t="shared" si="81"/>
        <v>0.51583248212461696</v>
      </c>
      <c r="I1050" s="6">
        <f t="shared" si="82"/>
        <v>3.3463292523270405E-2</v>
      </c>
    </row>
    <row r="1051" spans="1:9" x14ac:dyDescent="0.3">
      <c r="A1051">
        <v>0</v>
      </c>
      <c r="B1051" s="7">
        <v>0.50004752957583865</v>
      </c>
      <c r="C1051">
        <f>IF(A1051=1,1,0)</f>
        <v>0</v>
      </c>
      <c r="D1051">
        <f>IF(A1051=0,1,0)</f>
        <v>1</v>
      </c>
      <c r="E1051">
        <f t="shared" si="83"/>
        <v>39</v>
      </c>
      <c r="F1051">
        <f t="shared" si="84"/>
        <v>1011</v>
      </c>
      <c r="G1051" s="6">
        <f t="shared" si="80"/>
        <v>0.54929577464788737</v>
      </c>
      <c r="H1051" s="7">
        <f t="shared" si="81"/>
        <v>0.51634320735444328</v>
      </c>
      <c r="I1051" s="6">
        <f t="shared" si="82"/>
        <v>3.2952567293444091E-2</v>
      </c>
    </row>
    <row r="1052" spans="1:9" x14ac:dyDescent="0.3">
      <c r="A1052">
        <v>0</v>
      </c>
      <c r="B1052" s="7">
        <v>0.50004748545851441</v>
      </c>
      <c r="C1052">
        <f>IF(A1052=1,1,0)</f>
        <v>0</v>
      </c>
      <c r="D1052">
        <f>IF(A1052=0,1,0)</f>
        <v>1</v>
      </c>
      <c r="E1052">
        <f t="shared" si="83"/>
        <v>39</v>
      </c>
      <c r="F1052">
        <f t="shared" si="84"/>
        <v>1012</v>
      </c>
      <c r="G1052" s="6">
        <f t="shared" si="80"/>
        <v>0.54929577464788737</v>
      </c>
      <c r="H1052" s="7">
        <f t="shared" si="81"/>
        <v>0.5168539325842697</v>
      </c>
      <c r="I1052" s="6">
        <f t="shared" si="82"/>
        <v>3.2441842063617665E-2</v>
      </c>
    </row>
    <row r="1053" spans="1:9" x14ac:dyDescent="0.3">
      <c r="A1053">
        <v>0</v>
      </c>
      <c r="B1053" s="7">
        <v>0.50004742708404581</v>
      </c>
      <c r="C1053">
        <f>IF(A1053=1,1,0)</f>
        <v>0</v>
      </c>
      <c r="D1053">
        <f>IF(A1053=0,1,0)</f>
        <v>1</v>
      </c>
      <c r="E1053">
        <f t="shared" si="83"/>
        <v>39</v>
      </c>
      <c r="F1053">
        <f t="shared" si="84"/>
        <v>1013</v>
      </c>
      <c r="G1053" s="6">
        <f t="shared" si="80"/>
        <v>0.54929577464788737</v>
      </c>
      <c r="H1053" s="7">
        <f t="shared" si="81"/>
        <v>0.51736465781409602</v>
      </c>
      <c r="I1053" s="6">
        <f t="shared" si="82"/>
        <v>3.1931116833791351E-2</v>
      </c>
    </row>
    <row r="1054" spans="1:9" x14ac:dyDescent="0.3">
      <c r="A1054">
        <v>0</v>
      </c>
      <c r="B1054" s="7">
        <v>0.50004742057872376</v>
      </c>
      <c r="C1054">
        <f>IF(A1054=1,1,0)</f>
        <v>0</v>
      </c>
      <c r="D1054">
        <f>IF(A1054=0,1,0)</f>
        <v>1</v>
      </c>
      <c r="E1054">
        <f t="shared" si="83"/>
        <v>39</v>
      </c>
      <c r="F1054">
        <f t="shared" si="84"/>
        <v>1014</v>
      </c>
      <c r="G1054" s="6">
        <f t="shared" si="80"/>
        <v>0.54929577464788737</v>
      </c>
      <c r="H1054" s="7">
        <f t="shared" si="81"/>
        <v>0.51787538304392233</v>
      </c>
      <c r="I1054" s="6">
        <f t="shared" si="82"/>
        <v>3.1420391603965037E-2</v>
      </c>
    </row>
    <row r="1055" spans="1:9" x14ac:dyDescent="0.3">
      <c r="A1055">
        <v>0</v>
      </c>
      <c r="B1055" s="7">
        <v>0.50004739980855717</v>
      </c>
      <c r="C1055">
        <f>IF(A1055=1,1,0)</f>
        <v>0</v>
      </c>
      <c r="D1055">
        <f>IF(A1055=0,1,0)</f>
        <v>1</v>
      </c>
      <c r="E1055">
        <f t="shared" si="83"/>
        <v>39</v>
      </c>
      <c r="F1055">
        <f t="shared" si="84"/>
        <v>1015</v>
      </c>
      <c r="G1055" s="6">
        <f t="shared" si="80"/>
        <v>0.54929577464788737</v>
      </c>
      <c r="H1055" s="7">
        <f t="shared" si="81"/>
        <v>0.51838610827374876</v>
      </c>
      <c r="I1055" s="6">
        <f t="shared" si="82"/>
        <v>3.0909666374138611E-2</v>
      </c>
    </row>
    <row r="1056" spans="1:9" x14ac:dyDescent="0.3">
      <c r="A1056">
        <v>0</v>
      </c>
      <c r="B1056" s="7">
        <v>0.50004733673681223</v>
      </c>
      <c r="C1056">
        <f>IF(A1056=1,1,0)</f>
        <v>0</v>
      </c>
      <c r="D1056">
        <f>IF(A1056=0,1,0)</f>
        <v>1</v>
      </c>
      <c r="E1056">
        <f t="shared" si="83"/>
        <v>39</v>
      </c>
      <c r="F1056">
        <f t="shared" si="84"/>
        <v>1016</v>
      </c>
      <c r="G1056" s="6">
        <f t="shared" si="80"/>
        <v>0.54929577464788737</v>
      </c>
      <c r="H1056" s="7">
        <f t="shared" si="81"/>
        <v>0.51889683350357507</v>
      </c>
      <c r="I1056" s="6">
        <f t="shared" si="82"/>
        <v>3.0398941144312297E-2</v>
      </c>
    </row>
    <row r="1057" spans="1:9" x14ac:dyDescent="0.3">
      <c r="A1057">
        <v>0</v>
      </c>
      <c r="B1057" s="7">
        <v>0.50004730028151523</v>
      </c>
      <c r="C1057">
        <f>IF(A1057=1,1,0)</f>
        <v>0</v>
      </c>
      <c r="D1057">
        <f>IF(A1057=0,1,0)</f>
        <v>1</v>
      </c>
      <c r="E1057">
        <f t="shared" si="83"/>
        <v>39</v>
      </c>
      <c r="F1057">
        <f t="shared" si="84"/>
        <v>1017</v>
      </c>
      <c r="G1057" s="6">
        <f t="shared" si="80"/>
        <v>0.54929577464788737</v>
      </c>
      <c r="H1057" s="7">
        <f t="shared" si="81"/>
        <v>0.51940755873340139</v>
      </c>
      <c r="I1057" s="6">
        <f t="shared" si="82"/>
        <v>2.9888215914485983E-2</v>
      </c>
    </row>
    <row r="1058" spans="1:9" x14ac:dyDescent="0.3">
      <c r="A1058">
        <v>0</v>
      </c>
      <c r="B1058" s="7">
        <v>0.5000472908934781</v>
      </c>
      <c r="C1058">
        <f>IF(A1058=1,1,0)</f>
        <v>0</v>
      </c>
      <c r="D1058">
        <f>IF(A1058=0,1,0)</f>
        <v>1</v>
      </c>
      <c r="E1058">
        <f t="shared" si="83"/>
        <v>39</v>
      </c>
      <c r="F1058">
        <f t="shared" si="84"/>
        <v>1018</v>
      </c>
      <c r="G1058" s="6">
        <f t="shared" si="80"/>
        <v>0.54929577464788737</v>
      </c>
      <c r="H1058" s="7">
        <f t="shared" si="81"/>
        <v>0.51991828396322781</v>
      </c>
      <c r="I1058" s="6">
        <f t="shared" si="82"/>
        <v>2.9377490684659557E-2</v>
      </c>
    </row>
    <row r="1059" spans="1:9" x14ac:dyDescent="0.3">
      <c r="A1059">
        <v>0</v>
      </c>
      <c r="B1059" s="7">
        <v>0.50004723087382108</v>
      </c>
      <c r="C1059">
        <f>IF(A1059=1,1,0)</f>
        <v>0</v>
      </c>
      <c r="D1059">
        <f>IF(A1059=0,1,0)</f>
        <v>1</v>
      </c>
      <c r="E1059">
        <f t="shared" si="83"/>
        <v>39</v>
      </c>
      <c r="F1059">
        <f t="shared" si="84"/>
        <v>1019</v>
      </c>
      <c r="G1059" s="6">
        <f t="shared" si="80"/>
        <v>0.54929577464788737</v>
      </c>
      <c r="H1059" s="7">
        <f t="shared" si="81"/>
        <v>0.52042900919305413</v>
      </c>
      <c r="I1059" s="6">
        <f t="shared" si="82"/>
        <v>2.8866765454833243E-2</v>
      </c>
    </row>
    <row r="1060" spans="1:9" x14ac:dyDescent="0.3">
      <c r="A1060">
        <v>0</v>
      </c>
      <c r="B1060" s="7">
        <v>0.50004721642041261</v>
      </c>
      <c r="C1060">
        <f>IF(A1060=1,1,0)</f>
        <v>0</v>
      </c>
      <c r="D1060">
        <f>IF(A1060=0,1,0)</f>
        <v>1</v>
      </c>
      <c r="E1060">
        <f t="shared" si="83"/>
        <v>39</v>
      </c>
      <c r="F1060">
        <f t="shared" si="84"/>
        <v>1020</v>
      </c>
      <c r="G1060" s="6">
        <f t="shared" si="80"/>
        <v>0.54929577464788737</v>
      </c>
      <c r="H1060" s="7">
        <f t="shared" si="81"/>
        <v>0.52093973442288044</v>
      </c>
      <c r="I1060" s="6">
        <f t="shared" si="82"/>
        <v>2.8356040225006929E-2</v>
      </c>
    </row>
    <row r="1061" spans="1:9" x14ac:dyDescent="0.3">
      <c r="A1061">
        <v>0</v>
      </c>
      <c r="B1061" s="7">
        <v>0.50004716544507144</v>
      </c>
      <c r="C1061">
        <f>IF(A1061=1,1,0)</f>
        <v>0</v>
      </c>
      <c r="D1061">
        <f>IF(A1061=0,1,0)</f>
        <v>1</v>
      </c>
      <c r="E1061">
        <f t="shared" si="83"/>
        <v>39</v>
      </c>
      <c r="F1061">
        <f t="shared" si="84"/>
        <v>1021</v>
      </c>
      <c r="G1061" s="6">
        <f t="shared" si="80"/>
        <v>0.54929577464788737</v>
      </c>
      <c r="H1061" s="7">
        <f t="shared" si="81"/>
        <v>0.52145045965270687</v>
      </c>
      <c r="I1061" s="6">
        <f t="shared" si="82"/>
        <v>2.7845314995180503E-2</v>
      </c>
    </row>
    <row r="1062" spans="1:9" x14ac:dyDescent="0.3">
      <c r="A1062">
        <v>0</v>
      </c>
      <c r="B1062" s="7">
        <v>0.50004713329721784</v>
      </c>
      <c r="C1062">
        <f>IF(A1062=1,1,0)</f>
        <v>0</v>
      </c>
      <c r="D1062">
        <f>IF(A1062=0,1,0)</f>
        <v>1</v>
      </c>
      <c r="E1062">
        <f t="shared" si="83"/>
        <v>39</v>
      </c>
      <c r="F1062">
        <f t="shared" si="84"/>
        <v>1022</v>
      </c>
      <c r="G1062" s="6">
        <f t="shared" si="80"/>
        <v>0.54929577464788737</v>
      </c>
      <c r="H1062" s="7">
        <f t="shared" si="81"/>
        <v>0.52196118488253318</v>
      </c>
      <c r="I1062" s="6">
        <f t="shared" si="82"/>
        <v>2.7334589765354189E-2</v>
      </c>
    </row>
    <row r="1063" spans="1:9" x14ac:dyDescent="0.3">
      <c r="A1063">
        <v>0</v>
      </c>
      <c r="B1063" s="7">
        <v>0.50004712302716237</v>
      </c>
      <c r="C1063">
        <f>IF(A1063=1,1,0)</f>
        <v>0</v>
      </c>
      <c r="D1063">
        <f>IF(A1063=0,1,0)</f>
        <v>1</v>
      </c>
      <c r="E1063">
        <f t="shared" si="83"/>
        <v>39</v>
      </c>
      <c r="F1063">
        <f t="shared" si="84"/>
        <v>1023</v>
      </c>
      <c r="G1063" s="6">
        <f t="shared" si="80"/>
        <v>0.54929577464788737</v>
      </c>
      <c r="H1063" s="7">
        <f t="shared" si="81"/>
        <v>0.52247191011235961</v>
      </c>
      <c r="I1063" s="6">
        <f t="shared" si="82"/>
        <v>2.6823864535527764E-2</v>
      </c>
    </row>
    <row r="1064" spans="1:9" x14ac:dyDescent="0.3">
      <c r="A1064">
        <v>0</v>
      </c>
      <c r="B1064" s="7">
        <v>0.50004710581891987</v>
      </c>
      <c r="C1064">
        <f>IF(A1064=1,1,0)</f>
        <v>0</v>
      </c>
      <c r="D1064">
        <f>IF(A1064=0,1,0)</f>
        <v>1</v>
      </c>
      <c r="E1064">
        <f t="shared" si="83"/>
        <v>39</v>
      </c>
      <c r="F1064">
        <f t="shared" si="84"/>
        <v>1024</v>
      </c>
      <c r="G1064" s="6">
        <f t="shared" si="80"/>
        <v>0.54929577464788737</v>
      </c>
      <c r="H1064" s="7">
        <f t="shared" si="81"/>
        <v>0.52298263534218592</v>
      </c>
      <c r="I1064" s="6">
        <f t="shared" si="82"/>
        <v>2.631313930570145E-2</v>
      </c>
    </row>
    <row r="1065" spans="1:9" x14ac:dyDescent="0.3">
      <c r="A1065">
        <v>0</v>
      </c>
      <c r="B1065" s="7">
        <v>0.50004705455532805</v>
      </c>
      <c r="C1065">
        <f>IF(A1065=1,1,0)</f>
        <v>0</v>
      </c>
      <c r="D1065">
        <f>IF(A1065=0,1,0)</f>
        <v>1</v>
      </c>
      <c r="E1065">
        <f t="shared" si="83"/>
        <v>39</v>
      </c>
      <c r="F1065">
        <f t="shared" si="84"/>
        <v>1025</v>
      </c>
      <c r="G1065" s="6">
        <f t="shared" si="80"/>
        <v>0.54929577464788737</v>
      </c>
      <c r="H1065" s="7">
        <f t="shared" si="81"/>
        <v>0.52349336057201223</v>
      </c>
      <c r="I1065" s="6">
        <f t="shared" si="82"/>
        <v>2.5802414075875135E-2</v>
      </c>
    </row>
    <row r="1066" spans="1:9" x14ac:dyDescent="0.3">
      <c r="A1066">
        <v>0</v>
      </c>
      <c r="B1066" s="7">
        <v>0.50004701374114513</v>
      </c>
      <c r="C1066">
        <f>IF(A1066=1,1,0)</f>
        <v>0</v>
      </c>
      <c r="D1066">
        <f>IF(A1066=0,1,0)</f>
        <v>1</v>
      </c>
      <c r="E1066">
        <f t="shared" si="83"/>
        <v>39</v>
      </c>
      <c r="F1066">
        <f t="shared" si="84"/>
        <v>1026</v>
      </c>
      <c r="G1066" s="6">
        <f t="shared" si="80"/>
        <v>0.54929577464788737</v>
      </c>
      <c r="H1066" s="7">
        <f t="shared" si="81"/>
        <v>0.52400408580183866</v>
      </c>
      <c r="I1066" s="6">
        <f t="shared" si="82"/>
        <v>2.529168884604871E-2</v>
      </c>
    </row>
    <row r="1067" spans="1:9" x14ac:dyDescent="0.3">
      <c r="A1067">
        <v>0</v>
      </c>
      <c r="B1067" s="7">
        <v>0.50004693493590713</v>
      </c>
      <c r="C1067">
        <f>IF(A1067=1,1,0)</f>
        <v>0</v>
      </c>
      <c r="D1067">
        <f>IF(A1067=0,1,0)</f>
        <v>1</v>
      </c>
      <c r="E1067">
        <f t="shared" si="83"/>
        <v>39</v>
      </c>
      <c r="F1067">
        <f t="shared" si="84"/>
        <v>1027</v>
      </c>
      <c r="G1067" s="6">
        <f t="shared" si="80"/>
        <v>0.54929577464788737</v>
      </c>
      <c r="H1067" s="7">
        <f t="shared" si="81"/>
        <v>0.52451481103166497</v>
      </c>
      <c r="I1067" s="6">
        <f t="shared" si="82"/>
        <v>2.4780963616222396E-2</v>
      </c>
    </row>
    <row r="1068" spans="1:9" x14ac:dyDescent="0.3">
      <c r="A1068">
        <v>0</v>
      </c>
      <c r="B1068" s="7">
        <v>0.50004685766556822</v>
      </c>
      <c r="C1068">
        <f>IF(A1068=1,1,0)</f>
        <v>0</v>
      </c>
      <c r="D1068">
        <f>IF(A1068=0,1,0)</f>
        <v>1</v>
      </c>
      <c r="E1068">
        <f t="shared" si="83"/>
        <v>39</v>
      </c>
      <c r="F1068">
        <f t="shared" si="84"/>
        <v>1028</v>
      </c>
      <c r="G1068" s="6">
        <f t="shared" si="80"/>
        <v>0.54929577464788737</v>
      </c>
      <c r="H1068" s="7">
        <f t="shared" si="81"/>
        <v>0.52502553626149129</v>
      </c>
      <c r="I1068" s="6">
        <f t="shared" si="82"/>
        <v>2.4270238386396081E-2</v>
      </c>
    </row>
    <row r="1069" spans="1:9" x14ac:dyDescent="0.3">
      <c r="A1069">
        <v>0</v>
      </c>
      <c r="B1069" s="7">
        <v>0.50004684084040651</v>
      </c>
      <c r="C1069">
        <f>IF(A1069=1,1,0)</f>
        <v>0</v>
      </c>
      <c r="D1069">
        <f>IF(A1069=0,1,0)</f>
        <v>1</v>
      </c>
      <c r="E1069">
        <f t="shared" si="83"/>
        <v>39</v>
      </c>
      <c r="F1069">
        <f t="shared" si="84"/>
        <v>1029</v>
      </c>
      <c r="G1069" s="6">
        <f t="shared" si="80"/>
        <v>0.54929577464788737</v>
      </c>
      <c r="H1069" s="7">
        <f t="shared" si="81"/>
        <v>0.52553626149131771</v>
      </c>
      <c r="I1069" s="6">
        <f t="shared" si="82"/>
        <v>2.3759513156569656E-2</v>
      </c>
    </row>
    <row r="1070" spans="1:9" x14ac:dyDescent="0.3">
      <c r="A1070">
        <v>0</v>
      </c>
      <c r="B1070" s="7">
        <v>0.50004682628209884</v>
      </c>
      <c r="C1070">
        <f>IF(A1070=1,1,0)</f>
        <v>0</v>
      </c>
      <c r="D1070">
        <f>IF(A1070=0,1,0)</f>
        <v>1</v>
      </c>
      <c r="E1070">
        <f t="shared" si="83"/>
        <v>39</v>
      </c>
      <c r="F1070">
        <f t="shared" si="84"/>
        <v>1030</v>
      </c>
      <c r="G1070" s="6">
        <f t="shared" si="80"/>
        <v>0.54929577464788737</v>
      </c>
      <c r="H1070" s="7">
        <f t="shared" si="81"/>
        <v>0.52604698672114403</v>
      </c>
      <c r="I1070" s="6">
        <f t="shared" si="82"/>
        <v>2.3248787926743342E-2</v>
      </c>
    </row>
    <row r="1071" spans="1:9" x14ac:dyDescent="0.3">
      <c r="A1071">
        <v>0</v>
      </c>
      <c r="B1071" s="7">
        <v>0.50004677714812129</v>
      </c>
      <c r="C1071">
        <f>IF(A1071=1,1,0)</f>
        <v>0</v>
      </c>
      <c r="D1071">
        <f>IF(A1071=0,1,0)</f>
        <v>1</v>
      </c>
      <c r="E1071">
        <f t="shared" si="83"/>
        <v>39</v>
      </c>
      <c r="F1071">
        <f t="shared" si="84"/>
        <v>1031</v>
      </c>
      <c r="G1071" s="6">
        <f t="shared" si="80"/>
        <v>0.54929577464788737</v>
      </c>
      <c r="H1071" s="7">
        <f t="shared" si="81"/>
        <v>0.52655771195097034</v>
      </c>
      <c r="I1071" s="6">
        <f t="shared" si="82"/>
        <v>2.2738062696917027E-2</v>
      </c>
    </row>
    <row r="1072" spans="1:9" x14ac:dyDescent="0.3">
      <c r="A1072">
        <v>0</v>
      </c>
      <c r="B1072" s="7">
        <v>0.50004669450464345</v>
      </c>
      <c r="C1072">
        <f>IF(A1072=1,1,0)</f>
        <v>0</v>
      </c>
      <c r="D1072">
        <f>IF(A1072=0,1,0)</f>
        <v>1</v>
      </c>
      <c r="E1072">
        <f t="shared" si="83"/>
        <v>39</v>
      </c>
      <c r="F1072">
        <f t="shared" si="84"/>
        <v>1032</v>
      </c>
      <c r="G1072" s="6">
        <f t="shared" si="80"/>
        <v>0.54929577464788737</v>
      </c>
      <c r="H1072" s="7">
        <f t="shared" si="81"/>
        <v>0.52706843718079677</v>
      </c>
      <c r="I1072" s="6">
        <f t="shared" si="82"/>
        <v>2.2227337467090602E-2</v>
      </c>
    </row>
    <row r="1073" spans="1:9" x14ac:dyDescent="0.3">
      <c r="A1073">
        <v>0</v>
      </c>
      <c r="B1073" s="7">
        <v>0.500046618457053</v>
      </c>
      <c r="C1073">
        <f>IF(A1073=1,1,0)</f>
        <v>0</v>
      </c>
      <c r="D1073">
        <f>IF(A1073=0,1,0)</f>
        <v>1</v>
      </c>
      <c r="E1073">
        <f t="shared" si="83"/>
        <v>39</v>
      </c>
      <c r="F1073">
        <f t="shared" si="84"/>
        <v>1033</v>
      </c>
      <c r="G1073" s="6">
        <f t="shared" si="80"/>
        <v>0.54929577464788737</v>
      </c>
      <c r="H1073" s="7">
        <f t="shared" si="81"/>
        <v>0.52757916241062308</v>
      </c>
      <c r="I1073" s="6">
        <f t="shared" si="82"/>
        <v>2.1716612237264288E-2</v>
      </c>
    </row>
    <row r="1074" spans="1:9" x14ac:dyDescent="0.3">
      <c r="A1074">
        <v>0</v>
      </c>
      <c r="B1074" s="7">
        <v>0.50004659042609434</v>
      </c>
      <c r="C1074">
        <f>IF(A1074=1,1,0)</f>
        <v>0</v>
      </c>
      <c r="D1074">
        <f>IF(A1074=0,1,0)</f>
        <v>1</v>
      </c>
      <c r="E1074">
        <f t="shared" si="83"/>
        <v>39</v>
      </c>
      <c r="F1074">
        <f t="shared" si="84"/>
        <v>1034</v>
      </c>
      <c r="G1074" s="6">
        <f t="shared" si="80"/>
        <v>0.54929577464788737</v>
      </c>
      <c r="H1074" s="7">
        <f t="shared" si="81"/>
        <v>0.5280898876404494</v>
      </c>
      <c r="I1074" s="6">
        <f t="shared" si="82"/>
        <v>2.1205887007437974E-2</v>
      </c>
    </row>
    <row r="1075" spans="1:9" x14ac:dyDescent="0.3">
      <c r="A1075">
        <v>0</v>
      </c>
      <c r="B1075" s="7">
        <v>0.50004655672095188</v>
      </c>
      <c r="C1075">
        <f>IF(A1075=1,1,0)</f>
        <v>0</v>
      </c>
      <c r="D1075">
        <f>IF(A1075=0,1,0)</f>
        <v>1</v>
      </c>
      <c r="E1075">
        <f t="shared" si="83"/>
        <v>39</v>
      </c>
      <c r="F1075">
        <f t="shared" si="84"/>
        <v>1035</v>
      </c>
      <c r="G1075" s="6">
        <f t="shared" si="80"/>
        <v>0.54929577464788737</v>
      </c>
      <c r="H1075" s="7">
        <f t="shared" si="81"/>
        <v>0.52860061287027582</v>
      </c>
      <c r="I1075" s="6">
        <f t="shared" si="82"/>
        <v>2.0695161777611548E-2</v>
      </c>
    </row>
    <row r="1076" spans="1:9" x14ac:dyDescent="0.3">
      <c r="A1076">
        <v>0</v>
      </c>
      <c r="B1076" s="7">
        <v>0.50004651393154176</v>
      </c>
      <c r="C1076">
        <f>IF(A1076=1,1,0)</f>
        <v>0</v>
      </c>
      <c r="D1076">
        <f>IF(A1076=0,1,0)</f>
        <v>1</v>
      </c>
      <c r="E1076">
        <f t="shared" si="83"/>
        <v>39</v>
      </c>
      <c r="F1076">
        <f t="shared" si="84"/>
        <v>1036</v>
      </c>
      <c r="G1076" s="6">
        <f t="shared" si="80"/>
        <v>0.54929577464788737</v>
      </c>
      <c r="H1076" s="7">
        <f t="shared" si="81"/>
        <v>0.52911133810010214</v>
      </c>
      <c r="I1076" s="6">
        <f t="shared" si="82"/>
        <v>2.0184436547785234E-2</v>
      </c>
    </row>
    <row r="1077" spans="1:9" x14ac:dyDescent="0.3">
      <c r="A1077">
        <v>0</v>
      </c>
      <c r="B1077" s="7">
        <v>0.50004647182462836</v>
      </c>
      <c r="C1077">
        <f>IF(A1077=1,1,0)</f>
        <v>0</v>
      </c>
      <c r="D1077">
        <f>IF(A1077=0,1,0)</f>
        <v>1</v>
      </c>
      <c r="E1077">
        <f t="shared" si="83"/>
        <v>39</v>
      </c>
      <c r="F1077">
        <f t="shared" si="84"/>
        <v>1037</v>
      </c>
      <c r="G1077" s="6">
        <f t="shared" si="80"/>
        <v>0.54929577464788737</v>
      </c>
      <c r="H1077" s="7">
        <f t="shared" si="81"/>
        <v>0.52962206332992845</v>
      </c>
      <c r="I1077" s="6">
        <f t="shared" si="82"/>
        <v>1.967371131795892E-2</v>
      </c>
    </row>
    <row r="1078" spans="1:9" x14ac:dyDescent="0.3">
      <c r="A1078">
        <v>0</v>
      </c>
      <c r="B1078" s="7">
        <v>0.50004634316936158</v>
      </c>
      <c r="C1078">
        <f>IF(A1078=1,1,0)</f>
        <v>0</v>
      </c>
      <c r="D1078">
        <f>IF(A1078=0,1,0)</f>
        <v>1</v>
      </c>
      <c r="E1078">
        <f t="shared" si="83"/>
        <v>39</v>
      </c>
      <c r="F1078">
        <f t="shared" si="84"/>
        <v>1038</v>
      </c>
      <c r="G1078" s="6">
        <f t="shared" si="80"/>
        <v>0.54929577464788737</v>
      </c>
      <c r="H1078" s="7">
        <f t="shared" si="81"/>
        <v>0.53013278855975488</v>
      </c>
      <c r="I1078" s="6">
        <f t="shared" si="82"/>
        <v>1.9162986088132494E-2</v>
      </c>
    </row>
    <row r="1079" spans="1:9" x14ac:dyDescent="0.3">
      <c r="A1079">
        <v>0</v>
      </c>
      <c r="B1079" s="7">
        <v>0.50004633060168113</v>
      </c>
      <c r="C1079">
        <f>IF(A1079=1,1,0)</f>
        <v>0</v>
      </c>
      <c r="D1079">
        <f>IF(A1079=0,1,0)</f>
        <v>1</v>
      </c>
      <c r="E1079">
        <f t="shared" si="83"/>
        <v>39</v>
      </c>
      <c r="F1079">
        <f t="shared" si="84"/>
        <v>1039</v>
      </c>
      <c r="G1079" s="6">
        <f t="shared" si="80"/>
        <v>0.54929577464788737</v>
      </c>
      <c r="H1079" s="7">
        <f t="shared" si="81"/>
        <v>0.53064351378958119</v>
      </c>
      <c r="I1079" s="6">
        <f t="shared" si="82"/>
        <v>1.865226085830618E-2</v>
      </c>
    </row>
    <row r="1080" spans="1:9" x14ac:dyDescent="0.3">
      <c r="A1080">
        <v>0</v>
      </c>
      <c r="B1080" s="7">
        <v>0.50004621076603506</v>
      </c>
      <c r="C1080">
        <f>IF(A1080=1,1,0)</f>
        <v>0</v>
      </c>
      <c r="D1080">
        <f>IF(A1080=0,1,0)</f>
        <v>1</v>
      </c>
      <c r="E1080">
        <f t="shared" si="83"/>
        <v>39</v>
      </c>
      <c r="F1080">
        <f t="shared" si="84"/>
        <v>1040</v>
      </c>
      <c r="G1080" s="6">
        <f t="shared" si="80"/>
        <v>0.54929577464788737</v>
      </c>
      <c r="H1080" s="7">
        <f t="shared" si="81"/>
        <v>0.5311542390194075</v>
      </c>
      <c r="I1080" s="6">
        <f t="shared" si="82"/>
        <v>1.8141535628479866E-2</v>
      </c>
    </row>
    <row r="1081" spans="1:9" x14ac:dyDescent="0.3">
      <c r="A1081">
        <v>0</v>
      </c>
      <c r="B1081" s="7">
        <v>0.50004617829667197</v>
      </c>
      <c r="C1081">
        <f>IF(A1081=1,1,0)</f>
        <v>0</v>
      </c>
      <c r="D1081">
        <f>IF(A1081=0,1,0)</f>
        <v>1</v>
      </c>
      <c r="E1081">
        <f t="shared" si="83"/>
        <v>39</v>
      </c>
      <c r="F1081">
        <f t="shared" si="84"/>
        <v>1041</v>
      </c>
      <c r="G1081" s="6">
        <f t="shared" si="80"/>
        <v>0.54929577464788737</v>
      </c>
      <c r="H1081" s="7">
        <f t="shared" si="81"/>
        <v>0.53166496424923393</v>
      </c>
      <c r="I1081" s="6">
        <f t="shared" si="82"/>
        <v>1.763081039865344E-2</v>
      </c>
    </row>
    <row r="1082" spans="1:9" x14ac:dyDescent="0.3">
      <c r="A1082">
        <v>0</v>
      </c>
      <c r="B1082" s="7">
        <v>0.50004612574366658</v>
      </c>
      <c r="C1082">
        <f>IF(A1082=1,1,0)</f>
        <v>0</v>
      </c>
      <c r="D1082">
        <f>IF(A1082=0,1,0)</f>
        <v>1</v>
      </c>
      <c r="E1082">
        <f t="shared" si="83"/>
        <v>39</v>
      </c>
      <c r="F1082">
        <f t="shared" si="84"/>
        <v>1042</v>
      </c>
      <c r="G1082" s="6">
        <f t="shared" si="80"/>
        <v>0.54929577464788737</v>
      </c>
      <c r="H1082" s="7">
        <f t="shared" si="81"/>
        <v>0.53217568947906024</v>
      </c>
      <c r="I1082" s="6">
        <f t="shared" si="82"/>
        <v>1.7120085168827126E-2</v>
      </c>
    </row>
    <row r="1083" spans="1:9" x14ac:dyDescent="0.3">
      <c r="A1083">
        <v>0</v>
      </c>
      <c r="B1083" s="7">
        <v>0.5000460917398486</v>
      </c>
      <c r="C1083">
        <f>IF(A1083=1,1,0)</f>
        <v>0</v>
      </c>
      <c r="D1083">
        <f>IF(A1083=0,1,0)</f>
        <v>1</v>
      </c>
      <c r="E1083">
        <f t="shared" si="83"/>
        <v>39</v>
      </c>
      <c r="F1083">
        <f t="shared" si="84"/>
        <v>1043</v>
      </c>
      <c r="G1083" s="6">
        <f t="shared" si="80"/>
        <v>0.54929577464788737</v>
      </c>
      <c r="H1083" s="7">
        <f t="shared" si="81"/>
        <v>0.53268641470888667</v>
      </c>
      <c r="I1083" s="6">
        <f t="shared" si="82"/>
        <v>1.6609359939000701E-2</v>
      </c>
    </row>
    <row r="1084" spans="1:9" x14ac:dyDescent="0.3">
      <c r="A1084">
        <v>0</v>
      </c>
      <c r="B1084" s="7">
        <v>0.50004606174376187</v>
      </c>
      <c r="C1084">
        <f>IF(A1084=1,1,0)</f>
        <v>0</v>
      </c>
      <c r="D1084">
        <f>IF(A1084=0,1,0)</f>
        <v>1</v>
      </c>
      <c r="E1084">
        <f t="shared" si="83"/>
        <v>39</v>
      </c>
      <c r="F1084">
        <f t="shared" si="84"/>
        <v>1044</v>
      </c>
      <c r="G1084" s="6">
        <f t="shared" si="80"/>
        <v>0.54929577464788737</v>
      </c>
      <c r="H1084" s="7">
        <f t="shared" si="81"/>
        <v>0.53319713993871298</v>
      </c>
      <c r="I1084" s="6">
        <f t="shared" si="82"/>
        <v>1.6098634709174386E-2</v>
      </c>
    </row>
    <row r="1085" spans="1:9" x14ac:dyDescent="0.3">
      <c r="A1085">
        <v>0</v>
      </c>
      <c r="B1085" s="7">
        <v>0.50004598159811187</v>
      </c>
      <c r="C1085">
        <f>IF(A1085=1,1,0)</f>
        <v>0</v>
      </c>
      <c r="D1085">
        <f>IF(A1085=0,1,0)</f>
        <v>1</v>
      </c>
      <c r="E1085">
        <f t="shared" si="83"/>
        <v>39</v>
      </c>
      <c r="F1085">
        <f t="shared" si="84"/>
        <v>1045</v>
      </c>
      <c r="G1085" s="6">
        <f t="shared" si="80"/>
        <v>0.54929577464788737</v>
      </c>
      <c r="H1085" s="7">
        <f t="shared" si="81"/>
        <v>0.5337078651685393</v>
      </c>
      <c r="I1085" s="6">
        <f t="shared" si="82"/>
        <v>1.5587909479348072E-2</v>
      </c>
    </row>
    <row r="1086" spans="1:9" x14ac:dyDescent="0.3">
      <c r="A1086">
        <v>0</v>
      </c>
      <c r="B1086" s="7">
        <v>0.5000459750649805</v>
      </c>
      <c r="C1086">
        <f>IF(A1086=1,1,0)</f>
        <v>0</v>
      </c>
      <c r="D1086">
        <f>IF(A1086=0,1,0)</f>
        <v>1</v>
      </c>
      <c r="E1086">
        <f t="shared" si="83"/>
        <v>39</v>
      </c>
      <c r="F1086">
        <f t="shared" si="84"/>
        <v>1046</v>
      </c>
      <c r="G1086" s="6">
        <f t="shared" si="80"/>
        <v>0.54929577464788737</v>
      </c>
      <c r="H1086" s="7">
        <f t="shared" si="81"/>
        <v>0.53421859039836572</v>
      </c>
      <c r="I1086" s="6">
        <f t="shared" si="82"/>
        <v>1.5077184249521647E-2</v>
      </c>
    </row>
    <row r="1087" spans="1:9" x14ac:dyDescent="0.3">
      <c r="A1087">
        <v>0</v>
      </c>
      <c r="B1087" s="7">
        <v>0.50004591866576853</v>
      </c>
      <c r="C1087">
        <f>IF(A1087=1,1,0)</f>
        <v>0</v>
      </c>
      <c r="D1087">
        <f>IF(A1087=0,1,0)</f>
        <v>1</v>
      </c>
      <c r="E1087">
        <f t="shared" si="83"/>
        <v>39</v>
      </c>
      <c r="F1087">
        <f t="shared" si="84"/>
        <v>1047</v>
      </c>
      <c r="G1087" s="6">
        <f t="shared" si="80"/>
        <v>0.54929577464788737</v>
      </c>
      <c r="H1087" s="7">
        <f t="shared" si="81"/>
        <v>0.53472931562819204</v>
      </c>
      <c r="I1087" s="6">
        <f t="shared" si="82"/>
        <v>1.4566459019695333E-2</v>
      </c>
    </row>
    <row r="1088" spans="1:9" x14ac:dyDescent="0.3">
      <c r="A1088">
        <v>0</v>
      </c>
      <c r="B1088" s="7">
        <v>0.50004586692488817</v>
      </c>
      <c r="C1088">
        <f>IF(A1088=1,1,0)</f>
        <v>0</v>
      </c>
      <c r="D1088">
        <f>IF(A1088=0,1,0)</f>
        <v>1</v>
      </c>
      <c r="E1088">
        <f t="shared" si="83"/>
        <v>39</v>
      </c>
      <c r="F1088">
        <f t="shared" si="84"/>
        <v>1048</v>
      </c>
      <c r="G1088" s="6">
        <f t="shared" si="80"/>
        <v>0.54929577464788737</v>
      </c>
      <c r="H1088" s="7">
        <f t="shared" si="81"/>
        <v>0.53524004085801835</v>
      </c>
      <c r="I1088" s="6">
        <f t="shared" si="82"/>
        <v>1.4055733789869018E-2</v>
      </c>
    </row>
    <row r="1089" spans="1:9" x14ac:dyDescent="0.3">
      <c r="A1089">
        <v>0</v>
      </c>
      <c r="B1089" s="7">
        <v>0.50004580543652344</v>
      </c>
      <c r="C1089">
        <f>IF(A1089=1,1,0)</f>
        <v>0</v>
      </c>
      <c r="D1089">
        <f>IF(A1089=0,1,0)</f>
        <v>1</v>
      </c>
      <c r="E1089">
        <f t="shared" si="83"/>
        <v>39</v>
      </c>
      <c r="F1089">
        <f t="shared" si="84"/>
        <v>1049</v>
      </c>
      <c r="G1089" s="6">
        <f t="shared" si="80"/>
        <v>0.54929577464788737</v>
      </c>
      <c r="H1089" s="7">
        <f t="shared" si="81"/>
        <v>0.53575076608784478</v>
      </c>
      <c r="I1089" s="6">
        <f t="shared" si="82"/>
        <v>1.3545008560042593E-2</v>
      </c>
    </row>
    <row r="1090" spans="1:9" x14ac:dyDescent="0.3">
      <c r="A1090">
        <v>0</v>
      </c>
      <c r="B1090" s="7">
        <v>0.5000457964185655</v>
      </c>
      <c r="C1090">
        <f>IF(A1090=1,1,0)</f>
        <v>0</v>
      </c>
      <c r="D1090">
        <f>IF(A1090=0,1,0)</f>
        <v>1</v>
      </c>
      <c r="E1090">
        <f t="shared" si="83"/>
        <v>39</v>
      </c>
      <c r="F1090">
        <f t="shared" si="84"/>
        <v>1050</v>
      </c>
      <c r="G1090" s="6">
        <f t="shared" si="80"/>
        <v>0.54929577464788737</v>
      </c>
      <c r="H1090" s="7">
        <f t="shared" si="81"/>
        <v>0.53626149131767109</v>
      </c>
      <c r="I1090" s="6">
        <f t="shared" si="82"/>
        <v>1.3034283330216279E-2</v>
      </c>
    </row>
    <row r="1091" spans="1:9" x14ac:dyDescent="0.3">
      <c r="A1091">
        <v>0</v>
      </c>
      <c r="B1091" s="7">
        <v>0.50004578863173732</v>
      </c>
      <c r="C1091">
        <f>IF(A1091=1,1,0)</f>
        <v>0</v>
      </c>
      <c r="D1091">
        <f>IF(A1091=0,1,0)</f>
        <v>1</v>
      </c>
      <c r="E1091">
        <f t="shared" si="83"/>
        <v>39</v>
      </c>
      <c r="F1091">
        <f t="shared" si="84"/>
        <v>1051</v>
      </c>
      <c r="G1091" s="6">
        <f t="shared" ref="G1091:G1154" si="85">E1091/$L$1</f>
        <v>0.54929577464788737</v>
      </c>
      <c r="H1091" s="7">
        <f t="shared" ref="H1091:H1154" si="86">F1091/$L$2</f>
        <v>0.5367722165474974</v>
      </c>
      <c r="I1091" s="6">
        <f t="shared" ref="I1091:I1154" si="87">ABS(G1091-H1091)</f>
        <v>1.2523558100389964E-2</v>
      </c>
    </row>
    <row r="1092" spans="1:9" x14ac:dyDescent="0.3">
      <c r="A1092">
        <v>0</v>
      </c>
      <c r="B1092" s="7">
        <v>0.50004577835412978</v>
      </c>
      <c r="C1092">
        <f>IF(A1092=1,1,0)</f>
        <v>0</v>
      </c>
      <c r="D1092">
        <f>IF(A1092=0,1,0)</f>
        <v>1</v>
      </c>
      <c r="E1092">
        <f t="shared" ref="E1092:E1155" si="88">C1092+E1091</f>
        <v>39</v>
      </c>
      <c r="F1092">
        <f t="shared" ref="F1092:F1155" si="89">D1092+F1091</f>
        <v>1052</v>
      </c>
      <c r="G1092" s="6">
        <f t="shared" si="85"/>
        <v>0.54929577464788737</v>
      </c>
      <c r="H1092" s="7">
        <f t="shared" si="86"/>
        <v>0.53728294177732383</v>
      </c>
      <c r="I1092" s="6">
        <f t="shared" si="87"/>
        <v>1.2012832870563539E-2</v>
      </c>
    </row>
    <row r="1093" spans="1:9" x14ac:dyDescent="0.3">
      <c r="A1093">
        <v>0</v>
      </c>
      <c r="B1093" s="7">
        <v>0.50004577354395796</v>
      </c>
      <c r="C1093">
        <f>IF(A1093=1,1,0)</f>
        <v>0</v>
      </c>
      <c r="D1093">
        <f>IF(A1093=0,1,0)</f>
        <v>1</v>
      </c>
      <c r="E1093">
        <f t="shared" si="88"/>
        <v>39</v>
      </c>
      <c r="F1093">
        <f t="shared" si="89"/>
        <v>1053</v>
      </c>
      <c r="G1093" s="6">
        <f t="shared" si="85"/>
        <v>0.54929577464788737</v>
      </c>
      <c r="H1093" s="7">
        <f t="shared" si="86"/>
        <v>0.53779366700715014</v>
      </c>
      <c r="I1093" s="6">
        <f t="shared" si="87"/>
        <v>1.1502107640737225E-2</v>
      </c>
    </row>
    <row r="1094" spans="1:9" x14ac:dyDescent="0.3">
      <c r="A1094">
        <v>0</v>
      </c>
      <c r="B1094" s="7">
        <v>0.50004576990334448</v>
      </c>
      <c r="C1094">
        <f>IF(A1094=1,1,0)</f>
        <v>0</v>
      </c>
      <c r="D1094">
        <f>IF(A1094=0,1,0)</f>
        <v>1</v>
      </c>
      <c r="E1094">
        <f t="shared" si="88"/>
        <v>39</v>
      </c>
      <c r="F1094">
        <f t="shared" si="89"/>
        <v>1054</v>
      </c>
      <c r="G1094" s="6">
        <f t="shared" si="85"/>
        <v>0.54929577464788737</v>
      </c>
      <c r="H1094" s="7">
        <f t="shared" si="86"/>
        <v>0.53830439223697646</v>
      </c>
      <c r="I1094" s="6">
        <f t="shared" si="87"/>
        <v>1.099138241091091E-2</v>
      </c>
    </row>
    <row r="1095" spans="1:9" x14ac:dyDescent="0.3">
      <c r="A1095">
        <v>0</v>
      </c>
      <c r="B1095" s="7">
        <v>0.50004576193550443</v>
      </c>
      <c r="C1095">
        <f>IF(A1095=1,1,0)</f>
        <v>0</v>
      </c>
      <c r="D1095">
        <f>IF(A1095=0,1,0)</f>
        <v>1</v>
      </c>
      <c r="E1095">
        <f t="shared" si="88"/>
        <v>39</v>
      </c>
      <c r="F1095">
        <f t="shared" si="89"/>
        <v>1055</v>
      </c>
      <c r="G1095" s="6">
        <f t="shared" si="85"/>
        <v>0.54929577464788737</v>
      </c>
      <c r="H1095" s="7">
        <f t="shared" si="86"/>
        <v>0.53881511746680288</v>
      </c>
      <c r="I1095" s="6">
        <f t="shared" si="87"/>
        <v>1.0480657181084485E-2</v>
      </c>
    </row>
    <row r="1096" spans="1:9" x14ac:dyDescent="0.3">
      <c r="A1096">
        <v>0</v>
      </c>
      <c r="B1096" s="7">
        <v>0.5000457540473604</v>
      </c>
      <c r="C1096">
        <f>IF(A1096=1,1,0)</f>
        <v>0</v>
      </c>
      <c r="D1096">
        <f>IF(A1096=0,1,0)</f>
        <v>1</v>
      </c>
      <c r="E1096">
        <f t="shared" si="88"/>
        <v>39</v>
      </c>
      <c r="F1096">
        <f t="shared" si="89"/>
        <v>1056</v>
      </c>
      <c r="G1096" s="6">
        <f t="shared" si="85"/>
        <v>0.54929577464788737</v>
      </c>
      <c r="H1096" s="7">
        <f t="shared" si="86"/>
        <v>0.5393258426966292</v>
      </c>
      <c r="I1096" s="6">
        <f t="shared" si="87"/>
        <v>9.9699319512581708E-3</v>
      </c>
    </row>
    <row r="1097" spans="1:9" x14ac:dyDescent="0.3">
      <c r="A1097">
        <v>0</v>
      </c>
      <c r="B1097" s="7">
        <v>0.5000456441793627</v>
      </c>
      <c r="C1097">
        <f>IF(A1097=1,1,0)</f>
        <v>0</v>
      </c>
      <c r="D1097">
        <f>IF(A1097=0,1,0)</f>
        <v>1</v>
      </c>
      <c r="E1097">
        <f t="shared" si="88"/>
        <v>39</v>
      </c>
      <c r="F1097">
        <f t="shared" si="89"/>
        <v>1057</v>
      </c>
      <c r="G1097" s="6">
        <f t="shared" si="85"/>
        <v>0.54929577464788737</v>
      </c>
      <c r="H1097" s="7">
        <f t="shared" si="86"/>
        <v>0.53983656792645551</v>
      </c>
      <c r="I1097" s="6">
        <f t="shared" si="87"/>
        <v>9.4592067214318565E-3</v>
      </c>
    </row>
    <row r="1098" spans="1:9" x14ac:dyDescent="0.3">
      <c r="A1098">
        <v>0</v>
      </c>
      <c r="B1098" s="7">
        <v>0.50004562728981616</v>
      </c>
      <c r="C1098">
        <f>IF(A1098=1,1,0)</f>
        <v>0</v>
      </c>
      <c r="D1098">
        <f>IF(A1098=0,1,0)</f>
        <v>1</v>
      </c>
      <c r="E1098">
        <f t="shared" si="88"/>
        <v>39</v>
      </c>
      <c r="F1098">
        <f t="shared" si="89"/>
        <v>1058</v>
      </c>
      <c r="G1098" s="6">
        <f t="shared" si="85"/>
        <v>0.54929577464788737</v>
      </c>
      <c r="H1098" s="7">
        <f t="shared" si="86"/>
        <v>0.54034729315628194</v>
      </c>
      <c r="I1098" s="6">
        <f t="shared" si="87"/>
        <v>8.9484814916054312E-3</v>
      </c>
    </row>
    <row r="1099" spans="1:9" x14ac:dyDescent="0.3">
      <c r="A1099">
        <v>0</v>
      </c>
      <c r="B1099" s="7">
        <v>0.50004558184697667</v>
      </c>
      <c r="C1099">
        <f>IF(A1099=1,1,0)</f>
        <v>0</v>
      </c>
      <c r="D1099">
        <f>IF(A1099=0,1,0)</f>
        <v>1</v>
      </c>
      <c r="E1099">
        <f t="shared" si="88"/>
        <v>39</v>
      </c>
      <c r="F1099">
        <f t="shared" si="89"/>
        <v>1059</v>
      </c>
      <c r="G1099" s="6">
        <f t="shared" si="85"/>
        <v>0.54929577464788737</v>
      </c>
      <c r="H1099" s="7">
        <f t="shared" si="86"/>
        <v>0.54085801838610825</v>
      </c>
      <c r="I1099" s="6">
        <f t="shared" si="87"/>
        <v>8.4377562617791169E-3</v>
      </c>
    </row>
    <row r="1100" spans="1:9" x14ac:dyDescent="0.3">
      <c r="A1100">
        <v>0</v>
      </c>
      <c r="B1100" s="7">
        <v>0.50004553528726536</v>
      </c>
      <c r="C1100">
        <f>IF(A1100=1,1,0)</f>
        <v>0</v>
      </c>
      <c r="D1100">
        <f>IF(A1100=0,1,0)</f>
        <v>1</v>
      </c>
      <c r="E1100">
        <f t="shared" si="88"/>
        <v>39</v>
      </c>
      <c r="F1100">
        <f t="shared" si="89"/>
        <v>1060</v>
      </c>
      <c r="G1100" s="6">
        <f t="shared" si="85"/>
        <v>0.54929577464788737</v>
      </c>
      <c r="H1100" s="7">
        <f t="shared" si="86"/>
        <v>0.54136874361593468</v>
      </c>
      <c r="I1100" s="6">
        <f t="shared" si="87"/>
        <v>7.9270310319526915E-3</v>
      </c>
    </row>
    <row r="1101" spans="1:9" x14ac:dyDescent="0.3">
      <c r="A1101">
        <v>0</v>
      </c>
      <c r="B1101" s="7">
        <v>0.50004552371399535</v>
      </c>
      <c r="C1101">
        <f>IF(A1101=1,1,0)</f>
        <v>0</v>
      </c>
      <c r="D1101">
        <f>IF(A1101=0,1,0)</f>
        <v>1</v>
      </c>
      <c r="E1101">
        <f t="shared" si="88"/>
        <v>39</v>
      </c>
      <c r="F1101">
        <f t="shared" si="89"/>
        <v>1061</v>
      </c>
      <c r="G1101" s="6">
        <f t="shared" si="85"/>
        <v>0.54929577464788737</v>
      </c>
      <c r="H1101" s="7">
        <f t="shared" si="86"/>
        <v>0.54187946884576099</v>
      </c>
      <c r="I1101" s="6">
        <f t="shared" si="87"/>
        <v>7.4163058021263772E-3</v>
      </c>
    </row>
    <row r="1102" spans="1:9" x14ac:dyDescent="0.3">
      <c r="A1102">
        <v>0</v>
      </c>
      <c r="B1102" s="7">
        <v>0.5000455044637423</v>
      </c>
      <c r="C1102">
        <f>IF(A1102=1,1,0)</f>
        <v>0</v>
      </c>
      <c r="D1102">
        <f>IF(A1102=0,1,0)</f>
        <v>1</v>
      </c>
      <c r="E1102">
        <f t="shared" si="88"/>
        <v>39</v>
      </c>
      <c r="F1102">
        <f t="shared" si="89"/>
        <v>1062</v>
      </c>
      <c r="G1102" s="6">
        <f t="shared" si="85"/>
        <v>0.54929577464788737</v>
      </c>
      <c r="H1102" s="7">
        <f t="shared" si="86"/>
        <v>0.54239019407558731</v>
      </c>
      <c r="I1102" s="6">
        <f t="shared" si="87"/>
        <v>6.9055805723000629E-3</v>
      </c>
    </row>
    <row r="1103" spans="1:9" x14ac:dyDescent="0.3">
      <c r="A1103">
        <v>0</v>
      </c>
      <c r="B1103" s="7">
        <v>0.50004549271017107</v>
      </c>
      <c r="C1103">
        <f>IF(A1103=1,1,0)</f>
        <v>0</v>
      </c>
      <c r="D1103">
        <f>IF(A1103=0,1,0)</f>
        <v>1</v>
      </c>
      <c r="E1103">
        <f t="shared" si="88"/>
        <v>39</v>
      </c>
      <c r="F1103">
        <f t="shared" si="89"/>
        <v>1063</v>
      </c>
      <c r="G1103" s="6">
        <f t="shared" si="85"/>
        <v>0.54929577464788737</v>
      </c>
      <c r="H1103" s="7">
        <f t="shared" si="86"/>
        <v>0.54290091930541373</v>
      </c>
      <c r="I1103" s="6">
        <f t="shared" si="87"/>
        <v>6.3948553424736376E-3</v>
      </c>
    </row>
    <row r="1104" spans="1:9" x14ac:dyDescent="0.3">
      <c r="A1104">
        <v>0</v>
      </c>
      <c r="B1104" s="7">
        <v>0.50004546041305364</v>
      </c>
      <c r="C1104">
        <f>IF(A1104=1,1,0)</f>
        <v>0</v>
      </c>
      <c r="D1104">
        <f>IF(A1104=0,1,0)</f>
        <v>1</v>
      </c>
      <c r="E1104">
        <f t="shared" si="88"/>
        <v>39</v>
      </c>
      <c r="F1104">
        <f t="shared" si="89"/>
        <v>1064</v>
      </c>
      <c r="G1104" s="6">
        <f t="shared" si="85"/>
        <v>0.54929577464788737</v>
      </c>
      <c r="H1104" s="7">
        <f t="shared" si="86"/>
        <v>0.54341164453524005</v>
      </c>
      <c r="I1104" s="6">
        <f t="shared" si="87"/>
        <v>5.8841301126473233E-3</v>
      </c>
    </row>
    <row r="1105" spans="1:9" x14ac:dyDescent="0.3">
      <c r="A1105">
        <v>0</v>
      </c>
      <c r="B1105" s="7">
        <v>0.50004545509985709</v>
      </c>
      <c r="C1105">
        <f>IF(A1105=1,1,0)</f>
        <v>0</v>
      </c>
      <c r="D1105">
        <f>IF(A1105=0,1,0)</f>
        <v>1</v>
      </c>
      <c r="E1105">
        <f t="shared" si="88"/>
        <v>39</v>
      </c>
      <c r="F1105">
        <f t="shared" si="89"/>
        <v>1065</v>
      </c>
      <c r="G1105" s="6">
        <f t="shared" si="85"/>
        <v>0.54929577464788737</v>
      </c>
      <c r="H1105" s="7">
        <f t="shared" si="86"/>
        <v>0.54392236976506636</v>
      </c>
      <c r="I1105" s="6">
        <f t="shared" si="87"/>
        <v>5.373404882821009E-3</v>
      </c>
    </row>
    <row r="1106" spans="1:9" x14ac:dyDescent="0.3">
      <c r="A1106">
        <v>0</v>
      </c>
      <c r="B1106" s="7">
        <v>0.50004545345573492</v>
      </c>
      <c r="C1106">
        <f>IF(A1106=1,1,0)</f>
        <v>0</v>
      </c>
      <c r="D1106">
        <f>IF(A1106=0,1,0)</f>
        <v>1</v>
      </c>
      <c r="E1106">
        <f t="shared" si="88"/>
        <v>39</v>
      </c>
      <c r="F1106">
        <f t="shared" si="89"/>
        <v>1066</v>
      </c>
      <c r="G1106" s="6">
        <f t="shared" si="85"/>
        <v>0.54929577464788737</v>
      </c>
      <c r="H1106" s="7">
        <f t="shared" si="86"/>
        <v>0.54443309499489279</v>
      </c>
      <c r="I1106" s="6">
        <f t="shared" si="87"/>
        <v>4.8626796529945837E-3</v>
      </c>
    </row>
    <row r="1107" spans="1:9" x14ac:dyDescent="0.3">
      <c r="A1107">
        <v>0</v>
      </c>
      <c r="B1107" s="7">
        <v>0.50004544622923797</v>
      </c>
      <c r="C1107">
        <f>IF(A1107=1,1,0)</f>
        <v>0</v>
      </c>
      <c r="D1107">
        <f>IF(A1107=0,1,0)</f>
        <v>1</v>
      </c>
      <c r="E1107">
        <f t="shared" si="88"/>
        <v>39</v>
      </c>
      <c r="F1107">
        <f t="shared" si="89"/>
        <v>1067</v>
      </c>
      <c r="G1107" s="6">
        <f t="shared" si="85"/>
        <v>0.54929577464788737</v>
      </c>
      <c r="H1107" s="7">
        <f t="shared" si="86"/>
        <v>0.5449438202247191</v>
      </c>
      <c r="I1107" s="6">
        <f t="shared" si="87"/>
        <v>4.3519544231682694E-3</v>
      </c>
    </row>
    <row r="1108" spans="1:9" x14ac:dyDescent="0.3">
      <c r="A1108">
        <v>0</v>
      </c>
      <c r="B1108" s="7">
        <v>0.50004543598477058</v>
      </c>
      <c r="C1108">
        <f>IF(A1108=1,1,0)</f>
        <v>0</v>
      </c>
      <c r="D1108">
        <f>IF(A1108=0,1,0)</f>
        <v>1</v>
      </c>
      <c r="E1108">
        <f t="shared" si="88"/>
        <v>39</v>
      </c>
      <c r="F1108">
        <f t="shared" si="89"/>
        <v>1068</v>
      </c>
      <c r="G1108" s="6">
        <f t="shared" si="85"/>
        <v>0.54929577464788737</v>
      </c>
      <c r="H1108" s="7">
        <f t="shared" si="86"/>
        <v>0.54545454545454541</v>
      </c>
      <c r="I1108" s="6">
        <f t="shared" si="87"/>
        <v>3.8412291933419551E-3</v>
      </c>
    </row>
    <row r="1109" spans="1:9" x14ac:dyDescent="0.3">
      <c r="A1109">
        <v>0</v>
      </c>
      <c r="B1109" s="7">
        <v>0.50004541077175713</v>
      </c>
      <c r="C1109">
        <f>IF(A1109=1,1,0)</f>
        <v>0</v>
      </c>
      <c r="D1109">
        <f>IF(A1109=0,1,0)</f>
        <v>1</v>
      </c>
      <c r="E1109">
        <f t="shared" si="88"/>
        <v>39</v>
      </c>
      <c r="F1109">
        <f t="shared" si="89"/>
        <v>1069</v>
      </c>
      <c r="G1109" s="6">
        <f t="shared" si="85"/>
        <v>0.54929577464788737</v>
      </c>
      <c r="H1109" s="7">
        <f t="shared" si="86"/>
        <v>0.54596527068437184</v>
      </c>
      <c r="I1109" s="6">
        <f t="shared" si="87"/>
        <v>3.3305039635155298E-3</v>
      </c>
    </row>
    <row r="1110" spans="1:9" x14ac:dyDescent="0.3">
      <c r="A1110">
        <v>0</v>
      </c>
      <c r="B1110" s="7">
        <v>0.50004537440237562</v>
      </c>
      <c r="C1110">
        <f>IF(A1110=1,1,0)</f>
        <v>0</v>
      </c>
      <c r="D1110">
        <f>IF(A1110=0,1,0)</f>
        <v>1</v>
      </c>
      <c r="E1110">
        <f t="shared" si="88"/>
        <v>39</v>
      </c>
      <c r="F1110">
        <f t="shared" si="89"/>
        <v>1070</v>
      </c>
      <c r="G1110" s="6">
        <f t="shared" si="85"/>
        <v>0.54929577464788737</v>
      </c>
      <c r="H1110" s="7">
        <f t="shared" si="86"/>
        <v>0.54647599591419815</v>
      </c>
      <c r="I1110" s="6">
        <f t="shared" si="87"/>
        <v>2.8197787336892155E-3</v>
      </c>
    </row>
    <row r="1111" spans="1:9" x14ac:dyDescent="0.3">
      <c r="A1111">
        <v>0</v>
      </c>
      <c r="B1111" s="7">
        <v>0.50004534543970325</v>
      </c>
      <c r="C1111">
        <f>IF(A1111=1,1,0)</f>
        <v>0</v>
      </c>
      <c r="D1111">
        <f>IF(A1111=0,1,0)</f>
        <v>1</v>
      </c>
      <c r="E1111">
        <f t="shared" si="88"/>
        <v>39</v>
      </c>
      <c r="F1111">
        <f t="shared" si="89"/>
        <v>1071</v>
      </c>
      <c r="G1111" s="6">
        <f t="shared" si="85"/>
        <v>0.54929577464788737</v>
      </c>
      <c r="H1111" s="7">
        <f t="shared" si="86"/>
        <v>0.54698672114402447</v>
      </c>
      <c r="I1111" s="6">
        <f t="shared" si="87"/>
        <v>2.3090535038629012E-3</v>
      </c>
    </row>
    <row r="1112" spans="1:9" x14ac:dyDescent="0.3">
      <c r="A1112">
        <v>0</v>
      </c>
      <c r="B1112" s="7">
        <v>0.50004530989423379</v>
      </c>
      <c r="C1112">
        <f>IF(A1112=1,1,0)</f>
        <v>0</v>
      </c>
      <c r="D1112">
        <f>IF(A1112=0,1,0)</f>
        <v>1</v>
      </c>
      <c r="E1112">
        <f t="shared" si="88"/>
        <v>39</v>
      </c>
      <c r="F1112">
        <f t="shared" si="89"/>
        <v>1072</v>
      </c>
      <c r="G1112" s="6">
        <f t="shared" si="85"/>
        <v>0.54929577464788737</v>
      </c>
      <c r="H1112" s="7">
        <f t="shared" si="86"/>
        <v>0.54749744637385089</v>
      </c>
      <c r="I1112" s="6">
        <f t="shared" si="87"/>
        <v>1.7983282740364759E-3</v>
      </c>
    </row>
    <row r="1113" spans="1:9" x14ac:dyDescent="0.3">
      <c r="A1113">
        <v>0</v>
      </c>
      <c r="B1113" s="7">
        <v>0.50004530778973355</v>
      </c>
      <c r="C1113">
        <f>IF(A1113=1,1,0)</f>
        <v>0</v>
      </c>
      <c r="D1113">
        <f>IF(A1113=0,1,0)</f>
        <v>1</v>
      </c>
      <c r="E1113">
        <f t="shared" si="88"/>
        <v>39</v>
      </c>
      <c r="F1113">
        <f t="shared" si="89"/>
        <v>1073</v>
      </c>
      <c r="G1113" s="6">
        <f t="shared" si="85"/>
        <v>0.54929577464788737</v>
      </c>
      <c r="H1113" s="7">
        <f t="shared" si="86"/>
        <v>0.54800817160367721</v>
      </c>
      <c r="I1113" s="6">
        <f t="shared" si="87"/>
        <v>1.2876030442101616E-3</v>
      </c>
    </row>
    <row r="1114" spans="1:9" x14ac:dyDescent="0.3">
      <c r="A1114">
        <v>0</v>
      </c>
      <c r="B1114" s="7">
        <v>0.50004529269688991</v>
      </c>
      <c r="C1114">
        <f>IF(A1114=1,1,0)</f>
        <v>0</v>
      </c>
      <c r="D1114">
        <f>IF(A1114=0,1,0)</f>
        <v>1</v>
      </c>
      <c r="E1114">
        <f t="shared" si="88"/>
        <v>39</v>
      </c>
      <c r="F1114">
        <f t="shared" si="89"/>
        <v>1074</v>
      </c>
      <c r="G1114" s="6">
        <f t="shared" si="85"/>
        <v>0.54929577464788737</v>
      </c>
      <c r="H1114" s="7">
        <f t="shared" si="86"/>
        <v>0.54851889683350352</v>
      </c>
      <c r="I1114" s="6">
        <f t="shared" si="87"/>
        <v>7.7687781438384729E-4</v>
      </c>
    </row>
    <row r="1115" spans="1:9" x14ac:dyDescent="0.3">
      <c r="A1115">
        <v>0</v>
      </c>
      <c r="B1115" s="7">
        <v>0.50004529035750667</v>
      </c>
      <c r="C1115">
        <f>IF(A1115=1,1,0)</f>
        <v>0</v>
      </c>
      <c r="D1115">
        <f>IF(A1115=0,1,0)</f>
        <v>1</v>
      </c>
      <c r="E1115">
        <f t="shared" si="88"/>
        <v>39</v>
      </c>
      <c r="F1115">
        <f t="shared" si="89"/>
        <v>1075</v>
      </c>
      <c r="G1115" s="6">
        <f t="shared" si="85"/>
        <v>0.54929577464788737</v>
      </c>
      <c r="H1115" s="7">
        <f t="shared" si="86"/>
        <v>0.54902962206332995</v>
      </c>
      <c r="I1115" s="6">
        <f t="shared" si="87"/>
        <v>2.6615258455742197E-4</v>
      </c>
    </row>
    <row r="1116" spans="1:9" x14ac:dyDescent="0.3">
      <c r="A1116">
        <v>0</v>
      </c>
      <c r="B1116" s="7">
        <v>0.50004528280026028</v>
      </c>
      <c r="C1116">
        <f>IF(A1116=1,1,0)</f>
        <v>0</v>
      </c>
      <c r="D1116">
        <f>IF(A1116=0,1,0)</f>
        <v>1</v>
      </c>
      <c r="E1116">
        <f t="shared" si="88"/>
        <v>39</v>
      </c>
      <c r="F1116">
        <f t="shared" si="89"/>
        <v>1076</v>
      </c>
      <c r="G1116" s="6">
        <f t="shared" si="85"/>
        <v>0.54929577464788737</v>
      </c>
      <c r="H1116" s="7">
        <f t="shared" si="86"/>
        <v>0.54954034729315626</v>
      </c>
      <c r="I1116" s="6">
        <f t="shared" si="87"/>
        <v>2.4457264526889233E-4</v>
      </c>
    </row>
    <row r="1117" spans="1:9" x14ac:dyDescent="0.3">
      <c r="A1117">
        <v>0</v>
      </c>
      <c r="B1117" s="7">
        <v>0.50004522605945956</v>
      </c>
      <c r="C1117">
        <f>IF(A1117=1,1,0)</f>
        <v>0</v>
      </c>
      <c r="D1117">
        <f>IF(A1117=0,1,0)</f>
        <v>1</v>
      </c>
      <c r="E1117">
        <f t="shared" si="88"/>
        <v>39</v>
      </c>
      <c r="F1117">
        <f t="shared" si="89"/>
        <v>1077</v>
      </c>
      <c r="G1117" s="6">
        <f t="shared" si="85"/>
        <v>0.54929577464788737</v>
      </c>
      <c r="H1117" s="7">
        <f t="shared" si="86"/>
        <v>0.55005107252298269</v>
      </c>
      <c r="I1117" s="6">
        <f t="shared" si="87"/>
        <v>7.5529787509531765E-4</v>
      </c>
    </row>
    <row r="1118" spans="1:9" x14ac:dyDescent="0.3">
      <c r="A1118">
        <v>0</v>
      </c>
      <c r="B1118" s="7">
        <v>0.50004521738270558</v>
      </c>
      <c r="C1118">
        <f>IF(A1118=1,1,0)</f>
        <v>0</v>
      </c>
      <c r="D1118">
        <f>IF(A1118=0,1,0)</f>
        <v>1</v>
      </c>
      <c r="E1118">
        <f t="shared" si="88"/>
        <v>39</v>
      </c>
      <c r="F1118">
        <f t="shared" si="89"/>
        <v>1078</v>
      </c>
      <c r="G1118" s="6">
        <f t="shared" si="85"/>
        <v>0.54929577464788737</v>
      </c>
      <c r="H1118" s="7">
        <f t="shared" si="86"/>
        <v>0.550561797752809</v>
      </c>
      <c r="I1118" s="6">
        <f t="shared" si="87"/>
        <v>1.2660231049216319E-3</v>
      </c>
    </row>
    <row r="1119" spans="1:9" x14ac:dyDescent="0.3">
      <c r="A1119">
        <v>0</v>
      </c>
      <c r="B1119" s="7">
        <v>0.50004520217273141</v>
      </c>
      <c r="C1119">
        <f>IF(A1119=1,1,0)</f>
        <v>0</v>
      </c>
      <c r="D1119">
        <f>IF(A1119=0,1,0)</f>
        <v>1</v>
      </c>
      <c r="E1119">
        <f t="shared" si="88"/>
        <v>39</v>
      </c>
      <c r="F1119">
        <f t="shared" si="89"/>
        <v>1079</v>
      </c>
      <c r="G1119" s="6">
        <f t="shared" si="85"/>
        <v>0.54929577464788737</v>
      </c>
      <c r="H1119" s="7">
        <f t="shared" si="86"/>
        <v>0.55107252298263532</v>
      </c>
      <c r="I1119" s="6">
        <f t="shared" si="87"/>
        <v>1.7767483347479462E-3</v>
      </c>
    </row>
    <row r="1120" spans="1:9" x14ac:dyDescent="0.3">
      <c r="A1120">
        <v>0</v>
      </c>
      <c r="B1120" s="7">
        <v>0.50004513737974454</v>
      </c>
      <c r="C1120">
        <f>IF(A1120=1,1,0)</f>
        <v>0</v>
      </c>
      <c r="D1120">
        <f>IF(A1120=0,1,0)</f>
        <v>1</v>
      </c>
      <c r="E1120">
        <f t="shared" si="88"/>
        <v>39</v>
      </c>
      <c r="F1120">
        <f t="shared" si="89"/>
        <v>1080</v>
      </c>
      <c r="G1120" s="6">
        <f t="shared" si="85"/>
        <v>0.54929577464788737</v>
      </c>
      <c r="H1120" s="7">
        <f t="shared" si="86"/>
        <v>0.55158324821246174</v>
      </c>
      <c r="I1120" s="6">
        <f t="shared" si="87"/>
        <v>2.2874735645743716E-3</v>
      </c>
    </row>
    <row r="1121" spans="1:9" x14ac:dyDescent="0.3">
      <c r="A1121">
        <v>0</v>
      </c>
      <c r="B1121" s="7">
        <v>0.50004513566383357</v>
      </c>
      <c r="C1121">
        <f>IF(A1121=1,1,0)</f>
        <v>0</v>
      </c>
      <c r="D1121">
        <f>IF(A1121=0,1,0)</f>
        <v>1</v>
      </c>
      <c r="E1121">
        <f t="shared" si="88"/>
        <v>39</v>
      </c>
      <c r="F1121">
        <f t="shared" si="89"/>
        <v>1081</v>
      </c>
      <c r="G1121" s="6">
        <f t="shared" si="85"/>
        <v>0.54929577464788737</v>
      </c>
      <c r="H1121" s="7">
        <f t="shared" si="86"/>
        <v>0.55209397344228806</v>
      </c>
      <c r="I1121" s="6">
        <f t="shared" si="87"/>
        <v>2.7981987944006859E-3</v>
      </c>
    </row>
    <row r="1122" spans="1:9" x14ac:dyDescent="0.3">
      <c r="A1122">
        <v>0</v>
      </c>
      <c r="B1122" s="7">
        <v>0.50004507492341632</v>
      </c>
      <c r="C1122">
        <f>IF(A1122=1,1,0)</f>
        <v>0</v>
      </c>
      <c r="D1122">
        <f>IF(A1122=0,1,0)</f>
        <v>1</v>
      </c>
      <c r="E1122">
        <f t="shared" si="88"/>
        <v>39</v>
      </c>
      <c r="F1122">
        <f t="shared" si="89"/>
        <v>1082</v>
      </c>
      <c r="G1122" s="6">
        <f t="shared" si="85"/>
        <v>0.54929577464788737</v>
      </c>
      <c r="H1122" s="7">
        <f t="shared" si="86"/>
        <v>0.55260469867211437</v>
      </c>
      <c r="I1122" s="6">
        <f t="shared" si="87"/>
        <v>3.3089240242270002E-3</v>
      </c>
    </row>
    <row r="1123" spans="1:9" x14ac:dyDescent="0.3">
      <c r="A1123">
        <v>0</v>
      </c>
      <c r="B1123" s="7">
        <v>0.50004505719968095</v>
      </c>
      <c r="C1123">
        <f>IF(A1123=1,1,0)</f>
        <v>0</v>
      </c>
      <c r="D1123">
        <f>IF(A1123=0,1,0)</f>
        <v>1</v>
      </c>
      <c r="E1123">
        <f t="shared" si="88"/>
        <v>39</v>
      </c>
      <c r="F1123">
        <f t="shared" si="89"/>
        <v>1083</v>
      </c>
      <c r="G1123" s="6">
        <f t="shared" si="85"/>
        <v>0.54929577464788737</v>
      </c>
      <c r="H1123" s="7">
        <f t="shared" si="86"/>
        <v>0.55311542390194079</v>
      </c>
      <c r="I1123" s="6">
        <f t="shared" si="87"/>
        <v>3.8196492540534255E-3</v>
      </c>
    </row>
    <row r="1124" spans="1:9" x14ac:dyDescent="0.3">
      <c r="A1124">
        <v>0</v>
      </c>
      <c r="B1124" s="7">
        <v>0.50004498618414395</v>
      </c>
      <c r="C1124">
        <f>IF(A1124=1,1,0)</f>
        <v>0</v>
      </c>
      <c r="D1124">
        <f>IF(A1124=0,1,0)</f>
        <v>1</v>
      </c>
      <c r="E1124">
        <f t="shared" si="88"/>
        <v>39</v>
      </c>
      <c r="F1124">
        <f t="shared" si="89"/>
        <v>1084</v>
      </c>
      <c r="G1124" s="6">
        <f t="shared" si="85"/>
        <v>0.54929577464788737</v>
      </c>
      <c r="H1124" s="7">
        <f t="shared" si="86"/>
        <v>0.55362614913176711</v>
      </c>
      <c r="I1124" s="6">
        <f t="shared" si="87"/>
        <v>4.3303744838797398E-3</v>
      </c>
    </row>
    <row r="1125" spans="1:9" x14ac:dyDescent="0.3">
      <c r="A1125">
        <v>0</v>
      </c>
      <c r="B1125" s="7">
        <v>0.50004495480168143</v>
      </c>
      <c r="C1125">
        <f>IF(A1125=1,1,0)</f>
        <v>0</v>
      </c>
      <c r="D1125">
        <f>IF(A1125=0,1,0)</f>
        <v>1</v>
      </c>
      <c r="E1125">
        <f t="shared" si="88"/>
        <v>39</v>
      </c>
      <c r="F1125">
        <f t="shared" si="89"/>
        <v>1085</v>
      </c>
      <c r="G1125" s="6">
        <f t="shared" si="85"/>
        <v>0.54929577464788737</v>
      </c>
      <c r="H1125" s="7">
        <f t="shared" si="86"/>
        <v>0.55413687436159342</v>
      </c>
      <c r="I1125" s="6">
        <f t="shared" si="87"/>
        <v>4.8410997137060541E-3</v>
      </c>
    </row>
    <row r="1126" spans="1:9" x14ac:dyDescent="0.3">
      <c r="A1126">
        <v>0</v>
      </c>
      <c r="B1126" s="7">
        <v>0.5000449136449322</v>
      </c>
      <c r="C1126">
        <f>IF(A1126=1,1,0)</f>
        <v>0</v>
      </c>
      <c r="D1126">
        <f>IF(A1126=0,1,0)</f>
        <v>1</v>
      </c>
      <c r="E1126">
        <f t="shared" si="88"/>
        <v>39</v>
      </c>
      <c r="F1126">
        <f t="shared" si="89"/>
        <v>1086</v>
      </c>
      <c r="G1126" s="6">
        <f t="shared" si="85"/>
        <v>0.54929577464788737</v>
      </c>
      <c r="H1126" s="7">
        <f t="shared" si="86"/>
        <v>0.55464759959141985</v>
      </c>
      <c r="I1126" s="6">
        <f t="shared" si="87"/>
        <v>5.3518249435324794E-3</v>
      </c>
    </row>
    <row r="1127" spans="1:9" x14ac:dyDescent="0.3">
      <c r="A1127">
        <v>0</v>
      </c>
      <c r="B1127" s="7">
        <v>0.50004489715386646</v>
      </c>
      <c r="C1127">
        <f>IF(A1127=1,1,0)</f>
        <v>0</v>
      </c>
      <c r="D1127">
        <f>IF(A1127=0,1,0)</f>
        <v>1</v>
      </c>
      <c r="E1127">
        <f t="shared" si="88"/>
        <v>39</v>
      </c>
      <c r="F1127">
        <f t="shared" si="89"/>
        <v>1087</v>
      </c>
      <c r="G1127" s="6">
        <f t="shared" si="85"/>
        <v>0.54929577464788737</v>
      </c>
      <c r="H1127" s="7">
        <f t="shared" si="86"/>
        <v>0.55515832482124616</v>
      </c>
      <c r="I1127" s="6">
        <f t="shared" si="87"/>
        <v>5.8625501733587937E-3</v>
      </c>
    </row>
    <row r="1128" spans="1:9" x14ac:dyDescent="0.3">
      <c r="A1128">
        <v>0</v>
      </c>
      <c r="B1128" s="7">
        <v>0.50004488877851272</v>
      </c>
      <c r="C1128">
        <f>IF(A1128=1,1,0)</f>
        <v>0</v>
      </c>
      <c r="D1128">
        <f>IF(A1128=0,1,0)</f>
        <v>1</v>
      </c>
      <c r="E1128">
        <f t="shared" si="88"/>
        <v>39</v>
      </c>
      <c r="F1128">
        <f t="shared" si="89"/>
        <v>1088</v>
      </c>
      <c r="G1128" s="6">
        <f t="shared" si="85"/>
        <v>0.54929577464788737</v>
      </c>
      <c r="H1128" s="7">
        <f t="shared" si="86"/>
        <v>0.55566905005107248</v>
      </c>
      <c r="I1128" s="6">
        <f t="shared" si="87"/>
        <v>6.373275403185108E-3</v>
      </c>
    </row>
    <row r="1129" spans="1:9" x14ac:dyDescent="0.3">
      <c r="A1129">
        <v>0</v>
      </c>
      <c r="B1129" s="7">
        <v>0.50004482918745574</v>
      </c>
      <c r="C1129">
        <f>IF(A1129=1,1,0)</f>
        <v>0</v>
      </c>
      <c r="D1129">
        <f>IF(A1129=0,1,0)</f>
        <v>1</v>
      </c>
      <c r="E1129">
        <f t="shared" si="88"/>
        <v>39</v>
      </c>
      <c r="F1129">
        <f t="shared" si="89"/>
        <v>1089</v>
      </c>
      <c r="G1129" s="6">
        <f t="shared" si="85"/>
        <v>0.54929577464788737</v>
      </c>
      <c r="H1129" s="7">
        <f t="shared" si="86"/>
        <v>0.5561797752808989</v>
      </c>
      <c r="I1129" s="6">
        <f t="shared" si="87"/>
        <v>6.8840006330115333E-3</v>
      </c>
    </row>
    <row r="1130" spans="1:9" x14ac:dyDescent="0.3">
      <c r="A1130">
        <v>0</v>
      </c>
      <c r="B1130" s="7">
        <v>0.50004482500158542</v>
      </c>
      <c r="C1130">
        <f>IF(A1130=1,1,0)</f>
        <v>0</v>
      </c>
      <c r="D1130">
        <f>IF(A1130=0,1,0)</f>
        <v>1</v>
      </c>
      <c r="E1130">
        <f t="shared" si="88"/>
        <v>39</v>
      </c>
      <c r="F1130">
        <f t="shared" si="89"/>
        <v>1090</v>
      </c>
      <c r="G1130" s="6">
        <f t="shared" si="85"/>
        <v>0.54929577464788737</v>
      </c>
      <c r="H1130" s="7">
        <f t="shared" si="86"/>
        <v>0.55669050051072522</v>
      </c>
      <c r="I1130" s="6">
        <f t="shared" si="87"/>
        <v>7.3947258628378476E-3</v>
      </c>
    </row>
    <row r="1131" spans="1:9" x14ac:dyDescent="0.3">
      <c r="A1131">
        <v>0</v>
      </c>
      <c r="B1131" s="7">
        <v>0.50004476454888591</v>
      </c>
      <c r="C1131">
        <f>IF(A1131=1,1,0)</f>
        <v>0</v>
      </c>
      <c r="D1131">
        <f>IF(A1131=0,1,0)</f>
        <v>1</v>
      </c>
      <c r="E1131">
        <f t="shared" si="88"/>
        <v>39</v>
      </c>
      <c r="F1131">
        <f t="shared" si="89"/>
        <v>1091</v>
      </c>
      <c r="G1131" s="6">
        <f t="shared" si="85"/>
        <v>0.54929577464788737</v>
      </c>
      <c r="H1131" s="7">
        <f t="shared" si="86"/>
        <v>0.55720122574055153</v>
      </c>
      <c r="I1131" s="6">
        <f t="shared" si="87"/>
        <v>7.9054510926641619E-3</v>
      </c>
    </row>
    <row r="1132" spans="1:9" x14ac:dyDescent="0.3">
      <c r="A1132">
        <v>0</v>
      </c>
      <c r="B1132" s="7">
        <v>0.50004473703584862</v>
      </c>
      <c r="C1132">
        <f>IF(A1132=1,1,0)</f>
        <v>0</v>
      </c>
      <c r="D1132">
        <f>IF(A1132=0,1,0)</f>
        <v>1</v>
      </c>
      <c r="E1132">
        <f t="shared" si="88"/>
        <v>39</v>
      </c>
      <c r="F1132">
        <f t="shared" si="89"/>
        <v>1092</v>
      </c>
      <c r="G1132" s="6">
        <f t="shared" si="85"/>
        <v>0.54929577464788737</v>
      </c>
      <c r="H1132" s="7">
        <f t="shared" si="86"/>
        <v>0.55771195097037796</v>
      </c>
      <c r="I1132" s="6">
        <f t="shared" si="87"/>
        <v>8.4161763224905872E-3</v>
      </c>
    </row>
    <row r="1133" spans="1:9" x14ac:dyDescent="0.3">
      <c r="A1133">
        <v>0</v>
      </c>
      <c r="B1133" s="7">
        <v>0.50004463990478565</v>
      </c>
      <c r="C1133">
        <f>IF(A1133=1,1,0)</f>
        <v>0</v>
      </c>
      <c r="D1133">
        <f>IF(A1133=0,1,0)</f>
        <v>1</v>
      </c>
      <c r="E1133">
        <f t="shared" si="88"/>
        <v>39</v>
      </c>
      <c r="F1133">
        <f t="shared" si="89"/>
        <v>1093</v>
      </c>
      <c r="G1133" s="6">
        <f t="shared" si="85"/>
        <v>0.54929577464788737</v>
      </c>
      <c r="H1133" s="7">
        <f t="shared" si="86"/>
        <v>0.55822267620020427</v>
      </c>
      <c r="I1133" s="6">
        <f t="shared" si="87"/>
        <v>8.9269015523169015E-3</v>
      </c>
    </row>
    <row r="1134" spans="1:9" x14ac:dyDescent="0.3">
      <c r="A1134">
        <v>1</v>
      </c>
      <c r="B1134" s="7">
        <v>0.50004461876507278</v>
      </c>
      <c r="C1134">
        <f>IF(A1134=1,1,0)</f>
        <v>1</v>
      </c>
      <c r="D1134">
        <f>IF(A1134=0,1,0)</f>
        <v>0</v>
      </c>
      <c r="E1134">
        <f t="shared" si="88"/>
        <v>40</v>
      </c>
      <c r="F1134">
        <f t="shared" si="89"/>
        <v>1093</v>
      </c>
      <c r="G1134" s="6">
        <f t="shared" si="85"/>
        <v>0.56338028169014087</v>
      </c>
      <c r="H1134" s="7">
        <f t="shared" si="86"/>
        <v>0.55822267620020427</v>
      </c>
      <c r="I1134" s="6">
        <f t="shared" si="87"/>
        <v>5.1576054899366008E-3</v>
      </c>
    </row>
    <row r="1135" spans="1:9" x14ac:dyDescent="0.3">
      <c r="A1135">
        <v>0</v>
      </c>
      <c r="B1135" s="7">
        <v>0.50004456872763503</v>
      </c>
      <c r="C1135">
        <f>IF(A1135=1,1,0)</f>
        <v>0</v>
      </c>
      <c r="D1135">
        <f>IF(A1135=0,1,0)</f>
        <v>1</v>
      </c>
      <c r="E1135">
        <f t="shared" si="88"/>
        <v>40</v>
      </c>
      <c r="F1135">
        <f t="shared" si="89"/>
        <v>1094</v>
      </c>
      <c r="G1135" s="6">
        <f t="shared" si="85"/>
        <v>0.56338028169014087</v>
      </c>
      <c r="H1135" s="7">
        <f t="shared" si="86"/>
        <v>0.5587334014300307</v>
      </c>
      <c r="I1135" s="6">
        <f t="shared" si="87"/>
        <v>4.6468802601101755E-3</v>
      </c>
    </row>
    <row r="1136" spans="1:9" x14ac:dyDescent="0.3">
      <c r="A1136">
        <v>0</v>
      </c>
      <c r="B1136" s="7">
        <v>0.50004456657349883</v>
      </c>
      <c r="C1136">
        <f>IF(A1136=1,1,0)</f>
        <v>0</v>
      </c>
      <c r="D1136">
        <f>IF(A1136=0,1,0)</f>
        <v>1</v>
      </c>
      <c r="E1136">
        <f t="shared" si="88"/>
        <v>40</v>
      </c>
      <c r="F1136">
        <f t="shared" si="89"/>
        <v>1095</v>
      </c>
      <c r="G1136" s="6">
        <f t="shared" si="85"/>
        <v>0.56338028169014087</v>
      </c>
      <c r="H1136" s="7">
        <f t="shared" si="86"/>
        <v>0.55924412665985701</v>
      </c>
      <c r="I1136" s="6">
        <f t="shared" si="87"/>
        <v>4.1361550302838612E-3</v>
      </c>
    </row>
    <row r="1137" spans="1:9" x14ac:dyDescent="0.3">
      <c r="A1137">
        <v>0</v>
      </c>
      <c r="B1137" s="7">
        <v>0.50004451355294843</v>
      </c>
      <c r="C1137">
        <f>IF(A1137=1,1,0)</f>
        <v>0</v>
      </c>
      <c r="D1137">
        <f>IF(A1137=0,1,0)</f>
        <v>1</v>
      </c>
      <c r="E1137">
        <f t="shared" si="88"/>
        <v>40</v>
      </c>
      <c r="F1137">
        <f t="shared" si="89"/>
        <v>1096</v>
      </c>
      <c r="G1137" s="6">
        <f t="shared" si="85"/>
        <v>0.56338028169014087</v>
      </c>
      <c r="H1137" s="7">
        <f t="shared" si="86"/>
        <v>0.55975485188968332</v>
      </c>
      <c r="I1137" s="6">
        <f t="shared" si="87"/>
        <v>3.6254298004575469E-3</v>
      </c>
    </row>
    <row r="1138" spans="1:9" x14ac:dyDescent="0.3">
      <c r="A1138">
        <v>0</v>
      </c>
      <c r="B1138" s="7">
        <v>0.50004445486932014</v>
      </c>
      <c r="C1138">
        <f>IF(A1138=1,1,0)</f>
        <v>0</v>
      </c>
      <c r="D1138">
        <f>IF(A1138=0,1,0)</f>
        <v>1</v>
      </c>
      <c r="E1138">
        <f t="shared" si="88"/>
        <v>40</v>
      </c>
      <c r="F1138">
        <f t="shared" si="89"/>
        <v>1097</v>
      </c>
      <c r="G1138" s="6">
        <f t="shared" si="85"/>
        <v>0.56338028169014087</v>
      </c>
      <c r="H1138" s="7">
        <f t="shared" si="86"/>
        <v>0.56026557711950975</v>
      </c>
      <c r="I1138" s="6">
        <f t="shared" si="87"/>
        <v>3.1147045706311216E-3</v>
      </c>
    </row>
    <row r="1139" spans="1:9" x14ac:dyDescent="0.3">
      <c r="A1139">
        <v>0</v>
      </c>
      <c r="B1139" s="7">
        <v>0.5000444521850016</v>
      </c>
      <c r="C1139">
        <f>IF(A1139=1,1,0)</f>
        <v>0</v>
      </c>
      <c r="D1139">
        <f>IF(A1139=0,1,0)</f>
        <v>1</v>
      </c>
      <c r="E1139">
        <f t="shared" si="88"/>
        <v>40</v>
      </c>
      <c r="F1139">
        <f t="shared" si="89"/>
        <v>1098</v>
      </c>
      <c r="G1139" s="6">
        <f t="shared" si="85"/>
        <v>0.56338028169014087</v>
      </c>
      <c r="H1139" s="7">
        <f t="shared" si="86"/>
        <v>0.56077630234933606</v>
      </c>
      <c r="I1139" s="6">
        <f t="shared" si="87"/>
        <v>2.6039793408048073E-3</v>
      </c>
    </row>
    <row r="1140" spans="1:9" x14ac:dyDescent="0.3">
      <c r="A1140">
        <v>0</v>
      </c>
      <c r="B1140" s="7">
        <v>0.50004444007761017</v>
      </c>
      <c r="C1140">
        <f>IF(A1140=1,1,0)</f>
        <v>0</v>
      </c>
      <c r="D1140">
        <f>IF(A1140=0,1,0)</f>
        <v>1</v>
      </c>
      <c r="E1140">
        <f t="shared" si="88"/>
        <v>40</v>
      </c>
      <c r="F1140">
        <f t="shared" si="89"/>
        <v>1099</v>
      </c>
      <c r="G1140" s="6">
        <f t="shared" si="85"/>
        <v>0.56338028169014087</v>
      </c>
      <c r="H1140" s="7">
        <f t="shared" si="86"/>
        <v>0.56128702757916238</v>
      </c>
      <c r="I1140" s="6">
        <f t="shared" si="87"/>
        <v>2.093254110978493E-3</v>
      </c>
    </row>
    <row r="1141" spans="1:9" x14ac:dyDescent="0.3">
      <c r="A1141">
        <v>0</v>
      </c>
      <c r="B1141" s="7">
        <v>0.50004443960760714</v>
      </c>
      <c r="C1141">
        <f>IF(A1141=1,1,0)</f>
        <v>0</v>
      </c>
      <c r="D1141">
        <f>IF(A1141=0,1,0)</f>
        <v>1</v>
      </c>
      <c r="E1141">
        <f t="shared" si="88"/>
        <v>40</v>
      </c>
      <c r="F1141">
        <f t="shared" si="89"/>
        <v>1100</v>
      </c>
      <c r="G1141" s="6">
        <f t="shared" si="85"/>
        <v>0.56338028169014087</v>
      </c>
      <c r="H1141" s="7">
        <f t="shared" si="86"/>
        <v>0.5617977528089888</v>
      </c>
      <c r="I1141" s="6">
        <f t="shared" si="87"/>
        <v>1.5825288811520677E-3</v>
      </c>
    </row>
    <row r="1142" spans="1:9" x14ac:dyDescent="0.3">
      <c r="A1142">
        <v>0</v>
      </c>
      <c r="B1142" s="7">
        <v>0.50004443323801429</v>
      </c>
      <c r="C1142">
        <f>IF(A1142=1,1,0)</f>
        <v>0</v>
      </c>
      <c r="D1142">
        <f>IF(A1142=0,1,0)</f>
        <v>1</v>
      </c>
      <c r="E1142">
        <f t="shared" si="88"/>
        <v>40</v>
      </c>
      <c r="F1142">
        <f t="shared" si="89"/>
        <v>1101</v>
      </c>
      <c r="G1142" s="6">
        <f t="shared" si="85"/>
        <v>0.56338028169014087</v>
      </c>
      <c r="H1142" s="7">
        <f t="shared" si="86"/>
        <v>0.56230847803881512</v>
      </c>
      <c r="I1142" s="6">
        <f t="shared" si="87"/>
        <v>1.0718036513257534E-3</v>
      </c>
    </row>
    <row r="1143" spans="1:9" x14ac:dyDescent="0.3">
      <c r="A1143">
        <v>0</v>
      </c>
      <c r="B1143" s="7">
        <v>0.50004443054789094</v>
      </c>
      <c r="C1143">
        <f>IF(A1143=1,1,0)</f>
        <v>0</v>
      </c>
      <c r="D1143">
        <f>IF(A1143=0,1,0)</f>
        <v>1</v>
      </c>
      <c r="E1143">
        <f t="shared" si="88"/>
        <v>40</v>
      </c>
      <c r="F1143">
        <f t="shared" si="89"/>
        <v>1102</v>
      </c>
      <c r="G1143" s="6">
        <f t="shared" si="85"/>
        <v>0.56338028169014087</v>
      </c>
      <c r="H1143" s="7">
        <f t="shared" si="86"/>
        <v>0.56281920326864143</v>
      </c>
      <c r="I1143" s="6">
        <f t="shared" si="87"/>
        <v>5.610784214994391E-4</v>
      </c>
    </row>
    <row r="1144" spans="1:9" x14ac:dyDescent="0.3">
      <c r="A1144">
        <v>0</v>
      </c>
      <c r="B1144" s="7">
        <v>0.5000444115162026</v>
      </c>
      <c r="C1144">
        <f>IF(A1144=1,1,0)</f>
        <v>0</v>
      </c>
      <c r="D1144">
        <f>IF(A1144=0,1,0)</f>
        <v>1</v>
      </c>
      <c r="E1144">
        <f t="shared" si="88"/>
        <v>40</v>
      </c>
      <c r="F1144">
        <f t="shared" si="89"/>
        <v>1103</v>
      </c>
      <c r="G1144" s="6">
        <f t="shared" si="85"/>
        <v>0.56338028169014087</v>
      </c>
      <c r="H1144" s="7">
        <f t="shared" si="86"/>
        <v>0.56332992849846786</v>
      </c>
      <c r="I1144" s="6">
        <f t="shared" si="87"/>
        <v>5.0353191673013775E-5</v>
      </c>
    </row>
    <row r="1145" spans="1:9" x14ac:dyDescent="0.3">
      <c r="A1145">
        <v>0</v>
      </c>
      <c r="B1145" s="7">
        <v>0.50004433293263895</v>
      </c>
      <c r="C1145">
        <f>IF(A1145=1,1,0)</f>
        <v>0</v>
      </c>
      <c r="D1145">
        <f>IF(A1145=0,1,0)</f>
        <v>1</v>
      </c>
      <c r="E1145">
        <f t="shared" si="88"/>
        <v>40</v>
      </c>
      <c r="F1145">
        <f t="shared" si="89"/>
        <v>1104</v>
      </c>
      <c r="G1145" s="6">
        <f t="shared" si="85"/>
        <v>0.56338028169014087</v>
      </c>
      <c r="H1145" s="7">
        <f t="shared" si="86"/>
        <v>0.56384065372829417</v>
      </c>
      <c r="I1145" s="6">
        <f t="shared" si="87"/>
        <v>4.6037203815330052E-4</v>
      </c>
    </row>
    <row r="1146" spans="1:9" x14ac:dyDescent="0.3">
      <c r="A1146">
        <v>0</v>
      </c>
      <c r="B1146" s="7">
        <v>0.50004424417947668</v>
      </c>
      <c r="C1146">
        <f>IF(A1146=1,1,0)</f>
        <v>0</v>
      </c>
      <c r="D1146">
        <f>IF(A1146=0,1,0)</f>
        <v>1</v>
      </c>
      <c r="E1146">
        <f t="shared" si="88"/>
        <v>40</v>
      </c>
      <c r="F1146">
        <f t="shared" si="89"/>
        <v>1105</v>
      </c>
      <c r="G1146" s="6">
        <f t="shared" si="85"/>
        <v>0.56338028169014087</v>
      </c>
      <c r="H1146" s="7">
        <f t="shared" si="86"/>
        <v>0.56435137895812049</v>
      </c>
      <c r="I1146" s="6">
        <f t="shared" si="87"/>
        <v>9.7109726797961482E-4</v>
      </c>
    </row>
    <row r="1147" spans="1:9" x14ac:dyDescent="0.3">
      <c r="A1147">
        <v>0</v>
      </c>
      <c r="B1147" s="7">
        <v>0.50004418373118986</v>
      </c>
      <c r="C1147">
        <f>IF(A1147=1,1,0)</f>
        <v>0</v>
      </c>
      <c r="D1147">
        <f>IF(A1147=0,1,0)</f>
        <v>1</v>
      </c>
      <c r="E1147">
        <f t="shared" si="88"/>
        <v>40</v>
      </c>
      <c r="F1147">
        <f t="shared" si="89"/>
        <v>1106</v>
      </c>
      <c r="G1147" s="6">
        <f t="shared" si="85"/>
        <v>0.56338028169014087</v>
      </c>
      <c r="H1147" s="7">
        <f t="shared" si="86"/>
        <v>0.56486210418794691</v>
      </c>
      <c r="I1147" s="6">
        <f t="shared" si="87"/>
        <v>1.4818224978060401E-3</v>
      </c>
    </row>
    <row r="1148" spans="1:9" x14ac:dyDescent="0.3">
      <c r="A1148">
        <v>0</v>
      </c>
      <c r="B1148" s="7">
        <v>0.5000440872286338</v>
      </c>
      <c r="C1148">
        <f>IF(A1148=1,1,0)</f>
        <v>0</v>
      </c>
      <c r="D1148">
        <f>IF(A1148=0,1,0)</f>
        <v>1</v>
      </c>
      <c r="E1148">
        <f t="shared" si="88"/>
        <v>40</v>
      </c>
      <c r="F1148">
        <f t="shared" si="89"/>
        <v>1107</v>
      </c>
      <c r="G1148" s="6">
        <f t="shared" si="85"/>
        <v>0.56338028169014087</v>
      </c>
      <c r="H1148" s="7">
        <f t="shared" si="86"/>
        <v>0.56537282941777323</v>
      </c>
      <c r="I1148" s="6">
        <f t="shared" si="87"/>
        <v>1.9925477276323544E-3</v>
      </c>
    </row>
    <row r="1149" spans="1:9" x14ac:dyDescent="0.3">
      <c r="A1149">
        <v>0</v>
      </c>
      <c r="B1149" s="7">
        <v>0.50004407349939139</v>
      </c>
      <c r="C1149">
        <f>IF(A1149=1,1,0)</f>
        <v>0</v>
      </c>
      <c r="D1149">
        <f>IF(A1149=0,1,0)</f>
        <v>1</v>
      </c>
      <c r="E1149">
        <f t="shared" si="88"/>
        <v>40</v>
      </c>
      <c r="F1149">
        <f t="shared" si="89"/>
        <v>1108</v>
      </c>
      <c r="G1149" s="6">
        <f t="shared" si="85"/>
        <v>0.56338028169014087</v>
      </c>
      <c r="H1149" s="7">
        <f t="shared" si="86"/>
        <v>0.56588355464759954</v>
      </c>
      <c r="I1149" s="6">
        <f t="shared" si="87"/>
        <v>2.5032729574586687E-3</v>
      </c>
    </row>
    <row r="1150" spans="1:9" x14ac:dyDescent="0.3">
      <c r="A1150">
        <v>0</v>
      </c>
      <c r="B1150" s="7">
        <v>0.50004406522022971</v>
      </c>
      <c r="C1150">
        <f>IF(A1150=1,1,0)</f>
        <v>0</v>
      </c>
      <c r="D1150">
        <f>IF(A1150=0,1,0)</f>
        <v>1</v>
      </c>
      <c r="E1150">
        <f t="shared" si="88"/>
        <v>40</v>
      </c>
      <c r="F1150">
        <f t="shared" si="89"/>
        <v>1109</v>
      </c>
      <c r="G1150" s="6">
        <f t="shared" si="85"/>
        <v>0.56338028169014087</v>
      </c>
      <c r="H1150" s="7">
        <f t="shared" si="86"/>
        <v>0.56639427987742597</v>
      </c>
      <c r="I1150" s="6">
        <f t="shared" si="87"/>
        <v>3.0139981872850941E-3</v>
      </c>
    </row>
    <row r="1151" spans="1:9" x14ac:dyDescent="0.3">
      <c r="A1151">
        <v>0</v>
      </c>
      <c r="B1151" s="7">
        <v>0.5000440625021787</v>
      </c>
      <c r="C1151">
        <f>IF(A1151=1,1,0)</f>
        <v>0</v>
      </c>
      <c r="D1151">
        <f>IF(A1151=0,1,0)</f>
        <v>1</v>
      </c>
      <c r="E1151">
        <f t="shared" si="88"/>
        <v>40</v>
      </c>
      <c r="F1151">
        <f t="shared" si="89"/>
        <v>1110</v>
      </c>
      <c r="G1151" s="6">
        <f t="shared" si="85"/>
        <v>0.56338028169014087</v>
      </c>
      <c r="H1151" s="7">
        <f t="shared" si="86"/>
        <v>0.56690500510725228</v>
      </c>
      <c r="I1151" s="6">
        <f t="shared" si="87"/>
        <v>3.5247234171114084E-3</v>
      </c>
    </row>
    <row r="1152" spans="1:9" x14ac:dyDescent="0.3">
      <c r="A1152">
        <v>0</v>
      </c>
      <c r="B1152" s="7">
        <v>0.50004406187304984</v>
      </c>
      <c r="C1152">
        <f>IF(A1152=1,1,0)</f>
        <v>0</v>
      </c>
      <c r="D1152">
        <f>IF(A1152=0,1,0)</f>
        <v>1</v>
      </c>
      <c r="E1152">
        <f t="shared" si="88"/>
        <v>40</v>
      </c>
      <c r="F1152">
        <f t="shared" si="89"/>
        <v>1111</v>
      </c>
      <c r="G1152" s="6">
        <f t="shared" si="85"/>
        <v>0.56338028169014087</v>
      </c>
      <c r="H1152" s="7">
        <f t="shared" si="86"/>
        <v>0.56741573033707871</v>
      </c>
      <c r="I1152" s="6">
        <f t="shared" si="87"/>
        <v>4.0354486469378337E-3</v>
      </c>
    </row>
    <row r="1153" spans="1:9" x14ac:dyDescent="0.3">
      <c r="A1153">
        <v>0</v>
      </c>
      <c r="B1153" s="7">
        <v>0.50004402824668548</v>
      </c>
      <c r="C1153">
        <f>IF(A1153=1,1,0)</f>
        <v>0</v>
      </c>
      <c r="D1153">
        <f>IF(A1153=0,1,0)</f>
        <v>1</v>
      </c>
      <c r="E1153">
        <f t="shared" si="88"/>
        <v>40</v>
      </c>
      <c r="F1153">
        <f t="shared" si="89"/>
        <v>1112</v>
      </c>
      <c r="G1153" s="6">
        <f t="shared" si="85"/>
        <v>0.56338028169014087</v>
      </c>
      <c r="H1153" s="7">
        <f t="shared" si="86"/>
        <v>0.56792645556690502</v>
      </c>
      <c r="I1153" s="6">
        <f t="shared" si="87"/>
        <v>4.546173876764148E-3</v>
      </c>
    </row>
    <row r="1154" spans="1:9" x14ac:dyDescent="0.3">
      <c r="A1154">
        <v>0</v>
      </c>
      <c r="B1154" s="7">
        <v>0.50004399432123092</v>
      </c>
      <c r="C1154">
        <f>IF(A1154=1,1,0)</f>
        <v>0</v>
      </c>
      <c r="D1154">
        <f>IF(A1154=0,1,0)</f>
        <v>1</v>
      </c>
      <c r="E1154">
        <f t="shared" si="88"/>
        <v>40</v>
      </c>
      <c r="F1154">
        <f t="shared" si="89"/>
        <v>1113</v>
      </c>
      <c r="G1154" s="6">
        <f t="shared" si="85"/>
        <v>0.56338028169014087</v>
      </c>
      <c r="H1154" s="7">
        <f t="shared" si="86"/>
        <v>0.56843718079673133</v>
      </c>
      <c r="I1154" s="6">
        <f t="shared" si="87"/>
        <v>5.0568991065904623E-3</v>
      </c>
    </row>
    <row r="1155" spans="1:9" x14ac:dyDescent="0.3">
      <c r="A1155">
        <v>0</v>
      </c>
      <c r="B1155" s="7">
        <v>0.50004397609763973</v>
      </c>
      <c r="C1155">
        <f>IF(A1155=1,1,0)</f>
        <v>0</v>
      </c>
      <c r="D1155">
        <f>IF(A1155=0,1,0)</f>
        <v>1</v>
      </c>
      <c r="E1155">
        <f t="shared" si="88"/>
        <v>40</v>
      </c>
      <c r="F1155">
        <f t="shared" si="89"/>
        <v>1114</v>
      </c>
      <c r="G1155" s="6">
        <f t="shared" ref="G1155:G1218" si="90">E1155/$L$1</f>
        <v>0.56338028169014087</v>
      </c>
      <c r="H1155" s="7">
        <f t="shared" ref="H1155:H1218" si="91">F1155/$L$2</f>
        <v>0.56894790602655776</v>
      </c>
      <c r="I1155" s="6">
        <f t="shared" ref="I1155:I1218" si="92">ABS(G1155-H1155)</f>
        <v>5.5676243364168876E-3</v>
      </c>
    </row>
    <row r="1156" spans="1:9" x14ac:dyDescent="0.3">
      <c r="A1156">
        <v>0</v>
      </c>
      <c r="B1156" s="7">
        <v>0.50004395244221111</v>
      </c>
      <c r="C1156">
        <f>IF(A1156=1,1,0)</f>
        <v>0</v>
      </c>
      <c r="D1156">
        <f>IF(A1156=0,1,0)</f>
        <v>1</v>
      </c>
      <c r="E1156">
        <f t="shared" ref="E1156:E1219" si="93">C1156+E1155</f>
        <v>40</v>
      </c>
      <c r="F1156">
        <f t="shared" ref="F1156:F1219" si="94">D1156+F1155</f>
        <v>1115</v>
      </c>
      <c r="G1156" s="6">
        <f t="shared" si="90"/>
        <v>0.56338028169014087</v>
      </c>
      <c r="H1156" s="7">
        <f t="shared" si="91"/>
        <v>0.56945863125638407</v>
      </c>
      <c r="I1156" s="6">
        <f t="shared" si="92"/>
        <v>6.0783495662432019E-3</v>
      </c>
    </row>
    <row r="1157" spans="1:9" x14ac:dyDescent="0.3">
      <c r="A1157">
        <v>0</v>
      </c>
      <c r="B1157" s="7">
        <v>0.50004385978313681</v>
      </c>
      <c r="C1157">
        <f>IF(A1157=1,1,0)</f>
        <v>0</v>
      </c>
      <c r="D1157">
        <f>IF(A1157=0,1,0)</f>
        <v>1</v>
      </c>
      <c r="E1157">
        <f t="shared" si="93"/>
        <v>40</v>
      </c>
      <c r="F1157">
        <f t="shared" si="94"/>
        <v>1116</v>
      </c>
      <c r="G1157" s="6">
        <f t="shared" si="90"/>
        <v>0.56338028169014087</v>
      </c>
      <c r="H1157" s="7">
        <f t="shared" si="91"/>
        <v>0.56996935648621039</v>
      </c>
      <c r="I1157" s="6">
        <f t="shared" si="92"/>
        <v>6.5890747960695162E-3</v>
      </c>
    </row>
    <row r="1158" spans="1:9" x14ac:dyDescent="0.3">
      <c r="A1158">
        <v>0</v>
      </c>
      <c r="B1158" s="7">
        <v>0.5000437739188498</v>
      </c>
      <c r="C1158">
        <f>IF(A1158=1,1,0)</f>
        <v>0</v>
      </c>
      <c r="D1158">
        <f>IF(A1158=0,1,0)</f>
        <v>1</v>
      </c>
      <c r="E1158">
        <f t="shared" si="93"/>
        <v>40</v>
      </c>
      <c r="F1158">
        <f t="shared" si="94"/>
        <v>1117</v>
      </c>
      <c r="G1158" s="6">
        <f t="shared" si="90"/>
        <v>0.56338028169014087</v>
      </c>
      <c r="H1158" s="7">
        <f t="shared" si="91"/>
        <v>0.57048008171603681</v>
      </c>
      <c r="I1158" s="6">
        <f t="shared" si="92"/>
        <v>7.0998000258959415E-3</v>
      </c>
    </row>
    <row r="1159" spans="1:9" x14ac:dyDescent="0.3">
      <c r="A1159">
        <v>0</v>
      </c>
      <c r="B1159" s="7">
        <v>0.50004376049971444</v>
      </c>
      <c r="C1159">
        <f>IF(A1159=1,1,0)</f>
        <v>0</v>
      </c>
      <c r="D1159">
        <f>IF(A1159=0,1,0)</f>
        <v>1</v>
      </c>
      <c r="E1159">
        <f t="shared" si="93"/>
        <v>40</v>
      </c>
      <c r="F1159">
        <f t="shared" si="94"/>
        <v>1118</v>
      </c>
      <c r="G1159" s="6">
        <f t="shared" si="90"/>
        <v>0.56338028169014087</v>
      </c>
      <c r="H1159" s="7">
        <f t="shared" si="91"/>
        <v>0.57099080694586313</v>
      </c>
      <c r="I1159" s="6">
        <f t="shared" si="92"/>
        <v>7.6105252557222558E-3</v>
      </c>
    </row>
    <row r="1160" spans="1:9" x14ac:dyDescent="0.3">
      <c r="A1160">
        <v>0</v>
      </c>
      <c r="B1160" s="7">
        <v>0.50004376015667451</v>
      </c>
      <c r="C1160">
        <f>IF(A1160=1,1,0)</f>
        <v>0</v>
      </c>
      <c r="D1160">
        <f>IF(A1160=0,1,0)</f>
        <v>1</v>
      </c>
      <c r="E1160">
        <f t="shared" si="93"/>
        <v>40</v>
      </c>
      <c r="F1160">
        <f t="shared" si="94"/>
        <v>1119</v>
      </c>
      <c r="G1160" s="6">
        <f t="shared" si="90"/>
        <v>0.56338028169014087</v>
      </c>
      <c r="H1160" s="7">
        <f t="shared" si="91"/>
        <v>0.57150153217568944</v>
      </c>
      <c r="I1160" s="6">
        <f t="shared" si="92"/>
        <v>8.1212504855485701E-3</v>
      </c>
    </row>
    <row r="1161" spans="1:9" x14ac:dyDescent="0.3">
      <c r="A1161">
        <v>0</v>
      </c>
      <c r="B1161" s="7">
        <v>0.50004375802181811</v>
      </c>
      <c r="C1161">
        <f>IF(A1161=1,1,0)</f>
        <v>0</v>
      </c>
      <c r="D1161">
        <f>IF(A1161=0,1,0)</f>
        <v>1</v>
      </c>
      <c r="E1161">
        <f t="shared" si="93"/>
        <v>40</v>
      </c>
      <c r="F1161">
        <f t="shared" si="94"/>
        <v>1120</v>
      </c>
      <c r="G1161" s="6">
        <f t="shared" si="90"/>
        <v>0.56338028169014087</v>
      </c>
      <c r="H1161" s="7">
        <f t="shared" si="91"/>
        <v>0.57201225740551587</v>
      </c>
      <c r="I1161" s="6">
        <f t="shared" si="92"/>
        <v>8.6319757153749954E-3</v>
      </c>
    </row>
    <row r="1162" spans="1:9" x14ac:dyDescent="0.3">
      <c r="A1162">
        <v>0</v>
      </c>
      <c r="B1162" s="7">
        <v>0.50004371209609266</v>
      </c>
      <c r="C1162">
        <f>IF(A1162=1,1,0)</f>
        <v>0</v>
      </c>
      <c r="D1162">
        <f>IF(A1162=0,1,0)</f>
        <v>1</v>
      </c>
      <c r="E1162">
        <f t="shared" si="93"/>
        <v>40</v>
      </c>
      <c r="F1162">
        <f t="shared" si="94"/>
        <v>1121</v>
      </c>
      <c r="G1162" s="6">
        <f t="shared" si="90"/>
        <v>0.56338028169014087</v>
      </c>
      <c r="H1162" s="7">
        <f t="shared" si="91"/>
        <v>0.57252298263534218</v>
      </c>
      <c r="I1162" s="6">
        <f t="shared" si="92"/>
        <v>9.1427009452013097E-3</v>
      </c>
    </row>
    <row r="1163" spans="1:9" x14ac:dyDescent="0.3">
      <c r="A1163">
        <v>0</v>
      </c>
      <c r="B1163" s="7">
        <v>0.50004370194284198</v>
      </c>
      <c r="C1163">
        <f>IF(A1163=1,1,0)</f>
        <v>0</v>
      </c>
      <c r="D1163">
        <f>IF(A1163=0,1,0)</f>
        <v>1</v>
      </c>
      <c r="E1163">
        <f t="shared" si="93"/>
        <v>40</v>
      </c>
      <c r="F1163">
        <f t="shared" si="94"/>
        <v>1122</v>
      </c>
      <c r="G1163" s="6">
        <f t="shared" si="90"/>
        <v>0.56338028169014087</v>
      </c>
      <c r="H1163" s="7">
        <f t="shared" si="91"/>
        <v>0.5730337078651685</v>
      </c>
      <c r="I1163" s="6">
        <f t="shared" si="92"/>
        <v>9.653426175027624E-3</v>
      </c>
    </row>
    <row r="1164" spans="1:9" x14ac:dyDescent="0.3">
      <c r="A1164">
        <v>0</v>
      </c>
      <c r="B1164" s="7">
        <v>0.50004370123215114</v>
      </c>
      <c r="C1164">
        <f>IF(A1164=1,1,0)</f>
        <v>0</v>
      </c>
      <c r="D1164">
        <f>IF(A1164=0,1,0)</f>
        <v>1</v>
      </c>
      <c r="E1164">
        <f t="shared" si="93"/>
        <v>40</v>
      </c>
      <c r="F1164">
        <f t="shared" si="94"/>
        <v>1123</v>
      </c>
      <c r="G1164" s="6">
        <f t="shared" si="90"/>
        <v>0.56338028169014087</v>
      </c>
      <c r="H1164" s="7">
        <f t="shared" si="91"/>
        <v>0.57354443309499492</v>
      </c>
      <c r="I1164" s="6">
        <f t="shared" si="92"/>
        <v>1.0164151404854049E-2</v>
      </c>
    </row>
    <row r="1165" spans="1:9" x14ac:dyDescent="0.3">
      <c r="A1165">
        <v>0</v>
      </c>
      <c r="B1165" s="7">
        <v>0.50004370013734312</v>
      </c>
      <c r="C1165">
        <f>IF(A1165=1,1,0)</f>
        <v>0</v>
      </c>
      <c r="D1165">
        <f>IF(A1165=0,1,0)</f>
        <v>1</v>
      </c>
      <c r="E1165">
        <f t="shared" si="93"/>
        <v>40</v>
      </c>
      <c r="F1165">
        <f t="shared" si="94"/>
        <v>1124</v>
      </c>
      <c r="G1165" s="6">
        <f t="shared" si="90"/>
        <v>0.56338028169014087</v>
      </c>
      <c r="H1165" s="7">
        <f t="shared" si="91"/>
        <v>0.57405515832482124</v>
      </c>
      <c r="I1165" s="6">
        <f t="shared" si="92"/>
        <v>1.0674876634680364E-2</v>
      </c>
    </row>
    <row r="1166" spans="1:9" x14ac:dyDescent="0.3">
      <c r="A1166">
        <v>0</v>
      </c>
      <c r="B1166" s="7">
        <v>0.50004369749386468</v>
      </c>
      <c r="C1166">
        <f>IF(A1166=1,1,0)</f>
        <v>0</v>
      </c>
      <c r="D1166">
        <f>IF(A1166=0,1,0)</f>
        <v>1</v>
      </c>
      <c r="E1166">
        <f t="shared" si="93"/>
        <v>40</v>
      </c>
      <c r="F1166">
        <f t="shared" si="94"/>
        <v>1125</v>
      </c>
      <c r="G1166" s="6">
        <f t="shared" si="90"/>
        <v>0.56338028169014087</v>
      </c>
      <c r="H1166" s="7">
        <f t="shared" si="91"/>
        <v>0.57456588355464755</v>
      </c>
      <c r="I1166" s="6">
        <f t="shared" si="92"/>
        <v>1.1185601864506678E-2</v>
      </c>
    </row>
    <row r="1167" spans="1:9" x14ac:dyDescent="0.3">
      <c r="A1167">
        <v>0</v>
      </c>
      <c r="B1167" s="7">
        <v>0.50004363252279793</v>
      </c>
      <c r="C1167">
        <f>IF(A1167=1,1,0)</f>
        <v>0</v>
      </c>
      <c r="D1167">
        <f>IF(A1167=0,1,0)</f>
        <v>1</v>
      </c>
      <c r="E1167">
        <f t="shared" si="93"/>
        <v>40</v>
      </c>
      <c r="F1167">
        <f t="shared" si="94"/>
        <v>1126</v>
      </c>
      <c r="G1167" s="6">
        <f t="shared" si="90"/>
        <v>0.56338028169014087</v>
      </c>
      <c r="H1167" s="7">
        <f t="shared" si="91"/>
        <v>0.57507660878447397</v>
      </c>
      <c r="I1167" s="6">
        <f t="shared" si="92"/>
        <v>1.1696327094333103E-2</v>
      </c>
    </row>
    <row r="1168" spans="1:9" x14ac:dyDescent="0.3">
      <c r="A1168">
        <v>0</v>
      </c>
      <c r="B1168" s="7">
        <v>0.50004360693914252</v>
      </c>
      <c r="C1168">
        <f>IF(A1168=1,1,0)</f>
        <v>0</v>
      </c>
      <c r="D1168">
        <f>IF(A1168=0,1,0)</f>
        <v>1</v>
      </c>
      <c r="E1168">
        <f t="shared" si="93"/>
        <v>40</v>
      </c>
      <c r="F1168">
        <f t="shared" si="94"/>
        <v>1127</v>
      </c>
      <c r="G1168" s="6">
        <f t="shared" si="90"/>
        <v>0.56338028169014087</v>
      </c>
      <c r="H1168" s="7">
        <f t="shared" si="91"/>
        <v>0.57558733401430029</v>
      </c>
      <c r="I1168" s="6">
        <f t="shared" si="92"/>
        <v>1.2207052324159418E-2</v>
      </c>
    </row>
    <row r="1169" spans="1:9" x14ac:dyDescent="0.3">
      <c r="A1169">
        <v>0</v>
      </c>
      <c r="B1169" s="7">
        <v>0.50004346272917333</v>
      </c>
      <c r="C1169">
        <f>IF(A1169=1,1,0)</f>
        <v>0</v>
      </c>
      <c r="D1169">
        <f>IF(A1169=0,1,0)</f>
        <v>1</v>
      </c>
      <c r="E1169">
        <f t="shared" si="93"/>
        <v>40</v>
      </c>
      <c r="F1169">
        <f t="shared" si="94"/>
        <v>1128</v>
      </c>
      <c r="G1169" s="6">
        <f t="shared" si="90"/>
        <v>0.56338028169014087</v>
      </c>
      <c r="H1169" s="7">
        <f t="shared" si="91"/>
        <v>0.57609805924412671</v>
      </c>
      <c r="I1169" s="6">
        <f t="shared" si="92"/>
        <v>1.2717777553985843E-2</v>
      </c>
    </row>
    <row r="1170" spans="1:9" x14ac:dyDescent="0.3">
      <c r="A1170">
        <v>0</v>
      </c>
      <c r="B1170" s="7">
        <v>0.50004340677156278</v>
      </c>
      <c r="C1170">
        <f>IF(A1170=1,1,0)</f>
        <v>0</v>
      </c>
      <c r="D1170">
        <f>IF(A1170=0,1,0)</f>
        <v>1</v>
      </c>
      <c r="E1170">
        <f t="shared" si="93"/>
        <v>40</v>
      </c>
      <c r="F1170">
        <f t="shared" si="94"/>
        <v>1129</v>
      </c>
      <c r="G1170" s="6">
        <f t="shared" si="90"/>
        <v>0.56338028169014087</v>
      </c>
      <c r="H1170" s="7">
        <f t="shared" si="91"/>
        <v>0.57660878447395303</v>
      </c>
      <c r="I1170" s="6">
        <f t="shared" si="92"/>
        <v>1.3228502783812157E-2</v>
      </c>
    </row>
    <row r="1171" spans="1:9" x14ac:dyDescent="0.3">
      <c r="A1171">
        <v>0</v>
      </c>
      <c r="B1171" s="7">
        <v>0.50004340605018061</v>
      </c>
      <c r="C1171">
        <f>IF(A1171=1,1,0)</f>
        <v>0</v>
      </c>
      <c r="D1171">
        <f>IF(A1171=0,1,0)</f>
        <v>1</v>
      </c>
      <c r="E1171">
        <f t="shared" si="93"/>
        <v>40</v>
      </c>
      <c r="F1171">
        <f t="shared" si="94"/>
        <v>1130</v>
      </c>
      <c r="G1171" s="6">
        <f t="shared" si="90"/>
        <v>0.56338028169014087</v>
      </c>
      <c r="H1171" s="7">
        <f t="shared" si="91"/>
        <v>0.57711950970377934</v>
      </c>
      <c r="I1171" s="6">
        <f t="shared" si="92"/>
        <v>1.3739228013638471E-2</v>
      </c>
    </row>
    <row r="1172" spans="1:9" x14ac:dyDescent="0.3">
      <c r="A1172">
        <v>0</v>
      </c>
      <c r="B1172" s="7">
        <v>0.50004335510777231</v>
      </c>
      <c r="C1172">
        <f>IF(A1172=1,1,0)</f>
        <v>0</v>
      </c>
      <c r="D1172">
        <f>IF(A1172=0,1,0)</f>
        <v>1</v>
      </c>
      <c r="E1172">
        <f t="shared" si="93"/>
        <v>40</v>
      </c>
      <c r="F1172">
        <f t="shared" si="94"/>
        <v>1131</v>
      </c>
      <c r="G1172" s="6">
        <f t="shared" si="90"/>
        <v>0.56338028169014087</v>
      </c>
      <c r="H1172" s="7">
        <f t="shared" si="91"/>
        <v>0.57763023493360577</v>
      </c>
      <c r="I1172" s="6">
        <f t="shared" si="92"/>
        <v>1.4249953243464897E-2</v>
      </c>
    </row>
    <row r="1173" spans="1:9" x14ac:dyDescent="0.3">
      <c r="A1173">
        <v>0</v>
      </c>
      <c r="B1173" s="7">
        <v>0.50004329041373197</v>
      </c>
      <c r="C1173">
        <f>IF(A1173=1,1,0)</f>
        <v>0</v>
      </c>
      <c r="D1173">
        <f>IF(A1173=0,1,0)</f>
        <v>1</v>
      </c>
      <c r="E1173">
        <f t="shared" si="93"/>
        <v>40</v>
      </c>
      <c r="F1173">
        <f t="shared" si="94"/>
        <v>1132</v>
      </c>
      <c r="G1173" s="6">
        <f t="shared" si="90"/>
        <v>0.56338028169014087</v>
      </c>
      <c r="H1173" s="7">
        <f t="shared" si="91"/>
        <v>0.57814096016343208</v>
      </c>
      <c r="I1173" s="6">
        <f t="shared" si="92"/>
        <v>1.4760678473291211E-2</v>
      </c>
    </row>
    <row r="1174" spans="1:9" x14ac:dyDescent="0.3">
      <c r="A1174">
        <v>0</v>
      </c>
      <c r="B1174" s="7">
        <v>0.50004328731384406</v>
      </c>
      <c r="C1174">
        <f>IF(A1174=1,1,0)</f>
        <v>0</v>
      </c>
      <c r="D1174">
        <f>IF(A1174=0,1,0)</f>
        <v>1</v>
      </c>
      <c r="E1174">
        <f t="shared" si="93"/>
        <v>40</v>
      </c>
      <c r="F1174">
        <f t="shared" si="94"/>
        <v>1133</v>
      </c>
      <c r="G1174" s="6">
        <f t="shared" si="90"/>
        <v>0.56338028169014087</v>
      </c>
      <c r="H1174" s="7">
        <f t="shared" si="91"/>
        <v>0.5786516853932584</v>
      </c>
      <c r="I1174" s="6">
        <f t="shared" si="92"/>
        <v>1.5271403703117525E-2</v>
      </c>
    </row>
    <row r="1175" spans="1:9" x14ac:dyDescent="0.3">
      <c r="A1175">
        <v>0</v>
      </c>
      <c r="B1175" s="7">
        <v>0.500043250700132</v>
      </c>
      <c r="C1175">
        <f>IF(A1175=1,1,0)</f>
        <v>0</v>
      </c>
      <c r="D1175">
        <f>IF(A1175=0,1,0)</f>
        <v>1</v>
      </c>
      <c r="E1175">
        <f t="shared" si="93"/>
        <v>40</v>
      </c>
      <c r="F1175">
        <f t="shared" si="94"/>
        <v>1134</v>
      </c>
      <c r="G1175" s="6">
        <f t="shared" si="90"/>
        <v>0.56338028169014087</v>
      </c>
      <c r="H1175" s="7">
        <f t="shared" si="91"/>
        <v>0.57916241062308482</v>
      </c>
      <c r="I1175" s="6">
        <f t="shared" si="92"/>
        <v>1.5782128932943951E-2</v>
      </c>
    </row>
    <row r="1176" spans="1:9" x14ac:dyDescent="0.3">
      <c r="A1176">
        <v>0</v>
      </c>
      <c r="B1176" s="7">
        <v>0.50004313187266758</v>
      </c>
      <c r="C1176">
        <f>IF(A1176=1,1,0)</f>
        <v>0</v>
      </c>
      <c r="D1176">
        <f>IF(A1176=0,1,0)</f>
        <v>1</v>
      </c>
      <c r="E1176">
        <f t="shared" si="93"/>
        <v>40</v>
      </c>
      <c r="F1176">
        <f t="shared" si="94"/>
        <v>1135</v>
      </c>
      <c r="G1176" s="6">
        <f t="shared" si="90"/>
        <v>0.56338028169014087</v>
      </c>
      <c r="H1176" s="7">
        <f t="shared" si="91"/>
        <v>0.57967313585291114</v>
      </c>
      <c r="I1176" s="6">
        <f t="shared" si="92"/>
        <v>1.6292854162770265E-2</v>
      </c>
    </row>
    <row r="1177" spans="1:9" x14ac:dyDescent="0.3">
      <c r="A1177">
        <v>0</v>
      </c>
      <c r="B1177" s="7">
        <v>0.50004311143028868</v>
      </c>
      <c r="C1177">
        <f>IF(A1177=1,1,0)</f>
        <v>0</v>
      </c>
      <c r="D1177">
        <f>IF(A1177=0,1,0)</f>
        <v>1</v>
      </c>
      <c r="E1177">
        <f t="shared" si="93"/>
        <v>40</v>
      </c>
      <c r="F1177">
        <f t="shared" si="94"/>
        <v>1136</v>
      </c>
      <c r="G1177" s="6">
        <f t="shared" si="90"/>
        <v>0.56338028169014087</v>
      </c>
      <c r="H1177" s="7">
        <f t="shared" si="91"/>
        <v>0.58018386108273745</v>
      </c>
      <c r="I1177" s="6">
        <f t="shared" si="92"/>
        <v>1.6803579392596579E-2</v>
      </c>
    </row>
    <row r="1178" spans="1:9" x14ac:dyDescent="0.3">
      <c r="A1178">
        <v>0</v>
      </c>
      <c r="B1178" s="7">
        <v>0.5000429929166631</v>
      </c>
      <c r="C1178">
        <f>IF(A1178=1,1,0)</f>
        <v>0</v>
      </c>
      <c r="D1178">
        <f>IF(A1178=0,1,0)</f>
        <v>1</v>
      </c>
      <c r="E1178">
        <f t="shared" si="93"/>
        <v>40</v>
      </c>
      <c r="F1178">
        <f t="shared" si="94"/>
        <v>1137</v>
      </c>
      <c r="G1178" s="6">
        <f t="shared" si="90"/>
        <v>0.56338028169014087</v>
      </c>
      <c r="H1178" s="7">
        <f t="shared" si="91"/>
        <v>0.58069458631256388</v>
      </c>
      <c r="I1178" s="6">
        <f t="shared" si="92"/>
        <v>1.7314304622423005E-2</v>
      </c>
    </row>
    <row r="1179" spans="1:9" x14ac:dyDescent="0.3">
      <c r="A1179">
        <v>0</v>
      </c>
      <c r="B1179" s="7">
        <v>0.500042978723785</v>
      </c>
      <c r="C1179">
        <f>IF(A1179=1,1,0)</f>
        <v>0</v>
      </c>
      <c r="D1179">
        <f>IF(A1179=0,1,0)</f>
        <v>1</v>
      </c>
      <c r="E1179">
        <f t="shared" si="93"/>
        <v>40</v>
      </c>
      <c r="F1179">
        <f t="shared" si="94"/>
        <v>1138</v>
      </c>
      <c r="G1179" s="6">
        <f t="shared" si="90"/>
        <v>0.56338028169014087</v>
      </c>
      <c r="H1179" s="7">
        <f t="shared" si="91"/>
        <v>0.58120531154239019</v>
      </c>
      <c r="I1179" s="6">
        <f t="shared" si="92"/>
        <v>1.7825029852249319E-2</v>
      </c>
    </row>
    <row r="1180" spans="1:9" x14ac:dyDescent="0.3">
      <c r="A1180">
        <v>0</v>
      </c>
      <c r="B1180" s="7">
        <v>0.50004285821198002</v>
      </c>
      <c r="C1180">
        <f>IF(A1180=1,1,0)</f>
        <v>0</v>
      </c>
      <c r="D1180">
        <f>IF(A1180=0,1,0)</f>
        <v>1</v>
      </c>
      <c r="E1180">
        <f t="shared" si="93"/>
        <v>40</v>
      </c>
      <c r="F1180">
        <f t="shared" si="94"/>
        <v>1139</v>
      </c>
      <c r="G1180" s="6">
        <f t="shared" si="90"/>
        <v>0.56338028169014087</v>
      </c>
      <c r="H1180" s="7">
        <f t="shared" si="91"/>
        <v>0.5817160367722165</v>
      </c>
      <c r="I1180" s="6">
        <f t="shared" si="92"/>
        <v>1.8335755082075633E-2</v>
      </c>
    </row>
    <row r="1181" spans="1:9" x14ac:dyDescent="0.3">
      <c r="A1181">
        <v>0</v>
      </c>
      <c r="B1181" s="7">
        <v>0.50004282973370395</v>
      </c>
      <c r="C1181">
        <f>IF(A1181=1,1,0)</f>
        <v>0</v>
      </c>
      <c r="D1181">
        <f>IF(A1181=0,1,0)</f>
        <v>1</v>
      </c>
      <c r="E1181">
        <f t="shared" si="93"/>
        <v>40</v>
      </c>
      <c r="F1181">
        <f t="shared" si="94"/>
        <v>1140</v>
      </c>
      <c r="G1181" s="6">
        <f t="shared" si="90"/>
        <v>0.56338028169014087</v>
      </c>
      <c r="H1181" s="7">
        <f t="shared" si="91"/>
        <v>0.58222676200204293</v>
      </c>
      <c r="I1181" s="6">
        <f t="shared" si="92"/>
        <v>1.8846480311902059E-2</v>
      </c>
    </row>
    <row r="1182" spans="1:9" x14ac:dyDescent="0.3">
      <c r="A1182">
        <v>0</v>
      </c>
      <c r="B1182" s="7">
        <v>0.50004282236582109</v>
      </c>
      <c r="C1182">
        <f>IF(A1182=1,1,0)</f>
        <v>0</v>
      </c>
      <c r="D1182">
        <f>IF(A1182=0,1,0)</f>
        <v>1</v>
      </c>
      <c r="E1182">
        <f t="shared" si="93"/>
        <v>40</v>
      </c>
      <c r="F1182">
        <f t="shared" si="94"/>
        <v>1141</v>
      </c>
      <c r="G1182" s="6">
        <f t="shared" si="90"/>
        <v>0.56338028169014087</v>
      </c>
      <c r="H1182" s="7">
        <f t="shared" si="91"/>
        <v>0.58273748723186924</v>
      </c>
      <c r="I1182" s="6">
        <f t="shared" si="92"/>
        <v>1.9357205541728373E-2</v>
      </c>
    </row>
    <row r="1183" spans="1:9" x14ac:dyDescent="0.3">
      <c r="A1183">
        <v>0</v>
      </c>
      <c r="B1183" s="7">
        <v>0.50004278067569097</v>
      </c>
      <c r="C1183">
        <f>IF(A1183=1,1,0)</f>
        <v>0</v>
      </c>
      <c r="D1183">
        <f>IF(A1183=0,1,0)</f>
        <v>1</v>
      </c>
      <c r="E1183">
        <f t="shared" si="93"/>
        <v>40</v>
      </c>
      <c r="F1183">
        <f t="shared" si="94"/>
        <v>1142</v>
      </c>
      <c r="G1183" s="6">
        <f t="shared" si="90"/>
        <v>0.56338028169014087</v>
      </c>
      <c r="H1183" s="7">
        <f t="shared" si="91"/>
        <v>0.58324821246169556</v>
      </c>
      <c r="I1183" s="6">
        <f t="shared" si="92"/>
        <v>1.9867930771554687E-2</v>
      </c>
    </row>
    <row r="1184" spans="1:9" x14ac:dyDescent="0.3">
      <c r="A1184">
        <v>0</v>
      </c>
      <c r="B1184" s="7">
        <v>0.50004273254237275</v>
      </c>
      <c r="C1184">
        <f>IF(A1184=1,1,0)</f>
        <v>0</v>
      </c>
      <c r="D1184">
        <f>IF(A1184=0,1,0)</f>
        <v>1</v>
      </c>
      <c r="E1184">
        <f t="shared" si="93"/>
        <v>40</v>
      </c>
      <c r="F1184">
        <f t="shared" si="94"/>
        <v>1143</v>
      </c>
      <c r="G1184" s="6">
        <f t="shared" si="90"/>
        <v>0.56338028169014087</v>
      </c>
      <c r="H1184" s="7">
        <f t="shared" si="91"/>
        <v>0.58375893769152198</v>
      </c>
      <c r="I1184" s="6">
        <f t="shared" si="92"/>
        <v>2.0378656001381112E-2</v>
      </c>
    </row>
    <row r="1185" spans="1:9" x14ac:dyDescent="0.3">
      <c r="A1185">
        <v>0</v>
      </c>
      <c r="B1185" s="7">
        <v>0.50004269246103317</v>
      </c>
      <c r="C1185">
        <f>IF(A1185=1,1,0)</f>
        <v>0</v>
      </c>
      <c r="D1185">
        <f>IF(A1185=0,1,0)</f>
        <v>1</v>
      </c>
      <c r="E1185">
        <f t="shared" si="93"/>
        <v>40</v>
      </c>
      <c r="F1185">
        <f t="shared" si="94"/>
        <v>1144</v>
      </c>
      <c r="G1185" s="6">
        <f t="shared" si="90"/>
        <v>0.56338028169014087</v>
      </c>
      <c r="H1185" s="7">
        <f t="shared" si="91"/>
        <v>0.5842696629213483</v>
      </c>
      <c r="I1185" s="6">
        <f t="shared" si="92"/>
        <v>2.0889381231207427E-2</v>
      </c>
    </row>
    <row r="1186" spans="1:9" x14ac:dyDescent="0.3">
      <c r="A1186">
        <v>0</v>
      </c>
      <c r="B1186" s="7">
        <v>0.50004268116890616</v>
      </c>
      <c r="C1186">
        <f>IF(A1186=1,1,0)</f>
        <v>0</v>
      </c>
      <c r="D1186">
        <f>IF(A1186=0,1,0)</f>
        <v>1</v>
      </c>
      <c r="E1186">
        <f t="shared" si="93"/>
        <v>40</v>
      </c>
      <c r="F1186">
        <f t="shared" si="94"/>
        <v>1145</v>
      </c>
      <c r="G1186" s="6">
        <f t="shared" si="90"/>
        <v>0.56338028169014087</v>
      </c>
      <c r="H1186" s="7">
        <f t="shared" si="91"/>
        <v>0.58478038815117461</v>
      </c>
      <c r="I1186" s="6">
        <f t="shared" si="92"/>
        <v>2.1400106461033741E-2</v>
      </c>
    </row>
    <row r="1187" spans="1:9" x14ac:dyDescent="0.3">
      <c r="A1187">
        <v>0</v>
      </c>
      <c r="B1187" s="7">
        <v>0.50004267787944734</v>
      </c>
      <c r="C1187">
        <f>IF(A1187=1,1,0)</f>
        <v>0</v>
      </c>
      <c r="D1187">
        <f>IF(A1187=0,1,0)</f>
        <v>1</v>
      </c>
      <c r="E1187">
        <f t="shared" si="93"/>
        <v>40</v>
      </c>
      <c r="F1187">
        <f t="shared" si="94"/>
        <v>1146</v>
      </c>
      <c r="G1187" s="6">
        <f t="shared" si="90"/>
        <v>0.56338028169014087</v>
      </c>
      <c r="H1187" s="7">
        <f t="shared" si="91"/>
        <v>0.58529111338100104</v>
      </c>
      <c r="I1187" s="6">
        <f t="shared" si="92"/>
        <v>2.1910831690860166E-2</v>
      </c>
    </row>
    <row r="1188" spans="1:9" x14ac:dyDescent="0.3">
      <c r="A1188">
        <v>0</v>
      </c>
      <c r="B1188" s="7">
        <v>0.50004267712137129</v>
      </c>
      <c r="C1188">
        <f>IF(A1188=1,1,0)</f>
        <v>0</v>
      </c>
      <c r="D1188">
        <f>IF(A1188=0,1,0)</f>
        <v>1</v>
      </c>
      <c r="E1188">
        <f t="shared" si="93"/>
        <v>40</v>
      </c>
      <c r="F1188">
        <f t="shared" si="94"/>
        <v>1147</v>
      </c>
      <c r="G1188" s="6">
        <f t="shared" si="90"/>
        <v>0.56338028169014087</v>
      </c>
      <c r="H1188" s="7">
        <f t="shared" si="91"/>
        <v>0.58580183861082735</v>
      </c>
      <c r="I1188" s="6">
        <f t="shared" si="92"/>
        <v>2.2421556920686481E-2</v>
      </c>
    </row>
    <row r="1189" spans="1:9" x14ac:dyDescent="0.3">
      <c r="A1189">
        <v>0</v>
      </c>
      <c r="B1189" s="7">
        <v>0.50004266268031261</v>
      </c>
      <c r="C1189">
        <f>IF(A1189=1,1,0)</f>
        <v>0</v>
      </c>
      <c r="D1189">
        <f>IF(A1189=0,1,0)</f>
        <v>1</v>
      </c>
      <c r="E1189">
        <f t="shared" si="93"/>
        <v>40</v>
      </c>
      <c r="F1189">
        <f t="shared" si="94"/>
        <v>1148</v>
      </c>
      <c r="G1189" s="6">
        <f t="shared" si="90"/>
        <v>0.56338028169014087</v>
      </c>
      <c r="H1189" s="7">
        <f t="shared" si="91"/>
        <v>0.58631256384065378</v>
      </c>
      <c r="I1189" s="6">
        <f t="shared" si="92"/>
        <v>2.2932282150512906E-2</v>
      </c>
    </row>
    <row r="1190" spans="1:9" x14ac:dyDescent="0.3">
      <c r="A1190">
        <v>0</v>
      </c>
      <c r="B1190" s="7">
        <v>0.50004263060202625</v>
      </c>
      <c r="C1190">
        <f>IF(A1190=1,1,0)</f>
        <v>0</v>
      </c>
      <c r="D1190">
        <f>IF(A1190=0,1,0)</f>
        <v>1</v>
      </c>
      <c r="E1190">
        <f t="shared" si="93"/>
        <v>40</v>
      </c>
      <c r="F1190">
        <f t="shared" si="94"/>
        <v>1149</v>
      </c>
      <c r="G1190" s="6">
        <f t="shared" si="90"/>
        <v>0.56338028169014087</v>
      </c>
      <c r="H1190" s="7">
        <f t="shared" si="91"/>
        <v>0.58682328907048009</v>
      </c>
      <c r="I1190" s="6">
        <f t="shared" si="92"/>
        <v>2.344300738033922E-2</v>
      </c>
    </row>
    <row r="1191" spans="1:9" x14ac:dyDescent="0.3">
      <c r="A1191">
        <v>0</v>
      </c>
      <c r="B1191" s="7">
        <v>0.50004262356735107</v>
      </c>
      <c r="C1191">
        <f>IF(A1191=1,1,0)</f>
        <v>0</v>
      </c>
      <c r="D1191">
        <f>IF(A1191=0,1,0)</f>
        <v>1</v>
      </c>
      <c r="E1191">
        <f t="shared" si="93"/>
        <v>40</v>
      </c>
      <c r="F1191">
        <f t="shared" si="94"/>
        <v>1150</v>
      </c>
      <c r="G1191" s="6">
        <f t="shared" si="90"/>
        <v>0.56338028169014087</v>
      </c>
      <c r="H1191" s="7">
        <f t="shared" si="91"/>
        <v>0.58733401430030641</v>
      </c>
      <c r="I1191" s="6">
        <f t="shared" si="92"/>
        <v>2.3953732610165535E-2</v>
      </c>
    </row>
    <row r="1192" spans="1:9" x14ac:dyDescent="0.3">
      <c r="A1192">
        <v>0</v>
      </c>
      <c r="B1192" s="7">
        <v>0.50004261716944554</v>
      </c>
      <c r="C1192">
        <f>IF(A1192=1,1,0)</f>
        <v>0</v>
      </c>
      <c r="D1192">
        <f>IF(A1192=0,1,0)</f>
        <v>1</v>
      </c>
      <c r="E1192">
        <f t="shared" si="93"/>
        <v>40</v>
      </c>
      <c r="F1192">
        <f t="shared" si="94"/>
        <v>1151</v>
      </c>
      <c r="G1192" s="6">
        <f t="shared" si="90"/>
        <v>0.56338028169014087</v>
      </c>
      <c r="H1192" s="7">
        <f t="shared" si="91"/>
        <v>0.58784473953013283</v>
      </c>
      <c r="I1192" s="6">
        <f t="shared" si="92"/>
        <v>2.446445783999196E-2</v>
      </c>
    </row>
    <row r="1193" spans="1:9" x14ac:dyDescent="0.3">
      <c r="A1193">
        <v>0</v>
      </c>
      <c r="B1193" s="7">
        <v>0.50004255471640457</v>
      </c>
      <c r="C1193">
        <f>IF(A1193=1,1,0)</f>
        <v>0</v>
      </c>
      <c r="D1193">
        <f>IF(A1193=0,1,0)</f>
        <v>1</v>
      </c>
      <c r="E1193">
        <f t="shared" si="93"/>
        <v>40</v>
      </c>
      <c r="F1193">
        <f t="shared" si="94"/>
        <v>1152</v>
      </c>
      <c r="G1193" s="6">
        <f t="shared" si="90"/>
        <v>0.56338028169014087</v>
      </c>
      <c r="H1193" s="7">
        <f t="shared" si="91"/>
        <v>0.58835546475995915</v>
      </c>
      <c r="I1193" s="6">
        <f t="shared" si="92"/>
        <v>2.4975183069818274E-2</v>
      </c>
    </row>
    <row r="1194" spans="1:9" x14ac:dyDescent="0.3">
      <c r="A1194">
        <v>1</v>
      </c>
      <c r="B1194" s="7">
        <v>0.50004252139502392</v>
      </c>
      <c r="C1194">
        <f>IF(A1194=1,1,0)</f>
        <v>1</v>
      </c>
      <c r="D1194">
        <f>IF(A1194=0,1,0)</f>
        <v>0</v>
      </c>
      <c r="E1194">
        <f t="shared" si="93"/>
        <v>41</v>
      </c>
      <c r="F1194">
        <f t="shared" si="94"/>
        <v>1152</v>
      </c>
      <c r="G1194" s="6">
        <f t="shared" si="90"/>
        <v>0.57746478873239437</v>
      </c>
      <c r="H1194" s="7">
        <f t="shared" si="91"/>
        <v>0.58835546475995915</v>
      </c>
      <c r="I1194" s="6">
        <f t="shared" si="92"/>
        <v>1.0890676027564772E-2</v>
      </c>
    </row>
    <row r="1195" spans="1:9" x14ac:dyDescent="0.3">
      <c r="A1195">
        <v>0</v>
      </c>
      <c r="B1195" s="7">
        <v>0.50004252035453134</v>
      </c>
      <c r="C1195">
        <f>IF(A1195=1,1,0)</f>
        <v>0</v>
      </c>
      <c r="D1195">
        <f>IF(A1195=0,1,0)</f>
        <v>1</v>
      </c>
      <c r="E1195">
        <f t="shared" si="93"/>
        <v>41</v>
      </c>
      <c r="F1195">
        <f t="shared" si="94"/>
        <v>1153</v>
      </c>
      <c r="G1195" s="6">
        <f t="shared" si="90"/>
        <v>0.57746478873239437</v>
      </c>
      <c r="H1195" s="7">
        <f t="shared" si="91"/>
        <v>0.58886618998978546</v>
      </c>
      <c r="I1195" s="6">
        <f t="shared" si="92"/>
        <v>1.1401401257391086E-2</v>
      </c>
    </row>
    <row r="1196" spans="1:9" x14ac:dyDescent="0.3">
      <c r="A1196">
        <v>0</v>
      </c>
      <c r="B1196" s="7">
        <v>0.50004251765114005</v>
      </c>
      <c r="C1196">
        <f>IF(A1196=1,1,0)</f>
        <v>0</v>
      </c>
      <c r="D1196">
        <f>IF(A1196=0,1,0)</f>
        <v>1</v>
      </c>
      <c r="E1196">
        <f t="shared" si="93"/>
        <v>41</v>
      </c>
      <c r="F1196">
        <f t="shared" si="94"/>
        <v>1154</v>
      </c>
      <c r="G1196" s="6">
        <f t="shared" si="90"/>
        <v>0.57746478873239437</v>
      </c>
      <c r="H1196" s="7">
        <f t="shared" si="91"/>
        <v>0.58937691521961189</v>
      </c>
      <c r="I1196" s="6">
        <f t="shared" si="92"/>
        <v>1.1912126487217511E-2</v>
      </c>
    </row>
    <row r="1197" spans="1:9" x14ac:dyDescent="0.3">
      <c r="A1197">
        <v>0</v>
      </c>
      <c r="B1197" s="7">
        <v>0.50004250856669474</v>
      </c>
      <c r="C1197">
        <f>IF(A1197=1,1,0)</f>
        <v>0</v>
      </c>
      <c r="D1197">
        <f>IF(A1197=0,1,0)</f>
        <v>1</v>
      </c>
      <c r="E1197">
        <f t="shared" si="93"/>
        <v>41</v>
      </c>
      <c r="F1197">
        <f t="shared" si="94"/>
        <v>1155</v>
      </c>
      <c r="G1197" s="6">
        <f t="shared" si="90"/>
        <v>0.57746478873239437</v>
      </c>
      <c r="H1197" s="7">
        <f t="shared" si="91"/>
        <v>0.5898876404494382</v>
      </c>
      <c r="I1197" s="6">
        <f t="shared" si="92"/>
        <v>1.2422851717043826E-2</v>
      </c>
    </row>
    <row r="1198" spans="1:9" x14ac:dyDescent="0.3">
      <c r="A1198">
        <v>0</v>
      </c>
      <c r="B1198" s="7">
        <v>0.50004249622522001</v>
      </c>
      <c r="C1198">
        <f>IF(A1198=1,1,0)</f>
        <v>0</v>
      </c>
      <c r="D1198">
        <f>IF(A1198=0,1,0)</f>
        <v>1</v>
      </c>
      <c r="E1198">
        <f t="shared" si="93"/>
        <v>41</v>
      </c>
      <c r="F1198">
        <f t="shared" si="94"/>
        <v>1156</v>
      </c>
      <c r="G1198" s="6">
        <f t="shared" si="90"/>
        <v>0.57746478873239437</v>
      </c>
      <c r="H1198" s="7">
        <f t="shared" si="91"/>
        <v>0.59039836567926451</v>
      </c>
      <c r="I1198" s="6">
        <f t="shared" si="92"/>
        <v>1.293357694687014E-2</v>
      </c>
    </row>
    <row r="1199" spans="1:9" x14ac:dyDescent="0.3">
      <c r="A1199">
        <v>0</v>
      </c>
      <c r="B1199" s="7">
        <v>0.50004246137616637</v>
      </c>
      <c r="C1199">
        <f>IF(A1199=1,1,0)</f>
        <v>0</v>
      </c>
      <c r="D1199">
        <f>IF(A1199=0,1,0)</f>
        <v>1</v>
      </c>
      <c r="E1199">
        <f t="shared" si="93"/>
        <v>41</v>
      </c>
      <c r="F1199">
        <f t="shared" si="94"/>
        <v>1157</v>
      </c>
      <c r="G1199" s="6">
        <f t="shared" si="90"/>
        <v>0.57746478873239437</v>
      </c>
      <c r="H1199" s="7">
        <f t="shared" si="91"/>
        <v>0.59090909090909094</v>
      </c>
      <c r="I1199" s="6">
        <f t="shared" si="92"/>
        <v>1.3444302176696565E-2</v>
      </c>
    </row>
    <row r="1200" spans="1:9" x14ac:dyDescent="0.3">
      <c r="A1200">
        <v>0</v>
      </c>
      <c r="B1200" s="7">
        <v>0.50004243112482083</v>
      </c>
      <c r="C1200">
        <f>IF(A1200=1,1,0)</f>
        <v>0</v>
      </c>
      <c r="D1200">
        <f>IF(A1200=0,1,0)</f>
        <v>1</v>
      </c>
      <c r="E1200">
        <f t="shared" si="93"/>
        <v>41</v>
      </c>
      <c r="F1200">
        <f t="shared" si="94"/>
        <v>1158</v>
      </c>
      <c r="G1200" s="6">
        <f t="shared" si="90"/>
        <v>0.57746478873239437</v>
      </c>
      <c r="H1200" s="7">
        <f t="shared" si="91"/>
        <v>0.59141981613891725</v>
      </c>
      <c r="I1200" s="6">
        <f t="shared" si="92"/>
        <v>1.395502740652288E-2</v>
      </c>
    </row>
    <row r="1201" spans="1:9" x14ac:dyDescent="0.3">
      <c r="A1201">
        <v>0</v>
      </c>
      <c r="B1201" s="7">
        <v>0.50004240673509759</v>
      </c>
      <c r="C1201">
        <f>IF(A1201=1,1,0)</f>
        <v>0</v>
      </c>
      <c r="D1201">
        <f>IF(A1201=0,1,0)</f>
        <v>1</v>
      </c>
      <c r="E1201">
        <f t="shared" si="93"/>
        <v>41</v>
      </c>
      <c r="F1201">
        <f t="shared" si="94"/>
        <v>1159</v>
      </c>
      <c r="G1201" s="6">
        <f t="shared" si="90"/>
        <v>0.57746478873239437</v>
      </c>
      <c r="H1201" s="7">
        <f t="shared" si="91"/>
        <v>0.59193054136874357</v>
      </c>
      <c r="I1201" s="6">
        <f t="shared" si="92"/>
        <v>1.4465752636349194E-2</v>
      </c>
    </row>
    <row r="1202" spans="1:9" x14ac:dyDescent="0.3">
      <c r="A1202">
        <v>0</v>
      </c>
      <c r="B1202" s="7">
        <v>0.50004230831405827</v>
      </c>
      <c r="C1202">
        <f>IF(A1202=1,1,0)</f>
        <v>0</v>
      </c>
      <c r="D1202">
        <f>IF(A1202=0,1,0)</f>
        <v>1</v>
      </c>
      <c r="E1202">
        <f t="shared" si="93"/>
        <v>41</v>
      </c>
      <c r="F1202">
        <f t="shared" si="94"/>
        <v>1160</v>
      </c>
      <c r="G1202" s="6">
        <f t="shared" si="90"/>
        <v>0.57746478873239437</v>
      </c>
      <c r="H1202" s="7">
        <f t="shared" si="91"/>
        <v>0.59244126659856999</v>
      </c>
      <c r="I1202" s="6">
        <f t="shared" si="92"/>
        <v>1.4976477866175619E-2</v>
      </c>
    </row>
    <row r="1203" spans="1:9" x14ac:dyDescent="0.3">
      <c r="A1203">
        <v>0</v>
      </c>
      <c r="B1203" s="7">
        <v>0.50004227324309336</v>
      </c>
      <c r="C1203">
        <f>IF(A1203=1,1,0)</f>
        <v>0</v>
      </c>
      <c r="D1203">
        <f>IF(A1203=0,1,0)</f>
        <v>1</v>
      </c>
      <c r="E1203">
        <f t="shared" si="93"/>
        <v>41</v>
      </c>
      <c r="F1203">
        <f t="shared" si="94"/>
        <v>1161</v>
      </c>
      <c r="G1203" s="6">
        <f t="shared" si="90"/>
        <v>0.57746478873239437</v>
      </c>
      <c r="H1203" s="7">
        <f t="shared" si="91"/>
        <v>0.59295199182839631</v>
      </c>
      <c r="I1203" s="6">
        <f t="shared" si="92"/>
        <v>1.5487203096001934E-2</v>
      </c>
    </row>
    <row r="1204" spans="1:9" x14ac:dyDescent="0.3">
      <c r="A1204">
        <v>0</v>
      </c>
      <c r="B1204" s="7">
        <v>0.5000422590041923</v>
      </c>
      <c r="C1204">
        <f>IF(A1204=1,1,0)</f>
        <v>0</v>
      </c>
      <c r="D1204">
        <f>IF(A1204=0,1,0)</f>
        <v>1</v>
      </c>
      <c r="E1204">
        <f t="shared" si="93"/>
        <v>41</v>
      </c>
      <c r="F1204">
        <f t="shared" si="94"/>
        <v>1162</v>
      </c>
      <c r="G1204" s="6">
        <f t="shared" si="90"/>
        <v>0.57746478873239437</v>
      </c>
      <c r="H1204" s="7">
        <f t="shared" si="91"/>
        <v>0.59346271705822262</v>
      </c>
      <c r="I1204" s="6">
        <f t="shared" si="92"/>
        <v>1.5997928325828248E-2</v>
      </c>
    </row>
    <row r="1205" spans="1:9" x14ac:dyDescent="0.3">
      <c r="A1205">
        <v>0</v>
      </c>
      <c r="B1205" s="7">
        <v>0.50004224297303068</v>
      </c>
      <c r="C1205">
        <f>IF(A1205=1,1,0)</f>
        <v>0</v>
      </c>
      <c r="D1205">
        <f>IF(A1205=0,1,0)</f>
        <v>1</v>
      </c>
      <c r="E1205">
        <f t="shared" si="93"/>
        <v>41</v>
      </c>
      <c r="F1205">
        <f t="shared" si="94"/>
        <v>1163</v>
      </c>
      <c r="G1205" s="6">
        <f t="shared" si="90"/>
        <v>0.57746478873239437</v>
      </c>
      <c r="H1205" s="7">
        <f t="shared" si="91"/>
        <v>0.59397344228804905</v>
      </c>
      <c r="I1205" s="6">
        <f t="shared" si="92"/>
        <v>1.6508653555654673E-2</v>
      </c>
    </row>
    <row r="1206" spans="1:9" x14ac:dyDescent="0.3">
      <c r="A1206">
        <v>0</v>
      </c>
      <c r="B1206" s="7">
        <v>0.50004220757546258</v>
      </c>
      <c r="C1206">
        <f>IF(A1206=1,1,0)</f>
        <v>0</v>
      </c>
      <c r="D1206">
        <f>IF(A1206=0,1,0)</f>
        <v>1</v>
      </c>
      <c r="E1206">
        <f t="shared" si="93"/>
        <v>41</v>
      </c>
      <c r="F1206">
        <f t="shared" si="94"/>
        <v>1164</v>
      </c>
      <c r="G1206" s="6">
        <f t="shared" si="90"/>
        <v>0.57746478873239437</v>
      </c>
      <c r="H1206" s="7">
        <f t="shared" si="91"/>
        <v>0.59448416751787536</v>
      </c>
      <c r="I1206" s="6">
        <f t="shared" si="92"/>
        <v>1.7019378785480987E-2</v>
      </c>
    </row>
    <row r="1207" spans="1:9" x14ac:dyDescent="0.3">
      <c r="A1207">
        <v>0</v>
      </c>
      <c r="B1207" s="7">
        <v>0.50004218495288566</v>
      </c>
      <c r="C1207">
        <f>IF(A1207=1,1,0)</f>
        <v>0</v>
      </c>
      <c r="D1207">
        <f>IF(A1207=0,1,0)</f>
        <v>1</v>
      </c>
      <c r="E1207">
        <f t="shared" si="93"/>
        <v>41</v>
      </c>
      <c r="F1207">
        <f t="shared" si="94"/>
        <v>1165</v>
      </c>
      <c r="G1207" s="6">
        <f t="shared" si="90"/>
        <v>0.57746478873239437</v>
      </c>
      <c r="H1207" s="7">
        <f t="shared" si="91"/>
        <v>0.59499489274770179</v>
      </c>
      <c r="I1207" s="6">
        <f t="shared" si="92"/>
        <v>1.7530104015307413E-2</v>
      </c>
    </row>
    <row r="1208" spans="1:9" x14ac:dyDescent="0.3">
      <c r="A1208">
        <v>0</v>
      </c>
      <c r="B1208" s="7">
        <v>0.50004215628924409</v>
      </c>
      <c r="C1208">
        <f>IF(A1208=1,1,0)</f>
        <v>0</v>
      </c>
      <c r="D1208">
        <f>IF(A1208=0,1,0)</f>
        <v>1</v>
      </c>
      <c r="E1208">
        <f t="shared" si="93"/>
        <v>41</v>
      </c>
      <c r="F1208">
        <f t="shared" si="94"/>
        <v>1166</v>
      </c>
      <c r="G1208" s="6">
        <f t="shared" si="90"/>
        <v>0.57746478873239437</v>
      </c>
      <c r="H1208" s="7">
        <f t="shared" si="91"/>
        <v>0.5955056179775281</v>
      </c>
      <c r="I1208" s="6">
        <f t="shared" si="92"/>
        <v>1.8040829245133727E-2</v>
      </c>
    </row>
    <row r="1209" spans="1:9" x14ac:dyDescent="0.3">
      <c r="A1209">
        <v>0</v>
      </c>
      <c r="B1209" s="7">
        <v>0.50004214163465543</v>
      </c>
      <c r="C1209">
        <f>IF(A1209=1,1,0)</f>
        <v>0</v>
      </c>
      <c r="D1209">
        <f>IF(A1209=0,1,0)</f>
        <v>1</v>
      </c>
      <c r="E1209">
        <f t="shared" si="93"/>
        <v>41</v>
      </c>
      <c r="F1209">
        <f t="shared" si="94"/>
        <v>1167</v>
      </c>
      <c r="G1209" s="6">
        <f t="shared" si="90"/>
        <v>0.57746478873239437</v>
      </c>
      <c r="H1209" s="7">
        <f t="shared" si="91"/>
        <v>0.59601634320735442</v>
      </c>
      <c r="I1209" s="6">
        <f t="shared" si="92"/>
        <v>1.8551554474960041E-2</v>
      </c>
    </row>
    <row r="1210" spans="1:9" x14ac:dyDescent="0.3">
      <c r="A1210">
        <v>0</v>
      </c>
      <c r="B1210" s="7">
        <v>0.50004206100452009</v>
      </c>
      <c r="C1210">
        <f>IF(A1210=1,1,0)</f>
        <v>0</v>
      </c>
      <c r="D1210">
        <f>IF(A1210=0,1,0)</f>
        <v>1</v>
      </c>
      <c r="E1210">
        <f t="shared" si="93"/>
        <v>41</v>
      </c>
      <c r="F1210">
        <f t="shared" si="94"/>
        <v>1168</v>
      </c>
      <c r="G1210" s="6">
        <f t="shared" si="90"/>
        <v>0.57746478873239437</v>
      </c>
      <c r="H1210" s="7">
        <f t="shared" si="91"/>
        <v>0.59652706843718084</v>
      </c>
      <c r="I1210" s="6">
        <f t="shared" si="92"/>
        <v>1.9062279704786467E-2</v>
      </c>
    </row>
    <row r="1211" spans="1:9" x14ac:dyDescent="0.3">
      <c r="A1211">
        <v>0</v>
      </c>
      <c r="B1211" s="7">
        <v>0.50004204220712245</v>
      </c>
      <c r="C1211">
        <f>IF(A1211=1,1,0)</f>
        <v>0</v>
      </c>
      <c r="D1211">
        <f>IF(A1211=0,1,0)</f>
        <v>1</v>
      </c>
      <c r="E1211">
        <f t="shared" si="93"/>
        <v>41</v>
      </c>
      <c r="F1211">
        <f t="shared" si="94"/>
        <v>1169</v>
      </c>
      <c r="G1211" s="6">
        <f t="shared" si="90"/>
        <v>0.57746478873239437</v>
      </c>
      <c r="H1211" s="7">
        <f t="shared" si="91"/>
        <v>0.59703779366700716</v>
      </c>
      <c r="I1211" s="6">
        <f t="shared" si="92"/>
        <v>1.9573004934612781E-2</v>
      </c>
    </row>
    <row r="1212" spans="1:9" x14ac:dyDescent="0.3">
      <c r="A1212">
        <v>0</v>
      </c>
      <c r="B1212" s="7">
        <v>0.50004200641059959</v>
      </c>
      <c r="C1212">
        <f>IF(A1212=1,1,0)</f>
        <v>0</v>
      </c>
      <c r="D1212">
        <f>IF(A1212=0,1,0)</f>
        <v>1</v>
      </c>
      <c r="E1212">
        <f t="shared" si="93"/>
        <v>41</v>
      </c>
      <c r="F1212">
        <f t="shared" si="94"/>
        <v>1170</v>
      </c>
      <c r="G1212" s="6">
        <f t="shared" si="90"/>
        <v>0.57746478873239437</v>
      </c>
      <c r="H1212" s="7">
        <f t="shared" si="91"/>
        <v>0.59754851889683347</v>
      </c>
      <c r="I1212" s="6">
        <f t="shared" si="92"/>
        <v>2.0083730164439095E-2</v>
      </c>
    </row>
    <row r="1213" spans="1:9" x14ac:dyDescent="0.3">
      <c r="A1213">
        <v>0</v>
      </c>
      <c r="B1213" s="7">
        <v>0.50004196372407483</v>
      </c>
      <c r="C1213">
        <f>IF(A1213=1,1,0)</f>
        <v>0</v>
      </c>
      <c r="D1213">
        <f>IF(A1213=0,1,0)</f>
        <v>1</v>
      </c>
      <c r="E1213">
        <f t="shared" si="93"/>
        <v>41</v>
      </c>
      <c r="F1213">
        <f t="shared" si="94"/>
        <v>1171</v>
      </c>
      <c r="G1213" s="6">
        <f t="shared" si="90"/>
        <v>0.57746478873239437</v>
      </c>
      <c r="H1213" s="7">
        <f t="shared" si="91"/>
        <v>0.59805924412665989</v>
      </c>
      <c r="I1213" s="6">
        <f t="shared" si="92"/>
        <v>2.0594455394265521E-2</v>
      </c>
    </row>
    <row r="1214" spans="1:9" x14ac:dyDescent="0.3">
      <c r="A1214">
        <v>0</v>
      </c>
      <c r="B1214" s="7">
        <v>0.50004186896423197</v>
      </c>
      <c r="C1214">
        <f>IF(A1214=1,1,0)</f>
        <v>0</v>
      </c>
      <c r="D1214">
        <f>IF(A1214=0,1,0)</f>
        <v>1</v>
      </c>
      <c r="E1214">
        <f t="shared" si="93"/>
        <v>41</v>
      </c>
      <c r="F1214">
        <f t="shared" si="94"/>
        <v>1172</v>
      </c>
      <c r="G1214" s="6">
        <f t="shared" si="90"/>
        <v>0.57746478873239437</v>
      </c>
      <c r="H1214" s="7">
        <f t="shared" si="91"/>
        <v>0.59856996935648621</v>
      </c>
      <c r="I1214" s="6">
        <f t="shared" si="92"/>
        <v>2.1105180624091835E-2</v>
      </c>
    </row>
    <row r="1215" spans="1:9" x14ac:dyDescent="0.3">
      <c r="A1215">
        <v>0</v>
      </c>
      <c r="B1215" s="7">
        <v>0.50004181785689306</v>
      </c>
      <c r="C1215">
        <f>IF(A1215=1,1,0)</f>
        <v>0</v>
      </c>
      <c r="D1215">
        <f>IF(A1215=0,1,0)</f>
        <v>1</v>
      </c>
      <c r="E1215">
        <f t="shared" si="93"/>
        <v>41</v>
      </c>
      <c r="F1215">
        <f t="shared" si="94"/>
        <v>1173</v>
      </c>
      <c r="G1215" s="6">
        <f t="shared" si="90"/>
        <v>0.57746478873239437</v>
      </c>
      <c r="H1215" s="7">
        <f t="shared" si="91"/>
        <v>0.59908069458631252</v>
      </c>
      <c r="I1215" s="6">
        <f t="shared" si="92"/>
        <v>2.1615905853918149E-2</v>
      </c>
    </row>
    <row r="1216" spans="1:9" x14ac:dyDescent="0.3">
      <c r="A1216">
        <v>0</v>
      </c>
      <c r="B1216" s="7">
        <v>0.50004178418453538</v>
      </c>
      <c r="C1216">
        <f>IF(A1216=1,1,0)</f>
        <v>0</v>
      </c>
      <c r="D1216">
        <f>IF(A1216=0,1,0)</f>
        <v>1</v>
      </c>
      <c r="E1216">
        <f t="shared" si="93"/>
        <v>41</v>
      </c>
      <c r="F1216">
        <f t="shared" si="94"/>
        <v>1174</v>
      </c>
      <c r="G1216" s="6">
        <f t="shared" si="90"/>
        <v>0.57746478873239437</v>
      </c>
      <c r="H1216" s="7">
        <f t="shared" si="91"/>
        <v>0.59959141981613895</v>
      </c>
      <c r="I1216" s="6">
        <f t="shared" si="92"/>
        <v>2.2126631083744575E-2</v>
      </c>
    </row>
    <row r="1217" spans="1:9" x14ac:dyDescent="0.3">
      <c r="A1217">
        <v>0</v>
      </c>
      <c r="B1217" s="7">
        <v>0.50004172178338135</v>
      </c>
      <c r="C1217">
        <f>IF(A1217=1,1,0)</f>
        <v>0</v>
      </c>
      <c r="D1217">
        <f>IF(A1217=0,1,0)</f>
        <v>1</v>
      </c>
      <c r="E1217">
        <f t="shared" si="93"/>
        <v>41</v>
      </c>
      <c r="F1217">
        <f t="shared" si="94"/>
        <v>1175</v>
      </c>
      <c r="G1217" s="6">
        <f t="shared" si="90"/>
        <v>0.57746478873239437</v>
      </c>
      <c r="H1217" s="7">
        <f t="shared" si="91"/>
        <v>0.60010214504596526</v>
      </c>
      <c r="I1217" s="6">
        <f t="shared" si="92"/>
        <v>2.2637356313570889E-2</v>
      </c>
    </row>
    <row r="1218" spans="1:9" x14ac:dyDescent="0.3">
      <c r="A1218">
        <v>0</v>
      </c>
      <c r="B1218" s="7">
        <v>0.50004166153879204</v>
      </c>
      <c r="C1218">
        <f>IF(A1218=1,1,0)</f>
        <v>0</v>
      </c>
      <c r="D1218">
        <f>IF(A1218=0,1,0)</f>
        <v>1</v>
      </c>
      <c r="E1218">
        <f t="shared" si="93"/>
        <v>41</v>
      </c>
      <c r="F1218">
        <f t="shared" si="94"/>
        <v>1176</v>
      </c>
      <c r="G1218" s="6">
        <f t="shared" si="90"/>
        <v>0.57746478873239437</v>
      </c>
      <c r="H1218" s="7">
        <f t="shared" si="91"/>
        <v>0.60061287027579158</v>
      </c>
      <c r="I1218" s="6">
        <f t="shared" si="92"/>
        <v>2.3148081543397203E-2</v>
      </c>
    </row>
    <row r="1219" spans="1:9" x14ac:dyDescent="0.3">
      <c r="A1219">
        <v>0</v>
      </c>
      <c r="B1219" s="7">
        <v>0.50004164482960578</v>
      </c>
      <c r="C1219">
        <f>IF(A1219=1,1,0)</f>
        <v>0</v>
      </c>
      <c r="D1219">
        <f>IF(A1219=0,1,0)</f>
        <v>1</v>
      </c>
      <c r="E1219">
        <f t="shared" si="93"/>
        <v>41</v>
      </c>
      <c r="F1219">
        <f t="shared" si="94"/>
        <v>1177</v>
      </c>
      <c r="G1219" s="6">
        <f t="shared" ref="G1219:G1282" si="95">E1219/$L$1</f>
        <v>0.57746478873239437</v>
      </c>
      <c r="H1219" s="7">
        <f t="shared" ref="H1219:H1282" si="96">F1219/$L$2</f>
        <v>0.601123595505618</v>
      </c>
      <c r="I1219" s="6">
        <f t="shared" ref="I1219:I1282" si="97">ABS(G1219-H1219)</f>
        <v>2.3658806773223628E-2</v>
      </c>
    </row>
    <row r="1220" spans="1:9" x14ac:dyDescent="0.3">
      <c r="A1220">
        <v>0</v>
      </c>
      <c r="B1220" s="7">
        <v>0.50004163185115402</v>
      </c>
      <c r="C1220">
        <f>IF(A1220=1,1,0)</f>
        <v>0</v>
      </c>
      <c r="D1220">
        <f>IF(A1220=0,1,0)</f>
        <v>1</v>
      </c>
      <c r="E1220">
        <f t="shared" ref="E1220:E1283" si="98">C1220+E1219</f>
        <v>41</v>
      </c>
      <c r="F1220">
        <f t="shared" ref="F1220:F1283" si="99">D1220+F1219</f>
        <v>1178</v>
      </c>
      <c r="G1220" s="6">
        <f t="shared" si="95"/>
        <v>0.57746478873239437</v>
      </c>
      <c r="H1220" s="7">
        <f t="shared" si="96"/>
        <v>0.60163432073544432</v>
      </c>
      <c r="I1220" s="6">
        <f t="shared" si="97"/>
        <v>2.4169532003049943E-2</v>
      </c>
    </row>
    <row r="1221" spans="1:9" x14ac:dyDescent="0.3">
      <c r="A1221">
        <v>0</v>
      </c>
      <c r="B1221" s="7">
        <v>0.5000416276107017</v>
      </c>
      <c r="C1221">
        <f>IF(A1221=1,1,0)</f>
        <v>0</v>
      </c>
      <c r="D1221">
        <f>IF(A1221=0,1,0)</f>
        <v>1</v>
      </c>
      <c r="E1221">
        <f t="shared" si="98"/>
        <v>41</v>
      </c>
      <c r="F1221">
        <f t="shared" si="99"/>
        <v>1179</v>
      </c>
      <c r="G1221" s="6">
        <f t="shared" si="95"/>
        <v>0.57746478873239437</v>
      </c>
      <c r="H1221" s="7">
        <f t="shared" si="96"/>
        <v>0.60214504596527063</v>
      </c>
      <c r="I1221" s="6">
        <f t="shared" si="97"/>
        <v>2.4680257232876257E-2</v>
      </c>
    </row>
    <row r="1222" spans="1:9" x14ac:dyDescent="0.3">
      <c r="A1222">
        <v>0</v>
      </c>
      <c r="B1222" s="7">
        <v>0.50004162720096679</v>
      </c>
      <c r="C1222">
        <f>IF(A1222=1,1,0)</f>
        <v>0</v>
      </c>
      <c r="D1222">
        <f>IF(A1222=0,1,0)</f>
        <v>1</v>
      </c>
      <c r="E1222">
        <f t="shared" si="98"/>
        <v>41</v>
      </c>
      <c r="F1222">
        <f t="shared" si="99"/>
        <v>1180</v>
      </c>
      <c r="G1222" s="6">
        <f t="shared" si="95"/>
        <v>0.57746478873239437</v>
      </c>
      <c r="H1222" s="7">
        <f t="shared" si="96"/>
        <v>0.60265577119509706</v>
      </c>
      <c r="I1222" s="6">
        <f t="shared" si="97"/>
        <v>2.5190982462702682E-2</v>
      </c>
    </row>
    <row r="1223" spans="1:9" x14ac:dyDescent="0.3">
      <c r="A1223">
        <v>0</v>
      </c>
      <c r="B1223" s="7">
        <v>0.50004157565350726</v>
      </c>
      <c r="C1223">
        <f>IF(A1223=1,1,0)</f>
        <v>0</v>
      </c>
      <c r="D1223">
        <f>IF(A1223=0,1,0)</f>
        <v>1</v>
      </c>
      <c r="E1223">
        <f t="shared" si="98"/>
        <v>41</v>
      </c>
      <c r="F1223">
        <f t="shared" si="99"/>
        <v>1181</v>
      </c>
      <c r="G1223" s="6">
        <f t="shared" si="95"/>
        <v>0.57746478873239437</v>
      </c>
      <c r="H1223" s="7">
        <f t="shared" si="96"/>
        <v>0.60316649642492337</v>
      </c>
      <c r="I1223" s="6">
        <f t="shared" si="97"/>
        <v>2.5701707692528997E-2</v>
      </c>
    </row>
    <row r="1224" spans="1:9" x14ac:dyDescent="0.3">
      <c r="A1224">
        <v>0</v>
      </c>
      <c r="B1224" s="7">
        <v>0.50004152693409187</v>
      </c>
      <c r="C1224">
        <f>IF(A1224=1,1,0)</f>
        <v>0</v>
      </c>
      <c r="D1224">
        <f>IF(A1224=0,1,0)</f>
        <v>1</v>
      </c>
      <c r="E1224">
        <f t="shared" si="98"/>
        <v>41</v>
      </c>
      <c r="F1224">
        <f t="shared" si="99"/>
        <v>1182</v>
      </c>
      <c r="G1224" s="6">
        <f t="shared" si="95"/>
        <v>0.57746478873239437</v>
      </c>
      <c r="H1224" s="7">
        <f t="shared" si="96"/>
        <v>0.6036772216547498</v>
      </c>
      <c r="I1224" s="6">
        <f t="shared" si="97"/>
        <v>2.6212432922355422E-2</v>
      </c>
    </row>
    <row r="1225" spans="1:9" x14ac:dyDescent="0.3">
      <c r="A1225">
        <v>0</v>
      </c>
      <c r="B1225" s="7">
        <v>0.50004144979563203</v>
      </c>
      <c r="C1225">
        <f>IF(A1225=1,1,0)</f>
        <v>0</v>
      </c>
      <c r="D1225">
        <f>IF(A1225=0,1,0)</f>
        <v>1</v>
      </c>
      <c r="E1225">
        <f t="shared" si="98"/>
        <v>41</v>
      </c>
      <c r="F1225">
        <f t="shared" si="99"/>
        <v>1183</v>
      </c>
      <c r="G1225" s="6">
        <f t="shared" si="95"/>
        <v>0.57746478873239437</v>
      </c>
      <c r="H1225" s="7">
        <f t="shared" si="96"/>
        <v>0.60418794688457611</v>
      </c>
      <c r="I1225" s="6">
        <f t="shared" si="97"/>
        <v>2.6723158152181736E-2</v>
      </c>
    </row>
    <row r="1226" spans="1:9" x14ac:dyDescent="0.3">
      <c r="A1226">
        <v>0</v>
      </c>
      <c r="B1226" s="7">
        <v>0.50004143777261623</v>
      </c>
      <c r="C1226">
        <f>IF(A1226=1,1,0)</f>
        <v>0</v>
      </c>
      <c r="D1226">
        <f>IF(A1226=0,1,0)</f>
        <v>1</v>
      </c>
      <c r="E1226">
        <f t="shared" si="98"/>
        <v>41</v>
      </c>
      <c r="F1226">
        <f t="shared" si="99"/>
        <v>1184</v>
      </c>
      <c r="G1226" s="6">
        <f t="shared" si="95"/>
        <v>0.57746478873239437</v>
      </c>
      <c r="H1226" s="7">
        <f t="shared" si="96"/>
        <v>0.60469867211440242</v>
      </c>
      <c r="I1226" s="6">
        <f t="shared" si="97"/>
        <v>2.7233883382008051E-2</v>
      </c>
    </row>
    <row r="1227" spans="1:9" x14ac:dyDescent="0.3">
      <c r="A1227">
        <v>0</v>
      </c>
      <c r="B1227" s="7">
        <v>0.50004143322300443</v>
      </c>
      <c r="C1227">
        <f>IF(A1227=1,1,0)</f>
        <v>0</v>
      </c>
      <c r="D1227">
        <f>IF(A1227=0,1,0)</f>
        <v>1</v>
      </c>
      <c r="E1227">
        <f t="shared" si="98"/>
        <v>41</v>
      </c>
      <c r="F1227">
        <f t="shared" si="99"/>
        <v>1185</v>
      </c>
      <c r="G1227" s="6">
        <f t="shared" si="95"/>
        <v>0.57746478873239437</v>
      </c>
      <c r="H1227" s="7">
        <f t="shared" si="96"/>
        <v>0.60520939734422885</v>
      </c>
      <c r="I1227" s="6">
        <f t="shared" si="97"/>
        <v>2.7744608611834476E-2</v>
      </c>
    </row>
    <row r="1228" spans="1:9" x14ac:dyDescent="0.3">
      <c r="A1228">
        <v>1</v>
      </c>
      <c r="B1228" s="7">
        <v>0.50004138506540119</v>
      </c>
      <c r="C1228">
        <f>IF(A1228=1,1,0)</f>
        <v>1</v>
      </c>
      <c r="D1228">
        <f>IF(A1228=0,1,0)</f>
        <v>0</v>
      </c>
      <c r="E1228">
        <f t="shared" si="98"/>
        <v>42</v>
      </c>
      <c r="F1228">
        <f t="shared" si="99"/>
        <v>1185</v>
      </c>
      <c r="G1228" s="6">
        <f t="shared" si="95"/>
        <v>0.59154929577464788</v>
      </c>
      <c r="H1228" s="7">
        <f t="shared" si="96"/>
        <v>0.60520939734422885</v>
      </c>
      <c r="I1228" s="6">
        <f t="shared" si="97"/>
        <v>1.3660101569580974E-2</v>
      </c>
    </row>
    <row r="1229" spans="1:9" x14ac:dyDescent="0.3">
      <c r="A1229">
        <v>0</v>
      </c>
      <c r="B1229" s="7">
        <v>0.50004125081923012</v>
      </c>
      <c r="C1229">
        <f>IF(A1229=1,1,0)</f>
        <v>0</v>
      </c>
      <c r="D1229">
        <f>IF(A1229=0,1,0)</f>
        <v>1</v>
      </c>
      <c r="E1229">
        <f t="shared" si="98"/>
        <v>42</v>
      </c>
      <c r="F1229">
        <f t="shared" si="99"/>
        <v>1186</v>
      </c>
      <c r="G1229" s="6">
        <f t="shared" si="95"/>
        <v>0.59154929577464788</v>
      </c>
      <c r="H1229" s="7">
        <f t="shared" si="96"/>
        <v>0.60572012257405516</v>
      </c>
      <c r="I1229" s="6">
        <f t="shared" si="97"/>
        <v>1.4170826799407288E-2</v>
      </c>
    </row>
    <row r="1230" spans="1:9" x14ac:dyDescent="0.3">
      <c r="A1230">
        <v>0</v>
      </c>
      <c r="B1230" s="7">
        <v>0.5000412496616069</v>
      </c>
      <c r="C1230">
        <f>IF(A1230=1,1,0)</f>
        <v>0</v>
      </c>
      <c r="D1230">
        <f>IF(A1230=0,1,0)</f>
        <v>1</v>
      </c>
      <c r="E1230">
        <f t="shared" si="98"/>
        <v>42</v>
      </c>
      <c r="F1230">
        <f t="shared" si="99"/>
        <v>1187</v>
      </c>
      <c r="G1230" s="6">
        <f t="shared" si="95"/>
        <v>0.59154929577464788</v>
      </c>
      <c r="H1230" s="7">
        <f t="shared" si="96"/>
        <v>0.60623084780388148</v>
      </c>
      <c r="I1230" s="6">
        <f t="shared" si="97"/>
        <v>1.4681552029233602E-2</v>
      </c>
    </row>
    <row r="1231" spans="1:9" x14ac:dyDescent="0.3">
      <c r="A1231">
        <v>0</v>
      </c>
      <c r="B1231" s="7">
        <v>0.5000412380047019</v>
      </c>
      <c r="C1231">
        <f>IF(A1231=1,1,0)</f>
        <v>0</v>
      </c>
      <c r="D1231">
        <f>IF(A1231=0,1,0)</f>
        <v>1</v>
      </c>
      <c r="E1231">
        <f t="shared" si="98"/>
        <v>42</v>
      </c>
      <c r="F1231">
        <f t="shared" si="99"/>
        <v>1188</v>
      </c>
      <c r="G1231" s="6">
        <f t="shared" si="95"/>
        <v>0.59154929577464788</v>
      </c>
      <c r="H1231" s="7">
        <f t="shared" si="96"/>
        <v>0.6067415730337079</v>
      </c>
      <c r="I1231" s="6">
        <f t="shared" si="97"/>
        <v>1.5192277259060027E-2</v>
      </c>
    </row>
    <row r="1232" spans="1:9" x14ac:dyDescent="0.3">
      <c r="A1232">
        <v>0</v>
      </c>
      <c r="B1232" s="7">
        <v>0.50004116238126894</v>
      </c>
      <c r="C1232">
        <f>IF(A1232=1,1,0)</f>
        <v>0</v>
      </c>
      <c r="D1232">
        <f>IF(A1232=0,1,0)</f>
        <v>1</v>
      </c>
      <c r="E1232">
        <f t="shared" si="98"/>
        <v>42</v>
      </c>
      <c r="F1232">
        <f t="shared" si="99"/>
        <v>1189</v>
      </c>
      <c r="G1232" s="6">
        <f t="shared" si="95"/>
        <v>0.59154929577464788</v>
      </c>
      <c r="H1232" s="7">
        <f t="shared" si="96"/>
        <v>0.60725229826353422</v>
      </c>
      <c r="I1232" s="6">
        <f t="shared" si="97"/>
        <v>1.5703002488886342E-2</v>
      </c>
    </row>
    <row r="1233" spans="1:9" x14ac:dyDescent="0.3">
      <c r="A1233">
        <v>0</v>
      </c>
      <c r="B1233" s="7">
        <v>0.50004114599773819</v>
      </c>
      <c r="C1233">
        <f>IF(A1233=1,1,0)</f>
        <v>0</v>
      </c>
      <c r="D1233">
        <f>IF(A1233=0,1,0)</f>
        <v>1</v>
      </c>
      <c r="E1233">
        <f t="shared" si="98"/>
        <v>42</v>
      </c>
      <c r="F1233">
        <f t="shared" si="99"/>
        <v>1190</v>
      </c>
      <c r="G1233" s="6">
        <f t="shared" si="95"/>
        <v>0.59154929577464788</v>
      </c>
      <c r="H1233" s="7">
        <f t="shared" si="96"/>
        <v>0.60776302349336053</v>
      </c>
      <c r="I1233" s="6">
        <f t="shared" si="97"/>
        <v>1.6213727718712656E-2</v>
      </c>
    </row>
    <row r="1234" spans="1:9" x14ac:dyDescent="0.3">
      <c r="A1234">
        <v>0</v>
      </c>
      <c r="B1234" s="7">
        <v>0.50004114430232138</v>
      </c>
      <c r="C1234">
        <f>IF(A1234=1,1,0)</f>
        <v>0</v>
      </c>
      <c r="D1234">
        <f>IF(A1234=0,1,0)</f>
        <v>1</v>
      </c>
      <c r="E1234">
        <f t="shared" si="98"/>
        <v>42</v>
      </c>
      <c r="F1234">
        <f t="shared" si="99"/>
        <v>1191</v>
      </c>
      <c r="G1234" s="6">
        <f t="shared" si="95"/>
        <v>0.59154929577464788</v>
      </c>
      <c r="H1234" s="7">
        <f t="shared" si="96"/>
        <v>0.60827374872318696</v>
      </c>
      <c r="I1234" s="6">
        <f t="shared" si="97"/>
        <v>1.6724452948539081E-2</v>
      </c>
    </row>
    <row r="1235" spans="1:9" x14ac:dyDescent="0.3">
      <c r="A1235">
        <v>0</v>
      </c>
      <c r="B1235" s="7">
        <v>0.50004114266006494</v>
      </c>
      <c r="C1235">
        <f>IF(A1235=1,1,0)</f>
        <v>0</v>
      </c>
      <c r="D1235">
        <f>IF(A1235=0,1,0)</f>
        <v>1</v>
      </c>
      <c r="E1235">
        <f t="shared" si="98"/>
        <v>42</v>
      </c>
      <c r="F1235">
        <f t="shared" si="99"/>
        <v>1192</v>
      </c>
      <c r="G1235" s="6">
        <f t="shared" si="95"/>
        <v>0.59154929577464788</v>
      </c>
      <c r="H1235" s="7">
        <f t="shared" si="96"/>
        <v>0.60878447395301327</v>
      </c>
      <c r="I1235" s="6">
        <f t="shared" si="97"/>
        <v>1.7235178178365396E-2</v>
      </c>
    </row>
    <row r="1236" spans="1:9" x14ac:dyDescent="0.3">
      <c r="A1236">
        <v>0</v>
      </c>
      <c r="B1236" s="7">
        <v>0.50004111823711272</v>
      </c>
      <c r="C1236">
        <f>IF(A1236=1,1,0)</f>
        <v>0</v>
      </c>
      <c r="D1236">
        <f>IF(A1236=0,1,0)</f>
        <v>1</v>
      </c>
      <c r="E1236">
        <f t="shared" si="98"/>
        <v>42</v>
      </c>
      <c r="F1236">
        <f t="shared" si="99"/>
        <v>1193</v>
      </c>
      <c r="G1236" s="6">
        <f t="shared" si="95"/>
        <v>0.59154929577464788</v>
      </c>
      <c r="H1236" s="7">
        <f t="shared" si="96"/>
        <v>0.60929519918283959</v>
      </c>
      <c r="I1236" s="6">
        <f t="shared" si="97"/>
        <v>1.774590340819171E-2</v>
      </c>
    </row>
    <row r="1237" spans="1:9" x14ac:dyDescent="0.3">
      <c r="A1237">
        <v>0</v>
      </c>
      <c r="B1237" s="7">
        <v>0.50004110852602623</v>
      </c>
      <c r="C1237">
        <f>IF(A1237=1,1,0)</f>
        <v>0</v>
      </c>
      <c r="D1237">
        <f>IF(A1237=0,1,0)</f>
        <v>1</v>
      </c>
      <c r="E1237">
        <f t="shared" si="98"/>
        <v>42</v>
      </c>
      <c r="F1237">
        <f t="shared" si="99"/>
        <v>1194</v>
      </c>
      <c r="G1237" s="6">
        <f t="shared" si="95"/>
        <v>0.59154929577464788</v>
      </c>
      <c r="H1237" s="7">
        <f t="shared" si="96"/>
        <v>0.60980592441266601</v>
      </c>
      <c r="I1237" s="6">
        <f t="shared" si="97"/>
        <v>1.8256628638018135E-2</v>
      </c>
    </row>
    <row r="1238" spans="1:9" x14ac:dyDescent="0.3">
      <c r="A1238">
        <v>0</v>
      </c>
      <c r="B1238" s="7">
        <v>0.50004106819274485</v>
      </c>
      <c r="C1238">
        <f>IF(A1238=1,1,0)</f>
        <v>0</v>
      </c>
      <c r="D1238">
        <f>IF(A1238=0,1,0)</f>
        <v>1</v>
      </c>
      <c r="E1238">
        <f t="shared" si="98"/>
        <v>42</v>
      </c>
      <c r="F1238">
        <f t="shared" si="99"/>
        <v>1195</v>
      </c>
      <c r="G1238" s="6">
        <f t="shared" si="95"/>
        <v>0.59154929577464788</v>
      </c>
      <c r="H1238" s="7">
        <f t="shared" si="96"/>
        <v>0.61031664964249233</v>
      </c>
      <c r="I1238" s="6">
        <f t="shared" si="97"/>
        <v>1.876735386784445E-2</v>
      </c>
    </row>
    <row r="1239" spans="1:9" x14ac:dyDescent="0.3">
      <c r="A1239">
        <v>0</v>
      </c>
      <c r="B1239" s="7">
        <v>0.50004102702634079</v>
      </c>
      <c r="C1239">
        <f>IF(A1239=1,1,0)</f>
        <v>0</v>
      </c>
      <c r="D1239">
        <f>IF(A1239=0,1,0)</f>
        <v>1</v>
      </c>
      <c r="E1239">
        <f t="shared" si="98"/>
        <v>42</v>
      </c>
      <c r="F1239">
        <f t="shared" si="99"/>
        <v>1196</v>
      </c>
      <c r="G1239" s="6">
        <f t="shared" si="95"/>
        <v>0.59154929577464788</v>
      </c>
      <c r="H1239" s="7">
        <f t="shared" si="96"/>
        <v>0.61082737487231864</v>
      </c>
      <c r="I1239" s="6">
        <f t="shared" si="97"/>
        <v>1.9278079097670764E-2</v>
      </c>
    </row>
    <row r="1240" spans="1:9" x14ac:dyDescent="0.3">
      <c r="A1240">
        <v>0</v>
      </c>
      <c r="B1240" s="7">
        <v>0.50004102638980796</v>
      </c>
      <c r="C1240">
        <f>IF(A1240=1,1,0)</f>
        <v>0</v>
      </c>
      <c r="D1240">
        <f>IF(A1240=0,1,0)</f>
        <v>1</v>
      </c>
      <c r="E1240">
        <f t="shared" si="98"/>
        <v>42</v>
      </c>
      <c r="F1240">
        <f t="shared" si="99"/>
        <v>1197</v>
      </c>
      <c r="G1240" s="6">
        <f t="shared" si="95"/>
        <v>0.59154929577464788</v>
      </c>
      <c r="H1240" s="7">
        <f t="shared" si="96"/>
        <v>0.61133810010214507</v>
      </c>
      <c r="I1240" s="6">
        <f t="shared" si="97"/>
        <v>1.9788804327497189E-2</v>
      </c>
    </row>
    <row r="1241" spans="1:9" x14ac:dyDescent="0.3">
      <c r="A1241">
        <v>0</v>
      </c>
      <c r="B1241" s="7">
        <v>0.50004097527032665</v>
      </c>
      <c r="C1241">
        <f>IF(A1241=1,1,0)</f>
        <v>0</v>
      </c>
      <c r="D1241">
        <f>IF(A1241=0,1,0)</f>
        <v>1</v>
      </c>
      <c r="E1241">
        <f t="shared" si="98"/>
        <v>42</v>
      </c>
      <c r="F1241">
        <f t="shared" si="99"/>
        <v>1198</v>
      </c>
      <c r="G1241" s="6">
        <f t="shared" si="95"/>
        <v>0.59154929577464788</v>
      </c>
      <c r="H1241" s="7">
        <f t="shared" si="96"/>
        <v>0.61184882533197138</v>
      </c>
      <c r="I1241" s="6">
        <f t="shared" si="97"/>
        <v>2.0299529557323504E-2</v>
      </c>
    </row>
    <row r="1242" spans="1:9" x14ac:dyDescent="0.3">
      <c r="A1242">
        <v>0</v>
      </c>
      <c r="B1242" s="7">
        <v>0.50004090422484782</v>
      </c>
      <c r="C1242">
        <f>IF(A1242=1,1,0)</f>
        <v>0</v>
      </c>
      <c r="D1242">
        <f>IF(A1242=0,1,0)</f>
        <v>1</v>
      </c>
      <c r="E1242">
        <f t="shared" si="98"/>
        <v>42</v>
      </c>
      <c r="F1242">
        <f t="shared" si="99"/>
        <v>1199</v>
      </c>
      <c r="G1242" s="6">
        <f t="shared" si="95"/>
        <v>0.59154929577464788</v>
      </c>
      <c r="H1242" s="7">
        <f t="shared" si="96"/>
        <v>0.61235955056179781</v>
      </c>
      <c r="I1242" s="6">
        <f t="shared" si="97"/>
        <v>2.0810254787149929E-2</v>
      </c>
    </row>
    <row r="1243" spans="1:9" x14ac:dyDescent="0.3">
      <c r="A1243">
        <v>0</v>
      </c>
      <c r="B1243" s="7">
        <v>0.50004089011545683</v>
      </c>
      <c r="C1243">
        <f>IF(A1243=1,1,0)</f>
        <v>0</v>
      </c>
      <c r="D1243">
        <f>IF(A1243=0,1,0)</f>
        <v>1</v>
      </c>
      <c r="E1243">
        <f t="shared" si="98"/>
        <v>42</v>
      </c>
      <c r="F1243">
        <f t="shared" si="99"/>
        <v>1200</v>
      </c>
      <c r="G1243" s="6">
        <f t="shared" si="95"/>
        <v>0.59154929577464788</v>
      </c>
      <c r="H1243" s="7">
        <f t="shared" si="96"/>
        <v>0.61287027579162412</v>
      </c>
      <c r="I1243" s="6">
        <f t="shared" si="97"/>
        <v>2.1320980016976243E-2</v>
      </c>
    </row>
    <row r="1244" spans="1:9" x14ac:dyDescent="0.3">
      <c r="A1244">
        <v>0</v>
      </c>
      <c r="B1244" s="7">
        <v>0.50004075856100838</v>
      </c>
      <c r="C1244">
        <f>IF(A1244=1,1,0)</f>
        <v>0</v>
      </c>
      <c r="D1244">
        <f>IF(A1244=0,1,0)</f>
        <v>1</v>
      </c>
      <c r="E1244">
        <f t="shared" si="98"/>
        <v>42</v>
      </c>
      <c r="F1244">
        <f t="shared" si="99"/>
        <v>1201</v>
      </c>
      <c r="G1244" s="6">
        <f t="shared" si="95"/>
        <v>0.59154929577464788</v>
      </c>
      <c r="H1244" s="7">
        <f t="shared" si="96"/>
        <v>0.61338100102145043</v>
      </c>
      <c r="I1244" s="6">
        <f t="shared" si="97"/>
        <v>2.1831705246802557E-2</v>
      </c>
    </row>
    <row r="1245" spans="1:9" x14ac:dyDescent="0.3">
      <c r="A1245">
        <v>0</v>
      </c>
      <c r="B1245" s="7">
        <v>0.50004075395722913</v>
      </c>
      <c r="C1245">
        <f>IF(A1245=1,1,0)</f>
        <v>0</v>
      </c>
      <c r="D1245">
        <f>IF(A1245=0,1,0)</f>
        <v>1</v>
      </c>
      <c r="E1245">
        <f t="shared" si="98"/>
        <v>42</v>
      </c>
      <c r="F1245">
        <f t="shared" si="99"/>
        <v>1202</v>
      </c>
      <c r="G1245" s="6">
        <f t="shared" si="95"/>
        <v>0.59154929577464788</v>
      </c>
      <c r="H1245" s="7">
        <f t="shared" si="96"/>
        <v>0.61389172625127686</v>
      </c>
      <c r="I1245" s="6">
        <f t="shared" si="97"/>
        <v>2.2342430476628983E-2</v>
      </c>
    </row>
    <row r="1246" spans="1:9" x14ac:dyDescent="0.3">
      <c r="A1246">
        <v>0</v>
      </c>
      <c r="B1246" s="7">
        <v>0.50004069439022025</v>
      </c>
      <c r="C1246">
        <f>IF(A1246=1,1,0)</f>
        <v>0</v>
      </c>
      <c r="D1246">
        <f>IF(A1246=0,1,0)</f>
        <v>1</v>
      </c>
      <c r="E1246">
        <f t="shared" si="98"/>
        <v>42</v>
      </c>
      <c r="F1246">
        <f t="shared" si="99"/>
        <v>1203</v>
      </c>
      <c r="G1246" s="6">
        <f t="shared" si="95"/>
        <v>0.59154929577464788</v>
      </c>
      <c r="H1246" s="7">
        <f t="shared" si="96"/>
        <v>0.61440245148110317</v>
      </c>
      <c r="I1246" s="6">
        <f t="shared" si="97"/>
        <v>2.2853155706455297E-2</v>
      </c>
    </row>
    <row r="1247" spans="1:9" x14ac:dyDescent="0.3">
      <c r="A1247">
        <v>0</v>
      </c>
      <c r="B1247" s="7">
        <v>0.5000406399910533</v>
      </c>
      <c r="C1247">
        <f>IF(A1247=1,1,0)</f>
        <v>0</v>
      </c>
      <c r="D1247">
        <f>IF(A1247=0,1,0)</f>
        <v>1</v>
      </c>
      <c r="E1247">
        <f t="shared" si="98"/>
        <v>42</v>
      </c>
      <c r="F1247">
        <f t="shared" si="99"/>
        <v>1204</v>
      </c>
      <c r="G1247" s="6">
        <f t="shared" si="95"/>
        <v>0.59154929577464788</v>
      </c>
      <c r="H1247" s="7">
        <f t="shared" si="96"/>
        <v>0.61491317671092949</v>
      </c>
      <c r="I1247" s="6">
        <f t="shared" si="97"/>
        <v>2.3363880936281611E-2</v>
      </c>
    </row>
    <row r="1248" spans="1:9" x14ac:dyDescent="0.3">
      <c r="A1248">
        <v>0</v>
      </c>
      <c r="B1248" s="7">
        <v>0.50004060708556752</v>
      </c>
      <c r="C1248">
        <f>IF(A1248=1,1,0)</f>
        <v>0</v>
      </c>
      <c r="D1248">
        <f>IF(A1248=0,1,0)</f>
        <v>1</v>
      </c>
      <c r="E1248">
        <f t="shared" si="98"/>
        <v>42</v>
      </c>
      <c r="F1248">
        <f t="shared" si="99"/>
        <v>1205</v>
      </c>
      <c r="G1248" s="6">
        <f t="shared" si="95"/>
        <v>0.59154929577464788</v>
      </c>
      <c r="H1248" s="7">
        <f t="shared" si="96"/>
        <v>0.61542390194075591</v>
      </c>
      <c r="I1248" s="6">
        <f t="shared" si="97"/>
        <v>2.3874606166108037E-2</v>
      </c>
    </row>
    <row r="1249" spans="1:9" x14ac:dyDescent="0.3">
      <c r="A1249">
        <v>0</v>
      </c>
      <c r="B1249" s="7">
        <v>0.50004056960953158</v>
      </c>
      <c r="C1249">
        <f>IF(A1249=1,1,0)</f>
        <v>0</v>
      </c>
      <c r="D1249">
        <f>IF(A1249=0,1,0)</f>
        <v>1</v>
      </c>
      <c r="E1249">
        <f t="shared" si="98"/>
        <v>42</v>
      </c>
      <c r="F1249">
        <f t="shared" si="99"/>
        <v>1206</v>
      </c>
      <c r="G1249" s="6">
        <f t="shared" si="95"/>
        <v>0.59154929577464788</v>
      </c>
      <c r="H1249" s="7">
        <f t="shared" si="96"/>
        <v>0.61593462717058223</v>
      </c>
      <c r="I1249" s="6">
        <f t="shared" si="97"/>
        <v>2.4385331395934351E-2</v>
      </c>
    </row>
    <row r="1250" spans="1:9" x14ac:dyDescent="0.3">
      <c r="A1250">
        <v>0</v>
      </c>
      <c r="B1250" s="7">
        <v>0.5000405537579603</v>
      </c>
      <c r="C1250">
        <f>IF(A1250=1,1,0)</f>
        <v>0</v>
      </c>
      <c r="D1250">
        <f>IF(A1250=0,1,0)</f>
        <v>1</v>
      </c>
      <c r="E1250">
        <f t="shared" si="98"/>
        <v>42</v>
      </c>
      <c r="F1250">
        <f t="shared" si="99"/>
        <v>1207</v>
      </c>
      <c r="G1250" s="6">
        <f t="shared" si="95"/>
        <v>0.59154929577464788</v>
      </c>
      <c r="H1250" s="7">
        <f t="shared" si="96"/>
        <v>0.61644535240040854</v>
      </c>
      <c r="I1250" s="6">
        <f t="shared" si="97"/>
        <v>2.4896056625760665E-2</v>
      </c>
    </row>
    <row r="1251" spans="1:9" x14ac:dyDescent="0.3">
      <c r="A1251">
        <v>0</v>
      </c>
      <c r="B1251" s="7">
        <v>0.50004047311201016</v>
      </c>
      <c r="C1251">
        <f>IF(A1251=1,1,0)</f>
        <v>0</v>
      </c>
      <c r="D1251">
        <f>IF(A1251=0,1,0)</f>
        <v>1</v>
      </c>
      <c r="E1251">
        <f t="shared" si="98"/>
        <v>42</v>
      </c>
      <c r="F1251">
        <f t="shared" si="99"/>
        <v>1208</v>
      </c>
      <c r="G1251" s="6">
        <f t="shared" si="95"/>
        <v>0.59154929577464788</v>
      </c>
      <c r="H1251" s="7">
        <f t="shared" si="96"/>
        <v>0.61695607763023497</v>
      </c>
      <c r="I1251" s="6">
        <f t="shared" si="97"/>
        <v>2.5406781855587091E-2</v>
      </c>
    </row>
    <row r="1252" spans="1:9" x14ac:dyDescent="0.3">
      <c r="A1252">
        <v>0</v>
      </c>
      <c r="B1252" s="7">
        <v>0.50004042838231955</v>
      </c>
      <c r="C1252">
        <f>IF(A1252=1,1,0)</f>
        <v>0</v>
      </c>
      <c r="D1252">
        <f>IF(A1252=0,1,0)</f>
        <v>1</v>
      </c>
      <c r="E1252">
        <f t="shared" si="98"/>
        <v>42</v>
      </c>
      <c r="F1252">
        <f t="shared" si="99"/>
        <v>1209</v>
      </c>
      <c r="G1252" s="6">
        <f t="shared" si="95"/>
        <v>0.59154929577464788</v>
      </c>
      <c r="H1252" s="7">
        <f t="shared" si="96"/>
        <v>0.61746680286006128</v>
      </c>
      <c r="I1252" s="6">
        <f t="shared" si="97"/>
        <v>2.5917507085413405E-2</v>
      </c>
    </row>
    <row r="1253" spans="1:9" x14ac:dyDescent="0.3">
      <c r="A1253">
        <v>0</v>
      </c>
      <c r="B1253" s="7">
        <v>0.50004042824510941</v>
      </c>
      <c r="C1253">
        <f>IF(A1253=1,1,0)</f>
        <v>0</v>
      </c>
      <c r="D1253">
        <f>IF(A1253=0,1,0)</f>
        <v>1</v>
      </c>
      <c r="E1253">
        <f t="shared" si="98"/>
        <v>42</v>
      </c>
      <c r="F1253">
        <f t="shared" si="99"/>
        <v>1210</v>
      </c>
      <c r="G1253" s="6">
        <f t="shared" si="95"/>
        <v>0.59154929577464788</v>
      </c>
      <c r="H1253" s="7">
        <f t="shared" si="96"/>
        <v>0.6179775280898876</v>
      </c>
      <c r="I1253" s="6">
        <f t="shared" si="97"/>
        <v>2.6428232315239719E-2</v>
      </c>
    </row>
    <row r="1254" spans="1:9" x14ac:dyDescent="0.3">
      <c r="A1254">
        <v>0</v>
      </c>
      <c r="B1254" s="7">
        <v>0.50004037558761927</v>
      </c>
      <c r="C1254">
        <f>IF(A1254=1,1,0)</f>
        <v>0</v>
      </c>
      <c r="D1254">
        <f>IF(A1254=0,1,0)</f>
        <v>1</v>
      </c>
      <c r="E1254">
        <f t="shared" si="98"/>
        <v>42</v>
      </c>
      <c r="F1254">
        <f t="shared" si="99"/>
        <v>1211</v>
      </c>
      <c r="G1254" s="6">
        <f t="shared" si="95"/>
        <v>0.59154929577464788</v>
      </c>
      <c r="H1254" s="7">
        <f t="shared" si="96"/>
        <v>0.61848825331971402</v>
      </c>
      <c r="I1254" s="6">
        <f t="shared" si="97"/>
        <v>2.6938957545066144E-2</v>
      </c>
    </row>
    <row r="1255" spans="1:9" x14ac:dyDescent="0.3">
      <c r="A1255">
        <v>0</v>
      </c>
      <c r="B1255" s="7">
        <v>0.50004014346154901</v>
      </c>
      <c r="C1255">
        <f>IF(A1255=1,1,0)</f>
        <v>0</v>
      </c>
      <c r="D1255">
        <f>IF(A1255=0,1,0)</f>
        <v>1</v>
      </c>
      <c r="E1255">
        <f t="shared" si="98"/>
        <v>42</v>
      </c>
      <c r="F1255">
        <f t="shared" si="99"/>
        <v>1212</v>
      </c>
      <c r="G1255" s="6">
        <f t="shared" si="95"/>
        <v>0.59154929577464788</v>
      </c>
      <c r="H1255" s="7">
        <f t="shared" si="96"/>
        <v>0.61899897854954034</v>
      </c>
      <c r="I1255" s="6">
        <f t="shared" si="97"/>
        <v>2.7449682774892459E-2</v>
      </c>
    </row>
    <row r="1256" spans="1:9" x14ac:dyDescent="0.3">
      <c r="A1256">
        <v>0</v>
      </c>
      <c r="B1256" s="7">
        <v>0.50004011178174357</v>
      </c>
      <c r="C1256">
        <f>IF(A1256=1,1,0)</f>
        <v>0</v>
      </c>
      <c r="D1256">
        <f>IF(A1256=0,1,0)</f>
        <v>1</v>
      </c>
      <c r="E1256">
        <f t="shared" si="98"/>
        <v>42</v>
      </c>
      <c r="F1256">
        <f t="shared" si="99"/>
        <v>1213</v>
      </c>
      <c r="G1256" s="6">
        <f t="shared" si="95"/>
        <v>0.59154929577464788</v>
      </c>
      <c r="H1256" s="7">
        <f t="shared" si="96"/>
        <v>0.61950970377936665</v>
      </c>
      <c r="I1256" s="6">
        <f t="shared" si="97"/>
        <v>2.7960408004718773E-2</v>
      </c>
    </row>
    <row r="1257" spans="1:9" x14ac:dyDescent="0.3">
      <c r="A1257">
        <v>0</v>
      </c>
      <c r="B1257" s="7">
        <v>0.50004005281291497</v>
      </c>
      <c r="C1257">
        <f>IF(A1257=1,1,0)</f>
        <v>0</v>
      </c>
      <c r="D1257">
        <f>IF(A1257=0,1,0)</f>
        <v>1</v>
      </c>
      <c r="E1257">
        <f t="shared" si="98"/>
        <v>42</v>
      </c>
      <c r="F1257">
        <f t="shared" si="99"/>
        <v>1214</v>
      </c>
      <c r="G1257" s="6">
        <f t="shared" si="95"/>
        <v>0.59154929577464788</v>
      </c>
      <c r="H1257" s="7">
        <f t="shared" si="96"/>
        <v>0.62002042900919307</v>
      </c>
      <c r="I1257" s="6">
        <f t="shared" si="97"/>
        <v>2.8471133234545198E-2</v>
      </c>
    </row>
    <row r="1258" spans="1:9" x14ac:dyDescent="0.3">
      <c r="A1258">
        <v>0</v>
      </c>
      <c r="B1258" s="7">
        <v>0.50004002756119359</v>
      </c>
      <c r="C1258">
        <f>IF(A1258=1,1,0)</f>
        <v>0</v>
      </c>
      <c r="D1258">
        <f>IF(A1258=0,1,0)</f>
        <v>1</v>
      </c>
      <c r="E1258">
        <f t="shared" si="98"/>
        <v>42</v>
      </c>
      <c r="F1258">
        <f t="shared" si="99"/>
        <v>1215</v>
      </c>
      <c r="G1258" s="6">
        <f t="shared" si="95"/>
        <v>0.59154929577464788</v>
      </c>
      <c r="H1258" s="7">
        <f t="shared" si="96"/>
        <v>0.62053115423901939</v>
      </c>
      <c r="I1258" s="6">
        <f t="shared" si="97"/>
        <v>2.8981858464371513E-2</v>
      </c>
    </row>
    <row r="1259" spans="1:9" x14ac:dyDescent="0.3">
      <c r="A1259">
        <v>0</v>
      </c>
      <c r="B1259" s="7">
        <v>0.50004001940330867</v>
      </c>
      <c r="C1259">
        <f>IF(A1259=1,1,0)</f>
        <v>0</v>
      </c>
      <c r="D1259">
        <f>IF(A1259=0,1,0)</f>
        <v>1</v>
      </c>
      <c r="E1259">
        <f t="shared" si="98"/>
        <v>42</v>
      </c>
      <c r="F1259">
        <f t="shared" si="99"/>
        <v>1216</v>
      </c>
      <c r="G1259" s="6">
        <f t="shared" si="95"/>
        <v>0.59154929577464788</v>
      </c>
      <c r="H1259" s="7">
        <f t="shared" si="96"/>
        <v>0.62104187946884581</v>
      </c>
      <c r="I1259" s="6">
        <f t="shared" si="97"/>
        <v>2.9492583694197938E-2</v>
      </c>
    </row>
    <row r="1260" spans="1:9" x14ac:dyDescent="0.3">
      <c r="A1260">
        <v>0</v>
      </c>
      <c r="B1260" s="7">
        <v>0.5000400093377505</v>
      </c>
      <c r="C1260">
        <f>IF(A1260=1,1,0)</f>
        <v>0</v>
      </c>
      <c r="D1260">
        <f>IF(A1260=0,1,0)</f>
        <v>1</v>
      </c>
      <c r="E1260">
        <f t="shared" si="98"/>
        <v>42</v>
      </c>
      <c r="F1260">
        <f t="shared" si="99"/>
        <v>1217</v>
      </c>
      <c r="G1260" s="6">
        <f t="shared" si="95"/>
        <v>0.59154929577464788</v>
      </c>
      <c r="H1260" s="7">
        <f t="shared" si="96"/>
        <v>0.62155260469867213</v>
      </c>
      <c r="I1260" s="6">
        <f t="shared" si="97"/>
        <v>3.0003308924024252E-2</v>
      </c>
    </row>
    <row r="1261" spans="1:9" x14ac:dyDescent="0.3">
      <c r="A1261">
        <v>0</v>
      </c>
      <c r="B1261" s="7">
        <v>0.5000399763884037</v>
      </c>
      <c r="C1261">
        <f>IF(A1261=1,1,0)</f>
        <v>0</v>
      </c>
      <c r="D1261">
        <f>IF(A1261=0,1,0)</f>
        <v>1</v>
      </c>
      <c r="E1261">
        <f t="shared" si="98"/>
        <v>42</v>
      </c>
      <c r="F1261">
        <f t="shared" si="99"/>
        <v>1218</v>
      </c>
      <c r="G1261" s="6">
        <f t="shared" si="95"/>
        <v>0.59154929577464788</v>
      </c>
      <c r="H1261" s="7">
        <f t="shared" si="96"/>
        <v>0.62206332992849844</v>
      </c>
      <c r="I1261" s="6">
        <f t="shared" si="97"/>
        <v>3.0514034153850567E-2</v>
      </c>
    </row>
    <row r="1262" spans="1:9" x14ac:dyDescent="0.3">
      <c r="A1262">
        <v>0</v>
      </c>
      <c r="B1262" s="7">
        <v>0.50003997156573399</v>
      </c>
      <c r="C1262">
        <f>IF(A1262=1,1,0)</f>
        <v>0</v>
      </c>
      <c r="D1262">
        <f>IF(A1262=0,1,0)</f>
        <v>1</v>
      </c>
      <c r="E1262">
        <f t="shared" si="98"/>
        <v>42</v>
      </c>
      <c r="F1262">
        <f t="shared" si="99"/>
        <v>1219</v>
      </c>
      <c r="G1262" s="6">
        <f t="shared" si="95"/>
        <v>0.59154929577464788</v>
      </c>
      <c r="H1262" s="7">
        <f t="shared" si="96"/>
        <v>0.62257405515832487</v>
      </c>
      <c r="I1262" s="6">
        <f t="shared" si="97"/>
        <v>3.1024759383676992E-2</v>
      </c>
    </row>
    <row r="1263" spans="1:9" x14ac:dyDescent="0.3">
      <c r="A1263">
        <v>0</v>
      </c>
      <c r="B1263" s="7">
        <v>0.50003996028823727</v>
      </c>
      <c r="C1263">
        <f>IF(A1263=1,1,0)</f>
        <v>0</v>
      </c>
      <c r="D1263">
        <f>IF(A1263=0,1,0)</f>
        <v>1</v>
      </c>
      <c r="E1263">
        <f t="shared" si="98"/>
        <v>42</v>
      </c>
      <c r="F1263">
        <f t="shared" si="99"/>
        <v>1220</v>
      </c>
      <c r="G1263" s="6">
        <f t="shared" si="95"/>
        <v>0.59154929577464788</v>
      </c>
      <c r="H1263" s="7">
        <f t="shared" si="96"/>
        <v>0.62308478038815118</v>
      </c>
      <c r="I1263" s="6">
        <f t="shared" si="97"/>
        <v>3.1535484613503306E-2</v>
      </c>
    </row>
    <row r="1264" spans="1:9" x14ac:dyDescent="0.3">
      <c r="A1264">
        <v>0</v>
      </c>
      <c r="B1264" s="7">
        <v>0.50003990265040277</v>
      </c>
      <c r="C1264">
        <f>IF(A1264=1,1,0)</f>
        <v>0</v>
      </c>
      <c r="D1264">
        <f>IF(A1264=0,1,0)</f>
        <v>1</v>
      </c>
      <c r="E1264">
        <f t="shared" si="98"/>
        <v>42</v>
      </c>
      <c r="F1264">
        <f t="shared" si="99"/>
        <v>1221</v>
      </c>
      <c r="G1264" s="6">
        <f t="shared" si="95"/>
        <v>0.59154929577464788</v>
      </c>
      <c r="H1264" s="7">
        <f t="shared" si="96"/>
        <v>0.6235955056179775</v>
      </c>
      <c r="I1264" s="6">
        <f t="shared" si="97"/>
        <v>3.2046209843329621E-2</v>
      </c>
    </row>
    <row r="1265" spans="1:9" x14ac:dyDescent="0.3">
      <c r="A1265">
        <v>0</v>
      </c>
      <c r="B1265" s="7">
        <v>0.50003977519718257</v>
      </c>
      <c r="C1265">
        <f>IF(A1265=1,1,0)</f>
        <v>0</v>
      </c>
      <c r="D1265">
        <f>IF(A1265=0,1,0)</f>
        <v>1</v>
      </c>
      <c r="E1265">
        <f t="shared" si="98"/>
        <v>42</v>
      </c>
      <c r="F1265">
        <f t="shared" si="99"/>
        <v>1222</v>
      </c>
      <c r="G1265" s="6">
        <f t="shared" si="95"/>
        <v>0.59154929577464788</v>
      </c>
      <c r="H1265" s="7">
        <f t="shared" si="96"/>
        <v>0.62410623084780392</v>
      </c>
      <c r="I1265" s="6">
        <f t="shared" si="97"/>
        <v>3.2556935073156046E-2</v>
      </c>
    </row>
    <row r="1266" spans="1:9" x14ac:dyDescent="0.3">
      <c r="A1266">
        <v>0</v>
      </c>
      <c r="B1266" s="7">
        <v>0.50003973133085233</v>
      </c>
      <c r="C1266">
        <f>IF(A1266=1,1,0)</f>
        <v>0</v>
      </c>
      <c r="D1266">
        <f>IF(A1266=0,1,0)</f>
        <v>1</v>
      </c>
      <c r="E1266">
        <f t="shared" si="98"/>
        <v>42</v>
      </c>
      <c r="F1266">
        <f t="shared" si="99"/>
        <v>1223</v>
      </c>
      <c r="G1266" s="6">
        <f t="shared" si="95"/>
        <v>0.59154929577464788</v>
      </c>
      <c r="H1266" s="7">
        <f t="shared" si="96"/>
        <v>0.62461695607763024</v>
      </c>
      <c r="I1266" s="6">
        <f t="shared" si="97"/>
        <v>3.306766030298236E-2</v>
      </c>
    </row>
    <row r="1267" spans="1:9" x14ac:dyDescent="0.3">
      <c r="A1267">
        <v>0</v>
      </c>
      <c r="B1267" s="7">
        <v>0.50003972289774767</v>
      </c>
      <c r="C1267">
        <f>IF(A1267=1,1,0)</f>
        <v>0</v>
      </c>
      <c r="D1267">
        <f>IF(A1267=0,1,0)</f>
        <v>1</v>
      </c>
      <c r="E1267">
        <f t="shared" si="98"/>
        <v>42</v>
      </c>
      <c r="F1267">
        <f t="shared" si="99"/>
        <v>1224</v>
      </c>
      <c r="G1267" s="6">
        <f t="shared" si="95"/>
        <v>0.59154929577464788</v>
      </c>
      <c r="H1267" s="7">
        <f t="shared" si="96"/>
        <v>0.62512768130745655</v>
      </c>
      <c r="I1267" s="6">
        <f t="shared" si="97"/>
        <v>3.3578385532808674E-2</v>
      </c>
    </row>
    <row r="1268" spans="1:9" x14ac:dyDescent="0.3">
      <c r="A1268">
        <v>0</v>
      </c>
      <c r="B1268" s="7">
        <v>0.50003971534636515</v>
      </c>
      <c r="C1268">
        <f>IF(A1268=1,1,0)</f>
        <v>0</v>
      </c>
      <c r="D1268">
        <f>IF(A1268=0,1,0)</f>
        <v>1</v>
      </c>
      <c r="E1268">
        <f t="shared" si="98"/>
        <v>42</v>
      </c>
      <c r="F1268">
        <f t="shared" si="99"/>
        <v>1225</v>
      </c>
      <c r="G1268" s="6">
        <f t="shared" si="95"/>
        <v>0.59154929577464788</v>
      </c>
      <c r="H1268" s="7">
        <f t="shared" si="96"/>
        <v>0.62563840653728298</v>
      </c>
      <c r="I1268" s="6">
        <f t="shared" si="97"/>
        <v>3.40891107626351E-2</v>
      </c>
    </row>
    <row r="1269" spans="1:9" x14ac:dyDescent="0.3">
      <c r="A1269">
        <v>0</v>
      </c>
      <c r="B1269" s="7">
        <v>0.50003964193798822</v>
      </c>
      <c r="C1269">
        <f>IF(A1269=1,1,0)</f>
        <v>0</v>
      </c>
      <c r="D1269">
        <f>IF(A1269=0,1,0)</f>
        <v>1</v>
      </c>
      <c r="E1269">
        <f t="shared" si="98"/>
        <v>42</v>
      </c>
      <c r="F1269">
        <f t="shared" si="99"/>
        <v>1226</v>
      </c>
      <c r="G1269" s="6">
        <f t="shared" si="95"/>
        <v>0.59154929577464788</v>
      </c>
      <c r="H1269" s="7">
        <f t="shared" si="96"/>
        <v>0.62614913176710929</v>
      </c>
      <c r="I1269" s="6">
        <f t="shared" si="97"/>
        <v>3.4599835992461414E-2</v>
      </c>
    </row>
    <row r="1270" spans="1:9" x14ac:dyDescent="0.3">
      <c r="A1270">
        <v>0</v>
      </c>
      <c r="B1270" s="7">
        <v>0.50003962529250567</v>
      </c>
      <c r="C1270">
        <f>IF(A1270=1,1,0)</f>
        <v>0</v>
      </c>
      <c r="D1270">
        <f>IF(A1270=0,1,0)</f>
        <v>1</v>
      </c>
      <c r="E1270">
        <f t="shared" si="98"/>
        <v>42</v>
      </c>
      <c r="F1270">
        <f t="shared" si="99"/>
        <v>1227</v>
      </c>
      <c r="G1270" s="6">
        <f t="shared" si="95"/>
        <v>0.59154929577464788</v>
      </c>
      <c r="H1270" s="7">
        <f t="shared" si="96"/>
        <v>0.6266598569969356</v>
      </c>
      <c r="I1270" s="6">
        <f t="shared" si="97"/>
        <v>3.5110561222287728E-2</v>
      </c>
    </row>
    <row r="1271" spans="1:9" x14ac:dyDescent="0.3">
      <c r="A1271">
        <v>0</v>
      </c>
      <c r="B1271" s="7">
        <v>0.50003962051203843</v>
      </c>
      <c r="C1271">
        <f>IF(A1271=1,1,0)</f>
        <v>0</v>
      </c>
      <c r="D1271">
        <f>IF(A1271=0,1,0)</f>
        <v>1</v>
      </c>
      <c r="E1271">
        <f t="shared" si="98"/>
        <v>42</v>
      </c>
      <c r="F1271">
        <f t="shared" si="99"/>
        <v>1228</v>
      </c>
      <c r="G1271" s="6">
        <f t="shared" si="95"/>
        <v>0.59154929577464788</v>
      </c>
      <c r="H1271" s="7">
        <f t="shared" si="96"/>
        <v>0.62717058222676203</v>
      </c>
      <c r="I1271" s="6">
        <f t="shared" si="97"/>
        <v>3.5621286452114154E-2</v>
      </c>
    </row>
    <row r="1272" spans="1:9" x14ac:dyDescent="0.3">
      <c r="A1272">
        <v>0</v>
      </c>
      <c r="B1272" s="7">
        <v>0.50003962050419026</v>
      </c>
      <c r="C1272">
        <f>IF(A1272=1,1,0)</f>
        <v>0</v>
      </c>
      <c r="D1272">
        <f>IF(A1272=0,1,0)</f>
        <v>1</v>
      </c>
      <c r="E1272">
        <f t="shared" si="98"/>
        <v>42</v>
      </c>
      <c r="F1272">
        <f t="shared" si="99"/>
        <v>1229</v>
      </c>
      <c r="G1272" s="6">
        <f t="shared" si="95"/>
        <v>0.59154929577464788</v>
      </c>
      <c r="H1272" s="7">
        <f t="shared" si="96"/>
        <v>0.62768130745658834</v>
      </c>
      <c r="I1272" s="6">
        <f t="shared" si="97"/>
        <v>3.6132011681940468E-2</v>
      </c>
    </row>
    <row r="1273" spans="1:9" x14ac:dyDescent="0.3">
      <c r="A1273">
        <v>0</v>
      </c>
      <c r="B1273" s="7">
        <v>0.50003958619793554</v>
      </c>
      <c r="C1273">
        <f>IF(A1273=1,1,0)</f>
        <v>0</v>
      </c>
      <c r="D1273">
        <f>IF(A1273=0,1,0)</f>
        <v>1</v>
      </c>
      <c r="E1273">
        <f t="shared" si="98"/>
        <v>42</v>
      </c>
      <c r="F1273">
        <f t="shared" si="99"/>
        <v>1230</v>
      </c>
      <c r="G1273" s="6">
        <f t="shared" si="95"/>
        <v>0.59154929577464788</v>
      </c>
      <c r="H1273" s="7">
        <f t="shared" si="96"/>
        <v>0.62819203268641466</v>
      </c>
      <c r="I1273" s="6">
        <f t="shared" si="97"/>
        <v>3.6642736911766782E-2</v>
      </c>
    </row>
    <row r="1274" spans="1:9" x14ac:dyDescent="0.3">
      <c r="A1274">
        <v>0</v>
      </c>
      <c r="B1274" s="7">
        <v>0.50003958133019044</v>
      </c>
      <c r="C1274">
        <f>IF(A1274=1,1,0)</f>
        <v>0</v>
      </c>
      <c r="D1274">
        <f>IF(A1274=0,1,0)</f>
        <v>1</v>
      </c>
      <c r="E1274">
        <f t="shared" si="98"/>
        <v>42</v>
      </c>
      <c r="F1274">
        <f t="shared" si="99"/>
        <v>1231</v>
      </c>
      <c r="G1274" s="6">
        <f t="shared" si="95"/>
        <v>0.59154929577464788</v>
      </c>
      <c r="H1274" s="7">
        <f t="shared" si="96"/>
        <v>0.62870275791624108</v>
      </c>
      <c r="I1274" s="6">
        <f t="shared" si="97"/>
        <v>3.7153462141593208E-2</v>
      </c>
    </row>
    <row r="1275" spans="1:9" x14ac:dyDescent="0.3">
      <c r="A1275">
        <v>0</v>
      </c>
      <c r="B1275" s="7">
        <v>0.50003949235564982</v>
      </c>
      <c r="C1275">
        <f>IF(A1275=1,1,0)</f>
        <v>0</v>
      </c>
      <c r="D1275">
        <f>IF(A1275=0,1,0)</f>
        <v>1</v>
      </c>
      <c r="E1275">
        <f t="shared" si="98"/>
        <v>42</v>
      </c>
      <c r="F1275">
        <f t="shared" si="99"/>
        <v>1232</v>
      </c>
      <c r="G1275" s="6">
        <f t="shared" si="95"/>
        <v>0.59154929577464788</v>
      </c>
      <c r="H1275" s="7">
        <f t="shared" si="96"/>
        <v>0.6292134831460674</v>
      </c>
      <c r="I1275" s="6">
        <f t="shared" si="97"/>
        <v>3.7664187371419522E-2</v>
      </c>
    </row>
    <row r="1276" spans="1:9" x14ac:dyDescent="0.3">
      <c r="A1276">
        <v>0</v>
      </c>
      <c r="B1276" s="7">
        <v>0.50003948585583635</v>
      </c>
      <c r="C1276">
        <f>IF(A1276=1,1,0)</f>
        <v>0</v>
      </c>
      <c r="D1276">
        <f>IF(A1276=0,1,0)</f>
        <v>1</v>
      </c>
      <c r="E1276">
        <f t="shared" si="98"/>
        <v>42</v>
      </c>
      <c r="F1276">
        <f t="shared" si="99"/>
        <v>1233</v>
      </c>
      <c r="G1276" s="6">
        <f t="shared" si="95"/>
        <v>0.59154929577464788</v>
      </c>
      <c r="H1276" s="7">
        <f t="shared" si="96"/>
        <v>0.62972420837589382</v>
      </c>
      <c r="I1276" s="6">
        <f t="shared" si="97"/>
        <v>3.8174912601245947E-2</v>
      </c>
    </row>
    <row r="1277" spans="1:9" x14ac:dyDescent="0.3">
      <c r="A1277">
        <v>0</v>
      </c>
      <c r="B1277" s="7">
        <v>0.50003934905115455</v>
      </c>
      <c r="C1277">
        <f>IF(A1277=1,1,0)</f>
        <v>0</v>
      </c>
      <c r="D1277">
        <f>IF(A1277=0,1,0)</f>
        <v>1</v>
      </c>
      <c r="E1277">
        <f t="shared" si="98"/>
        <v>42</v>
      </c>
      <c r="F1277">
        <f t="shared" si="99"/>
        <v>1234</v>
      </c>
      <c r="G1277" s="6">
        <f t="shared" si="95"/>
        <v>0.59154929577464788</v>
      </c>
      <c r="H1277" s="7">
        <f t="shared" si="96"/>
        <v>0.63023493360572014</v>
      </c>
      <c r="I1277" s="6">
        <f t="shared" si="97"/>
        <v>3.8685637831072262E-2</v>
      </c>
    </row>
    <row r="1278" spans="1:9" x14ac:dyDescent="0.3">
      <c r="A1278">
        <v>0</v>
      </c>
      <c r="B1278" s="7">
        <v>0.50003933628327113</v>
      </c>
      <c r="C1278">
        <f>IF(A1278=1,1,0)</f>
        <v>0</v>
      </c>
      <c r="D1278">
        <f>IF(A1278=0,1,0)</f>
        <v>1</v>
      </c>
      <c r="E1278">
        <f t="shared" si="98"/>
        <v>42</v>
      </c>
      <c r="F1278">
        <f t="shared" si="99"/>
        <v>1235</v>
      </c>
      <c r="G1278" s="6">
        <f t="shared" si="95"/>
        <v>0.59154929577464788</v>
      </c>
      <c r="H1278" s="7">
        <f t="shared" si="96"/>
        <v>0.63074565883554645</v>
      </c>
      <c r="I1278" s="6">
        <f t="shared" si="97"/>
        <v>3.9196363060898576E-2</v>
      </c>
    </row>
    <row r="1279" spans="1:9" x14ac:dyDescent="0.3">
      <c r="A1279">
        <v>0</v>
      </c>
      <c r="B1279" s="7">
        <v>0.50003933258058286</v>
      </c>
      <c r="C1279">
        <f>IF(A1279=1,1,0)</f>
        <v>0</v>
      </c>
      <c r="D1279">
        <f>IF(A1279=0,1,0)</f>
        <v>1</v>
      </c>
      <c r="E1279">
        <f t="shared" si="98"/>
        <v>42</v>
      </c>
      <c r="F1279">
        <f t="shared" si="99"/>
        <v>1236</v>
      </c>
      <c r="G1279" s="6">
        <f t="shared" si="95"/>
        <v>0.59154929577464788</v>
      </c>
      <c r="H1279" s="7">
        <f t="shared" si="96"/>
        <v>0.63125638406537288</v>
      </c>
      <c r="I1279" s="6">
        <f t="shared" si="97"/>
        <v>3.9707088290725001E-2</v>
      </c>
    </row>
    <row r="1280" spans="1:9" x14ac:dyDescent="0.3">
      <c r="A1280">
        <v>0</v>
      </c>
      <c r="B1280" s="7">
        <v>0.50003932427328635</v>
      </c>
      <c r="C1280">
        <f>IF(A1280=1,1,0)</f>
        <v>0</v>
      </c>
      <c r="D1280">
        <f>IF(A1280=0,1,0)</f>
        <v>1</v>
      </c>
      <c r="E1280">
        <f t="shared" si="98"/>
        <v>42</v>
      </c>
      <c r="F1280">
        <f t="shared" si="99"/>
        <v>1237</v>
      </c>
      <c r="G1280" s="6">
        <f t="shared" si="95"/>
        <v>0.59154929577464788</v>
      </c>
      <c r="H1280" s="7">
        <f t="shared" si="96"/>
        <v>0.63176710929519919</v>
      </c>
      <c r="I1280" s="6">
        <f t="shared" si="97"/>
        <v>4.0217813520551315E-2</v>
      </c>
    </row>
    <row r="1281" spans="1:9" x14ac:dyDescent="0.3">
      <c r="A1281">
        <v>0</v>
      </c>
      <c r="B1281" s="7">
        <v>0.5000392940041416</v>
      </c>
      <c r="C1281">
        <f>IF(A1281=1,1,0)</f>
        <v>0</v>
      </c>
      <c r="D1281">
        <f>IF(A1281=0,1,0)</f>
        <v>1</v>
      </c>
      <c r="E1281">
        <f t="shared" si="98"/>
        <v>42</v>
      </c>
      <c r="F1281">
        <f t="shared" si="99"/>
        <v>1238</v>
      </c>
      <c r="G1281" s="6">
        <f t="shared" si="95"/>
        <v>0.59154929577464788</v>
      </c>
      <c r="H1281" s="7">
        <f t="shared" si="96"/>
        <v>0.63227783452502551</v>
      </c>
      <c r="I1281" s="6">
        <f t="shared" si="97"/>
        <v>4.072853875037763E-2</v>
      </c>
    </row>
    <row r="1282" spans="1:9" x14ac:dyDescent="0.3">
      <c r="A1282">
        <v>0</v>
      </c>
      <c r="B1282" s="7">
        <v>0.50003927259803438</v>
      </c>
      <c r="C1282">
        <f>IF(A1282=1,1,0)</f>
        <v>0</v>
      </c>
      <c r="D1282">
        <f>IF(A1282=0,1,0)</f>
        <v>1</v>
      </c>
      <c r="E1282">
        <f t="shared" si="98"/>
        <v>42</v>
      </c>
      <c r="F1282">
        <f t="shared" si="99"/>
        <v>1239</v>
      </c>
      <c r="G1282" s="6">
        <f t="shared" si="95"/>
        <v>0.59154929577464788</v>
      </c>
      <c r="H1282" s="7">
        <f t="shared" si="96"/>
        <v>0.63278855975485193</v>
      </c>
      <c r="I1282" s="6">
        <f t="shared" si="97"/>
        <v>4.1239263980204055E-2</v>
      </c>
    </row>
    <row r="1283" spans="1:9" x14ac:dyDescent="0.3">
      <c r="A1283">
        <v>0</v>
      </c>
      <c r="B1283" s="7">
        <v>0.50003916993147834</v>
      </c>
      <c r="C1283">
        <f>IF(A1283=1,1,0)</f>
        <v>0</v>
      </c>
      <c r="D1283">
        <f>IF(A1283=0,1,0)</f>
        <v>1</v>
      </c>
      <c r="E1283">
        <f t="shared" si="98"/>
        <v>42</v>
      </c>
      <c r="F1283">
        <f t="shared" si="99"/>
        <v>1240</v>
      </c>
      <c r="G1283" s="6">
        <f t="shared" ref="G1283:G1346" si="100">E1283/$L$1</f>
        <v>0.59154929577464788</v>
      </c>
      <c r="H1283" s="7">
        <f t="shared" ref="H1283:H1346" si="101">F1283/$L$2</f>
        <v>0.63329928498467825</v>
      </c>
      <c r="I1283" s="6">
        <f t="shared" ref="I1283:I1346" si="102">ABS(G1283-H1283)</f>
        <v>4.1749989210030369E-2</v>
      </c>
    </row>
    <row r="1284" spans="1:9" x14ac:dyDescent="0.3">
      <c r="A1284">
        <v>0</v>
      </c>
      <c r="B1284" s="7">
        <v>0.50003912060636024</v>
      </c>
      <c r="C1284">
        <f>IF(A1284=1,1,0)</f>
        <v>0</v>
      </c>
      <c r="D1284">
        <f>IF(A1284=0,1,0)</f>
        <v>1</v>
      </c>
      <c r="E1284">
        <f t="shared" ref="E1284:E1347" si="103">C1284+E1283</f>
        <v>42</v>
      </c>
      <c r="F1284">
        <f t="shared" ref="F1284:F1347" si="104">D1284+F1283</f>
        <v>1241</v>
      </c>
      <c r="G1284" s="6">
        <f t="shared" si="100"/>
        <v>0.59154929577464788</v>
      </c>
      <c r="H1284" s="7">
        <f t="shared" si="101"/>
        <v>0.63381001021450456</v>
      </c>
      <c r="I1284" s="6">
        <f t="shared" si="102"/>
        <v>4.2260714439856684E-2</v>
      </c>
    </row>
    <row r="1285" spans="1:9" x14ac:dyDescent="0.3">
      <c r="A1285">
        <v>0</v>
      </c>
      <c r="B1285" s="7">
        <v>0.500039054937367</v>
      </c>
      <c r="C1285">
        <f>IF(A1285=1,1,0)</f>
        <v>0</v>
      </c>
      <c r="D1285">
        <f>IF(A1285=0,1,0)</f>
        <v>1</v>
      </c>
      <c r="E1285">
        <f t="shared" si="103"/>
        <v>42</v>
      </c>
      <c r="F1285">
        <f t="shared" si="104"/>
        <v>1242</v>
      </c>
      <c r="G1285" s="6">
        <f t="shared" si="100"/>
        <v>0.59154929577464788</v>
      </c>
      <c r="H1285" s="7">
        <f t="shared" si="101"/>
        <v>0.63432073544433099</v>
      </c>
      <c r="I1285" s="6">
        <f t="shared" si="102"/>
        <v>4.2771439669683109E-2</v>
      </c>
    </row>
    <row r="1286" spans="1:9" x14ac:dyDescent="0.3">
      <c r="A1286">
        <v>0</v>
      </c>
      <c r="B1286" s="7">
        <v>0.50003905121658354</v>
      </c>
      <c r="C1286">
        <f>IF(A1286=1,1,0)</f>
        <v>0</v>
      </c>
      <c r="D1286">
        <f>IF(A1286=0,1,0)</f>
        <v>1</v>
      </c>
      <c r="E1286">
        <f t="shared" si="103"/>
        <v>42</v>
      </c>
      <c r="F1286">
        <f t="shared" si="104"/>
        <v>1243</v>
      </c>
      <c r="G1286" s="6">
        <f t="shared" si="100"/>
        <v>0.59154929577464788</v>
      </c>
      <c r="H1286" s="7">
        <f t="shared" si="101"/>
        <v>0.6348314606741573</v>
      </c>
      <c r="I1286" s="6">
        <f t="shared" si="102"/>
        <v>4.3282164899509423E-2</v>
      </c>
    </row>
    <row r="1287" spans="1:9" x14ac:dyDescent="0.3">
      <c r="A1287">
        <v>0</v>
      </c>
      <c r="B1287" s="7">
        <v>0.50003903454379506</v>
      </c>
      <c r="C1287">
        <f>IF(A1287=1,1,0)</f>
        <v>0</v>
      </c>
      <c r="D1287">
        <f>IF(A1287=0,1,0)</f>
        <v>1</v>
      </c>
      <c r="E1287">
        <f t="shared" si="103"/>
        <v>42</v>
      </c>
      <c r="F1287">
        <f t="shared" si="104"/>
        <v>1244</v>
      </c>
      <c r="G1287" s="6">
        <f t="shared" si="100"/>
        <v>0.59154929577464788</v>
      </c>
      <c r="H1287" s="7">
        <f t="shared" si="101"/>
        <v>0.63534218590398361</v>
      </c>
      <c r="I1287" s="6">
        <f t="shared" si="102"/>
        <v>4.3792890129335738E-2</v>
      </c>
    </row>
    <row r="1288" spans="1:9" x14ac:dyDescent="0.3">
      <c r="A1288">
        <v>0</v>
      </c>
      <c r="B1288" s="7">
        <v>0.50003900051453698</v>
      </c>
      <c r="C1288">
        <f>IF(A1288=1,1,0)</f>
        <v>0</v>
      </c>
      <c r="D1288">
        <f>IF(A1288=0,1,0)</f>
        <v>1</v>
      </c>
      <c r="E1288">
        <f t="shared" si="103"/>
        <v>42</v>
      </c>
      <c r="F1288">
        <f t="shared" si="104"/>
        <v>1245</v>
      </c>
      <c r="G1288" s="6">
        <f t="shared" si="100"/>
        <v>0.59154929577464788</v>
      </c>
      <c r="H1288" s="7">
        <f t="shared" si="101"/>
        <v>0.63585291113381004</v>
      </c>
      <c r="I1288" s="6">
        <f t="shared" si="102"/>
        <v>4.4303615359162163E-2</v>
      </c>
    </row>
    <row r="1289" spans="1:9" x14ac:dyDescent="0.3">
      <c r="A1289">
        <v>0</v>
      </c>
      <c r="B1289" s="7">
        <v>0.50003893615847228</v>
      </c>
      <c r="C1289">
        <f>IF(A1289=1,1,0)</f>
        <v>0</v>
      </c>
      <c r="D1289">
        <f>IF(A1289=0,1,0)</f>
        <v>1</v>
      </c>
      <c r="E1289">
        <f t="shared" si="103"/>
        <v>42</v>
      </c>
      <c r="F1289">
        <f t="shared" si="104"/>
        <v>1246</v>
      </c>
      <c r="G1289" s="6">
        <f t="shared" si="100"/>
        <v>0.59154929577464788</v>
      </c>
      <c r="H1289" s="7">
        <f t="shared" si="101"/>
        <v>0.63636363636363635</v>
      </c>
      <c r="I1289" s="6">
        <f t="shared" si="102"/>
        <v>4.4814340588988477E-2</v>
      </c>
    </row>
    <row r="1290" spans="1:9" x14ac:dyDescent="0.3">
      <c r="A1290">
        <v>0</v>
      </c>
      <c r="B1290" s="7">
        <v>0.50003891468833572</v>
      </c>
      <c r="C1290">
        <f>IF(A1290=1,1,0)</f>
        <v>0</v>
      </c>
      <c r="D1290">
        <f>IF(A1290=0,1,0)</f>
        <v>1</v>
      </c>
      <c r="E1290">
        <f t="shared" si="103"/>
        <v>42</v>
      </c>
      <c r="F1290">
        <f t="shared" si="104"/>
        <v>1247</v>
      </c>
      <c r="G1290" s="6">
        <f t="shared" si="100"/>
        <v>0.59154929577464788</v>
      </c>
      <c r="H1290" s="7">
        <f t="shared" si="101"/>
        <v>0.63687436159346267</v>
      </c>
      <c r="I1290" s="6">
        <f t="shared" si="102"/>
        <v>4.5325065818814791E-2</v>
      </c>
    </row>
    <row r="1291" spans="1:9" x14ac:dyDescent="0.3">
      <c r="A1291">
        <v>0</v>
      </c>
      <c r="B1291" s="7">
        <v>0.50003890186806199</v>
      </c>
      <c r="C1291">
        <f>IF(A1291=1,1,0)</f>
        <v>0</v>
      </c>
      <c r="D1291">
        <f>IF(A1291=0,1,0)</f>
        <v>1</v>
      </c>
      <c r="E1291">
        <f t="shared" si="103"/>
        <v>42</v>
      </c>
      <c r="F1291">
        <f t="shared" si="104"/>
        <v>1248</v>
      </c>
      <c r="G1291" s="6">
        <f t="shared" si="100"/>
        <v>0.59154929577464788</v>
      </c>
      <c r="H1291" s="7">
        <f t="shared" si="101"/>
        <v>0.63738508682328909</v>
      </c>
      <c r="I1291" s="6">
        <f t="shared" si="102"/>
        <v>4.5835791048641217E-2</v>
      </c>
    </row>
    <row r="1292" spans="1:9" x14ac:dyDescent="0.3">
      <c r="A1292">
        <v>0</v>
      </c>
      <c r="B1292" s="7">
        <v>0.50003881944726525</v>
      </c>
      <c r="C1292">
        <f>IF(A1292=1,1,0)</f>
        <v>0</v>
      </c>
      <c r="D1292">
        <f>IF(A1292=0,1,0)</f>
        <v>1</v>
      </c>
      <c r="E1292">
        <f t="shared" si="103"/>
        <v>42</v>
      </c>
      <c r="F1292">
        <f t="shared" si="104"/>
        <v>1249</v>
      </c>
      <c r="G1292" s="6">
        <f t="shared" si="100"/>
        <v>0.59154929577464788</v>
      </c>
      <c r="H1292" s="7">
        <f t="shared" si="101"/>
        <v>0.63789581205311541</v>
      </c>
      <c r="I1292" s="6">
        <f t="shared" si="102"/>
        <v>4.6346516278467531E-2</v>
      </c>
    </row>
    <row r="1293" spans="1:9" x14ac:dyDescent="0.3">
      <c r="A1293">
        <v>0</v>
      </c>
      <c r="B1293" s="7">
        <v>0.50003877844206013</v>
      </c>
      <c r="C1293">
        <f>IF(A1293=1,1,0)</f>
        <v>0</v>
      </c>
      <c r="D1293">
        <f>IF(A1293=0,1,0)</f>
        <v>1</v>
      </c>
      <c r="E1293">
        <f t="shared" si="103"/>
        <v>42</v>
      </c>
      <c r="F1293">
        <f t="shared" si="104"/>
        <v>1250</v>
      </c>
      <c r="G1293" s="6">
        <f t="shared" si="100"/>
        <v>0.59154929577464788</v>
      </c>
      <c r="H1293" s="7">
        <f t="shared" si="101"/>
        <v>0.63840653728294183</v>
      </c>
      <c r="I1293" s="6">
        <f t="shared" si="102"/>
        <v>4.6857241508293956E-2</v>
      </c>
    </row>
    <row r="1294" spans="1:9" x14ac:dyDescent="0.3">
      <c r="A1294">
        <v>0</v>
      </c>
      <c r="B1294" s="7">
        <v>0.50003871534848821</v>
      </c>
      <c r="C1294">
        <f>IF(A1294=1,1,0)</f>
        <v>0</v>
      </c>
      <c r="D1294">
        <f>IF(A1294=0,1,0)</f>
        <v>1</v>
      </c>
      <c r="E1294">
        <f t="shared" si="103"/>
        <v>42</v>
      </c>
      <c r="F1294">
        <f t="shared" si="104"/>
        <v>1251</v>
      </c>
      <c r="G1294" s="6">
        <f t="shared" si="100"/>
        <v>0.59154929577464788</v>
      </c>
      <c r="H1294" s="7">
        <f t="shared" si="101"/>
        <v>0.63891726251276815</v>
      </c>
      <c r="I1294" s="6">
        <f t="shared" si="102"/>
        <v>4.7367966738120271E-2</v>
      </c>
    </row>
    <row r="1295" spans="1:9" x14ac:dyDescent="0.3">
      <c r="A1295">
        <v>0</v>
      </c>
      <c r="B1295" s="7">
        <v>0.5000387069109411</v>
      </c>
      <c r="C1295">
        <f>IF(A1295=1,1,0)</f>
        <v>0</v>
      </c>
      <c r="D1295">
        <f>IF(A1295=0,1,0)</f>
        <v>1</v>
      </c>
      <c r="E1295">
        <f t="shared" si="103"/>
        <v>42</v>
      </c>
      <c r="F1295">
        <f t="shared" si="104"/>
        <v>1252</v>
      </c>
      <c r="G1295" s="6">
        <f t="shared" si="100"/>
        <v>0.59154929577464788</v>
      </c>
      <c r="H1295" s="7">
        <f t="shared" si="101"/>
        <v>0.63942798774259446</v>
      </c>
      <c r="I1295" s="6">
        <f t="shared" si="102"/>
        <v>4.7878691967946585E-2</v>
      </c>
    </row>
    <row r="1296" spans="1:9" x14ac:dyDescent="0.3">
      <c r="A1296">
        <v>0</v>
      </c>
      <c r="B1296" s="7">
        <v>0.50003867479388775</v>
      </c>
      <c r="C1296">
        <f>IF(A1296=1,1,0)</f>
        <v>0</v>
      </c>
      <c r="D1296">
        <f>IF(A1296=0,1,0)</f>
        <v>1</v>
      </c>
      <c r="E1296">
        <f t="shared" si="103"/>
        <v>42</v>
      </c>
      <c r="F1296">
        <f t="shared" si="104"/>
        <v>1253</v>
      </c>
      <c r="G1296" s="6">
        <f t="shared" si="100"/>
        <v>0.59154929577464788</v>
      </c>
      <c r="H1296" s="7">
        <f t="shared" si="101"/>
        <v>0.63993871297242089</v>
      </c>
      <c r="I1296" s="6">
        <f t="shared" si="102"/>
        <v>4.838941719777301E-2</v>
      </c>
    </row>
    <row r="1297" spans="1:9" x14ac:dyDescent="0.3">
      <c r="A1297">
        <v>0</v>
      </c>
      <c r="B1297" s="7">
        <v>0.50003866830467658</v>
      </c>
      <c r="C1297">
        <f>IF(A1297=1,1,0)</f>
        <v>0</v>
      </c>
      <c r="D1297">
        <f>IF(A1297=0,1,0)</f>
        <v>1</v>
      </c>
      <c r="E1297">
        <f t="shared" si="103"/>
        <v>42</v>
      </c>
      <c r="F1297">
        <f t="shared" si="104"/>
        <v>1254</v>
      </c>
      <c r="G1297" s="6">
        <f t="shared" si="100"/>
        <v>0.59154929577464788</v>
      </c>
      <c r="H1297" s="7">
        <f t="shared" si="101"/>
        <v>0.6404494382022472</v>
      </c>
      <c r="I1297" s="6">
        <f t="shared" si="102"/>
        <v>4.8900142427599325E-2</v>
      </c>
    </row>
    <row r="1298" spans="1:9" x14ac:dyDescent="0.3">
      <c r="A1298">
        <v>0</v>
      </c>
      <c r="B1298" s="7">
        <v>0.50003857019270792</v>
      </c>
      <c r="C1298">
        <f>IF(A1298=1,1,0)</f>
        <v>0</v>
      </c>
      <c r="D1298">
        <f>IF(A1298=0,1,0)</f>
        <v>1</v>
      </c>
      <c r="E1298">
        <f t="shared" si="103"/>
        <v>42</v>
      </c>
      <c r="F1298">
        <f t="shared" si="104"/>
        <v>1255</v>
      </c>
      <c r="G1298" s="6">
        <f t="shared" si="100"/>
        <v>0.59154929577464788</v>
      </c>
      <c r="H1298" s="7">
        <f t="shared" si="101"/>
        <v>0.64096016343207352</v>
      </c>
      <c r="I1298" s="6">
        <f t="shared" si="102"/>
        <v>4.9410867657425639E-2</v>
      </c>
    </row>
    <row r="1299" spans="1:9" x14ac:dyDescent="0.3">
      <c r="A1299">
        <v>0</v>
      </c>
      <c r="B1299" s="7">
        <v>0.50003855632397487</v>
      </c>
      <c r="C1299">
        <f>IF(A1299=1,1,0)</f>
        <v>0</v>
      </c>
      <c r="D1299">
        <f>IF(A1299=0,1,0)</f>
        <v>1</v>
      </c>
      <c r="E1299">
        <f t="shared" si="103"/>
        <v>42</v>
      </c>
      <c r="F1299">
        <f t="shared" si="104"/>
        <v>1256</v>
      </c>
      <c r="G1299" s="6">
        <f t="shared" si="100"/>
        <v>0.59154929577464788</v>
      </c>
      <c r="H1299" s="7">
        <f t="shared" si="101"/>
        <v>0.64147088866189994</v>
      </c>
      <c r="I1299" s="6">
        <f t="shared" si="102"/>
        <v>4.9921592887252064E-2</v>
      </c>
    </row>
    <row r="1300" spans="1:9" x14ac:dyDescent="0.3">
      <c r="A1300">
        <v>0</v>
      </c>
      <c r="B1300" s="7">
        <v>0.50003845859600482</v>
      </c>
      <c r="C1300">
        <f>IF(A1300=1,1,0)</f>
        <v>0</v>
      </c>
      <c r="D1300">
        <f>IF(A1300=0,1,0)</f>
        <v>1</v>
      </c>
      <c r="E1300">
        <f t="shared" si="103"/>
        <v>42</v>
      </c>
      <c r="F1300">
        <f t="shared" si="104"/>
        <v>1257</v>
      </c>
      <c r="G1300" s="6">
        <f t="shared" si="100"/>
        <v>0.59154929577464788</v>
      </c>
      <c r="H1300" s="7">
        <f t="shared" si="101"/>
        <v>0.64198161389172625</v>
      </c>
      <c r="I1300" s="6">
        <f t="shared" si="102"/>
        <v>5.0432318117078379E-2</v>
      </c>
    </row>
    <row r="1301" spans="1:9" x14ac:dyDescent="0.3">
      <c r="A1301">
        <v>0</v>
      </c>
      <c r="B1301" s="7">
        <v>0.50003843972237605</v>
      </c>
      <c r="C1301">
        <f>IF(A1301=1,1,0)</f>
        <v>0</v>
      </c>
      <c r="D1301">
        <f>IF(A1301=0,1,0)</f>
        <v>1</v>
      </c>
      <c r="E1301">
        <f t="shared" si="103"/>
        <v>42</v>
      </c>
      <c r="F1301">
        <f t="shared" si="104"/>
        <v>1258</v>
      </c>
      <c r="G1301" s="6">
        <f t="shared" si="100"/>
        <v>0.59154929577464788</v>
      </c>
      <c r="H1301" s="7">
        <f t="shared" si="101"/>
        <v>0.64249233912155257</v>
      </c>
      <c r="I1301" s="6">
        <f t="shared" si="102"/>
        <v>5.0943043346904693E-2</v>
      </c>
    </row>
    <row r="1302" spans="1:9" x14ac:dyDescent="0.3">
      <c r="A1302">
        <v>0</v>
      </c>
      <c r="B1302" s="7">
        <v>0.500038426173257</v>
      </c>
      <c r="C1302">
        <f>IF(A1302=1,1,0)</f>
        <v>0</v>
      </c>
      <c r="D1302">
        <f>IF(A1302=0,1,0)</f>
        <v>1</v>
      </c>
      <c r="E1302">
        <f t="shared" si="103"/>
        <v>42</v>
      </c>
      <c r="F1302">
        <f t="shared" si="104"/>
        <v>1259</v>
      </c>
      <c r="G1302" s="6">
        <f t="shared" si="100"/>
        <v>0.59154929577464788</v>
      </c>
      <c r="H1302" s="7">
        <f t="shared" si="101"/>
        <v>0.64300306435137899</v>
      </c>
      <c r="I1302" s="6">
        <f t="shared" si="102"/>
        <v>5.1453768576731118E-2</v>
      </c>
    </row>
    <row r="1303" spans="1:9" x14ac:dyDescent="0.3">
      <c r="A1303">
        <v>0</v>
      </c>
      <c r="B1303" s="7">
        <v>0.50003839521308635</v>
      </c>
      <c r="C1303">
        <f>IF(A1303=1,1,0)</f>
        <v>0</v>
      </c>
      <c r="D1303">
        <f>IF(A1303=0,1,0)</f>
        <v>1</v>
      </c>
      <c r="E1303">
        <f t="shared" si="103"/>
        <v>42</v>
      </c>
      <c r="F1303">
        <f t="shared" si="104"/>
        <v>1260</v>
      </c>
      <c r="G1303" s="6">
        <f t="shared" si="100"/>
        <v>0.59154929577464788</v>
      </c>
      <c r="H1303" s="7">
        <f t="shared" si="101"/>
        <v>0.64351378958120531</v>
      </c>
      <c r="I1303" s="6">
        <f t="shared" si="102"/>
        <v>5.1964493806557432E-2</v>
      </c>
    </row>
    <row r="1304" spans="1:9" x14ac:dyDescent="0.3">
      <c r="A1304">
        <v>0</v>
      </c>
      <c r="B1304" s="7">
        <v>0.50003834136708369</v>
      </c>
      <c r="C1304">
        <f>IF(A1304=1,1,0)</f>
        <v>0</v>
      </c>
      <c r="D1304">
        <f>IF(A1304=0,1,0)</f>
        <v>1</v>
      </c>
      <c r="E1304">
        <f t="shared" si="103"/>
        <v>42</v>
      </c>
      <c r="F1304">
        <f t="shared" si="104"/>
        <v>1261</v>
      </c>
      <c r="G1304" s="6">
        <f t="shared" si="100"/>
        <v>0.59154929577464788</v>
      </c>
      <c r="H1304" s="7">
        <f t="shared" si="101"/>
        <v>0.64402451481103162</v>
      </c>
      <c r="I1304" s="6">
        <f t="shared" si="102"/>
        <v>5.2475219036383747E-2</v>
      </c>
    </row>
    <row r="1305" spans="1:9" x14ac:dyDescent="0.3">
      <c r="A1305">
        <v>0</v>
      </c>
      <c r="B1305" s="7">
        <v>0.50003833908710982</v>
      </c>
      <c r="C1305">
        <f>IF(A1305=1,1,0)</f>
        <v>0</v>
      </c>
      <c r="D1305">
        <f>IF(A1305=0,1,0)</f>
        <v>1</v>
      </c>
      <c r="E1305">
        <f t="shared" si="103"/>
        <v>42</v>
      </c>
      <c r="F1305">
        <f t="shared" si="104"/>
        <v>1262</v>
      </c>
      <c r="G1305" s="6">
        <f t="shared" si="100"/>
        <v>0.59154929577464788</v>
      </c>
      <c r="H1305" s="7">
        <f t="shared" si="101"/>
        <v>0.64453524004085805</v>
      </c>
      <c r="I1305" s="6">
        <f t="shared" si="102"/>
        <v>5.2985944266210172E-2</v>
      </c>
    </row>
    <row r="1306" spans="1:9" x14ac:dyDescent="0.3">
      <c r="A1306">
        <v>0</v>
      </c>
      <c r="B1306" s="7">
        <v>0.50003832052965946</v>
      </c>
      <c r="C1306">
        <f>IF(A1306=1,1,0)</f>
        <v>0</v>
      </c>
      <c r="D1306">
        <f>IF(A1306=0,1,0)</f>
        <v>1</v>
      </c>
      <c r="E1306">
        <f t="shared" si="103"/>
        <v>42</v>
      </c>
      <c r="F1306">
        <f t="shared" si="104"/>
        <v>1263</v>
      </c>
      <c r="G1306" s="6">
        <f t="shared" si="100"/>
        <v>0.59154929577464788</v>
      </c>
      <c r="H1306" s="7">
        <f t="shared" si="101"/>
        <v>0.64504596527068436</v>
      </c>
      <c r="I1306" s="6">
        <f t="shared" si="102"/>
        <v>5.3496669496036486E-2</v>
      </c>
    </row>
    <row r="1307" spans="1:9" x14ac:dyDescent="0.3">
      <c r="A1307">
        <v>0</v>
      </c>
      <c r="B1307" s="7">
        <v>0.50003822102950846</v>
      </c>
      <c r="C1307">
        <f>IF(A1307=1,1,0)</f>
        <v>0</v>
      </c>
      <c r="D1307">
        <f>IF(A1307=0,1,0)</f>
        <v>1</v>
      </c>
      <c r="E1307">
        <f t="shared" si="103"/>
        <v>42</v>
      </c>
      <c r="F1307">
        <f t="shared" si="104"/>
        <v>1264</v>
      </c>
      <c r="G1307" s="6">
        <f t="shared" si="100"/>
        <v>0.59154929577464788</v>
      </c>
      <c r="H1307" s="7">
        <f t="shared" si="101"/>
        <v>0.64555669050051068</v>
      </c>
      <c r="I1307" s="6">
        <f t="shared" si="102"/>
        <v>5.4007394725862801E-2</v>
      </c>
    </row>
    <row r="1308" spans="1:9" x14ac:dyDescent="0.3">
      <c r="A1308">
        <v>0</v>
      </c>
      <c r="B1308" s="7">
        <v>0.50003812762050226</v>
      </c>
      <c r="C1308">
        <f>IF(A1308=1,1,0)</f>
        <v>0</v>
      </c>
      <c r="D1308">
        <f>IF(A1308=0,1,0)</f>
        <v>1</v>
      </c>
      <c r="E1308">
        <f t="shared" si="103"/>
        <v>42</v>
      </c>
      <c r="F1308">
        <f t="shared" si="104"/>
        <v>1265</v>
      </c>
      <c r="G1308" s="6">
        <f t="shared" si="100"/>
        <v>0.59154929577464788</v>
      </c>
      <c r="H1308" s="7">
        <f t="shared" si="101"/>
        <v>0.6460674157303371</v>
      </c>
      <c r="I1308" s="6">
        <f t="shared" si="102"/>
        <v>5.4518119955689226E-2</v>
      </c>
    </row>
    <row r="1309" spans="1:9" x14ac:dyDescent="0.3">
      <c r="A1309">
        <v>0</v>
      </c>
      <c r="B1309" s="7">
        <v>0.50003804627621096</v>
      </c>
      <c r="C1309">
        <f>IF(A1309=1,1,0)</f>
        <v>0</v>
      </c>
      <c r="D1309">
        <f>IF(A1309=0,1,0)</f>
        <v>1</v>
      </c>
      <c r="E1309">
        <f t="shared" si="103"/>
        <v>42</v>
      </c>
      <c r="F1309">
        <f t="shared" si="104"/>
        <v>1266</v>
      </c>
      <c r="G1309" s="6">
        <f t="shared" si="100"/>
        <v>0.59154929577464788</v>
      </c>
      <c r="H1309" s="7">
        <f t="shared" si="101"/>
        <v>0.64657814096016342</v>
      </c>
      <c r="I1309" s="6">
        <f t="shared" si="102"/>
        <v>5.502884518551554E-2</v>
      </c>
    </row>
    <row r="1310" spans="1:9" x14ac:dyDescent="0.3">
      <c r="A1310">
        <v>0</v>
      </c>
      <c r="B1310" s="7">
        <v>0.50003794591728989</v>
      </c>
      <c r="C1310">
        <f>IF(A1310=1,1,0)</f>
        <v>0</v>
      </c>
      <c r="D1310">
        <f>IF(A1310=0,1,0)</f>
        <v>1</v>
      </c>
      <c r="E1310">
        <f t="shared" si="103"/>
        <v>42</v>
      </c>
      <c r="F1310">
        <f t="shared" si="104"/>
        <v>1267</v>
      </c>
      <c r="G1310" s="6">
        <f t="shared" si="100"/>
        <v>0.59154929577464788</v>
      </c>
      <c r="H1310" s="7">
        <f t="shared" si="101"/>
        <v>0.64708886618998973</v>
      </c>
      <c r="I1310" s="6">
        <f t="shared" si="102"/>
        <v>5.5539570415341855E-2</v>
      </c>
    </row>
    <row r="1311" spans="1:9" x14ac:dyDescent="0.3">
      <c r="A1311">
        <v>0</v>
      </c>
      <c r="B1311" s="7">
        <v>0.50003793440822697</v>
      </c>
      <c r="C1311">
        <f>IF(A1311=1,1,0)</f>
        <v>0</v>
      </c>
      <c r="D1311">
        <f>IF(A1311=0,1,0)</f>
        <v>1</v>
      </c>
      <c r="E1311">
        <f t="shared" si="103"/>
        <v>42</v>
      </c>
      <c r="F1311">
        <f t="shared" si="104"/>
        <v>1268</v>
      </c>
      <c r="G1311" s="6">
        <f t="shared" si="100"/>
        <v>0.59154929577464788</v>
      </c>
      <c r="H1311" s="7">
        <f t="shared" si="101"/>
        <v>0.64759959141981616</v>
      </c>
      <c r="I1311" s="6">
        <f t="shared" si="102"/>
        <v>5.605029564516828E-2</v>
      </c>
    </row>
    <row r="1312" spans="1:9" x14ac:dyDescent="0.3">
      <c r="A1312">
        <v>0</v>
      </c>
      <c r="B1312" s="7">
        <v>0.50003791333204006</v>
      </c>
      <c r="C1312">
        <f>IF(A1312=1,1,0)</f>
        <v>0</v>
      </c>
      <c r="D1312">
        <f>IF(A1312=0,1,0)</f>
        <v>1</v>
      </c>
      <c r="E1312">
        <f t="shared" si="103"/>
        <v>42</v>
      </c>
      <c r="F1312">
        <f t="shared" si="104"/>
        <v>1269</v>
      </c>
      <c r="G1312" s="6">
        <f t="shared" si="100"/>
        <v>0.59154929577464788</v>
      </c>
      <c r="H1312" s="7">
        <f t="shared" si="101"/>
        <v>0.64811031664964247</v>
      </c>
      <c r="I1312" s="6">
        <f t="shared" si="102"/>
        <v>5.6561020874994594E-2</v>
      </c>
    </row>
    <row r="1313" spans="1:9" x14ac:dyDescent="0.3">
      <c r="A1313">
        <v>0</v>
      </c>
      <c r="B1313" s="7">
        <v>0.50003787864759119</v>
      </c>
      <c r="C1313">
        <f>IF(A1313=1,1,0)</f>
        <v>0</v>
      </c>
      <c r="D1313">
        <f>IF(A1313=0,1,0)</f>
        <v>1</v>
      </c>
      <c r="E1313">
        <f t="shared" si="103"/>
        <v>42</v>
      </c>
      <c r="F1313">
        <f t="shared" si="104"/>
        <v>1270</v>
      </c>
      <c r="G1313" s="6">
        <f t="shared" si="100"/>
        <v>0.59154929577464788</v>
      </c>
      <c r="H1313" s="7">
        <f t="shared" si="101"/>
        <v>0.6486210418794689</v>
      </c>
      <c r="I1313" s="6">
        <f t="shared" si="102"/>
        <v>5.707174610482102E-2</v>
      </c>
    </row>
    <row r="1314" spans="1:9" x14ac:dyDescent="0.3">
      <c r="A1314">
        <v>0</v>
      </c>
      <c r="B1314" s="7">
        <v>0.50003787275664924</v>
      </c>
      <c r="C1314">
        <f>IF(A1314=1,1,0)</f>
        <v>0</v>
      </c>
      <c r="D1314">
        <f>IF(A1314=0,1,0)</f>
        <v>1</v>
      </c>
      <c r="E1314">
        <f t="shared" si="103"/>
        <v>42</v>
      </c>
      <c r="F1314">
        <f t="shared" si="104"/>
        <v>1271</v>
      </c>
      <c r="G1314" s="6">
        <f t="shared" si="100"/>
        <v>0.59154929577464788</v>
      </c>
      <c r="H1314" s="7">
        <f t="shared" si="101"/>
        <v>0.64913176710929521</v>
      </c>
      <c r="I1314" s="6">
        <f t="shared" si="102"/>
        <v>5.7582471334647334E-2</v>
      </c>
    </row>
    <row r="1315" spans="1:9" x14ac:dyDescent="0.3">
      <c r="A1315">
        <v>0</v>
      </c>
      <c r="B1315" s="7">
        <v>0.50003779837157214</v>
      </c>
      <c r="C1315">
        <f>IF(A1315=1,1,0)</f>
        <v>0</v>
      </c>
      <c r="D1315">
        <f>IF(A1315=0,1,0)</f>
        <v>1</v>
      </c>
      <c r="E1315">
        <f t="shared" si="103"/>
        <v>42</v>
      </c>
      <c r="F1315">
        <f t="shared" si="104"/>
        <v>1272</v>
      </c>
      <c r="G1315" s="6">
        <f t="shared" si="100"/>
        <v>0.59154929577464788</v>
      </c>
      <c r="H1315" s="7">
        <f t="shared" si="101"/>
        <v>0.64964249233912152</v>
      </c>
      <c r="I1315" s="6">
        <f t="shared" si="102"/>
        <v>5.8093196564473648E-2</v>
      </c>
    </row>
    <row r="1316" spans="1:9" x14ac:dyDescent="0.3">
      <c r="A1316">
        <v>1</v>
      </c>
      <c r="B1316" s="7">
        <v>0.50003770582785134</v>
      </c>
      <c r="C1316">
        <f>IF(A1316=1,1,0)</f>
        <v>1</v>
      </c>
      <c r="D1316">
        <f>IF(A1316=0,1,0)</f>
        <v>0</v>
      </c>
      <c r="E1316">
        <f t="shared" si="103"/>
        <v>43</v>
      </c>
      <c r="F1316">
        <f t="shared" si="104"/>
        <v>1272</v>
      </c>
      <c r="G1316" s="6">
        <f t="shared" si="100"/>
        <v>0.60563380281690138</v>
      </c>
      <c r="H1316" s="7">
        <f t="shared" si="101"/>
        <v>0.64964249233912152</v>
      </c>
      <c r="I1316" s="6">
        <f t="shared" si="102"/>
        <v>4.4008689522220146E-2</v>
      </c>
    </row>
    <row r="1317" spans="1:9" x14ac:dyDescent="0.3">
      <c r="A1317">
        <v>0</v>
      </c>
      <c r="B1317" s="7">
        <v>0.50003768180364649</v>
      </c>
      <c r="C1317">
        <f>IF(A1317=1,1,0)</f>
        <v>0</v>
      </c>
      <c r="D1317">
        <f>IF(A1317=0,1,0)</f>
        <v>1</v>
      </c>
      <c r="E1317">
        <f t="shared" si="103"/>
        <v>43</v>
      </c>
      <c r="F1317">
        <f t="shared" si="104"/>
        <v>1273</v>
      </c>
      <c r="G1317" s="6">
        <f t="shared" si="100"/>
        <v>0.60563380281690138</v>
      </c>
      <c r="H1317" s="7">
        <f t="shared" si="101"/>
        <v>0.65015321756894795</v>
      </c>
      <c r="I1317" s="6">
        <f t="shared" si="102"/>
        <v>4.4519414752046571E-2</v>
      </c>
    </row>
    <row r="1318" spans="1:9" x14ac:dyDescent="0.3">
      <c r="A1318">
        <v>0</v>
      </c>
      <c r="B1318" s="7">
        <v>0.50003764922923599</v>
      </c>
      <c r="C1318">
        <f>IF(A1318=1,1,0)</f>
        <v>0</v>
      </c>
      <c r="D1318">
        <f>IF(A1318=0,1,0)</f>
        <v>1</v>
      </c>
      <c r="E1318">
        <f t="shared" si="103"/>
        <v>43</v>
      </c>
      <c r="F1318">
        <f t="shared" si="104"/>
        <v>1274</v>
      </c>
      <c r="G1318" s="6">
        <f t="shared" si="100"/>
        <v>0.60563380281690138</v>
      </c>
      <c r="H1318" s="7">
        <f t="shared" si="101"/>
        <v>0.65066394279877426</v>
      </c>
      <c r="I1318" s="6">
        <f t="shared" si="102"/>
        <v>4.5030139981872885E-2</v>
      </c>
    </row>
    <row r="1319" spans="1:9" x14ac:dyDescent="0.3">
      <c r="A1319">
        <v>0</v>
      </c>
      <c r="B1319" s="7">
        <v>0.50003761428766258</v>
      </c>
      <c r="C1319">
        <f>IF(A1319=1,1,0)</f>
        <v>0</v>
      </c>
      <c r="D1319">
        <f>IF(A1319=0,1,0)</f>
        <v>1</v>
      </c>
      <c r="E1319">
        <f t="shared" si="103"/>
        <v>43</v>
      </c>
      <c r="F1319">
        <f t="shared" si="104"/>
        <v>1275</v>
      </c>
      <c r="G1319" s="6">
        <f t="shared" si="100"/>
        <v>0.60563380281690138</v>
      </c>
      <c r="H1319" s="7">
        <f t="shared" si="101"/>
        <v>0.65117466802860058</v>
      </c>
      <c r="I1319" s="6">
        <f t="shared" si="102"/>
        <v>4.55408652116992E-2</v>
      </c>
    </row>
    <row r="1320" spans="1:9" x14ac:dyDescent="0.3">
      <c r="A1320">
        <v>0</v>
      </c>
      <c r="B1320" s="7">
        <v>0.50003758659509423</v>
      </c>
      <c r="C1320">
        <f>IF(A1320=1,1,0)</f>
        <v>0</v>
      </c>
      <c r="D1320">
        <f>IF(A1320=0,1,0)</f>
        <v>1</v>
      </c>
      <c r="E1320">
        <f t="shared" si="103"/>
        <v>43</v>
      </c>
      <c r="F1320">
        <f t="shared" si="104"/>
        <v>1276</v>
      </c>
      <c r="G1320" s="6">
        <f t="shared" si="100"/>
        <v>0.60563380281690138</v>
      </c>
      <c r="H1320" s="7">
        <f t="shared" si="101"/>
        <v>0.651685393258427</v>
      </c>
      <c r="I1320" s="6">
        <f t="shared" si="102"/>
        <v>4.6051590441525625E-2</v>
      </c>
    </row>
    <row r="1321" spans="1:9" x14ac:dyDescent="0.3">
      <c r="A1321">
        <v>0</v>
      </c>
      <c r="B1321" s="7">
        <v>0.50003758421803968</v>
      </c>
      <c r="C1321">
        <f>IF(A1321=1,1,0)</f>
        <v>0</v>
      </c>
      <c r="D1321">
        <f>IF(A1321=0,1,0)</f>
        <v>1</v>
      </c>
      <c r="E1321">
        <f t="shared" si="103"/>
        <v>43</v>
      </c>
      <c r="F1321">
        <f t="shared" si="104"/>
        <v>1277</v>
      </c>
      <c r="G1321" s="6">
        <f t="shared" si="100"/>
        <v>0.60563380281690138</v>
      </c>
      <c r="H1321" s="7">
        <f t="shared" si="101"/>
        <v>0.65219611848825332</v>
      </c>
      <c r="I1321" s="6">
        <f t="shared" si="102"/>
        <v>4.6562315671351939E-2</v>
      </c>
    </row>
    <row r="1322" spans="1:9" x14ac:dyDescent="0.3">
      <c r="A1322">
        <v>0</v>
      </c>
      <c r="B1322" s="7">
        <v>0.50003757887789269</v>
      </c>
      <c r="C1322">
        <f>IF(A1322=1,1,0)</f>
        <v>0</v>
      </c>
      <c r="D1322">
        <f>IF(A1322=0,1,0)</f>
        <v>1</v>
      </c>
      <c r="E1322">
        <f t="shared" si="103"/>
        <v>43</v>
      </c>
      <c r="F1322">
        <f t="shared" si="104"/>
        <v>1278</v>
      </c>
      <c r="G1322" s="6">
        <f t="shared" si="100"/>
        <v>0.60563380281690138</v>
      </c>
      <c r="H1322" s="7">
        <f t="shared" si="101"/>
        <v>0.65270684371807963</v>
      </c>
      <c r="I1322" s="6">
        <f t="shared" si="102"/>
        <v>4.7073040901178254E-2</v>
      </c>
    </row>
    <row r="1323" spans="1:9" x14ac:dyDescent="0.3">
      <c r="A1323">
        <v>0</v>
      </c>
      <c r="B1323" s="7">
        <v>0.50003757363787693</v>
      </c>
      <c r="C1323">
        <f>IF(A1323=1,1,0)</f>
        <v>0</v>
      </c>
      <c r="D1323">
        <f>IF(A1323=0,1,0)</f>
        <v>1</v>
      </c>
      <c r="E1323">
        <f t="shared" si="103"/>
        <v>43</v>
      </c>
      <c r="F1323">
        <f t="shared" si="104"/>
        <v>1279</v>
      </c>
      <c r="G1323" s="6">
        <f t="shared" si="100"/>
        <v>0.60563380281690138</v>
      </c>
      <c r="H1323" s="7">
        <f t="shared" si="101"/>
        <v>0.65321756894790606</v>
      </c>
      <c r="I1323" s="6">
        <f t="shared" si="102"/>
        <v>4.7583766131004679E-2</v>
      </c>
    </row>
    <row r="1324" spans="1:9" x14ac:dyDescent="0.3">
      <c r="A1324">
        <v>0</v>
      </c>
      <c r="B1324" s="7">
        <v>0.50003753082847602</v>
      </c>
      <c r="C1324">
        <f>IF(A1324=1,1,0)</f>
        <v>0</v>
      </c>
      <c r="D1324">
        <f>IF(A1324=0,1,0)</f>
        <v>1</v>
      </c>
      <c r="E1324">
        <f t="shared" si="103"/>
        <v>43</v>
      </c>
      <c r="F1324">
        <f t="shared" si="104"/>
        <v>1280</v>
      </c>
      <c r="G1324" s="6">
        <f t="shared" si="100"/>
        <v>0.60563380281690138</v>
      </c>
      <c r="H1324" s="7">
        <f t="shared" si="101"/>
        <v>0.65372829417773237</v>
      </c>
      <c r="I1324" s="6">
        <f t="shared" si="102"/>
        <v>4.8094491360830993E-2</v>
      </c>
    </row>
    <row r="1325" spans="1:9" x14ac:dyDescent="0.3">
      <c r="A1325">
        <v>0</v>
      </c>
      <c r="B1325" s="7">
        <v>0.50003752438143778</v>
      </c>
      <c r="C1325">
        <f>IF(A1325=1,1,0)</f>
        <v>0</v>
      </c>
      <c r="D1325">
        <f>IF(A1325=0,1,0)</f>
        <v>1</v>
      </c>
      <c r="E1325">
        <f t="shared" si="103"/>
        <v>43</v>
      </c>
      <c r="F1325">
        <f t="shared" si="104"/>
        <v>1281</v>
      </c>
      <c r="G1325" s="6">
        <f t="shared" si="100"/>
        <v>0.60563380281690138</v>
      </c>
      <c r="H1325" s="7">
        <f t="shared" si="101"/>
        <v>0.65423901940755869</v>
      </c>
      <c r="I1325" s="6">
        <f t="shared" si="102"/>
        <v>4.8605216590657307E-2</v>
      </c>
    </row>
    <row r="1326" spans="1:9" x14ac:dyDescent="0.3">
      <c r="A1326">
        <v>0</v>
      </c>
      <c r="B1326" s="7">
        <v>0.50003750737061448</v>
      </c>
      <c r="C1326">
        <f>IF(A1326=1,1,0)</f>
        <v>0</v>
      </c>
      <c r="D1326">
        <f>IF(A1326=0,1,0)</f>
        <v>1</v>
      </c>
      <c r="E1326">
        <f t="shared" si="103"/>
        <v>43</v>
      </c>
      <c r="F1326">
        <f t="shared" si="104"/>
        <v>1282</v>
      </c>
      <c r="G1326" s="6">
        <f t="shared" si="100"/>
        <v>0.60563380281690138</v>
      </c>
      <c r="H1326" s="7">
        <f t="shared" si="101"/>
        <v>0.65474974463738511</v>
      </c>
      <c r="I1326" s="6">
        <f t="shared" si="102"/>
        <v>4.9115941820483733E-2</v>
      </c>
    </row>
    <row r="1327" spans="1:9" x14ac:dyDescent="0.3">
      <c r="A1327">
        <v>0</v>
      </c>
      <c r="B1327" s="7">
        <v>0.50003750560160232</v>
      </c>
      <c r="C1327">
        <f>IF(A1327=1,1,0)</f>
        <v>0</v>
      </c>
      <c r="D1327">
        <f>IF(A1327=0,1,0)</f>
        <v>1</v>
      </c>
      <c r="E1327">
        <f t="shared" si="103"/>
        <v>43</v>
      </c>
      <c r="F1327">
        <f t="shared" si="104"/>
        <v>1283</v>
      </c>
      <c r="G1327" s="6">
        <f t="shared" si="100"/>
        <v>0.60563380281690138</v>
      </c>
      <c r="H1327" s="7">
        <f t="shared" si="101"/>
        <v>0.65526046986721143</v>
      </c>
      <c r="I1327" s="6">
        <f t="shared" si="102"/>
        <v>4.9626667050310047E-2</v>
      </c>
    </row>
    <row r="1328" spans="1:9" x14ac:dyDescent="0.3">
      <c r="A1328">
        <v>0</v>
      </c>
      <c r="B1328" s="7">
        <v>0.50003742421143615</v>
      </c>
      <c r="C1328">
        <f>IF(A1328=1,1,0)</f>
        <v>0</v>
      </c>
      <c r="D1328">
        <f>IF(A1328=0,1,0)</f>
        <v>1</v>
      </c>
      <c r="E1328">
        <f t="shared" si="103"/>
        <v>43</v>
      </c>
      <c r="F1328">
        <f t="shared" si="104"/>
        <v>1284</v>
      </c>
      <c r="G1328" s="6">
        <f t="shared" si="100"/>
        <v>0.60563380281690138</v>
      </c>
      <c r="H1328" s="7">
        <f t="shared" si="101"/>
        <v>0.65577119509703774</v>
      </c>
      <c r="I1328" s="6">
        <f t="shared" si="102"/>
        <v>5.0137392280136361E-2</v>
      </c>
    </row>
    <row r="1329" spans="1:9" x14ac:dyDescent="0.3">
      <c r="A1329">
        <v>0</v>
      </c>
      <c r="B1329" s="7">
        <v>0.50003736119566489</v>
      </c>
      <c r="C1329">
        <f>IF(A1329=1,1,0)</f>
        <v>0</v>
      </c>
      <c r="D1329">
        <f>IF(A1329=0,1,0)</f>
        <v>1</v>
      </c>
      <c r="E1329">
        <f t="shared" si="103"/>
        <v>43</v>
      </c>
      <c r="F1329">
        <f t="shared" si="104"/>
        <v>1285</v>
      </c>
      <c r="G1329" s="6">
        <f t="shared" si="100"/>
        <v>0.60563380281690138</v>
      </c>
      <c r="H1329" s="7">
        <f t="shared" si="101"/>
        <v>0.65628192032686417</v>
      </c>
      <c r="I1329" s="6">
        <f t="shared" si="102"/>
        <v>5.0648117509962787E-2</v>
      </c>
    </row>
    <row r="1330" spans="1:9" x14ac:dyDescent="0.3">
      <c r="A1330">
        <v>0</v>
      </c>
      <c r="B1330" s="7">
        <v>0.50003734504580299</v>
      </c>
      <c r="C1330">
        <f>IF(A1330=1,1,0)</f>
        <v>0</v>
      </c>
      <c r="D1330">
        <f>IF(A1330=0,1,0)</f>
        <v>1</v>
      </c>
      <c r="E1330">
        <f t="shared" si="103"/>
        <v>43</v>
      </c>
      <c r="F1330">
        <f t="shared" si="104"/>
        <v>1286</v>
      </c>
      <c r="G1330" s="6">
        <f t="shared" si="100"/>
        <v>0.60563380281690138</v>
      </c>
      <c r="H1330" s="7">
        <f t="shared" si="101"/>
        <v>0.65679264555669048</v>
      </c>
      <c r="I1330" s="6">
        <f t="shared" si="102"/>
        <v>5.1158842739789101E-2</v>
      </c>
    </row>
    <row r="1331" spans="1:9" x14ac:dyDescent="0.3">
      <c r="A1331">
        <v>0</v>
      </c>
      <c r="B1331" s="7">
        <v>0.50003727878837301</v>
      </c>
      <c r="C1331">
        <f>IF(A1331=1,1,0)</f>
        <v>0</v>
      </c>
      <c r="D1331">
        <f>IF(A1331=0,1,0)</f>
        <v>1</v>
      </c>
      <c r="E1331">
        <f t="shared" si="103"/>
        <v>43</v>
      </c>
      <c r="F1331">
        <f t="shared" si="104"/>
        <v>1287</v>
      </c>
      <c r="G1331" s="6">
        <f t="shared" si="100"/>
        <v>0.60563380281690138</v>
      </c>
      <c r="H1331" s="7">
        <f t="shared" si="101"/>
        <v>0.65730337078651691</v>
      </c>
      <c r="I1331" s="6">
        <f t="shared" si="102"/>
        <v>5.1669567969615526E-2</v>
      </c>
    </row>
    <row r="1332" spans="1:9" x14ac:dyDescent="0.3">
      <c r="A1332">
        <v>0</v>
      </c>
      <c r="B1332" s="7">
        <v>0.5000372649832252</v>
      </c>
      <c r="C1332">
        <f>IF(A1332=1,1,0)</f>
        <v>0</v>
      </c>
      <c r="D1332">
        <f>IF(A1332=0,1,0)</f>
        <v>1</v>
      </c>
      <c r="E1332">
        <f t="shared" si="103"/>
        <v>43</v>
      </c>
      <c r="F1332">
        <f t="shared" si="104"/>
        <v>1288</v>
      </c>
      <c r="G1332" s="6">
        <f t="shared" si="100"/>
        <v>0.60563380281690138</v>
      </c>
      <c r="H1332" s="7">
        <f t="shared" si="101"/>
        <v>0.65781409601634322</v>
      </c>
      <c r="I1332" s="6">
        <f t="shared" si="102"/>
        <v>5.2180293199441841E-2</v>
      </c>
    </row>
    <row r="1333" spans="1:9" x14ac:dyDescent="0.3">
      <c r="A1333">
        <v>0</v>
      </c>
      <c r="B1333" s="7">
        <v>0.50003724405393268</v>
      </c>
      <c r="C1333">
        <f>IF(A1333=1,1,0)</f>
        <v>0</v>
      </c>
      <c r="D1333">
        <f>IF(A1333=0,1,0)</f>
        <v>1</v>
      </c>
      <c r="E1333">
        <f t="shared" si="103"/>
        <v>43</v>
      </c>
      <c r="F1333">
        <f t="shared" si="104"/>
        <v>1289</v>
      </c>
      <c r="G1333" s="6">
        <f t="shared" si="100"/>
        <v>0.60563380281690138</v>
      </c>
      <c r="H1333" s="7">
        <f t="shared" si="101"/>
        <v>0.65832482124616953</v>
      </c>
      <c r="I1333" s="6">
        <f t="shared" si="102"/>
        <v>5.2691018429268155E-2</v>
      </c>
    </row>
    <row r="1334" spans="1:9" x14ac:dyDescent="0.3">
      <c r="A1334">
        <v>0</v>
      </c>
      <c r="B1334" s="7">
        <v>0.50003721816153224</v>
      </c>
      <c r="C1334">
        <f>IF(A1334=1,1,0)</f>
        <v>0</v>
      </c>
      <c r="D1334">
        <f>IF(A1334=0,1,0)</f>
        <v>1</v>
      </c>
      <c r="E1334">
        <f t="shared" si="103"/>
        <v>43</v>
      </c>
      <c r="F1334">
        <f t="shared" si="104"/>
        <v>1290</v>
      </c>
      <c r="G1334" s="6">
        <f t="shared" si="100"/>
        <v>0.60563380281690138</v>
      </c>
      <c r="H1334" s="7">
        <f t="shared" si="101"/>
        <v>0.65883554647599596</v>
      </c>
      <c r="I1334" s="6">
        <f t="shared" si="102"/>
        <v>5.320174365909458E-2</v>
      </c>
    </row>
    <row r="1335" spans="1:9" x14ac:dyDescent="0.3">
      <c r="A1335">
        <v>0</v>
      </c>
      <c r="B1335" s="7">
        <v>0.50003721671681334</v>
      </c>
      <c r="C1335">
        <f>IF(A1335=1,1,0)</f>
        <v>0</v>
      </c>
      <c r="D1335">
        <f>IF(A1335=0,1,0)</f>
        <v>1</v>
      </c>
      <c r="E1335">
        <f t="shared" si="103"/>
        <v>43</v>
      </c>
      <c r="F1335">
        <f t="shared" si="104"/>
        <v>1291</v>
      </c>
      <c r="G1335" s="6">
        <f t="shared" si="100"/>
        <v>0.60563380281690138</v>
      </c>
      <c r="H1335" s="7">
        <f t="shared" si="101"/>
        <v>0.65934627170582227</v>
      </c>
      <c r="I1335" s="6">
        <f t="shared" si="102"/>
        <v>5.3712468888920895E-2</v>
      </c>
    </row>
    <row r="1336" spans="1:9" x14ac:dyDescent="0.3">
      <c r="A1336">
        <v>0</v>
      </c>
      <c r="B1336" s="7">
        <v>0.50003717899860878</v>
      </c>
      <c r="C1336">
        <f>IF(A1336=1,1,0)</f>
        <v>0</v>
      </c>
      <c r="D1336">
        <f>IF(A1336=0,1,0)</f>
        <v>1</v>
      </c>
      <c r="E1336">
        <f t="shared" si="103"/>
        <v>43</v>
      </c>
      <c r="F1336">
        <f t="shared" si="104"/>
        <v>1292</v>
      </c>
      <c r="G1336" s="6">
        <f t="shared" si="100"/>
        <v>0.60563380281690138</v>
      </c>
      <c r="H1336" s="7">
        <f t="shared" si="101"/>
        <v>0.65985699693564859</v>
      </c>
      <c r="I1336" s="6">
        <f t="shared" si="102"/>
        <v>5.4223194118747209E-2</v>
      </c>
    </row>
    <row r="1337" spans="1:9" x14ac:dyDescent="0.3">
      <c r="A1337">
        <v>0</v>
      </c>
      <c r="B1337" s="7">
        <v>0.50003714827598655</v>
      </c>
      <c r="C1337">
        <f>IF(A1337=1,1,0)</f>
        <v>0</v>
      </c>
      <c r="D1337">
        <f>IF(A1337=0,1,0)</f>
        <v>1</v>
      </c>
      <c r="E1337">
        <f t="shared" si="103"/>
        <v>43</v>
      </c>
      <c r="F1337">
        <f t="shared" si="104"/>
        <v>1293</v>
      </c>
      <c r="G1337" s="6">
        <f t="shared" si="100"/>
        <v>0.60563380281690138</v>
      </c>
      <c r="H1337" s="7">
        <f t="shared" si="101"/>
        <v>0.66036772216547501</v>
      </c>
      <c r="I1337" s="6">
        <f t="shared" si="102"/>
        <v>5.4733919348573634E-2</v>
      </c>
    </row>
    <row r="1338" spans="1:9" x14ac:dyDescent="0.3">
      <c r="A1338">
        <v>0</v>
      </c>
      <c r="B1338" s="7">
        <v>0.50003714367531715</v>
      </c>
      <c r="C1338">
        <f>IF(A1338=1,1,0)</f>
        <v>0</v>
      </c>
      <c r="D1338">
        <f>IF(A1338=0,1,0)</f>
        <v>1</v>
      </c>
      <c r="E1338">
        <f t="shared" si="103"/>
        <v>43</v>
      </c>
      <c r="F1338">
        <f t="shared" si="104"/>
        <v>1294</v>
      </c>
      <c r="G1338" s="6">
        <f t="shared" si="100"/>
        <v>0.60563380281690138</v>
      </c>
      <c r="H1338" s="7">
        <f t="shared" si="101"/>
        <v>0.66087844739530133</v>
      </c>
      <c r="I1338" s="6">
        <f t="shared" si="102"/>
        <v>5.5244644578399948E-2</v>
      </c>
    </row>
    <row r="1339" spans="1:9" x14ac:dyDescent="0.3">
      <c r="A1339">
        <v>0</v>
      </c>
      <c r="B1339" s="7">
        <v>0.50003712659211264</v>
      </c>
      <c r="C1339">
        <f>IF(A1339=1,1,0)</f>
        <v>0</v>
      </c>
      <c r="D1339">
        <f>IF(A1339=0,1,0)</f>
        <v>1</v>
      </c>
      <c r="E1339">
        <f t="shared" si="103"/>
        <v>43</v>
      </c>
      <c r="F1339">
        <f t="shared" si="104"/>
        <v>1295</v>
      </c>
      <c r="G1339" s="6">
        <f t="shared" si="100"/>
        <v>0.60563380281690138</v>
      </c>
      <c r="H1339" s="7">
        <f t="shared" si="101"/>
        <v>0.66138917262512764</v>
      </c>
      <c r="I1339" s="6">
        <f t="shared" si="102"/>
        <v>5.5755369808226263E-2</v>
      </c>
    </row>
    <row r="1340" spans="1:9" x14ac:dyDescent="0.3">
      <c r="A1340">
        <v>0</v>
      </c>
      <c r="B1340" s="7">
        <v>0.50003707800644226</v>
      </c>
      <c r="C1340">
        <f>IF(A1340=1,1,0)</f>
        <v>0</v>
      </c>
      <c r="D1340">
        <f>IF(A1340=0,1,0)</f>
        <v>1</v>
      </c>
      <c r="E1340">
        <f t="shared" si="103"/>
        <v>43</v>
      </c>
      <c r="F1340">
        <f t="shared" si="104"/>
        <v>1296</v>
      </c>
      <c r="G1340" s="6">
        <f t="shared" si="100"/>
        <v>0.60563380281690138</v>
      </c>
      <c r="H1340" s="7">
        <f t="shared" si="101"/>
        <v>0.66189989785495407</v>
      </c>
      <c r="I1340" s="6">
        <f t="shared" si="102"/>
        <v>5.6266095038052688E-2</v>
      </c>
    </row>
    <row r="1341" spans="1:9" x14ac:dyDescent="0.3">
      <c r="A1341">
        <v>0</v>
      </c>
      <c r="B1341" s="7">
        <v>0.50003702920567217</v>
      </c>
      <c r="C1341">
        <f>IF(A1341=1,1,0)</f>
        <v>0</v>
      </c>
      <c r="D1341">
        <f>IF(A1341=0,1,0)</f>
        <v>1</v>
      </c>
      <c r="E1341">
        <f t="shared" si="103"/>
        <v>43</v>
      </c>
      <c r="F1341">
        <f t="shared" si="104"/>
        <v>1297</v>
      </c>
      <c r="G1341" s="6">
        <f t="shared" si="100"/>
        <v>0.60563380281690138</v>
      </c>
      <c r="H1341" s="7">
        <f t="shared" si="101"/>
        <v>0.66241062308478038</v>
      </c>
      <c r="I1341" s="6">
        <f t="shared" si="102"/>
        <v>5.6776820267879002E-2</v>
      </c>
    </row>
    <row r="1342" spans="1:9" x14ac:dyDescent="0.3">
      <c r="A1342">
        <v>0</v>
      </c>
      <c r="B1342" s="7">
        <v>0.50003702178785714</v>
      </c>
      <c r="C1342">
        <f>IF(A1342=1,1,0)</f>
        <v>0</v>
      </c>
      <c r="D1342">
        <f>IF(A1342=0,1,0)</f>
        <v>1</v>
      </c>
      <c r="E1342">
        <f t="shared" si="103"/>
        <v>43</v>
      </c>
      <c r="F1342">
        <f t="shared" si="104"/>
        <v>1298</v>
      </c>
      <c r="G1342" s="6">
        <f t="shared" si="100"/>
        <v>0.60563380281690138</v>
      </c>
      <c r="H1342" s="7">
        <f t="shared" si="101"/>
        <v>0.6629213483146067</v>
      </c>
      <c r="I1342" s="6">
        <f t="shared" si="102"/>
        <v>5.7287545497705317E-2</v>
      </c>
    </row>
    <row r="1343" spans="1:9" x14ac:dyDescent="0.3">
      <c r="A1343">
        <v>0</v>
      </c>
      <c r="B1343" s="7">
        <v>0.50003692197579219</v>
      </c>
      <c r="C1343">
        <f>IF(A1343=1,1,0)</f>
        <v>0</v>
      </c>
      <c r="D1343">
        <f>IF(A1343=0,1,0)</f>
        <v>1</v>
      </c>
      <c r="E1343">
        <f t="shared" si="103"/>
        <v>43</v>
      </c>
      <c r="F1343">
        <f t="shared" si="104"/>
        <v>1299</v>
      </c>
      <c r="G1343" s="6">
        <f t="shared" si="100"/>
        <v>0.60563380281690138</v>
      </c>
      <c r="H1343" s="7">
        <f t="shared" si="101"/>
        <v>0.66343207354443312</v>
      </c>
      <c r="I1343" s="6">
        <f t="shared" si="102"/>
        <v>5.7798270727531742E-2</v>
      </c>
    </row>
    <row r="1344" spans="1:9" x14ac:dyDescent="0.3">
      <c r="A1344">
        <v>0</v>
      </c>
      <c r="B1344" s="7">
        <v>0.50003689437444054</v>
      </c>
      <c r="C1344">
        <f>IF(A1344=1,1,0)</f>
        <v>0</v>
      </c>
      <c r="D1344">
        <f>IF(A1344=0,1,0)</f>
        <v>1</v>
      </c>
      <c r="E1344">
        <f t="shared" si="103"/>
        <v>43</v>
      </c>
      <c r="F1344">
        <f t="shared" si="104"/>
        <v>1300</v>
      </c>
      <c r="G1344" s="6">
        <f t="shared" si="100"/>
        <v>0.60563380281690138</v>
      </c>
      <c r="H1344" s="7">
        <f t="shared" si="101"/>
        <v>0.66394279877425944</v>
      </c>
      <c r="I1344" s="6">
        <f t="shared" si="102"/>
        <v>5.8308995957358056E-2</v>
      </c>
    </row>
    <row r="1345" spans="1:9" x14ac:dyDescent="0.3">
      <c r="A1345">
        <v>0</v>
      </c>
      <c r="B1345" s="7">
        <v>0.50003688491111986</v>
      </c>
      <c r="C1345">
        <f>IF(A1345=1,1,0)</f>
        <v>0</v>
      </c>
      <c r="D1345">
        <f>IF(A1345=0,1,0)</f>
        <v>1</v>
      </c>
      <c r="E1345">
        <f t="shared" si="103"/>
        <v>43</v>
      </c>
      <c r="F1345">
        <f t="shared" si="104"/>
        <v>1301</v>
      </c>
      <c r="G1345" s="6">
        <f t="shared" si="100"/>
        <v>0.60563380281690138</v>
      </c>
      <c r="H1345" s="7">
        <f t="shared" si="101"/>
        <v>0.66445352400408575</v>
      </c>
      <c r="I1345" s="6">
        <f t="shared" si="102"/>
        <v>5.8819721187184371E-2</v>
      </c>
    </row>
    <row r="1346" spans="1:9" x14ac:dyDescent="0.3">
      <c r="A1346">
        <v>0</v>
      </c>
      <c r="B1346" s="7">
        <v>0.50003687101395577</v>
      </c>
      <c r="C1346">
        <f>IF(A1346=1,1,0)</f>
        <v>0</v>
      </c>
      <c r="D1346">
        <f>IF(A1346=0,1,0)</f>
        <v>1</v>
      </c>
      <c r="E1346">
        <f t="shared" si="103"/>
        <v>43</v>
      </c>
      <c r="F1346">
        <f t="shared" si="104"/>
        <v>1302</v>
      </c>
      <c r="G1346" s="6">
        <f t="shared" si="100"/>
        <v>0.60563380281690138</v>
      </c>
      <c r="H1346" s="7">
        <f t="shared" si="101"/>
        <v>0.66496424923391217</v>
      </c>
      <c r="I1346" s="6">
        <f t="shared" si="102"/>
        <v>5.9330446417010796E-2</v>
      </c>
    </row>
    <row r="1347" spans="1:9" x14ac:dyDescent="0.3">
      <c r="A1347">
        <v>0</v>
      </c>
      <c r="B1347" s="7">
        <v>0.50003680780218696</v>
      </c>
      <c r="C1347">
        <f>IF(A1347=1,1,0)</f>
        <v>0</v>
      </c>
      <c r="D1347">
        <f>IF(A1347=0,1,0)</f>
        <v>1</v>
      </c>
      <c r="E1347">
        <f t="shared" si="103"/>
        <v>43</v>
      </c>
      <c r="F1347">
        <f t="shared" si="104"/>
        <v>1303</v>
      </c>
      <c r="G1347" s="6">
        <f t="shared" ref="G1347:G1410" si="105">E1347/$L$1</f>
        <v>0.60563380281690138</v>
      </c>
      <c r="H1347" s="7">
        <f t="shared" ref="H1347:H1410" si="106">F1347/$L$2</f>
        <v>0.66547497446373849</v>
      </c>
      <c r="I1347" s="6">
        <f t="shared" ref="I1347:I1410" si="107">ABS(G1347-H1347)</f>
        <v>5.984117164683711E-2</v>
      </c>
    </row>
    <row r="1348" spans="1:9" x14ac:dyDescent="0.3">
      <c r="A1348">
        <v>0</v>
      </c>
      <c r="B1348" s="7">
        <v>0.50003676891238058</v>
      </c>
      <c r="C1348">
        <f>IF(A1348=1,1,0)</f>
        <v>0</v>
      </c>
      <c r="D1348">
        <f>IF(A1348=0,1,0)</f>
        <v>1</v>
      </c>
      <c r="E1348">
        <f t="shared" ref="E1348:E1411" si="108">C1348+E1347</f>
        <v>43</v>
      </c>
      <c r="F1348">
        <f t="shared" ref="F1348:F1411" si="109">D1348+F1347</f>
        <v>1304</v>
      </c>
      <c r="G1348" s="6">
        <f t="shared" si="105"/>
        <v>0.60563380281690138</v>
      </c>
      <c r="H1348" s="7">
        <f t="shared" si="106"/>
        <v>0.66598569969356491</v>
      </c>
      <c r="I1348" s="6">
        <f t="shared" si="107"/>
        <v>6.0351896876663536E-2</v>
      </c>
    </row>
    <row r="1349" spans="1:9" x14ac:dyDescent="0.3">
      <c r="A1349">
        <v>0</v>
      </c>
      <c r="B1349" s="7">
        <v>0.50003672547660516</v>
      </c>
      <c r="C1349">
        <f>IF(A1349=1,1,0)</f>
        <v>0</v>
      </c>
      <c r="D1349">
        <f>IF(A1349=0,1,0)</f>
        <v>1</v>
      </c>
      <c r="E1349">
        <f t="shared" si="108"/>
        <v>43</v>
      </c>
      <c r="F1349">
        <f t="shared" si="109"/>
        <v>1305</v>
      </c>
      <c r="G1349" s="6">
        <f t="shared" si="105"/>
        <v>0.60563380281690138</v>
      </c>
      <c r="H1349" s="7">
        <f t="shared" si="106"/>
        <v>0.66649642492339123</v>
      </c>
      <c r="I1349" s="6">
        <f t="shared" si="107"/>
        <v>6.086262210648985E-2</v>
      </c>
    </row>
    <row r="1350" spans="1:9" x14ac:dyDescent="0.3">
      <c r="A1350">
        <v>0</v>
      </c>
      <c r="B1350" s="7">
        <v>0.5000367171394261</v>
      </c>
      <c r="C1350">
        <f>IF(A1350=1,1,0)</f>
        <v>0</v>
      </c>
      <c r="D1350">
        <f>IF(A1350=0,1,0)</f>
        <v>1</v>
      </c>
      <c r="E1350">
        <f t="shared" si="108"/>
        <v>43</v>
      </c>
      <c r="F1350">
        <f t="shared" si="109"/>
        <v>1306</v>
      </c>
      <c r="G1350" s="6">
        <f t="shared" si="105"/>
        <v>0.60563380281690138</v>
      </c>
      <c r="H1350" s="7">
        <f t="shared" si="106"/>
        <v>0.66700715015321754</v>
      </c>
      <c r="I1350" s="6">
        <f t="shared" si="107"/>
        <v>6.1373347336316164E-2</v>
      </c>
    </row>
    <row r="1351" spans="1:9" x14ac:dyDescent="0.3">
      <c r="A1351">
        <v>0</v>
      </c>
      <c r="B1351" s="7">
        <v>0.50003670499614028</v>
      </c>
      <c r="C1351">
        <f>IF(A1351=1,1,0)</f>
        <v>0</v>
      </c>
      <c r="D1351">
        <f>IF(A1351=0,1,0)</f>
        <v>1</v>
      </c>
      <c r="E1351">
        <f t="shared" si="108"/>
        <v>43</v>
      </c>
      <c r="F1351">
        <f t="shared" si="109"/>
        <v>1307</v>
      </c>
      <c r="G1351" s="6">
        <f t="shared" si="105"/>
        <v>0.60563380281690138</v>
      </c>
      <c r="H1351" s="7">
        <f t="shared" si="106"/>
        <v>0.66751787538304397</v>
      </c>
      <c r="I1351" s="6">
        <f t="shared" si="107"/>
        <v>6.1884072566142589E-2</v>
      </c>
    </row>
    <row r="1352" spans="1:9" x14ac:dyDescent="0.3">
      <c r="A1352">
        <v>0</v>
      </c>
      <c r="B1352" s="7">
        <v>0.50003670325632943</v>
      </c>
      <c r="C1352">
        <f>IF(A1352=1,1,0)</f>
        <v>0</v>
      </c>
      <c r="D1352">
        <f>IF(A1352=0,1,0)</f>
        <v>1</v>
      </c>
      <c r="E1352">
        <f t="shared" si="108"/>
        <v>43</v>
      </c>
      <c r="F1352">
        <f t="shared" si="109"/>
        <v>1308</v>
      </c>
      <c r="G1352" s="6">
        <f t="shared" si="105"/>
        <v>0.60563380281690138</v>
      </c>
      <c r="H1352" s="7">
        <f t="shared" si="106"/>
        <v>0.66802860061287028</v>
      </c>
      <c r="I1352" s="6">
        <f t="shared" si="107"/>
        <v>6.2394797795968904E-2</v>
      </c>
    </row>
    <row r="1353" spans="1:9" x14ac:dyDescent="0.3">
      <c r="A1353">
        <v>0</v>
      </c>
      <c r="B1353" s="7">
        <v>0.50003664575466844</v>
      </c>
      <c r="C1353">
        <f>IF(A1353=1,1,0)</f>
        <v>0</v>
      </c>
      <c r="D1353">
        <f>IF(A1353=0,1,0)</f>
        <v>1</v>
      </c>
      <c r="E1353">
        <f t="shared" si="108"/>
        <v>43</v>
      </c>
      <c r="F1353">
        <f t="shared" si="109"/>
        <v>1309</v>
      </c>
      <c r="G1353" s="6">
        <f t="shared" si="105"/>
        <v>0.60563380281690138</v>
      </c>
      <c r="H1353" s="7">
        <f t="shared" si="106"/>
        <v>0.6685393258426966</v>
      </c>
      <c r="I1353" s="6">
        <f t="shared" si="107"/>
        <v>6.2905523025795218E-2</v>
      </c>
    </row>
    <row r="1354" spans="1:9" x14ac:dyDescent="0.3">
      <c r="A1354">
        <v>0</v>
      </c>
      <c r="B1354" s="7">
        <v>0.50003656502135152</v>
      </c>
      <c r="C1354">
        <f>IF(A1354=1,1,0)</f>
        <v>0</v>
      </c>
      <c r="D1354">
        <f>IF(A1354=0,1,0)</f>
        <v>1</v>
      </c>
      <c r="E1354">
        <f t="shared" si="108"/>
        <v>43</v>
      </c>
      <c r="F1354">
        <f t="shared" si="109"/>
        <v>1310</v>
      </c>
      <c r="G1354" s="6">
        <f t="shared" si="105"/>
        <v>0.60563380281690138</v>
      </c>
      <c r="H1354" s="7">
        <f t="shared" si="106"/>
        <v>0.66905005107252302</v>
      </c>
      <c r="I1354" s="6">
        <f t="shared" si="107"/>
        <v>6.3416248255621643E-2</v>
      </c>
    </row>
    <row r="1355" spans="1:9" x14ac:dyDescent="0.3">
      <c r="A1355">
        <v>0</v>
      </c>
      <c r="B1355" s="7">
        <v>0.50003656096635352</v>
      </c>
      <c r="C1355">
        <f>IF(A1355=1,1,0)</f>
        <v>0</v>
      </c>
      <c r="D1355">
        <f>IF(A1355=0,1,0)</f>
        <v>1</v>
      </c>
      <c r="E1355">
        <f t="shared" si="108"/>
        <v>43</v>
      </c>
      <c r="F1355">
        <f t="shared" si="109"/>
        <v>1311</v>
      </c>
      <c r="G1355" s="6">
        <f t="shared" si="105"/>
        <v>0.60563380281690138</v>
      </c>
      <c r="H1355" s="7">
        <f t="shared" si="106"/>
        <v>0.66956077630234934</v>
      </c>
      <c r="I1355" s="6">
        <f t="shared" si="107"/>
        <v>6.3926973485447958E-2</v>
      </c>
    </row>
    <row r="1356" spans="1:9" x14ac:dyDescent="0.3">
      <c r="A1356">
        <v>0</v>
      </c>
      <c r="B1356" s="7">
        <v>0.5000364700510288</v>
      </c>
      <c r="C1356">
        <f>IF(A1356=1,1,0)</f>
        <v>0</v>
      </c>
      <c r="D1356">
        <f>IF(A1356=0,1,0)</f>
        <v>1</v>
      </c>
      <c r="E1356">
        <f t="shared" si="108"/>
        <v>43</v>
      </c>
      <c r="F1356">
        <f t="shared" si="109"/>
        <v>1312</v>
      </c>
      <c r="G1356" s="6">
        <f t="shared" si="105"/>
        <v>0.60563380281690138</v>
      </c>
      <c r="H1356" s="7">
        <f t="shared" si="106"/>
        <v>0.67007150153217565</v>
      </c>
      <c r="I1356" s="6">
        <f t="shared" si="107"/>
        <v>6.4437698715274272E-2</v>
      </c>
    </row>
    <row r="1357" spans="1:9" x14ac:dyDescent="0.3">
      <c r="A1357">
        <v>0</v>
      </c>
      <c r="B1357" s="7">
        <v>0.50003644492384192</v>
      </c>
      <c r="C1357">
        <f>IF(A1357=1,1,0)</f>
        <v>0</v>
      </c>
      <c r="D1357">
        <f>IF(A1357=0,1,0)</f>
        <v>1</v>
      </c>
      <c r="E1357">
        <f t="shared" si="108"/>
        <v>43</v>
      </c>
      <c r="F1357">
        <f t="shared" si="109"/>
        <v>1313</v>
      </c>
      <c r="G1357" s="6">
        <f t="shared" si="105"/>
        <v>0.60563380281690138</v>
      </c>
      <c r="H1357" s="7">
        <f t="shared" si="106"/>
        <v>0.67058222676200208</v>
      </c>
      <c r="I1357" s="6">
        <f t="shared" si="107"/>
        <v>6.4948423945100697E-2</v>
      </c>
    </row>
    <row r="1358" spans="1:9" x14ac:dyDescent="0.3">
      <c r="A1358">
        <v>0</v>
      </c>
      <c r="B1358" s="7">
        <v>0.50003641892061912</v>
      </c>
      <c r="C1358">
        <f>IF(A1358=1,1,0)</f>
        <v>0</v>
      </c>
      <c r="D1358">
        <f>IF(A1358=0,1,0)</f>
        <v>1</v>
      </c>
      <c r="E1358">
        <f t="shared" si="108"/>
        <v>43</v>
      </c>
      <c r="F1358">
        <f t="shared" si="109"/>
        <v>1314</v>
      </c>
      <c r="G1358" s="6">
        <f t="shared" si="105"/>
        <v>0.60563380281690138</v>
      </c>
      <c r="H1358" s="7">
        <f t="shared" si="106"/>
        <v>0.67109295199182839</v>
      </c>
      <c r="I1358" s="6">
        <f t="shared" si="107"/>
        <v>6.5459149174927012E-2</v>
      </c>
    </row>
    <row r="1359" spans="1:9" x14ac:dyDescent="0.3">
      <c r="A1359">
        <v>0</v>
      </c>
      <c r="B1359" s="7">
        <v>0.50003641612455996</v>
      </c>
      <c r="C1359">
        <f>IF(A1359=1,1,0)</f>
        <v>0</v>
      </c>
      <c r="D1359">
        <f>IF(A1359=0,1,0)</f>
        <v>1</v>
      </c>
      <c r="E1359">
        <f t="shared" si="108"/>
        <v>43</v>
      </c>
      <c r="F1359">
        <f t="shared" si="109"/>
        <v>1315</v>
      </c>
      <c r="G1359" s="6">
        <f t="shared" si="105"/>
        <v>0.60563380281690138</v>
      </c>
      <c r="H1359" s="7">
        <f t="shared" si="106"/>
        <v>0.6716036772216547</v>
      </c>
      <c r="I1359" s="6">
        <f t="shared" si="107"/>
        <v>6.5969874404753326E-2</v>
      </c>
    </row>
    <row r="1360" spans="1:9" x14ac:dyDescent="0.3">
      <c r="A1360">
        <v>0</v>
      </c>
      <c r="B1360" s="7">
        <v>0.50003639096284103</v>
      </c>
      <c r="C1360">
        <f>IF(A1360=1,1,0)</f>
        <v>0</v>
      </c>
      <c r="D1360">
        <f>IF(A1360=0,1,0)</f>
        <v>1</v>
      </c>
      <c r="E1360">
        <f t="shared" si="108"/>
        <v>43</v>
      </c>
      <c r="F1360">
        <f t="shared" si="109"/>
        <v>1316</v>
      </c>
      <c r="G1360" s="6">
        <f t="shared" si="105"/>
        <v>0.60563380281690138</v>
      </c>
      <c r="H1360" s="7">
        <f t="shared" si="106"/>
        <v>0.67211440245148113</v>
      </c>
      <c r="I1360" s="6">
        <f t="shared" si="107"/>
        <v>6.6480599634579751E-2</v>
      </c>
    </row>
    <row r="1361" spans="1:9" x14ac:dyDescent="0.3">
      <c r="A1361">
        <v>0</v>
      </c>
      <c r="B1361" s="7">
        <v>0.50003635142906833</v>
      </c>
      <c r="C1361">
        <f>IF(A1361=1,1,0)</f>
        <v>0</v>
      </c>
      <c r="D1361">
        <f>IF(A1361=0,1,0)</f>
        <v>1</v>
      </c>
      <c r="E1361">
        <f t="shared" si="108"/>
        <v>43</v>
      </c>
      <c r="F1361">
        <f t="shared" si="109"/>
        <v>1317</v>
      </c>
      <c r="G1361" s="6">
        <f t="shared" si="105"/>
        <v>0.60563380281690138</v>
      </c>
      <c r="H1361" s="7">
        <f t="shared" si="106"/>
        <v>0.67262512768130744</v>
      </c>
      <c r="I1361" s="6">
        <f t="shared" si="107"/>
        <v>6.6991324864406065E-2</v>
      </c>
    </row>
    <row r="1362" spans="1:9" x14ac:dyDescent="0.3">
      <c r="A1362">
        <v>0</v>
      </c>
      <c r="B1362" s="7">
        <v>0.50003635072364905</v>
      </c>
      <c r="C1362">
        <f>IF(A1362=1,1,0)</f>
        <v>0</v>
      </c>
      <c r="D1362">
        <f>IF(A1362=0,1,0)</f>
        <v>1</v>
      </c>
      <c r="E1362">
        <f t="shared" si="108"/>
        <v>43</v>
      </c>
      <c r="F1362">
        <f t="shared" si="109"/>
        <v>1318</v>
      </c>
      <c r="G1362" s="6">
        <f t="shared" si="105"/>
        <v>0.60563380281690138</v>
      </c>
      <c r="H1362" s="7">
        <f t="shared" si="106"/>
        <v>0.67313585291113376</v>
      </c>
      <c r="I1362" s="6">
        <f t="shared" si="107"/>
        <v>6.750205009423238E-2</v>
      </c>
    </row>
    <row r="1363" spans="1:9" x14ac:dyDescent="0.3">
      <c r="A1363">
        <v>0</v>
      </c>
      <c r="B1363" s="7">
        <v>0.50003634030400401</v>
      </c>
      <c r="C1363">
        <f>IF(A1363=1,1,0)</f>
        <v>0</v>
      </c>
      <c r="D1363">
        <f>IF(A1363=0,1,0)</f>
        <v>1</v>
      </c>
      <c r="E1363">
        <f t="shared" si="108"/>
        <v>43</v>
      </c>
      <c r="F1363">
        <f t="shared" si="109"/>
        <v>1319</v>
      </c>
      <c r="G1363" s="6">
        <f t="shared" si="105"/>
        <v>0.60563380281690138</v>
      </c>
      <c r="H1363" s="7">
        <f t="shared" si="106"/>
        <v>0.67364657814096018</v>
      </c>
      <c r="I1363" s="6">
        <f t="shared" si="107"/>
        <v>6.8012775324058805E-2</v>
      </c>
    </row>
    <row r="1364" spans="1:9" x14ac:dyDescent="0.3">
      <c r="A1364">
        <v>0</v>
      </c>
      <c r="B1364" s="7">
        <v>0.50003631089448808</v>
      </c>
      <c r="C1364">
        <f>IF(A1364=1,1,0)</f>
        <v>0</v>
      </c>
      <c r="D1364">
        <f>IF(A1364=0,1,0)</f>
        <v>1</v>
      </c>
      <c r="E1364">
        <f t="shared" si="108"/>
        <v>43</v>
      </c>
      <c r="F1364">
        <f t="shared" si="109"/>
        <v>1320</v>
      </c>
      <c r="G1364" s="6">
        <f t="shared" si="105"/>
        <v>0.60563380281690138</v>
      </c>
      <c r="H1364" s="7">
        <f t="shared" si="106"/>
        <v>0.6741573033707865</v>
      </c>
      <c r="I1364" s="6">
        <f t="shared" si="107"/>
        <v>6.8523500553885119E-2</v>
      </c>
    </row>
    <row r="1365" spans="1:9" x14ac:dyDescent="0.3">
      <c r="A1365">
        <v>0</v>
      </c>
      <c r="B1365" s="7">
        <v>0.50003629824263962</v>
      </c>
      <c r="C1365">
        <f>IF(A1365=1,1,0)</f>
        <v>0</v>
      </c>
      <c r="D1365">
        <f>IF(A1365=0,1,0)</f>
        <v>1</v>
      </c>
      <c r="E1365">
        <f t="shared" si="108"/>
        <v>43</v>
      </c>
      <c r="F1365">
        <f t="shared" si="109"/>
        <v>1321</v>
      </c>
      <c r="G1365" s="6">
        <f t="shared" si="105"/>
        <v>0.60563380281690138</v>
      </c>
      <c r="H1365" s="7">
        <f t="shared" si="106"/>
        <v>0.67466802860061292</v>
      </c>
      <c r="I1365" s="6">
        <f t="shared" si="107"/>
        <v>6.9034225783711545E-2</v>
      </c>
    </row>
    <row r="1366" spans="1:9" x14ac:dyDescent="0.3">
      <c r="A1366">
        <v>0</v>
      </c>
      <c r="B1366" s="7">
        <v>0.50003629214654888</v>
      </c>
      <c r="C1366">
        <f>IF(A1366=1,1,0)</f>
        <v>0</v>
      </c>
      <c r="D1366">
        <f>IF(A1366=0,1,0)</f>
        <v>1</v>
      </c>
      <c r="E1366">
        <f t="shared" si="108"/>
        <v>43</v>
      </c>
      <c r="F1366">
        <f t="shared" si="109"/>
        <v>1322</v>
      </c>
      <c r="G1366" s="6">
        <f t="shared" si="105"/>
        <v>0.60563380281690138</v>
      </c>
      <c r="H1366" s="7">
        <f t="shared" si="106"/>
        <v>0.67517875383043924</v>
      </c>
      <c r="I1366" s="6">
        <f t="shared" si="107"/>
        <v>6.9544951013537859E-2</v>
      </c>
    </row>
    <row r="1367" spans="1:9" x14ac:dyDescent="0.3">
      <c r="A1367">
        <v>0</v>
      </c>
      <c r="B1367" s="7">
        <v>0.50003626536899082</v>
      </c>
      <c r="C1367">
        <f>IF(A1367=1,1,0)</f>
        <v>0</v>
      </c>
      <c r="D1367">
        <f>IF(A1367=0,1,0)</f>
        <v>1</v>
      </c>
      <c r="E1367">
        <f t="shared" si="108"/>
        <v>43</v>
      </c>
      <c r="F1367">
        <f t="shared" si="109"/>
        <v>1323</v>
      </c>
      <c r="G1367" s="6">
        <f t="shared" si="105"/>
        <v>0.60563380281690138</v>
      </c>
      <c r="H1367" s="7">
        <f t="shared" si="106"/>
        <v>0.67568947906026555</v>
      </c>
      <c r="I1367" s="6">
        <f t="shared" si="107"/>
        <v>7.0055676243364173E-2</v>
      </c>
    </row>
    <row r="1368" spans="1:9" x14ac:dyDescent="0.3">
      <c r="A1368">
        <v>0</v>
      </c>
      <c r="B1368" s="7">
        <v>0.50003625540409669</v>
      </c>
      <c r="C1368">
        <f>IF(A1368=1,1,0)</f>
        <v>0</v>
      </c>
      <c r="D1368">
        <f>IF(A1368=0,1,0)</f>
        <v>1</v>
      </c>
      <c r="E1368">
        <f t="shared" si="108"/>
        <v>43</v>
      </c>
      <c r="F1368">
        <f t="shared" si="109"/>
        <v>1324</v>
      </c>
      <c r="G1368" s="6">
        <f t="shared" si="105"/>
        <v>0.60563380281690138</v>
      </c>
      <c r="H1368" s="7">
        <f t="shared" si="106"/>
        <v>0.67620020429009198</v>
      </c>
      <c r="I1368" s="6">
        <f t="shared" si="107"/>
        <v>7.0566401473190599E-2</v>
      </c>
    </row>
    <row r="1369" spans="1:9" x14ac:dyDescent="0.3">
      <c r="A1369">
        <v>0</v>
      </c>
      <c r="B1369" s="7">
        <v>0.50003624088141674</v>
      </c>
      <c r="C1369">
        <f>IF(A1369=1,1,0)</f>
        <v>0</v>
      </c>
      <c r="D1369">
        <f>IF(A1369=0,1,0)</f>
        <v>1</v>
      </c>
      <c r="E1369">
        <f t="shared" si="108"/>
        <v>43</v>
      </c>
      <c r="F1369">
        <f t="shared" si="109"/>
        <v>1325</v>
      </c>
      <c r="G1369" s="6">
        <f t="shared" si="105"/>
        <v>0.60563380281690138</v>
      </c>
      <c r="H1369" s="7">
        <f t="shared" si="106"/>
        <v>0.67671092951991829</v>
      </c>
      <c r="I1369" s="6">
        <f t="shared" si="107"/>
        <v>7.1077126703016913E-2</v>
      </c>
    </row>
    <row r="1370" spans="1:9" x14ac:dyDescent="0.3">
      <c r="A1370">
        <v>0</v>
      </c>
      <c r="B1370" s="7">
        <v>0.50003613742749442</v>
      </c>
      <c r="C1370">
        <f>IF(A1370=1,1,0)</f>
        <v>0</v>
      </c>
      <c r="D1370">
        <f>IF(A1370=0,1,0)</f>
        <v>1</v>
      </c>
      <c r="E1370">
        <f t="shared" si="108"/>
        <v>43</v>
      </c>
      <c r="F1370">
        <f t="shared" si="109"/>
        <v>1326</v>
      </c>
      <c r="G1370" s="6">
        <f t="shared" si="105"/>
        <v>0.60563380281690138</v>
      </c>
      <c r="H1370" s="7">
        <f t="shared" si="106"/>
        <v>0.67722165474974461</v>
      </c>
      <c r="I1370" s="6">
        <f t="shared" si="107"/>
        <v>7.1587851932843227E-2</v>
      </c>
    </row>
    <row r="1371" spans="1:9" x14ac:dyDescent="0.3">
      <c r="A1371">
        <v>0</v>
      </c>
      <c r="B1371" s="7">
        <v>0.5000360903593386</v>
      </c>
      <c r="C1371">
        <f>IF(A1371=1,1,0)</f>
        <v>0</v>
      </c>
      <c r="D1371">
        <f>IF(A1371=0,1,0)</f>
        <v>1</v>
      </c>
      <c r="E1371">
        <f t="shared" si="108"/>
        <v>43</v>
      </c>
      <c r="F1371">
        <f t="shared" si="109"/>
        <v>1327</v>
      </c>
      <c r="G1371" s="6">
        <f t="shared" si="105"/>
        <v>0.60563380281690138</v>
      </c>
      <c r="H1371" s="7">
        <f t="shared" si="106"/>
        <v>0.67773237997957103</v>
      </c>
      <c r="I1371" s="6">
        <f t="shared" si="107"/>
        <v>7.2098577162669653E-2</v>
      </c>
    </row>
    <row r="1372" spans="1:9" x14ac:dyDescent="0.3">
      <c r="A1372">
        <v>0</v>
      </c>
      <c r="B1372" s="7">
        <v>0.50003608582548242</v>
      </c>
      <c r="C1372">
        <f>IF(A1372=1,1,0)</f>
        <v>0</v>
      </c>
      <c r="D1372">
        <f>IF(A1372=0,1,0)</f>
        <v>1</v>
      </c>
      <c r="E1372">
        <f t="shared" si="108"/>
        <v>43</v>
      </c>
      <c r="F1372">
        <f t="shared" si="109"/>
        <v>1328</v>
      </c>
      <c r="G1372" s="6">
        <f t="shared" si="105"/>
        <v>0.60563380281690138</v>
      </c>
      <c r="H1372" s="7">
        <f t="shared" si="106"/>
        <v>0.67824310520939735</v>
      </c>
      <c r="I1372" s="6">
        <f t="shared" si="107"/>
        <v>7.2609302392495967E-2</v>
      </c>
    </row>
    <row r="1373" spans="1:9" x14ac:dyDescent="0.3">
      <c r="A1373">
        <v>0</v>
      </c>
      <c r="B1373" s="7">
        <v>0.50003599996270542</v>
      </c>
      <c r="C1373">
        <f>IF(A1373=1,1,0)</f>
        <v>0</v>
      </c>
      <c r="D1373">
        <f>IF(A1373=0,1,0)</f>
        <v>1</v>
      </c>
      <c r="E1373">
        <f t="shared" si="108"/>
        <v>43</v>
      </c>
      <c r="F1373">
        <f t="shared" si="109"/>
        <v>1329</v>
      </c>
      <c r="G1373" s="6">
        <f t="shared" si="105"/>
        <v>0.60563380281690138</v>
      </c>
      <c r="H1373" s="7">
        <f t="shared" si="106"/>
        <v>0.67875383043922366</v>
      </c>
      <c r="I1373" s="6">
        <f t="shared" si="107"/>
        <v>7.3120027622322281E-2</v>
      </c>
    </row>
    <row r="1374" spans="1:9" x14ac:dyDescent="0.3">
      <c r="A1374">
        <v>0</v>
      </c>
      <c r="B1374" s="7">
        <v>0.50003597152014612</v>
      </c>
      <c r="C1374">
        <f>IF(A1374=1,1,0)</f>
        <v>0</v>
      </c>
      <c r="D1374">
        <f>IF(A1374=0,1,0)</f>
        <v>1</v>
      </c>
      <c r="E1374">
        <f t="shared" si="108"/>
        <v>43</v>
      </c>
      <c r="F1374">
        <f t="shared" si="109"/>
        <v>1330</v>
      </c>
      <c r="G1374" s="6">
        <f t="shared" si="105"/>
        <v>0.60563380281690138</v>
      </c>
      <c r="H1374" s="7">
        <f t="shared" si="106"/>
        <v>0.67926455566905009</v>
      </c>
      <c r="I1374" s="6">
        <f t="shared" si="107"/>
        <v>7.3630752852148706E-2</v>
      </c>
    </row>
    <row r="1375" spans="1:9" x14ac:dyDescent="0.3">
      <c r="A1375">
        <v>0</v>
      </c>
      <c r="B1375" s="7">
        <v>0.50003596008506346</v>
      </c>
      <c r="C1375">
        <f>IF(A1375=1,1,0)</f>
        <v>0</v>
      </c>
      <c r="D1375">
        <f>IF(A1375=0,1,0)</f>
        <v>1</v>
      </c>
      <c r="E1375">
        <f t="shared" si="108"/>
        <v>43</v>
      </c>
      <c r="F1375">
        <f t="shared" si="109"/>
        <v>1331</v>
      </c>
      <c r="G1375" s="6">
        <f t="shared" si="105"/>
        <v>0.60563380281690138</v>
      </c>
      <c r="H1375" s="7">
        <f t="shared" si="106"/>
        <v>0.6797752808988764</v>
      </c>
      <c r="I1375" s="6">
        <f t="shared" si="107"/>
        <v>7.4141478081975021E-2</v>
      </c>
    </row>
    <row r="1376" spans="1:9" x14ac:dyDescent="0.3">
      <c r="A1376">
        <v>0</v>
      </c>
      <c r="B1376" s="7">
        <v>0.50003593890205222</v>
      </c>
      <c r="C1376">
        <f>IF(A1376=1,1,0)</f>
        <v>0</v>
      </c>
      <c r="D1376">
        <f>IF(A1376=0,1,0)</f>
        <v>1</v>
      </c>
      <c r="E1376">
        <f t="shared" si="108"/>
        <v>43</v>
      </c>
      <c r="F1376">
        <f t="shared" si="109"/>
        <v>1332</v>
      </c>
      <c r="G1376" s="6">
        <f t="shared" si="105"/>
        <v>0.60563380281690138</v>
      </c>
      <c r="H1376" s="7">
        <f t="shared" si="106"/>
        <v>0.68028600612870271</v>
      </c>
      <c r="I1376" s="6">
        <f t="shared" si="107"/>
        <v>7.4652203311801335E-2</v>
      </c>
    </row>
    <row r="1377" spans="1:9" x14ac:dyDescent="0.3">
      <c r="A1377">
        <v>0</v>
      </c>
      <c r="B1377" s="7">
        <v>0.50003590443726387</v>
      </c>
      <c r="C1377">
        <f>IF(A1377=1,1,0)</f>
        <v>0</v>
      </c>
      <c r="D1377">
        <f>IF(A1377=0,1,0)</f>
        <v>1</v>
      </c>
      <c r="E1377">
        <f t="shared" si="108"/>
        <v>43</v>
      </c>
      <c r="F1377">
        <f t="shared" si="109"/>
        <v>1333</v>
      </c>
      <c r="G1377" s="6">
        <f t="shared" si="105"/>
        <v>0.60563380281690138</v>
      </c>
      <c r="H1377" s="7">
        <f t="shared" si="106"/>
        <v>0.68079673135852914</v>
      </c>
      <c r="I1377" s="6">
        <f t="shared" si="107"/>
        <v>7.516292854162776E-2</v>
      </c>
    </row>
    <row r="1378" spans="1:9" x14ac:dyDescent="0.3">
      <c r="A1378">
        <v>0</v>
      </c>
      <c r="B1378" s="7">
        <v>0.50003588553162037</v>
      </c>
      <c r="C1378">
        <f>IF(A1378=1,1,0)</f>
        <v>0</v>
      </c>
      <c r="D1378">
        <f>IF(A1378=0,1,0)</f>
        <v>1</v>
      </c>
      <c r="E1378">
        <f t="shared" si="108"/>
        <v>43</v>
      </c>
      <c r="F1378">
        <f t="shared" si="109"/>
        <v>1334</v>
      </c>
      <c r="G1378" s="6">
        <f t="shared" si="105"/>
        <v>0.60563380281690138</v>
      </c>
      <c r="H1378" s="7">
        <f t="shared" si="106"/>
        <v>0.68130745658835545</v>
      </c>
      <c r="I1378" s="6">
        <f t="shared" si="107"/>
        <v>7.5673653771454075E-2</v>
      </c>
    </row>
    <row r="1379" spans="1:9" x14ac:dyDescent="0.3">
      <c r="A1379">
        <v>0</v>
      </c>
      <c r="B1379" s="7">
        <v>0.50003586464387884</v>
      </c>
      <c r="C1379">
        <f>IF(A1379=1,1,0)</f>
        <v>0</v>
      </c>
      <c r="D1379">
        <f>IF(A1379=0,1,0)</f>
        <v>1</v>
      </c>
      <c r="E1379">
        <f t="shared" si="108"/>
        <v>43</v>
      </c>
      <c r="F1379">
        <f t="shared" si="109"/>
        <v>1335</v>
      </c>
      <c r="G1379" s="6">
        <f t="shared" si="105"/>
        <v>0.60563380281690138</v>
      </c>
      <c r="H1379" s="7">
        <f t="shared" si="106"/>
        <v>0.68181818181818177</v>
      </c>
      <c r="I1379" s="6">
        <f t="shared" si="107"/>
        <v>7.6184379001280389E-2</v>
      </c>
    </row>
    <row r="1380" spans="1:9" x14ac:dyDescent="0.3">
      <c r="A1380">
        <v>0</v>
      </c>
      <c r="B1380" s="7">
        <v>0.5000357730506777</v>
      </c>
      <c r="C1380">
        <f>IF(A1380=1,1,0)</f>
        <v>0</v>
      </c>
      <c r="D1380">
        <f>IF(A1380=0,1,0)</f>
        <v>1</v>
      </c>
      <c r="E1380">
        <f t="shared" si="108"/>
        <v>43</v>
      </c>
      <c r="F1380">
        <f t="shared" si="109"/>
        <v>1336</v>
      </c>
      <c r="G1380" s="6">
        <f t="shared" si="105"/>
        <v>0.60563380281690138</v>
      </c>
      <c r="H1380" s="7">
        <f t="shared" si="106"/>
        <v>0.68232890704800819</v>
      </c>
      <c r="I1380" s="6">
        <f t="shared" si="107"/>
        <v>7.6695104231106814E-2</v>
      </c>
    </row>
    <row r="1381" spans="1:9" x14ac:dyDescent="0.3">
      <c r="A1381">
        <v>0</v>
      </c>
      <c r="B1381" s="7">
        <v>0.50003572546824326</v>
      </c>
      <c r="C1381">
        <f>IF(A1381=1,1,0)</f>
        <v>0</v>
      </c>
      <c r="D1381">
        <f>IF(A1381=0,1,0)</f>
        <v>1</v>
      </c>
      <c r="E1381">
        <f t="shared" si="108"/>
        <v>43</v>
      </c>
      <c r="F1381">
        <f t="shared" si="109"/>
        <v>1337</v>
      </c>
      <c r="G1381" s="6">
        <f t="shared" si="105"/>
        <v>0.60563380281690138</v>
      </c>
      <c r="H1381" s="7">
        <f t="shared" si="106"/>
        <v>0.68283963227783451</v>
      </c>
      <c r="I1381" s="6">
        <f t="shared" si="107"/>
        <v>7.7205829460933129E-2</v>
      </c>
    </row>
    <row r="1382" spans="1:9" x14ac:dyDescent="0.3">
      <c r="A1382">
        <v>0</v>
      </c>
      <c r="B1382" s="7">
        <v>0.50003567642675573</v>
      </c>
      <c r="C1382">
        <f>IF(A1382=1,1,0)</f>
        <v>0</v>
      </c>
      <c r="D1382">
        <f>IF(A1382=0,1,0)</f>
        <v>1</v>
      </c>
      <c r="E1382">
        <f t="shared" si="108"/>
        <v>43</v>
      </c>
      <c r="F1382">
        <f t="shared" si="109"/>
        <v>1338</v>
      </c>
      <c r="G1382" s="6">
        <f t="shared" si="105"/>
        <v>0.60563380281690138</v>
      </c>
      <c r="H1382" s="7">
        <f t="shared" si="106"/>
        <v>0.68335035750766093</v>
      </c>
      <c r="I1382" s="6">
        <f t="shared" si="107"/>
        <v>7.7716554690759554E-2</v>
      </c>
    </row>
    <row r="1383" spans="1:9" x14ac:dyDescent="0.3">
      <c r="A1383">
        <v>0</v>
      </c>
      <c r="B1383" s="7">
        <v>0.50003566516898301</v>
      </c>
      <c r="C1383">
        <f>IF(A1383=1,1,0)</f>
        <v>0</v>
      </c>
      <c r="D1383">
        <f>IF(A1383=0,1,0)</f>
        <v>1</v>
      </c>
      <c r="E1383">
        <f t="shared" si="108"/>
        <v>43</v>
      </c>
      <c r="F1383">
        <f t="shared" si="109"/>
        <v>1339</v>
      </c>
      <c r="G1383" s="6">
        <f t="shared" si="105"/>
        <v>0.60563380281690138</v>
      </c>
      <c r="H1383" s="7">
        <f t="shared" si="106"/>
        <v>0.68386108273748725</v>
      </c>
      <c r="I1383" s="6">
        <f t="shared" si="107"/>
        <v>7.8227279920585868E-2</v>
      </c>
    </row>
    <row r="1384" spans="1:9" x14ac:dyDescent="0.3">
      <c r="A1384">
        <v>0</v>
      </c>
      <c r="B1384" s="7">
        <v>0.5000356594563875</v>
      </c>
      <c r="C1384">
        <f>IF(A1384=1,1,0)</f>
        <v>0</v>
      </c>
      <c r="D1384">
        <f>IF(A1384=0,1,0)</f>
        <v>1</v>
      </c>
      <c r="E1384">
        <f t="shared" si="108"/>
        <v>43</v>
      </c>
      <c r="F1384">
        <f t="shared" si="109"/>
        <v>1340</v>
      </c>
      <c r="G1384" s="6">
        <f t="shared" si="105"/>
        <v>0.60563380281690138</v>
      </c>
      <c r="H1384" s="7">
        <f t="shared" si="106"/>
        <v>0.68437180796731356</v>
      </c>
      <c r="I1384" s="6">
        <f t="shared" si="107"/>
        <v>7.8738005150412183E-2</v>
      </c>
    </row>
    <row r="1385" spans="1:9" x14ac:dyDescent="0.3">
      <c r="A1385">
        <v>0</v>
      </c>
      <c r="B1385" s="7">
        <v>0.50003562733652063</v>
      </c>
      <c r="C1385">
        <f>IF(A1385=1,1,0)</f>
        <v>0</v>
      </c>
      <c r="D1385">
        <f>IF(A1385=0,1,0)</f>
        <v>1</v>
      </c>
      <c r="E1385">
        <f t="shared" si="108"/>
        <v>43</v>
      </c>
      <c r="F1385">
        <f t="shared" si="109"/>
        <v>1341</v>
      </c>
      <c r="G1385" s="6">
        <f t="shared" si="105"/>
        <v>0.60563380281690138</v>
      </c>
      <c r="H1385" s="7">
        <f t="shared" si="106"/>
        <v>0.68488253319713999</v>
      </c>
      <c r="I1385" s="6">
        <f t="shared" si="107"/>
        <v>7.9248730380238608E-2</v>
      </c>
    </row>
    <row r="1386" spans="1:9" x14ac:dyDescent="0.3">
      <c r="A1386">
        <v>0</v>
      </c>
      <c r="B1386" s="7">
        <v>0.5000356257816605</v>
      </c>
      <c r="C1386">
        <f>IF(A1386=1,1,0)</f>
        <v>0</v>
      </c>
      <c r="D1386">
        <f>IF(A1386=0,1,0)</f>
        <v>1</v>
      </c>
      <c r="E1386">
        <f t="shared" si="108"/>
        <v>43</v>
      </c>
      <c r="F1386">
        <f t="shared" si="109"/>
        <v>1342</v>
      </c>
      <c r="G1386" s="6">
        <f t="shared" si="105"/>
        <v>0.60563380281690138</v>
      </c>
      <c r="H1386" s="7">
        <f t="shared" si="106"/>
        <v>0.6853932584269663</v>
      </c>
      <c r="I1386" s="6">
        <f t="shared" si="107"/>
        <v>7.9759455610064922E-2</v>
      </c>
    </row>
    <row r="1387" spans="1:9" x14ac:dyDescent="0.3">
      <c r="A1387">
        <v>0</v>
      </c>
      <c r="B1387" s="7">
        <v>0.50003555528300814</v>
      </c>
      <c r="C1387">
        <f>IF(A1387=1,1,0)</f>
        <v>0</v>
      </c>
      <c r="D1387">
        <f>IF(A1387=0,1,0)</f>
        <v>1</v>
      </c>
      <c r="E1387">
        <f t="shared" si="108"/>
        <v>43</v>
      </c>
      <c r="F1387">
        <f t="shared" si="109"/>
        <v>1343</v>
      </c>
      <c r="G1387" s="6">
        <f t="shared" si="105"/>
        <v>0.60563380281690138</v>
      </c>
      <c r="H1387" s="7">
        <f t="shared" si="106"/>
        <v>0.68590398365679262</v>
      </c>
      <c r="I1387" s="6">
        <f t="shared" si="107"/>
        <v>8.0270180839891236E-2</v>
      </c>
    </row>
    <row r="1388" spans="1:9" x14ac:dyDescent="0.3">
      <c r="A1388">
        <v>0</v>
      </c>
      <c r="B1388" s="7">
        <v>0.50003555392432308</v>
      </c>
      <c r="C1388">
        <f>IF(A1388=1,1,0)</f>
        <v>0</v>
      </c>
      <c r="D1388">
        <f>IF(A1388=0,1,0)</f>
        <v>1</v>
      </c>
      <c r="E1388">
        <f t="shared" si="108"/>
        <v>43</v>
      </c>
      <c r="F1388">
        <f t="shared" si="109"/>
        <v>1344</v>
      </c>
      <c r="G1388" s="6">
        <f t="shared" si="105"/>
        <v>0.60563380281690138</v>
      </c>
      <c r="H1388" s="7">
        <f t="shared" si="106"/>
        <v>0.68641470888661904</v>
      </c>
      <c r="I1388" s="6">
        <f t="shared" si="107"/>
        <v>8.0780906069717662E-2</v>
      </c>
    </row>
    <row r="1389" spans="1:9" x14ac:dyDescent="0.3">
      <c r="A1389">
        <v>0</v>
      </c>
      <c r="B1389" s="7">
        <v>0.50003552733885337</v>
      </c>
      <c r="C1389">
        <f>IF(A1389=1,1,0)</f>
        <v>0</v>
      </c>
      <c r="D1389">
        <f>IF(A1389=0,1,0)</f>
        <v>1</v>
      </c>
      <c r="E1389">
        <f t="shared" si="108"/>
        <v>43</v>
      </c>
      <c r="F1389">
        <f t="shared" si="109"/>
        <v>1345</v>
      </c>
      <c r="G1389" s="6">
        <f t="shared" si="105"/>
        <v>0.60563380281690138</v>
      </c>
      <c r="H1389" s="7">
        <f t="shared" si="106"/>
        <v>0.68692543411644535</v>
      </c>
      <c r="I1389" s="6">
        <f t="shared" si="107"/>
        <v>8.1291631299543976E-2</v>
      </c>
    </row>
    <row r="1390" spans="1:9" x14ac:dyDescent="0.3">
      <c r="A1390">
        <v>0</v>
      </c>
      <c r="B1390" s="7">
        <v>0.50003542658844069</v>
      </c>
      <c r="C1390">
        <f>IF(A1390=1,1,0)</f>
        <v>0</v>
      </c>
      <c r="D1390">
        <f>IF(A1390=0,1,0)</f>
        <v>1</v>
      </c>
      <c r="E1390">
        <f t="shared" si="108"/>
        <v>43</v>
      </c>
      <c r="F1390">
        <f t="shared" si="109"/>
        <v>1346</v>
      </c>
      <c r="G1390" s="6">
        <f t="shared" si="105"/>
        <v>0.60563380281690138</v>
      </c>
      <c r="H1390" s="7">
        <f t="shared" si="106"/>
        <v>0.68743615934627167</v>
      </c>
      <c r="I1390" s="6">
        <f t="shared" si="107"/>
        <v>8.180235652937029E-2</v>
      </c>
    </row>
    <row r="1391" spans="1:9" x14ac:dyDescent="0.3">
      <c r="A1391">
        <v>0</v>
      </c>
      <c r="B1391" s="7">
        <v>0.50003540912559108</v>
      </c>
      <c r="C1391">
        <f>IF(A1391=1,1,0)</f>
        <v>0</v>
      </c>
      <c r="D1391">
        <f>IF(A1391=0,1,0)</f>
        <v>1</v>
      </c>
      <c r="E1391">
        <f t="shared" si="108"/>
        <v>43</v>
      </c>
      <c r="F1391">
        <f t="shared" si="109"/>
        <v>1347</v>
      </c>
      <c r="G1391" s="6">
        <f t="shared" si="105"/>
        <v>0.60563380281690138</v>
      </c>
      <c r="H1391" s="7">
        <f t="shared" si="106"/>
        <v>0.68794688457609809</v>
      </c>
      <c r="I1391" s="6">
        <f t="shared" si="107"/>
        <v>8.2313081759196716E-2</v>
      </c>
    </row>
    <row r="1392" spans="1:9" x14ac:dyDescent="0.3">
      <c r="A1392">
        <v>0</v>
      </c>
      <c r="B1392" s="7">
        <v>0.50003539002161035</v>
      </c>
      <c r="C1392">
        <f>IF(A1392=1,1,0)</f>
        <v>0</v>
      </c>
      <c r="D1392">
        <f>IF(A1392=0,1,0)</f>
        <v>1</v>
      </c>
      <c r="E1392">
        <f t="shared" si="108"/>
        <v>43</v>
      </c>
      <c r="F1392">
        <f t="shared" si="109"/>
        <v>1348</v>
      </c>
      <c r="G1392" s="6">
        <f t="shared" si="105"/>
        <v>0.60563380281690138</v>
      </c>
      <c r="H1392" s="7">
        <f t="shared" si="106"/>
        <v>0.68845760980592441</v>
      </c>
      <c r="I1392" s="6">
        <f t="shared" si="107"/>
        <v>8.282380698902303E-2</v>
      </c>
    </row>
    <row r="1393" spans="1:9" x14ac:dyDescent="0.3">
      <c r="A1393">
        <v>0</v>
      </c>
      <c r="B1393" s="7">
        <v>0.50003533614756146</v>
      </c>
      <c r="C1393">
        <f>IF(A1393=1,1,0)</f>
        <v>0</v>
      </c>
      <c r="D1393">
        <f>IF(A1393=0,1,0)</f>
        <v>1</v>
      </c>
      <c r="E1393">
        <f t="shared" si="108"/>
        <v>43</v>
      </c>
      <c r="F1393">
        <f t="shared" si="109"/>
        <v>1349</v>
      </c>
      <c r="G1393" s="6">
        <f t="shared" si="105"/>
        <v>0.60563380281690138</v>
      </c>
      <c r="H1393" s="7">
        <f t="shared" si="106"/>
        <v>0.68896833503575072</v>
      </c>
      <c r="I1393" s="6">
        <f t="shared" si="107"/>
        <v>8.3334532218849344E-2</v>
      </c>
    </row>
    <row r="1394" spans="1:9" x14ac:dyDescent="0.3">
      <c r="A1394">
        <v>0</v>
      </c>
      <c r="B1394" s="7">
        <v>0.50003529275529157</v>
      </c>
      <c r="C1394">
        <f>IF(A1394=1,1,0)</f>
        <v>0</v>
      </c>
      <c r="D1394">
        <f>IF(A1394=0,1,0)</f>
        <v>1</v>
      </c>
      <c r="E1394">
        <f t="shared" si="108"/>
        <v>43</v>
      </c>
      <c r="F1394">
        <f t="shared" si="109"/>
        <v>1350</v>
      </c>
      <c r="G1394" s="6">
        <f t="shared" si="105"/>
        <v>0.60563380281690138</v>
      </c>
      <c r="H1394" s="7">
        <f t="shared" si="106"/>
        <v>0.68947906026557715</v>
      </c>
      <c r="I1394" s="6">
        <f t="shared" si="107"/>
        <v>8.384525744867577E-2</v>
      </c>
    </row>
    <row r="1395" spans="1:9" x14ac:dyDescent="0.3">
      <c r="A1395">
        <v>0</v>
      </c>
      <c r="B1395" s="7">
        <v>0.50003529149661929</v>
      </c>
      <c r="C1395">
        <f>IF(A1395=1,1,0)</f>
        <v>0</v>
      </c>
      <c r="D1395">
        <f>IF(A1395=0,1,0)</f>
        <v>1</v>
      </c>
      <c r="E1395">
        <f t="shared" si="108"/>
        <v>43</v>
      </c>
      <c r="F1395">
        <f t="shared" si="109"/>
        <v>1351</v>
      </c>
      <c r="G1395" s="6">
        <f t="shared" si="105"/>
        <v>0.60563380281690138</v>
      </c>
      <c r="H1395" s="7">
        <f t="shared" si="106"/>
        <v>0.68998978549540346</v>
      </c>
      <c r="I1395" s="6">
        <f t="shared" si="107"/>
        <v>8.4355982678502084E-2</v>
      </c>
    </row>
    <row r="1396" spans="1:9" x14ac:dyDescent="0.3">
      <c r="A1396">
        <v>0</v>
      </c>
      <c r="B1396" s="7">
        <v>0.5000352085168831</v>
      </c>
      <c r="C1396">
        <f>IF(A1396=1,1,0)</f>
        <v>0</v>
      </c>
      <c r="D1396">
        <f>IF(A1396=0,1,0)</f>
        <v>1</v>
      </c>
      <c r="E1396">
        <f t="shared" si="108"/>
        <v>43</v>
      </c>
      <c r="F1396">
        <f t="shared" si="109"/>
        <v>1352</v>
      </c>
      <c r="G1396" s="6">
        <f t="shared" si="105"/>
        <v>0.60563380281690138</v>
      </c>
      <c r="H1396" s="7">
        <f t="shared" si="106"/>
        <v>0.69050051072522978</v>
      </c>
      <c r="I1396" s="6">
        <f t="shared" si="107"/>
        <v>8.4866707908328398E-2</v>
      </c>
    </row>
    <row r="1397" spans="1:9" x14ac:dyDescent="0.3">
      <c r="A1397">
        <v>0</v>
      </c>
      <c r="B1397" s="7">
        <v>0.50003517442300338</v>
      </c>
      <c r="C1397">
        <f>IF(A1397=1,1,0)</f>
        <v>0</v>
      </c>
      <c r="D1397">
        <f>IF(A1397=0,1,0)</f>
        <v>1</v>
      </c>
      <c r="E1397">
        <f t="shared" si="108"/>
        <v>43</v>
      </c>
      <c r="F1397">
        <f t="shared" si="109"/>
        <v>1353</v>
      </c>
      <c r="G1397" s="6">
        <f t="shared" si="105"/>
        <v>0.60563380281690138</v>
      </c>
      <c r="H1397" s="7">
        <f t="shared" si="106"/>
        <v>0.6910112359550562</v>
      </c>
      <c r="I1397" s="6">
        <f t="shared" si="107"/>
        <v>8.5377433138154823E-2</v>
      </c>
    </row>
    <row r="1398" spans="1:9" x14ac:dyDescent="0.3">
      <c r="A1398">
        <v>0</v>
      </c>
      <c r="B1398" s="7">
        <v>0.50003517224321981</v>
      </c>
      <c r="C1398">
        <f>IF(A1398=1,1,0)</f>
        <v>0</v>
      </c>
      <c r="D1398">
        <f>IF(A1398=0,1,0)</f>
        <v>1</v>
      </c>
      <c r="E1398">
        <f t="shared" si="108"/>
        <v>43</v>
      </c>
      <c r="F1398">
        <f t="shared" si="109"/>
        <v>1354</v>
      </c>
      <c r="G1398" s="6">
        <f t="shared" si="105"/>
        <v>0.60563380281690138</v>
      </c>
      <c r="H1398" s="7">
        <f t="shared" si="106"/>
        <v>0.69152196118488252</v>
      </c>
      <c r="I1398" s="6">
        <f t="shared" si="107"/>
        <v>8.5888158367981138E-2</v>
      </c>
    </row>
    <row r="1399" spans="1:9" x14ac:dyDescent="0.3">
      <c r="A1399">
        <v>0</v>
      </c>
      <c r="B1399" s="7">
        <v>0.50003513638897568</v>
      </c>
      <c r="C1399">
        <f>IF(A1399=1,1,0)</f>
        <v>0</v>
      </c>
      <c r="D1399">
        <f>IF(A1399=0,1,0)</f>
        <v>1</v>
      </c>
      <c r="E1399">
        <f t="shared" si="108"/>
        <v>43</v>
      </c>
      <c r="F1399">
        <f t="shared" si="109"/>
        <v>1355</v>
      </c>
      <c r="G1399" s="6">
        <f t="shared" si="105"/>
        <v>0.60563380281690138</v>
      </c>
      <c r="H1399" s="7">
        <f t="shared" si="106"/>
        <v>0.69203268641470894</v>
      </c>
      <c r="I1399" s="6">
        <f t="shared" si="107"/>
        <v>8.6398883597807563E-2</v>
      </c>
    </row>
    <row r="1400" spans="1:9" x14ac:dyDescent="0.3">
      <c r="A1400">
        <v>0</v>
      </c>
      <c r="B1400" s="7">
        <v>0.50003511995382466</v>
      </c>
      <c r="C1400">
        <f>IF(A1400=1,1,0)</f>
        <v>0</v>
      </c>
      <c r="D1400">
        <f>IF(A1400=0,1,0)</f>
        <v>1</v>
      </c>
      <c r="E1400">
        <f t="shared" si="108"/>
        <v>43</v>
      </c>
      <c r="F1400">
        <f t="shared" si="109"/>
        <v>1356</v>
      </c>
      <c r="G1400" s="6">
        <f t="shared" si="105"/>
        <v>0.60563380281690138</v>
      </c>
      <c r="H1400" s="7">
        <f t="shared" si="106"/>
        <v>0.69254341164453526</v>
      </c>
      <c r="I1400" s="6">
        <f t="shared" si="107"/>
        <v>8.6909608827633877E-2</v>
      </c>
    </row>
    <row r="1401" spans="1:9" x14ac:dyDescent="0.3">
      <c r="A1401">
        <v>0</v>
      </c>
      <c r="B1401" s="7">
        <v>0.50003511803753298</v>
      </c>
      <c r="C1401">
        <f>IF(A1401=1,1,0)</f>
        <v>0</v>
      </c>
      <c r="D1401">
        <f>IF(A1401=0,1,0)</f>
        <v>1</v>
      </c>
      <c r="E1401">
        <f t="shared" si="108"/>
        <v>43</v>
      </c>
      <c r="F1401">
        <f t="shared" si="109"/>
        <v>1357</v>
      </c>
      <c r="G1401" s="6">
        <f t="shared" si="105"/>
        <v>0.60563380281690138</v>
      </c>
      <c r="H1401" s="7">
        <f t="shared" si="106"/>
        <v>0.69305413687436157</v>
      </c>
      <c r="I1401" s="6">
        <f t="shared" si="107"/>
        <v>8.7420334057460192E-2</v>
      </c>
    </row>
    <row r="1402" spans="1:9" x14ac:dyDescent="0.3">
      <c r="A1402">
        <v>0</v>
      </c>
      <c r="B1402" s="7">
        <v>0.50003510732478018</v>
      </c>
      <c r="C1402">
        <f>IF(A1402=1,1,0)</f>
        <v>0</v>
      </c>
      <c r="D1402">
        <f>IF(A1402=0,1,0)</f>
        <v>1</v>
      </c>
      <c r="E1402">
        <f t="shared" si="108"/>
        <v>43</v>
      </c>
      <c r="F1402">
        <f t="shared" si="109"/>
        <v>1358</v>
      </c>
      <c r="G1402" s="6">
        <f t="shared" si="105"/>
        <v>0.60563380281690138</v>
      </c>
      <c r="H1402" s="7">
        <f t="shared" si="106"/>
        <v>0.693564862104188</v>
      </c>
      <c r="I1402" s="6">
        <f t="shared" si="107"/>
        <v>8.7931059287286617E-2</v>
      </c>
    </row>
    <row r="1403" spans="1:9" x14ac:dyDescent="0.3">
      <c r="A1403">
        <v>0</v>
      </c>
      <c r="B1403" s="7">
        <v>0.50003507297919558</v>
      </c>
      <c r="C1403">
        <f>IF(A1403=1,1,0)</f>
        <v>0</v>
      </c>
      <c r="D1403">
        <f>IF(A1403=0,1,0)</f>
        <v>1</v>
      </c>
      <c r="E1403">
        <f t="shared" si="108"/>
        <v>43</v>
      </c>
      <c r="F1403">
        <f t="shared" si="109"/>
        <v>1359</v>
      </c>
      <c r="G1403" s="6">
        <f t="shared" si="105"/>
        <v>0.60563380281690138</v>
      </c>
      <c r="H1403" s="7">
        <f t="shared" si="106"/>
        <v>0.69407558733401431</v>
      </c>
      <c r="I1403" s="6">
        <f t="shared" si="107"/>
        <v>8.8441784517112931E-2</v>
      </c>
    </row>
    <row r="1404" spans="1:9" x14ac:dyDescent="0.3">
      <c r="A1404">
        <v>0</v>
      </c>
      <c r="B1404" s="7">
        <v>0.50003505476632526</v>
      </c>
      <c r="C1404">
        <f>IF(A1404=1,1,0)</f>
        <v>0</v>
      </c>
      <c r="D1404">
        <f>IF(A1404=0,1,0)</f>
        <v>1</v>
      </c>
      <c r="E1404">
        <f t="shared" si="108"/>
        <v>43</v>
      </c>
      <c r="F1404">
        <f t="shared" si="109"/>
        <v>1360</v>
      </c>
      <c r="G1404" s="6">
        <f t="shared" si="105"/>
        <v>0.60563380281690138</v>
      </c>
      <c r="H1404" s="7">
        <f t="shared" si="106"/>
        <v>0.69458631256384062</v>
      </c>
      <c r="I1404" s="6">
        <f t="shared" si="107"/>
        <v>8.8952509746939246E-2</v>
      </c>
    </row>
    <row r="1405" spans="1:9" x14ac:dyDescent="0.3">
      <c r="A1405">
        <v>0</v>
      </c>
      <c r="B1405" s="7">
        <v>0.50003492571405794</v>
      </c>
      <c r="C1405">
        <f>IF(A1405=1,1,0)</f>
        <v>0</v>
      </c>
      <c r="D1405">
        <f>IF(A1405=0,1,0)</f>
        <v>1</v>
      </c>
      <c r="E1405">
        <f t="shared" si="108"/>
        <v>43</v>
      </c>
      <c r="F1405">
        <f t="shared" si="109"/>
        <v>1361</v>
      </c>
      <c r="G1405" s="6">
        <f t="shared" si="105"/>
        <v>0.60563380281690138</v>
      </c>
      <c r="H1405" s="7">
        <f t="shared" si="106"/>
        <v>0.69509703779366705</v>
      </c>
      <c r="I1405" s="6">
        <f t="shared" si="107"/>
        <v>8.9463234976765671E-2</v>
      </c>
    </row>
    <row r="1406" spans="1:9" x14ac:dyDescent="0.3">
      <c r="A1406">
        <v>0</v>
      </c>
      <c r="B1406" s="7">
        <v>0.50003492021472595</v>
      </c>
      <c r="C1406">
        <f>IF(A1406=1,1,0)</f>
        <v>0</v>
      </c>
      <c r="D1406">
        <f>IF(A1406=0,1,0)</f>
        <v>1</v>
      </c>
      <c r="E1406">
        <f t="shared" si="108"/>
        <v>43</v>
      </c>
      <c r="F1406">
        <f t="shared" si="109"/>
        <v>1362</v>
      </c>
      <c r="G1406" s="6">
        <f t="shared" si="105"/>
        <v>0.60563380281690138</v>
      </c>
      <c r="H1406" s="7">
        <f t="shared" si="106"/>
        <v>0.69560776302349336</v>
      </c>
      <c r="I1406" s="6">
        <f t="shared" si="107"/>
        <v>8.9973960206591985E-2</v>
      </c>
    </row>
    <row r="1407" spans="1:9" x14ac:dyDescent="0.3">
      <c r="A1407">
        <v>0</v>
      </c>
      <c r="B1407" s="7">
        <v>0.50003491403254208</v>
      </c>
      <c r="C1407">
        <f>IF(A1407=1,1,0)</f>
        <v>0</v>
      </c>
      <c r="D1407">
        <f>IF(A1407=0,1,0)</f>
        <v>1</v>
      </c>
      <c r="E1407">
        <f t="shared" si="108"/>
        <v>43</v>
      </c>
      <c r="F1407">
        <f t="shared" si="109"/>
        <v>1363</v>
      </c>
      <c r="G1407" s="6">
        <f t="shared" si="105"/>
        <v>0.60563380281690138</v>
      </c>
      <c r="H1407" s="7">
        <f t="shared" si="106"/>
        <v>0.69611848825331968</v>
      </c>
      <c r="I1407" s="6">
        <f t="shared" si="107"/>
        <v>9.04846854364183E-2</v>
      </c>
    </row>
    <row r="1408" spans="1:9" x14ac:dyDescent="0.3">
      <c r="A1408">
        <v>0</v>
      </c>
      <c r="B1408" s="7">
        <v>0.50003488230434434</v>
      </c>
      <c r="C1408">
        <f>IF(A1408=1,1,0)</f>
        <v>0</v>
      </c>
      <c r="D1408">
        <f>IF(A1408=0,1,0)</f>
        <v>1</v>
      </c>
      <c r="E1408">
        <f t="shared" si="108"/>
        <v>43</v>
      </c>
      <c r="F1408">
        <f t="shared" si="109"/>
        <v>1364</v>
      </c>
      <c r="G1408" s="6">
        <f t="shared" si="105"/>
        <v>0.60563380281690138</v>
      </c>
      <c r="H1408" s="7">
        <f t="shared" si="106"/>
        <v>0.6966292134831461</v>
      </c>
      <c r="I1408" s="6">
        <f t="shared" si="107"/>
        <v>9.0995410666244725E-2</v>
      </c>
    </row>
    <row r="1409" spans="1:9" x14ac:dyDescent="0.3">
      <c r="A1409">
        <v>0</v>
      </c>
      <c r="B1409" s="7">
        <v>0.50003481669262806</v>
      </c>
      <c r="C1409">
        <f>IF(A1409=1,1,0)</f>
        <v>0</v>
      </c>
      <c r="D1409">
        <f>IF(A1409=0,1,0)</f>
        <v>1</v>
      </c>
      <c r="E1409">
        <f t="shared" si="108"/>
        <v>43</v>
      </c>
      <c r="F1409">
        <f t="shared" si="109"/>
        <v>1365</v>
      </c>
      <c r="G1409" s="6">
        <f t="shared" si="105"/>
        <v>0.60563380281690138</v>
      </c>
      <c r="H1409" s="7">
        <f t="shared" si="106"/>
        <v>0.69713993871297242</v>
      </c>
      <c r="I1409" s="6">
        <f t="shared" si="107"/>
        <v>9.1506135896071039E-2</v>
      </c>
    </row>
    <row r="1410" spans="1:9" x14ac:dyDescent="0.3">
      <c r="A1410">
        <v>0</v>
      </c>
      <c r="B1410" s="7">
        <v>0.50003477911299588</v>
      </c>
      <c r="C1410">
        <f>IF(A1410=1,1,0)</f>
        <v>0</v>
      </c>
      <c r="D1410">
        <f>IF(A1410=0,1,0)</f>
        <v>1</v>
      </c>
      <c r="E1410">
        <f t="shared" si="108"/>
        <v>43</v>
      </c>
      <c r="F1410">
        <f t="shared" si="109"/>
        <v>1366</v>
      </c>
      <c r="G1410" s="6">
        <f t="shared" si="105"/>
        <v>0.60563380281690138</v>
      </c>
      <c r="H1410" s="7">
        <f t="shared" si="106"/>
        <v>0.69765066394279873</v>
      </c>
      <c r="I1410" s="6">
        <f t="shared" si="107"/>
        <v>9.2016861125897353E-2</v>
      </c>
    </row>
    <row r="1411" spans="1:9" x14ac:dyDescent="0.3">
      <c r="A1411">
        <v>0</v>
      </c>
      <c r="B1411" s="7">
        <v>0.5000347612416256</v>
      </c>
      <c r="C1411">
        <f>IF(A1411=1,1,0)</f>
        <v>0</v>
      </c>
      <c r="D1411">
        <f>IF(A1411=0,1,0)</f>
        <v>1</v>
      </c>
      <c r="E1411">
        <f t="shared" si="108"/>
        <v>43</v>
      </c>
      <c r="F1411">
        <f t="shared" si="109"/>
        <v>1367</v>
      </c>
      <c r="G1411" s="6">
        <f t="shared" ref="G1411:G1474" si="110">E1411/$L$1</f>
        <v>0.60563380281690138</v>
      </c>
      <c r="H1411" s="7">
        <f t="shared" ref="H1411:H1474" si="111">F1411/$L$2</f>
        <v>0.69816138917262516</v>
      </c>
      <c r="I1411" s="6">
        <f t="shared" ref="I1411:I1474" si="112">ABS(G1411-H1411)</f>
        <v>9.2527586355723779E-2</v>
      </c>
    </row>
    <row r="1412" spans="1:9" x14ac:dyDescent="0.3">
      <c r="A1412">
        <v>0</v>
      </c>
      <c r="B1412" s="7">
        <v>0.50003474611356868</v>
      </c>
      <c r="C1412">
        <f>IF(A1412=1,1,0)</f>
        <v>0</v>
      </c>
      <c r="D1412">
        <f>IF(A1412=0,1,0)</f>
        <v>1</v>
      </c>
      <c r="E1412">
        <f t="shared" ref="E1412:E1475" si="113">C1412+E1411</f>
        <v>43</v>
      </c>
      <c r="F1412">
        <f t="shared" ref="F1412:F1475" si="114">D1412+F1411</f>
        <v>1368</v>
      </c>
      <c r="G1412" s="6">
        <f t="shared" si="110"/>
        <v>0.60563380281690138</v>
      </c>
      <c r="H1412" s="7">
        <f t="shared" si="111"/>
        <v>0.69867211440245147</v>
      </c>
      <c r="I1412" s="6">
        <f t="shared" si="112"/>
        <v>9.3038311585550093E-2</v>
      </c>
    </row>
    <row r="1413" spans="1:9" x14ac:dyDescent="0.3">
      <c r="A1413">
        <v>0</v>
      </c>
      <c r="B1413" s="7">
        <v>0.50003472376846236</v>
      </c>
      <c r="C1413">
        <f>IF(A1413=1,1,0)</f>
        <v>0</v>
      </c>
      <c r="D1413">
        <f>IF(A1413=0,1,0)</f>
        <v>1</v>
      </c>
      <c r="E1413">
        <f t="shared" si="113"/>
        <v>43</v>
      </c>
      <c r="F1413">
        <f t="shared" si="114"/>
        <v>1369</v>
      </c>
      <c r="G1413" s="6">
        <f t="shared" si="110"/>
        <v>0.60563380281690138</v>
      </c>
      <c r="H1413" s="7">
        <f t="shared" si="111"/>
        <v>0.69918283963227779</v>
      </c>
      <c r="I1413" s="6">
        <f t="shared" si="112"/>
        <v>9.3549036815376407E-2</v>
      </c>
    </row>
    <row r="1414" spans="1:9" x14ac:dyDescent="0.3">
      <c r="A1414">
        <v>0</v>
      </c>
      <c r="B1414" s="7">
        <v>0.50003471960356005</v>
      </c>
      <c r="C1414">
        <f>IF(A1414=1,1,0)</f>
        <v>0</v>
      </c>
      <c r="D1414">
        <f>IF(A1414=0,1,0)</f>
        <v>1</v>
      </c>
      <c r="E1414">
        <f t="shared" si="113"/>
        <v>43</v>
      </c>
      <c r="F1414">
        <f t="shared" si="114"/>
        <v>1370</v>
      </c>
      <c r="G1414" s="6">
        <f t="shared" si="110"/>
        <v>0.60563380281690138</v>
      </c>
      <c r="H1414" s="7">
        <f t="shared" si="111"/>
        <v>0.69969356486210421</v>
      </c>
      <c r="I1414" s="6">
        <f t="shared" si="112"/>
        <v>9.4059762045202833E-2</v>
      </c>
    </row>
    <row r="1415" spans="1:9" x14ac:dyDescent="0.3">
      <c r="A1415">
        <v>0</v>
      </c>
      <c r="B1415" s="7">
        <v>0.50003471218355322</v>
      </c>
      <c r="C1415">
        <f>IF(A1415=1,1,0)</f>
        <v>0</v>
      </c>
      <c r="D1415">
        <f>IF(A1415=0,1,0)</f>
        <v>1</v>
      </c>
      <c r="E1415">
        <f t="shared" si="113"/>
        <v>43</v>
      </c>
      <c r="F1415">
        <f t="shared" si="114"/>
        <v>1371</v>
      </c>
      <c r="G1415" s="6">
        <f t="shared" si="110"/>
        <v>0.60563380281690138</v>
      </c>
      <c r="H1415" s="7">
        <f t="shared" si="111"/>
        <v>0.70020429009193053</v>
      </c>
      <c r="I1415" s="6">
        <f t="shared" si="112"/>
        <v>9.4570487275029147E-2</v>
      </c>
    </row>
    <row r="1416" spans="1:9" x14ac:dyDescent="0.3">
      <c r="A1416">
        <v>0</v>
      </c>
      <c r="B1416" s="7">
        <v>0.5000346422315497</v>
      </c>
      <c r="C1416">
        <f>IF(A1416=1,1,0)</f>
        <v>0</v>
      </c>
      <c r="D1416">
        <f>IF(A1416=0,1,0)</f>
        <v>1</v>
      </c>
      <c r="E1416">
        <f t="shared" si="113"/>
        <v>43</v>
      </c>
      <c r="F1416">
        <f t="shared" si="114"/>
        <v>1372</v>
      </c>
      <c r="G1416" s="6">
        <f t="shared" si="110"/>
        <v>0.60563380281690138</v>
      </c>
      <c r="H1416" s="7">
        <f t="shared" si="111"/>
        <v>0.70071501532175684</v>
      </c>
      <c r="I1416" s="6">
        <f t="shared" si="112"/>
        <v>9.5081212504855461E-2</v>
      </c>
    </row>
    <row r="1417" spans="1:9" x14ac:dyDescent="0.3">
      <c r="A1417">
        <v>0</v>
      </c>
      <c r="B1417" s="7">
        <v>0.50003464033874345</v>
      </c>
      <c r="C1417">
        <f>IF(A1417=1,1,0)</f>
        <v>0</v>
      </c>
      <c r="D1417">
        <f>IF(A1417=0,1,0)</f>
        <v>1</v>
      </c>
      <c r="E1417">
        <f t="shared" si="113"/>
        <v>43</v>
      </c>
      <c r="F1417">
        <f t="shared" si="114"/>
        <v>1373</v>
      </c>
      <c r="G1417" s="6">
        <f t="shared" si="110"/>
        <v>0.60563380281690138</v>
      </c>
      <c r="H1417" s="7">
        <f t="shared" si="111"/>
        <v>0.70122574055158327</v>
      </c>
      <c r="I1417" s="6">
        <f t="shared" si="112"/>
        <v>9.5591937734681887E-2</v>
      </c>
    </row>
    <row r="1418" spans="1:9" x14ac:dyDescent="0.3">
      <c r="A1418">
        <v>0</v>
      </c>
      <c r="B1418" s="7">
        <v>0.50003463568411388</v>
      </c>
      <c r="C1418">
        <f>IF(A1418=1,1,0)</f>
        <v>0</v>
      </c>
      <c r="D1418">
        <f>IF(A1418=0,1,0)</f>
        <v>1</v>
      </c>
      <c r="E1418">
        <f t="shared" si="113"/>
        <v>43</v>
      </c>
      <c r="F1418">
        <f t="shared" si="114"/>
        <v>1374</v>
      </c>
      <c r="G1418" s="6">
        <f t="shared" si="110"/>
        <v>0.60563380281690138</v>
      </c>
      <c r="H1418" s="7">
        <f t="shared" si="111"/>
        <v>0.70173646578140958</v>
      </c>
      <c r="I1418" s="6">
        <f t="shared" si="112"/>
        <v>9.6102662964508201E-2</v>
      </c>
    </row>
    <row r="1419" spans="1:9" x14ac:dyDescent="0.3">
      <c r="A1419">
        <v>0</v>
      </c>
      <c r="B1419" s="7">
        <v>0.50003456739723018</v>
      </c>
      <c r="C1419">
        <f>IF(A1419=1,1,0)</f>
        <v>0</v>
      </c>
      <c r="D1419">
        <f>IF(A1419=0,1,0)</f>
        <v>1</v>
      </c>
      <c r="E1419">
        <f t="shared" si="113"/>
        <v>43</v>
      </c>
      <c r="F1419">
        <f t="shared" si="114"/>
        <v>1375</v>
      </c>
      <c r="G1419" s="6">
        <f t="shared" si="110"/>
        <v>0.60563380281690138</v>
      </c>
      <c r="H1419" s="7">
        <f t="shared" si="111"/>
        <v>0.702247191011236</v>
      </c>
      <c r="I1419" s="6">
        <f t="shared" si="112"/>
        <v>9.6613388194334626E-2</v>
      </c>
    </row>
    <row r="1420" spans="1:9" x14ac:dyDescent="0.3">
      <c r="A1420">
        <v>0</v>
      </c>
      <c r="B1420" s="7">
        <v>0.5000345493455588</v>
      </c>
      <c r="C1420">
        <f>IF(A1420=1,1,0)</f>
        <v>0</v>
      </c>
      <c r="D1420">
        <f>IF(A1420=0,1,0)</f>
        <v>1</v>
      </c>
      <c r="E1420">
        <f t="shared" si="113"/>
        <v>43</v>
      </c>
      <c r="F1420">
        <f t="shared" si="114"/>
        <v>1376</v>
      </c>
      <c r="G1420" s="6">
        <f t="shared" si="110"/>
        <v>0.60563380281690138</v>
      </c>
      <c r="H1420" s="7">
        <f t="shared" si="111"/>
        <v>0.70275791624106232</v>
      </c>
      <c r="I1420" s="6">
        <f t="shared" si="112"/>
        <v>9.7124113424160941E-2</v>
      </c>
    </row>
    <row r="1421" spans="1:9" x14ac:dyDescent="0.3">
      <c r="A1421">
        <v>0</v>
      </c>
      <c r="B1421" s="7">
        <v>0.50003453840334255</v>
      </c>
      <c r="C1421">
        <f>IF(A1421=1,1,0)</f>
        <v>0</v>
      </c>
      <c r="D1421">
        <f>IF(A1421=0,1,0)</f>
        <v>1</v>
      </c>
      <c r="E1421">
        <f t="shared" si="113"/>
        <v>43</v>
      </c>
      <c r="F1421">
        <f t="shared" si="114"/>
        <v>1377</v>
      </c>
      <c r="G1421" s="6">
        <f t="shared" si="110"/>
        <v>0.60563380281690138</v>
      </c>
      <c r="H1421" s="7">
        <f t="shared" si="111"/>
        <v>0.70326864147088863</v>
      </c>
      <c r="I1421" s="6">
        <f t="shared" si="112"/>
        <v>9.7634838653987255E-2</v>
      </c>
    </row>
    <row r="1422" spans="1:9" x14ac:dyDescent="0.3">
      <c r="A1422">
        <v>0</v>
      </c>
      <c r="B1422" s="7">
        <v>0.500034528915974</v>
      </c>
      <c r="C1422">
        <f>IF(A1422=1,1,0)</f>
        <v>0</v>
      </c>
      <c r="D1422">
        <f>IF(A1422=0,1,0)</f>
        <v>1</v>
      </c>
      <c r="E1422">
        <f t="shared" si="113"/>
        <v>43</v>
      </c>
      <c r="F1422">
        <f t="shared" si="114"/>
        <v>1378</v>
      </c>
      <c r="G1422" s="6">
        <f t="shared" si="110"/>
        <v>0.60563380281690138</v>
      </c>
      <c r="H1422" s="7">
        <f t="shared" si="111"/>
        <v>0.70377936670071506</v>
      </c>
      <c r="I1422" s="6">
        <f t="shared" si="112"/>
        <v>9.814556388381368E-2</v>
      </c>
    </row>
    <row r="1423" spans="1:9" x14ac:dyDescent="0.3">
      <c r="A1423">
        <v>0</v>
      </c>
      <c r="B1423" s="7">
        <v>0.50003449330908112</v>
      </c>
      <c r="C1423">
        <f>IF(A1423=1,1,0)</f>
        <v>0</v>
      </c>
      <c r="D1423">
        <f>IF(A1423=0,1,0)</f>
        <v>1</v>
      </c>
      <c r="E1423">
        <f t="shared" si="113"/>
        <v>43</v>
      </c>
      <c r="F1423">
        <f t="shared" si="114"/>
        <v>1379</v>
      </c>
      <c r="G1423" s="6">
        <f t="shared" si="110"/>
        <v>0.60563380281690138</v>
      </c>
      <c r="H1423" s="7">
        <f t="shared" si="111"/>
        <v>0.70429009193054137</v>
      </c>
      <c r="I1423" s="6">
        <f t="shared" si="112"/>
        <v>9.8656289113639994E-2</v>
      </c>
    </row>
    <row r="1424" spans="1:9" x14ac:dyDescent="0.3">
      <c r="A1424">
        <v>0</v>
      </c>
      <c r="B1424" s="7">
        <v>0.50003443528523406</v>
      </c>
      <c r="C1424">
        <f>IF(A1424=1,1,0)</f>
        <v>0</v>
      </c>
      <c r="D1424">
        <f>IF(A1424=0,1,0)</f>
        <v>1</v>
      </c>
      <c r="E1424">
        <f t="shared" si="113"/>
        <v>43</v>
      </c>
      <c r="F1424">
        <f t="shared" si="114"/>
        <v>1380</v>
      </c>
      <c r="G1424" s="6">
        <f t="shared" si="110"/>
        <v>0.60563380281690138</v>
      </c>
      <c r="H1424" s="7">
        <f t="shared" si="111"/>
        <v>0.70480081716036769</v>
      </c>
      <c r="I1424" s="6">
        <f t="shared" si="112"/>
        <v>9.9167014343466309E-2</v>
      </c>
    </row>
    <row r="1425" spans="1:9" x14ac:dyDescent="0.3">
      <c r="A1425">
        <v>0</v>
      </c>
      <c r="B1425" s="7">
        <v>0.50003437565170783</v>
      </c>
      <c r="C1425">
        <f>IF(A1425=1,1,0)</f>
        <v>0</v>
      </c>
      <c r="D1425">
        <f>IF(A1425=0,1,0)</f>
        <v>1</v>
      </c>
      <c r="E1425">
        <f t="shared" si="113"/>
        <v>43</v>
      </c>
      <c r="F1425">
        <f t="shared" si="114"/>
        <v>1381</v>
      </c>
      <c r="G1425" s="6">
        <f t="shared" si="110"/>
        <v>0.60563380281690138</v>
      </c>
      <c r="H1425" s="7">
        <f t="shared" si="111"/>
        <v>0.70531154239019411</v>
      </c>
      <c r="I1425" s="6">
        <f t="shared" si="112"/>
        <v>9.9677739573292734E-2</v>
      </c>
    </row>
    <row r="1426" spans="1:9" x14ac:dyDescent="0.3">
      <c r="A1426">
        <v>0</v>
      </c>
      <c r="B1426" s="7">
        <v>0.50003436339043261</v>
      </c>
      <c r="C1426">
        <f>IF(A1426=1,1,0)</f>
        <v>0</v>
      </c>
      <c r="D1426">
        <f>IF(A1426=0,1,0)</f>
        <v>1</v>
      </c>
      <c r="E1426">
        <f t="shared" si="113"/>
        <v>43</v>
      </c>
      <c r="F1426">
        <f t="shared" si="114"/>
        <v>1382</v>
      </c>
      <c r="G1426" s="6">
        <f t="shared" si="110"/>
        <v>0.60563380281690138</v>
      </c>
      <c r="H1426" s="7">
        <f t="shared" si="111"/>
        <v>0.70582226762002043</v>
      </c>
      <c r="I1426" s="6">
        <f t="shared" si="112"/>
        <v>0.10018846480311905</v>
      </c>
    </row>
    <row r="1427" spans="1:9" x14ac:dyDescent="0.3">
      <c r="A1427">
        <v>0</v>
      </c>
      <c r="B1427" s="7">
        <v>0.50003436110320287</v>
      </c>
      <c r="C1427">
        <f>IF(A1427=1,1,0)</f>
        <v>0</v>
      </c>
      <c r="D1427">
        <f>IF(A1427=0,1,0)</f>
        <v>1</v>
      </c>
      <c r="E1427">
        <f t="shared" si="113"/>
        <v>43</v>
      </c>
      <c r="F1427">
        <f t="shared" si="114"/>
        <v>1383</v>
      </c>
      <c r="G1427" s="6">
        <f t="shared" si="110"/>
        <v>0.60563380281690138</v>
      </c>
      <c r="H1427" s="7">
        <f t="shared" si="111"/>
        <v>0.70633299284984674</v>
      </c>
      <c r="I1427" s="6">
        <f t="shared" si="112"/>
        <v>0.10069919003294536</v>
      </c>
    </row>
    <row r="1428" spans="1:9" x14ac:dyDescent="0.3">
      <c r="A1428">
        <v>0</v>
      </c>
      <c r="B1428" s="7">
        <v>0.50003427223012598</v>
      </c>
      <c r="C1428">
        <f>IF(A1428=1,1,0)</f>
        <v>0</v>
      </c>
      <c r="D1428">
        <f>IF(A1428=0,1,0)</f>
        <v>1</v>
      </c>
      <c r="E1428">
        <f t="shared" si="113"/>
        <v>43</v>
      </c>
      <c r="F1428">
        <f t="shared" si="114"/>
        <v>1384</v>
      </c>
      <c r="G1428" s="6">
        <f t="shared" si="110"/>
        <v>0.60563380281690138</v>
      </c>
      <c r="H1428" s="7">
        <f t="shared" si="111"/>
        <v>0.70684371807967317</v>
      </c>
      <c r="I1428" s="6">
        <f t="shared" si="112"/>
        <v>0.10120991526277179</v>
      </c>
    </row>
    <row r="1429" spans="1:9" x14ac:dyDescent="0.3">
      <c r="A1429">
        <v>0</v>
      </c>
      <c r="B1429" s="7">
        <v>0.50003426619839042</v>
      </c>
      <c r="C1429">
        <f>IF(A1429=1,1,0)</f>
        <v>0</v>
      </c>
      <c r="D1429">
        <f>IF(A1429=0,1,0)</f>
        <v>1</v>
      </c>
      <c r="E1429">
        <f t="shared" si="113"/>
        <v>43</v>
      </c>
      <c r="F1429">
        <f t="shared" si="114"/>
        <v>1385</v>
      </c>
      <c r="G1429" s="6">
        <f t="shared" si="110"/>
        <v>0.60563380281690138</v>
      </c>
      <c r="H1429" s="7">
        <f t="shared" si="111"/>
        <v>0.70735444330949948</v>
      </c>
      <c r="I1429" s="6">
        <f t="shared" si="112"/>
        <v>0.1017206404925981</v>
      </c>
    </row>
    <row r="1430" spans="1:9" x14ac:dyDescent="0.3">
      <c r="A1430">
        <v>0</v>
      </c>
      <c r="B1430" s="7">
        <v>0.50003423726329033</v>
      </c>
      <c r="C1430">
        <f>IF(A1430=1,1,0)</f>
        <v>0</v>
      </c>
      <c r="D1430">
        <f>IF(A1430=0,1,0)</f>
        <v>1</v>
      </c>
      <c r="E1430">
        <f t="shared" si="113"/>
        <v>43</v>
      </c>
      <c r="F1430">
        <f t="shared" si="114"/>
        <v>1386</v>
      </c>
      <c r="G1430" s="6">
        <f t="shared" si="110"/>
        <v>0.60563380281690138</v>
      </c>
      <c r="H1430" s="7">
        <f t="shared" si="111"/>
        <v>0.7078651685393258</v>
      </c>
      <c r="I1430" s="6">
        <f t="shared" si="112"/>
        <v>0.10223136572242442</v>
      </c>
    </row>
    <row r="1431" spans="1:9" x14ac:dyDescent="0.3">
      <c r="A1431">
        <v>0</v>
      </c>
      <c r="B1431" s="7">
        <v>0.50003423317014695</v>
      </c>
      <c r="C1431">
        <f>IF(A1431=1,1,0)</f>
        <v>0</v>
      </c>
      <c r="D1431">
        <f>IF(A1431=0,1,0)</f>
        <v>1</v>
      </c>
      <c r="E1431">
        <f t="shared" si="113"/>
        <v>43</v>
      </c>
      <c r="F1431">
        <f t="shared" si="114"/>
        <v>1387</v>
      </c>
      <c r="G1431" s="6">
        <f t="shared" si="110"/>
        <v>0.60563380281690138</v>
      </c>
      <c r="H1431" s="7">
        <f t="shared" si="111"/>
        <v>0.70837589376915222</v>
      </c>
      <c r="I1431" s="6">
        <f t="shared" si="112"/>
        <v>0.10274209095225084</v>
      </c>
    </row>
    <row r="1432" spans="1:9" x14ac:dyDescent="0.3">
      <c r="A1432">
        <v>0</v>
      </c>
      <c r="B1432" s="7">
        <v>0.50003421451839991</v>
      </c>
      <c r="C1432">
        <f>IF(A1432=1,1,0)</f>
        <v>0</v>
      </c>
      <c r="D1432">
        <f>IF(A1432=0,1,0)</f>
        <v>1</v>
      </c>
      <c r="E1432">
        <f t="shared" si="113"/>
        <v>43</v>
      </c>
      <c r="F1432">
        <f t="shared" si="114"/>
        <v>1388</v>
      </c>
      <c r="G1432" s="6">
        <f t="shared" si="110"/>
        <v>0.60563380281690138</v>
      </c>
      <c r="H1432" s="7">
        <f t="shared" si="111"/>
        <v>0.70888661899897853</v>
      </c>
      <c r="I1432" s="6">
        <f t="shared" si="112"/>
        <v>0.10325281618207716</v>
      </c>
    </row>
    <row r="1433" spans="1:9" x14ac:dyDescent="0.3">
      <c r="A1433">
        <v>0</v>
      </c>
      <c r="B1433" s="7">
        <v>0.5000341102020649</v>
      </c>
      <c r="C1433">
        <f>IF(A1433=1,1,0)</f>
        <v>0</v>
      </c>
      <c r="D1433">
        <f>IF(A1433=0,1,0)</f>
        <v>1</v>
      </c>
      <c r="E1433">
        <f t="shared" si="113"/>
        <v>43</v>
      </c>
      <c r="F1433">
        <f t="shared" si="114"/>
        <v>1389</v>
      </c>
      <c r="G1433" s="6">
        <f t="shared" si="110"/>
        <v>0.60563380281690138</v>
      </c>
      <c r="H1433" s="7">
        <f t="shared" si="111"/>
        <v>0.70939734422880485</v>
      </c>
      <c r="I1433" s="6">
        <f t="shared" si="112"/>
        <v>0.10376354141190347</v>
      </c>
    </row>
    <row r="1434" spans="1:9" x14ac:dyDescent="0.3">
      <c r="A1434">
        <v>0</v>
      </c>
      <c r="B1434" s="7">
        <v>0.50003409407323018</v>
      </c>
      <c r="C1434">
        <f>IF(A1434=1,1,0)</f>
        <v>0</v>
      </c>
      <c r="D1434">
        <f>IF(A1434=0,1,0)</f>
        <v>1</v>
      </c>
      <c r="E1434">
        <f t="shared" si="113"/>
        <v>43</v>
      </c>
      <c r="F1434">
        <f t="shared" si="114"/>
        <v>1390</v>
      </c>
      <c r="G1434" s="6">
        <f t="shared" si="110"/>
        <v>0.60563380281690138</v>
      </c>
      <c r="H1434" s="7">
        <f t="shared" si="111"/>
        <v>0.70990806945863127</v>
      </c>
      <c r="I1434" s="6">
        <f t="shared" si="112"/>
        <v>0.1042742666417299</v>
      </c>
    </row>
    <row r="1435" spans="1:9" x14ac:dyDescent="0.3">
      <c r="A1435">
        <v>0</v>
      </c>
      <c r="B1435" s="7">
        <v>0.50003406155209851</v>
      </c>
      <c r="C1435">
        <f>IF(A1435=1,1,0)</f>
        <v>0</v>
      </c>
      <c r="D1435">
        <f>IF(A1435=0,1,0)</f>
        <v>1</v>
      </c>
      <c r="E1435">
        <f t="shared" si="113"/>
        <v>43</v>
      </c>
      <c r="F1435">
        <f t="shared" si="114"/>
        <v>1391</v>
      </c>
      <c r="G1435" s="6">
        <f t="shared" si="110"/>
        <v>0.60563380281690138</v>
      </c>
      <c r="H1435" s="7">
        <f t="shared" si="111"/>
        <v>0.71041879468845759</v>
      </c>
      <c r="I1435" s="6">
        <f t="shared" si="112"/>
        <v>0.10478499187155621</v>
      </c>
    </row>
    <row r="1436" spans="1:9" x14ac:dyDescent="0.3">
      <c r="A1436">
        <v>0</v>
      </c>
      <c r="B1436" s="7">
        <v>0.50003405896527509</v>
      </c>
      <c r="C1436">
        <f>IF(A1436=1,1,0)</f>
        <v>0</v>
      </c>
      <c r="D1436">
        <f>IF(A1436=0,1,0)</f>
        <v>1</v>
      </c>
      <c r="E1436">
        <f t="shared" si="113"/>
        <v>43</v>
      </c>
      <c r="F1436">
        <f t="shared" si="114"/>
        <v>1392</v>
      </c>
      <c r="G1436" s="6">
        <f t="shared" si="110"/>
        <v>0.60563380281690138</v>
      </c>
      <c r="H1436" s="7">
        <f t="shared" si="111"/>
        <v>0.71092951991828401</v>
      </c>
      <c r="I1436" s="6">
        <f t="shared" si="112"/>
        <v>0.10529571710138264</v>
      </c>
    </row>
    <row r="1437" spans="1:9" x14ac:dyDescent="0.3">
      <c r="A1437">
        <v>0</v>
      </c>
      <c r="B1437" s="7">
        <v>0.50003394191307138</v>
      </c>
      <c r="C1437">
        <f>IF(A1437=1,1,0)</f>
        <v>0</v>
      </c>
      <c r="D1437">
        <f>IF(A1437=0,1,0)</f>
        <v>1</v>
      </c>
      <c r="E1437">
        <f t="shared" si="113"/>
        <v>43</v>
      </c>
      <c r="F1437">
        <f t="shared" si="114"/>
        <v>1393</v>
      </c>
      <c r="G1437" s="6">
        <f t="shared" si="110"/>
        <v>0.60563380281690138</v>
      </c>
      <c r="H1437" s="7">
        <f t="shared" si="111"/>
        <v>0.71144024514811033</v>
      </c>
      <c r="I1437" s="6">
        <f t="shared" si="112"/>
        <v>0.10580644233120895</v>
      </c>
    </row>
    <row r="1438" spans="1:9" x14ac:dyDescent="0.3">
      <c r="A1438">
        <v>0</v>
      </c>
      <c r="B1438" s="7">
        <v>0.50003390038778273</v>
      </c>
      <c r="C1438">
        <f>IF(A1438=1,1,0)</f>
        <v>0</v>
      </c>
      <c r="D1438">
        <f>IF(A1438=0,1,0)</f>
        <v>1</v>
      </c>
      <c r="E1438">
        <f t="shared" si="113"/>
        <v>43</v>
      </c>
      <c r="F1438">
        <f t="shared" si="114"/>
        <v>1394</v>
      </c>
      <c r="G1438" s="6">
        <f t="shared" si="110"/>
        <v>0.60563380281690138</v>
      </c>
      <c r="H1438" s="7">
        <f t="shared" si="111"/>
        <v>0.71195097037793664</v>
      </c>
      <c r="I1438" s="6">
        <f t="shared" si="112"/>
        <v>0.10631716756103526</v>
      </c>
    </row>
    <row r="1439" spans="1:9" x14ac:dyDescent="0.3">
      <c r="A1439">
        <v>0</v>
      </c>
      <c r="B1439" s="7">
        <v>0.50003381124070023</v>
      </c>
      <c r="C1439">
        <f>IF(A1439=1,1,0)</f>
        <v>0</v>
      </c>
      <c r="D1439">
        <f>IF(A1439=0,1,0)</f>
        <v>1</v>
      </c>
      <c r="E1439">
        <f t="shared" si="113"/>
        <v>43</v>
      </c>
      <c r="F1439">
        <f t="shared" si="114"/>
        <v>1395</v>
      </c>
      <c r="G1439" s="6">
        <f t="shared" si="110"/>
        <v>0.60563380281690138</v>
      </c>
      <c r="H1439" s="7">
        <f t="shared" si="111"/>
        <v>0.71246169560776307</v>
      </c>
      <c r="I1439" s="6">
        <f t="shared" si="112"/>
        <v>0.10682789279086169</v>
      </c>
    </row>
    <row r="1440" spans="1:9" x14ac:dyDescent="0.3">
      <c r="A1440">
        <v>0</v>
      </c>
      <c r="B1440" s="7">
        <v>0.50003380973790468</v>
      </c>
      <c r="C1440">
        <f>IF(A1440=1,1,0)</f>
        <v>0</v>
      </c>
      <c r="D1440">
        <f>IF(A1440=0,1,0)</f>
        <v>1</v>
      </c>
      <c r="E1440">
        <f t="shared" si="113"/>
        <v>43</v>
      </c>
      <c r="F1440">
        <f t="shared" si="114"/>
        <v>1396</v>
      </c>
      <c r="G1440" s="6">
        <f t="shared" si="110"/>
        <v>0.60563380281690138</v>
      </c>
      <c r="H1440" s="7">
        <f t="shared" si="111"/>
        <v>0.71297242083758938</v>
      </c>
      <c r="I1440" s="6">
        <f t="shared" si="112"/>
        <v>0.107338618020688</v>
      </c>
    </row>
    <row r="1441" spans="1:9" x14ac:dyDescent="0.3">
      <c r="A1441">
        <v>0</v>
      </c>
      <c r="B1441" s="7">
        <v>0.50003376613370398</v>
      </c>
      <c r="C1441">
        <f>IF(A1441=1,1,0)</f>
        <v>0</v>
      </c>
      <c r="D1441">
        <f>IF(A1441=0,1,0)</f>
        <v>1</v>
      </c>
      <c r="E1441">
        <f t="shared" si="113"/>
        <v>43</v>
      </c>
      <c r="F1441">
        <f t="shared" si="114"/>
        <v>1397</v>
      </c>
      <c r="G1441" s="6">
        <f t="shared" si="110"/>
        <v>0.60563380281690138</v>
      </c>
      <c r="H1441" s="7">
        <f t="shared" si="111"/>
        <v>0.7134831460674157</v>
      </c>
      <c r="I1441" s="6">
        <f t="shared" si="112"/>
        <v>0.10784934325051432</v>
      </c>
    </row>
    <row r="1442" spans="1:9" x14ac:dyDescent="0.3">
      <c r="A1442">
        <v>0</v>
      </c>
      <c r="B1442" s="7">
        <v>0.5000337395351736</v>
      </c>
      <c r="C1442">
        <f>IF(A1442=1,1,0)</f>
        <v>0</v>
      </c>
      <c r="D1442">
        <f>IF(A1442=0,1,0)</f>
        <v>1</v>
      </c>
      <c r="E1442">
        <f t="shared" si="113"/>
        <v>43</v>
      </c>
      <c r="F1442">
        <f t="shared" si="114"/>
        <v>1398</v>
      </c>
      <c r="G1442" s="6">
        <f t="shared" si="110"/>
        <v>0.60563380281690138</v>
      </c>
      <c r="H1442" s="7">
        <f t="shared" si="111"/>
        <v>0.71399387129724212</v>
      </c>
      <c r="I1442" s="6">
        <f t="shared" si="112"/>
        <v>0.10836006848034074</v>
      </c>
    </row>
    <row r="1443" spans="1:9" x14ac:dyDescent="0.3">
      <c r="A1443">
        <v>0</v>
      </c>
      <c r="B1443" s="7">
        <v>0.50003373424365583</v>
      </c>
      <c r="C1443">
        <f>IF(A1443=1,1,0)</f>
        <v>0</v>
      </c>
      <c r="D1443">
        <f>IF(A1443=0,1,0)</f>
        <v>1</v>
      </c>
      <c r="E1443">
        <f t="shared" si="113"/>
        <v>43</v>
      </c>
      <c r="F1443">
        <f t="shared" si="114"/>
        <v>1399</v>
      </c>
      <c r="G1443" s="6">
        <f t="shared" si="110"/>
        <v>0.60563380281690138</v>
      </c>
      <c r="H1443" s="7">
        <f t="shared" si="111"/>
        <v>0.71450459652706844</v>
      </c>
      <c r="I1443" s="6">
        <f t="shared" si="112"/>
        <v>0.10887079371016706</v>
      </c>
    </row>
    <row r="1444" spans="1:9" x14ac:dyDescent="0.3">
      <c r="A1444">
        <v>0</v>
      </c>
      <c r="B1444" s="7">
        <v>0.50003370208694675</v>
      </c>
      <c r="C1444">
        <f>IF(A1444=1,1,0)</f>
        <v>0</v>
      </c>
      <c r="D1444">
        <f>IF(A1444=0,1,0)</f>
        <v>1</v>
      </c>
      <c r="E1444">
        <f t="shared" si="113"/>
        <v>43</v>
      </c>
      <c r="F1444">
        <f t="shared" si="114"/>
        <v>1400</v>
      </c>
      <c r="G1444" s="6">
        <f t="shared" si="110"/>
        <v>0.60563380281690138</v>
      </c>
      <c r="H1444" s="7">
        <f t="shared" si="111"/>
        <v>0.71501532175689475</v>
      </c>
      <c r="I1444" s="6">
        <f t="shared" si="112"/>
        <v>0.10938151893999337</v>
      </c>
    </row>
    <row r="1445" spans="1:9" x14ac:dyDescent="0.3">
      <c r="A1445">
        <v>0</v>
      </c>
      <c r="B1445" s="7">
        <v>0.50003362489953185</v>
      </c>
      <c r="C1445">
        <f>IF(A1445=1,1,0)</f>
        <v>0</v>
      </c>
      <c r="D1445">
        <f>IF(A1445=0,1,0)</f>
        <v>1</v>
      </c>
      <c r="E1445">
        <f t="shared" si="113"/>
        <v>43</v>
      </c>
      <c r="F1445">
        <f t="shared" si="114"/>
        <v>1401</v>
      </c>
      <c r="G1445" s="6">
        <f t="shared" si="110"/>
        <v>0.60563380281690138</v>
      </c>
      <c r="H1445" s="7">
        <f t="shared" si="111"/>
        <v>0.71552604698672118</v>
      </c>
      <c r="I1445" s="6">
        <f t="shared" si="112"/>
        <v>0.1098922441698198</v>
      </c>
    </row>
    <row r="1446" spans="1:9" x14ac:dyDescent="0.3">
      <c r="A1446">
        <v>0</v>
      </c>
      <c r="B1446" s="7">
        <v>0.50003358945135024</v>
      </c>
      <c r="C1446">
        <f>IF(A1446=1,1,0)</f>
        <v>0</v>
      </c>
      <c r="D1446">
        <f>IF(A1446=0,1,0)</f>
        <v>1</v>
      </c>
      <c r="E1446">
        <f t="shared" si="113"/>
        <v>43</v>
      </c>
      <c r="F1446">
        <f t="shared" si="114"/>
        <v>1402</v>
      </c>
      <c r="G1446" s="6">
        <f t="shared" si="110"/>
        <v>0.60563380281690138</v>
      </c>
      <c r="H1446" s="7">
        <f t="shared" si="111"/>
        <v>0.71603677221654749</v>
      </c>
      <c r="I1446" s="6">
        <f t="shared" si="112"/>
        <v>0.11040296939964611</v>
      </c>
    </row>
    <row r="1447" spans="1:9" x14ac:dyDescent="0.3">
      <c r="A1447">
        <v>0</v>
      </c>
      <c r="B1447" s="7">
        <v>0.50003357331277198</v>
      </c>
      <c r="C1447">
        <f>IF(A1447=1,1,0)</f>
        <v>0</v>
      </c>
      <c r="D1447">
        <f>IF(A1447=0,1,0)</f>
        <v>1</v>
      </c>
      <c r="E1447">
        <f t="shared" si="113"/>
        <v>43</v>
      </c>
      <c r="F1447">
        <f t="shared" si="114"/>
        <v>1403</v>
      </c>
      <c r="G1447" s="6">
        <f t="shared" si="110"/>
        <v>0.60563380281690138</v>
      </c>
      <c r="H1447" s="7">
        <f t="shared" si="111"/>
        <v>0.7165474974463738</v>
      </c>
      <c r="I1447" s="6">
        <f t="shared" si="112"/>
        <v>0.11091369462947243</v>
      </c>
    </row>
    <row r="1448" spans="1:9" x14ac:dyDescent="0.3">
      <c r="A1448">
        <v>0</v>
      </c>
      <c r="B1448" s="7">
        <v>0.50003350546310654</v>
      </c>
      <c r="C1448">
        <f>IF(A1448=1,1,0)</f>
        <v>0</v>
      </c>
      <c r="D1448">
        <f>IF(A1448=0,1,0)</f>
        <v>1</v>
      </c>
      <c r="E1448">
        <f t="shared" si="113"/>
        <v>43</v>
      </c>
      <c r="F1448">
        <f t="shared" si="114"/>
        <v>1404</v>
      </c>
      <c r="G1448" s="6">
        <f t="shared" si="110"/>
        <v>0.60563380281690138</v>
      </c>
      <c r="H1448" s="7">
        <f t="shared" si="111"/>
        <v>0.71705822267620023</v>
      </c>
      <c r="I1448" s="6">
        <f t="shared" si="112"/>
        <v>0.11142441985929885</v>
      </c>
    </row>
    <row r="1449" spans="1:9" x14ac:dyDescent="0.3">
      <c r="A1449">
        <v>0</v>
      </c>
      <c r="B1449" s="7">
        <v>0.50003349266785824</v>
      </c>
      <c r="C1449">
        <f>IF(A1449=1,1,0)</f>
        <v>0</v>
      </c>
      <c r="D1449">
        <f>IF(A1449=0,1,0)</f>
        <v>1</v>
      </c>
      <c r="E1449">
        <f t="shared" si="113"/>
        <v>43</v>
      </c>
      <c r="F1449">
        <f t="shared" si="114"/>
        <v>1405</v>
      </c>
      <c r="G1449" s="6">
        <f t="shared" si="110"/>
        <v>0.60563380281690138</v>
      </c>
      <c r="H1449" s="7">
        <f t="shared" si="111"/>
        <v>0.71756894790602654</v>
      </c>
      <c r="I1449" s="6">
        <f t="shared" si="112"/>
        <v>0.11193514508912517</v>
      </c>
    </row>
    <row r="1450" spans="1:9" x14ac:dyDescent="0.3">
      <c r="A1450">
        <v>0</v>
      </c>
      <c r="B1450" s="7">
        <v>0.50003347654423591</v>
      </c>
      <c r="C1450">
        <f>IF(A1450=1,1,0)</f>
        <v>0</v>
      </c>
      <c r="D1450">
        <f>IF(A1450=0,1,0)</f>
        <v>1</v>
      </c>
      <c r="E1450">
        <f t="shared" si="113"/>
        <v>43</v>
      </c>
      <c r="F1450">
        <f t="shared" si="114"/>
        <v>1406</v>
      </c>
      <c r="G1450" s="6">
        <f t="shared" si="110"/>
        <v>0.60563380281690138</v>
      </c>
      <c r="H1450" s="7">
        <f t="shared" si="111"/>
        <v>0.71807967313585286</v>
      </c>
      <c r="I1450" s="6">
        <f t="shared" si="112"/>
        <v>0.11244587031895148</v>
      </c>
    </row>
    <row r="1451" spans="1:9" x14ac:dyDescent="0.3">
      <c r="A1451">
        <v>0</v>
      </c>
      <c r="B1451" s="7">
        <v>0.50003346914344982</v>
      </c>
      <c r="C1451">
        <f>IF(A1451=1,1,0)</f>
        <v>0</v>
      </c>
      <c r="D1451">
        <f>IF(A1451=0,1,0)</f>
        <v>1</v>
      </c>
      <c r="E1451">
        <f t="shared" si="113"/>
        <v>43</v>
      </c>
      <c r="F1451">
        <f t="shared" si="114"/>
        <v>1407</v>
      </c>
      <c r="G1451" s="6">
        <f t="shared" si="110"/>
        <v>0.60563380281690138</v>
      </c>
      <c r="H1451" s="7">
        <f t="shared" si="111"/>
        <v>0.71859039836567928</v>
      </c>
      <c r="I1451" s="6">
        <f t="shared" si="112"/>
        <v>0.1129565955487779</v>
      </c>
    </row>
    <row r="1452" spans="1:9" x14ac:dyDescent="0.3">
      <c r="A1452">
        <v>0</v>
      </c>
      <c r="B1452" s="7">
        <v>0.50003345180403891</v>
      </c>
      <c r="C1452">
        <f>IF(A1452=1,1,0)</f>
        <v>0</v>
      </c>
      <c r="D1452">
        <f>IF(A1452=0,1,0)</f>
        <v>1</v>
      </c>
      <c r="E1452">
        <f t="shared" si="113"/>
        <v>43</v>
      </c>
      <c r="F1452">
        <f t="shared" si="114"/>
        <v>1408</v>
      </c>
      <c r="G1452" s="6">
        <f t="shared" si="110"/>
        <v>0.60563380281690138</v>
      </c>
      <c r="H1452" s="7">
        <f t="shared" si="111"/>
        <v>0.7191011235955056</v>
      </c>
      <c r="I1452" s="6">
        <f t="shared" si="112"/>
        <v>0.11346732077860422</v>
      </c>
    </row>
    <row r="1453" spans="1:9" x14ac:dyDescent="0.3">
      <c r="A1453">
        <v>0</v>
      </c>
      <c r="B1453" s="7">
        <v>0.5000334408097582</v>
      </c>
      <c r="C1453">
        <f>IF(A1453=1,1,0)</f>
        <v>0</v>
      </c>
      <c r="D1453">
        <f>IF(A1453=0,1,0)</f>
        <v>1</v>
      </c>
      <c r="E1453">
        <f t="shared" si="113"/>
        <v>43</v>
      </c>
      <c r="F1453">
        <f t="shared" si="114"/>
        <v>1409</v>
      </c>
      <c r="G1453" s="6">
        <f t="shared" si="110"/>
        <v>0.60563380281690138</v>
      </c>
      <c r="H1453" s="7">
        <f t="shared" si="111"/>
        <v>0.71961184882533202</v>
      </c>
      <c r="I1453" s="6">
        <f t="shared" si="112"/>
        <v>0.11397804600843064</v>
      </c>
    </row>
    <row r="1454" spans="1:9" x14ac:dyDescent="0.3">
      <c r="A1454">
        <v>0</v>
      </c>
      <c r="B1454" s="7">
        <v>0.50003343261482391</v>
      </c>
      <c r="C1454">
        <f>IF(A1454=1,1,0)</f>
        <v>0</v>
      </c>
      <c r="D1454">
        <f>IF(A1454=0,1,0)</f>
        <v>1</v>
      </c>
      <c r="E1454">
        <f t="shared" si="113"/>
        <v>43</v>
      </c>
      <c r="F1454">
        <f t="shared" si="114"/>
        <v>1410</v>
      </c>
      <c r="G1454" s="6">
        <f t="shared" si="110"/>
        <v>0.60563380281690138</v>
      </c>
      <c r="H1454" s="7">
        <f t="shared" si="111"/>
        <v>0.72012257405515834</v>
      </c>
      <c r="I1454" s="6">
        <f t="shared" si="112"/>
        <v>0.11448877123825696</v>
      </c>
    </row>
    <row r="1455" spans="1:9" x14ac:dyDescent="0.3">
      <c r="A1455">
        <v>0</v>
      </c>
      <c r="B1455" s="7">
        <v>0.5000334143035402</v>
      </c>
      <c r="C1455">
        <f>IF(A1455=1,1,0)</f>
        <v>0</v>
      </c>
      <c r="D1455">
        <f>IF(A1455=0,1,0)</f>
        <v>1</v>
      </c>
      <c r="E1455">
        <f t="shared" si="113"/>
        <v>43</v>
      </c>
      <c r="F1455">
        <f t="shared" si="114"/>
        <v>1411</v>
      </c>
      <c r="G1455" s="6">
        <f t="shared" si="110"/>
        <v>0.60563380281690138</v>
      </c>
      <c r="H1455" s="7">
        <f t="shared" si="111"/>
        <v>0.72063329928498465</v>
      </c>
      <c r="I1455" s="6">
        <f t="shared" si="112"/>
        <v>0.11499949646808327</v>
      </c>
    </row>
    <row r="1456" spans="1:9" x14ac:dyDescent="0.3">
      <c r="A1456">
        <v>0</v>
      </c>
      <c r="B1456" s="7">
        <v>0.50003341104135768</v>
      </c>
      <c r="C1456">
        <f>IF(A1456=1,1,0)</f>
        <v>0</v>
      </c>
      <c r="D1456">
        <f>IF(A1456=0,1,0)</f>
        <v>1</v>
      </c>
      <c r="E1456">
        <f t="shared" si="113"/>
        <v>43</v>
      </c>
      <c r="F1456">
        <f t="shared" si="114"/>
        <v>1412</v>
      </c>
      <c r="G1456" s="6">
        <f t="shared" si="110"/>
        <v>0.60563380281690138</v>
      </c>
      <c r="H1456" s="7">
        <f t="shared" si="111"/>
        <v>0.72114402451481108</v>
      </c>
      <c r="I1456" s="6">
        <f t="shared" si="112"/>
        <v>0.1155102216979097</v>
      </c>
    </row>
    <row r="1457" spans="1:9" x14ac:dyDescent="0.3">
      <c r="A1457">
        <v>0</v>
      </c>
      <c r="B1457" s="7">
        <v>0.50003339898638632</v>
      </c>
      <c r="C1457">
        <f>IF(A1457=1,1,0)</f>
        <v>0</v>
      </c>
      <c r="D1457">
        <f>IF(A1457=0,1,0)</f>
        <v>1</v>
      </c>
      <c r="E1457">
        <f t="shared" si="113"/>
        <v>43</v>
      </c>
      <c r="F1457">
        <f t="shared" si="114"/>
        <v>1413</v>
      </c>
      <c r="G1457" s="6">
        <f t="shared" si="110"/>
        <v>0.60563380281690138</v>
      </c>
      <c r="H1457" s="7">
        <f t="shared" si="111"/>
        <v>0.72165474974463739</v>
      </c>
      <c r="I1457" s="6">
        <f t="shared" si="112"/>
        <v>0.11602094692773601</v>
      </c>
    </row>
    <row r="1458" spans="1:9" x14ac:dyDescent="0.3">
      <c r="A1458">
        <v>0</v>
      </c>
      <c r="B1458" s="7">
        <v>0.50003337154081384</v>
      </c>
      <c r="C1458">
        <f>IF(A1458=1,1,0)</f>
        <v>0</v>
      </c>
      <c r="D1458">
        <f>IF(A1458=0,1,0)</f>
        <v>1</v>
      </c>
      <c r="E1458">
        <f t="shared" si="113"/>
        <v>43</v>
      </c>
      <c r="F1458">
        <f t="shared" si="114"/>
        <v>1414</v>
      </c>
      <c r="G1458" s="6">
        <f t="shared" si="110"/>
        <v>0.60563380281690138</v>
      </c>
      <c r="H1458" s="7">
        <f t="shared" si="111"/>
        <v>0.72216547497446371</v>
      </c>
      <c r="I1458" s="6">
        <f t="shared" si="112"/>
        <v>0.11653167215756233</v>
      </c>
    </row>
    <row r="1459" spans="1:9" x14ac:dyDescent="0.3">
      <c r="A1459">
        <v>0</v>
      </c>
      <c r="B1459" s="7">
        <v>0.50003333357528756</v>
      </c>
      <c r="C1459">
        <f>IF(A1459=1,1,0)</f>
        <v>0</v>
      </c>
      <c r="D1459">
        <f>IF(A1459=0,1,0)</f>
        <v>1</v>
      </c>
      <c r="E1459">
        <f t="shared" si="113"/>
        <v>43</v>
      </c>
      <c r="F1459">
        <f t="shared" si="114"/>
        <v>1415</v>
      </c>
      <c r="G1459" s="6">
        <f t="shared" si="110"/>
        <v>0.60563380281690138</v>
      </c>
      <c r="H1459" s="7">
        <f t="shared" si="111"/>
        <v>0.72267620020429013</v>
      </c>
      <c r="I1459" s="6">
        <f t="shared" si="112"/>
        <v>0.11704239738738875</v>
      </c>
    </row>
    <row r="1460" spans="1:9" x14ac:dyDescent="0.3">
      <c r="A1460">
        <v>0</v>
      </c>
      <c r="B1460" s="7">
        <v>0.50003330431598303</v>
      </c>
      <c r="C1460">
        <f>IF(A1460=1,1,0)</f>
        <v>0</v>
      </c>
      <c r="D1460">
        <f>IF(A1460=0,1,0)</f>
        <v>1</v>
      </c>
      <c r="E1460">
        <f t="shared" si="113"/>
        <v>43</v>
      </c>
      <c r="F1460">
        <f t="shared" si="114"/>
        <v>1416</v>
      </c>
      <c r="G1460" s="6">
        <f t="shared" si="110"/>
        <v>0.60563380281690138</v>
      </c>
      <c r="H1460" s="7">
        <f t="shared" si="111"/>
        <v>0.72318692543411645</v>
      </c>
      <c r="I1460" s="6">
        <f t="shared" si="112"/>
        <v>0.11755312261721507</v>
      </c>
    </row>
    <row r="1461" spans="1:9" x14ac:dyDescent="0.3">
      <c r="A1461">
        <v>0</v>
      </c>
      <c r="B1461" s="7">
        <v>0.5000333041679631</v>
      </c>
      <c r="C1461">
        <f>IF(A1461=1,1,0)</f>
        <v>0</v>
      </c>
      <c r="D1461">
        <f>IF(A1461=0,1,0)</f>
        <v>1</v>
      </c>
      <c r="E1461">
        <f t="shared" si="113"/>
        <v>43</v>
      </c>
      <c r="F1461">
        <f t="shared" si="114"/>
        <v>1417</v>
      </c>
      <c r="G1461" s="6">
        <f t="shared" si="110"/>
        <v>0.60563380281690138</v>
      </c>
      <c r="H1461" s="7">
        <f t="shared" si="111"/>
        <v>0.72369765066394276</v>
      </c>
      <c r="I1461" s="6">
        <f t="shared" si="112"/>
        <v>0.11806384784704138</v>
      </c>
    </row>
    <row r="1462" spans="1:9" x14ac:dyDescent="0.3">
      <c r="A1462">
        <v>0</v>
      </c>
      <c r="B1462" s="7">
        <v>0.50003328731102359</v>
      </c>
      <c r="C1462">
        <f>IF(A1462=1,1,0)</f>
        <v>0</v>
      </c>
      <c r="D1462">
        <f>IF(A1462=0,1,0)</f>
        <v>1</v>
      </c>
      <c r="E1462">
        <f t="shared" si="113"/>
        <v>43</v>
      </c>
      <c r="F1462">
        <f t="shared" si="114"/>
        <v>1418</v>
      </c>
      <c r="G1462" s="6">
        <f t="shared" si="110"/>
        <v>0.60563380281690138</v>
      </c>
      <c r="H1462" s="7">
        <f t="shared" si="111"/>
        <v>0.72420837589376919</v>
      </c>
      <c r="I1462" s="6">
        <f t="shared" si="112"/>
        <v>0.11857457307686781</v>
      </c>
    </row>
    <row r="1463" spans="1:9" x14ac:dyDescent="0.3">
      <c r="A1463">
        <v>0</v>
      </c>
      <c r="B1463" s="7">
        <v>0.50003321220334995</v>
      </c>
      <c r="C1463">
        <f>IF(A1463=1,1,0)</f>
        <v>0</v>
      </c>
      <c r="D1463">
        <f>IF(A1463=0,1,0)</f>
        <v>1</v>
      </c>
      <c r="E1463">
        <f t="shared" si="113"/>
        <v>43</v>
      </c>
      <c r="F1463">
        <f t="shared" si="114"/>
        <v>1419</v>
      </c>
      <c r="G1463" s="6">
        <f t="shared" si="110"/>
        <v>0.60563380281690138</v>
      </c>
      <c r="H1463" s="7">
        <f t="shared" si="111"/>
        <v>0.7247191011235955</v>
      </c>
      <c r="I1463" s="6">
        <f t="shared" si="112"/>
        <v>0.11908529830669412</v>
      </c>
    </row>
    <row r="1464" spans="1:9" x14ac:dyDescent="0.3">
      <c r="A1464">
        <v>0</v>
      </c>
      <c r="B1464" s="7">
        <v>0.50003316060477332</v>
      </c>
      <c r="C1464">
        <f>IF(A1464=1,1,0)</f>
        <v>0</v>
      </c>
      <c r="D1464">
        <f>IF(A1464=0,1,0)</f>
        <v>1</v>
      </c>
      <c r="E1464">
        <f t="shared" si="113"/>
        <v>43</v>
      </c>
      <c r="F1464">
        <f t="shared" si="114"/>
        <v>1420</v>
      </c>
      <c r="G1464" s="6">
        <f t="shared" si="110"/>
        <v>0.60563380281690138</v>
      </c>
      <c r="H1464" s="7">
        <f t="shared" si="111"/>
        <v>0.72522982635342181</v>
      </c>
      <c r="I1464" s="6">
        <f t="shared" si="112"/>
        <v>0.11959602353652043</v>
      </c>
    </row>
    <row r="1465" spans="1:9" x14ac:dyDescent="0.3">
      <c r="A1465">
        <v>0</v>
      </c>
      <c r="B1465" s="7">
        <v>0.50003313674271499</v>
      </c>
      <c r="C1465">
        <f>IF(A1465=1,1,0)</f>
        <v>0</v>
      </c>
      <c r="D1465">
        <f>IF(A1465=0,1,0)</f>
        <v>1</v>
      </c>
      <c r="E1465">
        <f t="shared" si="113"/>
        <v>43</v>
      </c>
      <c r="F1465">
        <f t="shared" si="114"/>
        <v>1421</v>
      </c>
      <c r="G1465" s="6">
        <f t="shared" si="110"/>
        <v>0.60563380281690138</v>
      </c>
      <c r="H1465" s="7">
        <f t="shared" si="111"/>
        <v>0.72574055158324824</v>
      </c>
      <c r="I1465" s="6">
        <f t="shared" si="112"/>
        <v>0.12010674876634686</v>
      </c>
    </row>
    <row r="1466" spans="1:9" x14ac:dyDescent="0.3">
      <c r="A1466">
        <v>0</v>
      </c>
      <c r="B1466" s="7">
        <v>0.50003312588463733</v>
      </c>
      <c r="C1466">
        <f>IF(A1466=1,1,0)</f>
        <v>0</v>
      </c>
      <c r="D1466">
        <f>IF(A1466=0,1,0)</f>
        <v>1</v>
      </c>
      <c r="E1466">
        <f t="shared" si="113"/>
        <v>43</v>
      </c>
      <c r="F1466">
        <f t="shared" si="114"/>
        <v>1422</v>
      </c>
      <c r="G1466" s="6">
        <f t="shared" si="110"/>
        <v>0.60563380281690138</v>
      </c>
      <c r="H1466" s="7">
        <f t="shared" si="111"/>
        <v>0.72625127681307455</v>
      </c>
      <c r="I1466" s="6">
        <f t="shared" si="112"/>
        <v>0.12061747399617317</v>
      </c>
    </row>
    <row r="1467" spans="1:9" x14ac:dyDescent="0.3">
      <c r="A1467">
        <v>0</v>
      </c>
      <c r="B1467" s="7">
        <v>0.50003309089630066</v>
      </c>
      <c r="C1467">
        <f>IF(A1467=1,1,0)</f>
        <v>0</v>
      </c>
      <c r="D1467">
        <f>IF(A1467=0,1,0)</f>
        <v>1</v>
      </c>
      <c r="E1467">
        <f t="shared" si="113"/>
        <v>43</v>
      </c>
      <c r="F1467">
        <f t="shared" si="114"/>
        <v>1423</v>
      </c>
      <c r="G1467" s="6">
        <f t="shared" si="110"/>
        <v>0.60563380281690138</v>
      </c>
      <c r="H1467" s="7">
        <f t="shared" si="111"/>
        <v>0.72676200204290087</v>
      </c>
      <c r="I1467" s="6">
        <f t="shared" si="112"/>
        <v>0.12112819922599949</v>
      </c>
    </row>
    <row r="1468" spans="1:9" x14ac:dyDescent="0.3">
      <c r="A1468">
        <v>0</v>
      </c>
      <c r="B1468" s="7">
        <v>0.50003303150399525</v>
      </c>
      <c r="C1468">
        <f>IF(A1468=1,1,0)</f>
        <v>0</v>
      </c>
      <c r="D1468">
        <f>IF(A1468=0,1,0)</f>
        <v>1</v>
      </c>
      <c r="E1468">
        <f t="shared" si="113"/>
        <v>43</v>
      </c>
      <c r="F1468">
        <f t="shared" si="114"/>
        <v>1424</v>
      </c>
      <c r="G1468" s="6">
        <f t="shared" si="110"/>
        <v>0.60563380281690138</v>
      </c>
      <c r="H1468" s="7">
        <f t="shared" si="111"/>
        <v>0.72727272727272729</v>
      </c>
      <c r="I1468" s="6">
        <f t="shared" si="112"/>
        <v>0.12163892445582591</v>
      </c>
    </row>
    <row r="1469" spans="1:9" x14ac:dyDescent="0.3">
      <c r="A1469">
        <v>0</v>
      </c>
      <c r="B1469" s="7">
        <v>0.50003300186155086</v>
      </c>
      <c r="C1469">
        <f>IF(A1469=1,1,0)</f>
        <v>0</v>
      </c>
      <c r="D1469">
        <f>IF(A1469=0,1,0)</f>
        <v>1</v>
      </c>
      <c r="E1469">
        <f t="shared" si="113"/>
        <v>43</v>
      </c>
      <c r="F1469">
        <f t="shared" si="114"/>
        <v>1425</v>
      </c>
      <c r="G1469" s="6">
        <f t="shared" si="110"/>
        <v>0.60563380281690138</v>
      </c>
      <c r="H1469" s="7">
        <f t="shared" si="111"/>
        <v>0.72778345250255361</v>
      </c>
      <c r="I1469" s="6">
        <f t="shared" si="112"/>
        <v>0.12214964968565223</v>
      </c>
    </row>
    <row r="1470" spans="1:9" x14ac:dyDescent="0.3">
      <c r="A1470">
        <v>0</v>
      </c>
      <c r="B1470" s="7">
        <v>0.50003298289747533</v>
      </c>
      <c r="C1470">
        <f>IF(A1470=1,1,0)</f>
        <v>0</v>
      </c>
      <c r="D1470">
        <f>IF(A1470=0,1,0)</f>
        <v>1</v>
      </c>
      <c r="E1470">
        <f t="shared" si="113"/>
        <v>43</v>
      </c>
      <c r="F1470">
        <f t="shared" si="114"/>
        <v>1426</v>
      </c>
      <c r="G1470" s="6">
        <f t="shared" si="110"/>
        <v>0.60563380281690138</v>
      </c>
      <c r="H1470" s="7">
        <f t="shared" si="111"/>
        <v>0.72829417773238003</v>
      </c>
      <c r="I1470" s="6">
        <f t="shared" si="112"/>
        <v>0.12266037491547865</v>
      </c>
    </row>
    <row r="1471" spans="1:9" x14ac:dyDescent="0.3">
      <c r="A1471">
        <v>0</v>
      </c>
      <c r="B1471" s="7">
        <v>0.50003294187361214</v>
      </c>
      <c r="C1471">
        <f>IF(A1471=1,1,0)</f>
        <v>0</v>
      </c>
      <c r="D1471">
        <f>IF(A1471=0,1,0)</f>
        <v>1</v>
      </c>
      <c r="E1471">
        <f t="shared" si="113"/>
        <v>43</v>
      </c>
      <c r="F1471">
        <f t="shared" si="114"/>
        <v>1427</v>
      </c>
      <c r="G1471" s="6">
        <f t="shared" si="110"/>
        <v>0.60563380281690138</v>
      </c>
      <c r="H1471" s="7">
        <f t="shared" si="111"/>
        <v>0.72880490296220635</v>
      </c>
      <c r="I1471" s="6">
        <f t="shared" si="112"/>
        <v>0.12317110014530497</v>
      </c>
    </row>
    <row r="1472" spans="1:9" x14ac:dyDescent="0.3">
      <c r="A1472">
        <v>0</v>
      </c>
      <c r="B1472" s="7">
        <v>0.50003292222810614</v>
      </c>
      <c r="C1472">
        <f>IF(A1472=1,1,0)</f>
        <v>0</v>
      </c>
      <c r="D1472">
        <f>IF(A1472=0,1,0)</f>
        <v>1</v>
      </c>
      <c r="E1472">
        <f t="shared" si="113"/>
        <v>43</v>
      </c>
      <c r="F1472">
        <f t="shared" si="114"/>
        <v>1428</v>
      </c>
      <c r="G1472" s="6">
        <f t="shared" si="110"/>
        <v>0.60563380281690138</v>
      </c>
      <c r="H1472" s="7">
        <f t="shared" si="111"/>
        <v>0.72931562819203266</v>
      </c>
      <c r="I1472" s="6">
        <f t="shared" si="112"/>
        <v>0.12368182537513128</v>
      </c>
    </row>
    <row r="1473" spans="1:9" x14ac:dyDescent="0.3">
      <c r="A1473">
        <v>0</v>
      </c>
      <c r="B1473" s="7">
        <v>0.50003287241314232</v>
      </c>
      <c r="C1473">
        <f>IF(A1473=1,1,0)</f>
        <v>0</v>
      </c>
      <c r="D1473">
        <f>IF(A1473=0,1,0)</f>
        <v>1</v>
      </c>
      <c r="E1473">
        <f t="shared" si="113"/>
        <v>43</v>
      </c>
      <c r="F1473">
        <f t="shared" si="114"/>
        <v>1429</v>
      </c>
      <c r="G1473" s="6">
        <f t="shared" si="110"/>
        <v>0.60563380281690138</v>
      </c>
      <c r="H1473" s="7">
        <f t="shared" si="111"/>
        <v>0.72982635342185909</v>
      </c>
      <c r="I1473" s="6">
        <f t="shared" si="112"/>
        <v>0.12419255060495771</v>
      </c>
    </row>
    <row r="1474" spans="1:9" x14ac:dyDescent="0.3">
      <c r="A1474">
        <v>0</v>
      </c>
      <c r="B1474" s="7">
        <v>0.50003270575526959</v>
      </c>
      <c r="C1474">
        <f>IF(A1474=1,1,0)</f>
        <v>0</v>
      </c>
      <c r="D1474">
        <f>IF(A1474=0,1,0)</f>
        <v>1</v>
      </c>
      <c r="E1474">
        <f t="shared" si="113"/>
        <v>43</v>
      </c>
      <c r="F1474">
        <f t="shared" si="114"/>
        <v>1430</v>
      </c>
      <c r="G1474" s="6">
        <f t="shared" si="110"/>
        <v>0.60563380281690138</v>
      </c>
      <c r="H1474" s="7">
        <f t="shared" si="111"/>
        <v>0.7303370786516854</v>
      </c>
      <c r="I1474" s="6">
        <f t="shared" si="112"/>
        <v>0.12470327583478402</v>
      </c>
    </row>
    <row r="1475" spans="1:9" x14ac:dyDescent="0.3">
      <c r="A1475">
        <v>1</v>
      </c>
      <c r="B1475" s="7">
        <v>0.50003269553168139</v>
      </c>
      <c r="C1475">
        <f>IF(A1475=1,1,0)</f>
        <v>1</v>
      </c>
      <c r="D1475">
        <f>IF(A1475=0,1,0)</f>
        <v>0</v>
      </c>
      <c r="E1475">
        <f t="shared" si="113"/>
        <v>44</v>
      </c>
      <c r="F1475">
        <f t="shared" si="114"/>
        <v>1430</v>
      </c>
      <c r="G1475" s="6">
        <f t="shared" ref="G1475:G1538" si="115">E1475/$L$1</f>
        <v>0.61971830985915488</v>
      </c>
      <c r="H1475" s="7">
        <f t="shared" ref="H1475:H1538" si="116">F1475/$L$2</f>
        <v>0.7303370786516854</v>
      </c>
      <c r="I1475" s="6">
        <f t="shared" ref="I1475:I1538" si="117">ABS(G1475-H1475)</f>
        <v>0.11061876879253052</v>
      </c>
    </row>
    <row r="1476" spans="1:9" x14ac:dyDescent="0.3">
      <c r="A1476">
        <v>0</v>
      </c>
      <c r="B1476" s="7">
        <v>0.50003266714675421</v>
      </c>
      <c r="C1476">
        <f>IF(A1476=1,1,0)</f>
        <v>0</v>
      </c>
      <c r="D1476">
        <f>IF(A1476=0,1,0)</f>
        <v>1</v>
      </c>
      <c r="E1476">
        <f t="shared" ref="E1476:E1539" si="118">C1476+E1475</f>
        <v>44</v>
      </c>
      <c r="F1476">
        <f t="shared" ref="F1476:F1539" si="119">D1476+F1475</f>
        <v>1431</v>
      </c>
      <c r="G1476" s="6">
        <f t="shared" si="115"/>
        <v>0.61971830985915488</v>
      </c>
      <c r="H1476" s="7">
        <f t="shared" si="116"/>
        <v>0.73084780388151172</v>
      </c>
      <c r="I1476" s="6">
        <f t="shared" si="117"/>
        <v>0.11112949402235683</v>
      </c>
    </row>
    <row r="1477" spans="1:9" x14ac:dyDescent="0.3">
      <c r="A1477">
        <v>0</v>
      </c>
      <c r="B1477" s="7">
        <v>0.50003266585280948</v>
      </c>
      <c r="C1477">
        <f>IF(A1477=1,1,0)</f>
        <v>0</v>
      </c>
      <c r="D1477">
        <f>IF(A1477=0,1,0)</f>
        <v>1</v>
      </c>
      <c r="E1477">
        <f t="shared" si="118"/>
        <v>44</v>
      </c>
      <c r="F1477">
        <f t="shared" si="119"/>
        <v>1432</v>
      </c>
      <c r="G1477" s="6">
        <f t="shared" si="115"/>
        <v>0.61971830985915488</v>
      </c>
      <c r="H1477" s="7">
        <f t="shared" si="116"/>
        <v>0.73135852911133814</v>
      </c>
      <c r="I1477" s="6">
        <f t="shared" si="117"/>
        <v>0.11164021925218326</v>
      </c>
    </row>
    <row r="1478" spans="1:9" x14ac:dyDescent="0.3">
      <c r="A1478">
        <v>0</v>
      </c>
      <c r="B1478" s="7">
        <v>0.50003266348783815</v>
      </c>
      <c r="C1478">
        <f>IF(A1478=1,1,0)</f>
        <v>0</v>
      </c>
      <c r="D1478">
        <f>IF(A1478=0,1,0)</f>
        <v>1</v>
      </c>
      <c r="E1478">
        <f t="shared" si="118"/>
        <v>44</v>
      </c>
      <c r="F1478">
        <f t="shared" si="119"/>
        <v>1433</v>
      </c>
      <c r="G1478" s="6">
        <f t="shared" si="115"/>
        <v>0.61971830985915488</v>
      </c>
      <c r="H1478" s="7">
        <f t="shared" si="116"/>
        <v>0.73186925434116445</v>
      </c>
      <c r="I1478" s="6">
        <f t="shared" si="117"/>
        <v>0.11215094448200957</v>
      </c>
    </row>
    <row r="1479" spans="1:9" x14ac:dyDescent="0.3">
      <c r="A1479">
        <v>0</v>
      </c>
      <c r="B1479" s="7">
        <v>0.50003266043684602</v>
      </c>
      <c r="C1479">
        <f>IF(A1479=1,1,0)</f>
        <v>0</v>
      </c>
      <c r="D1479">
        <f>IF(A1479=0,1,0)</f>
        <v>1</v>
      </c>
      <c r="E1479">
        <f t="shared" si="118"/>
        <v>44</v>
      </c>
      <c r="F1479">
        <f t="shared" si="119"/>
        <v>1434</v>
      </c>
      <c r="G1479" s="6">
        <f t="shared" si="115"/>
        <v>0.61971830985915488</v>
      </c>
      <c r="H1479" s="7">
        <f t="shared" si="116"/>
        <v>0.73237997957099077</v>
      </c>
      <c r="I1479" s="6">
        <f t="shared" si="117"/>
        <v>0.11266166971183589</v>
      </c>
    </row>
    <row r="1480" spans="1:9" x14ac:dyDescent="0.3">
      <c r="A1480">
        <v>0</v>
      </c>
      <c r="B1480" s="7">
        <v>0.50003265228479554</v>
      </c>
      <c r="C1480">
        <f>IF(A1480=1,1,0)</f>
        <v>0</v>
      </c>
      <c r="D1480">
        <f>IF(A1480=0,1,0)</f>
        <v>1</v>
      </c>
      <c r="E1480">
        <f t="shared" si="118"/>
        <v>44</v>
      </c>
      <c r="F1480">
        <f t="shared" si="119"/>
        <v>1435</v>
      </c>
      <c r="G1480" s="6">
        <f t="shared" si="115"/>
        <v>0.61971830985915488</v>
      </c>
      <c r="H1480" s="7">
        <f t="shared" si="116"/>
        <v>0.73289070480081719</v>
      </c>
      <c r="I1480" s="6">
        <f t="shared" si="117"/>
        <v>0.11317239494166231</v>
      </c>
    </row>
    <row r="1481" spans="1:9" x14ac:dyDescent="0.3">
      <c r="A1481">
        <v>0</v>
      </c>
      <c r="B1481" s="7">
        <v>0.50003259576587622</v>
      </c>
      <c r="C1481">
        <f>IF(A1481=1,1,0)</f>
        <v>0</v>
      </c>
      <c r="D1481">
        <f>IF(A1481=0,1,0)</f>
        <v>1</v>
      </c>
      <c r="E1481">
        <f t="shared" si="118"/>
        <v>44</v>
      </c>
      <c r="F1481">
        <f t="shared" si="119"/>
        <v>1436</v>
      </c>
      <c r="G1481" s="6">
        <f t="shared" si="115"/>
        <v>0.61971830985915488</v>
      </c>
      <c r="H1481" s="7">
        <f t="shared" si="116"/>
        <v>0.73340143003064351</v>
      </c>
      <c r="I1481" s="6">
        <f t="shared" si="117"/>
        <v>0.11368312017148863</v>
      </c>
    </row>
    <row r="1482" spans="1:9" x14ac:dyDescent="0.3">
      <c r="A1482">
        <v>0</v>
      </c>
      <c r="B1482" s="7">
        <v>0.50003256495722004</v>
      </c>
      <c r="C1482">
        <f>IF(A1482=1,1,0)</f>
        <v>0</v>
      </c>
      <c r="D1482">
        <f>IF(A1482=0,1,0)</f>
        <v>1</v>
      </c>
      <c r="E1482">
        <f t="shared" si="118"/>
        <v>44</v>
      </c>
      <c r="F1482">
        <f t="shared" si="119"/>
        <v>1437</v>
      </c>
      <c r="G1482" s="6">
        <f t="shared" si="115"/>
        <v>0.61971830985915488</v>
      </c>
      <c r="H1482" s="7">
        <f t="shared" si="116"/>
        <v>0.73391215526046982</v>
      </c>
      <c r="I1482" s="6">
        <f t="shared" si="117"/>
        <v>0.11419384540131494</v>
      </c>
    </row>
    <row r="1483" spans="1:9" x14ac:dyDescent="0.3">
      <c r="A1483">
        <v>0</v>
      </c>
      <c r="B1483" s="7">
        <v>0.50003249558376139</v>
      </c>
      <c r="C1483">
        <f>IF(A1483=1,1,0)</f>
        <v>0</v>
      </c>
      <c r="D1483">
        <f>IF(A1483=0,1,0)</f>
        <v>1</v>
      </c>
      <c r="E1483">
        <f t="shared" si="118"/>
        <v>44</v>
      </c>
      <c r="F1483">
        <f t="shared" si="119"/>
        <v>1438</v>
      </c>
      <c r="G1483" s="6">
        <f t="shared" si="115"/>
        <v>0.61971830985915488</v>
      </c>
      <c r="H1483" s="7">
        <f t="shared" si="116"/>
        <v>0.73442288049029625</v>
      </c>
      <c r="I1483" s="6">
        <f t="shared" si="117"/>
        <v>0.11470457063114137</v>
      </c>
    </row>
    <row r="1484" spans="1:9" x14ac:dyDescent="0.3">
      <c r="A1484">
        <v>0</v>
      </c>
      <c r="B1484" s="7">
        <v>0.50003240171982655</v>
      </c>
      <c r="C1484">
        <f>IF(A1484=1,1,0)</f>
        <v>0</v>
      </c>
      <c r="D1484">
        <f>IF(A1484=0,1,0)</f>
        <v>1</v>
      </c>
      <c r="E1484">
        <f t="shared" si="118"/>
        <v>44</v>
      </c>
      <c r="F1484">
        <f t="shared" si="119"/>
        <v>1439</v>
      </c>
      <c r="G1484" s="6">
        <f t="shared" si="115"/>
        <v>0.61971830985915488</v>
      </c>
      <c r="H1484" s="7">
        <f t="shared" si="116"/>
        <v>0.73493360572012256</v>
      </c>
      <c r="I1484" s="6">
        <f t="shared" si="117"/>
        <v>0.11521529586096768</v>
      </c>
    </row>
    <row r="1485" spans="1:9" x14ac:dyDescent="0.3">
      <c r="A1485">
        <v>0</v>
      </c>
      <c r="B1485" s="7">
        <v>0.5000323343708758</v>
      </c>
      <c r="C1485">
        <f>IF(A1485=1,1,0)</f>
        <v>0</v>
      </c>
      <c r="D1485">
        <f>IF(A1485=0,1,0)</f>
        <v>1</v>
      </c>
      <c r="E1485">
        <f t="shared" si="118"/>
        <v>44</v>
      </c>
      <c r="F1485">
        <f t="shared" si="119"/>
        <v>1440</v>
      </c>
      <c r="G1485" s="6">
        <f t="shared" si="115"/>
        <v>0.61971830985915488</v>
      </c>
      <c r="H1485" s="7">
        <f t="shared" si="116"/>
        <v>0.73544433094994888</v>
      </c>
      <c r="I1485" s="6">
        <f t="shared" si="117"/>
        <v>0.115726021090794</v>
      </c>
    </row>
    <row r="1486" spans="1:9" x14ac:dyDescent="0.3">
      <c r="A1486">
        <v>0</v>
      </c>
      <c r="B1486" s="7">
        <v>0.50003233049499418</v>
      </c>
      <c r="C1486">
        <f>IF(A1486=1,1,0)</f>
        <v>0</v>
      </c>
      <c r="D1486">
        <f>IF(A1486=0,1,0)</f>
        <v>1</v>
      </c>
      <c r="E1486">
        <f t="shared" si="118"/>
        <v>44</v>
      </c>
      <c r="F1486">
        <f t="shared" si="119"/>
        <v>1441</v>
      </c>
      <c r="G1486" s="6">
        <f t="shared" si="115"/>
        <v>0.61971830985915488</v>
      </c>
      <c r="H1486" s="7">
        <f t="shared" si="116"/>
        <v>0.7359550561797753</v>
      </c>
      <c r="I1486" s="6">
        <f t="shared" si="117"/>
        <v>0.11623674632062042</v>
      </c>
    </row>
    <row r="1487" spans="1:9" x14ac:dyDescent="0.3">
      <c r="A1487">
        <v>0</v>
      </c>
      <c r="B1487" s="7">
        <v>0.50003231759123346</v>
      </c>
      <c r="C1487">
        <f>IF(A1487=1,1,0)</f>
        <v>0</v>
      </c>
      <c r="D1487">
        <f>IF(A1487=0,1,0)</f>
        <v>1</v>
      </c>
      <c r="E1487">
        <f t="shared" si="118"/>
        <v>44</v>
      </c>
      <c r="F1487">
        <f t="shared" si="119"/>
        <v>1442</v>
      </c>
      <c r="G1487" s="6">
        <f t="shared" si="115"/>
        <v>0.61971830985915488</v>
      </c>
      <c r="H1487" s="7">
        <f t="shared" si="116"/>
        <v>0.73646578140960162</v>
      </c>
      <c r="I1487" s="6">
        <f t="shared" si="117"/>
        <v>0.11674747155044674</v>
      </c>
    </row>
    <row r="1488" spans="1:9" x14ac:dyDescent="0.3">
      <c r="A1488">
        <v>0</v>
      </c>
      <c r="B1488" s="7">
        <v>0.50003224442665373</v>
      </c>
      <c r="C1488">
        <f>IF(A1488=1,1,0)</f>
        <v>0</v>
      </c>
      <c r="D1488">
        <f>IF(A1488=0,1,0)</f>
        <v>1</v>
      </c>
      <c r="E1488">
        <f t="shared" si="118"/>
        <v>44</v>
      </c>
      <c r="F1488">
        <f t="shared" si="119"/>
        <v>1443</v>
      </c>
      <c r="G1488" s="6">
        <f t="shared" si="115"/>
        <v>0.61971830985915488</v>
      </c>
      <c r="H1488" s="7">
        <f t="shared" si="116"/>
        <v>0.73697650663942804</v>
      </c>
      <c r="I1488" s="6">
        <f t="shared" si="117"/>
        <v>0.11725819678027316</v>
      </c>
    </row>
    <row r="1489" spans="1:9" x14ac:dyDescent="0.3">
      <c r="A1489">
        <v>0</v>
      </c>
      <c r="B1489" s="7">
        <v>0.50003216491244229</v>
      </c>
      <c r="C1489">
        <f>IF(A1489=1,1,0)</f>
        <v>0</v>
      </c>
      <c r="D1489">
        <f>IF(A1489=0,1,0)</f>
        <v>1</v>
      </c>
      <c r="E1489">
        <f t="shared" si="118"/>
        <v>44</v>
      </c>
      <c r="F1489">
        <f t="shared" si="119"/>
        <v>1444</v>
      </c>
      <c r="G1489" s="6">
        <f t="shared" si="115"/>
        <v>0.61971830985915488</v>
      </c>
      <c r="H1489" s="7">
        <f t="shared" si="116"/>
        <v>0.73748723186925436</v>
      </c>
      <c r="I1489" s="6">
        <f t="shared" si="117"/>
        <v>0.11776892201009947</v>
      </c>
    </row>
    <row r="1490" spans="1:9" x14ac:dyDescent="0.3">
      <c r="A1490">
        <v>0</v>
      </c>
      <c r="B1490" s="7">
        <v>0.50003214658513639</v>
      </c>
      <c r="C1490">
        <f>IF(A1490=1,1,0)</f>
        <v>0</v>
      </c>
      <c r="D1490">
        <f>IF(A1490=0,1,0)</f>
        <v>1</v>
      </c>
      <c r="E1490">
        <f t="shared" si="118"/>
        <v>44</v>
      </c>
      <c r="F1490">
        <f t="shared" si="119"/>
        <v>1445</v>
      </c>
      <c r="G1490" s="6">
        <f t="shared" si="115"/>
        <v>0.61971830985915488</v>
      </c>
      <c r="H1490" s="7">
        <f t="shared" si="116"/>
        <v>0.73799795709908067</v>
      </c>
      <c r="I1490" s="6">
        <f t="shared" si="117"/>
        <v>0.11827964723992579</v>
      </c>
    </row>
    <row r="1491" spans="1:9" x14ac:dyDescent="0.3">
      <c r="A1491">
        <v>0</v>
      </c>
      <c r="B1491" s="7">
        <v>0.50003213092275089</v>
      </c>
      <c r="C1491">
        <f>IF(A1491=1,1,0)</f>
        <v>0</v>
      </c>
      <c r="D1491">
        <f>IF(A1491=0,1,0)</f>
        <v>1</v>
      </c>
      <c r="E1491">
        <f t="shared" si="118"/>
        <v>44</v>
      </c>
      <c r="F1491">
        <f t="shared" si="119"/>
        <v>1446</v>
      </c>
      <c r="G1491" s="6">
        <f t="shared" si="115"/>
        <v>0.61971830985915488</v>
      </c>
      <c r="H1491" s="7">
        <f t="shared" si="116"/>
        <v>0.7385086823289071</v>
      </c>
      <c r="I1491" s="6">
        <f t="shared" si="117"/>
        <v>0.11879037246975221</v>
      </c>
    </row>
    <row r="1492" spans="1:9" x14ac:dyDescent="0.3">
      <c r="A1492">
        <v>0</v>
      </c>
      <c r="B1492" s="7">
        <v>0.50003204594767858</v>
      </c>
      <c r="C1492">
        <f>IF(A1492=1,1,0)</f>
        <v>0</v>
      </c>
      <c r="D1492">
        <f>IF(A1492=0,1,0)</f>
        <v>1</v>
      </c>
      <c r="E1492">
        <f t="shared" si="118"/>
        <v>44</v>
      </c>
      <c r="F1492">
        <f t="shared" si="119"/>
        <v>1447</v>
      </c>
      <c r="G1492" s="6">
        <f t="shared" si="115"/>
        <v>0.61971830985915488</v>
      </c>
      <c r="H1492" s="7">
        <f t="shared" si="116"/>
        <v>0.73901940755873341</v>
      </c>
      <c r="I1492" s="6">
        <f t="shared" si="117"/>
        <v>0.11930109769957853</v>
      </c>
    </row>
    <row r="1493" spans="1:9" x14ac:dyDescent="0.3">
      <c r="A1493">
        <v>0</v>
      </c>
      <c r="B1493" s="7">
        <v>0.50003204001429713</v>
      </c>
      <c r="C1493">
        <f>IF(A1493=1,1,0)</f>
        <v>0</v>
      </c>
      <c r="D1493">
        <f>IF(A1493=0,1,0)</f>
        <v>1</v>
      </c>
      <c r="E1493">
        <f t="shared" si="118"/>
        <v>44</v>
      </c>
      <c r="F1493">
        <f t="shared" si="119"/>
        <v>1448</v>
      </c>
      <c r="G1493" s="6">
        <f t="shared" si="115"/>
        <v>0.61971830985915488</v>
      </c>
      <c r="H1493" s="7">
        <f t="shared" si="116"/>
        <v>0.73953013278855972</v>
      </c>
      <c r="I1493" s="6">
        <f t="shared" si="117"/>
        <v>0.11981182292940484</v>
      </c>
    </row>
    <row r="1494" spans="1:9" x14ac:dyDescent="0.3">
      <c r="A1494">
        <v>0</v>
      </c>
      <c r="B1494" s="7">
        <v>0.50003202743814656</v>
      </c>
      <c r="C1494">
        <f>IF(A1494=1,1,0)</f>
        <v>0</v>
      </c>
      <c r="D1494">
        <f>IF(A1494=0,1,0)</f>
        <v>1</v>
      </c>
      <c r="E1494">
        <f t="shared" si="118"/>
        <v>44</v>
      </c>
      <c r="F1494">
        <f t="shared" si="119"/>
        <v>1449</v>
      </c>
      <c r="G1494" s="6">
        <f t="shared" si="115"/>
        <v>0.61971830985915488</v>
      </c>
      <c r="H1494" s="7">
        <f t="shared" si="116"/>
        <v>0.74004085801838615</v>
      </c>
      <c r="I1494" s="6">
        <f t="shared" si="117"/>
        <v>0.12032254815923127</v>
      </c>
    </row>
    <row r="1495" spans="1:9" x14ac:dyDescent="0.3">
      <c r="A1495">
        <v>0</v>
      </c>
      <c r="B1495" s="7">
        <v>0.50003201471136993</v>
      </c>
      <c r="C1495">
        <f>IF(A1495=1,1,0)</f>
        <v>0</v>
      </c>
      <c r="D1495">
        <f>IF(A1495=0,1,0)</f>
        <v>1</v>
      </c>
      <c r="E1495">
        <f t="shared" si="118"/>
        <v>44</v>
      </c>
      <c r="F1495">
        <f t="shared" si="119"/>
        <v>1450</v>
      </c>
      <c r="G1495" s="6">
        <f t="shared" si="115"/>
        <v>0.61971830985915488</v>
      </c>
      <c r="H1495" s="7">
        <f t="shared" si="116"/>
        <v>0.74055158324821246</v>
      </c>
      <c r="I1495" s="6">
        <f t="shared" si="117"/>
        <v>0.12083327338905758</v>
      </c>
    </row>
    <row r="1496" spans="1:9" x14ac:dyDescent="0.3">
      <c r="A1496">
        <v>0</v>
      </c>
      <c r="B1496" s="7">
        <v>0.50003201192721636</v>
      </c>
      <c r="C1496">
        <f>IF(A1496=1,1,0)</f>
        <v>0</v>
      </c>
      <c r="D1496">
        <f>IF(A1496=0,1,0)</f>
        <v>1</v>
      </c>
      <c r="E1496">
        <f t="shared" si="118"/>
        <v>44</v>
      </c>
      <c r="F1496">
        <f t="shared" si="119"/>
        <v>1451</v>
      </c>
      <c r="G1496" s="6">
        <f t="shared" si="115"/>
        <v>0.61971830985915488</v>
      </c>
      <c r="H1496" s="7">
        <f t="shared" si="116"/>
        <v>0.74106230847803878</v>
      </c>
      <c r="I1496" s="6">
        <f t="shared" si="117"/>
        <v>0.1213439986188839</v>
      </c>
    </row>
    <row r="1497" spans="1:9" x14ac:dyDescent="0.3">
      <c r="A1497">
        <v>0</v>
      </c>
      <c r="B1497" s="7">
        <v>0.50003193762453035</v>
      </c>
      <c r="C1497">
        <f>IF(A1497=1,1,0)</f>
        <v>0</v>
      </c>
      <c r="D1497">
        <f>IF(A1497=0,1,0)</f>
        <v>1</v>
      </c>
      <c r="E1497">
        <f t="shared" si="118"/>
        <v>44</v>
      </c>
      <c r="F1497">
        <f t="shared" si="119"/>
        <v>1452</v>
      </c>
      <c r="G1497" s="6">
        <f t="shared" si="115"/>
        <v>0.61971830985915488</v>
      </c>
      <c r="H1497" s="7">
        <f t="shared" si="116"/>
        <v>0.7415730337078652</v>
      </c>
      <c r="I1497" s="6">
        <f t="shared" si="117"/>
        <v>0.12185472384871032</v>
      </c>
    </row>
    <row r="1498" spans="1:9" x14ac:dyDescent="0.3">
      <c r="A1498">
        <v>0</v>
      </c>
      <c r="B1498" s="7">
        <v>0.50003193595322082</v>
      </c>
      <c r="C1498">
        <f>IF(A1498=1,1,0)</f>
        <v>0</v>
      </c>
      <c r="D1498">
        <f>IF(A1498=0,1,0)</f>
        <v>1</v>
      </c>
      <c r="E1498">
        <f t="shared" si="118"/>
        <v>44</v>
      </c>
      <c r="F1498">
        <f t="shared" si="119"/>
        <v>1453</v>
      </c>
      <c r="G1498" s="6">
        <f t="shared" si="115"/>
        <v>0.61971830985915488</v>
      </c>
      <c r="H1498" s="7">
        <f t="shared" si="116"/>
        <v>0.74208375893769152</v>
      </c>
      <c r="I1498" s="6">
        <f t="shared" si="117"/>
        <v>0.12236544907853664</v>
      </c>
    </row>
    <row r="1499" spans="1:9" x14ac:dyDescent="0.3">
      <c r="A1499">
        <v>0</v>
      </c>
      <c r="B1499" s="7">
        <v>0.50003186578496239</v>
      </c>
      <c r="C1499">
        <f>IF(A1499=1,1,0)</f>
        <v>0</v>
      </c>
      <c r="D1499">
        <f>IF(A1499=0,1,0)</f>
        <v>1</v>
      </c>
      <c r="E1499">
        <f t="shared" si="118"/>
        <v>44</v>
      </c>
      <c r="F1499">
        <f t="shared" si="119"/>
        <v>1454</v>
      </c>
      <c r="G1499" s="6">
        <f t="shared" si="115"/>
        <v>0.61971830985915488</v>
      </c>
      <c r="H1499" s="7">
        <f t="shared" si="116"/>
        <v>0.74259448416751783</v>
      </c>
      <c r="I1499" s="6">
        <f t="shared" si="117"/>
        <v>0.12287617430836295</v>
      </c>
    </row>
    <row r="1500" spans="1:9" x14ac:dyDescent="0.3">
      <c r="A1500">
        <v>0</v>
      </c>
      <c r="B1500" s="7">
        <v>0.50003186382925213</v>
      </c>
      <c r="C1500">
        <f>IF(A1500=1,1,0)</f>
        <v>0</v>
      </c>
      <c r="D1500">
        <f>IF(A1500=0,1,0)</f>
        <v>1</v>
      </c>
      <c r="E1500">
        <f t="shared" si="118"/>
        <v>44</v>
      </c>
      <c r="F1500">
        <f t="shared" si="119"/>
        <v>1455</v>
      </c>
      <c r="G1500" s="6">
        <f t="shared" si="115"/>
        <v>0.61971830985915488</v>
      </c>
      <c r="H1500" s="7">
        <f t="shared" si="116"/>
        <v>0.74310520939734426</v>
      </c>
      <c r="I1500" s="6">
        <f t="shared" si="117"/>
        <v>0.12338689953818938</v>
      </c>
    </row>
    <row r="1501" spans="1:9" x14ac:dyDescent="0.3">
      <c r="A1501">
        <v>0</v>
      </c>
      <c r="B1501" s="7">
        <v>0.50003184584240978</v>
      </c>
      <c r="C1501">
        <f>IF(A1501=1,1,0)</f>
        <v>0</v>
      </c>
      <c r="D1501">
        <f>IF(A1501=0,1,0)</f>
        <v>1</v>
      </c>
      <c r="E1501">
        <f t="shared" si="118"/>
        <v>44</v>
      </c>
      <c r="F1501">
        <f t="shared" si="119"/>
        <v>1456</v>
      </c>
      <c r="G1501" s="6">
        <f t="shared" si="115"/>
        <v>0.61971830985915488</v>
      </c>
      <c r="H1501" s="7">
        <f t="shared" si="116"/>
        <v>0.74361593462717057</v>
      </c>
      <c r="I1501" s="6">
        <f t="shared" si="117"/>
        <v>0.12389762476801569</v>
      </c>
    </row>
    <row r="1502" spans="1:9" x14ac:dyDescent="0.3">
      <c r="A1502">
        <v>0</v>
      </c>
      <c r="B1502" s="7">
        <v>0.50003181715560863</v>
      </c>
      <c r="C1502">
        <f>IF(A1502=1,1,0)</f>
        <v>0</v>
      </c>
      <c r="D1502">
        <f>IF(A1502=0,1,0)</f>
        <v>1</v>
      </c>
      <c r="E1502">
        <f t="shared" si="118"/>
        <v>44</v>
      </c>
      <c r="F1502">
        <f t="shared" si="119"/>
        <v>1457</v>
      </c>
      <c r="G1502" s="6">
        <f t="shared" si="115"/>
        <v>0.61971830985915488</v>
      </c>
      <c r="H1502" s="7">
        <f t="shared" si="116"/>
        <v>0.74412665985699689</v>
      </c>
      <c r="I1502" s="6">
        <f t="shared" si="117"/>
        <v>0.124408349997842</v>
      </c>
    </row>
    <row r="1503" spans="1:9" x14ac:dyDescent="0.3">
      <c r="A1503">
        <v>0</v>
      </c>
      <c r="B1503" s="7">
        <v>0.50003176304415931</v>
      </c>
      <c r="C1503">
        <f>IF(A1503=1,1,0)</f>
        <v>0</v>
      </c>
      <c r="D1503">
        <f>IF(A1503=0,1,0)</f>
        <v>1</v>
      </c>
      <c r="E1503">
        <f t="shared" si="118"/>
        <v>44</v>
      </c>
      <c r="F1503">
        <f t="shared" si="119"/>
        <v>1458</v>
      </c>
      <c r="G1503" s="6">
        <f t="shared" si="115"/>
        <v>0.61971830985915488</v>
      </c>
      <c r="H1503" s="7">
        <f t="shared" si="116"/>
        <v>0.74463738508682331</v>
      </c>
      <c r="I1503" s="6">
        <f t="shared" si="117"/>
        <v>0.12491907522766843</v>
      </c>
    </row>
    <row r="1504" spans="1:9" x14ac:dyDescent="0.3">
      <c r="A1504">
        <v>0</v>
      </c>
      <c r="B1504" s="7">
        <v>0.50003164505351905</v>
      </c>
      <c r="C1504">
        <f>IF(A1504=1,1,0)</f>
        <v>0</v>
      </c>
      <c r="D1504">
        <f>IF(A1504=0,1,0)</f>
        <v>1</v>
      </c>
      <c r="E1504">
        <f t="shared" si="118"/>
        <v>44</v>
      </c>
      <c r="F1504">
        <f t="shared" si="119"/>
        <v>1459</v>
      </c>
      <c r="G1504" s="6">
        <f t="shared" si="115"/>
        <v>0.61971830985915488</v>
      </c>
      <c r="H1504" s="7">
        <f t="shared" si="116"/>
        <v>0.74514811031664963</v>
      </c>
      <c r="I1504" s="6">
        <f t="shared" si="117"/>
        <v>0.12542980045749474</v>
      </c>
    </row>
    <row r="1505" spans="1:9" x14ac:dyDescent="0.3">
      <c r="A1505">
        <v>0</v>
      </c>
      <c r="B1505" s="7">
        <v>0.50003157956624833</v>
      </c>
      <c r="C1505">
        <f>IF(A1505=1,1,0)</f>
        <v>0</v>
      </c>
      <c r="D1505">
        <f>IF(A1505=0,1,0)</f>
        <v>1</v>
      </c>
      <c r="E1505">
        <f t="shared" si="118"/>
        <v>44</v>
      </c>
      <c r="F1505">
        <f t="shared" si="119"/>
        <v>1460</v>
      </c>
      <c r="G1505" s="6">
        <f t="shared" si="115"/>
        <v>0.61971830985915488</v>
      </c>
      <c r="H1505" s="7">
        <f t="shared" si="116"/>
        <v>0.74565883554647605</v>
      </c>
      <c r="I1505" s="6">
        <f t="shared" si="117"/>
        <v>0.12594052568732117</v>
      </c>
    </row>
    <row r="1506" spans="1:9" x14ac:dyDescent="0.3">
      <c r="A1506">
        <v>0</v>
      </c>
      <c r="B1506" s="7">
        <v>0.50003155891803952</v>
      </c>
      <c r="C1506">
        <f>IF(A1506=1,1,0)</f>
        <v>0</v>
      </c>
      <c r="D1506">
        <f>IF(A1506=0,1,0)</f>
        <v>1</v>
      </c>
      <c r="E1506">
        <f t="shared" si="118"/>
        <v>44</v>
      </c>
      <c r="F1506">
        <f t="shared" si="119"/>
        <v>1461</v>
      </c>
      <c r="G1506" s="6">
        <f t="shared" si="115"/>
        <v>0.61971830985915488</v>
      </c>
      <c r="H1506" s="7">
        <f t="shared" si="116"/>
        <v>0.74616956077630237</v>
      </c>
      <c r="I1506" s="6">
        <f t="shared" si="117"/>
        <v>0.12645125091714748</v>
      </c>
    </row>
    <row r="1507" spans="1:9" x14ac:dyDescent="0.3">
      <c r="A1507">
        <v>0</v>
      </c>
      <c r="B1507" s="7">
        <v>0.50003154035404407</v>
      </c>
      <c r="C1507">
        <f>IF(A1507=1,1,0)</f>
        <v>0</v>
      </c>
      <c r="D1507">
        <f>IF(A1507=0,1,0)</f>
        <v>1</v>
      </c>
      <c r="E1507">
        <f t="shared" si="118"/>
        <v>44</v>
      </c>
      <c r="F1507">
        <f t="shared" si="119"/>
        <v>1462</v>
      </c>
      <c r="G1507" s="6">
        <f t="shared" si="115"/>
        <v>0.61971830985915488</v>
      </c>
      <c r="H1507" s="7">
        <f t="shared" si="116"/>
        <v>0.74668028600612868</v>
      </c>
      <c r="I1507" s="6">
        <f t="shared" si="117"/>
        <v>0.1269619761469738</v>
      </c>
    </row>
    <row r="1508" spans="1:9" x14ac:dyDescent="0.3">
      <c r="A1508">
        <v>0</v>
      </c>
      <c r="B1508" s="7">
        <v>0.50003151052638228</v>
      </c>
      <c r="C1508">
        <f>IF(A1508=1,1,0)</f>
        <v>0</v>
      </c>
      <c r="D1508">
        <f>IF(A1508=0,1,0)</f>
        <v>1</v>
      </c>
      <c r="E1508">
        <f t="shared" si="118"/>
        <v>44</v>
      </c>
      <c r="F1508">
        <f t="shared" si="119"/>
        <v>1463</v>
      </c>
      <c r="G1508" s="6">
        <f t="shared" si="115"/>
        <v>0.61971830985915488</v>
      </c>
      <c r="H1508" s="7">
        <f t="shared" si="116"/>
        <v>0.7471910112359551</v>
      </c>
      <c r="I1508" s="6">
        <f t="shared" si="117"/>
        <v>0.12747270137680022</v>
      </c>
    </row>
    <row r="1509" spans="1:9" x14ac:dyDescent="0.3">
      <c r="A1509">
        <v>0</v>
      </c>
      <c r="B1509" s="7">
        <v>0.50003146057006209</v>
      </c>
      <c r="C1509">
        <f>IF(A1509=1,1,0)</f>
        <v>0</v>
      </c>
      <c r="D1509">
        <f>IF(A1509=0,1,0)</f>
        <v>1</v>
      </c>
      <c r="E1509">
        <f t="shared" si="118"/>
        <v>44</v>
      </c>
      <c r="F1509">
        <f t="shared" si="119"/>
        <v>1464</v>
      </c>
      <c r="G1509" s="6">
        <f t="shared" si="115"/>
        <v>0.61971830985915488</v>
      </c>
      <c r="H1509" s="7">
        <f t="shared" si="116"/>
        <v>0.74770173646578142</v>
      </c>
      <c r="I1509" s="6">
        <f t="shared" si="117"/>
        <v>0.12798342660662654</v>
      </c>
    </row>
    <row r="1510" spans="1:9" x14ac:dyDescent="0.3">
      <c r="A1510">
        <v>0</v>
      </c>
      <c r="B1510" s="7">
        <v>0.50003142343620721</v>
      </c>
      <c r="C1510">
        <f>IF(A1510=1,1,0)</f>
        <v>0</v>
      </c>
      <c r="D1510">
        <f>IF(A1510=0,1,0)</f>
        <v>1</v>
      </c>
      <c r="E1510">
        <f t="shared" si="118"/>
        <v>44</v>
      </c>
      <c r="F1510">
        <f t="shared" si="119"/>
        <v>1465</v>
      </c>
      <c r="G1510" s="6">
        <f t="shared" si="115"/>
        <v>0.61971830985915488</v>
      </c>
      <c r="H1510" s="7">
        <f t="shared" si="116"/>
        <v>0.74821246169560773</v>
      </c>
      <c r="I1510" s="6">
        <f t="shared" si="117"/>
        <v>0.12849415183645285</v>
      </c>
    </row>
    <row r="1511" spans="1:9" x14ac:dyDescent="0.3">
      <c r="A1511">
        <v>0</v>
      </c>
      <c r="B1511" s="7">
        <v>0.50003142157766645</v>
      </c>
      <c r="C1511">
        <f>IF(A1511=1,1,0)</f>
        <v>0</v>
      </c>
      <c r="D1511">
        <f>IF(A1511=0,1,0)</f>
        <v>1</v>
      </c>
      <c r="E1511">
        <f t="shared" si="118"/>
        <v>44</v>
      </c>
      <c r="F1511">
        <f t="shared" si="119"/>
        <v>1466</v>
      </c>
      <c r="G1511" s="6">
        <f t="shared" si="115"/>
        <v>0.61971830985915488</v>
      </c>
      <c r="H1511" s="7">
        <f t="shared" si="116"/>
        <v>0.74872318692543416</v>
      </c>
      <c r="I1511" s="6">
        <f t="shared" si="117"/>
        <v>0.12900487706627928</v>
      </c>
    </row>
    <row r="1512" spans="1:9" x14ac:dyDescent="0.3">
      <c r="A1512">
        <v>0</v>
      </c>
      <c r="B1512" s="7">
        <v>0.50003141792268935</v>
      </c>
      <c r="C1512">
        <f>IF(A1512=1,1,0)</f>
        <v>0</v>
      </c>
      <c r="D1512">
        <f>IF(A1512=0,1,0)</f>
        <v>1</v>
      </c>
      <c r="E1512">
        <f t="shared" si="118"/>
        <v>44</v>
      </c>
      <c r="F1512">
        <f t="shared" si="119"/>
        <v>1467</v>
      </c>
      <c r="G1512" s="6">
        <f t="shared" si="115"/>
        <v>0.61971830985915488</v>
      </c>
      <c r="H1512" s="7">
        <f t="shared" si="116"/>
        <v>0.74923391215526047</v>
      </c>
      <c r="I1512" s="6">
        <f t="shared" si="117"/>
        <v>0.12951560229610559</v>
      </c>
    </row>
    <row r="1513" spans="1:9" x14ac:dyDescent="0.3">
      <c r="A1513">
        <v>0</v>
      </c>
      <c r="B1513" s="7">
        <v>0.50003132461550215</v>
      </c>
      <c r="C1513">
        <f>IF(A1513=1,1,0)</f>
        <v>0</v>
      </c>
      <c r="D1513">
        <f>IF(A1513=0,1,0)</f>
        <v>1</v>
      </c>
      <c r="E1513">
        <f t="shared" si="118"/>
        <v>44</v>
      </c>
      <c r="F1513">
        <f t="shared" si="119"/>
        <v>1468</v>
      </c>
      <c r="G1513" s="6">
        <f t="shared" si="115"/>
        <v>0.61971830985915488</v>
      </c>
      <c r="H1513" s="7">
        <f t="shared" si="116"/>
        <v>0.74974463738508679</v>
      </c>
      <c r="I1513" s="6">
        <f t="shared" si="117"/>
        <v>0.13002632752593191</v>
      </c>
    </row>
    <row r="1514" spans="1:9" x14ac:dyDescent="0.3">
      <c r="A1514">
        <v>0</v>
      </c>
      <c r="B1514" s="7">
        <v>0.50003128741006586</v>
      </c>
      <c r="C1514">
        <f>IF(A1514=1,1,0)</f>
        <v>0</v>
      </c>
      <c r="D1514">
        <f>IF(A1514=0,1,0)</f>
        <v>1</v>
      </c>
      <c r="E1514">
        <f t="shared" si="118"/>
        <v>44</v>
      </c>
      <c r="F1514">
        <f t="shared" si="119"/>
        <v>1469</v>
      </c>
      <c r="G1514" s="6">
        <f t="shared" si="115"/>
        <v>0.61971830985915488</v>
      </c>
      <c r="H1514" s="7">
        <f t="shared" si="116"/>
        <v>0.75025536261491321</v>
      </c>
      <c r="I1514" s="6">
        <f t="shared" si="117"/>
        <v>0.13053705275575833</v>
      </c>
    </row>
    <row r="1515" spans="1:9" x14ac:dyDescent="0.3">
      <c r="A1515">
        <v>0</v>
      </c>
      <c r="B1515" s="7">
        <v>0.50003120424875502</v>
      </c>
      <c r="C1515">
        <f>IF(A1515=1,1,0)</f>
        <v>0</v>
      </c>
      <c r="D1515">
        <f>IF(A1515=0,1,0)</f>
        <v>1</v>
      </c>
      <c r="E1515">
        <f t="shared" si="118"/>
        <v>44</v>
      </c>
      <c r="F1515">
        <f t="shared" si="119"/>
        <v>1470</v>
      </c>
      <c r="G1515" s="6">
        <f t="shared" si="115"/>
        <v>0.61971830985915488</v>
      </c>
      <c r="H1515" s="7">
        <f t="shared" si="116"/>
        <v>0.75076608784473953</v>
      </c>
      <c r="I1515" s="6">
        <f t="shared" si="117"/>
        <v>0.13104777798558465</v>
      </c>
    </row>
    <row r="1516" spans="1:9" x14ac:dyDescent="0.3">
      <c r="A1516">
        <v>0</v>
      </c>
      <c r="B1516" s="7">
        <v>0.50003116302202344</v>
      </c>
      <c r="C1516">
        <f>IF(A1516=1,1,0)</f>
        <v>0</v>
      </c>
      <c r="D1516">
        <f>IF(A1516=0,1,0)</f>
        <v>1</v>
      </c>
      <c r="E1516">
        <f t="shared" si="118"/>
        <v>44</v>
      </c>
      <c r="F1516">
        <f t="shared" si="119"/>
        <v>1471</v>
      </c>
      <c r="G1516" s="6">
        <f t="shared" si="115"/>
        <v>0.61971830985915488</v>
      </c>
      <c r="H1516" s="7">
        <f t="shared" si="116"/>
        <v>0.75127681307456584</v>
      </c>
      <c r="I1516" s="6">
        <f t="shared" si="117"/>
        <v>0.13155850321541096</v>
      </c>
    </row>
    <row r="1517" spans="1:9" x14ac:dyDescent="0.3">
      <c r="A1517">
        <v>0</v>
      </c>
      <c r="B1517" s="7">
        <v>0.50003110621390556</v>
      </c>
      <c r="C1517">
        <f>IF(A1517=1,1,0)</f>
        <v>0</v>
      </c>
      <c r="D1517">
        <f>IF(A1517=0,1,0)</f>
        <v>1</v>
      </c>
      <c r="E1517">
        <f t="shared" si="118"/>
        <v>44</v>
      </c>
      <c r="F1517">
        <f t="shared" si="119"/>
        <v>1472</v>
      </c>
      <c r="G1517" s="6">
        <f t="shared" si="115"/>
        <v>0.61971830985915488</v>
      </c>
      <c r="H1517" s="7">
        <f t="shared" si="116"/>
        <v>0.75178753830439227</v>
      </c>
      <c r="I1517" s="6">
        <f t="shared" si="117"/>
        <v>0.13206922844523739</v>
      </c>
    </row>
    <row r="1518" spans="1:9" x14ac:dyDescent="0.3">
      <c r="A1518">
        <v>0</v>
      </c>
      <c r="B1518" s="7">
        <v>0.50003110399494033</v>
      </c>
      <c r="C1518">
        <f>IF(A1518=1,1,0)</f>
        <v>0</v>
      </c>
      <c r="D1518">
        <f>IF(A1518=0,1,0)</f>
        <v>1</v>
      </c>
      <c r="E1518">
        <f t="shared" si="118"/>
        <v>44</v>
      </c>
      <c r="F1518">
        <f t="shared" si="119"/>
        <v>1473</v>
      </c>
      <c r="G1518" s="6">
        <f t="shared" si="115"/>
        <v>0.61971830985915488</v>
      </c>
      <c r="H1518" s="7">
        <f t="shared" si="116"/>
        <v>0.75229826353421858</v>
      </c>
      <c r="I1518" s="6">
        <f t="shared" si="117"/>
        <v>0.1325799536750637</v>
      </c>
    </row>
    <row r="1519" spans="1:9" x14ac:dyDescent="0.3">
      <c r="A1519">
        <v>0</v>
      </c>
      <c r="B1519" s="7">
        <v>0.50003105464873565</v>
      </c>
      <c r="C1519">
        <f>IF(A1519=1,1,0)</f>
        <v>0</v>
      </c>
      <c r="D1519">
        <f>IF(A1519=0,1,0)</f>
        <v>1</v>
      </c>
      <c r="E1519">
        <f t="shared" si="118"/>
        <v>44</v>
      </c>
      <c r="F1519">
        <f t="shared" si="119"/>
        <v>1474</v>
      </c>
      <c r="G1519" s="6">
        <f t="shared" si="115"/>
        <v>0.61971830985915488</v>
      </c>
      <c r="H1519" s="7">
        <f t="shared" si="116"/>
        <v>0.7528089887640449</v>
      </c>
      <c r="I1519" s="6">
        <f t="shared" si="117"/>
        <v>0.13309067890489001</v>
      </c>
    </row>
    <row r="1520" spans="1:9" x14ac:dyDescent="0.3">
      <c r="A1520">
        <v>0</v>
      </c>
      <c r="B1520" s="7">
        <v>0.50003104358829309</v>
      </c>
      <c r="C1520">
        <f>IF(A1520=1,1,0)</f>
        <v>0</v>
      </c>
      <c r="D1520">
        <f>IF(A1520=0,1,0)</f>
        <v>1</v>
      </c>
      <c r="E1520">
        <f t="shared" si="118"/>
        <v>44</v>
      </c>
      <c r="F1520">
        <f t="shared" si="119"/>
        <v>1475</v>
      </c>
      <c r="G1520" s="6">
        <f t="shared" si="115"/>
        <v>0.61971830985915488</v>
      </c>
      <c r="H1520" s="7">
        <f t="shared" si="116"/>
        <v>0.75331971399387132</v>
      </c>
      <c r="I1520" s="6">
        <f t="shared" si="117"/>
        <v>0.13360140413471644</v>
      </c>
    </row>
    <row r="1521" spans="1:9" x14ac:dyDescent="0.3">
      <c r="A1521">
        <v>0</v>
      </c>
      <c r="B1521" s="7">
        <v>0.50003100249767585</v>
      </c>
      <c r="C1521">
        <f>IF(A1521=1,1,0)</f>
        <v>0</v>
      </c>
      <c r="D1521">
        <f>IF(A1521=0,1,0)</f>
        <v>1</v>
      </c>
      <c r="E1521">
        <f t="shared" si="118"/>
        <v>44</v>
      </c>
      <c r="F1521">
        <f t="shared" si="119"/>
        <v>1476</v>
      </c>
      <c r="G1521" s="6">
        <f t="shared" si="115"/>
        <v>0.61971830985915488</v>
      </c>
      <c r="H1521" s="7">
        <f t="shared" si="116"/>
        <v>0.75383043922369763</v>
      </c>
      <c r="I1521" s="6">
        <f t="shared" si="117"/>
        <v>0.13411212936454275</v>
      </c>
    </row>
    <row r="1522" spans="1:9" x14ac:dyDescent="0.3">
      <c r="A1522">
        <v>0</v>
      </c>
      <c r="B1522" s="7">
        <v>0.50003098751683916</v>
      </c>
      <c r="C1522">
        <f>IF(A1522=1,1,0)</f>
        <v>0</v>
      </c>
      <c r="D1522">
        <f>IF(A1522=0,1,0)</f>
        <v>1</v>
      </c>
      <c r="E1522">
        <f t="shared" si="118"/>
        <v>44</v>
      </c>
      <c r="F1522">
        <f t="shared" si="119"/>
        <v>1477</v>
      </c>
      <c r="G1522" s="6">
        <f t="shared" si="115"/>
        <v>0.61971830985915488</v>
      </c>
      <c r="H1522" s="7">
        <f t="shared" si="116"/>
        <v>0.75434116445352395</v>
      </c>
      <c r="I1522" s="6">
        <f t="shared" si="117"/>
        <v>0.13462285459436907</v>
      </c>
    </row>
    <row r="1523" spans="1:9" x14ac:dyDescent="0.3">
      <c r="A1523">
        <v>0</v>
      </c>
      <c r="B1523" s="7">
        <v>0.50003093718525693</v>
      </c>
      <c r="C1523">
        <f>IF(A1523=1,1,0)</f>
        <v>0</v>
      </c>
      <c r="D1523">
        <f>IF(A1523=0,1,0)</f>
        <v>1</v>
      </c>
      <c r="E1523">
        <f t="shared" si="118"/>
        <v>44</v>
      </c>
      <c r="F1523">
        <f t="shared" si="119"/>
        <v>1478</v>
      </c>
      <c r="G1523" s="6">
        <f t="shared" si="115"/>
        <v>0.61971830985915488</v>
      </c>
      <c r="H1523" s="7">
        <f t="shared" si="116"/>
        <v>0.75485188968335037</v>
      </c>
      <c r="I1523" s="6">
        <f t="shared" si="117"/>
        <v>0.13513357982419549</v>
      </c>
    </row>
    <row r="1524" spans="1:9" x14ac:dyDescent="0.3">
      <c r="A1524">
        <v>0</v>
      </c>
      <c r="B1524" s="7">
        <v>0.50003090346421064</v>
      </c>
      <c r="C1524">
        <f>IF(A1524=1,1,0)</f>
        <v>0</v>
      </c>
      <c r="D1524">
        <f>IF(A1524=0,1,0)</f>
        <v>1</v>
      </c>
      <c r="E1524">
        <f t="shared" si="118"/>
        <v>44</v>
      </c>
      <c r="F1524">
        <f t="shared" si="119"/>
        <v>1479</v>
      </c>
      <c r="G1524" s="6">
        <f t="shared" si="115"/>
        <v>0.61971830985915488</v>
      </c>
      <c r="H1524" s="7">
        <f t="shared" si="116"/>
        <v>0.75536261491317669</v>
      </c>
      <c r="I1524" s="6">
        <f t="shared" si="117"/>
        <v>0.13564430505402181</v>
      </c>
    </row>
    <row r="1525" spans="1:9" x14ac:dyDescent="0.3">
      <c r="A1525">
        <v>0</v>
      </c>
      <c r="B1525" s="7">
        <v>0.50003090100523873</v>
      </c>
      <c r="C1525">
        <f>IF(A1525=1,1,0)</f>
        <v>0</v>
      </c>
      <c r="D1525">
        <f>IF(A1525=0,1,0)</f>
        <v>1</v>
      </c>
      <c r="E1525">
        <f t="shared" si="118"/>
        <v>44</v>
      </c>
      <c r="F1525">
        <f t="shared" si="119"/>
        <v>1480</v>
      </c>
      <c r="G1525" s="6">
        <f t="shared" si="115"/>
        <v>0.61971830985915488</v>
      </c>
      <c r="H1525" s="7">
        <f t="shared" si="116"/>
        <v>0.75587334014300311</v>
      </c>
      <c r="I1525" s="6">
        <f t="shared" si="117"/>
        <v>0.13615503028384823</v>
      </c>
    </row>
    <row r="1526" spans="1:9" x14ac:dyDescent="0.3">
      <c r="A1526">
        <v>0</v>
      </c>
      <c r="B1526" s="7">
        <v>0.50003081054922582</v>
      </c>
      <c r="C1526">
        <f>IF(A1526=1,1,0)</f>
        <v>0</v>
      </c>
      <c r="D1526">
        <f>IF(A1526=0,1,0)</f>
        <v>1</v>
      </c>
      <c r="E1526">
        <f t="shared" si="118"/>
        <v>44</v>
      </c>
      <c r="F1526">
        <f t="shared" si="119"/>
        <v>1481</v>
      </c>
      <c r="G1526" s="6">
        <f t="shared" si="115"/>
        <v>0.61971830985915488</v>
      </c>
      <c r="H1526" s="7">
        <f t="shared" si="116"/>
        <v>0.75638406537282943</v>
      </c>
      <c r="I1526" s="6">
        <f t="shared" si="117"/>
        <v>0.13666575551367455</v>
      </c>
    </row>
    <row r="1527" spans="1:9" x14ac:dyDescent="0.3">
      <c r="A1527">
        <v>0</v>
      </c>
      <c r="B1527" s="7">
        <v>0.50003078932987588</v>
      </c>
      <c r="C1527">
        <f>IF(A1527=1,1,0)</f>
        <v>0</v>
      </c>
      <c r="D1527">
        <f>IF(A1527=0,1,0)</f>
        <v>1</v>
      </c>
      <c r="E1527">
        <f t="shared" si="118"/>
        <v>44</v>
      </c>
      <c r="F1527">
        <f t="shared" si="119"/>
        <v>1482</v>
      </c>
      <c r="G1527" s="6">
        <f t="shared" si="115"/>
        <v>0.61971830985915488</v>
      </c>
      <c r="H1527" s="7">
        <f t="shared" si="116"/>
        <v>0.75689479060265574</v>
      </c>
      <c r="I1527" s="6">
        <f t="shared" si="117"/>
        <v>0.13717648074350086</v>
      </c>
    </row>
    <row r="1528" spans="1:9" x14ac:dyDescent="0.3">
      <c r="A1528">
        <v>0</v>
      </c>
      <c r="B1528" s="7">
        <v>0.50003078848339655</v>
      </c>
      <c r="C1528">
        <f>IF(A1528=1,1,0)</f>
        <v>0</v>
      </c>
      <c r="D1528">
        <f>IF(A1528=0,1,0)</f>
        <v>1</v>
      </c>
      <c r="E1528">
        <f t="shared" si="118"/>
        <v>44</v>
      </c>
      <c r="F1528">
        <f t="shared" si="119"/>
        <v>1483</v>
      </c>
      <c r="G1528" s="6">
        <f t="shared" si="115"/>
        <v>0.61971830985915488</v>
      </c>
      <c r="H1528" s="7">
        <f t="shared" si="116"/>
        <v>0.75740551583248217</v>
      </c>
      <c r="I1528" s="6">
        <f t="shared" si="117"/>
        <v>0.13768720597332729</v>
      </c>
    </row>
    <row r="1529" spans="1:9" x14ac:dyDescent="0.3">
      <c r="A1529">
        <v>0</v>
      </c>
      <c r="B1529" s="7">
        <v>0.500030715489167</v>
      </c>
      <c r="C1529">
        <f>IF(A1529=1,1,0)</f>
        <v>0</v>
      </c>
      <c r="D1529">
        <f>IF(A1529=0,1,0)</f>
        <v>1</v>
      </c>
      <c r="E1529">
        <f t="shared" si="118"/>
        <v>44</v>
      </c>
      <c r="F1529">
        <f t="shared" si="119"/>
        <v>1484</v>
      </c>
      <c r="G1529" s="6">
        <f t="shared" si="115"/>
        <v>0.61971830985915488</v>
      </c>
      <c r="H1529" s="7">
        <f t="shared" si="116"/>
        <v>0.75791624106230848</v>
      </c>
      <c r="I1529" s="6">
        <f t="shared" si="117"/>
        <v>0.1381979312031536</v>
      </c>
    </row>
    <row r="1530" spans="1:9" x14ac:dyDescent="0.3">
      <c r="A1530">
        <v>0</v>
      </c>
      <c r="B1530" s="7">
        <v>0.50003071154315515</v>
      </c>
      <c r="C1530">
        <f>IF(A1530=1,1,0)</f>
        <v>0</v>
      </c>
      <c r="D1530">
        <f>IF(A1530=0,1,0)</f>
        <v>1</v>
      </c>
      <c r="E1530">
        <f t="shared" si="118"/>
        <v>44</v>
      </c>
      <c r="F1530">
        <f t="shared" si="119"/>
        <v>1485</v>
      </c>
      <c r="G1530" s="6">
        <f t="shared" si="115"/>
        <v>0.61971830985915488</v>
      </c>
      <c r="H1530" s="7">
        <f t="shared" si="116"/>
        <v>0.7584269662921348</v>
      </c>
      <c r="I1530" s="6">
        <f t="shared" si="117"/>
        <v>0.13870865643297992</v>
      </c>
    </row>
    <row r="1531" spans="1:9" x14ac:dyDescent="0.3">
      <c r="A1531">
        <v>0</v>
      </c>
      <c r="B1531" s="7">
        <v>0.50003069862168426</v>
      </c>
      <c r="C1531">
        <f>IF(A1531=1,1,0)</f>
        <v>0</v>
      </c>
      <c r="D1531">
        <f>IF(A1531=0,1,0)</f>
        <v>1</v>
      </c>
      <c r="E1531">
        <f t="shared" si="118"/>
        <v>44</v>
      </c>
      <c r="F1531">
        <f t="shared" si="119"/>
        <v>1486</v>
      </c>
      <c r="G1531" s="6">
        <f t="shared" si="115"/>
        <v>0.61971830985915488</v>
      </c>
      <c r="H1531" s="7">
        <f t="shared" si="116"/>
        <v>0.75893769152196122</v>
      </c>
      <c r="I1531" s="6">
        <f t="shared" si="117"/>
        <v>0.13921938166280634</v>
      </c>
    </row>
    <row r="1532" spans="1:9" x14ac:dyDescent="0.3">
      <c r="A1532">
        <v>0</v>
      </c>
      <c r="B1532" s="7">
        <v>0.50003068754566382</v>
      </c>
      <c r="C1532">
        <f>IF(A1532=1,1,0)</f>
        <v>0</v>
      </c>
      <c r="D1532">
        <f>IF(A1532=0,1,0)</f>
        <v>1</v>
      </c>
      <c r="E1532">
        <f t="shared" si="118"/>
        <v>44</v>
      </c>
      <c r="F1532">
        <f t="shared" si="119"/>
        <v>1487</v>
      </c>
      <c r="G1532" s="6">
        <f t="shared" si="115"/>
        <v>0.61971830985915488</v>
      </c>
      <c r="H1532" s="7">
        <f t="shared" si="116"/>
        <v>0.75944841675178754</v>
      </c>
      <c r="I1532" s="6">
        <f t="shared" si="117"/>
        <v>0.13973010689263266</v>
      </c>
    </row>
    <row r="1533" spans="1:9" x14ac:dyDescent="0.3">
      <c r="A1533">
        <v>0</v>
      </c>
      <c r="B1533" s="7">
        <v>0.50003067830508374</v>
      </c>
      <c r="C1533">
        <f>IF(A1533=1,1,0)</f>
        <v>0</v>
      </c>
      <c r="D1533">
        <f>IF(A1533=0,1,0)</f>
        <v>1</v>
      </c>
      <c r="E1533">
        <f t="shared" si="118"/>
        <v>44</v>
      </c>
      <c r="F1533">
        <f t="shared" si="119"/>
        <v>1488</v>
      </c>
      <c r="G1533" s="6">
        <f t="shared" si="115"/>
        <v>0.61971830985915488</v>
      </c>
      <c r="H1533" s="7">
        <f t="shared" si="116"/>
        <v>0.75995914198161385</v>
      </c>
      <c r="I1533" s="6">
        <f t="shared" si="117"/>
        <v>0.14024083212245897</v>
      </c>
    </row>
    <row r="1534" spans="1:9" x14ac:dyDescent="0.3">
      <c r="A1534">
        <v>0</v>
      </c>
      <c r="B1534" s="7">
        <v>0.50003066792447237</v>
      </c>
      <c r="C1534">
        <f>IF(A1534=1,1,0)</f>
        <v>0</v>
      </c>
      <c r="D1534">
        <f>IF(A1534=0,1,0)</f>
        <v>1</v>
      </c>
      <c r="E1534">
        <f t="shared" si="118"/>
        <v>44</v>
      </c>
      <c r="F1534">
        <f t="shared" si="119"/>
        <v>1489</v>
      </c>
      <c r="G1534" s="6">
        <f t="shared" si="115"/>
        <v>0.61971830985915488</v>
      </c>
      <c r="H1534" s="7">
        <f t="shared" si="116"/>
        <v>0.76046986721144028</v>
      </c>
      <c r="I1534" s="6">
        <f t="shared" si="117"/>
        <v>0.14075155735228539</v>
      </c>
    </row>
    <row r="1535" spans="1:9" x14ac:dyDescent="0.3">
      <c r="A1535">
        <v>0</v>
      </c>
      <c r="B1535" s="7">
        <v>0.50003065218407883</v>
      </c>
      <c r="C1535">
        <f>IF(A1535=1,1,0)</f>
        <v>0</v>
      </c>
      <c r="D1535">
        <f>IF(A1535=0,1,0)</f>
        <v>1</v>
      </c>
      <c r="E1535">
        <f t="shared" si="118"/>
        <v>44</v>
      </c>
      <c r="F1535">
        <f t="shared" si="119"/>
        <v>1490</v>
      </c>
      <c r="G1535" s="6">
        <f t="shared" si="115"/>
        <v>0.61971830985915488</v>
      </c>
      <c r="H1535" s="7">
        <f t="shared" si="116"/>
        <v>0.76098059244126659</v>
      </c>
      <c r="I1535" s="6">
        <f t="shared" si="117"/>
        <v>0.14126228258211171</v>
      </c>
    </row>
    <row r="1536" spans="1:9" x14ac:dyDescent="0.3">
      <c r="A1536">
        <v>0</v>
      </c>
      <c r="B1536" s="7">
        <v>0.50003061608396404</v>
      </c>
      <c r="C1536">
        <f>IF(A1536=1,1,0)</f>
        <v>0</v>
      </c>
      <c r="D1536">
        <f>IF(A1536=0,1,0)</f>
        <v>1</v>
      </c>
      <c r="E1536">
        <f t="shared" si="118"/>
        <v>44</v>
      </c>
      <c r="F1536">
        <f t="shared" si="119"/>
        <v>1491</v>
      </c>
      <c r="G1536" s="6">
        <f t="shared" si="115"/>
        <v>0.61971830985915488</v>
      </c>
      <c r="H1536" s="7">
        <f t="shared" si="116"/>
        <v>0.7614913176710929</v>
      </c>
      <c r="I1536" s="6">
        <f t="shared" si="117"/>
        <v>0.14177300781193802</v>
      </c>
    </row>
    <row r="1537" spans="1:9" x14ac:dyDescent="0.3">
      <c r="A1537">
        <v>0</v>
      </c>
      <c r="B1537" s="7">
        <v>0.50003060879841321</v>
      </c>
      <c r="C1537">
        <f>IF(A1537=1,1,0)</f>
        <v>0</v>
      </c>
      <c r="D1537">
        <f>IF(A1537=0,1,0)</f>
        <v>1</v>
      </c>
      <c r="E1537">
        <f t="shared" si="118"/>
        <v>44</v>
      </c>
      <c r="F1537">
        <f t="shared" si="119"/>
        <v>1492</v>
      </c>
      <c r="G1537" s="6">
        <f t="shared" si="115"/>
        <v>0.61971830985915488</v>
      </c>
      <c r="H1537" s="7">
        <f t="shared" si="116"/>
        <v>0.76200204290091933</v>
      </c>
      <c r="I1537" s="6">
        <f t="shared" si="117"/>
        <v>0.14228373304176445</v>
      </c>
    </row>
    <row r="1538" spans="1:9" x14ac:dyDescent="0.3">
      <c r="A1538">
        <v>0</v>
      </c>
      <c r="B1538" s="7">
        <v>0.50003060495333207</v>
      </c>
      <c r="C1538">
        <f>IF(A1538=1,1,0)</f>
        <v>0</v>
      </c>
      <c r="D1538">
        <f>IF(A1538=0,1,0)</f>
        <v>1</v>
      </c>
      <c r="E1538">
        <f t="shared" si="118"/>
        <v>44</v>
      </c>
      <c r="F1538">
        <f t="shared" si="119"/>
        <v>1493</v>
      </c>
      <c r="G1538" s="6">
        <f t="shared" si="115"/>
        <v>0.61971830985915488</v>
      </c>
      <c r="H1538" s="7">
        <f t="shared" si="116"/>
        <v>0.76251276813074564</v>
      </c>
      <c r="I1538" s="6">
        <f t="shared" si="117"/>
        <v>0.14279445827159076</v>
      </c>
    </row>
    <row r="1539" spans="1:9" x14ac:dyDescent="0.3">
      <c r="A1539">
        <v>0</v>
      </c>
      <c r="B1539" s="7">
        <v>0.50003057853581356</v>
      </c>
      <c r="C1539">
        <f>IF(A1539=1,1,0)</f>
        <v>0</v>
      </c>
      <c r="D1539">
        <f>IF(A1539=0,1,0)</f>
        <v>1</v>
      </c>
      <c r="E1539">
        <f t="shared" si="118"/>
        <v>44</v>
      </c>
      <c r="F1539">
        <f t="shared" si="119"/>
        <v>1494</v>
      </c>
      <c r="G1539" s="6">
        <f t="shared" ref="G1539:G1602" si="120">E1539/$L$1</f>
        <v>0.61971830985915488</v>
      </c>
      <c r="H1539" s="7">
        <f t="shared" ref="H1539:H1602" si="121">F1539/$L$2</f>
        <v>0.76302349336057196</v>
      </c>
      <c r="I1539" s="6">
        <f t="shared" ref="I1539:I1602" si="122">ABS(G1539-H1539)</f>
        <v>0.14330518350141708</v>
      </c>
    </row>
    <row r="1540" spans="1:9" x14ac:dyDescent="0.3">
      <c r="A1540">
        <v>0</v>
      </c>
      <c r="B1540" s="7">
        <v>0.50003057053276012</v>
      </c>
      <c r="C1540">
        <f>IF(A1540=1,1,0)</f>
        <v>0</v>
      </c>
      <c r="D1540">
        <f>IF(A1540=0,1,0)</f>
        <v>1</v>
      </c>
      <c r="E1540">
        <f t="shared" ref="E1540:E1603" si="123">C1540+E1539</f>
        <v>44</v>
      </c>
      <c r="F1540">
        <f t="shared" ref="F1540:F1603" si="124">D1540+F1539</f>
        <v>1495</v>
      </c>
      <c r="G1540" s="6">
        <f t="shared" si="120"/>
        <v>0.61971830985915488</v>
      </c>
      <c r="H1540" s="7">
        <f t="shared" si="121"/>
        <v>0.76353421859039838</v>
      </c>
      <c r="I1540" s="6">
        <f t="shared" si="122"/>
        <v>0.1438159087312435</v>
      </c>
    </row>
    <row r="1541" spans="1:9" x14ac:dyDescent="0.3">
      <c r="A1541">
        <v>0</v>
      </c>
      <c r="B1541" s="7">
        <v>0.50003056872841622</v>
      </c>
      <c r="C1541">
        <f>IF(A1541=1,1,0)</f>
        <v>0</v>
      </c>
      <c r="D1541">
        <f>IF(A1541=0,1,0)</f>
        <v>1</v>
      </c>
      <c r="E1541">
        <f t="shared" si="123"/>
        <v>44</v>
      </c>
      <c r="F1541">
        <f t="shared" si="124"/>
        <v>1496</v>
      </c>
      <c r="G1541" s="6">
        <f t="shared" si="120"/>
        <v>0.61971830985915488</v>
      </c>
      <c r="H1541" s="7">
        <f t="shared" si="121"/>
        <v>0.7640449438202247</v>
      </c>
      <c r="I1541" s="6">
        <f t="shared" si="122"/>
        <v>0.14432663396106982</v>
      </c>
    </row>
    <row r="1542" spans="1:9" x14ac:dyDescent="0.3">
      <c r="A1542">
        <v>0</v>
      </c>
      <c r="B1542" s="7">
        <v>0.50003051875346771</v>
      </c>
      <c r="C1542">
        <f>IF(A1542=1,1,0)</f>
        <v>0</v>
      </c>
      <c r="D1542">
        <f>IF(A1542=0,1,0)</f>
        <v>1</v>
      </c>
      <c r="E1542">
        <f t="shared" si="123"/>
        <v>44</v>
      </c>
      <c r="F1542">
        <f t="shared" si="124"/>
        <v>1497</v>
      </c>
      <c r="G1542" s="6">
        <f t="shared" si="120"/>
        <v>0.61971830985915488</v>
      </c>
      <c r="H1542" s="7">
        <f t="shared" si="121"/>
        <v>0.76455566905005112</v>
      </c>
      <c r="I1542" s="6">
        <f t="shared" si="122"/>
        <v>0.14483735919089624</v>
      </c>
    </row>
    <row r="1543" spans="1:9" x14ac:dyDescent="0.3">
      <c r="A1543">
        <v>0</v>
      </c>
      <c r="B1543" s="7">
        <v>0.50003038167158154</v>
      </c>
      <c r="C1543">
        <f>IF(A1543=1,1,0)</f>
        <v>0</v>
      </c>
      <c r="D1543">
        <f>IF(A1543=0,1,0)</f>
        <v>1</v>
      </c>
      <c r="E1543">
        <f t="shared" si="123"/>
        <v>44</v>
      </c>
      <c r="F1543">
        <f t="shared" si="124"/>
        <v>1498</v>
      </c>
      <c r="G1543" s="6">
        <f t="shared" si="120"/>
        <v>0.61971830985915488</v>
      </c>
      <c r="H1543" s="7">
        <f t="shared" si="121"/>
        <v>0.76506639427987744</v>
      </c>
      <c r="I1543" s="6">
        <f t="shared" si="122"/>
        <v>0.14534808442072256</v>
      </c>
    </row>
    <row r="1544" spans="1:9" x14ac:dyDescent="0.3">
      <c r="A1544">
        <v>0</v>
      </c>
      <c r="B1544" s="7">
        <v>0.50003034743596031</v>
      </c>
      <c r="C1544">
        <f>IF(A1544=1,1,0)</f>
        <v>0</v>
      </c>
      <c r="D1544">
        <f>IF(A1544=0,1,0)</f>
        <v>1</v>
      </c>
      <c r="E1544">
        <f t="shared" si="123"/>
        <v>44</v>
      </c>
      <c r="F1544">
        <f t="shared" si="124"/>
        <v>1499</v>
      </c>
      <c r="G1544" s="6">
        <f t="shared" si="120"/>
        <v>0.61971830985915488</v>
      </c>
      <c r="H1544" s="7">
        <f t="shared" si="121"/>
        <v>0.76557711950970375</v>
      </c>
      <c r="I1544" s="6">
        <f t="shared" si="122"/>
        <v>0.14585880965054887</v>
      </c>
    </row>
    <row r="1545" spans="1:9" x14ac:dyDescent="0.3">
      <c r="A1545">
        <v>0</v>
      </c>
      <c r="B1545" s="7">
        <v>0.50003032573553108</v>
      </c>
      <c r="C1545">
        <f>IF(A1545=1,1,0)</f>
        <v>0</v>
      </c>
      <c r="D1545">
        <f>IF(A1545=0,1,0)</f>
        <v>1</v>
      </c>
      <c r="E1545">
        <f t="shared" si="123"/>
        <v>44</v>
      </c>
      <c r="F1545">
        <f t="shared" si="124"/>
        <v>1500</v>
      </c>
      <c r="G1545" s="6">
        <f t="shared" si="120"/>
        <v>0.61971830985915488</v>
      </c>
      <c r="H1545" s="7">
        <f t="shared" si="121"/>
        <v>0.76608784473953018</v>
      </c>
      <c r="I1545" s="6">
        <f t="shared" si="122"/>
        <v>0.1463695348803753</v>
      </c>
    </row>
    <row r="1546" spans="1:9" x14ac:dyDescent="0.3">
      <c r="A1546">
        <v>0</v>
      </c>
      <c r="B1546" s="7">
        <v>0.50003027095562314</v>
      </c>
      <c r="C1546">
        <f>IF(A1546=1,1,0)</f>
        <v>0</v>
      </c>
      <c r="D1546">
        <f>IF(A1546=0,1,0)</f>
        <v>1</v>
      </c>
      <c r="E1546">
        <f t="shared" si="123"/>
        <v>44</v>
      </c>
      <c r="F1546">
        <f t="shared" si="124"/>
        <v>1501</v>
      </c>
      <c r="G1546" s="6">
        <f t="shared" si="120"/>
        <v>0.61971830985915488</v>
      </c>
      <c r="H1546" s="7">
        <f t="shared" si="121"/>
        <v>0.76659856996935649</v>
      </c>
      <c r="I1546" s="6">
        <f t="shared" si="122"/>
        <v>0.14688026011020161</v>
      </c>
    </row>
    <row r="1547" spans="1:9" x14ac:dyDescent="0.3">
      <c r="A1547">
        <v>0</v>
      </c>
      <c r="B1547" s="7">
        <v>0.5000302134371698</v>
      </c>
      <c r="C1547">
        <f>IF(A1547=1,1,0)</f>
        <v>0</v>
      </c>
      <c r="D1547">
        <f>IF(A1547=0,1,0)</f>
        <v>1</v>
      </c>
      <c r="E1547">
        <f t="shared" si="123"/>
        <v>44</v>
      </c>
      <c r="F1547">
        <f t="shared" si="124"/>
        <v>1502</v>
      </c>
      <c r="G1547" s="6">
        <f t="shared" si="120"/>
        <v>0.61971830985915488</v>
      </c>
      <c r="H1547" s="7">
        <f t="shared" si="121"/>
        <v>0.76710929519918281</v>
      </c>
      <c r="I1547" s="6">
        <f t="shared" si="122"/>
        <v>0.14739098534002792</v>
      </c>
    </row>
    <row r="1548" spans="1:9" x14ac:dyDescent="0.3">
      <c r="A1548">
        <v>0</v>
      </c>
      <c r="B1548" s="7">
        <v>0.50003020508420559</v>
      </c>
      <c r="C1548">
        <f>IF(A1548=1,1,0)</f>
        <v>0</v>
      </c>
      <c r="D1548">
        <f>IF(A1548=0,1,0)</f>
        <v>1</v>
      </c>
      <c r="E1548">
        <f t="shared" si="123"/>
        <v>44</v>
      </c>
      <c r="F1548">
        <f t="shared" si="124"/>
        <v>1503</v>
      </c>
      <c r="G1548" s="6">
        <f t="shared" si="120"/>
        <v>0.61971830985915488</v>
      </c>
      <c r="H1548" s="7">
        <f t="shared" si="121"/>
        <v>0.76762002042900923</v>
      </c>
      <c r="I1548" s="6">
        <f t="shared" si="122"/>
        <v>0.14790171056985435</v>
      </c>
    </row>
    <row r="1549" spans="1:9" x14ac:dyDescent="0.3">
      <c r="A1549">
        <v>0</v>
      </c>
      <c r="B1549" s="7">
        <v>0.50003017764994628</v>
      </c>
      <c r="C1549">
        <f>IF(A1549=1,1,0)</f>
        <v>0</v>
      </c>
      <c r="D1549">
        <f>IF(A1549=0,1,0)</f>
        <v>1</v>
      </c>
      <c r="E1549">
        <f t="shared" si="123"/>
        <v>44</v>
      </c>
      <c r="F1549">
        <f t="shared" si="124"/>
        <v>1504</v>
      </c>
      <c r="G1549" s="6">
        <f t="shared" si="120"/>
        <v>0.61971830985915488</v>
      </c>
      <c r="H1549" s="7">
        <f t="shared" si="121"/>
        <v>0.76813074565883555</v>
      </c>
      <c r="I1549" s="6">
        <f t="shared" si="122"/>
        <v>0.14841243579968066</v>
      </c>
    </row>
    <row r="1550" spans="1:9" x14ac:dyDescent="0.3">
      <c r="A1550">
        <v>1</v>
      </c>
      <c r="B1550" s="7">
        <v>0.50003013632879945</v>
      </c>
      <c r="C1550">
        <f>IF(A1550=1,1,0)</f>
        <v>1</v>
      </c>
      <c r="D1550">
        <f>IF(A1550=0,1,0)</f>
        <v>0</v>
      </c>
      <c r="E1550">
        <f t="shared" si="123"/>
        <v>45</v>
      </c>
      <c r="F1550">
        <f t="shared" si="124"/>
        <v>1504</v>
      </c>
      <c r="G1550" s="6">
        <f t="shared" si="120"/>
        <v>0.63380281690140849</v>
      </c>
      <c r="H1550" s="7">
        <f t="shared" si="121"/>
        <v>0.76813074565883555</v>
      </c>
      <c r="I1550" s="6">
        <f t="shared" si="122"/>
        <v>0.13432792875742705</v>
      </c>
    </row>
    <row r="1551" spans="1:9" x14ac:dyDescent="0.3">
      <c r="A1551">
        <v>0</v>
      </c>
      <c r="B1551" s="7">
        <v>0.5000300994204987</v>
      </c>
      <c r="C1551">
        <f>IF(A1551=1,1,0)</f>
        <v>0</v>
      </c>
      <c r="D1551">
        <f>IF(A1551=0,1,0)</f>
        <v>1</v>
      </c>
      <c r="E1551">
        <f t="shared" si="123"/>
        <v>45</v>
      </c>
      <c r="F1551">
        <f t="shared" si="124"/>
        <v>1505</v>
      </c>
      <c r="G1551" s="6">
        <f t="shared" si="120"/>
        <v>0.63380281690140849</v>
      </c>
      <c r="H1551" s="7">
        <f t="shared" si="121"/>
        <v>0.76864147088866186</v>
      </c>
      <c r="I1551" s="6">
        <f t="shared" si="122"/>
        <v>0.13483865398725337</v>
      </c>
    </row>
    <row r="1552" spans="1:9" x14ac:dyDescent="0.3">
      <c r="A1552">
        <v>0</v>
      </c>
      <c r="B1552" s="7">
        <v>0.50003009210909322</v>
      </c>
      <c r="C1552">
        <f>IF(A1552=1,1,0)</f>
        <v>0</v>
      </c>
      <c r="D1552">
        <f>IF(A1552=0,1,0)</f>
        <v>1</v>
      </c>
      <c r="E1552">
        <f t="shared" si="123"/>
        <v>45</v>
      </c>
      <c r="F1552">
        <f t="shared" si="124"/>
        <v>1506</v>
      </c>
      <c r="G1552" s="6">
        <f t="shared" si="120"/>
        <v>0.63380281690140849</v>
      </c>
      <c r="H1552" s="7">
        <f t="shared" si="121"/>
        <v>0.76915219611848828</v>
      </c>
      <c r="I1552" s="6">
        <f t="shared" si="122"/>
        <v>0.13534937921707979</v>
      </c>
    </row>
    <row r="1553" spans="1:9" x14ac:dyDescent="0.3">
      <c r="A1553">
        <v>0</v>
      </c>
      <c r="B1553" s="7">
        <v>0.50003007683503031</v>
      </c>
      <c r="C1553">
        <f>IF(A1553=1,1,0)</f>
        <v>0</v>
      </c>
      <c r="D1553">
        <f>IF(A1553=0,1,0)</f>
        <v>1</v>
      </c>
      <c r="E1553">
        <f t="shared" si="123"/>
        <v>45</v>
      </c>
      <c r="F1553">
        <f t="shared" si="124"/>
        <v>1507</v>
      </c>
      <c r="G1553" s="6">
        <f t="shared" si="120"/>
        <v>0.63380281690140849</v>
      </c>
      <c r="H1553" s="7">
        <f t="shared" si="121"/>
        <v>0.7696629213483146</v>
      </c>
      <c r="I1553" s="6">
        <f t="shared" si="122"/>
        <v>0.1358601044469061</v>
      </c>
    </row>
    <row r="1554" spans="1:9" x14ac:dyDescent="0.3">
      <c r="A1554">
        <v>0</v>
      </c>
      <c r="B1554" s="7">
        <v>0.50003007503228569</v>
      </c>
      <c r="C1554">
        <f>IF(A1554=1,1,0)</f>
        <v>0</v>
      </c>
      <c r="D1554">
        <f>IF(A1554=0,1,0)</f>
        <v>1</v>
      </c>
      <c r="E1554">
        <f t="shared" si="123"/>
        <v>45</v>
      </c>
      <c r="F1554">
        <f t="shared" si="124"/>
        <v>1508</v>
      </c>
      <c r="G1554" s="6">
        <f t="shared" si="120"/>
        <v>0.63380281690140849</v>
      </c>
      <c r="H1554" s="7">
        <f t="shared" si="121"/>
        <v>0.77017364657814091</v>
      </c>
      <c r="I1554" s="6">
        <f t="shared" si="122"/>
        <v>0.13637082967673242</v>
      </c>
    </row>
    <row r="1555" spans="1:9" x14ac:dyDescent="0.3">
      <c r="A1555">
        <v>0</v>
      </c>
      <c r="B1555" s="7">
        <v>0.50002995660546357</v>
      </c>
      <c r="C1555">
        <f>IF(A1555=1,1,0)</f>
        <v>0</v>
      </c>
      <c r="D1555">
        <f>IF(A1555=0,1,0)</f>
        <v>1</v>
      </c>
      <c r="E1555">
        <f t="shared" si="123"/>
        <v>45</v>
      </c>
      <c r="F1555">
        <f t="shared" si="124"/>
        <v>1509</v>
      </c>
      <c r="G1555" s="6">
        <f t="shared" si="120"/>
        <v>0.63380281690140849</v>
      </c>
      <c r="H1555" s="7">
        <f t="shared" si="121"/>
        <v>0.77068437180796734</v>
      </c>
      <c r="I1555" s="6">
        <f t="shared" si="122"/>
        <v>0.13688155490655884</v>
      </c>
    </row>
    <row r="1556" spans="1:9" x14ac:dyDescent="0.3">
      <c r="A1556">
        <v>0</v>
      </c>
      <c r="B1556" s="7">
        <v>0.50002994667989931</v>
      </c>
      <c r="C1556">
        <f>IF(A1556=1,1,0)</f>
        <v>0</v>
      </c>
      <c r="D1556">
        <f>IF(A1556=0,1,0)</f>
        <v>1</v>
      </c>
      <c r="E1556">
        <f t="shared" si="123"/>
        <v>45</v>
      </c>
      <c r="F1556">
        <f t="shared" si="124"/>
        <v>1510</v>
      </c>
      <c r="G1556" s="6">
        <f t="shared" si="120"/>
        <v>0.63380281690140849</v>
      </c>
      <c r="H1556" s="7">
        <f t="shared" si="121"/>
        <v>0.77119509703779365</v>
      </c>
      <c r="I1556" s="6">
        <f t="shared" si="122"/>
        <v>0.13739228013638516</v>
      </c>
    </row>
    <row r="1557" spans="1:9" x14ac:dyDescent="0.3">
      <c r="A1557">
        <v>0</v>
      </c>
      <c r="B1557" s="7">
        <v>0.50002993481334379</v>
      </c>
      <c r="C1557">
        <f>IF(A1557=1,1,0)</f>
        <v>0</v>
      </c>
      <c r="D1557">
        <f>IF(A1557=0,1,0)</f>
        <v>1</v>
      </c>
      <c r="E1557">
        <f t="shared" si="123"/>
        <v>45</v>
      </c>
      <c r="F1557">
        <f t="shared" si="124"/>
        <v>1511</v>
      </c>
      <c r="G1557" s="6">
        <f t="shared" si="120"/>
        <v>0.63380281690140849</v>
      </c>
      <c r="H1557" s="7">
        <f t="shared" si="121"/>
        <v>0.77170582226761997</v>
      </c>
      <c r="I1557" s="6">
        <f t="shared" si="122"/>
        <v>0.13790300536621147</v>
      </c>
    </row>
    <row r="1558" spans="1:9" x14ac:dyDescent="0.3">
      <c r="A1558">
        <v>0</v>
      </c>
      <c r="B1558" s="7">
        <v>0.5000299295978794</v>
      </c>
      <c r="C1558">
        <f>IF(A1558=1,1,0)</f>
        <v>0</v>
      </c>
      <c r="D1558">
        <f>IF(A1558=0,1,0)</f>
        <v>1</v>
      </c>
      <c r="E1558">
        <f t="shared" si="123"/>
        <v>45</v>
      </c>
      <c r="F1558">
        <f t="shared" si="124"/>
        <v>1512</v>
      </c>
      <c r="G1558" s="6">
        <f t="shared" si="120"/>
        <v>0.63380281690140849</v>
      </c>
      <c r="H1558" s="7">
        <f t="shared" si="121"/>
        <v>0.77221654749744639</v>
      </c>
      <c r="I1558" s="6">
        <f t="shared" si="122"/>
        <v>0.1384137305960379</v>
      </c>
    </row>
    <row r="1559" spans="1:9" x14ac:dyDescent="0.3">
      <c r="A1559">
        <v>0</v>
      </c>
      <c r="B1559" s="7">
        <v>0.50002988630508904</v>
      </c>
      <c r="C1559">
        <f>IF(A1559=1,1,0)</f>
        <v>0</v>
      </c>
      <c r="D1559">
        <f>IF(A1559=0,1,0)</f>
        <v>1</v>
      </c>
      <c r="E1559">
        <f t="shared" si="123"/>
        <v>45</v>
      </c>
      <c r="F1559">
        <f t="shared" si="124"/>
        <v>1513</v>
      </c>
      <c r="G1559" s="6">
        <f t="shared" si="120"/>
        <v>0.63380281690140849</v>
      </c>
      <c r="H1559" s="7">
        <f t="shared" si="121"/>
        <v>0.77272727272727271</v>
      </c>
      <c r="I1559" s="6">
        <f t="shared" si="122"/>
        <v>0.13892445582586421</v>
      </c>
    </row>
    <row r="1560" spans="1:9" x14ac:dyDescent="0.3">
      <c r="A1560">
        <v>1</v>
      </c>
      <c r="B1560" s="7">
        <v>0.50002986569647667</v>
      </c>
      <c r="C1560">
        <f>IF(A1560=1,1,0)</f>
        <v>1</v>
      </c>
      <c r="D1560">
        <f>IF(A1560=0,1,0)</f>
        <v>0</v>
      </c>
      <c r="E1560">
        <f t="shared" si="123"/>
        <v>46</v>
      </c>
      <c r="F1560">
        <f t="shared" si="124"/>
        <v>1513</v>
      </c>
      <c r="G1560" s="6">
        <f t="shared" si="120"/>
        <v>0.647887323943662</v>
      </c>
      <c r="H1560" s="7">
        <f t="shared" si="121"/>
        <v>0.77272727272727271</v>
      </c>
      <c r="I1560" s="6">
        <f t="shared" si="122"/>
        <v>0.12483994878361071</v>
      </c>
    </row>
    <row r="1561" spans="1:9" x14ac:dyDescent="0.3">
      <c r="A1561">
        <v>0</v>
      </c>
      <c r="B1561" s="7">
        <v>0.5000298525293424</v>
      </c>
      <c r="C1561">
        <f>IF(A1561=1,1,0)</f>
        <v>0</v>
      </c>
      <c r="D1561">
        <f>IF(A1561=0,1,0)</f>
        <v>1</v>
      </c>
      <c r="E1561">
        <f t="shared" si="123"/>
        <v>46</v>
      </c>
      <c r="F1561">
        <f t="shared" si="124"/>
        <v>1514</v>
      </c>
      <c r="G1561" s="6">
        <f t="shared" si="120"/>
        <v>0.647887323943662</v>
      </c>
      <c r="H1561" s="7">
        <f t="shared" si="121"/>
        <v>0.77323799795709913</v>
      </c>
      <c r="I1561" s="6">
        <f t="shared" si="122"/>
        <v>0.12535067401343714</v>
      </c>
    </row>
    <row r="1562" spans="1:9" x14ac:dyDescent="0.3">
      <c r="A1562">
        <v>0</v>
      </c>
      <c r="B1562" s="7">
        <v>0.50002977425218365</v>
      </c>
      <c r="C1562">
        <f>IF(A1562=1,1,0)</f>
        <v>0</v>
      </c>
      <c r="D1562">
        <f>IF(A1562=0,1,0)</f>
        <v>1</v>
      </c>
      <c r="E1562">
        <f t="shared" si="123"/>
        <v>46</v>
      </c>
      <c r="F1562">
        <f t="shared" si="124"/>
        <v>1515</v>
      </c>
      <c r="G1562" s="6">
        <f t="shared" si="120"/>
        <v>0.647887323943662</v>
      </c>
      <c r="H1562" s="7">
        <f t="shared" si="121"/>
        <v>0.77374872318692545</v>
      </c>
      <c r="I1562" s="6">
        <f t="shared" si="122"/>
        <v>0.12586139924326345</v>
      </c>
    </row>
    <row r="1563" spans="1:9" x14ac:dyDescent="0.3">
      <c r="A1563">
        <v>0</v>
      </c>
      <c r="B1563" s="7">
        <v>0.50002976278941025</v>
      </c>
      <c r="C1563">
        <f>IF(A1563=1,1,0)</f>
        <v>0</v>
      </c>
      <c r="D1563">
        <f>IF(A1563=0,1,0)</f>
        <v>1</v>
      </c>
      <c r="E1563">
        <f t="shared" si="123"/>
        <v>46</v>
      </c>
      <c r="F1563">
        <f t="shared" si="124"/>
        <v>1516</v>
      </c>
      <c r="G1563" s="6">
        <f t="shared" si="120"/>
        <v>0.647887323943662</v>
      </c>
      <c r="H1563" s="7">
        <f t="shared" si="121"/>
        <v>0.77425944841675176</v>
      </c>
      <c r="I1563" s="6">
        <f t="shared" si="122"/>
        <v>0.12637212447308976</v>
      </c>
    </row>
    <row r="1564" spans="1:9" x14ac:dyDescent="0.3">
      <c r="A1564">
        <v>0</v>
      </c>
      <c r="B1564" s="7">
        <v>0.50002974100771513</v>
      </c>
      <c r="C1564">
        <f>IF(A1564=1,1,0)</f>
        <v>0</v>
      </c>
      <c r="D1564">
        <f>IF(A1564=0,1,0)</f>
        <v>1</v>
      </c>
      <c r="E1564">
        <f t="shared" si="123"/>
        <v>46</v>
      </c>
      <c r="F1564">
        <f t="shared" si="124"/>
        <v>1517</v>
      </c>
      <c r="G1564" s="6">
        <f t="shared" si="120"/>
        <v>0.647887323943662</v>
      </c>
      <c r="H1564" s="7">
        <f t="shared" si="121"/>
        <v>0.77477017364657819</v>
      </c>
      <c r="I1564" s="6">
        <f t="shared" si="122"/>
        <v>0.12688284970291619</v>
      </c>
    </row>
    <row r="1565" spans="1:9" x14ac:dyDescent="0.3">
      <c r="A1565">
        <v>0</v>
      </c>
      <c r="B1565" s="7">
        <v>0.50002974100416131</v>
      </c>
      <c r="C1565">
        <f>IF(A1565=1,1,0)</f>
        <v>0</v>
      </c>
      <c r="D1565">
        <f>IF(A1565=0,1,0)</f>
        <v>1</v>
      </c>
      <c r="E1565">
        <f t="shared" si="123"/>
        <v>46</v>
      </c>
      <c r="F1565">
        <f t="shared" si="124"/>
        <v>1518</v>
      </c>
      <c r="G1565" s="6">
        <f t="shared" si="120"/>
        <v>0.647887323943662</v>
      </c>
      <c r="H1565" s="7">
        <f t="shared" si="121"/>
        <v>0.7752808988764045</v>
      </c>
      <c r="I1565" s="6">
        <f t="shared" si="122"/>
        <v>0.1273935749327425</v>
      </c>
    </row>
    <row r="1566" spans="1:9" x14ac:dyDescent="0.3">
      <c r="A1566">
        <v>0</v>
      </c>
      <c r="B1566" s="7">
        <v>0.50002973384231575</v>
      </c>
      <c r="C1566">
        <f>IF(A1566=1,1,0)</f>
        <v>0</v>
      </c>
      <c r="D1566">
        <f>IF(A1566=0,1,0)</f>
        <v>1</v>
      </c>
      <c r="E1566">
        <f t="shared" si="123"/>
        <v>46</v>
      </c>
      <c r="F1566">
        <f t="shared" si="124"/>
        <v>1519</v>
      </c>
      <c r="G1566" s="6">
        <f t="shared" si="120"/>
        <v>0.647887323943662</v>
      </c>
      <c r="H1566" s="7">
        <f t="shared" si="121"/>
        <v>0.77579162410623081</v>
      </c>
      <c r="I1566" s="6">
        <f t="shared" si="122"/>
        <v>0.12790430016256882</v>
      </c>
    </row>
    <row r="1567" spans="1:9" x14ac:dyDescent="0.3">
      <c r="A1567">
        <v>0</v>
      </c>
      <c r="B1567" s="7">
        <v>0.50002959213580067</v>
      </c>
      <c r="C1567">
        <f>IF(A1567=1,1,0)</f>
        <v>0</v>
      </c>
      <c r="D1567">
        <f>IF(A1567=0,1,0)</f>
        <v>1</v>
      </c>
      <c r="E1567">
        <f t="shared" si="123"/>
        <v>46</v>
      </c>
      <c r="F1567">
        <f t="shared" si="124"/>
        <v>1520</v>
      </c>
      <c r="G1567" s="6">
        <f t="shared" si="120"/>
        <v>0.647887323943662</v>
      </c>
      <c r="H1567" s="7">
        <f t="shared" si="121"/>
        <v>0.77630234933605724</v>
      </c>
      <c r="I1567" s="6">
        <f t="shared" si="122"/>
        <v>0.12841502539239524</v>
      </c>
    </row>
    <row r="1568" spans="1:9" x14ac:dyDescent="0.3">
      <c r="A1568">
        <v>0</v>
      </c>
      <c r="B1568" s="7">
        <v>0.50002957652311053</v>
      </c>
      <c r="C1568">
        <f>IF(A1568=1,1,0)</f>
        <v>0</v>
      </c>
      <c r="D1568">
        <f>IF(A1568=0,1,0)</f>
        <v>1</v>
      </c>
      <c r="E1568">
        <f t="shared" si="123"/>
        <v>46</v>
      </c>
      <c r="F1568">
        <f t="shared" si="124"/>
        <v>1521</v>
      </c>
      <c r="G1568" s="6">
        <f t="shared" si="120"/>
        <v>0.647887323943662</v>
      </c>
      <c r="H1568" s="7">
        <f t="shared" si="121"/>
        <v>0.77681307456588355</v>
      </c>
      <c r="I1568" s="6">
        <f t="shared" si="122"/>
        <v>0.12892575062222156</v>
      </c>
    </row>
    <row r="1569" spans="1:9" x14ac:dyDescent="0.3">
      <c r="A1569">
        <v>0</v>
      </c>
      <c r="B1569" s="7">
        <v>0.50002941794606226</v>
      </c>
      <c r="C1569">
        <f>IF(A1569=1,1,0)</f>
        <v>0</v>
      </c>
      <c r="D1569">
        <f>IF(A1569=0,1,0)</f>
        <v>1</v>
      </c>
      <c r="E1569">
        <f t="shared" si="123"/>
        <v>46</v>
      </c>
      <c r="F1569">
        <f t="shared" si="124"/>
        <v>1522</v>
      </c>
      <c r="G1569" s="6">
        <f t="shared" si="120"/>
        <v>0.647887323943662</v>
      </c>
      <c r="H1569" s="7">
        <f t="shared" si="121"/>
        <v>0.77732379979570987</v>
      </c>
      <c r="I1569" s="6">
        <f t="shared" si="122"/>
        <v>0.12943647585204787</v>
      </c>
    </row>
    <row r="1570" spans="1:9" x14ac:dyDescent="0.3">
      <c r="A1570">
        <v>0</v>
      </c>
      <c r="B1570" s="7">
        <v>0.50002941191675521</v>
      </c>
      <c r="C1570">
        <f>IF(A1570=1,1,0)</f>
        <v>0</v>
      </c>
      <c r="D1570">
        <f>IF(A1570=0,1,0)</f>
        <v>1</v>
      </c>
      <c r="E1570">
        <f t="shared" si="123"/>
        <v>46</v>
      </c>
      <c r="F1570">
        <f t="shared" si="124"/>
        <v>1523</v>
      </c>
      <c r="G1570" s="6">
        <f t="shared" si="120"/>
        <v>0.647887323943662</v>
      </c>
      <c r="H1570" s="7">
        <f t="shared" si="121"/>
        <v>0.77783452502553629</v>
      </c>
      <c r="I1570" s="6">
        <f t="shared" si="122"/>
        <v>0.1299472010818743</v>
      </c>
    </row>
    <row r="1571" spans="1:9" x14ac:dyDescent="0.3">
      <c r="A1571">
        <v>0</v>
      </c>
      <c r="B1571" s="7">
        <v>0.5000293974766441</v>
      </c>
      <c r="C1571">
        <f>IF(A1571=1,1,0)</f>
        <v>0</v>
      </c>
      <c r="D1571">
        <f>IF(A1571=0,1,0)</f>
        <v>1</v>
      </c>
      <c r="E1571">
        <f t="shared" si="123"/>
        <v>46</v>
      </c>
      <c r="F1571">
        <f t="shared" si="124"/>
        <v>1524</v>
      </c>
      <c r="G1571" s="6">
        <f t="shared" si="120"/>
        <v>0.647887323943662</v>
      </c>
      <c r="H1571" s="7">
        <f t="shared" si="121"/>
        <v>0.77834525025536261</v>
      </c>
      <c r="I1571" s="6">
        <f t="shared" si="122"/>
        <v>0.13045792631170061</v>
      </c>
    </row>
    <row r="1572" spans="1:9" x14ac:dyDescent="0.3">
      <c r="A1572">
        <v>0</v>
      </c>
      <c r="B1572" s="7">
        <v>0.50002934937252697</v>
      </c>
      <c r="C1572">
        <f>IF(A1572=1,1,0)</f>
        <v>0</v>
      </c>
      <c r="D1572">
        <f>IF(A1572=0,1,0)</f>
        <v>1</v>
      </c>
      <c r="E1572">
        <f t="shared" si="123"/>
        <v>46</v>
      </c>
      <c r="F1572">
        <f t="shared" si="124"/>
        <v>1525</v>
      </c>
      <c r="G1572" s="6">
        <f t="shared" si="120"/>
        <v>0.647887323943662</v>
      </c>
      <c r="H1572" s="7">
        <f t="shared" si="121"/>
        <v>0.77885597548518892</v>
      </c>
      <c r="I1572" s="6">
        <f t="shared" si="122"/>
        <v>0.13096865154152693</v>
      </c>
    </row>
    <row r="1573" spans="1:9" x14ac:dyDescent="0.3">
      <c r="A1573">
        <v>0</v>
      </c>
      <c r="B1573" s="7">
        <v>0.50002934670508925</v>
      </c>
      <c r="C1573">
        <f>IF(A1573=1,1,0)</f>
        <v>0</v>
      </c>
      <c r="D1573">
        <f>IF(A1573=0,1,0)</f>
        <v>1</v>
      </c>
      <c r="E1573">
        <f t="shared" si="123"/>
        <v>46</v>
      </c>
      <c r="F1573">
        <f t="shared" si="124"/>
        <v>1526</v>
      </c>
      <c r="G1573" s="6">
        <f t="shared" si="120"/>
        <v>0.647887323943662</v>
      </c>
      <c r="H1573" s="7">
        <f t="shared" si="121"/>
        <v>0.77936670071501535</v>
      </c>
      <c r="I1573" s="6">
        <f t="shared" si="122"/>
        <v>0.13147937677135335</v>
      </c>
    </row>
    <row r="1574" spans="1:9" x14ac:dyDescent="0.3">
      <c r="A1574">
        <v>0</v>
      </c>
      <c r="B1574" s="7">
        <v>0.50002932494045293</v>
      </c>
      <c r="C1574">
        <f>IF(A1574=1,1,0)</f>
        <v>0</v>
      </c>
      <c r="D1574">
        <f>IF(A1574=0,1,0)</f>
        <v>1</v>
      </c>
      <c r="E1574">
        <f t="shared" si="123"/>
        <v>46</v>
      </c>
      <c r="F1574">
        <f t="shared" si="124"/>
        <v>1527</v>
      </c>
      <c r="G1574" s="6">
        <f t="shared" si="120"/>
        <v>0.647887323943662</v>
      </c>
      <c r="H1574" s="7">
        <f t="shared" si="121"/>
        <v>0.77987742594484166</v>
      </c>
      <c r="I1574" s="6">
        <f t="shared" si="122"/>
        <v>0.13199010200117967</v>
      </c>
    </row>
    <row r="1575" spans="1:9" x14ac:dyDescent="0.3">
      <c r="A1575">
        <v>0</v>
      </c>
      <c r="B1575" s="7">
        <v>0.5000292740578387</v>
      </c>
      <c r="C1575">
        <f>IF(A1575=1,1,0)</f>
        <v>0</v>
      </c>
      <c r="D1575">
        <f>IF(A1575=0,1,0)</f>
        <v>1</v>
      </c>
      <c r="E1575">
        <f t="shared" si="123"/>
        <v>46</v>
      </c>
      <c r="F1575">
        <f t="shared" si="124"/>
        <v>1528</v>
      </c>
      <c r="G1575" s="6">
        <f t="shared" si="120"/>
        <v>0.647887323943662</v>
      </c>
      <c r="H1575" s="7">
        <f t="shared" si="121"/>
        <v>0.78038815117466798</v>
      </c>
      <c r="I1575" s="6">
        <f t="shared" si="122"/>
        <v>0.13250082723100598</v>
      </c>
    </row>
    <row r="1576" spans="1:9" x14ac:dyDescent="0.3">
      <c r="A1576">
        <v>0</v>
      </c>
      <c r="B1576" s="7">
        <v>0.50002927396490426</v>
      </c>
      <c r="C1576">
        <f>IF(A1576=1,1,0)</f>
        <v>0</v>
      </c>
      <c r="D1576">
        <f>IF(A1576=0,1,0)</f>
        <v>1</v>
      </c>
      <c r="E1576">
        <f t="shared" si="123"/>
        <v>46</v>
      </c>
      <c r="F1576">
        <f t="shared" si="124"/>
        <v>1529</v>
      </c>
      <c r="G1576" s="6">
        <f t="shared" si="120"/>
        <v>0.647887323943662</v>
      </c>
      <c r="H1576" s="7">
        <f t="shared" si="121"/>
        <v>0.7808988764044944</v>
      </c>
      <c r="I1576" s="6">
        <f t="shared" si="122"/>
        <v>0.13301155246083241</v>
      </c>
    </row>
    <row r="1577" spans="1:9" x14ac:dyDescent="0.3">
      <c r="A1577">
        <v>0</v>
      </c>
      <c r="B1577" s="7">
        <v>0.50002927098747785</v>
      </c>
      <c r="C1577">
        <f>IF(A1577=1,1,0)</f>
        <v>0</v>
      </c>
      <c r="D1577">
        <f>IF(A1577=0,1,0)</f>
        <v>1</v>
      </c>
      <c r="E1577">
        <f t="shared" si="123"/>
        <v>46</v>
      </c>
      <c r="F1577">
        <f t="shared" si="124"/>
        <v>1530</v>
      </c>
      <c r="G1577" s="6">
        <f t="shared" si="120"/>
        <v>0.647887323943662</v>
      </c>
      <c r="H1577" s="7">
        <f t="shared" si="121"/>
        <v>0.78140960163432072</v>
      </c>
      <c r="I1577" s="6">
        <f t="shared" si="122"/>
        <v>0.13352227769065872</v>
      </c>
    </row>
    <row r="1578" spans="1:9" x14ac:dyDescent="0.3">
      <c r="A1578">
        <v>0</v>
      </c>
      <c r="B1578" s="7">
        <v>0.5000292641841908</v>
      </c>
      <c r="C1578">
        <f>IF(A1578=1,1,0)</f>
        <v>0</v>
      </c>
      <c r="D1578">
        <f>IF(A1578=0,1,0)</f>
        <v>1</v>
      </c>
      <c r="E1578">
        <f t="shared" si="123"/>
        <v>46</v>
      </c>
      <c r="F1578">
        <f t="shared" si="124"/>
        <v>1531</v>
      </c>
      <c r="G1578" s="6">
        <f t="shared" si="120"/>
        <v>0.647887323943662</v>
      </c>
      <c r="H1578" s="7">
        <f t="shared" si="121"/>
        <v>0.78192032686414714</v>
      </c>
      <c r="I1578" s="6">
        <f t="shared" si="122"/>
        <v>0.13403300292048514</v>
      </c>
    </row>
    <row r="1579" spans="1:9" x14ac:dyDescent="0.3">
      <c r="A1579">
        <v>0</v>
      </c>
      <c r="B1579" s="7">
        <v>0.50002921856327132</v>
      </c>
      <c r="C1579">
        <f>IF(A1579=1,1,0)</f>
        <v>0</v>
      </c>
      <c r="D1579">
        <f>IF(A1579=0,1,0)</f>
        <v>1</v>
      </c>
      <c r="E1579">
        <f t="shared" si="123"/>
        <v>46</v>
      </c>
      <c r="F1579">
        <f t="shared" si="124"/>
        <v>1532</v>
      </c>
      <c r="G1579" s="6">
        <f t="shared" si="120"/>
        <v>0.647887323943662</v>
      </c>
      <c r="H1579" s="7">
        <f t="shared" si="121"/>
        <v>0.78243105209397346</v>
      </c>
      <c r="I1579" s="6">
        <f t="shared" si="122"/>
        <v>0.13454372815031146</v>
      </c>
    </row>
    <row r="1580" spans="1:9" x14ac:dyDescent="0.3">
      <c r="A1580">
        <v>0</v>
      </c>
      <c r="B1580" s="7">
        <v>0.50002918330596369</v>
      </c>
      <c r="C1580">
        <f>IF(A1580=1,1,0)</f>
        <v>0</v>
      </c>
      <c r="D1580">
        <f>IF(A1580=0,1,0)</f>
        <v>1</v>
      </c>
      <c r="E1580">
        <f t="shared" si="123"/>
        <v>46</v>
      </c>
      <c r="F1580">
        <f t="shared" si="124"/>
        <v>1533</v>
      </c>
      <c r="G1580" s="6">
        <f t="shared" si="120"/>
        <v>0.647887323943662</v>
      </c>
      <c r="H1580" s="7">
        <f t="shared" si="121"/>
        <v>0.78294177732379977</v>
      </c>
      <c r="I1580" s="6">
        <f t="shared" si="122"/>
        <v>0.13505445338013777</v>
      </c>
    </row>
    <row r="1581" spans="1:9" x14ac:dyDescent="0.3">
      <c r="A1581">
        <v>0</v>
      </c>
      <c r="B1581" s="7">
        <v>0.50002918175092581</v>
      </c>
      <c r="C1581">
        <f>IF(A1581=1,1,0)</f>
        <v>0</v>
      </c>
      <c r="D1581">
        <f>IF(A1581=0,1,0)</f>
        <v>1</v>
      </c>
      <c r="E1581">
        <f t="shared" si="123"/>
        <v>46</v>
      </c>
      <c r="F1581">
        <f t="shared" si="124"/>
        <v>1534</v>
      </c>
      <c r="G1581" s="6">
        <f t="shared" si="120"/>
        <v>0.647887323943662</v>
      </c>
      <c r="H1581" s="7">
        <f t="shared" si="121"/>
        <v>0.7834525025536262</v>
      </c>
      <c r="I1581" s="6">
        <f t="shared" si="122"/>
        <v>0.1355651786099642</v>
      </c>
    </row>
    <row r="1582" spans="1:9" x14ac:dyDescent="0.3">
      <c r="A1582">
        <v>0</v>
      </c>
      <c r="B1582" s="7">
        <v>0.50002910803164169</v>
      </c>
      <c r="C1582">
        <f>IF(A1582=1,1,0)</f>
        <v>0</v>
      </c>
      <c r="D1582">
        <f>IF(A1582=0,1,0)</f>
        <v>1</v>
      </c>
      <c r="E1582">
        <f t="shared" si="123"/>
        <v>46</v>
      </c>
      <c r="F1582">
        <f t="shared" si="124"/>
        <v>1535</v>
      </c>
      <c r="G1582" s="6">
        <f t="shared" si="120"/>
        <v>0.647887323943662</v>
      </c>
      <c r="H1582" s="7">
        <f t="shared" si="121"/>
        <v>0.78396322778345251</v>
      </c>
      <c r="I1582" s="6">
        <f t="shared" si="122"/>
        <v>0.13607590383979051</v>
      </c>
    </row>
    <row r="1583" spans="1:9" x14ac:dyDescent="0.3">
      <c r="A1583">
        <v>0</v>
      </c>
      <c r="B1583" s="7">
        <v>0.50002908428976445</v>
      </c>
      <c r="C1583">
        <f>IF(A1583=1,1,0)</f>
        <v>0</v>
      </c>
      <c r="D1583">
        <f>IF(A1583=0,1,0)</f>
        <v>1</v>
      </c>
      <c r="E1583">
        <f t="shared" si="123"/>
        <v>46</v>
      </c>
      <c r="F1583">
        <f t="shared" si="124"/>
        <v>1536</v>
      </c>
      <c r="G1583" s="6">
        <f t="shared" si="120"/>
        <v>0.647887323943662</v>
      </c>
      <c r="H1583" s="7">
        <f t="shared" si="121"/>
        <v>0.78447395301327882</v>
      </c>
      <c r="I1583" s="6">
        <f t="shared" si="122"/>
        <v>0.13658662906961683</v>
      </c>
    </row>
    <row r="1584" spans="1:9" x14ac:dyDescent="0.3">
      <c r="A1584">
        <v>0</v>
      </c>
      <c r="B1584" s="7">
        <v>0.50002908130490431</v>
      </c>
      <c r="C1584">
        <f>IF(A1584=1,1,0)</f>
        <v>0</v>
      </c>
      <c r="D1584">
        <f>IF(A1584=0,1,0)</f>
        <v>1</v>
      </c>
      <c r="E1584">
        <f t="shared" si="123"/>
        <v>46</v>
      </c>
      <c r="F1584">
        <f t="shared" si="124"/>
        <v>1537</v>
      </c>
      <c r="G1584" s="6">
        <f t="shared" si="120"/>
        <v>0.647887323943662</v>
      </c>
      <c r="H1584" s="7">
        <f t="shared" si="121"/>
        <v>0.78498467824310525</v>
      </c>
      <c r="I1584" s="6">
        <f t="shared" si="122"/>
        <v>0.13709735429944325</v>
      </c>
    </row>
    <row r="1585" spans="1:9" x14ac:dyDescent="0.3">
      <c r="A1585">
        <v>0</v>
      </c>
      <c r="B1585" s="7">
        <v>0.50002908056131035</v>
      </c>
      <c r="C1585">
        <f>IF(A1585=1,1,0)</f>
        <v>0</v>
      </c>
      <c r="D1585">
        <f>IF(A1585=0,1,0)</f>
        <v>1</v>
      </c>
      <c r="E1585">
        <f t="shared" si="123"/>
        <v>46</v>
      </c>
      <c r="F1585">
        <f t="shared" si="124"/>
        <v>1538</v>
      </c>
      <c r="G1585" s="6">
        <f t="shared" si="120"/>
        <v>0.647887323943662</v>
      </c>
      <c r="H1585" s="7">
        <f t="shared" si="121"/>
        <v>0.78549540347293156</v>
      </c>
      <c r="I1585" s="6">
        <f t="shared" si="122"/>
        <v>0.13760807952926957</v>
      </c>
    </row>
    <row r="1586" spans="1:9" x14ac:dyDescent="0.3">
      <c r="A1586">
        <v>0</v>
      </c>
      <c r="B1586" s="7">
        <v>0.50002906146565163</v>
      </c>
      <c r="C1586">
        <f>IF(A1586=1,1,0)</f>
        <v>0</v>
      </c>
      <c r="D1586">
        <f>IF(A1586=0,1,0)</f>
        <v>1</v>
      </c>
      <c r="E1586">
        <f t="shared" si="123"/>
        <v>46</v>
      </c>
      <c r="F1586">
        <f t="shared" si="124"/>
        <v>1539</v>
      </c>
      <c r="G1586" s="6">
        <f t="shared" si="120"/>
        <v>0.647887323943662</v>
      </c>
      <c r="H1586" s="7">
        <f t="shared" si="121"/>
        <v>0.78600612870275788</v>
      </c>
      <c r="I1586" s="6">
        <f t="shared" si="122"/>
        <v>0.13811880475909588</v>
      </c>
    </row>
    <row r="1587" spans="1:9" x14ac:dyDescent="0.3">
      <c r="A1587">
        <v>0</v>
      </c>
      <c r="B1587" s="7">
        <v>0.50002895258024704</v>
      </c>
      <c r="C1587">
        <f>IF(A1587=1,1,0)</f>
        <v>0</v>
      </c>
      <c r="D1587">
        <f>IF(A1587=0,1,0)</f>
        <v>1</v>
      </c>
      <c r="E1587">
        <f t="shared" si="123"/>
        <v>46</v>
      </c>
      <c r="F1587">
        <f t="shared" si="124"/>
        <v>1540</v>
      </c>
      <c r="G1587" s="6">
        <f t="shared" si="120"/>
        <v>0.647887323943662</v>
      </c>
      <c r="H1587" s="7">
        <f t="shared" si="121"/>
        <v>0.7865168539325843</v>
      </c>
      <c r="I1587" s="6">
        <f t="shared" si="122"/>
        <v>0.13862952998892231</v>
      </c>
    </row>
    <row r="1588" spans="1:9" x14ac:dyDescent="0.3">
      <c r="A1588">
        <v>0</v>
      </c>
      <c r="B1588" s="7">
        <v>0.50002889999738853</v>
      </c>
      <c r="C1588">
        <f>IF(A1588=1,1,0)</f>
        <v>0</v>
      </c>
      <c r="D1588">
        <f>IF(A1588=0,1,0)</f>
        <v>1</v>
      </c>
      <c r="E1588">
        <f t="shared" si="123"/>
        <v>46</v>
      </c>
      <c r="F1588">
        <f t="shared" si="124"/>
        <v>1541</v>
      </c>
      <c r="G1588" s="6">
        <f t="shared" si="120"/>
        <v>0.647887323943662</v>
      </c>
      <c r="H1588" s="7">
        <f t="shared" si="121"/>
        <v>0.78702757916241062</v>
      </c>
      <c r="I1588" s="6">
        <f t="shared" si="122"/>
        <v>0.13914025521874862</v>
      </c>
    </row>
    <row r="1589" spans="1:9" x14ac:dyDescent="0.3">
      <c r="A1589">
        <v>0</v>
      </c>
      <c r="B1589" s="7">
        <v>0.50002888574418303</v>
      </c>
      <c r="C1589">
        <f>IF(A1589=1,1,0)</f>
        <v>0</v>
      </c>
      <c r="D1589">
        <f>IF(A1589=0,1,0)</f>
        <v>1</v>
      </c>
      <c r="E1589">
        <f t="shared" si="123"/>
        <v>46</v>
      </c>
      <c r="F1589">
        <f t="shared" si="124"/>
        <v>1542</v>
      </c>
      <c r="G1589" s="6">
        <f t="shared" si="120"/>
        <v>0.647887323943662</v>
      </c>
      <c r="H1589" s="7">
        <f t="shared" si="121"/>
        <v>0.78753830439223693</v>
      </c>
      <c r="I1589" s="6">
        <f t="shared" si="122"/>
        <v>0.13965098044857494</v>
      </c>
    </row>
    <row r="1590" spans="1:9" x14ac:dyDescent="0.3">
      <c r="A1590">
        <v>0</v>
      </c>
      <c r="B1590" s="7">
        <v>0.5000288684488996</v>
      </c>
      <c r="C1590">
        <f>IF(A1590=1,1,0)</f>
        <v>0</v>
      </c>
      <c r="D1590">
        <f>IF(A1590=0,1,0)</f>
        <v>1</v>
      </c>
      <c r="E1590">
        <f t="shared" si="123"/>
        <v>46</v>
      </c>
      <c r="F1590">
        <f t="shared" si="124"/>
        <v>1543</v>
      </c>
      <c r="G1590" s="6">
        <f t="shared" si="120"/>
        <v>0.647887323943662</v>
      </c>
      <c r="H1590" s="7">
        <f t="shared" si="121"/>
        <v>0.78804902962206336</v>
      </c>
      <c r="I1590" s="6">
        <f t="shared" si="122"/>
        <v>0.14016170567840136</v>
      </c>
    </row>
    <row r="1591" spans="1:9" x14ac:dyDescent="0.3">
      <c r="A1591">
        <v>0</v>
      </c>
      <c r="B1591" s="7">
        <v>0.50002884866849362</v>
      </c>
      <c r="C1591">
        <f>IF(A1591=1,1,0)</f>
        <v>0</v>
      </c>
      <c r="D1591">
        <f>IF(A1591=0,1,0)</f>
        <v>1</v>
      </c>
      <c r="E1591">
        <f t="shared" si="123"/>
        <v>46</v>
      </c>
      <c r="F1591">
        <f t="shared" si="124"/>
        <v>1544</v>
      </c>
      <c r="G1591" s="6">
        <f t="shared" si="120"/>
        <v>0.647887323943662</v>
      </c>
      <c r="H1591" s="7">
        <f t="shared" si="121"/>
        <v>0.78855975485188967</v>
      </c>
      <c r="I1591" s="6">
        <f t="shared" si="122"/>
        <v>0.14067243090822767</v>
      </c>
    </row>
    <row r="1592" spans="1:9" x14ac:dyDescent="0.3">
      <c r="A1592">
        <v>0</v>
      </c>
      <c r="B1592" s="7">
        <v>0.50002884428561889</v>
      </c>
      <c r="C1592">
        <f>IF(A1592=1,1,0)</f>
        <v>0</v>
      </c>
      <c r="D1592">
        <f>IF(A1592=0,1,0)</f>
        <v>1</v>
      </c>
      <c r="E1592">
        <f t="shared" si="123"/>
        <v>46</v>
      </c>
      <c r="F1592">
        <f t="shared" si="124"/>
        <v>1545</v>
      </c>
      <c r="G1592" s="6">
        <f t="shared" si="120"/>
        <v>0.647887323943662</v>
      </c>
      <c r="H1592" s="7">
        <f t="shared" si="121"/>
        <v>0.78907048008171599</v>
      </c>
      <c r="I1592" s="6">
        <f t="shared" si="122"/>
        <v>0.14118315613805399</v>
      </c>
    </row>
    <row r="1593" spans="1:9" x14ac:dyDescent="0.3">
      <c r="A1593">
        <v>0</v>
      </c>
      <c r="B1593" s="7">
        <v>0.50002883958280431</v>
      </c>
      <c r="C1593">
        <f>IF(A1593=1,1,0)</f>
        <v>0</v>
      </c>
      <c r="D1593">
        <f>IF(A1593=0,1,0)</f>
        <v>1</v>
      </c>
      <c r="E1593">
        <f t="shared" si="123"/>
        <v>46</v>
      </c>
      <c r="F1593">
        <f t="shared" si="124"/>
        <v>1546</v>
      </c>
      <c r="G1593" s="6">
        <f t="shared" si="120"/>
        <v>0.647887323943662</v>
      </c>
      <c r="H1593" s="7">
        <f t="shared" si="121"/>
        <v>0.78958120531154241</v>
      </c>
      <c r="I1593" s="6">
        <f t="shared" si="122"/>
        <v>0.14169388136788041</v>
      </c>
    </row>
    <row r="1594" spans="1:9" x14ac:dyDescent="0.3">
      <c r="A1594">
        <v>0</v>
      </c>
      <c r="B1594" s="7">
        <v>0.50002882415953687</v>
      </c>
      <c r="C1594">
        <f>IF(A1594=1,1,0)</f>
        <v>0</v>
      </c>
      <c r="D1594">
        <f>IF(A1594=0,1,0)</f>
        <v>1</v>
      </c>
      <c r="E1594">
        <f t="shared" si="123"/>
        <v>46</v>
      </c>
      <c r="F1594">
        <f t="shared" si="124"/>
        <v>1547</v>
      </c>
      <c r="G1594" s="6">
        <f t="shared" si="120"/>
        <v>0.647887323943662</v>
      </c>
      <c r="H1594" s="7">
        <f t="shared" si="121"/>
        <v>0.79009193054136873</v>
      </c>
      <c r="I1594" s="6">
        <f t="shared" si="122"/>
        <v>0.14220460659770673</v>
      </c>
    </row>
    <row r="1595" spans="1:9" x14ac:dyDescent="0.3">
      <c r="A1595">
        <v>0</v>
      </c>
      <c r="B1595" s="7">
        <v>0.50002877248221178</v>
      </c>
      <c r="C1595">
        <f>IF(A1595=1,1,0)</f>
        <v>0</v>
      </c>
      <c r="D1595">
        <f>IF(A1595=0,1,0)</f>
        <v>1</v>
      </c>
      <c r="E1595">
        <f t="shared" si="123"/>
        <v>46</v>
      </c>
      <c r="F1595">
        <f t="shared" si="124"/>
        <v>1548</v>
      </c>
      <c r="G1595" s="6">
        <f t="shared" si="120"/>
        <v>0.647887323943662</v>
      </c>
      <c r="H1595" s="7">
        <f t="shared" si="121"/>
        <v>0.79060265577119515</v>
      </c>
      <c r="I1595" s="6">
        <f t="shared" si="122"/>
        <v>0.14271533182753315</v>
      </c>
    </row>
    <row r="1596" spans="1:9" x14ac:dyDescent="0.3">
      <c r="A1596">
        <v>1</v>
      </c>
      <c r="B1596" s="7">
        <v>0.50002876134695973</v>
      </c>
      <c r="C1596">
        <f>IF(A1596=1,1,0)</f>
        <v>1</v>
      </c>
      <c r="D1596">
        <f>IF(A1596=0,1,0)</f>
        <v>0</v>
      </c>
      <c r="E1596">
        <f t="shared" si="123"/>
        <v>47</v>
      </c>
      <c r="F1596">
        <f t="shared" si="124"/>
        <v>1548</v>
      </c>
      <c r="G1596" s="6">
        <f t="shared" si="120"/>
        <v>0.6619718309859155</v>
      </c>
      <c r="H1596" s="7">
        <f t="shared" si="121"/>
        <v>0.79060265577119515</v>
      </c>
      <c r="I1596" s="6">
        <f t="shared" si="122"/>
        <v>0.12863082478527965</v>
      </c>
    </row>
    <row r="1597" spans="1:9" x14ac:dyDescent="0.3">
      <c r="A1597">
        <v>0</v>
      </c>
      <c r="B1597" s="7">
        <v>0.5000287049714105</v>
      </c>
      <c r="C1597">
        <f>IF(A1597=1,1,0)</f>
        <v>0</v>
      </c>
      <c r="D1597">
        <f>IF(A1597=0,1,0)</f>
        <v>1</v>
      </c>
      <c r="E1597">
        <f t="shared" si="123"/>
        <v>47</v>
      </c>
      <c r="F1597">
        <f t="shared" si="124"/>
        <v>1549</v>
      </c>
      <c r="G1597" s="6">
        <f t="shared" si="120"/>
        <v>0.6619718309859155</v>
      </c>
      <c r="H1597" s="7">
        <f t="shared" si="121"/>
        <v>0.79111338100102147</v>
      </c>
      <c r="I1597" s="6">
        <f t="shared" si="122"/>
        <v>0.12914155001510597</v>
      </c>
    </row>
    <row r="1598" spans="1:9" x14ac:dyDescent="0.3">
      <c r="A1598">
        <v>0</v>
      </c>
      <c r="B1598" s="7">
        <v>0.50002859938680744</v>
      </c>
      <c r="C1598">
        <f>IF(A1598=1,1,0)</f>
        <v>0</v>
      </c>
      <c r="D1598">
        <f>IF(A1598=0,1,0)</f>
        <v>1</v>
      </c>
      <c r="E1598">
        <f t="shared" si="123"/>
        <v>47</v>
      </c>
      <c r="F1598">
        <f t="shared" si="124"/>
        <v>1550</v>
      </c>
      <c r="G1598" s="6">
        <f t="shared" si="120"/>
        <v>0.6619718309859155</v>
      </c>
      <c r="H1598" s="7">
        <f t="shared" si="121"/>
        <v>0.79162410623084778</v>
      </c>
      <c r="I1598" s="6">
        <f t="shared" si="122"/>
        <v>0.12965227524493228</v>
      </c>
    </row>
    <row r="1599" spans="1:9" x14ac:dyDescent="0.3">
      <c r="A1599">
        <v>0</v>
      </c>
      <c r="B1599" s="7">
        <v>0.50002856900272363</v>
      </c>
      <c r="C1599">
        <f>IF(A1599=1,1,0)</f>
        <v>0</v>
      </c>
      <c r="D1599">
        <f>IF(A1599=0,1,0)</f>
        <v>1</v>
      </c>
      <c r="E1599">
        <f t="shared" si="123"/>
        <v>47</v>
      </c>
      <c r="F1599">
        <f t="shared" si="124"/>
        <v>1551</v>
      </c>
      <c r="G1599" s="6">
        <f t="shared" si="120"/>
        <v>0.6619718309859155</v>
      </c>
      <c r="H1599" s="7">
        <f t="shared" si="121"/>
        <v>0.7921348314606742</v>
      </c>
      <c r="I1599" s="6">
        <f t="shared" si="122"/>
        <v>0.13016300047475871</v>
      </c>
    </row>
    <row r="1600" spans="1:9" x14ac:dyDescent="0.3">
      <c r="A1600">
        <v>0</v>
      </c>
      <c r="B1600" s="7">
        <v>0.50002850600901616</v>
      </c>
      <c r="C1600">
        <f>IF(A1600=1,1,0)</f>
        <v>0</v>
      </c>
      <c r="D1600">
        <f>IF(A1600=0,1,0)</f>
        <v>1</v>
      </c>
      <c r="E1600">
        <f t="shared" si="123"/>
        <v>47</v>
      </c>
      <c r="F1600">
        <f t="shared" si="124"/>
        <v>1552</v>
      </c>
      <c r="G1600" s="6">
        <f t="shared" si="120"/>
        <v>0.6619718309859155</v>
      </c>
      <c r="H1600" s="7">
        <f t="shared" si="121"/>
        <v>0.79264555669050052</v>
      </c>
      <c r="I1600" s="6">
        <f t="shared" si="122"/>
        <v>0.13067372570458502</v>
      </c>
    </row>
    <row r="1601" spans="1:9" x14ac:dyDescent="0.3">
      <c r="A1601">
        <v>0</v>
      </c>
      <c r="B1601" s="7">
        <v>0.50002846431263681</v>
      </c>
      <c r="C1601">
        <f>IF(A1601=1,1,0)</f>
        <v>0</v>
      </c>
      <c r="D1601">
        <f>IF(A1601=0,1,0)</f>
        <v>1</v>
      </c>
      <c r="E1601">
        <f t="shared" si="123"/>
        <v>47</v>
      </c>
      <c r="F1601">
        <f t="shared" si="124"/>
        <v>1553</v>
      </c>
      <c r="G1601" s="6">
        <f t="shared" si="120"/>
        <v>0.6619718309859155</v>
      </c>
      <c r="H1601" s="7">
        <f t="shared" si="121"/>
        <v>0.79315628192032683</v>
      </c>
      <c r="I1601" s="6">
        <f t="shared" si="122"/>
        <v>0.13118445093441133</v>
      </c>
    </row>
    <row r="1602" spans="1:9" x14ac:dyDescent="0.3">
      <c r="A1602">
        <v>0</v>
      </c>
      <c r="B1602" s="7">
        <v>0.50002841878171977</v>
      </c>
      <c r="C1602">
        <f>IF(A1602=1,1,0)</f>
        <v>0</v>
      </c>
      <c r="D1602">
        <f>IF(A1602=0,1,0)</f>
        <v>1</v>
      </c>
      <c r="E1602">
        <f t="shared" si="123"/>
        <v>47</v>
      </c>
      <c r="F1602">
        <f t="shared" si="124"/>
        <v>1554</v>
      </c>
      <c r="G1602" s="6">
        <f t="shared" si="120"/>
        <v>0.6619718309859155</v>
      </c>
      <c r="H1602" s="7">
        <f t="shared" si="121"/>
        <v>0.79366700715015326</v>
      </c>
      <c r="I1602" s="6">
        <f t="shared" si="122"/>
        <v>0.13169517616423776</v>
      </c>
    </row>
    <row r="1603" spans="1:9" x14ac:dyDescent="0.3">
      <c r="A1603">
        <v>0</v>
      </c>
      <c r="B1603" s="7">
        <v>0.50002834726745193</v>
      </c>
      <c r="C1603">
        <f>IF(A1603=1,1,0)</f>
        <v>0</v>
      </c>
      <c r="D1603">
        <f>IF(A1603=0,1,0)</f>
        <v>1</v>
      </c>
      <c r="E1603">
        <f t="shared" si="123"/>
        <v>47</v>
      </c>
      <c r="F1603">
        <f t="shared" si="124"/>
        <v>1555</v>
      </c>
      <c r="G1603" s="6">
        <f t="shared" ref="G1603:G1666" si="125">E1603/$L$1</f>
        <v>0.6619718309859155</v>
      </c>
      <c r="H1603" s="7">
        <f t="shared" ref="H1603:H1666" si="126">F1603/$L$2</f>
        <v>0.79417773237997957</v>
      </c>
      <c r="I1603" s="6">
        <f t="shared" ref="I1603:I1666" si="127">ABS(G1603-H1603)</f>
        <v>0.13220590139406407</v>
      </c>
    </row>
    <row r="1604" spans="1:9" x14ac:dyDescent="0.3">
      <c r="A1604">
        <v>0</v>
      </c>
      <c r="B1604" s="7">
        <v>0.50002832817552478</v>
      </c>
      <c r="C1604">
        <f>IF(A1604=1,1,0)</f>
        <v>0</v>
      </c>
      <c r="D1604">
        <f>IF(A1604=0,1,0)</f>
        <v>1</v>
      </c>
      <c r="E1604">
        <f t="shared" ref="E1604:E1667" si="128">C1604+E1603</f>
        <v>47</v>
      </c>
      <c r="F1604">
        <f t="shared" ref="F1604:F1667" si="129">D1604+F1603</f>
        <v>1556</v>
      </c>
      <c r="G1604" s="6">
        <f t="shared" si="125"/>
        <v>0.6619718309859155</v>
      </c>
      <c r="H1604" s="7">
        <f t="shared" si="126"/>
        <v>0.79468845760980589</v>
      </c>
      <c r="I1604" s="6">
        <f t="shared" si="127"/>
        <v>0.13271662662389039</v>
      </c>
    </row>
    <row r="1605" spans="1:9" x14ac:dyDescent="0.3">
      <c r="A1605">
        <v>0</v>
      </c>
      <c r="B1605" s="7">
        <v>0.50002832411712095</v>
      </c>
      <c r="C1605">
        <f>IF(A1605=1,1,0)</f>
        <v>0</v>
      </c>
      <c r="D1605">
        <f>IF(A1605=0,1,0)</f>
        <v>1</v>
      </c>
      <c r="E1605">
        <f t="shared" si="128"/>
        <v>47</v>
      </c>
      <c r="F1605">
        <f t="shared" si="129"/>
        <v>1557</v>
      </c>
      <c r="G1605" s="6">
        <f t="shared" si="125"/>
        <v>0.6619718309859155</v>
      </c>
      <c r="H1605" s="7">
        <f t="shared" si="126"/>
        <v>0.79519918283963231</v>
      </c>
      <c r="I1605" s="6">
        <f t="shared" si="127"/>
        <v>0.13322735185371681</v>
      </c>
    </row>
    <row r="1606" spans="1:9" x14ac:dyDescent="0.3">
      <c r="A1606">
        <v>0</v>
      </c>
      <c r="B1606" s="7">
        <v>0.50002831752375099</v>
      </c>
      <c r="C1606">
        <f>IF(A1606=1,1,0)</f>
        <v>0</v>
      </c>
      <c r="D1606">
        <f>IF(A1606=0,1,0)</f>
        <v>1</v>
      </c>
      <c r="E1606">
        <f t="shared" si="128"/>
        <v>47</v>
      </c>
      <c r="F1606">
        <f t="shared" si="129"/>
        <v>1558</v>
      </c>
      <c r="G1606" s="6">
        <f t="shared" si="125"/>
        <v>0.6619718309859155</v>
      </c>
      <c r="H1606" s="7">
        <f t="shared" si="126"/>
        <v>0.79570990806945863</v>
      </c>
      <c r="I1606" s="6">
        <f t="shared" si="127"/>
        <v>0.13373807708354313</v>
      </c>
    </row>
    <row r="1607" spans="1:9" x14ac:dyDescent="0.3">
      <c r="A1607">
        <v>0</v>
      </c>
      <c r="B1607" s="7">
        <v>0.50002823465394863</v>
      </c>
      <c r="C1607">
        <f>IF(A1607=1,1,0)</f>
        <v>0</v>
      </c>
      <c r="D1607">
        <f>IF(A1607=0,1,0)</f>
        <v>1</v>
      </c>
      <c r="E1607">
        <f t="shared" si="128"/>
        <v>47</v>
      </c>
      <c r="F1607">
        <f t="shared" si="129"/>
        <v>1559</v>
      </c>
      <c r="G1607" s="6">
        <f t="shared" si="125"/>
        <v>0.6619718309859155</v>
      </c>
      <c r="H1607" s="7">
        <f t="shared" si="126"/>
        <v>0.79622063329928494</v>
      </c>
      <c r="I1607" s="6">
        <f t="shared" si="127"/>
        <v>0.13424880231336944</v>
      </c>
    </row>
    <row r="1608" spans="1:9" x14ac:dyDescent="0.3">
      <c r="A1608">
        <v>0</v>
      </c>
      <c r="B1608" s="7">
        <v>0.50002823129193108</v>
      </c>
      <c r="C1608">
        <f>IF(A1608=1,1,0)</f>
        <v>0</v>
      </c>
      <c r="D1608">
        <f>IF(A1608=0,1,0)</f>
        <v>1</v>
      </c>
      <c r="E1608">
        <f t="shared" si="128"/>
        <v>47</v>
      </c>
      <c r="F1608">
        <f t="shared" si="129"/>
        <v>1560</v>
      </c>
      <c r="G1608" s="6">
        <f t="shared" si="125"/>
        <v>0.6619718309859155</v>
      </c>
      <c r="H1608" s="7">
        <f t="shared" si="126"/>
        <v>0.79673135852911137</v>
      </c>
      <c r="I1608" s="6">
        <f t="shared" si="127"/>
        <v>0.13475952754319587</v>
      </c>
    </row>
    <row r="1609" spans="1:9" x14ac:dyDescent="0.3">
      <c r="A1609">
        <v>0</v>
      </c>
      <c r="B1609" s="7">
        <v>0.50002821831617428</v>
      </c>
      <c r="C1609">
        <f>IF(A1609=1,1,0)</f>
        <v>0</v>
      </c>
      <c r="D1609">
        <f>IF(A1609=0,1,0)</f>
        <v>1</v>
      </c>
      <c r="E1609">
        <f t="shared" si="128"/>
        <v>47</v>
      </c>
      <c r="F1609">
        <f t="shared" si="129"/>
        <v>1561</v>
      </c>
      <c r="G1609" s="6">
        <f t="shared" si="125"/>
        <v>0.6619718309859155</v>
      </c>
      <c r="H1609" s="7">
        <f t="shared" si="126"/>
        <v>0.79724208375893768</v>
      </c>
      <c r="I1609" s="6">
        <f t="shared" si="127"/>
        <v>0.13527025277302218</v>
      </c>
    </row>
    <row r="1610" spans="1:9" x14ac:dyDescent="0.3">
      <c r="A1610">
        <v>0</v>
      </c>
      <c r="B1610" s="7">
        <v>0.50002820062421671</v>
      </c>
      <c r="C1610">
        <f>IF(A1610=1,1,0)</f>
        <v>0</v>
      </c>
      <c r="D1610">
        <f>IF(A1610=0,1,0)</f>
        <v>1</v>
      </c>
      <c r="E1610">
        <f t="shared" si="128"/>
        <v>47</v>
      </c>
      <c r="F1610">
        <f t="shared" si="129"/>
        <v>1562</v>
      </c>
      <c r="G1610" s="6">
        <f t="shared" si="125"/>
        <v>0.6619718309859155</v>
      </c>
      <c r="H1610" s="7">
        <f t="shared" si="126"/>
        <v>0.797752808988764</v>
      </c>
      <c r="I1610" s="6">
        <f t="shared" si="127"/>
        <v>0.1357809780028485</v>
      </c>
    </row>
    <row r="1611" spans="1:9" x14ac:dyDescent="0.3">
      <c r="A1611">
        <v>0</v>
      </c>
      <c r="B1611" s="7">
        <v>0.50002817943051403</v>
      </c>
      <c r="C1611">
        <f>IF(A1611=1,1,0)</f>
        <v>0</v>
      </c>
      <c r="D1611">
        <f>IF(A1611=0,1,0)</f>
        <v>1</v>
      </c>
      <c r="E1611">
        <f t="shared" si="128"/>
        <v>47</v>
      </c>
      <c r="F1611">
        <f t="shared" si="129"/>
        <v>1563</v>
      </c>
      <c r="G1611" s="6">
        <f t="shared" si="125"/>
        <v>0.6619718309859155</v>
      </c>
      <c r="H1611" s="7">
        <f t="shared" si="126"/>
        <v>0.79826353421859042</v>
      </c>
      <c r="I1611" s="6">
        <f t="shared" si="127"/>
        <v>0.13629170323267492</v>
      </c>
    </row>
    <row r="1612" spans="1:9" x14ac:dyDescent="0.3">
      <c r="A1612">
        <v>0</v>
      </c>
      <c r="B1612" s="7">
        <v>0.50002817020799972</v>
      </c>
      <c r="C1612">
        <f>IF(A1612=1,1,0)</f>
        <v>0</v>
      </c>
      <c r="D1612">
        <f>IF(A1612=0,1,0)</f>
        <v>1</v>
      </c>
      <c r="E1612">
        <f t="shared" si="128"/>
        <v>47</v>
      </c>
      <c r="F1612">
        <f t="shared" si="129"/>
        <v>1564</v>
      </c>
      <c r="G1612" s="6">
        <f t="shared" si="125"/>
        <v>0.6619718309859155</v>
      </c>
      <c r="H1612" s="7">
        <f t="shared" si="126"/>
        <v>0.79877425944841673</v>
      </c>
      <c r="I1612" s="6">
        <f t="shared" si="127"/>
        <v>0.13680242846250124</v>
      </c>
    </row>
    <row r="1613" spans="1:9" x14ac:dyDescent="0.3">
      <c r="A1613">
        <v>0</v>
      </c>
      <c r="B1613" s="7">
        <v>0.50002813245606259</v>
      </c>
      <c r="C1613">
        <f>IF(A1613=1,1,0)</f>
        <v>0</v>
      </c>
      <c r="D1613">
        <f>IF(A1613=0,1,0)</f>
        <v>1</v>
      </c>
      <c r="E1613">
        <f t="shared" si="128"/>
        <v>47</v>
      </c>
      <c r="F1613">
        <f t="shared" si="129"/>
        <v>1565</v>
      </c>
      <c r="G1613" s="6">
        <f t="shared" si="125"/>
        <v>0.6619718309859155</v>
      </c>
      <c r="H1613" s="7">
        <f t="shared" si="126"/>
        <v>0.79928498467824316</v>
      </c>
      <c r="I1613" s="6">
        <f t="shared" si="127"/>
        <v>0.13731315369232766</v>
      </c>
    </row>
    <row r="1614" spans="1:9" x14ac:dyDescent="0.3">
      <c r="A1614">
        <v>0</v>
      </c>
      <c r="B1614" s="7">
        <v>0.50002811254131929</v>
      </c>
      <c r="C1614">
        <f>IF(A1614=1,1,0)</f>
        <v>0</v>
      </c>
      <c r="D1614">
        <f>IF(A1614=0,1,0)</f>
        <v>1</v>
      </c>
      <c r="E1614">
        <f t="shared" si="128"/>
        <v>47</v>
      </c>
      <c r="F1614">
        <f t="shared" si="129"/>
        <v>1566</v>
      </c>
      <c r="G1614" s="6">
        <f t="shared" si="125"/>
        <v>0.6619718309859155</v>
      </c>
      <c r="H1614" s="7">
        <f t="shared" si="126"/>
        <v>0.79979570990806947</v>
      </c>
      <c r="I1614" s="6">
        <f t="shared" si="127"/>
        <v>0.13782387892215398</v>
      </c>
    </row>
    <row r="1615" spans="1:9" x14ac:dyDescent="0.3">
      <c r="A1615">
        <v>0</v>
      </c>
      <c r="B1615" s="7">
        <v>0.50002809560136641</v>
      </c>
      <c r="C1615">
        <f>IF(A1615=1,1,0)</f>
        <v>0</v>
      </c>
      <c r="D1615">
        <f>IF(A1615=0,1,0)</f>
        <v>1</v>
      </c>
      <c r="E1615">
        <f t="shared" si="128"/>
        <v>47</v>
      </c>
      <c r="F1615">
        <f t="shared" si="129"/>
        <v>1567</v>
      </c>
      <c r="G1615" s="6">
        <f t="shared" si="125"/>
        <v>0.6619718309859155</v>
      </c>
      <c r="H1615" s="7">
        <f t="shared" si="126"/>
        <v>0.80030643513789579</v>
      </c>
      <c r="I1615" s="6">
        <f t="shared" si="127"/>
        <v>0.13833460415198029</v>
      </c>
    </row>
    <row r="1616" spans="1:9" x14ac:dyDescent="0.3">
      <c r="A1616">
        <v>0</v>
      </c>
      <c r="B1616" s="7">
        <v>0.50002802223249676</v>
      </c>
      <c r="C1616">
        <f>IF(A1616=1,1,0)</f>
        <v>0</v>
      </c>
      <c r="D1616">
        <f>IF(A1616=0,1,0)</f>
        <v>1</v>
      </c>
      <c r="E1616">
        <f t="shared" si="128"/>
        <v>47</v>
      </c>
      <c r="F1616">
        <f t="shared" si="129"/>
        <v>1568</v>
      </c>
      <c r="G1616" s="6">
        <f t="shared" si="125"/>
        <v>0.6619718309859155</v>
      </c>
      <c r="H1616" s="7">
        <f t="shared" si="126"/>
        <v>0.80081716036772221</v>
      </c>
      <c r="I1616" s="6">
        <f t="shared" si="127"/>
        <v>0.13884532938180671</v>
      </c>
    </row>
    <row r="1617" spans="1:9" x14ac:dyDescent="0.3">
      <c r="A1617">
        <v>0</v>
      </c>
      <c r="B1617" s="7">
        <v>0.50002798451121211</v>
      </c>
      <c r="C1617">
        <f>IF(A1617=1,1,0)</f>
        <v>0</v>
      </c>
      <c r="D1617">
        <f>IF(A1617=0,1,0)</f>
        <v>1</v>
      </c>
      <c r="E1617">
        <f t="shared" si="128"/>
        <v>47</v>
      </c>
      <c r="F1617">
        <f t="shared" si="129"/>
        <v>1569</v>
      </c>
      <c r="G1617" s="6">
        <f t="shared" si="125"/>
        <v>0.6619718309859155</v>
      </c>
      <c r="H1617" s="7">
        <f t="shared" si="126"/>
        <v>0.80132788559754853</v>
      </c>
      <c r="I1617" s="6">
        <f t="shared" si="127"/>
        <v>0.13935605461163303</v>
      </c>
    </row>
    <row r="1618" spans="1:9" x14ac:dyDescent="0.3">
      <c r="A1618">
        <v>0</v>
      </c>
      <c r="B1618" s="7">
        <v>0.50002795087634788</v>
      </c>
      <c r="C1618">
        <f>IF(A1618=1,1,0)</f>
        <v>0</v>
      </c>
      <c r="D1618">
        <f>IF(A1618=0,1,0)</f>
        <v>1</v>
      </c>
      <c r="E1618">
        <f t="shared" si="128"/>
        <v>47</v>
      </c>
      <c r="F1618">
        <f t="shared" si="129"/>
        <v>1570</v>
      </c>
      <c r="G1618" s="6">
        <f t="shared" si="125"/>
        <v>0.6619718309859155</v>
      </c>
      <c r="H1618" s="7">
        <f t="shared" si="126"/>
        <v>0.80183861082737484</v>
      </c>
      <c r="I1618" s="6">
        <f t="shared" si="127"/>
        <v>0.13986677984145934</v>
      </c>
    </row>
    <row r="1619" spans="1:9" x14ac:dyDescent="0.3">
      <c r="A1619">
        <v>0</v>
      </c>
      <c r="B1619" s="7">
        <v>0.50002793712107296</v>
      </c>
      <c r="C1619">
        <f>IF(A1619=1,1,0)</f>
        <v>0</v>
      </c>
      <c r="D1619">
        <f>IF(A1619=0,1,0)</f>
        <v>1</v>
      </c>
      <c r="E1619">
        <f t="shared" si="128"/>
        <v>47</v>
      </c>
      <c r="F1619">
        <f t="shared" si="129"/>
        <v>1571</v>
      </c>
      <c r="G1619" s="6">
        <f t="shared" si="125"/>
        <v>0.6619718309859155</v>
      </c>
      <c r="H1619" s="7">
        <f t="shared" si="126"/>
        <v>0.80234933605720127</v>
      </c>
      <c r="I1619" s="6">
        <f t="shared" si="127"/>
        <v>0.14037750507128577</v>
      </c>
    </row>
    <row r="1620" spans="1:9" x14ac:dyDescent="0.3">
      <c r="A1620">
        <v>0</v>
      </c>
      <c r="B1620" s="7">
        <v>0.50002790772754957</v>
      </c>
      <c r="C1620">
        <f>IF(A1620=1,1,0)</f>
        <v>0</v>
      </c>
      <c r="D1620">
        <f>IF(A1620=0,1,0)</f>
        <v>1</v>
      </c>
      <c r="E1620">
        <f t="shared" si="128"/>
        <v>47</v>
      </c>
      <c r="F1620">
        <f t="shared" si="129"/>
        <v>1572</v>
      </c>
      <c r="G1620" s="6">
        <f t="shared" si="125"/>
        <v>0.6619718309859155</v>
      </c>
      <c r="H1620" s="7">
        <f t="shared" si="126"/>
        <v>0.80286006128702758</v>
      </c>
      <c r="I1620" s="6">
        <f t="shared" si="127"/>
        <v>0.14088823030111208</v>
      </c>
    </row>
    <row r="1621" spans="1:9" x14ac:dyDescent="0.3">
      <c r="A1621">
        <v>0</v>
      </c>
      <c r="B1621" s="7">
        <v>0.50002789676451354</v>
      </c>
      <c r="C1621">
        <f>IF(A1621=1,1,0)</f>
        <v>0</v>
      </c>
      <c r="D1621">
        <f>IF(A1621=0,1,0)</f>
        <v>1</v>
      </c>
      <c r="E1621">
        <f t="shared" si="128"/>
        <v>47</v>
      </c>
      <c r="F1621">
        <f t="shared" si="129"/>
        <v>1573</v>
      </c>
      <c r="G1621" s="6">
        <f t="shared" si="125"/>
        <v>0.6619718309859155</v>
      </c>
      <c r="H1621" s="7">
        <f t="shared" si="126"/>
        <v>0.8033707865168539</v>
      </c>
      <c r="I1621" s="6">
        <f t="shared" si="127"/>
        <v>0.1413989555309384</v>
      </c>
    </row>
    <row r="1622" spans="1:9" x14ac:dyDescent="0.3">
      <c r="A1622">
        <v>0</v>
      </c>
      <c r="B1622" s="7">
        <v>0.50002780833981986</v>
      </c>
      <c r="C1622">
        <f>IF(A1622=1,1,0)</f>
        <v>0</v>
      </c>
      <c r="D1622">
        <f>IF(A1622=0,1,0)</f>
        <v>1</v>
      </c>
      <c r="E1622">
        <f t="shared" si="128"/>
        <v>47</v>
      </c>
      <c r="F1622">
        <f t="shared" si="129"/>
        <v>1574</v>
      </c>
      <c r="G1622" s="6">
        <f t="shared" si="125"/>
        <v>0.6619718309859155</v>
      </c>
      <c r="H1622" s="7">
        <f t="shared" si="126"/>
        <v>0.80388151174668032</v>
      </c>
      <c r="I1622" s="6">
        <f t="shared" si="127"/>
        <v>0.14190968076076482</v>
      </c>
    </row>
    <row r="1623" spans="1:9" x14ac:dyDescent="0.3">
      <c r="A1623">
        <v>0</v>
      </c>
      <c r="B1623" s="7">
        <v>0.5000277998288255</v>
      </c>
      <c r="C1623">
        <f>IF(A1623=1,1,0)</f>
        <v>0</v>
      </c>
      <c r="D1623">
        <f>IF(A1623=0,1,0)</f>
        <v>1</v>
      </c>
      <c r="E1623">
        <f t="shared" si="128"/>
        <v>47</v>
      </c>
      <c r="F1623">
        <f t="shared" si="129"/>
        <v>1575</v>
      </c>
      <c r="G1623" s="6">
        <f t="shared" si="125"/>
        <v>0.6619718309859155</v>
      </c>
      <c r="H1623" s="7">
        <f t="shared" si="126"/>
        <v>0.80439223697650664</v>
      </c>
      <c r="I1623" s="6">
        <f t="shared" si="127"/>
        <v>0.14242040599059114</v>
      </c>
    </row>
    <row r="1624" spans="1:9" x14ac:dyDescent="0.3">
      <c r="A1624">
        <v>0</v>
      </c>
      <c r="B1624" s="7">
        <v>0.50002779620180571</v>
      </c>
      <c r="C1624">
        <f>IF(A1624=1,1,0)</f>
        <v>0</v>
      </c>
      <c r="D1624">
        <f>IF(A1624=0,1,0)</f>
        <v>1</v>
      </c>
      <c r="E1624">
        <f t="shared" si="128"/>
        <v>47</v>
      </c>
      <c r="F1624">
        <f t="shared" si="129"/>
        <v>1576</v>
      </c>
      <c r="G1624" s="6">
        <f t="shared" si="125"/>
        <v>0.6619718309859155</v>
      </c>
      <c r="H1624" s="7">
        <f t="shared" si="126"/>
        <v>0.80490296220633295</v>
      </c>
      <c r="I1624" s="6">
        <f t="shared" si="127"/>
        <v>0.14293113122041745</v>
      </c>
    </row>
    <row r="1625" spans="1:9" x14ac:dyDescent="0.3">
      <c r="A1625">
        <v>0</v>
      </c>
      <c r="B1625" s="7">
        <v>0.50002770912344729</v>
      </c>
      <c r="C1625">
        <f>IF(A1625=1,1,0)</f>
        <v>0</v>
      </c>
      <c r="D1625">
        <f>IF(A1625=0,1,0)</f>
        <v>1</v>
      </c>
      <c r="E1625">
        <f t="shared" si="128"/>
        <v>47</v>
      </c>
      <c r="F1625">
        <f t="shared" si="129"/>
        <v>1577</v>
      </c>
      <c r="G1625" s="6">
        <f t="shared" si="125"/>
        <v>0.6619718309859155</v>
      </c>
      <c r="H1625" s="7">
        <f t="shared" si="126"/>
        <v>0.80541368743615938</v>
      </c>
      <c r="I1625" s="6">
        <f t="shared" si="127"/>
        <v>0.14344185645024388</v>
      </c>
    </row>
    <row r="1626" spans="1:9" x14ac:dyDescent="0.3">
      <c r="A1626">
        <v>0</v>
      </c>
      <c r="B1626" s="7">
        <v>0.50002765436640262</v>
      </c>
      <c r="C1626">
        <f>IF(A1626=1,1,0)</f>
        <v>0</v>
      </c>
      <c r="D1626">
        <f>IF(A1626=0,1,0)</f>
        <v>1</v>
      </c>
      <c r="E1626">
        <f t="shared" si="128"/>
        <v>47</v>
      </c>
      <c r="F1626">
        <f t="shared" si="129"/>
        <v>1578</v>
      </c>
      <c r="G1626" s="6">
        <f t="shared" si="125"/>
        <v>0.6619718309859155</v>
      </c>
      <c r="H1626" s="7">
        <f t="shared" si="126"/>
        <v>0.80592441266598569</v>
      </c>
      <c r="I1626" s="6">
        <f t="shared" si="127"/>
        <v>0.14395258168007019</v>
      </c>
    </row>
    <row r="1627" spans="1:9" x14ac:dyDescent="0.3">
      <c r="A1627">
        <v>0</v>
      </c>
      <c r="B1627" s="7">
        <v>0.50002764651113218</v>
      </c>
      <c r="C1627">
        <f>IF(A1627=1,1,0)</f>
        <v>0</v>
      </c>
      <c r="D1627">
        <f>IF(A1627=0,1,0)</f>
        <v>1</v>
      </c>
      <c r="E1627">
        <f t="shared" si="128"/>
        <v>47</v>
      </c>
      <c r="F1627">
        <f t="shared" si="129"/>
        <v>1579</v>
      </c>
      <c r="G1627" s="6">
        <f t="shared" si="125"/>
        <v>0.6619718309859155</v>
      </c>
      <c r="H1627" s="7">
        <f t="shared" si="126"/>
        <v>0.806435137895812</v>
      </c>
      <c r="I1627" s="6">
        <f t="shared" si="127"/>
        <v>0.14446330690989651</v>
      </c>
    </row>
    <row r="1628" spans="1:9" x14ac:dyDescent="0.3">
      <c r="A1628">
        <v>0</v>
      </c>
      <c r="B1628" s="7">
        <v>0.50002757480181459</v>
      </c>
      <c r="C1628">
        <f>IF(A1628=1,1,0)</f>
        <v>0</v>
      </c>
      <c r="D1628">
        <f>IF(A1628=0,1,0)</f>
        <v>1</v>
      </c>
      <c r="E1628">
        <f t="shared" si="128"/>
        <v>47</v>
      </c>
      <c r="F1628">
        <f t="shared" si="129"/>
        <v>1580</v>
      </c>
      <c r="G1628" s="6">
        <f t="shared" si="125"/>
        <v>0.6619718309859155</v>
      </c>
      <c r="H1628" s="7">
        <f t="shared" si="126"/>
        <v>0.80694586312563843</v>
      </c>
      <c r="I1628" s="6">
        <f t="shared" si="127"/>
        <v>0.14497403213972293</v>
      </c>
    </row>
    <row r="1629" spans="1:9" x14ac:dyDescent="0.3">
      <c r="A1629">
        <v>0</v>
      </c>
      <c r="B1629" s="7">
        <v>0.50002755186634651</v>
      </c>
      <c r="C1629">
        <f>IF(A1629=1,1,0)</f>
        <v>0</v>
      </c>
      <c r="D1629">
        <f>IF(A1629=0,1,0)</f>
        <v>1</v>
      </c>
      <c r="E1629">
        <f t="shared" si="128"/>
        <v>47</v>
      </c>
      <c r="F1629">
        <f t="shared" si="129"/>
        <v>1581</v>
      </c>
      <c r="G1629" s="6">
        <f t="shared" si="125"/>
        <v>0.6619718309859155</v>
      </c>
      <c r="H1629" s="7">
        <f t="shared" si="126"/>
        <v>0.80745658835546474</v>
      </c>
      <c r="I1629" s="6">
        <f t="shared" si="127"/>
        <v>0.14548475736954924</v>
      </c>
    </row>
    <row r="1630" spans="1:9" x14ac:dyDescent="0.3">
      <c r="A1630">
        <v>0</v>
      </c>
      <c r="B1630" s="7">
        <v>0.50002754890218792</v>
      </c>
      <c r="C1630">
        <f>IF(A1630=1,1,0)</f>
        <v>0</v>
      </c>
      <c r="D1630">
        <f>IF(A1630=0,1,0)</f>
        <v>1</v>
      </c>
      <c r="E1630">
        <f t="shared" si="128"/>
        <v>47</v>
      </c>
      <c r="F1630">
        <f t="shared" si="129"/>
        <v>1582</v>
      </c>
      <c r="G1630" s="6">
        <f t="shared" si="125"/>
        <v>0.6619718309859155</v>
      </c>
      <c r="H1630" s="7">
        <f t="shared" si="126"/>
        <v>0.80796731358529106</v>
      </c>
      <c r="I1630" s="6">
        <f t="shared" si="127"/>
        <v>0.14599548259937556</v>
      </c>
    </row>
    <row r="1631" spans="1:9" x14ac:dyDescent="0.3">
      <c r="A1631">
        <v>0</v>
      </c>
      <c r="B1631" s="7">
        <v>0.50002752374938331</v>
      </c>
      <c r="C1631">
        <f>IF(A1631=1,1,0)</f>
        <v>0</v>
      </c>
      <c r="D1631">
        <f>IF(A1631=0,1,0)</f>
        <v>1</v>
      </c>
      <c r="E1631">
        <f t="shared" si="128"/>
        <v>47</v>
      </c>
      <c r="F1631">
        <f t="shared" si="129"/>
        <v>1583</v>
      </c>
      <c r="G1631" s="6">
        <f t="shared" si="125"/>
        <v>0.6619718309859155</v>
      </c>
      <c r="H1631" s="7">
        <f t="shared" si="126"/>
        <v>0.80847803881511748</v>
      </c>
      <c r="I1631" s="6">
        <f t="shared" si="127"/>
        <v>0.14650620782920198</v>
      </c>
    </row>
    <row r="1632" spans="1:9" x14ac:dyDescent="0.3">
      <c r="A1632">
        <v>0</v>
      </c>
      <c r="B1632" s="7">
        <v>0.50002748951932985</v>
      </c>
      <c r="C1632">
        <f>IF(A1632=1,1,0)</f>
        <v>0</v>
      </c>
      <c r="D1632">
        <f>IF(A1632=0,1,0)</f>
        <v>1</v>
      </c>
      <c r="E1632">
        <f t="shared" si="128"/>
        <v>47</v>
      </c>
      <c r="F1632">
        <f t="shared" si="129"/>
        <v>1584</v>
      </c>
      <c r="G1632" s="6">
        <f t="shared" si="125"/>
        <v>0.6619718309859155</v>
      </c>
      <c r="H1632" s="7">
        <f t="shared" si="126"/>
        <v>0.8089887640449438</v>
      </c>
      <c r="I1632" s="6">
        <f t="shared" si="127"/>
        <v>0.1470169330590283</v>
      </c>
    </row>
    <row r="1633" spans="1:9" x14ac:dyDescent="0.3">
      <c r="A1633">
        <v>0</v>
      </c>
      <c r="B1633" s="7">
        <v>0.50002746024204847</v>
      </c>
      <c r="C1633">
        <f>IF(A1633=1,1,0)</f>
        <v>0</v>
      </c>
      <c r="D1633">
        <f>IF(A1633=0,1,0)</f>
        <v>1</v>
      </c>
      <c r="E1633">
        <f t="shared" si="128"/>
        <v>47</v>
      </c>
      <c r="F1633">
        <f t="shared" si="129"/>
        <v>1585</v>
      </c>
      <c r="G1633" s="6">
        <f t="shared" si="125"/>
        <v>0.6619718309859155</v>
      </c>
      <c r="H1633" s="7">
        <f t="shared" si="126"/>
        <v>0.80949948927477022</v>
      </c>
      <c r="I1633" s="6">
        <f t="shared" si="127"/>
        <v>0.14752765828885472</v>
      </c>
    </row>
    <row r="1634" spans="1:9" x14ac:dyDescent="0.3">
      <c r="A1634">
        <v>0</v>
      </c>
      <c r="B1634" s="7">
        <v>0.50002745548989402</v>
      </c>
      <c r="C1634">
        <f>IF(A1634=1,1,0)</f>
        <v>0</v>
      </c>
      <c r="D1634">
        <f>IF(A1634=0,1,0)</f>
        <v>1</v>
      </c>
      <c r="E1634">
        <f t="shared" si="128"/>
        <v>47</v>
      </c>
      <c r="F1634">
        <f t="shared" si="129"/>
        <v>1586</v>
      </c>
      <c r="G1634" s="6">
        <f t="shared" si="125"/>
        <v>0.6619718309859155</v>
      </c>
      <c r="H1634" s="7">
        <f t="shared" si="126"/>
        <v>0.81001021450459654</v>
      </c>
      <c r="I1634" s="6">
        <f t="shared" si="127"/>
        <v>0.14803838351868104</v>
      </c>
    </row>
    <row r="1635" spans="1:9" x14ac:dyDescent="0.3">
      <c r="A1635">
        <v>0</v>
      </c>
      <c r="B1635" s="7">
        <v>0.50002744248037523</v>
      </c>
      <c r="C1635">
        <f>IF(A1635=1,1,0)</f>
        <v>0</v>
      </c>
      <c r="D1635">
        <f>IF(A1635=0,1,0)</f>
        <v>1</v>
      </c>
      <c r="E1635">
        <f t="shared" si="128"/>
        <v>47</v>
      </c>
      <c r="F1635">
        <f t="shared" si="129"/>
        <v>1587</v>
      </c>
      <c r="G1635" s="6">
        <f t="shared" si="125"/>
        <v>0.6619718309859155</v>
      </c>
      <c r="H1635" s="7">
        <f t="shared" si="126"/>
        <v>0.81052093973442285</v>
      </c>
      <c r="I1635" s="6">
        <f t="shared" si="127"/>
        <v>0.14854910874850735</v>
      </c>
    </row>
    <row r="1636" spans="1:9" x14ac:dyDescent="0.3">
      <c r="A1636">
        <v>0</v>
      </c>
      <c r="B1636" s="7">
        <v>0.50002737680957521</v>
      </c>
      <c r="C1636">
        <f>IF(A1636=1,1,0)</f>
        <v>0</v>
      </c>
      <c r="D1636">
        <f>IF(A1636=0,1,0)</f>
        <v>1</v>
      </c>
      <c r="E1636">
        <f t="shared" si="128"/>
        <v>47</v>
      </c>
      <c r="F1636">
        <f t="shared" si="129"/>
        <v>1588</v>
      </c>
      <c r="G1636" s="6">
        <f t="shared" si="125"/>
        <v>0.6619718309859155</v>
      </c>
      <c r="H1636" s="7">
        <f t="shared" si="126"/>
        <v>0.81103166496424928</v>
      </c>
      <c r="I1636" s="6">
        <f t="shared" si="127"/>
        <v>0.14905983397833378</v>
      </c>
    </row>
    <row r="1637" spans="1:9" x14ac:dyDescent="0.3">
      <c r="A1637">
        <v>0</v>
      </c>
      <c r="B1637" s="7">
        <v>0.50002730671979867</v>
      </c>
      <c r="C1637">
        <f>IF(A1637=1,1,0)</f>
        <v>0</v>
      </c>
      <c r="D1637">
        <f>IF(A1637=0,1,0)</f>
        <v>1</v>
      </c>
      <c r="E1637">
        <f t="shared" si="128"/>
        <v>47</v>
      </c>
      <c r="F1637">
        <f t="shared" si="129"/>
        <v>1589</v>
      </c>
      <c r="G1637" s="6">
        <f t="shared" si="125"/>
        <v>0.6619718309859155</v>
      </c>
      <c r="H1637" s="7">
        <f t="shared" si="126"/>
        <v>0.81154239019407559</v>
      </c>
      <c r="I1637" s="6">
        <f t="shared" si="127"/>
        <v>0.14957055920816009</v>
      </c>
    </row>
    <row r="1638" spans="1:9" x14ac:dyDescent="0.3">
      <c r="A1638">
        <v>0</v>
      </c>
      <c r="B1638" s="7">
        <v>0.50002728645760242</v>
      </c>
      <c r="C1638">
        <f>IF(A1638=1,1,0)</f>
        <v>0</v>
      </c>
      <c r="D1638">
        <f>IF(A1638=0,1,0)</f>
        <v>1</v>
      </c>
      <c r="E1638">
        <f t="shared" si="128"/>
        <v>47</v>
      </c>
      <c r="F1638">
        <f t="shared" si="129"/>
        <v>1590</v>
      </c>
      <c r="G1638" s="6">
        <f t="shared" si="125"/>
        <v>0.6619718309859155</v>
      </c>
      <c r="H1638" s="7">
        <f t="shared" si="126"/>
        <v>0.81205311542390191</v>
      </c>
      <c r="I1638" s="6">
        <f t="shared" si="127"/>
        <v>0.15008128443798641</v>
      </c>
    </row>
    <row r="1639" spans="1:9" x14ac:dyDescent="0.3">
      <c r="A1639">
        <v>1</v>
      </c>
      <c r="B1639" s="7">
        <v>0.5000272752436612</v>
      </c>
      <c r="C1639">
        <f>IF(A1639=1,1,0)</f>
        <v>1</v>
      </c>
      <c r="D1639">
        <f>IF(A1639=0,1,0)</f>
        <v>0</v>
      </c>
      <c r="E1639">
        <f t="shared" si="128"/>
        <v>48</v>
      </c>
      <c r="F1639">
        <f t="shared" si="129"/>
        <v>1590</v>
      </c>
      <c r="G1639" s="6">
        <f t="shared" si="125"/>
        <v>0.676056338028169</v>
      </c>
      <c r="H1639" s="7">
        <f t="shared" si="126"/>
        <v>0.81205311542390191</v>
      </c>
      <c r="I1639" s="6">
        <f t="shared" si="127"/>
        <v>0.1359967773957329</v>
      </c>
    </row>
    <row r="1640" spans="1:9" x14ac:dyDescent="0.3">
      <c r="A1640">
        <v>0</v>
      </c>
      <c r="B1640" s="7">
        <v>0.50002726504832629</v>
      </c>
      <c r="C1640">
        <f>IF(A1640=1,1,0)</f>
        <v>0</v>
      </c>
      <c r="D1640">
        <f>IF(A1640=0,1,0)</f>
        <v>1</v>
      </c>
      <c r="E1640">
        <f t="shared" si="128"/>
        <v>48</v>
      </c>
      <c r="F1640">
        <f t="shared" si="129"/>
        <v>1591</v>
      </c>
      <c r="G1640" s="6">
        <f t="shared" si="125"/>
        <v>0.676056338028169</v>
      </c>
      <c r="H1640" s="7">
        <f t="shared" si="126"/>
        <v>0.81256384065372833</v>
      </c>
      <c r="I1640" s="6">
        <f t="shared" si="127"/>
        <v>0.13650750262555933</v>
      </c>
    </row>
    <row r="1641" spans="1:9" x14ac:dyDescent="0.3">
      <c r="A1641">
        <v>0</v>
      </c>
      <c r="B1641" s="7">
        <v>0.50002724613208027</v>
      </c>
      <c r="C1641">
        <f>IF(A1641=1,1,0)</f>
        <v>0</v>
      </c>
      <c r="D1641">
        <f>IF(A1641=0,1,0)</f>
        <v>1</v>
      </c>
      <c r="E1641">
        <f t="shared" si="128"/>
        <v>48</v>
      </c>
      <c r="F1641">
        <f t="shared" si="129"/>
        <v>1592</v>
      </c>
      <c r="G1641" s="6">
        <f t="shared" si="125"/>
        <v>0.676056338028169</v>
      </c>
      <c r="H1641" s="7">
        <f t="shared" si="126"/>
        <v>0.81307456588355465</v>
      </c>
      <c r="I1641" s="6">
        <f t="shared" si="127"/>
        <v>0.13701822785538564</v>
      </c>
    </row>
    <row r="1642" spans="1:9" x14ac:dyDescent="0.3">
      <c r="A1642">
        <v>0</v>
      </c>
      <c r="B1642" s="7">
        <v>0.50002720731187089</v>
      </c>
      <c r="C1642">
        <f>IF(A1642=1,1,0)</f>
        <v>0</v>
      </c>
      <c r="D1642">
        <f>IF(A1642=0,1,0)</f>
        <v>1</v>
      </c>
      <c r="E1642">
        <f t="shared" si="128"/>
        <v>48</v>
      </c>
      <c r="F1642">
        <f t="shared" si="129"/>
        <v>1593</v>
      </c>
      <c r="G1642" s="6">
        <f t="shared" si="125"/>
        <v>0.676056338028169</v>
      </c>
      <c r="H1642" s="7">
        <f t="shared" si="126"/>
        <v>0.81358529111338096</v>
      </c>
      <c r="I1642" s="6">
        <f t="shared" si="127"/>
        <v>0.13752895308521196</v>
      </c>
    </row>
    <row r="1643" spans="1:9" x14ac:dyDescent="0.3">
      <c r="A1643">
        <v>0</v>
      </c>
      <c r="B1643" s="7">
        <v>0.50002720702966186</v>
      </c>
      <c r="C1643">
        <f>IF(A1643=1,1,0)</f>
        <v>0</v>
      </c>
      <c r="D1643">
        <f>IF(A1643=0,1,0)</f>
        <v>1</v>
      </c>
      <c r="E1643">
        <f t="shared" si="128"/>
        <v>48</v>
      </c>
      <c r="F1643">
        <f t="shared" si="129"/>
        <v>1594</v>
      </c>
      <c r="G1643" s="6">
        <f t="shared" si="125"/>
        <v>0.676056338028169</v>
      </c>
      <c r="H1643" s="7">
        <f t="shared" si="126"/>
        <v>0.81409601634320738</v>
      </c>
      <c r="I1643" s="6">
        <f t="shared" si="127"/>
        <v>0.13803967831503838</v>
      </c>
    </row>
    <row r="1644" spans="1:9" x14ac:dyDescent="0.3">
      <c r="A1644">
        <v>0</v>
      </c>
      <c r="B1644" s="7">
        <v>0.50002717912996031</v>
      </c>
      <c r="C1644">
        <f>IF(A1644=1,1,0)</f>
        <v>0</v>
      </c>
      <c r="D1644">
        <f>IF(A1644=0,1,0)</f>
        <v>1</v>
      </c>
      <c r="E1644">
        <f t="shared" si="128"/>
        <v>48</v>
      </c>
      <c r="F1644">
        <f t="shared" si="129"/>
        <v>1595</v>
      </c>
      <c r="G1644" s="6">
        <f t="shared" si="125"/>
        <v>0.676056338028169</v>
      </c>
      <c r="H1644" s="7">
        <f t="shared" si="126"/>
        <v>0.8146067415730337</v>
      </c>
      <c r="I1644" s="6">
        <f t="shared" si="127"/>
        <v>0.1385504035448647</v>
      </c>
    </row>
    <row r="1645" spans="1:9" x14ac:dyDescent="0.3">
      <c r="A1645">
        <v>0</v>
      </c>
      <c r="B1645" s="7">
        <v>0.50002717174786182</v>
      </c>
      <c r="C1645">
        <f>IF(A1645=1,1,0)</f>
        <v>0</v>
      </c>
      <c r="D1645">
        <f>IF(A1645=0,1,0)</f>
        <v>1</v>
      </c>
      <c r="E1645">
        <f t="shared" si="128"/>
        <v>48</v>
      </c>
      <c r="F1645">
        <f t="shared" si="129"/>
        <v>1596</v>
      </c>
      <c r="G1645" s="6">
        <f t="shared" si="125"/>
        <v>0.676056338028169</v>
      </c>
      <c r="H1645" s="7">
        <f t="shared" si="126"/>
        <v>0.81511746680286001</v>
      </c>
      <c r="I1645" s="6">
        <f t="shared" si="127"/>
        <v>0.13906112877469101</v>
      </c>
    </row>
    <row r="1646" spans="1:9" x14ac:dyDescent="0.3">
      <c r="A1646">
        <v>0</v>
      </c>
      <c r="B1646" s="7">
        <v>0.50002715544950616</v>
      </c>
      <c r="C1646">
        <f>IF(A1646=1,1,0)</f>
        <v>0</v>
      </c>
      <c r="D1646">
        <f>IF(A1646=0,1,0)</f>
        <v>1</v>
      </c>
      <c r="E1646">
        <f t="shared" si="128"/>
        <v>48</v>
      </c>
      <c r="F1646">
        <f t="shared" si="129"/>
        <v>1597</v>
      </c>
      <c r="G1646" s="6">
        <f t="shared" si="125"/>
        <v>0.676056338028169</v>
      </c>
      <c r="H1646" s="7">
        <f t="shared" si="126"/>
        <v>0.81562819203268644</v>
      </c>
      <c r="I1646" s="6">
        <f t="shared" si="127"/>
        <v>0.13957185400451744</v>
      </c>
    </row>
    <row r="1647" spans="1:9" x14ac:dyDescent="0.3">
      <c r="A1647">
        <v>0</v>
      </c>
      <c r="B1647" s="7">
        <v>0.50002711374880304</v>
      </c>
      <c r="C1647">
        <f>IF(A1647=1,1,0)</f>
        <v>0</v>
      </c>
      <c r="D1647">
        <f>IF(A1647=0,1,0)</f>
        <v>1</v>
      </c>
      <c r="E1647">
        <f t="shared" si="128"/>
        <v>48</v>
      </c>
      <c r="F1647">
        <f t="shared" si="129"/>
        <v>1598</v>
      </c>
      <c r="G1647" s="6">
        <f t="shared" si="125"/>
        <v>0.676056338028169</v>
      </c>
      <c r="H1647" s="7">
        <f t="shared" si="126"/>
        <v>0.81613891726251275</v>
      </c>
      <c r="I1647" s="6">
        <f t="shared" si="127"/>
        <v>0.14008257923434375</v>
      </c>
    </row>
    <row r="1648" spans="1:9" x14ac:dyDescent="0.3">
      <c r="A1648">
        <v>0</v>
      </c>
      <c r="B1648" s="7">
        <v>0.50002710314568799</v>
      </c>
      <c r="C1648">
        <f>IF(A1648=1,1,0)</f>
        <v>0</v>
      </c>
      <c r="D1648">
        <f>IF(A1648=0,1,0)</f>
        <v>1</v>
      </c>
      <c r="E1648">
        <f t="shared" si="128"/>
        <v>48</v>
      </c>
      <c r="F1648">
        <f t="shared" si="129"/>
        <v>1599</v>
      </c>
      <c r="G1648" s="6">
        <f t="shared" si="125"/>
        <v>0.676056338028169</v>
      </c>
      <c r="H1648" s="7">
        <f t="shared" si="126"/>
        <v>0.81664964249233907</v>
      </c>
      <c r="I1648" s="6">
        <f t="shared" si="127"/>
        <v>0.14059330446417007</v>
      </c>
    </row>
    <row r="1649" spans="1:9" x14ac:dyDescent="0.3">
      <c r="A1649">
        <v>0</v>
      </c>
      <c r="B1649" s="7">
        <v>0.50002707899620802</v>
      </c>
      <c r="C1649">
        <f>IF(A1649=1,1,0)</f>
        <v>0</v>
      </c>
      <c r="D1649">
        <f>IF(A1649=0,1,0)</f>
        <v>1</v>
      </c>
      <c r="E1649">
        <f t="shared" si="128"/>
        <v>48</v>
      </c>
      <c r="F1649">
        <f t="shared" si="129"/>
        <v>1600</v>
      </c>
      <c r="G1649" s="6">
        <f t="shared" si="125"/>
        <v>0.676056338028169</v>
      </c>
      <c r="H1649" s="7">
        <f t="shared" si="126"/>
        <v>0.81716036772216549</v>
      </c>
      <c r="I1649" s="6">
        <f t="shared" si="127"/>
        <v>0.14110402969399649</v>
      </c>
    </row>
    <row r="1650" spans="1:9" x14ac:dyDescent="0.3">
      <c r="A1650">
        <v>0</v>
      </c>
      <c r="B1650" s="7">
        <v>0.50002700465682792</v>
      </c>
      <c r="C1650">
        <f>IF(A1650=1,1,0)</f>
        <v>0</v>
      </c>
      <c r="D1650">
        <f>IF(A1650=0,1,0)</f>
        <v>1</v>
      </c>
      <c r="E1650">
        <f t="shared" si="128"/>
        <v>48</v>
      </c>
      <c r="F1650">
        <f t="shared" si="129"/>
        <v>1601</v>
      </c>
      <c r="G1650" s="6">
        <f t="shared" si="125"/>
        <v>0.676056338028169</v>
      </c>
      <c r="H1650" s="7">
        <f t="shared" si="126"/>
        <v>0.81767109295199181</v>
      </c>
      <c r="I1650" s="6">
        <f t="shared" si="127"/>
        <v>0.14161475492382281</v>
      </c>
    </row>
    <row r="1651" spans="1:9" x14ac:dyDescent="0.3">
      <c r="A1651">
        <v>0</v>
      </c>
      <c r="B1651" s="7">
        <v>0.50002691904388996</v>
      </c>
      <c r="C1651">
        <f>IF(A1651=1,1,0)</f>
        <v>0</v>
      </c>
      <c r="D1651">
        <f>IF(A1651=0,1,0)</f>
        <v>1</v>
      </c>
      <c r="E1651">
        <f t="shared" si="128"/>
        <v>48</v>
      </c>
      <c r="F1651">
        <f t="shared" si="129"/>
        <v>1602</v>
      </c>
      <c r="G1651" s="6">
        <f t="shared" si="125"/>
        <v>0.676056338028169</v>
      </c>
      <c r="H1651" s="7">
        <f t="shared" si="126"/>
        <v>0.81818181818181823</v>
      </c>
      <c r="I1651" s="6">
        <f t="shared" si="127"/>
        <v>0.14212548015364923</v>
      </c>
    </row>
    <row r="1652" spans="1:9" x14ac:dyDescent="0.3">
      <c r="A1652">
        <v>0</v>
      </c>
      <c r="B1652" s="7">
        <v>0.50002690548988415</v>
      </c>
      <c r="C1652">
        <f>IF(A1652=1,1,0)</f>
        <v>0</v>
      </c>
      <c r="D1652">
        <f>IF(A1652=0,1,0)</f>
        <v>1</v>
      </c>
      <c r="E1652">
        <f t="shared" si="128"/>
        <v>48</v>
      </c>
      <c r="F1652">
        <f t="shared" si="129"/>
        <v>1603</v>
      </c>
      <c r="G1652" s="6">
        <f t="shared" si="125"/>
        <v>0.676056338028169</v>
      </c>
      <c r="H1652" s="7">
        <f t="shared" si="126"/>
        <v>0.81869254341164455</v>
      </c>
      <c r="I1652" s="6">
        <f t="shared" si="127"/>
        <v>0.14263620538347555</v>
      </c>
    </row>
    <row r="1653" spans="1:9" x14ac:dyDescent="0.3">
      <c r="A1653">
        <v>0</v>
      </c>
      <c r="B1653" s="7">
        <v>0.50002680880107375</v>
      </c>
      <c r="C1653">
        <f>IF(A1653=1,1,0)</f>
        <v>0</v>
      </c>
      <c r="D1653">
        <f>IF(A1653=0,1,0)</f>
        <v>1</v>
      </c>
      <c r="E1653">
        <f t="shared" si="128"/>
        <v>48</v>
      </c>
      <c r="F1653">
        <f t="shared" si="129"/>
        <v>1604</v>
      </c>
      <c r="G1653" s="6">
        <f t="shared" si="125"/>
        <v>0.676056338028169</v>
      </c>
      <c r="H1653" s="7">
        <f t="shared" si="126"/>
        <v>0.81920326864147086</v>
      </c>
      <c r="I1653" s="6">
        <f t="shared" si="127"/>
        <v>0.14314693061330186</v>
      </c>
    </row>
    <row r="1654" spans="1:9" x14ac:dyDescent="0.3">
      <c r="A1654">
        <v>0</v>
      </c>
      <c r="B1654" s="7">
        <v>0.5000267977599111</v>
      </c>
      <c r="C1654">
        <f>IF(A1654=1,1,0)</f>
        <v>0</v>
      </c>
      <c r="D1654">
        <f>IF(A1654=0,1,0)</f>
        <v>1</v>
      </c>
      <c r="E1654">
        <f t="shared" si="128"/>
        <v>48</v>
      </c>
      <c r="F1654">
        <f t="shared" si="129"/>
        <v>1605</v>
      </c>
      <c r="G1654" s="6">
        <f t="shared" si="125"/>
        <v>0.676056338028169</v>
      </c>
      <c r="H1654" s="7">
        <f t="shared" si="126"/>
        <v>0.81971399387129729</v>
      </c>
      <c r="I1654" s="6">
        <f t="shared" si="127"/>
        <v>0.14365765584312828</v>
      </c>
    </row>
    <row r="1655" spans="1:9" x14ac:dyDescent="0.3">
      <c r="A1655">
        <v>0</v>
      </c>
      <c r="B1655" s="7">
        <v>0.50002677862358991</v>
      </c>
      <c r="C1655">
        <f>IF(A1655=1,1,0)</f>
        <v>0</v>
      </c>
      <c r="D1655">
        <f>IF(A1655=0,1,0)</f>
        <v>1</v>
      </c>
      <c r="E1655">
        <f t="shared" si="128"/>
        <v>48</v>
      </c>
      <c r="F1655">
        <f t="shared" si="129"/>
        <v>1606</v>
      </c>
      <c r="G1655" s="6">
        <f t="shared" si="125"/>
        <v>0.676056338028169</v>
      </c>
      <c r="H1655" s="7">
        <f t="shared" si="126"/>
        <v>0.8202247191011236</v>
      </c>
      <c r="I1655" s="6">
        <f t="shared" si="127"/>
        <v>0.1441683810729546</v>
      </c>
    </row>
    <row r="1656" spans="1:9" x14ac:dyDescent="0.3">
      <c r="A1656">
        <v>0</v>
      </c>
      <c r="B1656" s="7">
        <v>0.50002676922971845</v>
      </c>
      <c r="C1656">
        <f>IF(A1656=1,1,0)</f>
        <v>0</v>
      </c>
      <c r="D1656">
        <f>IF(A1656=0,1,0)</f>
        <v>1</v>
      </c>
      <c r="E1656">
        <f t="shared" si="128"/>
        <v>48</v>
      </c>
      <c r="F1656">
        <f t="shared" si="129"/>
        <v>1607</v>
      </c>
      <c r="G1656" s="6">
        <f t="shared" si="125"/>
        <v>0.676056338028169</v>
      </c>
      <c r="H1656" s="7">
        <f t="shared" si="126"/>
        <v>0.82073544433094991</v>
      </c>
      <c r="I1656" s="6">
        <f t="shared" si="127"/>
        <v>0.14467910630278091</v>
      </c>
    </row>
    <row r="1657" spans="1:9" x14ac:dyDescent="0.3">
      <c r="A1657">
        <v>0</v>
      </c>
      <c r="B1657" s="7">
        <v>0.5000267514484098</v>
      </c>
      <c r="C1657">
        <f>IF(A1657=1,1,0)</f>
        <v>0</v>
      </c>
      <c r="D1657">
        <f>IF(A1657=0,1,0)</f>
        <v>1</v>
      </c>
      <c r="E1657">
        <f t="shared" si="128"/>
        <v>48</v>
      </c>
      <c r="F1657">
        <f t="shared" si="129"/>
        <v>1608</v>
      </c>
      <c r="G1657" s="6">
        <f t="shared" si="125"/>
        <v>0.676056338028169</v>
      </c>
      <c r="H1657" s="7">
        <f t="shared" si="126"/>
        <v>0.82124616956077634</v>
      </c>
      <c r="I1657" s="6">
        <f t="shared" si="127"/>
        <v>0.14518983153260734</v>
      </c>
    </row>
    <row r="1658" spans="1:9" x14ac:dyDescent="0.3">
      <c r="A1658">
        <v>0</v>
      </c>
      <c r="B1658" s="7">
        <v>0.50002674962845839</v>
      </c>
      <c r="C1658">
        <f>IF(A1658=1,1,0)</f>
        <v>0</v>
      </c>
      <c r="D1658">
        <f>IF(A1658=0,1,0)</f>
        <v>1</v>
      </c>
      <c r="E1658">
        <f t="shared" si="128"/>
        <v>48</v>
      </c>
      <c r="F1658">
        <f t="shared" si="129"/>
        <v>1609</v>
      </c>
      <c r="G1658" s="6">
        <f t="shared" si="125"/>
        <v>0.676056338028169</v>
      </c>
      <c r="H1658" s="7">
        <f t="shared" si="126"/>
        <v>0.82175689479060265</v>
      </c>
      <c r="I1658" s="6">
        <f t="shared" si="127"/>
        <v>0.14570055676243365</v>
      </c>
    </row>
    <row r="1659" spans="1:9" x14ac:dyDescent="0.3">
      <c r="A1659">
        <v>0</v>
      </c>
      <c r="B1659" s="7">
        <v>0.50002673581176038</v>
      </c>
      <c r="C1659">
        <f>IF(A1659=1,1,0)</f>
        <v>0</v>
      </c>
      <c r="D1659">
        <f>IF(A1659=0,1,0)</f>
        <v>1</v>
      </c>
      <c r="E1659">
        <f t="shared" si="128"/>
        <v>48</v>
      </c>
      <c r="F1659">
        <f t="shared" si="129"/>
        <v>1610</v>
      </c>
      <c r="G1659" s="6">
        <f t="shared" si="125"/>
        <v>0.676056338028169</v>
      </c>
      <c r="H1659" s="7">
        <f t="shared" si="126"/>
        <v>0.82226762002042897</v>
      </c>
      <c r="I1659" s="6">
        <f t="shared" si="127"/>
        <v>0.14621128199225997</v>
      </c>
    </row>
    <row r="1660" spans="1:9" x14ac:dyDescent="0.3">
      <c r="A1660">
        <v>0</v>
      </c>
      <c r="B1660" s="7">
        <v>0.50002667534235723</v>
      </c>
      <c r="C1660">
        <f>IF(A1660=1,1,0)</f>
        <v>0</v>
      </c>
      <c r="D1660">
        <f>IF(A1660=0,1,0)</f>
        <v>1</v>
      </c>
      <c r="E1660">
        <f t="shared" si="128"/>
        <v>48</v>
      </c>
      <c r="F1660">
        <f t="shared" si="129"/>
        <v>1611</v>
      </c>
      <c r="G1660" s="6">
        <f t="shared" si="125"/>
        <v>0.676056338028169</v>
      </c>
      <c r="H1660" s="7">
        <f t="shared" si="126"/>
        <v>0.82277834525025539</v>
      </c>
      <c r="I1660" s="6">
        <f t="shared" si="127"/>
        <v>0.14672200722208639</v>
      </c>
    </row>
    <row r="1661" spans="1:9" x14ac:dyDescent="0.3">
      <c r="A1661">
        <v>0</v>
      </c>
      <c r="B1661" s="7">
        <v>0.50002666455387679</v>
      </c>
      <c r="C1661">
        <f>IF(A1661=1,1,0)</f>
        <v>0</v>
      </c>
      <c r="D1661">
        <f>IF(A1661=0,1,0)</f>
        <v>1</v>
      </c>
      <c r="E1661">
        <f t="shared" si="128"/>
        <v>48</v>
      </c>
      <c r="F1661">
        <f t="shared" si="129"/>
        <v>1612</v>
      </c>
      <c r="G1661" s="6">
        <f t="shared" si="125"/>
        <v>0.676056338028169</v>
      </c>
      <c r="H1661" s="7">
        <f t="shared" si="126"/>
        <v>0.82328907048008171</v>
      </c>
      <c r="I1661" s="6">
        <f t="shared" si="127"/>
        <v>0.14723273245191271</v>
      </c>
    </row>
    <row r="1662" spans="1:9" x14ac:dyDescent="0.3">
      <c r="A1662">
        <v>0</v>
      </c>
      <c r="B1662" s="7">
        <v>0.50002660431675039</v>
      </c>
      <c r="C1662">
        <f>IF(A1662=1,1,0)</f>
        <v>0</v>
      </c>
      <c r="D1662">
        <f>IF(A1662=0,1,0)</f>
        <v>1</v>
      </c>
      <c r="E1662">
        <f t="shared" si="128"/>
        <v>48</v>
      </c>
      <c r="F1662">
        <f t="shared" si="129"/>
        <v>1613</v>
      </c>
      <c r="G1662" s="6">
        <f t="shared" si="125"/>
        <v>0.676056338028169</v>
      </c>
      <c r="H1662" s="7">
        <f t="shared" si="126"/>
        <v>0.82379979570990802</v>
      </c>
      <c r="I1662" s="6">
        <f t="shared" si="127"/>
        <v>0.14774345768173902</v>
      </c>
    </row>
    <row r="1663" spans="1:9" x14ac:dyDescent="0.3">
      <c r="A1663">
        <v>0</v>
      </c>
      <c r="B1663" s="7">
        <v>0.50002656738463847</v>
      </c>
      <c r="C1663">
        <f>IF(A1663=1,1,0)</f>
        <v>0</v>
      </c>
      <c r="D1663">
        <f>IF(A1663=0,1,0)</f>
        <v>1</v>
      </c>
      <c r="E1663">
        <f t="shared" si="128"/>
        <v>48</v>
      </c>
      <c r="F1663">
        <f t="shared" si="129"/>
        <v>1614</v>
      </c>
      <c r="G1663" s="6">
        <f t="shared" si="125"/>
        <v>0.676056338028169</v>
      </c>
      <c r="H1663" s="7">
        <f t="shared" si="126"/>
        <v>0.82431052093973445</v>
      </c>
      <c r="I1663" s="6">
        <f t="shared" si="127"/>
        <v>0.14825418291156545</v>
      </c>
    </row>
    <row r="1664" spans="1:9" x14ac:dyDescent="0.3">
      <c r="A1664">
        <v>0</v>
      </c>
      <c r="B1664" s="7">
        <v>0.5000265287445822</v>
      </c>
      <c r="C1664">
        <f>IF(A1664=1,1,0)</f>
        <v>0</v>
      </c>
      <c r="D1664">
        <f>IF(A1664=0,1,0)</f>
        <v>1</v>
      </c>
      <c r="E1664">
        <f t="shared" si="128"/>
        <v>48</v>
      </c>
      <c r="F1664">
        <f t="shared" si="129"/>
        <v>1615</v>
      </c>
      <c r="G1664" s="6">
        <f t="shared" si="125"/>
        <v>0.676056338028169</v>
      </c>
      <c r="H1664" s="7">
        <f t="shared" si="126"/>
        <v>0.82482124616956076</v>
      </c>
      <c r="I1664" s="6">
        <f t="shared" si="127"/>
        <v>0.14876490814139176</v>
      </c>
    </row>
    <row r="1665" spans="1:9" x14ac:dyDescent="0.3">
      <c r="A1665">
        <v>0</v>
      </c>
      <c r="B1665" s="7">
        <v>0.500026518566691</v>
      </c>
      <c r="C1665">
        <f>IF(A1665=1,1,0)</f>
        <v>0</v>
      </c>
      <c r="D1665">
        <f>IF(A1665=0,1,0)</f>
        <v>1</v>
      </c>
      <c r="E1665">
        <f t="shared" si="128"/>
        <v>48</v>
      </c>
      <c r="F1665">
        <f t="shared" si="129"/>
        <v>1616</v>
      </c>
      <c r="G1665" s="6">
        <f t="shared" si="125"/>
        <v>0.676056338028169</v>
      </c>
      <c r="H1665" s="7">
        <f t="shared" si="126"/>
        <v>0.82533197139938708</v>
      </c>
      <c r="I1665" s="6">
        <f t="shared" si="127"/>
        <v>0.14927563337121807</v>
      </c>
    </row>
    <row r="1666" spans="1:9" x14ac:dyDescent="0.3">
      <c r="A1666">
        <v>0</v>
      </c>
      <c r="B1666" s="7">
        <v>0.50002649571000102</v>
      </c>
      <c r="C1666">
        <f>IF(A1666=1,1,0)</f>
        <v>0</v>
      </c>
      <c r="D1666">
        <f>IF(A1666=0,1,0)</f>
        <v>1</v>
      </c>
      <c r="E1666">
        <f t="shared" si="128"/>
        <v>48</v>
      </c>
      <c r="F1666">
        <f t="shared" si="129"/>
        <v>1617</v>
      </c>
      <c r="G1666" s="6">
        <f t="shared" si="125"/>
        <v>0.676056338028169</v>
      </c>
      <c r="H1666" s="7">
        <f t="shared" si="126"/>
        <v>0.8258426966292135</v>
      </c>
      <c r="I1666" s="6">
        <f t="shared" si="127"/>
        <v>0.1497863586010445</v>
      </c>
    </row>
    <row r="1667" spans="1:9" x14ac:dyDescent="0.3">
      <c r="A1667">
        <v>0</v>
      </c>
      <c r="B1667" s="7">
        <v>0.5000264002237409</v>
      </c>
      <c r="C1667">
        <f>IF(A1667=1,1,0)</f>
        <v>0</v>
      </c>
      <c r="D1667">
        <f>IF(A1667=0,1,0)</f>
        <v>1</v>
      </c>
      <c r="E1667">
        <f t="shared" si="128"/>
        <v>48</v>
      </c>
      <c r="F1667">
        <f t="shared" si="129"/>
        <v>1618</v>
      </c>
      <c r="G1667" s="6">
        <f t="shared" ref="G1667:G1730" si="130">E1667/$L$1</f>
        <v>0.676056338028169</v>
      </c>
      <c r="H1667" s="7">
        <f t="shared" ref="H1667:H1730" si="131">F1667/$L$2</f>
        <v>0.82635342185903982</v>
      </c>
      <c r="I1667" s="6">
        <f t="shared" ref="I1667:I1730" si="132">ABS(G1667-H1667)</f>
        <v>0.15029708383087081</v>
      </c>
    </row>
    <row r="1668" spans="1:9" x14ac:dyDescent="0.3">
      <c r="A1668">
        <v>0</v>
      </c>
      <c r="B1668" s="7">
        <v>0.50002636751641449</v>
      </c>
      <c r="C1668">
        <f>IF(A1668=1,1,0)</f>
        <v>0</v>
      </c>
      <c r="D1668">
        <f>IF(A1668=0,1,0)</f>
        <v>1</v>
      </c>
      <c r="E1668">
        <f t="shared" ref="E1668:E1731" si="133">C1668+E1667</f>
        <v>48</v>
      </c>
      <c r="F1668">
        <f t="shared" ref="F1668:F1731" si="134">D1668+F1667</f>
        <v>1619</v>
      </c>
      <c r="G1668" s="6">
        <f t="shared" si="130"/>
        <v>0.676056338028169</v>
      </c>
      <c r="H1668" s="7">
        <f t="shared" si="131"/>
        <v>0.82686414708886624</v>
      </c>
      <c r="I1668" s="6">
        <f t="shared" si="132"/>
        <v>0.15080780906069724</v>
      </c>
    </row>
    <row r="1669" spans="1:9" x14ac:dyDescent="0.3">
      <c r="A1669">
        <v>0</v>
      </c>
      <c r="B1669" s="7">
        <v>0.50002629139836741</v>
      </c>
      <c r="C1669">
        <f>IF(A1669=1,1,0)</f>
        <v>0</v>
      </c>
      <c r="D1669">
        <f>IF(A1669=0,1,0)</f>
        <v>1</v>
      </c>
      <c r="E1669">
        <f t="shared" si="133"/>
        <v>48</v>
      </c>
      <c r="F1669">
        <f t="shared" si="134"/>
        <v>1620</v>
      </c>
      <c r="G1669" s="6">
        <f t="shared" si="130"/>
        <v>0.676056338028169</v>
      </c>
      <c r="H1669" s="7">
        <f t="shared" si="131"/>
        <v>0.82737487231869256</v>
      </c>
      <c r="I1669" s="6">
        <f t="shared" si="132"/>
        <v>0.15131853429052355</v>
      </c>
    </row>
    <row r="1670" spans="1:9" x14ac:dyDescent="0.3">
      <c r="A1670">
        <v>0</v>
      </c>
      <c r="B1670" s="7">
        <v>0.50002626208904177</v>
      </c>
      <c r="C1670">
        <f>IF(A1670=1,1,0)</f>
        <v>0</v>
      </c>
      <c r="D1670">
        <f>IF(A1670=0,1,0)</f>
        <v>1</v>
      </c>
      <c r="E1670">
        <f t="shared" si="133"/>
        <v>48</v>
      </c>
      <c r="F1670">
        <f t="shared" si="134"/>
        <v>1621</v>
      </c>
      <c r="G1670" s="6">
        <f t="shared" si="130"/>
        <v>0.676056338028169</v>
      </c>
      <c r="H1670" s="7">
        <f t="shared" si="131"/>
        <v>0.82788559754851887</v>
      </c>
      <c r="I1670" s="6">
        <f t="shared" si="132"/>
        <v>0.15182925952034987</v>
      </c>
    </row>
    <row r="1671" spans="1:9" x14ac:dyDescent="0.3">
      <c r="A1671">
        <v>0</v>
      </c>
      <c r="B1671" s="7">
        <v>0.500026235628521</v>
      </c>
      <c r="C1671">
        <f>IF(A1671=1,1,0)</f>
        <v>0</v>
      </c>
      <c r="D1671">
        <f>IF(A1671=0,1,0)</f>
        <v>1</v>
      </c>
      <c r="E1671">
        <f t="shared" si="133"/>
        <v>48</v>
      </c>
      <c r="F1671">
        <f t="shared" si="134"/>
        <v>1622</v>
      </c>
      <c r="G1671" s="6">
        <f t="shared" si="130"/>
        <v>0.676056338028169</v>
      </c>
      <c r="H1671" s="7">
        <f t="shared" si="131"/>
        <v>0.8283963227783453</v>
      </c>
      <c r="I1671" s="6">
        <f t="shared" si="132"/>
        <v>0.15233998475017629</v>
      </c>
    </row>
    <row r="1672" spans="1:9" x14ac:dyDescent="0.3">
      <c r="A1672">
        <v>0</v>
      </c>
      <c r="B1672" s="7">
        <v>0.50002622004740127</v>
      </c>
      <c r="C1672">
        <f>IF(A1672=1,1,0)</f>
        <v>0</v>
      </c>
      <c r="D1672">
        <f>IF(A1672=0,1,0)</f>
        <v>1</v>
      </c>
      <c r="E1672">
        <f t="shared" si="133"/>
        <v>48</v>
      </c>
      <c r="F1672">
        <f t="shared" si="134"/>
        <v>1623</v>
      </c>
      <c r="G1672" s="6">
        <f t="shared" si="130"/>
        <v>0.676056338028169</v>
      </c>
      <c r="H1672" s="7">
        <f t="shared" si="131"/>
        <v>0.82890704800817161</v>
      </c>
      <c r="I1672" s="6">
        <f t="shared" si="132"/>
        <v>0.15285070998000261</v>
      </c>
    </row>
    <row r="1673" spans="1:9" x14ac:dyDescent="0.3">
      <c r="A1673">
        <v>0</v>
      </c>
      <c r="B1673" s="7">
        <v>0.50002605565457592</v>
      </c>
      <c r="C1673">
        <f>IF(A1673=1,1,0)</f>
        <v>0</v>
      </c>
      <c r="D1673">
        <f>IF(A1673=0,1,0)</f>
        <v>1</v>
      </c>
      <c r="E1673">
        <f t="shared" si="133"/>
        <v>48</v>
      </c>
      <c r="F1673">
        <f t="shared" si="134"/>
        <v>1624</v>
      </c>
      <c r="G1673" s="6">
        <f t="shared" si="130"/>
        <v>0.676056338028169</v>
      </c>
      <c r="H1673" s="7">
        <f t="shared" si="131"/>
        <v>0.82941777323799792</v>
      </c>
      <c r="I1673" s="6">
        <f t="shared" si="132"/>
        <v>0.15336143520982892</v>
      </c>
    </row>
    <row r="1674" spans="1:9" x14ac:dyDescent="0.3">
      <c r="A1674">
        <v>0</v>
      </c>
      <c r="B1674" s="7">
        <v>0.50002603513649901</v>
      </c>
      <c r="C1674">
        <f>IF(A1674=1,1,0)</f>
        <v>0</v>
      </c>
      <c r="D1674">
        <f>IF(A1674=0,1,0)</f>
        <v>1</v>
      </c>
      <c r="E1674">
        <f t="shared" si="133"/>
        <v>48</v>
      </c>
      <c r="F1674">
        <f t="shared" si="134"/>
        <v>1625</v>
      </c>
      <c r="G1674" s="6">
        <f t="shared" si="130"/>
        <v>0.676056338028169</v>
      </c>
      <c r="H1674" s="7">
        <f t="shared" si="131"/>
        <v>0.82992849846782435</v>
      </c>
      <c r="I1674" s="6">
        <f t="shared" si="132"/>
        <v>0.15387216043965535</v>
      </c>
    </row>
    <row r="1675" spans="1:9" x14ac:dyDescent="0.3">
      <c r="A1675">
        <v>0</v>
      </c>
      <c r="B1675" s="7">
        <v>0.50002595993420274</v>
      </c>
      <c r="C1675">
        <f>IF(A1675=1,1,0)</f>
        <v>0</v>
      </c>
      <c r="D1675">
        <f>IF(A1675=0,1,0)</f>
        <v>1</v>
      </c>
      <c r="E1675">
        <f t="shared" si="133"/>
        <v>48</v>
      </c>
      <c r="F1675">
        <f t="shared" si="134"/>
        <v>1626</v>
      </c>
      <c r="G1675" s="6">
        <f t="shared" si="130"/>
        <v>0.676056338028169</v>
      </c>
      <c r="H1675" s="7">
        <f t="shared" si="131"/>
        <v>0.83043922369765066</v>
      </c>
      <c r="I1675" s="6">
        <f t="shared" si="132"/>
        <v>0.15438288566948166</v>
      </c>
    </row>
    <row r="1676" spans="1:9" x14ac:dyDescent="0.3">
      <c r="A1676">
        <v>0</v>
      </c>
      <c r="B1676" s="7">
        <v>0.50002595464407684</v>
      </c>
      <c r="C1676">
        <f>IF(A1676=1,1,0)</f>
        <v>0</v>
      </c>
      <c r="D1676">
        <f>IF(A1676=0,1,0)</f>
        <v>1</v>
      </c>
      <c r="E1676">
        <f t="shared" si="133"/>
        <v>48</v>
      </c>
      <c r="F1676">
        <f t="shared" si="134"/>
        <v>1627</v>
      </c>
      <c r="G1676" s="6">
        <f t="shared" si="130"/>
        <v>0.676056338028169</v>
      </c>
      <c r="H1676" s="7">
        <f t="shared" si="131"/>
        <v>0.83094994892747698</v>
      </c>
      <c r="I1676" s="6">
        <f t="shared" si="132"/>
        <v>0.15489361089930798</v>
      </c>
    </row>
    <row r="1677" spans="1:9" x14ac:dyDescent="0.3">
      <c r="A1677">
        <v>0</v>
      </c>
      <c r="B1677" s="7">
        <v>0.50002592579293748</v>
      </c>
      <c r="C1677">
        <f>IF(A1677=1,1,0)</f>
        <v>0</v>
      </c>
      <c r="D1677">
        <f>IF(A1677=0,1,0)</f>
        <v>1</v>
      </c>
      <c r="E1677">
        <f t="shared" si="133"/>
        <v>48</v>
      </c>
      <c r="F1677">
        <f t="shared" si="134"/>
        <v>1628</v>
      </c>
      <c r="G1677" s="6">
        <f t="shared" si="130"/>
        <v>0.676056338028169</v>
      </c>
      <c r="H1677" s="7">
        <f t="shared" si="131"/>
        <v>0.8314606741573034</v>
      </c>
      <c r="I1677" s="6">
        <f t="shared" si="132"/>
        <v>0.1554043361291344</v>
      </c>
    </row>
    <row r="1678" spans="1:9" x14ac:dyDescent="0.3">
      <c r="A1678">
        <v>0</v>
      </c>
      <c r="B1678" s="7">
        <v>0.50002592199438289</v>
      </c>
      <c r="C1678">
        <f>IF(A1678=1,1,0)</f>
        <v>0</v>
      </c>
      <c r="D1678">
        <f>IF(A1678=0,1,0)</f>
        <v>1</v>
      </c>
      <c r="E1678">
        <f t="shared" si="133"/>
        <v>48</v>
      </c>
      <c r="F1678">
        <f t="shared" si="134"/>
        <v>1629</v>
      </c>
      <c r="G1678" s="6">
        <f t="shared" si="130"/>
        <v>0.676056338028169</v>
      </c>
      <c r="H1678" s="7">
        <f t="shared" si="131"/>
        <v>0.83197139938712972</v>
      </c>
      <c r="I1678" s="6">
        <f t="shared" si="132"/>
        <v>0.15591506135896072</v>
      </c>
    </row>
    <row r="1679" spans="1:9" x14ac:dyDescent="0.3">
      <c r="A1679">
        <v>0</v>
      </c>
      <c r="B1679" s="7">
        <v>0.50002592188045081</v>
      </c>
      <c r="C1679">
        <f>IF(A1679=1,1,0)</f>
        <v>0</v>
      </c>
      <c r="D1679">
        <f>IF(A1679=0,1,0)</f>
        <v>1</v>
      </c>
      <c r="E1679">
        <f t="shared" si="133"/>
        <v>48</v>
      </c>
      <c r="F1679">
        <f t="shared" si="134"/>
        <v>1630</v>
      </c>
      <c r="G1679" s="6">
        <f t="shared" si="130"/>
        <v>0.676056338028169</v>
      </c>
      <c r="H1679" s="7">
        <f t="shared" si="131"/>
        <v>0.83248212461695603</v>
      </c>
      <c r="I1679" s="6">
        <f t="shared" si="132"/>
        <v>0.15642578658878703</v>
      </c>
    </row>
    <row r="1680" spans="1:9" x14ac:dyDescent="0.3">
      <c r="A1680">
        <v>0</v>
      </c>
      <c r="B1680" s="7">
        <v>0.50002589385642215</v>
      </c>
      <c r="C1680">
        <f>IF(A1680=1,1,0)</f>
        <v>0</v>
      </c>
      <c r="D1680">
        <f>IF(A1680=0,1,0)</f>
        <v>1</v>
      </c>
      <c r="E1680">
        <f t="shared" si="133"/>
        <v>48</v>
      </c>
      <c r="F1680">
        <f t="shared" si="134"/>
        <v>1631</v>
      </c>
      <c r="G1680" s="6">
        <f t="shared" si="130"/>
        <v>0.676056338028169</v>
      </c>
      <c r="H1680" s="7">
        <f t="shared" si="131"/>
        <v>0.83299284984678246</v>
      </c>
      <c r="I1680" s="6">
        <f t="shared" si="132"/>
        <v>0.15693651181861346</v>
      </c>
    </row>
    <row r="1681" spans="1:9" x14ac:dyDescent="0.3">
      <c r="A1681">
        <v>0</v>
      </c>
      <c r="B1681" s="7">
        <v>0.50002588885712362</v>
      </c>
      <c r="C1681">
        <f>IF(A1681=1,1,0)</f>
        <v>0</v>
      </c>
      <c r="D1681">
        <f>IF(A1681=0,1,0)</f>
        <v>1</v>
      </c>
      <c r="E1681">
        <f t="shared" si="133"/>
        <v>48</v>
      </c>
      <c r="F1681">
        <f t="shared" si="134"/>
        <v>1632</v>
      </c>
      <c r="G1681" s="6">
        <f t="shared" si="130"/>
        <v>0.676056338028169</v>
      </c>
      <c r="H1681" s="7">
        <f t="shared" si="131"/>
        <v>0.83350357507660877</v>
      </c>
      <c r="I1681" s="6">
        <f t="shared" si="132"/>
        <v>0.15744723704843977</v>
      </c>
    </row>
    <row r="1682" spans="1:9" x14ac:dyDescent="0.3">
      <c r="A1682">
        <v>0</v>
      </c>
      <c r="B1682" s="7">
        <v>0.50002588146184601</v>
      </c>
      <c r="C1682">
        <f>IF(A1682=1,1,0)</f>
        <v>0</v>
      </c>
      <c r="D1682">
        <f>IF(A1682=0,1,0)</f>
        <v>1</v>
      </c>
      <c r="E1682">
        <f t="shared" si="133"/>
        <v>48</v>
      </c>
      <c r="F1682">
        <f t="shared" si="134"/>
        <v>1633</v>
      </c>
      <c r="G1682" s="6">
        <f t="shared" si="130"/>
        <v>0.676056338028169</v>
      </c>
      <c r="H1682" s="7">
        <f t="shared" si="131"/>
        <v>0.83401430030643509</v>
      </c>
      <c r="I1682" s="6">
        <f t="shared" si="132"/>
        <v>0.15795796227826608</v>
      </c>
    </row>
    <row r="1683" spans="1:9" x14ac:dyDescent="0.3">
      <c r="A1683">
        <v>0</v>
      </c>
      <c r="B1683" s="7">
        <v>0.50002574233522434</v>
      </c>
      <c r="C1683">
        <f>IF(A1683=1,1,0)</f>
        <v>0</v>
      </c>
      <c r="D1683">
        <f>IF(A1683=0,1,0)</f>
        <v>1</v>
      </c>
      <c r="E1683">
        <f t="shared" si="133"/>
        <v>48</v>
      </c>
      <c r="F1683">
        <f t="shared" si="134"/>
        <v>1634</v>
      </c>
      <c r="G1683" s="6">
        <f t="shared" si="130"/>
        <v>0.676056338028169</v>
      </c>
      <c r="H1683" s="7">
        <f t="shared" si="131"/>
        <v>0.83452502553626151</v>
      </c>
      <c r="I1683" s="6">
        <f t="shared" si="132"/>
        <v>0.15846868750809251</v>
      </c>
    </row>
    <row r="1684" spans="1:9" x14ac:dyDescent="0.3">
      <c r="A1684">
        <v>0</v>
      </c>
      <c r="B1684" s="7">
        <v>0.50002569387231144</v>
      </c>
      <c r="C1684">
        <f>IF(A1684=1,1,0)</f>
        <v>0</v>
      </c>
      <c r="D1684">
        <f>IF(A1684=0,1,0)</f>
        <v>1</v>
      </c>
      <c r="E1684">
        <f t="shared" si="133"/>
        <v>48</v>
      </c>
      <c r="F1684">
        <f t="shared" si="134"/>
        <v>1635</v>
      </c>
      <c r="G1684" s="6">
        <f t="shared" si="130"/>
        <v>0.676056338028169</v>
      </c>
      <c r="H1684" s="7">
        <f t="shared" si="131"/>
        <v>0.83503575076608783</v>
      </c>
      <c r="I1684" s="6">
        <f t="shared" si="132"/>
        <v>0.15897941273791882</v>
      </c>
    </row>
    <row r="1685" spans="1:9" x14ac:dyDescent="0.3">
      <c r="A1685">
        <v>1</v>
      </c>
      <c r="B1685" s="7">
        <v>0.50002565434724555</v>
      </c>
      <c r="C1685">
        <f>IF(A1685=1,1,0)</f>
        <v>1</v>
      </c>
      <c r="D1685">
        <f>IF(A1685=0,1,0)</f>
        <v>0</v>
      </c>
      <c r="E1685">
        <f t="shared" si="133"/>
        <v>49</v>
      </c>
      <c r="F1685">
        <f t="shared" si="134"/>
        <v>1635</v>
      </c>
      <c r="G1685" s="6">
        <f t="shared" si="130"/>
        <v>0.6901408450704225</v>
      </c>
      <c r="H1685" s="7">
        <f t="shared" si="131"/>
        <v>0.83503575076608783</v>
      </c>
      <c r="I1685" s="6">
        <f t="shared" si="132"/>
        <v>0.14489490569566532</v>
      </c>
    </row>
    <row r="1686" spans="1:9" x14ac:dyDescent="0.3">
      <c r="A1686">
        <v>0</v>
      </c>
      <c r="B1686" s="7">
        <v>0.50002558158937982</v>
      </c>
      <c r="C1686">
        <f>IF(A1686=1,1,0)</f>
        <v>0</v>
      </c>
      <c r="D1686">
        <f>IF(A1686=0,1,0)</f>
        <v>1</v>
      </c>
      <c r="E1686">
        <f t="shared" si="133"/>
        <v>49</v>
      </c>
      <c r="F1686">
        <f t="shared" si="134"/>
        <v>1636</v>
      </c>
      <c r="G1686" s="6">
        <f t="shared" si="130"/>
        <v>0.6901408450704225</v>
      </c>
      <c r="H1686" s="7">
        <f t="shared" si="131"/>
        <v>0.83554647599591425</v>
      </c>
      <c r="I1686" s="6">
        <f t="shared" si="132"/>
        <v>0.14540563092549175</v>
      </c>
    </row>
    <row r="1687" spans="1:9" x14ac:dyDescent="0.3">
      <c r="A1687">
        <v>0</v>
      </c>
      <c r="B1687" s="7">
        <v>0.50002555396347659</v>
      </c>
      <c r="C1687">
        <f>IF(A1687=1,1,0)</f>
        <v>0</v>
      </c>
      <c r="D1687">
        <f>IF(A1687=0,1,0)</f>
        <v>1</v>
      </c>
      <c r="E1687">
        <f t="shared" si="133"/>
        <v>49</v>
      </c>
      <c r="F1687">
        <f t="shared" si="134"/>
        <v>1637</v>
      </c>
      <c r="G1687" s="6">
        <f t="shared" si="130"/>
        <v>0.6901408450704225</v>
      </c>
      <c r="H1687" s="7">
        <f t="shared" si="131"/>
        <v>0.83605720122574056</v>
      </c>
      <c r="I1687" s="6">
        <f t="shared" si="132"/>
        <v>0.14591635615531806</v>
      </c>
    </row>
    <row r="1688" spans="1:9" x14ac:dyDescent="0.3">
      <c r="A1688">
        <v>0</v>
      </c>
      <c r="B1688" s="7">
        <v>0.50002547096555616</v>
      </c>
      <c r="C1688">
        <f>IF(A1688=1,1,0)</f>
        <v>0</v>
      </c>
      <c r="D1688">
        <f>IF(A1688=0,1,0)</f>
        <v>1</v>
      </c>
      <c r="E1688">
        <f t="shared" si="133"/>
        <v>49</v>
      </c>
      <c r="F1688">
        <f t="shared" si="134"/>
        <v>1638</v>
      </c>
      <c r="G1688" s="6">
        <f t="shared" si="130"/>
        <v>0.6901408450704225</v>
      </c>
      <c r="H1688" s="7">
        <f t="shared" si="131"/>
        <v>0.83656792645556688</v>
      </c>
      <c r="I1688" s="6">
        <f t="shared" si="132"/>
        <v>0.14642708138514438</v>
      </c>
    </row>
    <row r="1689" spans="1:9" x14ac:dyDescent="0.3">
      <c r="A1689">
        <v>0</v>
      </c>
      <c r="B1689" s="7">
        <v>0.5000254636390169</v>
      </c>
      <c r="C1689">
        <f>IF(A1689=1,1,0)</f>
        <v>0</v>
      </c>
      <c r="D1689">
        <f>IF(A1689=0,1,0)</f>
        <v>1</v>
      </c>
      <c r="E1689">
        <f t="shared" si="133"/>
        <v>49</v>
      </c>
      <c r="F1689">
        <f t="shared" si="134"/>
        <v>1639</v>
      </c>
      <c r="G1689" s="6">
        <f t="shared" si="130"/>
        <v>0.6901408450704225</v>
      </c>
      <c r="H1689" s="7">
        <f t="shared" si="131"/>
        <v>0.8370786516853933</v>
      </c>
      <c r="I1689" s="6">
        <f t="shared" si="132"/>
        <v>0.1469378066149708</v>
      </c>
    </row>
    <row r="1690" spans="1:9" x14ac:dyDescent="0.3">
      <c r="A1690">
        <v>0</v>
      </c>
      <c r="B1690" s="7">
        <v>0.50002544097921275</v>
      </c>
      <c r="C1690">
        <f>IF(A1690=1,1,0)</f>
        <v>0</v>
      </c>
      <c r="D1690">
        <f>IF(A1690=0,1,0)</f>
        <v>1</v>
      </c>
      <c r="E1690">
        <f t="shared" si="133"/>
        <v>49</v>
      </c>
      <c r="F1690">
        <f t="shared" si="134"/>
        <v>1640</v>
      </c>
      <c r="G1690" s="6">
        <f t="shared" si="130"/>
        <v>0.6901408450704225</v>
      </c>
      <c r="H1690" s="7">
        <f t="shared" si="131"/>
        <v>0.83758937691521962</v>
      </c>
      <c r="I1690" s="6">
        <f t="shared" si="132"/>
        <v>0.14744853184479711</v>
      </c>
    </row>
    <row r="1691" spans="1:9" x14ac:dyDescent="0.3">
      <c r="A1691">
        <v>0</v>
      </c>
      <c r="B1691" s="7">
        <v>0.50002541281039226</v>
      </c>
      <c r="C1691">
        <f>IF(A1691=1,1,0)</f>
        <v>0</v>
      </c>
      <c r="D1691">
        <f>IF(A1691=0,1,0)</f>
        <v>1</v>
      </c>
      <c r="E1691">
        <f t="shared" si="133"/>
        <v>49</v>
      </c>
      <c r="F1691">
        <f t="shared" si="134"/>
        <v>1641</v>
      </c>
      <c r="G1691" s="6">
        <f t="shared" si="130"/>
        <v>0.6901408450704225</v>
      </c>
      <c r="H1691" s="7">
        <f t="shared" si="131"/>
        <v>0.83810010214504593</v>
      </c>
      <c r="I1691" s="6">
        <f t="shared" si="132"/>
        <v>0.14795925707462343</v>
      </c>
    </row>
    <row r="1692" spans="1:9" x14ac:dyDescent="0.3">
      <c r="A1692">
        <v>0</v>
      </c>
      <c r="B1692" s="7">
        <v>0.50002530249513577</v>
      </c>
      <c r="C1692">
        <f>IF(A1692=1,1,0)</f>
        <v>0</v>
      </c>
      <c r="D1692">
        <f>IF(A1692=0,1,0)</f>
        <v>1</v>
      </c>
      <c r="E1692">
        <f t="shared" si="133"/>
        <v>49</v>
      </c>
      <c r="F1692">
        <f t="shared" si="134"/>
        <v>1642</v>
      </c>
      <c r="G1692" s="6">
        <f t="shared" si="130"/>
        <v>0.6901408450704225</v>
      </c>
      <c r="H1692" s="7">
        <f t="shared" si="131"/>
        <v>0.83861082737487236</v>
      </c>
      <c r="I1692" s="6">
        <f t="shared" si="132"/>
        <v>0.14846998230444985</v>
      </c>
    </row>
    <row r="1693" spans="1:9" x14ac:dyDescent="0.3">
      <c r="A1693">
        <v>0</v>
      </c>
      <c r="B1693" s="7">
        <v>0.50002526992368679</v>
      </c>
      <c r="C1693">
        <f>IF(A1693=1,1,0)</f>
        <v>0</v>
      </c>
      <c r="D1693">
        <f>IF(A1693=0,1,0)</f>
        <v>1</v>
      </c>
      <c r="E1693">
        <f t="shared" si="133"/>
        <v>49</v>
      </c>
      <c r="F1693">
        <f t="shared" si="134"/>
        <v>1643</v>
      </c>
      <c r="G1693" s="6">
        <f t="shared" si="130"/>
        <v>0.6901408450704225</v>
      </c>
      <c r="H1693" s="7">
        <f t="shared" si="131"/>
        <v>0.83912155260469867</v>
      </c>
      <c r="I1693" s="6">
        <f t="shared" si="132"/>
        <v>0.14898070753427617</v>
      </c>
    </row>
    <row r="1694" spans="1:9" x14ac:dyDescent="0.3">
      <c r="A1694">
        <v>0</v>
      </c>
      <c r="B1694" s="7">
        <v>0.5000252509159574</v>
      </c>
      <c r="C1694">
        <f>IF(A1694=1,1,0)</f>
        <v>0</v>
      </c>
      <c r="D1694">
        <f>IF(A1694=0,1,0)</f>
        <v>1</v>
      </c>
      <c r="E1694">
        <f t="shared" si="133"/>
        <v>49</v>
      </c>
      <c r="F1694">
        <f t="shared" si="134"/>
        <v>1644</v>
      </c>
      <c r="G1694" s="6">
        <f t="shared" si="130"/>
        <v>0.6901408450704225</v>
      </c>
      <c r="H1694" s="7">
        <f t="shared" si="131"/>
        <v>0.83963227783452499</v>
      </c>
      <c r="I1694" s="6">
        <f t="shared" si="132"/>
        <v>0.14949143276410248</v>
      </c>
    </row>
    <row r="1695" spans="1:9" x14ac:dyDescent="0.3">
      <c r="A1695">
        <v>0</v>
      </c>
      <c r="B1695" s="7">
        <v>0.50002523217278627</v>
      </c>
      <c r="C1695">
        <f>IF(A1695=1,1,0)</f>
        <v>0</v>
      </c>
      <c r="D1695">
        <f>IF(A1695=0,1,0)</f>
        <v>1</v>
      </c>
      <c r="E1695">
        <f t="shared" si="133"/>
        <v>49</v>
      </c>
      <c r="F1695">
        <f t="shared" si="134"/>
        <v>1645</v>
      </c>
      <c r="G1695" s="6">
        <f t="shared" si="130"/>
        <v>0.6901408450704225</v>
      </c>
      <c r="H1695" s="7">
        <f t="shared" si="131"/>
        <v>0.84014300306435141</v>
      </c>
      <c r="I1695" s="6">
        <f t="shared" si="132"/>
        <v>0.15000215799392891</v>
      </c>
    </row>
    <row r="1696" spans="1:9" x14ac:dyDescent="0.3">
      <c r="A1696">
        <v>0</v>
      </c>
      <c r="B1696" s="7">
        <v>0.50002513577190066</v>
      </c>
      <c r="C1696">
        <f>IF(A1696=1,1,0)</f>
        <v>0</v>
      </c>
      <c r="D1696">
        <f>IF(A1696=0,1,0)</f>
        <v>1</v>
      </c>
      <c r="E1696">
        <f t="shared" si="133"/>
        <v>49</v>
      </c>
      <c r="F1696">
        <f t="shared" si="134"/>
        <v>1646</v>
      </c>
      <c r="G1696" s="6">
        <f t="shared" si="130"/>
        <v>0.6901408450704225</v>
      </c>
      <c r="H1696" s="7">
        <f t="shared" si="131"/>
        <v>0.84065372829417773</v>
      </c>
      <c r="I1696" s="6">
        <f t="shared" si="132"/>
        <v>0.15051288322375522</v>
      </c>
    </row>
    <row r="1697" spans="1:9" x14ac:dyDescent="0.3">
      <c r="A1697">
        <v>0</v>
      </c>
      <c r="B1697" s="7">
        <v>0.50002504894829758</v>
      </c>
      <c r="C1697">
        <f>IF(A1697=1,1,0)</f>
        <v>0</v>
      </c>
      <c r="D1697">
        <f>IF(A1697=0,1,0)</f>
        <v>1</v>
      </c>
      <c r="E1697">
        <f t="shared" si="133"/>
        <v>49</v>
      </c>
      <c r="F1697">
        <f t="shared" si="134"/>
        <v>1647</v>
      </c>
      <c r="G1697" s="6">
        <f t="shared" si="130"/>
        <v>0.6901408450704225</v>
      </c>
      <c r="H1697" s="7">
        <f t="shared" si="131"/>
        <v>0.84116445352400404</v>
      </c>
      <c r="I1697" s="6">
        <f t="shared" si="132"/>
        <v>0.15102360845358154</v>
      </c>
    </row>
    <row r="1698" spans="1:9" x14ac:dyDescent="0.3">
      <c r="A1698">
        <v>0</v>
      </c>
      <c r="B1698" s="7">
        <v>0.5000250443277261</v>
      </c>
      <c r="C1698">
        <f>IF(A1698=1,1,0)</f>
        <v>0</v>
      </c>
      <c r="D1698">
        <f>IF(A1698=0,1,0)</f>
        <v>1</v>
      </c>
      <c r="E1698">
        <f t="shared" si="133"/>
        <v>49</v>
      </c>
      <c r="F1698">
        <f t="shared" si="134"/>
        <v>1648</v>
      </c>
      <c r="G1698" s="6">
        <f t="shared" si="130"/>
        <v>0.6901408450704225</v>
      </c>
      <c r="H1698" s="7">
        <f t="shared" si="131"/>
        <v>0.84167517875383047</v>
      </c>
      <c r="I1698" s="6">
        <f t="shared" si="132"/>
        <v>0.15153433368340796</v>
      </c>
    </row>
    <row r="1699" spans="1:9" x14ac:dyDescent="0.3">
      <c r="A1699">
        <v>0</v>
      </c>
      <c r="B1699" s="7">
        <v>0.50002497121879452</v>
      </c>
      <c r="C1699">
        <f>IF(A1699=1,1,0)</f>
        <v>0</v>
      </c>
      <c r="D1699">
        <f>IF(A1699=0,1,0)</f>
        <v>1</v>
      </c>
      <c r="E1699">
        <f t="shared" si="133"/>
        <v>49</v>
      </c>
      <c r="F1699">
        <f t="shared" si="134"/>
        <v>1649</v>
      </c>
      <c r="G1699" s="6">
        <f t="shared" si="130"/>
        <v>0.6901408450704225</v>
      </c>
      <c r="H1699" s="7">
        <f t="shared" si="131"/>
        <v>0.84218590398365678</v>
      </c>
      <c r="I1699" s="6">
        <f t="shared" si="132"/>
        <v>0.15204505891323428</v>
      </c>
    </row>
    <row r="1700" spans="1:9" x14ac:dyDescent="0.3">
      <c r="A1700">
        <v>0</v>
      </c>
      <c r="B1700" s="7">
        <v>0.50002492773276086</v>
      </c>
      <c r="C1700">
        <f>IF(A1700=1,1,0)</f>
        <v>0</v>
      </c>
      <c r="D1700">
        <f>IF(A1700=0,1,0)</f>
        <v>1</v>
      </c>
      <c r="E1700">
        <f t="shared" si="133"/>
        <v>49</v>
      </c>
      <c r="F1700">
        <f t="shared" si="134"/>
        <v>1650</v>
      </c>
      <c r="G1700" s="6">
        <f t="shared" si="130"/>
        <v>0.6901408450704225</v>
      </c>
      <c r="H1700" s="7">
        <f t="shared" si="131"/>
        <v>0.84269662921348309</v>
      </c>
      <c r="I1700" s="6">
        <f t="shared" si="132"/>
        <v>0.15255578414306059</v>
      </c>
    </row>
    <row r="1701" spans="1:9" x14ac:dyDescent="0.3">
      <c r="A1701">
        <v>0</v>
      </c>
      <c r="B1701" s="7">
        <v>0.50002492561745093</v>
      </c>
      <c r="C1701">
        <f>IF(A1701=1,1,0)</f>
        <v>0</v>
      </c>
      <c r="D1701">
        <f>IF(A1701=0,1,0)</f>
        <v>1</v>
      </c>
      <c r="E1701">
        <f t="shared" si="133"/>
        <v>49</v>
      </c>
      <c r="F1701">
        <f t="shared" si="134"/>
        <v>1651</v>
      </c>
      <c r="G1701" s="6">
        <f t="shared" si="130"/>
        <v>0.6901408450704225</v>
      </c>
      <c r="H1701" s="7">
        <f t="shared" si="131"/>
        <v>0.84320735444330952</v>
      </c>
      <c r="I1701" s="6">
        <f t="shared" si="132"/>
        <v>0.15306650937288702</v>
      </c>
    </row>
    <row r="1702" spans="1:9" x14ac:dyDescent="0.3">
      <c r="A1702">
        <v>0</v>
      </c>
      <c r="B1702" s="7">
        <v>0.50002491868714183</v>
      </c>
      <c r="C1702">
        <f>IF(A1702=1,1,0)</f>
        <v>0</v>
      </c>
      <c r="D1702">
        <f>IF(A1702=0,1,0)</f>
        <v>1</v>
      </c>
      <c r="E1702">
        <f t="shared" si="133"/>
        <v>49</v>
      </c>
      <c r="F1702">
        <f t="shared" si="134"/>
        <v>1652</v>
      </c>
      <c r="G1702" s="6">
        <f t="shared" si="130"/>
        <v>0.6901408450704225</v>
      </c>
      <c r="H1702" s="7">
        <f t="shared" si="131"/>
        <v>0.84371807967313583</v>
      </c>
      <c r="I1702" s="6">
        <f t="shared" si="132"/>
        <v>0.15357723460271333</v>
      </c>
    </row>
    <row r="1703" spans="1:9" x14ac:dyDescent="0.3">
      <c r="A1703">
        <v>0</v>
      </c>
      <c r="B1703" s="7">
        <v>0.5000248251873628</v>
      </c>
      <c r="C1703">
        <f>IF(A1703=1,1,0)</f>
        <v>0</v>
      </c>
      <c r="D1703">
        <f>IF(A1703=0,1,0)</f>
        <v>1</v>
      </c>
      <c r="E1703">
        <f t="shared" si="133"/>
        <v>49</v>
      </c>
      <c r="F1703">
        <f t="shared" si="134"/>
        <v>1653</v>
      </c>
      <c r="G1703" s="6">
        <f t="shared" si="130"/>
        <v>0.6901408450704225</v>
      </c>
      <c r="H1703" s="7">
        <f t="shared" si="131"/>
        <v>0.84422880490296226</v>
      </c>
      <c r="I1703" s="6">
        <f t="shared" si="132"/>
        <v>0.15408795983253976</v>
      </c>
    </row>
    <row r="1704" spans="1:9" x14ac:dyDescent="0.3">
      <c r="A1704">
        <v>0</v>
      </c>
      <c r="B1704" s="7">
        <v>0.50002475071435604</v>
      </c>
      <c r="C1704">
        <f>IF(A1704=1,1,0)</f>
        <v>0</v>
      </c>
      <c r="D1704">
        <f>IF(A1704=0,1,0)</f>
        <v>1</v>
      </c>
      <c r="E1704">
        <f t="shared" si="133"/>
        <v>49</v>
      </c>
      <c r="F1704">
        <f t="shared" si="134"/>
        <v>1654</v>
      </c>
      <c r="G1704" s="6">
        <f t="shared" si="130"/>
        <v>0.6901408450704225</v>
      </c>
      <c r="H1704" s="7">
        <f t="shared" si="131"/>
        <v>0.84473953013278857</v>
      </c>
      <c r="I1704" s="6">
        <f t="shared" si="132"/>
        <v>0.15459868506236607</v>
      </c>
    </row>
    <row r="1705" spans="1:9" x14ac:dyDescent="0.3">
      <c r="A1705">
        <v>0</v>
      </c>
      <c r="B1705" s="7">
        <v>0.5000247314077142</v>
      </c>
      <c r="C1705">
        <f>IF(A1705=1,1,0)</f>
        <v>0</v>
      </c>
      <c r="D1705">
        <f>IF(A1705=0,1,0)</f>
        <v>1</v>
      </c>
      <c r="E1705">
        <f t="shared" si="133"/>
        <v>49</v>
      </c>
      <c r="F1705">
        <f t="shared" si="134"/>
        <v>1655</v>
      </c>
      <c r="G1705" s="6">
        <f t="shared" si="130"/>
        <v>0.6901408450704225</v>
      </c>
      <c r="H1705" s="7">
        <f t="shared" si="131"/>
        <v>0.84525025536261489</v>
      </c>
      <c r="I1705" s="6">
        <f t="shared" si="132"/>
        <v>0.15510941029219238</v>
      </c>
    </row>
    <row r="1706" spans="1:9" x14ac:dyDescent="0.3">
      <c r="A1706">
        <v>0</v>
      </c>
      <c r="B1706" s="7">
        <v>0.50002472748811977</v>
      </c>
      <c r="C1706">
        <f>IF(A1706=1,1,0)</f>
        <v>0</v>
      </c>
      <c r="D1706">
        <f>IF(A1706=0,1,0)</f>
        <v>1</v>
      </c>
      <c r="E1706">
        <f t="shared" si="133"/>
        <v>49</v>
      </c>
      <c r="F1706">
        <f t="shared" si="134"/>
        <v>1656</v>
      </c>
      <c r="G1706" s="6">
        <f t="shared" si="130"/>
        <v>0.6901408450704225</v>
      </c>
      <c r="H1706" s="7">
        <f t="shared" si="131"/>
        <v>0.84576098059244131</v>
      </c>
      <c r="I1706" s="6">
        <f t="shared" si="132"/>
        <v>0.15562013552201881</v>
      </c>
    </row>
    <row r="1707" spans="1:9" x14ac:dyDescent="0.3">
      <c r="A1707">
        <v>0</v>
      </c>
      <c r="B1707" s="7">
        <v>0.50002465154833031</v>
      </c>
      <c r="C1707">
        <f>IF(A1707=1,1,0)</f>
        <v>0</v>
      </c>
      <c r="D1707">
        <f>IF(A1707=0,1,0)</f>
        <v>1</v>
      </c>
      <c r="E1707">
        <f t="shared" si="133"/>
        <v>49</v>
      </c>
      <c r="F1707">
        <f t="shared" si="134"/>
        <v>1657</v>
      </c>
      <c r="G1707" s="6">
        <f t="shared" si="130"/>
        <v>0.6901408450704225</v>
      </c>
      <c r="H1707" s="7">
        <f t="shared" si="131"/>
        <v>0.84627170582226763</v>
      </c>
      <c r="I1707" s="6">
        <f t="shared" si="132"/>
        <v>0.15613086075184512</v>
      </c>
    </row>
    <row r="1708" spans="1:9" x14ac:dyDescent="0.3">
      <c r="A1708">
        <v>0</v>
      </c>
      <c r="B1708" s="7">
        <v>0.50002465102013216</v>
      </c>
      <c r="C1708">
        <f>IF(A1708=1,1,0)</f>
        <v>0</v>
      </c>
      <c r="D1708">
        <f>IF(A1708=0,1,0)</f>
        <v>1</v>
      </c>
      <c r="E1708">
        <f t="shared" si="133"/>
        <v>49</v>
      </c>
      <c r="F1708">
        <f t="shared" si="134"/>
        <v>1658</v>
      </c>
      <c r="G1708" s="6">
        <f t="shared" si="130"/>
        <v>0.6901408450704225</v>
      </c>
      <c r="H1708" s="7">
        <f t="shared" si="131"/>
        <v>0.84678243105209394</v>
      </c>
      <c r="I1708" s="6">
        <f t="shared" si="132"/>
        <v>0.15664158598167144</v>
      </c>
    </row>
    <row r="1709" spans="1:9" x14ac:dyDescent="0.3">
      <c r="A1709">
        <v>0</v>
      </c>
      <c r="B1709" s="7">
        <v>0.50002463780688611</v>
      </c>
      <c r="C1709">
        <f>IF(A1709=1,1,0)</f>
        <v>0</v>
      </c>
      <c r="D1709">
        <f>IF(A1709=0,1,0)</f>
        <v>1</v>
      </c>
      <c r="E1709">
        <f t="shared" si="133"/>
        <v>49</v>
      </c>
      <c r="F1709">
        <f t="shared" si="134"/>
        <v>1659</v>
      </c>
      <c r="G1709" s="6">
        <f t="shared" si="130"/>
        <v>0.6901408450704225</v>
      </c>
      <c r="H1709" s="7">
        <f t="shared" si="131"/>
        <v>0.84729315628192037</v>
      </c>
      <c r="I1709" s="6">
        <f t="shared" si="132"/>
        <v>0.15715231121149786</v>
      </c>
    </row>
    <row r="1710" spans="1:9" x14ac:dyDescent="0.3">
      <c r="A1710">
        <v>0</v>
      </c>
      <c r="B1710" s="7">
        <v>0.5000246336778188</v>
      </c>
      <c r="C1710">
        <f>IF(A1710=1,1,0)</f>
        <v>0</v>
      </c>
      <c r="D1710">
        <f>IF(A1710=0,1,0)</f>
        <v>1</v>
      </c>
      <c r="E1710">
        <f t="shared" si="133"/>
        <v>49</v>
      </c>
      <c r="F1710">
        <f t="shared" si="134"/>
        <v>1660</v>
      </c>
      <c r="G1710" s="6">
        <f t="shared" si="130"/>
        <v>0.6901408450704225</v>
      </c>
      <c r="H1710" s="7">
        <f t="shared" si="131"/>
        <v>0.84780388151174668</v>
      </c>
      <c r="I1710" s="6">
        <f t="shared" si="132"/>
        <v>0.15766303644132418</v>
      </c>
    </row>
    <row r="1711" spans="1:9" x14ac:dyDescent="0.3">
      <c r="A1711">
        <v>0</v>
      </c>
      <c r="B1711" s="7">
        <v>0.50002455449536365</v>
      </c>
      <c r="C1711">
        <f>IF(A1711=1,1,0)</f>
        <v>0</v>
      </c>
      <c r="D1711">
        <f>IF(A1711=0,1,0)</f>
        <v>1</v>
      </c>
      <c r="E1711">
        <f t="shared" si="133"/>
        <v>49</v>
      </c>
      <c r="F1711">
        <f t="shared" si="134"/>
        <v>1661</v>
      </c>
      <c r="G1711" s="6">
        <f t="shared" si="130"/>
        <v>0.6901408450704225</v>
      </c>
      <c r="H1711" s="7">
        <f t="shared" si="131"/>
        <v>0.848314606741573</v>
      </c>
      <c r="I1711" s="6">
        <f t="shared" si="132"/>
        <v>0.15817376167115049</v>
      </c>
    </row>
    <row r="1712" spans="1:9" x14ac:dyDescent="0.3">
      <c r="A1712">
        <v>0</v>
      </c>
      <c r="B1712" s="7">
        <v>0.50002455150087854</v>
      </c>
      <c r="C1712">
        <f>IF(A1712=1,1,0)</f>
        <v>0</v>
      </c>
      <c r="D1712">
        <f>IF(A1712=0,1,0)</f>
        <v>1</v>
      </c>
      <c r="E1712">
        <f t="shared" si="133"/>
        <v>49</v>
      </c>
      <c r="F1712">
        <f t="shared" si="134"/>
        <v>1662</v>
      </c>
      <c r="G1712" s="6">
        <f t="shared" si="130"/>
        <v>0.6901408450704225</v>
      </c>
      <c r="H1712" s="7">
        <f t="shared" si="131"/>
        <v>0.84882533197139942</v>
      </c>
      <c r="I1712" s="6">
        <f t="shared" si="132"/>
        <v>0.15868448690097692</v>
      </c>
    </row>
    <row r="1713" spans="1:9" x14ac:dyDescent="0.3">
      <c r="A1713">
        <v>0</v>
      </c>
      <c r="B1713" s="7">
        <v>0.50002453645983291</v>
      </c>
      <c r="C1713">
        <f>IF(A1713=1,1,0)</f>
        <v>0</v>
      </c>
      <c r="D1713">
        <f>IF(A1713=0,1,0)</f>
        <v>1</v>
      </c>
      <c r="E1713">
        <f t="shared" si="133"/>
        <v>49</v>
      </c>
      <c r="F1713">
        <f t="shared" si="134"/>
        <v>1663</v>
      </c>
      <c r="G1713" s="6">
        <f t="shared" si="130"/>
        <v>0.6901408450704225</v>
      </c>
      <c r="H1713" s="7">
        <f t="shared" si="131"/>
        <v>0.84933605720122574</v>
      </c>
      <c r="I1713" s="6">
        <f t="shared" si="132"/>
        <v>0.15919521213080323</v>
      </c>
    </row>
    <row r="1714" spans="1:9" x14ac:dyDescent="0.3">
      <c r="A1714">
        <v>0</v>
      </c>
      <c r="B1714" s="7">
        <v>0.50002450379636754</v>
      </c>
      <c r="C1714">
        <f>IF(A1714=1,1,0)</f>
        <v>0</v>
      </c>
      <c r="D1714">
        <f>IF(A1714=0,1,0)</f>
        <v>1</v>
      </c>
      <c r="E1714">
        <f t="shared" si="133"/>
        <v>49</v>
      </c>
      <c r="F1714">
        <f t="shared" si="134"/>
        <v>1664</v>
      </c>
      <c r="G1714" s="6">
        <f t="shared" si="130"/>
        <v>0.6901408450704225</v>
      </c>
      <c r="H1714" s="7">
        <f t="shared" si="131"/>
        <v>0.84984678243105205</v>
      </c>
      <c r="I1714" s="6">
        <f t="shared" si="132"/>
        <v>0.15970593736062955</v>
      </c>
    </row>
    <row r="1715" spans="1:9" x14ac:dyDescent="0.3">
      <c r="A1715">
        <v>0</v>
      </c>
      <c r="B1715" s="7">
        <v>0.50002450220916683</v>
      </c>
      <c r="C1715">
        <f>IF(A1715=1,1,0)</f>
        <v>0</v>
      </c>
      <c r="D1715">
        <f>IF(A1715=0,1,0)</f>
        <v>1</v>
      </c>
      <c r="E1715">
        <f t="shared" si="133"/>
        <v>49</v>
      </c>
      <c r="F1715">
        <f t="shared" si="134"/>
        <v>1665</v>
      </c>
      <c r="G1715" s="6">
        <f t="shared" si="130"/>
        <v>0.6901408450704225</v>
      </c>
      <c r="H1715" s="7">
        <f t="shared" si="131"/>
        <v>0.85035750766087848</v>
      </c>
      <c r="I1715" s="6">
        <f t="shared" si="132"/>
        <v>0.16021666259045597</v>
      </c>
    </row>
    <row r="1716" spans="1:9" x14ac:dyDescent="0.3">
      <c r="A1716">
        <v>0</v>
      </c>
      <c r="B1716" s="7">
        <v>0.50002448558654755</v>
      </c>
      <c r="C1716">
        <f>IF(A1716=1,1,0)</f>
        <v>0</v>
      </c>
      <c r="D1716">
        <f>IF(A1716=0,1,0)</f>
        <v>1</v>
      </c>
      <c r="E1716">
        <f t="shared" si="133"/>
        <v>49</v>
      </c>
      <c r="F1716">
        <f t="shared" si="134"/>
        <v>1666</v>
      </c>
      <c r="G1716" s="6">
        <f t="shared" si="130"/>
        <v>0.6901408450704225</v>
      </c>
      <c r="H1716" s="7">
        <f t="shared" si="131"/>
        <v>0.85086823289070479</v>
      </c>
      <c r="I1716" s="6">
        <f t="shared" si="132"/>
        <v>0.16072738782028229</v>
      </c>
    </row>
    <row r="1717" spans="1:9" x14ac:dyDescent="0.3">
      <c r="A1717">
        <v>0</v>
      </c>
      <c r="B1717" s="7">
        <v>0.5000243987223707</v>
      </c>
      <c r="C1717">
        <f>IF(A1717=1,1,0)</f>
        <v>0</v>
      </c>
      <c r="D1717">
        <f>IF(A1717=0,1,0)</f>
        <v>1</v>
      </c>
      <c r="E1717">
        <f t="shared" si="133"/>
        <v>49</v>
      </c>
      <c r="F1717">
        <f t="shared" si="134"/>
        <v>1667</v>
      </c>
      <c r="G1717" s="6">
        <f t="shared" si="130"/>
        <v>0.6901408450704225</v>
      </c>
      <c r="H1717" s="7">
        <f t="shared" si="131"/>
        <v>0.8513789581205311</v>
      </c>
      <c r="I1717" s="6">
        <f t="shared" si="132"/>
        <v>0.1612381130501086</v>
      </c>
    </row>
    <row r="1718" spans="1:9" x14ac:dyDescent="0.3">
      <c r="A1718">
        <v>0</v>
      </c>
      <c r="B1718" s="7">
        <v>0.5000243591611736</v>
      </c>
      <c r="C1718">
        <f>IF(A1718=1,1,0)</f>
        <v>0</v>
      </c>
      <c r="D1718">
        <f>IF(A1718=0,1,0)</f>
        <v>1</v>
      </c>
      <c r="E1718">
        <f t="shared" si="133"/>
        <v>49</v>
      </c>
      <c r="F1718">
        <f t="shared" si="134"/>
        <v>1668</v>
      </c>
      <c r="G1718" s="6">
        <f t="shared" si="130"/>
        <v>0.6901408450704225</v>
      </c>
      <c r="H1718" s="7">
        <f t="shared" si="131"/>
        <v>0.85188968335035753</v>
      </c>
      <c r="I1718" s="6">
        <f t="shared" si="132"/>
        <v>0.16174883827993503</v>
      </c>
    </row>
    <row r="1719" spans="1:9" x14ac:dyDescent="0.3">
      <c r="A1719">
        <v>0</v>
      </c>
      <c r="B1719" s="7">
        <v>0.50002431241523781</v>
      </c>
      <c r="C1719">
        <f>IF(A1719=1,1,0)</f>
        <v>0</v>
      </c>
      <c r="D1719">
        <f>IF(A1719=0,1,0)</f>
        <v>1</v>
      </c>
      <c r="E1719">
        <f t="shared" si="133"/>
        <v>49</v>
      </c>
      <c r="F1719">
        <f t="shared" si="134"/>
        <v>1669</v>
      </c>
      <c r="G1719" s="6">
        <f t="shared" si="130"/>
        <v>0.6901408450704225</v>
      </c>
      <c r="H1719" s="7">
        <f t="shared" si="131"/>
        <v>0.85240040858018384</v>
      </c>
      <c r="I1719" s="6">
        <f t="shared" si="132"/>
        <v>0.16225956350976134</v>
      </c>
    </row>
    <row r="1720" spans="1:9" x14ac:dyDescent="0.3">
      <c r="A1720">
        <v>0</v>
      </c>
      <c r="B1720" s="7">
        <v>0.50002429788622005</v>
      </c>
      <c r="C1720">
        <f>IF(A1720=1,1,0)</f>
        <v>0</v>
      </c>
      <c r="D1720">
        <f>IF(A1720=0,1,0)</f>
        <v>1</v>
      </c>
      <c r="E1720">
        <f t="shared" si="133"/>
        <v>49</v>
      </c>
      <c r="F1720">
        <f t="shared" si="134"/>
        <v>1670</v>
      </c>
      <c r="G1720" s="6">
        <f t="shared" si="130"/>
        <v>0.6901408450704225</v>
      </c>
      <c r="H1720" s="7">
        <f t="shared" si="131"/>
        <v>0.85291113381001027</v>
      </c>
      <c r="I1720" s="6">
        <f t="shared" si="132"/>
        <v>0.16277028873958777</v>
      </c>
    </row>
    <row r="1721" spans="1:9" x14ac:dyDescent="0.3">
      <c r="A1721">
        <v>0</v>
      </c>
      <c r="B1721" s="7">
        <v>0.50002426937030209</v>
      </c>
      <c r="C1721">
        <f>IF(A1721=1,1,0)</f>
        <v>0</v>
      </c>
      <c r="D1721">
        <f>IF(A1721=0,1,0)</f>
        <v>1</v>
      </c>
      <c r="E1721">
        <f t="shared" si="133"/>
        <v>49</v>
      </c>
      <c r="F1721">
        <f t="shared" si="134"/>
        <v>1671</v>
      </c>
      <c r="G1721" s="6">
        <f t="shared" si="130"/>
        <v>0.6901408450704225</v>
      </c>
      <c r="H1721" s="7">
        <f t="shared" si="131"/>
        <v>0.85342185903983658</v>
      </c>
      <c r="I1721" s="6">
        <f t="shared" si="132"/>
        <v>0.16328101396941408</v>
      </c>
    </row>
    <row r="1722" spans="1:9" x14ac:dyDescent="0.3">
      <c r="A1722">
        <v>0</v>
      </c>
      <c r="B1722" s="7">
        <v>0.50002420409904913</v>
      </c>
      <c r="C1722">
        <f>IF(A1722=1,1,0)</f>
        <v>0</v>
      </c>
      <c r="D1722">
        <f>IF(A1722=0,1,0)</f>
        <v>1</v>
      </c>
      <c r="E1722">
        <f t="shared" si="133"/>
        <v>49</v>
      </c>
      <c r="F1722">
        <f t="shared" si="134"/>
        <v>1672</v>
      </c>
      <c r="G1722" s="6">
        <f t="shared" si="130"/>
        <v>0.6901408450704225</v>
      </c>
      <c r="H1722" s="7">
        <f t="shared" si="131"/>
        <v>0.8539325842696629</v>
      </c>
      <c r="I1722" s="6">
        <f t="shared" si="132"/>
        <v>0.16379173919924039</v>
      </c>
    </row>
    <row r="1723" spans="1:9" x14ac:dyDescent="0.3">
      <c r="A1723">
        <v>0</v>
      </c>
      <c r="B1723" s="7">
        <v>0.50002418093044521</v>
      </c>
      <c r="C1723">
        <f>IF(A1723=1,1,0)</f>
        <v>0</v>
      </c>
      <c r="D1723">
        <f>IF(A1723=0,1,0)</f>
        <v>1</v>
      </c>
      <c r="E1723">
        <f t="shared" si="133"/>
        <v>49</v>
      </c>
      <c r="F1723">
        <f t="shared" si="134"/>
        <v>1673</v>
      </c>
      <c r="G1723" s="6">
        <f t="shared" si="130"/>
        <v>0.6901408450704225</v>
      </c>
      <c r="H1723" s="7">
        <f t="shared" si="131"/>
        <v>0.85444330949948932</v>
      </c>
      <c r="I1723" s="6">
        <f t="shared" si="132"/>
        <v>0.16430246442906682</v>
      </c>
    </row>
    <row r="1724" spans="1:9" x14ac:dyDescent="0.3">
      <c r="A1724">
        <v>0</v>
      </c>
      <c r="B1724" s="7">
        <v>0.50002416780003445</v>
      </c>
      <c r="C1724">
        <f>IF(A1724=1,1,0)</f>
        <v>0</v>
      </c>
      <c r="D1724">
        <f>IF(A1724=0,1,0)</f>
        <v>1</v>
      </c>
      <c r="E1724">
        <f t="shared" si="133"/>
        <v>49</v>
      </c>
      <c r="F1724">
        <f t="shared" si="134"/>
        <v>1674</v>
      </c>
      <c r="G1724" s="6">
        <f t="shared" si="130"/>
        <v>0.6901408450704225</v>
      </c>
      <c r="H1724" s="7">
        <f t="shared" si="131"/>
        <v>0.85495403472931564</v>
      </c>
      <c r="I1724" s="6">
        <f t="shared" si="132"/>
        <v>0.16481318965889313</v>
      </c>
    </row>
    <row r="1725" spans="1:9" x14ac:dyDescent="0.3">
      <c r="A1725">
        <v>0</v>
      </c>
      <c r="B1725" s="7">
        <v>0.50002408639541551</v>
      </c>
      <c r="C1725">
        <f>IF(A1725=1,1,0)</f>
        <v>0</v>
      </c>
      <c r="D1725">
        <f>IF(A1725=0,1,0)</f>
        <v>1</v>
      </c>
      <c r="E1725">
        <f t="shared" si="133"/>
        <v>49</v>
      </c>
      <c r="F1725">
        <f t="shared" si="134"/>
        <v>1675</v>
      </c>
      <c r="G1725" s="6">
        <f t="shared" si="130"/>
        <v>0.6901408450704225</v>
      </c>
      <c r="H1725" s="7">
        <f t="shared" si="131"/>
        <v>0.85546475995914195</v>
      </c>
      <c r="I1725" s="6">
        <f t="shared" si="132"/>
        <v>0.16532391488871945</v>
      </c>
    </row>
    <row r="1726" spans="1:9" x14ac:dyDescent="0.3">
      <c r="A1726">
        <v>0</v>
      </c>
      <c r="B1726" s="7">
        <v>0.50002401684438036</v>
      </c>
      <c r="C1726">
        <f>IF(A1726=1,1,0)</f>
        <v>0</v>
      </c>
      <c r="D1726">
        <f>IF(A1726=0,1,0)</f>
        <v>1</v>
      </c>
      <c r="E1726">
        <f t="shared" si="133"/>
        <v>49</v>
      </c>
      <c r="F1726">
        <f t="shared" si="134"/>
        <v>1676</v>
      </c>
      <c r="G1726" s="6">
        <f t="shared" si="130"/>
        <v>0.6901408450704225</v>
      </c>
      <c r="H1726" s="7">
        <f t="shared" si="131"/>
        <v>0.85597548518896838</v>
      </c>
      <c r="I1726" s="6">
        <f t="shared" si="132"/>
        <v>0.16583464011854587</v>
      </c>
    </row>
    <row r="1727" spans="1:9" x14ac:dyDescent="0.3">
      <c r="A1727">
        <v>0</v>
      </c>
      <c r="B1727" s="7">
        <v>0.50002401403656371</v>
      </c>
      <c r="C1727">
        <f>IF(A1727=1,1,0)</f>
        <v>0</v>
      </c>
      <c r="D1727">
        <f>IF(A1727=0,1,0)</f>
        <v>1</v>
      </c>
      <c r="E1727">
        <f t="shared" si="133"/>
        <v>49</v>
      </c>
      <c r="F1727">
        <f t="shared" si="134"/>
        <v>1677</v>
      </c>
      <c r="G1727" s="6">
        <f t="shared" si="130"/>
        <v>0.6901408450704225</v>
      </c>
      <c r="H1727" s="7">
        <f t="shared" si="131"/>
        <v>0.85648621041879469</v>
      </c>
      <c r="I1727" s="6">
        <f t="shared" si="132"/>
        <v>0.16634536534837219</v>
      </c>
    </row>
    <row r="1728" spans="1:9" x14ac:dyDescent="0.3">
      <c r="A1728">
        <v>0</v>
      </c>
      <c r="B1728" s="7">
        <v>0.50002399660960839</v>
      </c>
      <c r="C1728">
        <f>IF(A1728=1,1,0)</f>
        <v>0</v>
      </c>
      <c r="D1728">
        <f>IF(A1728=0,1,0)</f>
        <v>1</v>
      </c>
      <c r="E1728">
        <f t="shared" si="133"/>
        <v>49</v>
      </c>
      <c r="F1728">
        <f t="shared" si="134"/>
        <v>1678</v>
      </c>
      <c r="G1728" s="6">
        <f t="shared" si="130"/>
        <v>0.6901408450704225</v>
      </c>
      <c r="H1728" s="7">
        <f t="shared" si="131"/>
        <v>0.85699693564862101</v>
      </c>
      <c r="I1728" s="6">
        <f t="shared" si="132"/>
        <v>0.1668560905781985</v>
      </c>
    </row>
    <row r="1729" spans="1:9" x14ac:dyDescent="0.3">
      <c r="A1729">
        <v>0</v>
      </c>
      <c r="B1729" s="7">
        <v>0.50002392016412889</v>
      </c>
      <c r="C1729">
        <f>IF(A1729=1,1,0)</f>
        <v>0</v>
      </c>
      <c r="D1729">
        <f>IF(A1729=0,1,0)</f>
        <v>1</v>
      </c>
      <c r="E1729">
        <f t="shared" si="133"/>
        <v>49</v>
      </c>
      <c r="F1729">
        <f t="shared" si="134"/>
        <v>1679</v>
      </c>
      <c r="G1729" s="6">
        <f t="shared" si="130"/>
        <v>0.6901408450704225</v>
      </c>
      <c r="H1729" s="7">
        <f t="shared" si="131"/>
        <v>0.85750766087844743</v>
      </c>
      <c r="I1729" s="6">
        <f t="shared" si="132"/>
        <v>0.16736681580802493</v>
      </c>
    </row>
    <row r="1730" spans="1:9" x14ac:dyDescent="0.3">
      <c r="A1730">
        <v>0</v>
      </c>
      <c r="B1730" s="7">
        <v>0.50002390542845188</v>
      </c>
      <c r="C1730">
        <f>IF(A1730=1,1,0)</f>
        <v>0</v>
      </c>
      <c r="D1730">
        <f>IF(A1730=0,1,0)</f>
        <v>1</v>
      </c>
      <c r="E1730">
        <f t="shared" si="133"/>
        <v>49</v>
      </c>
      <c r="F1730">
        <f t="shared" si="134"/>
        <v>1680</v>
      </c>
      <c r="G1730" s="6">
        <f t="shared" si="130"/>
        <v>0.6901408450704225</v>
      </c>
      <c r="H1730" s="7">
        <f t="shared" si="131"/>
        <v>0.85801838610827375</v>
      </c>
      <c r="I1730" s="6">
        <f t="shared" si="132"/>
        <v>0.16787754103785124</v>
      </c>
    </row>
    <row r="1731" spans="1:9" x14ac:dyDescent="0.3">
      <c r="A1731">
        <v>0</v>
      </c>
      <c r="B1731" s="7">
        <v>0.50002384428899072</v>
      </c>
      <c r="C1731">
        <f>IF(A1731=1,1,0)</f>
        <v>0</v>
      </c>
      <c r="D1731">
        <f>IF(A1731=0,1,0)</f>
        <v>1</v>
      </c>
      <c r="E1731">
        <f t="shared" si="133"/>
        <v>49</v>
      </c>
      <c r="F1731">
        <f t="shared" si="134"/>
        <v>1681</v>
      </c>
      <c r="G1731" s="6">
        <f t="shared" ref="G1731:G1794" si="135">E1731/$L$1</f>
        <v>0.6901408450704225</v>
      </c>
      <c r="H1731" s="7">
        <f t="shared" ref="H1731:H1794" si="136">F1731/$L$2</f>
        <v>0.85852911133810006</v>
      </c>
      <c r="I1731" s="6">
        <f t="shared" ref="I1731:I1794" si="137">ABS(G1731-H1731)</f>
        <v>0.16838826626767756</v>
      </c>
    </row>
    <row r="1732" spans="1:9" x14ac:dyDescent="0.3">
      <c r="A1732">
        <v>0</v>
      </c>
      <c r="B1732" s="7">
        <v>0.5000238171305732</v>
      </c>
      <c r="C1732">
        <f>IF(A1732=1,1,0)</f>
        <v>0</v>
      </c>
      <c r="D1732">
        <f>IF(A1732=0,1,0)</f>
        <v>1</v>
      </c>
      <c r="E1732">
        <f t="shared" ref="E1732:E1795" si="138">C1732+E1731</f>
        <v>49</v>
      </c>
      <c r="F1732">
        <f t="shared" ref="F1732:F1795" si="139">D1732+F1731</f>
        <v>1682</v>
      </c>
      <c r="G1732" s="6">
        <f t="shared" si="135"/>
        <v>0.6901408450704225</v>
      </c>
      <c r="H1732" s="7">
        <f t="shared" si="136"/>
        <v>0.85903983656792648</v>
      </c>
      <c r="I1732" s="6">
        <f t="shared" si="137"/>
        <v>0.16889899149750398</v>
      </c>
    </row>
    <row r="1733" spans="1:9" x14ac:dyDescent="0.3">
      <c r="A1733">
        <v>0</v>
      </c>
      <c r="B1733" s="7">
        <v>0.5000238034738006</v>
      </c>
      <c r="C1733">
        <f>IF(A1733=1,1,0)</f>
        <v>0</v>
      </c>
      <c r="D1733">
        <f>IF(A1733=0,1,0)</f>
        <v>1</v>
      </c>
      <c r="E1733">
        <f t="shared" si="138"/>
        <v>49</v>
      </c>
      <c r="F1733">
        <f t="shared" si="139"/>
        <v>1683</v>
      </c>
      <c r="G1733" s="6">
        <f t="shared" si="135"/>
        <v>0.6901408450704225</v>
      </c>
      <c r="H1733" s="7">
        <f t="shared" si="136"/>
        <v>0.8595505617977528</v>
      </c>
      <c r="I1733" s="6">
        <f t="shared" si="137"/>
        <v>0.1694097167273303</v>
      </c>
    </row>
    <row r="1734" spans="1:9" x14ac:dyDescent="0.3">
      <c r="A1734">
        <v>0</v>
      </c>
      <c r="B1734" s="7">
        <v>0.50002378955839299</v>
      </c>
      <c r="C1734">
        <f>IF(A1734=1,1,0)</f>
        <v>0</v>
      </c>
      <c r="D1734">
        <f>IF(A1734=0,1,0)</f>
        <v>1</v>
      </c>
      <c r="E1734">
        <f t="shared" si="138"/>
        <v>49</v>
      </c>
      <c r="F1734">
        <f t="shared" si="139"/>
        <v>1684</v>
      </c>
      <c r="G1734" s="6">
        <f t="shared" si="135"/>
        <v>0.6901408450704225</v>
      </c>
      <c r="H1734" s="7">
        <f t="shared" si="136"/>
        <v>0.86006128702757911</v>
      </c>
      <c r="I1734" s="6">
        <f t="shared" si="137"/>
        <v>0.16992044195715661</v>
      </c>
    </row>
    <row r="1735" spans="1:9" x14ac:dyDescent="0.3">
      <c r="A1735">
        <v>0</v>
      </c>
      <c r="B1735" s="7">
        <v>0.50002370902172477</v>
      </c>
      <c r="C1735">
        <f>IF(A1735=1,1,0)</f>
        <v>0</v>
      </c>
      <c r="D1735">
        <f>IF(A1735=0,1,0)</f>
        <v>1</v>
      </c>
      <c r="E1735">
        <f t="shared" si="138"/>
        <v>49</v>
      </c>
      <c r="F1735">
        <f t="shared" si="139"/>
        <v>1685</v>
      </c>
      <c r="G1735" s="6">
        <f t="shared" si="135"/>
        <v>0.6901408450704225</v>
      </c>
      <c r="H1735" s="7">
        <f t="shared" si="136"/>
        <v>0.86057201225740554</v>
      </c>
      <c r="I1735" s="6">
        <f t="shared" si="137"/>
        <v>0.17043116718698303</v>
      </c>
    </row>
    <row r="1736" spans="1:9" x14ac:dyDescent="0.3">
      <c r="A1736">
        <v>0</v>
      </c>
      <c r="B1736" s="7">
        <v>0.50002369041617833</v>
      </c>
      <c r="C1736">
        <f>IF(A1736=1,1,0)</f>
        <v>0</v>
      </c>
      <c r="D1736">
        <f>IF(A1736=0,1,0)</f>
        <v>1</v>
      </c>
      <c r="E1736">
        <f t="shared" si="138"/>
        <v>49</v>
      </c>
      <c r="F1736">
        <f t="shared" si="139"/>
        <v>1686</v>
      </c>
      <c r="G1736" s="6">
        <f t="shared" si="135"/>
        <v>0.6901408450704225</v>
      </c>
      <c r="H1736" s="7">
        <f t="shared" si="136"/>
        <v>0.86108273748723185</v>
      </c>
      <c r="I1736" s="6">
        <f t="shared" si="137"/>
        <v>0.17094189241680935</v>
      </c>
    </row>
    <row r="1737" spans="1:9" x14ac:dyDescent="0.3">
      <c r="A1737">
        <v>0</v>
      </c>
      <c r="B1737" s="7">
        <v>0.5000236829626169</v>
      </c>
      <c r="C1737">
        <f>IF(A1737=1,1,0)</f>
        <v>0</v>
      </c>
      <c r="D1737">
        <f>IF(A1737=0,1,0)</f>
        <v>1</v>
      </c>
      <c r="E1737">
        <f t="shared" si="138"/>
        <v>49</v>
      </c>
      <c r="F1737">
        <f t="shared" si="139"/>
        <v>1687</v>
      </c>
      <c r="G1737" s="6">
        <f t="shared" si="135"/>
        <v>0.6901408450704225</v>
      </c>
      <c r="H1737" s="7">
        <f t="shared" si="136"/>
        <v>0.86159346271705817</v>
      </c>
      <c r="I1737" s="6">
        <f t="shared" si="137"/>
        <v>0.17145261764663566</v>
      </c>
    </row>
    <row r="1738" spans="1:9" x14ac:dyDescent="0.3">
      <c r="A1738">
        <v>0</v>
      </c>
      <c r="B1738" s="7">
        <v>0.50002365508708191</v>
      </c>
      <c r="C1738">
        <f>IF(A1738=1,1,0)</f>
        <v>0</v>
      </c>
      <c r="D1738">
        <f>IF(A1738=0,1,0)</f>
        <v>1</v>
      </c>
      <c r="E1738">
        <f t="shared" si="138"/>
        <v>49</v>
      </c>
      <c r="F1738">
        <f t="shared" si="139"/>
        <v>1688</v>
      </c>
      <c r="G1738" s="6">
        <f t="shared" si="135"/>
        <v>0.6901408450704225</v>
      </c>
      <c r="H1738" s="7">
        <f t="shared" si="136"/>
        <v>0.86210418794688459</v>
      </c>
      <c r="I1738" s="6">
        <f t="shared" si="137"/>
        <v>0.17196334287646209</v>
      </c>
    </row>
    <row r="1739" spans="1:9" x14ac:dyDescent="0.3">
      <c r="A1739">
        <v>0</v>
      </c>
      <c r="B1739" s="7">
        <v>0.50002362346085139</v>
      </c>
      <c r="C1739">
        <f>IF(A1739=1,1,0)</f>
        <v>0</v>
      </c>
      <c r="D1739">
        <f>IF(A1739=0,1,0)</f>
        <v>1</v>
      </c>
      <c r="E1739">
        <f t="shared" si="138"/>
        <v>49</v>
      </c>
      <c r="F1739">
        <f t="shared" si="139"/>
        <v>1689</v>
      </c>
      <c r="G1739" s="6">
        <f t="shared" si="135"/>
        <v>0.6901408450704225</v>
      </c>
      <c r="H1739" s="7">
        <f t="shared" si="136"/>
        <v>0.86261491317671091</v>
      </c>
      <c r="I1739" s="6">
        <f t="shared" si="137"/>
        <v>0.1724740681062884</v>
      </c>
    </row>
    <row r="1740" spans="1:9" x14ac:dyDescent="0.3">
      <c r="A1740">
        <v>0</v>
      </c>
      <c r="B1740" s="7">
        <v>0.50002357330539426</v>
      </c>
      <c r="C1740">
        <f>IF(A1740=1,1,0)</f>
        <v>0</v>
      </c>
      <c r="D1740">
        <f>IF(A1740=0,1,0)</f>
        <v>1</v>
      </c>
      <c r="E1740">
        <f t="shared" si="138"/>
        <v>49</v>
      </c>
      <c r="F1740">
        <f t="shared" si="139"/>
        <v>1690</v>
      </c>
      <c r="G1740" s="6">
        <f t="shared" si="135"/>
        <v>0.6901408450704225</v>
      </c>
      <c r="H1740" s="7">
        <f t="shared" si="136"/>
        <v>0.86312563840653733</v>
      </c>
      <c r="I1740" s="6">
        <f t="shared" si="137"/>
        <v>0.17298479333611483</v>
      </c>
    </row>
    <row r="1741" spans="1:9" x14ac:dyDescent="0.3">
      <c r="A1741">
        <v>0</v>
      </c>
      <c r="B1741" s="7">
        <v>0.50002355332579218</v>
      </c>
      <c r="C1741">
        <f>IF(A1741=1,1,0)</f>
        <v>0</v>
      </c>
      <c r="D1741">
        <f>IF(A1741=0,1,0)</f>
        <v>1</v>
      </c>
      <c r="E1741">
        <f t="shared" si="138"/>
        <v>49</v>
      </c>
      <c r="F1741">
        <f t="shared" si="139"/>
        <v>1691</v>
      </c>
      <c r="G1741" s="6">
        <f t="shared" si="135"/>
        <v>0.6901408450704225</v>
      </c>
      <c r="H1741" s="7">
        <f t="shared" si="136"/>
        <v>0.86363636363636365</v>
      </c>
      <c r="I1741" s="6">
        <f t="shared" si="137"/>
        <v>0.17349551856594114</v>
      </c>
    </row>
    <row r="1742" spans="1:9" x14ac:dyDescent="0.3">
      <c r="A1742">
        <v>0</v>
      </c>
      <c r="B1742" s="7">
        <v>0.50002351448526638</v>
      </c>
      <c r="C1742">
        <f>IF(A1742=1,1,0)</f>
        <v>0</v>
      </c>
      <c r="D1742">
        <f>IF(A1742=0,1,0)</f>
        <v>1</v>
      </c>
      <c r="E1742">
        <f t="shared" si="138"/>
        <v>49</v>
      </c>
      <c r="F1742">
        <f t="shared" si="139"/>
        <v>1692</v>
      </c>
      <c r="G1742" s="6">
        <f t="shared" si="135"/>
        <v>0.6901408450704225</v>
      </c>
      <c r="H1742" s="7">
        <f t="shared" si="136"/>
        <v>0.86414708886618996</v>
      </c>
      <c r="I1742" s="6">
        <f t="shared" si="137"/>
        <v>0.17400624379576746</v>
      </c>
    </row>
    <row r="1743" spans="1:9" x14ac:dyDescent="0.3">
      <c r="A1743">
        <v>0</v>
      </c>
      <c r="B1743" s="7">
        <v>0.50002344774038932</v>
      </c>
      <c r="C1743">
        <f>IF(A1743=1,1,0)</f>
        <v>0</v>
      </c>
      <c r="D1743">
        <f>IF(A1743=0,1,0)</f>
        <v>1</v>
      </c>
      <c r="E1743">
        <f t="shared" si="138"/>
        <v>49</v>
      </c>
      <c r="F1743">
        <f t="shared" si="139"/>
        <v>1693</v>
      </c>
      <c r="G1743" s="6">
        <f t="shared" si="135"/>
        <v>0.6901408450704225</v>
      </c>
      <c r="H1743" s="7">
        <f t="shared" si="136"/>
        <v>0.86465781409601639</v>
      </c>
      <c r="I1743" s="6">
        <f t="shared" si="137"/>
        <v>0.17451696902559388</v>
      </c>
    </row>
    <row r="1744" spans="1:9" x14ac:dyDescent="0.3">
      <c r="A1744">
        <v>0</v>
      </c>
      <c r="B1744" s="7">
        <v>0.5000234423980805</v>
      </c>
      <c r="C1744">
        <f>IF(A1744=1,1,0)</f>
        <v>0</v>
      </c>
      <c r="D1744">
        <f>IF(A1744=0,1,0)</f>
        <v>1</v>
      </c>
      <c r="E1744">
        <f t="shared" si="138"/>
        <v>49</v>
      </c>
      <c r="F1744">
        <f t="shared" si="139"/>
        <v>1694</v>
      </c>
      <c r="G1744" s="6">
        <f t="shared" si="135"/>
        <v>0.6901408450704225</v>
      </c>
      <c r="H1744" s="7">
        <f t="shared" si="136"/>
        <v>0.8651685393258427</v>
      </c>
      <c r="I1744" s="6">
        <f t="shared" si="137"/>
        <v>0.1750276942554202</v>
      </c>
    </row>
    <row r="1745" spans="1:9" x14ac:dyDescent="0.3">
      <c r="A1745">
        <v>0</v>
      </c>
      <c r="B1745" s="7">
        <v>0.5000234011724447</v>
      </c>
      <c r="C1745">
        <f>IF(A1745=1,1,0)</f>
        <v>0</v>
      </c>
      <c r="D1745">
        <f>IF(A1745=0,1,0)</f>
        <v>1</v>
      </c>
      <c r="E1745">
        <f t="shared" si="138"/>
        <v>49</v>
      </c>
      <c r="F1745">
        <f t="shared" si="139"/>
        <v>1695</v>
      </c>
      <c r="G1745" s="6">
        <f t="shared" si="135"/>
        <v>0.6901408450704225</v>
      </c>
      <c r="H1745" s="7">
        <f t="shared" si="136"/>
        <v>0.86567926455566901</v>
      </c>
      <c r="I1745" s="6">
        <f t="shared" si="137"/>
        <v>0.17553841948524651</v>
      </c>
    </row>
    <row r="1746" spans="1:9" x14ac:dyDescent="0.3">
      <c r="A1746">
        <v>0</v>
      </c>
      <c r="B1746" s="7">
        <v>0.50002336941252834</v>
      </c>
      <c r="C1746">
        <f>IF(A1746=1,1,0)</f>
        <v>0</v>
      </c>
      <c r="D1746">
        <f>IF(A1746=0,1,0)</f>
        <v>1</v>
      </c>
      <c r="E1746">
        <f t="shared" si="138"/>
        <v>49</v>
      </c>
      <c r="F1746">
        <f t="shared" si="139"/>
        <v>1696</v>
      </c>
      <c r="G1746" s="6">
        <f t="shared" si="135"/>
        <v>0.6901408450704225</v>
      </c>
      <c r="H1746" s="7">
        <f t="shared" si="136"/>
        <v>0.86618998978549544</v>
      </c>
      <c r="I1746" s="6">
        <f t="shared" si="137"/>
        <v>0.17604914471507294</v>
      </c>
    </row>
    <row r="1747" spans="1:9" x14ac:dyDescent="0.3">
      <c r="A1747">
        <v>0</v>
      </c>
      <c r="B1747" s="7">
        <v>0.50002325387156044</v>
      </c>
      <c r="C1747">
        <f>IF(A1747=1,1,0)</f>
        <v>0</v>
      </c>
      <c r="D1747">
        <f>IF(A1747=0,1,0)</f>
        <v>1</v>
      </c>
      <c r="E1747">
        <f t="shared" si="138"/>
        <v>49</v>
      </c>
      <c r="F1747">
        <f t="shared" si="139"/>
        <v>1697</v>
      </c>
      <c r="G1747" s="6">
        <f t="shared" si="135"/>
        <v>0.6901408450704225</v>
      </c>
      <c r="H1747" s="7">
        <f t="shared" si="136"/>
        <v>0.86670071501532175</v>
      </c>
      <c r="I1747" s="6">
        <f t="shared" si="137"/>
        <v>0.17655986994489925</v>
      </c>
    </row>
    <row r="1748" spans="1:9" x14ac:dyDescent="0.3">
      <c r="A1748">
        <v>0</v>
      </c>
      <c r="B1748" s="7">
        <v>0.500023230086592</v>
      </c>
      <c r="C1748">
        <f>IF(A1748=1,1,0)</f>
        <v>0</v>
      </c>
      <c r="D1748">
        <f>IF(A1748=0,1,0)</f>
        <v>1</v>
      </c>
      <c r="E1748">
        <f t="shared" si="138"/>
        <v>49</v>
      </c>
      <c r="F1748">
        <f t="shared" si="139"/>
        <v>1698</v>
      </c>
      <c r="G1748" s="6">
        <f t="shared" si="135"/>
        <v>0.6901408450704225</v>
      </c>
      <c r="H1748" s="7">
        <f t="shared" si="136"/>
        <v>0.86721144024514807</v>
      </c>
      <c r="I1748" s="6">
        <f t="shared" si="137"/>
        <v>0.17707059517472556</v>
      </c>
    </row>
    <row r="1749" spans="1:9" x14ac:dyDescent="0.3">
      <c r="A1749">
        <v>0</v>
      </c>
      <c r="B1749" s="7">
        <v>0.50002321466752997</v>
      </c>
      <c r="C1749">
        <f>IF(A1749=1,1,0)</f>
        <v>0</v>
      </c>
      <c r="D1749">
        <f>IF(A1749=0,1,0)</f>
        <v>1</v>
      </c>
      <c r="E1749">
        <f t="shared" si="138"/>
        <v>49</v>
      </c>
      <c r="F1749">
        <f t="shared" si="139"/>
        <v>1699</v>
      </c>
      <c r="G1749" s="6">
        <f t="shared" si="135"/>
        <v>0.6901408450704225</v>
      </c>
      <c r="H1749" s="7">
        <f t="shared" si="136"/>
        <v>0.86772216547497449</v>
      </c>
      <c r="I1749" s="6">
        <f t="shared" si="137"/>
        <v>0.17758132040455199</v>
      </c>
    </row>
    <row r="1750" spans="1:9" x14ac:dyDescent="0.3">
      <c r="A1750">
        <v>0</v>
      </c>
      <c r="B1750" s="7">
        <v>0.50002310474808886</v>
      </c>
      <c r="C1750">
        <f>IF(A1750=1,1,0)</f>
        <v>0</v>
      </c>
      <c r="D1750">
        <f>IF(A1750=0,1,0)</f>
        <v>1</v>
      </c>
      <c r="E1750">
        <f t="shared" si="138"/>
        <v>49</v>
      </c>
      <c r="F1750">
        <f t="shared" si="139"/>
        <v>1700</v>
      </c>
      <c r="G1750" s="6">
        <f t="shared" si="135"/>
        <v>0.6901408450704225</v>
      </c>
      <c r="H1750" s="7">
        <f t="shared" si="136"/>
        <v>0.86823289070480081</v>
      </c>
      <c r="I1750" s="6">
        <f t="shared" si="137"/>
        <v>0.1780920456343783</v>
      </c>
    </row>
    <row r="1751" spans="1:9" x14ac:dyDescent="0.3">
      <c r="A1751">
        <v>0</v>
      </c>
      <c r="B1751" s="7">
        <v>0.50002297458898914</v>
      </c>
      <c r="C1751">
        <f>IF(A1751=1,1,0)</f>
        <v>0</v>
      </c>
      <c r="D1751">
        <f>IF(A1751=0,1,0)</f>
        <v>1</v>
      </c>
      <c r="E1751">
        <f t="shared" si="138"/>
        <v>49</v>
      </c>
      <c r="F1751">
        <f t="shared" si="139"/>
        <v>1701</v>
      </c>
      <c r="G1751" s="6">
        <f t="shared" si="135"/>
        <v>0.6901408450704225</v>
      </c>
      <c r="H1751" s="7">
        <f t="shared" si="136"/>
        <v>0.86874361593462712</v>
      </c>
      <c r="I1751" s="6">
        <f t="shared" si="137"/>
        <v>0.17860277086420462</v>
      </c>
    </row>
    <row r="1752" spans="1:9" x14ac:dyDescent="0.3">
      <c r="A1752">
        <v>0</v>
      </c>
      <c r="B1752" s="7">
        <v>0.50002294222070465</v>
      </c>
      <c r="C1752">
        <f>IF(A1752=1,1,0)</f>
        <v>0</v>
      </c>
      <c r="D1752">
        <f>IF(A1752=0,1,0)</f>
        <v>1</v>
      </c>
      <c r="E1752">
        <f t="shared" si="138"/>
        <v>49</v>
      </c>
      <c r="F1752">
        <f t="shared" si="139"/>
        <v>1702</v>
      </c>
      <c r="G1752" s="6">
        <f t="shared" si="135"/>
        <v>0.6901408450704225</v>
      </c>
      <c r="H1752" s="7">
        <f t="shared" si="136"/>
        <v>0.86925434116445355</v>
      </c>
      <c r="I1752" s="6">
        <f t="shared" si="137"/>
        <v>0.17911349609403104</v>
      </c>
    </row>
    <row r="1753" spans="1:9" x14ac:dyDescent="0.3">
      <c r="A1753">
        <v>0</v>
      </c>
      <c r="B1753" s="7">
        <v>0.50002288793164917</v>
      </c>
      <c r="C1753">
        <f>IF(A1753=1,1,0)</f>
        <v>0</v>
      </c>
      <c r="D1753">
        <f>IF(A1753=0,1,0)</f>
        <v>1</v>
      </c>
      <c r="E1753">
        <f t="shared" si="138"/>
        <v>49</v>
      </c>
      <c r="F1753">
        <f t="shared" si="139"/>
        <v>1703</v>
      </c>
      <c r="G1753" s="6">
        <f t="shared" si="135"/>
        <v>0.6901408450704225</v>
      </c>
      <c r="H1753" s="7">
        <f t="shared" si="136"/>
        <v>0.86976506639427986</v>
      </c>
      <c r="I1753" s="6">
        <f t="shared" si="137"/>
        <v>0.17962422132385736</v>
      </c>
    </row>
    <row r="1754" spans="1:9" x14ac:dyDescent="0.3">
      <c r="A1754">
        <v>0</v>
      </c>
      <c r="B1754" s="7">
        <v>0.50002287800664758</v>
      </c>
      <c r="C1754">
        <f>IF(A1754=1,1,0)</f>
        <v>0</v>
      </c>
      <c r="D1754">
        <f>IF(A1754=0,1,0)</f>
        <v>1</v>
      </c>
      <c r="E1754">
        <f t="shared" si="138"/>
        <v>49</v>
      </c>
      <c r="F1754">
        <f t="shared" si="139"/>
        <v>1704</v>
      </c>
      <c r="G1754" s="6">
        <f t="shared" si="135"/>
        <v>0.6901408450704225</v>
      </c>
      <c r="H1754" s="7">
        <f t="shared" si="136"/>
        <v>0.87027579162410618</v>
      </c>
      <c r="I1754" s="6">
        <f t="shared" si="137"/>
        <v>0.18013494655368367</v>
      </c>
    </row>
    <row r="1755" spans="1:9" x14ac:dyDescent="0.3">
      <c r="A1755">
        <v>0</v>
      </c>
      <c r="B1755" s="7">
        <v>0.50002287507385212</v>
      </c>
      <c r="C1755">
        <f>IF(A1755=1,1,0)</f>
        <v>0</v>
      </c>
      <c r="D1755">
        <f>IF(A1755=0,1,0)</f>
        <v>1</v>
      </c>
      <c r="E1755">
        <f t="shared" si="138"/>
        <v>49</v>
      </c>
      <c r="F1755">
        <f t="shared" si="139"/>
        <v>1705</v>
      </c>
      <c r="G1755" s="6">
        <f t="shared" si="135"/>
        <v>0.6901408450704225</v>
      </c>
      <c r="H1755" s="7">
        <f t="shared" si="136"/>
        <v>0.8707865168539326</v>
      </c>
      <c r="I1755" s="6">
        <f t="shared" si="137"/>
        <v>0.1806456717835101</v>
      </c>
    </row>
    <row r="1756" spans="1:9" x14ac:dyDescent="0.3">
      <c r="A1756">
        <v>0</v>
      </c>
      <c r="B1756" s="7">
        <v>0.50002285320191764</v>
      </c>
      <c r="C1756">
        <f>IF(A1756=1,1,0)</f>
        <v>0</v>
      </c>
      <c r="D1756">
        <f>IF(A1756=0,1,0)</f>
        <v>1</v>
      </c>
      <c r="E1756">
        <f t="shared" si="138"/>
        <v>49</v>
      </c>
      <c r="F1756">
        <f t="shared" si="139"/>
        <v>1706</v>
      </c>
      <c r="G1756" s="6">
        <f t="shared" si="135"/>
        <v>0.6901408450704225</v>
      </c>
      <c r="H1756" s="7">
        <f t="shared" si="136"/>
        <v>0.87129724208375892</v>
      </c>
      <c r="I1756" s="6">
        <f t="shared" si="137"/>
        <v>0.18115639701333641</v>
      </c>
    </row>
    <row r="1757" spans="1:9" x14ac:dyDescent="0.3">
      <c r="A1757">
        <v>0</v>
      </c>
      <c r="B1757" s="7">
        <v>0.50002283636718992</v>
      </c>
      <c r="C1757">
        <f>IF(A1757=1,1,0)</f>
        <v>0</v>
      </c>
      <c r="D1757">
        <f>IF(A1757=0,1,0)</f>
        <v>1</v>
      </c>
      <c r="E1757">
        <f t="shared" si="138"/>
        <v>49</v>
      </c>
      <c r="F1757">
        <f t="shared" si="139"/>
        <v>1707</v>
      </c>
      <c r="G1757" s="6">
        <f t="shared" si="135"/>
        <v>0.6901408450704225</v>
      </c>
      <c r="H1757" s="7">
        <f t="shared" si="136"/>
        <v>0.87180796731358534</v>
      </c>
      <c r="I1757" s="6">
        <f t="shared" si="137"/>
        <v>0.18166712224316284</v>
      </c>
    </row>
    <row r="1758" spans="1:9" x14ac:dyDescent="0.3">
      <c r="A1758">
        <v>0</v>
      </c>
      <c r="B1758" s="7">
        <v>0.50002273336938041</v>
      </c>
      <c r="C1758">
        <f>IF(A1758=1,1,0)</f>
        <v>0</v>
      </c>
      <c r="D1758">
        <f>IF(A1758=0,1,0)</f>
        <v>1</v>
      </c>
      <c r="E1758">
        <f t="shared" si="138"/>
        <v>49</v>
      </c>
      <c r="F1758">
        <f t="shared" si="139"/>
        <v>1708</v>
      </c>
      <c r="G1758" s="6">
        <f t="shared" si="135"/>
        <v>0.6901408450704225</v>
      </c>
      <c r="H1758" s="7">
        <f t="shared" si="136"/>
        <v>0.87231869254341166</v>
      </c>
      <c r="I1758" s="6">
        <f t="shared" si="137"/>
        <v>0.18217784747298915</v>
      </c>
    </row>
    <row r="1759" spans="1:9" x14ac:dyDescent="0.3">
      <c r="A1759">
        <v>0</v>
      </c>
      <c r="B1759" s="7">
        <v>0.50002262357767235</v>
      </c>
      <c r="C1759">
        <f>IF(A1759=1,1,0)</f>
        <v>0</v>
      </c>
      <c r="D1759">
        <f>IF(A1759=0,1,0)</f>
        <v>1</v>
      </c>
      <c r="E1759">
        <f t="shared" si="138"/>
        <v>49</v>
      </c>
      <c r="F1759">
        <f t="shared" si="139"/>
        <v>1709</v>
      </c>
      <c r="G1759" s="6">
        <f t="shared" si="135"/>
        <v>0.6901408450704225</v>
      </c>
      <c r="H1759" s="7">
        <f t="shared" si="136"/>
        <v>0.87282941777323797</v>
      </c>
      <c r="I1759" s="6">
        <f t="shared" si="137"/>
        <v>0.18268857270281547</v>
      </c>
    </row>
    <row r="1760" spans="1:9" x14ac:dyDescent="0.3">
      <c r="A1760">
        <v>0</v>
      </c>
      <c r="B1760" s="7">
        <v>0.50002259260378945</v>
      </c>
      <c r="C1760">
        <f>IF(A1760=1,1,0)</f>
        <v>0</v>
      </c>
      <c r="D1760">
        <f>IF(A1760=0,1,0)</f>
        <v>1</v>
      </c>
      <c r="E1760">
        <f t="shared" si="138"/>
        <v>49</v>
      </c>
      <c r="F1760">
        <f t="shared" si="139"/>
        <v>1710</v>
      </c>
      <c r="G1760" s="6">
        <f t="shared" si="135"/>
        <v>0.6901408450704225</v>
      </c>
      <c r="H1760" s="7">
        <f t="shared" si="136"/>
        <v>0.8733401430030644</v>
      </c>
      <c r="I1760" s="6">
        <f t="shared" si="137"/>
        <v>0.18319929793264189</v>
      </c>
    </row>
    <row r="1761" spans="1:9" x14ac:dyDescent="0.3">
      <c r="A1761">
        <v>0</v>
      </c>
      <c r="B1761" s="7">
        <v>0.50002256535454026</v>
      </c>
      <c r="C1761">
        <f>IF(A1761=1,1,0)</f>
        <v>0</v>
      </c>
      <c r="D1761">
        <f>IF(A1761=0,1,0)</f>
        <v>1</v>
      </c>
      <c r="E1761">
        <f t="shared" si="138"/>
        <v>49</v>
      </c>
      <c r="F1761">
        <f t="shared" si="139"/>
        <v>1711</v>
      </c>
      <c r="G1761" s="6">
        <f t="shared" si="135"/>
        <v>0.6901408450704225</v>
      </c>
      <c r="H1761" s="7">
        <f t="shared" si="136"/>
        <v>0.87385086823289071</v>
      </c>
      <c r="I1761" s="6">
        <f t="shared" si="137"/>
        <v>0.18371002316246821</v>
      </c>
    </row>
    <row r="1762" spans="1:9" x14ac:dyDescent="0.3">
      <c r="A1762">
        <v>0</v>
      </c>
      <c r="B1762" s="7">
        <v>0.50002253430060573</v>
      </c>
      <c r="C1762">
        <f>IF(A1762=1,1,0)</f>
        <v>0</v>
      </c>
      <c r="D1762">
        <f>IF(A1762=0,1,0)</f>
        <v>1</v>
      </c>
      <c r="E1762">
        <f t="shared" si="138"/>
        <v>49</v>
      </c>
      <c r="F1762">
        <f t="shared" si="139"/>
        <v>1712</v>
      </c>
      <c r="G1762" s="6">
        <f t="shared" si="135"/>
        <v>0.6901408450704225</v>
      </c>
      <c r="H1762" s="7">
        <f t="shared" si="136"/>
        <v>0.87436159346271702</v>
      </c>
      <c r="I1762" s="6">
        <f t="shared" si="137"/>
        <v>0.18422074839229452</v>
      </c>
    </row>
    <row r="1763" spans="1:9" x14ac:dyDescent="0.3">
      <c r="A1763">
        <v>0</v>
      </c>
      <c r="B1763" s="7">
        <v>0.5000225046947665</v>
      </c>
      <c r="C1763">
        <f>IF(A1763=1,1,0)</f>
        <v>0</v>
      </c>
      <c r="D1763">
        <f>IF(A1763=0,1,0)</f>
        <v>1</v>
      </c>
      <c r="E1763">
        <f t="shared" si="138"/>
        <v>49</v>
      </c>
      <c r="F1763">
        <f t="shared" si="139"/>
        <v>1713</v>
      </c>
      <c r="G1763" s="6">
        <f t="shared" si="135"/>
        <v>0.6901408450704225</v>
      </c>
      <c r="H1763" s="7">
        <f t="shared" si="136"/>
        <v>0.87487231869254345</v>
      </c>
      <c r="I1763" s="6">
        <f t="shared" si="137"/>
        <v>0.18473147362212095</v>
      </c>
    </row>
    <row r="1764" spans="1:9" x14ac:dyDescent="0.3">
      <c r="A1764">
        <v>0</v>
      </c>
      <c r="B1764" s="7">
        <v>0.50002249206933513</v>
      </c>
      <c r="C1764">
        <f>IF(A1764=1,1,0)</f>
        <v>0</v>
      </c>
      <c r="D1764">
        <f>IF(A1764=0,1,0)</f>
        <v>1</v>
      </c>
      <c r="E1764">
        <f t="shared" si="138"/>
        <v>49</v>
      </c>
      <c r="F1764">
        <f t="shared" si="139"/>
        <v>1714</v>
      </c>
      <c r="G1764" s="6">
        <f t="shared" si="135"/>
        <v>0.6901408450704225</v>
      </c>
      <c r="H1764" s="7">
        <f t="shared" si="136"/>
        <v>0.87538304392236976</v>
      </c>
      <c r="I1764" s="6">
        <f t="shared" si="137"/>
        <v>0.18524219885194726</v>
      </c>
    </row>
    <row r="1765" spans="1:9" x14ac:dyDescent="0.3">
      <c r="A1765">
        <v>0</v>
      </c>
      <c r="B1765" s="7">
        <v>0.50002242089923277</v>
      </c>
      <c r="C1765">
        <f>IF(A1765=1,1,0)</f>
        <v>0</v>
      </c>
      <c r="D1765">
        <f>IF(A1765=0,1,0)</f>
        <v>1</v>
      </c>
      <c r="E1765">
        <f t="shared" si="138"/>
        <v>49</v>
      </c>
      <c r="F1765">
        <f t="shared" si="139"/>
        <v>1715</v>
      </c>
      <c r="G1765" s="6">
        <f t="shared" si="135"/>
        <v>0.6901408450704225</v>
      </c>
      <c r="H1765" s="7">
        <f t="shared" si="136"/>
        <v>0.87589376915219608</v>
      </c>
      <c r="I1765" s="6">
        <f t="shared" si="137"/>
        <v>0.18575292408177357</v>
      </c>
    </row>
    <row r="1766" spans="1:9" x14ac:dyDescent="0.3">
      <c r="A1766">
        <v>0</v>
      </c>
      <c r="B1766" s="7">
        <v>0.50002239088972977</v>
      </c>
      <c r="C1766">
        <f>IF(A1766=1,1,0)</f>
        <v>0</v>
      </c>
      <c r="D1766">
        <f>IF(A1766=0,1,0)</f>
        <v>1</v>
      </c>
      <c r="E1766">
        <f t="shared" si="138"/>
        <v>49</v>
      </c>
      <c r="F1766">
        <f t="shared" si="139"/>
        <v>1716</v>
      </c>
      <c r="G1766" s="6">
        <f t="shared" si="135"/>
        <v>0.6901408450704225</v>
      </c>
      <c r="H1766" s="7">
        <f t="shared" si="136"/>
        <v>0.8764044943820225</v>
      </c>
      <c r="I1766" s="6">
        <f t="shared" si="137"/>
        <v>0.1862636493116</v>
      </c>
    </row>
    <row r="1767" spans="1:9" x14ac:dyDescent="0.3">
      <c r="A1767">
        <v>0</v>
      </c>
      <c r="B1767" s="7">
        <v>0.50002234430762871</v>
      </c>
      <c r="C1767">
        <f>IF(A1767=1,1,0)</f>
        <v>0</v>
      </c>
      <c r="D1767">
        <f>IF(A1767=0,1,0)</f>
        <v>1</v>
      </c>
      <c r="E1767">
        <f t="shared" si="138"/>
        <v>49</v>
      </c>
      <c r="F1767">
        <f t="shared" si="139"/>
        <v>1717</v>
      </c>
      <c r="G1767" s="6">
        <f t="shared" si="135"/>
        <v>0.6901408450704225</v>
      </c>
      <c r="H1767" s="7">
        <f t="shared" si="136"/>
        <v>0.87691521961184882</v>
      </c>
      <c r="I1767" s="6">
        <f t="shared" si="137"/>
        <v>0.18677437454142631</v>
      </c>
    </row>
    <row r="1768" spans="1:9" x14ac:dyDescent="0.3">
      <c r="A1768">
        <v>0</v>
      </c>
      <c r="B1768" s="7">
        <v>0.5000223149840578</v>
      </c>
      <c r="C1768">
        <f>IF(A1768=1,1,0)</f>
        <v>0</v>
      </c>
      <c r="D1768">
        <f>IF(A1768=0,1,0)</f>
        <v>1</v>
      </c>
      <c r="E1768">
        <f t="shared" si="138"/>
        <v>49</v>
      </c>
      <c r="F1768">
        <f t="shared" si="139"/>
        <v>1718</v>
      </c>
      <c r="G1768" s="6">
        <f t="shared" si="135"/>
        <v>0.6901408450704225</v>
      </c>
      <c r="H1768" s="7">
        <f t="shared" si="136"/>
        <v>0.87742594484167513</v>
      </c>
      <c r="I1768" s="6">
        <f t="shared" si="137"/>
        <v>0.18728509977125263</v>
      </c>
    </row>
    <row r="1769" spans="1:9" x14ac:dyDescent="0.3">
      <c r="A1769">
        <v>0</v>
      </c>
      <c r="B1769" s="7">
        <v>0.50002228243097058</v>
      </c>
      <c r="C1769">
        <f>IF(A1769=1,1,0)</f>
        <v>0</v>
      </c>
      <c r="D1769">
        <f>IF(A1769=0,1,0)</f>
        <v>1</v>
      </c>
      <c r="E1769">
        <f t="shared" si="138"/>
        <v>49</v>
      </c>
      <c r="F1769">
        <f t="shared" si="139"/>
        <v>1719</v>
      </c>
      <c r="G1769" s="6">
        <f t="shared" si="135"/>
        <v>0.6901408450704225</v>
      </c>
      <c r="H1769" s="7">
        <f t="shared" si="136"/>
        <v>0.87793667007150156</v>
      </c>
      <c r="I1769" s="6">
        <f t="shared" si="137"/>
        <v>0.18779582500107905</v>
      </c>
    </row>
    <row r="1770" spans="1:9" x14ac:dyDescent="0.3">
      <c r="A1770">
        <v>0</v>
      </c>
      <c r="B1770" s="7">
        <v>0.50002228206779165</v>
      </c>
      <c r="C1770">
        <f>IF(A1770=1,1,0)</f>
        <v>0</v>
      </c>
      <c r="D1770">
        <f>IF(A1770=0,1,0)</f>
        <v>1</v>
      </c>
      <c r="E1770">
        <f t="shared" si="138"/>
        <v>49</v>
      </c>
      <c r="F1770">
        <f t="shared" si="139"/>
        <v>1720</v>
      </c>
      <c r="G1770" s="6">
        <f t="shared" si="135"/>
        <v>0.6901408450704225</v>
      </c>
      <c r="H1770" s="7">
        <f t="shared" si="136"/>
        <v>0.87844739530132787</v>
      </c>
      <c r="I1770" s="6">
        <f t="shared" si="137"/>
        <v>0.18830655023090537</v>
      </c>
    </row>
    <row r="1771" spans="1:9" x14ac:dyDescent="0.3">
      <c r="A1771">
        <v>0</v>
      </c>
      <c r="B1771" s="7">
        <v>0.5000222287914492</v>
      </c>
      <c r="C1771">
        <f>IF(A1771=1,1,0)</f>
        <v>0</v>
      </c>
      <c r="D1771">
        <f>IF(A1771=0,1,0)</f>
        <v>1</v>
      </c>
      <c r="E1771">
        <f t="shared" si="138"/>
        <v>49</v>
      </c>
      <c r="F1771">
        <f t="shared" si="139"/>
        <v>1721</v>
      </c>
      <c r="G1771" s="6">
        <f t="shared" si="135"/>
        <v>0.6901408450704225</v>
      </c>
      <c r="H1771" s="7">
        <f t="shared" si="136"/>
        <v>0.87895812053115419</v>
      </c>
      <c r="I1771" s="6">
        <f t="shared" si="137"/>
        <v>0.18881727546073168</v>
      </c>
    </row>
    <row r="1772" spans="1:9" x14ac:dyDescent="0.3">
      <c r="A1772">
        <v>0</v>
      </c>
      <c r="B1772" s="7">
        <v>0.50002222725776435</v>
      </c>
      <c r="C1772">
        <f>IF(A1772=1,1,0)</f>
        <v>0</v>
      </c>
      <c r="D1772">
        <f>IF(A1772=0,1,0)</f>
        <v>1</v>
      </c>
      <c r="E1772">
        <f t="shared" si="138"/>
        <v>49</v>
      </c>
      <c r="F1772">
        <f t="shared" si="139"/>
        <v>1722</v>
      </c>
      <c r="G1772" s="6">
        <f t="shared" si="135"/>
        <v>0.6901408450704225</v>
      </c>
      <c r="H1772" s="7">
        <f t="shared" si="136"/>
        <v>0.87946884576098061</v>
      </c>
      <c r="I1772" s="6">
        <f t="shared" si="137"/>
        <v>0.18932800069055811</v>
      </c>
    </row>
    <row r="1773" spans="1:9" x14ac:dyDescent="0.3">
      <c r="A1773">
        <v>0</v>
      </c>
      <c r="B1773" s="7">
        <v>0.50002215688115859</v>
      </c>
      <c r="C1773">
        <f>IF(A1773=1,1,0)</f>
        <v>0</v>
      </c>
      <c r="D1773">
        <f>IF(A1773=0,1,0)</f>
        <v>1</v>
      </c>
      <c r="E1773">
        <f t="shared" si="138"/>
        <v>49</v>
      </c>
      <c r="F1773">
        <f t="shared" si="139"/>
        <v>1723</v>
      </c>
      <c r="G1773" s="6">
        <f t="shared" si="135"/>
        <v>0.6901408450704225</v>
      </c>
      <c r="H1773" s="7">
        <f t="shared" si="136"/>
        <v>0.87997957099080693</v>
      </c>
      <c r="I1773" s="6">
        <f t="shared" si="137"/>
        <v>0.18983872592038442</v>
      </c>
    </row>
    <row r="1774" spans="1:9" x14ac:dyDescent="0.3">
      <c r="A1774">
        <v>0</v>
      </c>
      <c r="B1774" s="7">
        <v>0.50002215495814417</v>
      </c>
      <c r="C1774">
        <f>IF(A1774=1,1,0)</f>
        <v>0</v>
      </c>
      <c r="D1774">
        <f>IF(A1774=0,1,0)</f>
        <v>1</v>
      </c>
      <c r="E1774">
        <f t="shared" si="138"/>
        <v>49</v>
      </c>
      <c r="F1774">
        <f t="shared" si="139"/>
        <v>1724</v>
      </c>
      <c r="G1774" s="6">
        <f t="shared" si="135"/>
        <v>0.6901408450704225</v>
      </c>
      <c r="H1774" s="7">
        <f t="shared" si="136"/>
        <v>0.88049029622063335</v>
      </c>
      <c r="I1774" s="6">
        <f t="shared" si="137"/>
        <v>0.19034945115021085</v>
      </c>
    </row>
    <row r="1775" spans="1:9" x14ac:dyDescent="0.3">
      <c r="A1775">
        <v>0</v>
      </c>
      <c r="B1775" s="7">
        <v>0.50002213778736559</v>
      </c>
      <c r="C1775">
        <f>IF(A1775=1,1,0)</f>
        <v>0</v>
      </c>
      <c r="D1775">
        <f>IF(A1775=0,1,0)</f>
        <v>1</v>
      </c>
      <c r="E1775">
        <f t="shared" si="138"/>
        <v>49</v>
      </c>
      <c r="F1775">
        <f t="shared" si="139"/>
        <v>1725</v>
      </c>
      <c r="G1775" s="6">
        <f t="shared" si="135"/>
        <v>0.6901408450704225</v>
      </c>
      <c r="H1775" s="7">
        <f t="shared" si="136"/>
        <v>0.88100102145045966</v>
      </c>
      <c r="I1775" s="6">
        <f t="shared" si="137"/>
        <v>0.19086017638003716</v>
      </c>
    </row>
    <row r="1776" spans="1:9" x14ac:dyDescent="0.3">
      <c r="A1776">
        <v>0</v>
      </c>
      <c r="B1776" s="7">
        <v>0.50002212026928239</v>
      </c>
      <c r="C1776">
        <f>IF(A1776=1,1,0)</f>
        <v>0</v>
      </c>
      <c r="D1776">
        <f>IF(A1776=0,1,0)</f>
        <v>1</v>
      </c>
      <c r="E1776">
        <f t="shared" si="138"/>
        <v>49</v>
      </c>
      <c r="F1776">
        <f t="shared" si="139"/>
        <v>1726</v>
      </c>
      <c r="G1776" s="6">
        <f t="shared" si="135"/>
        <v>0.6901408450704225</v>
      </c>
      <c r="H1776" s="7">
        <f t="shared" si="136"/>
        <v>0.88151174668028598</v>
      </c>
      <c r="I1776" s="6">
        <f t="shared" si="137"/>
        <v>0.19137090160986348</v>
      </c>
    </row>
    <row r="1777" spans="1:9" x14ac:dyDescent="0.3">
      <c r="A1777">
        <v>1</v>
      </c>
      <c r="B1777" s="7">
        <v>0.50002204383712989</v>
      </c>
      <c r="C1777">
        <f>IF(A1777=1,1,0)</f>
        <v>1</v>
      </c>
      <c r="D1777">
        <f>IF(A1777=0,1,0)</f>
        <v>0</v>
      </c>
      <c r="E1777">
        <f t="shared" si="138"/>
        <v>50</v>
      </c>
      <c r="F1777">
        <f t="shared" si="139"/>
        <v>1726</v>
      </c>
      <c r="G1777" s="6">
        <f t="shared" si="135"/>
        <v>0.70422535211267601</v>
      </c>
      <c r="H1777" s="7">
        <f t="shared" si="136"/>
        <v>0.88151174668028598</v>
      </c>
      <c r="I1777" s="6">
        <f t="shared" si="137"/>
        <v>0.17728639456760997</v>
      </c>
    </row>
    <row r="1778" spans="1:9" x14ac:dyDescent="0.3">
      <c r="A1778">
        <v>0</v>
      </c>
      <c r="B1778" s="7">
        <v>0.50002198884837101</v>
      </c>
      <c r="C1778">
        <f>IF(A1778=1,1,0)</f>
        <v>0</v>
      </c>
      <c r="D1778">
        <f>IF(A1778=0,1,0)</f>
        <v>1</v>
      </c>
      <c r="E1778">
        <f t="shared" si="138"/>
        <v>50</v>
      </c>
      <c r="F1778">
        <f t="shared" si="139"/>
        <v>1727</v>
      </c>
      <c r="G1778" s="6">
        <f t="shared" si="135"/>
        <v>0.70422535211267601</v>
      </c>
      <c r="H1778" s="7">
        <f t="shared" si="136"/>
        <v>0.8820224719101124</v>
      </c>
      <c r="I1778" s="6">
        <f t="shared" si="137"/>
        <v>0.1777971197974364</v>
      </c>
    </row>
    <row r="1779" spans="1:9" x14ac:dyDescent="0.3">
      <c r="A1779">
        <v>0</v>
      </c>
      <c r="B1779" s="7">
        <v>0.50002196164772128</v>
      </c>
      <c r="C1779">
        <f>IF(A1779=1,1,0)</f>
        <v>0</v>
      </c>
      <c r="D1779">
        <f>IF(A1779=0,1,0)</f>
        <v>1</v>
      </c>
      <c r="E1779">
        <f t="shared" si="138"/>
        <v>50</v>
      </c>
      <c r="F1779">
        <f t="shared" si="139"/>
        <v>1728</v>
      </c>
      <c r="G1779" s="6">
        <f t="shared" si="135"/>
        <v>0.70422535211267601</v>
      </c>
      <c r="H1779" s="7">
        <f t="shared" si="136"/>
        <v>0.88253319713993872</v>
      </c>
      <c r="I1779" s="6">
        <f t="shared" si="137"/>
        <v>0.17830784502726271</v>
      </c>
    </row>
    <row r="1780" spans="1:9" x14ac:dyDescent="0.3">
      <c r="A1780">
        <v>0</v>
      </c>
      <c r="B1780" s="7">
        <v>0.50002191970043675</v>
      </c>
      <c r="C1780">
        <f>IF(A1780=1,1,0)</f>
        <v>0</v>
      </c>
      <c r="D1780">
        <f>IF(A1780=0,1,0)</f>
        <v>1</v>
      </c>
      <c r="E1780">
        <f t="shared" si="138"/>
        <v>50</v>
      </c>
      <c r="F1780">
        <f t="shared" si="139"/>
        <v>1729</v>
      </c>
      <c r="G1780" s="6">
        <f t="shared" si="135"/>
        <v>0.70422535211267601</v>
      </c>
      <c r="H1780" s="7">
        <f t="shared" si="136"/>
        <v>0.88304392236976503</v>
      </c>
      <c r="I1780" s="6">
        <f t="shared" si="137"/>
        <v>0.17881857025708903</v>
      </c>
    </row>
    <row r="1781" spans="1:9" x14ac:dyDescent="0.3">
      <c r="A1781">
        <v>0</v>
      </c>
      <c r="B1781" s="7">
        <v>0.50002183741584294</v>
      </c>
      <c r="C1781">
        <f>IF(A1781=1,1,0)</f>
        <v>0</v>
      </c>
      <c r="D1781">
        <f>IF(A1781=0,1,0)</f>
        <v>1</v>
      </c>
      <c r="E1781">
        <f t="shared" si="138"/>
        <v>50</v>
      </c>
      <c r="F1781">
        <f t="shared" si="139"/>
        <v>1730</v>
      </c>
      <c r="G1781" s="6">
        <f t="shared" si="135"/>
        <v>0.70422535211267601</v>
      </c>
      <c r="H1781" s="7">
        <f t="shared" si="136"/>
        <v>0.88355464759959146</v>
      </c>
      <c r="I1781" s="6">
        <f t="shared" si="137"/>
        <v>0.17932929548691545</v>
      </c>
    </row>
    <row r="1782" spans="1:9" x14ac:dyDescent="0.3">
      <c r="A1782">
        <v>0</v>
      </c>
      <c r="B1782" s="7">
        <v>0.50002173890160206</v>
      </c>
      <c r="C1782">
        <f>IF(A1782=1,1,0)</f>
        <v>0</v>
      </c>
      <c r="D1782">
        <f>IF(A1782=0,1,0)</f>
        <v>1</v>
      </c>
      <c r="E1782">
        <f t="shared" si="138"/>
        <v>50</v>
      </c>
      <c r="F1782">
        <f t="shared" si="139"/>
        <v>1731</v>
      </c>
      <c r="G1782" s="6">
        <f t="shared" si="135"/>
        <v>0.70422535211267601</v>
      </c>
      <c r="H1782" s="7">
        <f t="shared" si="136"/>
        <v>0.88406537282941777</v>
      </c>
      <c r="I1782" s="6">
        <f t="shared" si="137"/>
        <v>0.17984002071674177</v>
      </c>
    </row>
    <row r="1783" spans="1:9" x14ac:dyDescent="0.3">
      <c r="A1783">
        <v>0</v>
      </c>
      <c r="B1783" s="7">
        <v>0.50002166315988328</v>
      </c>
      <c r="C1783">
        <f>IF(A1783=1,1,0)</f>
        <v>0</v>
      </c>
      <c r="D1783">
        <f>IF(A1783=0,1,0)</f>
        <v>1</v>
      </c>
      <c r="E1783">
        <f t="shared" si="138"/>
        <v>50</v>
      </c>
      <c r="F1783">
        <f t="shared" si="139"/>
        <v>1732</v>
      </c>
      <c r="G1783" s="6">
        <f t="shared" si="135"/>
        <v>0.70422535211267601</v>
      </c>
      <c r="H1783" s="7">
        <f t="shared" si="136"/>
        <v>0.88457609805924409</v>
      </c>
      <c r="I1783" s="6">
        <f t="shared" si="137"/>
        <v>0.18035074594656808</v>
      </c>
    </row>
    <row r="1784" spans="1:9" x14ac:dyDescent="0.3">
      <c r="A1784">
        <v>0</v>
      </c>
      <c r="B1784" s="7">
        <v>0.50002161645952614</v>
      </c>
      <c r="C1784">
        <f>IF(A1784=1,1,0)</f>
        <v>0</v>
      </c>
      <c r="D1784">
        <f>IF(A1784=0,1,0)</f>
        <v>1</v>
      </c>
      <c r="E1784">
        <f t="shared" si="138"/>
        <v>50</v>
      </c>
      <c r="F1784">
        <f t="shared" si="139"/>
        <v>1733</v>
      </c>
      <c r="G1784" s="6">
        <f t="shared" si="135"/>
        <v>0.70422535211267601</v>
      </c>
      <c r="H1784" s="7">
        <f t="shared" si="136"/>
        <v>0.88508682328907051</v>
      </c>
      <c r="I1784" s="6">
        <f t="shared" si="137"/>
        <v>0.18086147117639451</v>
      </c>
    </row>
    <row r="1785" spans="1:9" x14ac:dyDescent="0.3">
      <c r="A1785">
        <v>0</v>
      </c>
      <c r="B1785" s="7">
        <v>0.50002160565111431</v>
      </c>
      <c r="C1785">
        <f>IF(A1785=1,1,0)</f>
        <v>0</v>
      </c>
      <c r="D1785">
        <f>IF(A1785=0,1,0)</f>
        <v>1</v>
      </c>
      <c r="E1785">
        <f t="shared" si="138"/>
        <v>50</v>
      </c>
      <c r="F1785">
        <f t="shared" si="139"/>
        <v>1734</v>
      </c>
      <c r="G1785" s="6">
        <f t="shared" si="135"/>
        <v>0.70422535211267601</v>
      </c>
      <c r="H1785" s="7">
        <f t="shared" si="136"/>
        <v>0.88559754851889683</v>
      </c>
      <c r="I1785" s="6">
        <f t="shared" si="137"/>
        <v>0.18137219640622082</v>
      </c>
    </row>
    <row r="1786" spans="1:9" x14ac:dyDescent="0.3">
      <c r="A1786">
        <v>0</v>
      </c>
      <c r="B1786" s="7">
        <v>0.50002157639391231</v>
      </c>
      <c r="C1786">
        <f>IF(A1786=1,1,0)</f>
        <v>0</v>
      </c>
      <c r="D1786">
        <f>IF(A1786=0,1,0)</f>
        <v>1</v>
      </c>
      <c r="E1786">
        <f t="shared" si="138"/>
        <v>50</v>
      </c>
      <c r="F1786">
        <f t="shared" si="139"/>
        <v>1735</v>
      </c>
      <c r="G1786" s="6">
        <f t="shared" si="135"/>
        <v>0.70422535211267601</v>
      </c>
      <c r="H1786" s="7">
        <f t="shared" si="136"/>
        <v>0.88610827374872314</v>
      </c>
      <c r="I1786" s="6">
        <f t="shared" si="137"/>
        <v>0.18188292163604713</v>
      </c>
    </row>
    <row r="1787" spans="1:9" x14ac:dyDescent="0.3">
      <c r="A1787">
        <v>0</v>
      </c>
      <c r="B1787" s="7">
        <v>0.50002157249984669</v>
      </c>
      <c r="C1787">
        <f>IF(A1787=1,1,0)</f>
        <v>0</v>
      </c>
      <c r="D1787">
        <f>IF(A1787=0,1,0)</f>
        <v>1</v>
      </c>
      <c r="E1787">
        <f t="shared" si="138"/>
        <v>50</v>
      </c>
      <c r="F1787">
        <f t="shared" si="139"/>
        <v>1736</v>
      </c>
      <c r="G1787" s="6">
        <f t="shared" si="135"/>
        <v>0.70422535211267601</v>
      </c>
      <c r="H1787" s="7">
        <f t="shared" si="136"/>
        <v>0.88661899897854957</v>
      </c>
      <c r="I1787" s="6">
        <f t="shared" si="137"/>
        <v>0.18239364686587356</v>
      </c>
    </row>
    <row r="1788" spans="1:9" x14ac:dyDescent="0.3">
      <c r="A1788">
        <v>0</v>
      </c>
      <c r="B1788" s="7">
        <v>0.50002143853609149</v>
      </c>
      <c r="C1788">
        <f>IF(A1788=1,1,0)</f>
        <v>0</v>
      </c>
      <c r="D1788">
        <f>IF(A1788=0,1,0)</f>
        <v>1</v>
      </c>
      <c r="E1788">
        <f t="shared" si="138"/>
        <v>50</v>
      </c>
      <c r="F1788">
        <f t="shared" si="139"/>
        <v>1737</v>
      </c>
      <c r="G1788" s="6">
        <f t="shared" si="135"/>
        <v>0.70422535211267601</v>
      </c>
      <c r="H1788" s="7">
        <f t="shared" si="136"/>
        <v>0.88712972420837588</v>
      </c>
      <c r="I1788" s="6">
        <f t="shared" si="137"/>
        <v>0.18290437209569987</v>
      </c>
    </row>
    <row r="1789" spans="1:9" x14ac:dyDescent="0.3">
      <c r="A1789">
        <v>0</v>
      </c>
      <c r="B1789" s="7">
        <v>0.50002141403199174</v>
      </c>
      <c r="C1789">
        <f>IF(A1789=1,1,0)</f>
        <v>0</v>
      </c>
      <c r="D1789">
        <f>IF(A1789=0,1,0)</f>
        <v>1</v>
      </c>
      <c r="E1789">
        <f t="shared" si="138"/>
        <v>50</v>
      </c>
      <c r="F1789">
        <f t="shared" si="139"/>
        <v>1738</v>
      </c>
      <c r="G1789" s="6">
        <f t="shared" si="135"/>
        <v>0.70422535211267601</v>
      </c>
      <c r="H1789" s="7">
        <f t="shared" si="136"/>
        <v>0.88764044943820219</v>
      </c>
      <c r="I1789" s="6">
        <f t="shared" si="137"/>
        <v>0.18341509732552619</v>
      </c>
    </row>
    <row r="1790" spans="1:9" x14ac:dyDescent="0.3">
      <c r="A1790">
        <v>0</v>
      </c>
      <c r="B1790" s="7">
        <v>0.50002137377274969</v>
      </c>
      <c r="C1790">
        <f>IF(A1790=1,1,0)</f>
        <v>0</v>
      </c>
      <c r="D1790">
        <f>IF(A1790=0,1,0)</f>
        <v>1</v>
      </c>
      <c r="E1790">
        <f t="shared" si="138"/>
        <v>50</v>
      </c>
      <c r="F1790">
        <f t="shared" si="139"/>
        <v>1739</v>
      </c>
      <c r="G1790" s="6">
        <f t="shared" si="135"/>
        <v>0.70422535211267601</v>
      </c>
      <c r="H1790" s="7">
        <f t="shared" si="136"/>
        <v>0.88815117466802862</v>
      </c>
      <c r="I1790" s="6">
        <f t="shared" si="137"/>
        <v>0.18392582255535261</v>
      </c>
    </row>
    <row r="1791" spans="1:9" x14ac:dyDescent="0.3">
      <c r="A1791">
        <v>0</v>
      </c>
      <c r="B1791" s="7">
        <v>0.50002120453578291</v>
      </c>
      <c r="C1791">
        <f>IF(A1791=1,1,0)</f>
        <v>0</v>
      </c>
      <c r="D1791">
        <f>IF(A1791=0,1,0)</f>
        <v>1</v>
      </c>
      <c r="E1791">
        <f t="shared" si="138"/>
        <v>50</v>
      </c>
      <c r="F1791">
        <f t="shared" si="139"/>
        <v>1740</v>
      </c>
      <c r="G1791" s="6">
        <f t="shared" si="135"/>
        <v>0.70422535211267601</v>
      </c>
      <c r="H1791" s="7">
        <f t="shared" si="136"/>
        <v>0.88866189989785493</v>
      </c>
      <c r="I1791" s="6">
        <f t="shared" si="137"/>
        <v>0.18443654778517893</v>
      </c>
    </row>
    <row r="1792" spans="1:9" x14ac:dyDescent="0.3">
      <c r="A1792">
        <v>0</v>
      </c>
      <c r="B1792" s="7">
        <v>0.50002120078576862</v>
      </c>
      <c r="C1792">
        <f>IF(A1792=1,1,0)</f>
        <v>0</v>
      </c>
      <c r="D1792">
        <f>IF(A1792=0,1,0)</f>
        <v>1</v>
      </c>
      <c r="E1792">
        <f t="shared" si="138"/>
        <v>50</v>
      </c>
      <c r="F1792">
        <f t="shared" si="139"/>
        <v>1741</v>
      </c>
      <c r="G1792" s="6">
        <f t="shared" si="135"/>
        <v>0.70422535211267601</v>
      </c>
      <c r="H1792" s="7">
        <f t="shared" si="136"/>
        <v>0.88917262512768136</v>
      </c>
      <c r="I1792" s="6">
        <f t="shared" si="137"/>
        <v>0.18494727301500535</v>
      </c>
    </row>
    <row r="1793" spans="1:9" x14ac:dyDescent="0.3">
      <c r="A1793">
        <v>0</v>
      </c>
      <c r="B1793" s="7">
        <v>0.50002118989265543</v>
      </c>
      <c r="C1793">
        <f>IF(A1793=1,1,0)</f>
        <v>0</v>
      </c>
      <c r="D1793">
        <f>IF(A1793=0,1,0)</f>
        <v>1</v>
      </c>
      <c r="E1793">
        <f t="shared" si="138"/>
        <v>50</v>
      </c>
      <c r="F1793">
        <f t="shared" si="139"/>
        <v>1742</v>
      </c>
      <c r="G1793" s="6">
        <f t="shared" si="135"/>
        <v>0.70422535211267601</v>
      </c>
      <c r="H1793" s="7">
        <f t="shared" si="136"/>
        <v>0.88968335035750767</v>
      </c>
      <c r="I1793" s="6">
        <f t="shared" si="137"/>
        <v>0.18545799824483167</v>
      </c>
    </row>
    <row r="1794" spans="1:9" x14ac:dyDescent="0.3">
      <c r="A1794">
        <v>0</v>
      </c>
      <c r="B1794" s="7">
        <v>0.50002118738348467</v>
      </c>
      <c r="C1794">
        <f>IF(A1794=1,1,0)</f>
        <v>0</v>
      </c>
      <c r="D1794">
        <f>IF(A1794=0,1,0)</f>
        <v>1</v>
      </c>
      <c r="E1794">
        <f t="shared" si="138"/>
        <v>50</v>
      </c>
      <c r="F1794">
        <f t="shared" si="139"/>
        <v>1743</v>
      </c>
      <c r="G1794" s="6">
        <f t="shared" si="135"/>
        <v>0.70422535211267601</v>
      </c>
      <c r="H1794" s="7">
        <f t="shared" si="136"/>
        <v>0.89019407558733399</v>
      </c>
      <c r="I1794" s="6">
        <f t="shared" si="137"/>
        <v>0.18596872347465798</v>
      </c>
    </row>
    <row r="1795" spans="1:9" x14ac:dyDescent="0.3">
      <c r="A1795">
        <v>0</v>
      </c>
      <c r="B1795" s="7">
        <v>0.50002112134900234</v>
      </c>
      <c r="C1795">
        <f>IF(A1795=1,1,0)</f>
        <v>0</v>
      </c>
      <c r="D1795">
        <f>IF(A1795=0,1,0)</f>
        <v>1</v>
      </c>
      <c r="E1795">
        <f t="shared" si="138"/>
        <v>50</v>
      </c>
      <c r="F1795">
        <f t="shared" si="139"/>
        <v>1744</v>
      </c>
      <c r="G1795" s="6">
        <f t="shared" ref="G1795:G1858" si="140">E1795/$L$1</f>
        <v>0.70422535211267601</v>
      </c>
      <c r="H1795" s="7">
        <f t="shared" ref="H1795:H1858" si="141">F1795/$L$2</f>
        <v>0.89070480081716041</v>
      </c>
      <c r="I1795" s="6">
        <f t="shared" ref="I1795:I1858" si="142">ABS(G1795-H1795)</f>
        <v>0.18647944870448441</v>
      </c>
    </row>
    <row r="1796" spans="1:9" x14ac:dyDescent="0.3">
      <c r="A1796">
        <v>0</v>
      </c>
      <c r="B1796" s="7">
        <v>0.50002103776359286</v>
      </c>
      <c r="C1796">
        <f>IF(A1796=1,1,0)</f>
        <v>0</v>
      </c>
      <c r="D1796">
        <f>IF(A1796=0,1,0)</f>
        <v>1</v>
      </c>
      <c r="E1796">
        <f t="shared" ref="E1796:E1859" si="143">C1796+E1795</f>
        <v>50</v>
      </c>
      <c r="F1796">
        <f t="shared" ref="F1796:F1859" si="144">D1796+F1795</f>
        <v>1745</v>
      </c>
      <c r="G1796" s="6">
        <f t="shared" si="140"/>
        <v>0.70422535211267601</v>
      </c>
      <c r="H1796" s="7">
        <f t="shared" si="141"/>
        <v>0.89121552604698673</v>
      </c>
      <c r="I1796" s="6">
        <f t="shared" si="142"/>
        <v>0.18699017393431072</v>
      </c>
    </row>
    <row r="1797" spans="1:9" x14ac:dyDescent="0.3">
      <c r="A1797">
        <v>0</v>
      </c>
      <c r="B1797" s="7">
        <v>0.50002103395425801</v>
      </c>
      <c r="C1797">
        <f>IF(A1797=1,1,0)</f>
        <v>0</v>
      </c>
      <c r="D1797">
        <f>IF(A1797=0,1,0)</f>
        <v>1</v>
      </c>
      <c r="E1797">
        <f t="shared" si="143"/>
        <v>50</v>
      </c>
      <c r="F1797">
        <f t="shared" si="144"/>
        <v>1746</v>
      </c>
      <c r="G1797" s="6">
        <f t="shared" si="140"/>
        <v>0.70422535211267601</v>
      </c>
      <c r="H1797" s="7">
        <f t="shared" si="141"/>
        <v>0.89172625127681304</v>
      </c>
      <c r="I1797" s="6">
        <f t="shared" si="142"/>
        <v>0.18750089916413704</v>
      </c>
    </row>
    <row r="1798" spans="1:9" x14ac:dyDescent="0.3">
      <c r="A1798">
        <v>0</v>
      </c>
      <c r="B1798" s="7">
        <v>0.50002100177856512</v>
      </c>
      <c r="C1798">
        <f>IF(A1798=1,1,0)</f>
        <v>0</v>
      </c>
      <c r="D1798">
        <f>IF(A1798=0,1,0)</f>
        <v>1</v>
      </c>
      <c r="E1798">
        <f t="shared" si="143"/>
        <v>50</v>
      </c>
      <c r="F1798">
        <f t="shared" si="144"/>
        <v>1747</v>
      </c>
      <c r="G1798" s="6">
        <f t="shared" si="140"/>
        <v>0.70422535211267601</v>
      </c>
      <c r="H1798" s="7">
        <f t="shared" si="141"/>
        <v>0.89223697650663947</v>
      </c>
      <c r="I1798" s="6">
        <f t="shared" si="142"/>
        <v>0.18801162439396346</v>
      </c>
    </row>
    <row r="1799" spans="1:9" x14ac:dyDescent="0.3">
      <c r="A1799">
        <v>0</v>
      </c>
      <c r="B1799" s="7">
        <v>0.50002097555411207</v>
      </c>
      <c r="C1799">
        <f>IF(A1799=1,1,0)</f>
        <v>0</v>
      </c>
      <c r="D1799">
        <f>IF(A1799=0,1,0)</f>
        <v>1</v>
      </c>
      <c r="E1799">
        <f t="shared" si="143"/>
        <v>50</v>
      </c>
      <c r="F1799">
        <f t="shared" si="144"/>
        <v>1748</v>
      </c>
      <c r="G1799" s="6">
        <f t="shared" si="140"/>
        <v>0.70422535211267601</v>
      </c>
      <c r="H1799" s="7">
        <f t="shared" si="141"/>
        <v>0.89274770173646578</v>
      </c>
      <c r="I1799" s="6">
        <f t="shared" si="142"/>
        <v>0.18852234962378978</v>
      </c>
    </row>
    <row r="1800" spans="1:9" x14ac:dyDescent="0.3">
      <c r="A1800">
        <v>0</v>
      </c>
      <c r="B1800" s="7">
        <v>0.50002092439977264</v>
      </c>
      <c r="C1800">
        <f>IF(A1800=1,1,0)</f>
        <v>0</v>
      </c>
      <c r="D1800">
        <f>IF(A1800=0,1,0)</f>
        <v>1</v>
      </c>
      <c r="E1800">
        <f t="shared" si="143"/>
        <v>50</v>
      </c>
      <c r="F1800">
        <f t="shared" si="144"/>
        <v>1749</v>
      </c>
      <c r="G1800" s="6">
        <f t="shared" si="140"/>
        <v>0.70422535211267601</v>
      </c>
      <c r="H1800" s="7">
        <f t="shared" si="141"/>
        <v>0.8932584269662921</v>
      </c>
      <c r="I1800" s="6">
        <f t="shared" si="142"/>
        <v>0.18903307485361609</v>
      </c>
    </row>
    <row r="1801" spans="1:9" x14ac:dyDescent="0.3">
      <c r="A1801">
        <v>0</v>
      </c>
      <c r="B1801" s="7">
        <v>0.5000209217713093</v>
      </c>
      <c r="C1801">
        <f>IF(A1801=1,1,0)</f>
        <v>0</v>
      </c>
      <c r="D1801">
        <f>IF(A1801=0,1,0)</f>
        <v>1</v>
      </c>
      <c r="E1801">
        <f t="shared" si="143"/>
        <v>50</v>
      </c>
      <c r="F1801">
        <f t="shared" si="144"/>
        <v>1750</v>
      </c>
      <c r="G1801" s="6">
        <f t="shared" si="140"/>
        <v>0.70422535211267601</v>
      </c>
      <c r="H1801" s="7">
        <f t="shared" si="141"/>
        <v>0.89376915219611852</v>
      </c>
      <c r="I1801" s="6">
        <f t="shared" si="142"/>
        <v>0.18954380008344252</v>
      </c>
    </row>
    <row r="1802" spans="1:9" x14ac:dyDescent="0.3">
      <c r="A1802">
        <v>0</v>
      </c>
      <c r="B1802" s="7">
        <v>0.50002089924844872</v>
      </c>
      <c r="C1802">
        <f>IF(A1802=1,1,0)</f>
        <v>0</v>
      </c>
      <c r="D1802">
        <f>IF(A1802=0,1,0)</f>
        <v>1</v>
      </c>
      <c r="E1802">
        <f t="shared" si="143"/>
        <v>50</v>
      </c>
      <c r="F1802">
        <f t="shared" si="144"/>
        <v>1751</v>
      </c>
      <c r="G1802" s="6">
        <f t="shared" si="140"/>
        <v>0.70422535211267601</v>
      </c>
      <c r="H1802" s="7">
        <f t="shared" si="141"/>
        <v>0.89427987742594484</v>
      </c>
      <c r="I1802" s="6">
        <f t="shared" si="142"/>
        <v>0.19005452531326883</v>
      </c>
    </row>
    <row r="1803" spans="1:9" x14ac:dyDescent="0.3">
      <c r="A1803">
        <v>0</v>
      </c>
      <c r="B1803" s="7">
        <v>0.50002078311312081</v>
      </c>
      <c r="C1803">
        <f>IF(A1803=1,1,0)</f>
        <v>0</v>
      </c>
      <c r="D1803">
        <f>IF(A1803=0,1,0)</f>
        <v>1</v>
      </c>
      <c r="E1803">
        <f t="shared" si="143"/>
        <v>50</v>
      </c>
      <c r="F1803">
        <f t="shared" si="144"/>
        <v>1752</v>
      </c>
      <c r="G1803" s="6">
        <f t="shared" si="140"/>
        <v>0.70422535211267601</v>
      </c>
      <c r="H1803" s="7">
        <f t="shared" si="141"/>
        <v>0.89479060265577115</v>
      </c>
      <c r="I1803" s="6">
        <f t="shared" si="142"/>
        <v>0.19056525054309514</v>
      </c>
    </row>
    <row r="1804" spans="1:9" x14ac:dyDescent="0.3">
      <c r="A1804">
        <v>0</v>
      </c>
      <c r="B1804" s="7">
        <v>0.50002078289212759</v>
      </c>
      <c r="C1804">
        <f>IF(A1804=1,1,0)</f>
        <v>0</v>
      </c>
      <c r="D1804">
        <f>IF(A1804=0,1,0)</f>
        <v>1</v>
      </c>
      <c r="E1804">
        <f t="shared" si="143"/>
        <v>50</v>
      </c>
      <c r="F1804">
        <f t="shared" si="144"/>
        <v>1753</v>
      </c>
      <c r="G1804" s="6">
        <f t="shared" si="140"/>
        <v>0.70422535211267601</v>
      </c>
      <c r="H1804" s="7">
        <f t="shared" si="141"/>
        <v>0.89530132788559758</v>
      </c>
      <c r="I1804" s="6">
        <f t="shared" si="142"/>
        <v>0.19107597577292157</v>
      </c>
    </row>
    <row r="1805" spans="1:9" x14ac:dyDescent="0.3">
      <c r="A1805">
        <v>1</v>
      </c>
      <c r="B1805" s="7">
        <v>0.5000207790529696</v>
      </c>
      <c r="C1805">
        <f>IF(A1805=1,1,0)</f>
        <v>1</v>
      </c>
      <c r="D1805">
        <f>IF(A1805=0,1,0)</f>
        <v>0</v>
      </c>
      <c r="E1805">
        <f t="shared" si="143"/>
        <v>51</v>
      </c>
      <c r="F1805">
        <f t="shared" si="144"/>
        <v>1753</v>
      </c>
      <c r="G1805" s="6">
        <f t="shared" si="140"/>
        <v>0.71830985915492962</v>
      </c>
      <c r="H1805" s="7">
        <f t="shared" si="141"/>
        <v>0.89530132788559758</v>
      </c>
      <c r="I1805" s="6">
        <f t="shared" si="142"/>
        <v>0.17699146873066796</v>
      </c>
    </row>
    <row r="1806" spans="1:9" x14ac:dyDescent="0.3">
      <c r="A1806">
        <v>0</v>
      </c>
      <c r="B1806" s="7">
        <v>0.50002073309987893</v>
      </c>
      <c r="C1806">
        <f>IF(A1806=1,1,0)</f>
        <v>0</v>
      </c>
      <c r="D1806">
        <f>IF(A1806=0,1,0)</f>
        <v>1</v>
      </c>
      <c r="E1806">
        <f t="shared" si="143"/>
        <v>51</v>
      </c>
      <c r="F1806">
        <f t="shared" si="144"/>
        <v>1754</v>
      </c>
      <c r="G1806" s="6">
        <f t="shared" si="140"/>
        <v>0.71830985915492962</v>
      </c>
      <c r="H1806" s="7">
        <f t="shared" si="141"/>
        <v>0.89581205311542389</v>
      </c>
      <c r="I1806" s="6">
        <f t="shared" si="142"/>
        <v>0.17750219396049427</v>
      </c>
    </row>
    <row r="1807" spans="1:9" x14ac:dyDescent="0.3">
      <c r="A1807">
        <v>0</v>
      </c>
      <c r="B1807" s="7">
        <v>0.50002072816908183</v>
      </c>
      <c r="C1807">
        <f>IF(A1807=1,1,0)</f>
        <v>0</v>
      </c>
      <c r="D1807">
        <f>IF(A1807=0,1,0)</f>
        <v>1</v>
      </c>
      <c r="E1807">
        <f t="shared" si="143"/>
        <v>51</v>
      </c>
      <c r="F1807">
        <f t="shared" si="144"/>
        <v>1755</v>
      </c>
      <c r="G1807" s="6">
        <f t="shared" si="140"/>
        <v>0.71830985915492962</v>
      </c>
      <c r="H1807" s="7">
        <f t="shared" si="141"/>
        <v>0.8963227783452502</v>
      </c>
      <c r="I1807" s="6">
        <f t="shared" si="142"/>
        <v>0.17801291919032058</v>
      </c>
    </row>
    <row r="1808" spans="1:9" x14ac:dyDescent="0.3">
      <c r="A1808">
        <v>0</v>
      </c>
      <c r="B1808" s="7">
        <v>0.5000206941686991</v>
      </c>
      <c r="C1808">
        <f>IF(A1808=1,1,0)</f>
        <v>0</v>
      </c>
      <c r="D1808">
        <f>IF(A1808=0,1,0)</f>
        <v>1</v>
      </c>
      <c r="E1808">
        <f t="shared" si="143"/>
        <v>51</v>
      </c>
      <c r="F1808">
        <f t="shared" si="144"/>
        <v>1756</v>
      </c>
      <c r="G1808" s="6">
        <f t="shared" si="140"/>
        <v>0.71830985915492962</v>
      </c>
      <c r="H1808" s="7">
        <f t="shared" si="141"/>
        <v>0.89683350357507663</v>
      </c>
      <c r="I1808" s="6">
        <f t="shared" si="142"/>
        <v>0.17852364442014701</v>
      </c>
    </row>
    <row r="1809" spans="1:9" x14ac:dyDescent="0.3">
      <c r="A1809">
        <v>0</v>
      </c>
      <c r="B1809" s="7">
        <v>0.50002066705568249</v>
      </c>
      <c r="C1809">
        <f>IF(A1809=1,1,0)</f>
        <v>0</v>
      </c>
      <c r="D1809">
        <f>IF(A1809=0,1,0)</f>
        <v>1</v>
      </c>
      <c r="E1809">
        <f t="shared" si="143"/>
        <v>51</v>
      </c>
      <c r="F1809">
        <f t="shared" si="144"/>
        <v>1757</v>
      </c>
      <c r="G1809" s="6">
        <f t="shared" si="140"/>
        <v>0.71830985915492962</v>
      </c>
      <c r="H1809" s="7">
        <f t="shared" si="141"/>
        <v>0.89734422880490294</v>
      </c>
      <c r="I1809" s="6">
        <f t="shared" si="142"/>
        <v>0.17903436964997332</v>
      </c>
    </row>
    <row r="1810" spans="1:9" x14ac:dyDescent="0.3">
      <c r="A1810">
        <v>0</v>
      </c>
      <c r="B1810" s="7">
        <v>0.50002065543099949</v>
      </c>
      <c r="C1810">
        <f>IF(A1810=1,1,0)</f>
        <v>0</v>
      </c>
      <c r="D1810">
        <f>IF(A1810=0,1,0)</f>
        <v>1</v>
      </c>
      <c r="E1810">
        <f t="shared" si="143"/>
        <v>51</v>
      </c>
      <c r="F1810">
        <f t="shared" si="144"/>
        <v>1758</v>
      </c>
      <c r="G1810" s="6">
        <f t="shared" si="140"/>
        <v>0.71830985915492962</v>
      </c>
      <c r="H1810" s="7">
        <f t="shared" si="141"/>
        <v>0.89785495403472937</v>
      </c>
      <c r="I1810" s="6">
        <f t="shared" si="142"/>
        <v>0.17954509487979975</v>
      </c>
    </row>
    <row r="1811" spans="1:9" x14ac:dyDescent="0.3">
      <c r="A1811">
        <v>0</v>
      </c>
      <c r="B1811" s="7">
        <v>0.5000206427325059</v>
      </c>
      <c r="C1811">
        <f>IF(A1811=1,1,0)</f>
        <v>0</v>
      </c>
      <c r="D1811">
        <f>IF(A1811=0,1,0)</f>
        <v>1</v>
      </c>
      <c r="E1811">
        <f t="shared" si="143"/>
        <v>51</v>
      </c>
      <c r="F1811">
        <f t="shared" si="144"/>
        <v>1759</v>
      </c>
      <c r="G1811" s="6">
        <f t="shared" si="140"/>
        <v>0.71830985915492962</v>
      </c>
      <c r="H1811" s="7">
        <f t="shared" si="141"/>
        <v>0.89836567926455568</v>
      </c>
      <c r="I1811" s="6">
        <f t="shared" si="142"/>
        <v>0.18005582010962606</v>
      </c>
    </row>
    <row r="1812" spans="1:9" x14ac:dyDescent="0.3">
      <c r="A1812">
        <v>0</v>
      </c>
      <c r="B1812" s="7">
        <v>0.50002062627603128</v>
      </c>
      <c r="C1812">
        <f>IF(A1812=1,1,0)</f>
        <v>0</v>
      </c>
      <c r="D1812">
        <f>IF(A1812=0,1,0)</f>
        <v>1</v>
      </c>
      <c r="E1812">
        <f t="shared" si="143"/>
        <v>51</v>
      </c>
      <c r="F1812">
        <f t="shared" si="144"/>
        <v>1760</v>
      </c>
      <c r="G1812" s="6">
        <f t="shared" si="140"/>
        <v>0.71830985915492962</v>
      </c>
      <c r="H1812" s="7">
        <f t="shared" si="141"/>
        <v>0.898876404494382</v>
      </c>
      <c r="I1812" s="6">
        <f t="shared" si="142"/>
        <v>0.18056654533945238</v>
      </c>
    </row>
    <row r="1813" spans="1:9" x14ac:dyDescent="0.3">
      <c r="A1813">
        <v>0</v>
      </c>
      <c r="B1813" s="7">
        <v>0.50002061922948005</v>
      </c>
      <c r="C1813">
        <f>IF(A1813=1,1,0)</f>
        <v>0</v>
      </c>
      <c r="D1813">
        <f>IF(A1813=0,1,0)</f>
        <v>1</v>
      </c>
      <c r="E1813">
        <f t="shared" si="143"/>
        <v>51</v>
      </c>
      <c r="F1813">
        <f t="shared" si="144"/>
        <v>1761</v>
      </c>
      <c r="G1813" s="6">
        <f t="shared" si="140"/>
        <v>0.71830985915492962</v>
      </c>
      <c r="H1813" s="7">
        <f t="shared" si="141"/>
        <v>0.89938712972420842</v>
      </c>
      <c r="I1813" s="6">
        <f t="shared" si="142"/>
        <v>0.1810772705692788</v>
      </c>
    </row>
    <row r="1814" spans="1:9" x14ac:dyDescent="0.3">
      <c r="A1814">
        <v>0</v>
      </c>
      <c r="B1814" s="7">
        <v>0.50002042702585969</v>
      </c>
      <c r="C1814">
        <f>IF(A1814=1,1,0)</f>
        <v>0</v>
      </c>
      <c r="D1814">
        <f>IF(A1814=0,1,0)</f>
        <v>1</v>
      </c>
      <c r="E1814">
        <f t="shared" si="143"/>
        <v>51</v>
      </c>
      <c r="F1814">
        <f t="shared" si="144"/>
        <v>1762</v>
      </c>
      <c r="G1814" s="6">
        <f t="shared" si="140"/>
        <v>0.71830985915492962</v>
      </c>
      <c r="H1814" s="7">
        <f t="shared" si="141"/>
        <v>0.89989785495403474</v>
      </c>
      <c r="I1814" s="6">
        <f t="shared" si="142"/>
        <v>0.18158799579910512</v>
      </c>
    </row>
    <row r="1815" spans="1:9" x14ac:dyDescent="0.3">
      <c r="A1815">
        <v>0</v>
      </c>
      <c r="B1815" s="7">
        <v>0.50002035314919702</v>
      </c>
      <c r="C1815">
        <f>IF(A1815=1,1,0)</f>
        <v>0</v>
      </c>
      <c r="D1815">
        <f>IF(A1815=0,1,0)</f>
        <v>1</v>
      </c>
      <c r="E1815">
        <f t="shared" si="143"/>
        <v>51</v>
      </c>
      <c r="F1815">
        <f t="shared" si="144"/>
        <v>1763</v>
      </c>
      <c r="G1815" s="6">
        <f t="shared" si="140"/>
        <v>0.71830985915492962</v>
      </c>
      <c r="H1815" s="7">
        <f t="shared" si="141"/>
        <v>0.90040858018386105</v>
      </c>
      <c r="I1815" s="6">
        <f t="shared" si="142"/>
        <v>0.18209872102893143</v>
      </c>
    </row>
    <row r="1816" spans="1:9" x14ac:dyDescent="0.3">
      <c r="A1816">
        <v>0</v>
      </c>
      <c r="B1816" s="7">
        <v>0.50002016462001142</v>
      </c>
      <c r="C1816">
        <f>IF(A1816=1,1,0)</f>
        <v>0</v>
      </c>
      <c r="D1816">
        <f>IF(A1816=0,1,0)</f>
        <v>1</v>
      </c>
      <c r="E1816">
        <f t="shared" si="143"/>
        <v>51</v>
      </c>
      <c r="F1816">
        <f t="shared" si="144"/>
        <v>1764</v>
      </c>
      <c r="G1816" s="6">
        <f t="shared" si="140"/>
        <v>0.71830985915492962</v>
      </c>
      <c r="H1816" s="7">
        <f t="shared" si="141"/>
        <v>0.90091930541368748</v>
      </c>
      <c r="I1816" s="6">
        <f t="shared" si="142"/>
        <v>0.18260944625875786</v>
      </c>
    </row>
    <row r="1817" spans="1:9" x14ac:dyDescent="0.3">
      <c r="A1817">
        <v>0</v>
      </c>
      <c r="B1817" s="7">
        <v>0.50002015486530071</v>
      </c>
      <c r="C1817">
        <f>IF(A1817=1,1,0)</f>
        <v>0</v>
      </c>
      <c r="D1817">
        <f>IF(A1817=0,1,0)</f>
        <v>1</v>
      </c>
      <c r="E1817">
        <f t="shared" si="143"/>
        <v>51</v>
      </c>
      <c r="F1817">
        <f t="shared" si="144"/>
        <v>1765</v>
      </c>
      <c r="G1817" s="6">
        <f t="shared" si="140"/>
        <v>0.71830985915492962</v>
      </c>
      <c r="H1817" s="7">
        <f t="shared" si="141"/>
        <v>0.90143003064351379</v>
      </c>
      <c r="I1817" s="6">
        <f t="shared" si="142"/>
        <v>0.18312017148858417</v>
      </c>
    </row>
    <row r="1818" spans="1:9" x14ac:dyDescent="0.3">
      <c r="A1818">
        <v>0</v>
      </c>
      <c r="B1818" s="7">
        <v>0.50002009666630542</v>
      </c>
      <c r="C1818">
        <f>IF(A1818=1,1,0)</f>
        <v>0</v>
      </c>
      <c r="D1818">
        <f>IF(A1818=0,1,0)</f>
        <v>1</v>
      </c>
      <c r="E1818">
        <f t="shared" si="143"/>
        <v>51</v>
      </c>
      <c r="F1818">
        <f t="shared" si="144"/>
        <v>1766</v>
      </c>
      <c r="G1818" s="6">
        <f t="shared" si="140"/>
        <v>0.71830985915492962</v>
      </c>
      <c r="H1818" s="7">
        <f t="shared" si="141"/>
        <v>0.90194075587334011</v>
      </c>
      <c r="I1818" s="6">
        <f t="shared" si="142"/>
        <v>0.18363089671841049</v>
      </c>
    </row>
    <row r="1819" spans="1:9" x14ac:dyDescent="0.3">
      <c r="A1819">
        <v>0</v>
      </c>
      <c r="B1819" s="7">
        <v>0.50002002708598015</v>
      </c>
      <c r="C1819">
        <f>IF(A1819=1,1,0)</f>
        <v>0</v>
      </c>
      <c r="D1819">
        <f>IF(A1819=0,1,0)</f>
        <v>1</v>
      </c>
      <c r="E1819">
        <f t="shared" si="143"/>
        <v>51</v>
      </c>
      <c r="F1819">
        <f t="shared" si="144"/>
        <v>1767</v>
      </c>
      <c r="G1819" s="6">
        <f t="shared" si="140"/>
        <v>0.71830985915492962</v>
      </c>
      <c r="H1819" s="7">
        <f t="shared" si="141"/>
        <v>0.90245148110316653</v>
      </c>
      <c r="I1819" s="6">
        <f t="shared" si="142"/>
        <v>0.18414162194823691</v>
      </c>
    </row>
    <row r="1820" spans="1:9" x14ac:dyDescent="0.3">
      <c r="A1820">
        <v>0</v>
      </c>
      <c r="B1820" s="7">
        <v>0.50001987613527177</v>
      </c>
      <c r="C1820">
        <f>IF(A1820=1,1,0)</f>
        <v>0</v>
      </c>
      <c r="D1820">
        <f>IF(A1820=0,1,0)</f>
        <v>1</v>
      </c>
      <c r="E1820">
        <f t="shared" si="143"/>
        <v>51</v>
      </c>
      <c r="F1820">
        <f t="shared" si="144"/>
        <v>1768</v>
      </c>
      <c r="G1820" s="6">
        <f t="shared" si="140"/>
        <v>0.71830985915492962</v>
      </c>
      <c r="H1820" s="7">
        <f t="shared" si="141"/>
        <v>0.90296220633299284</v>
      </c>
      <c r="I1820" s="6">
        <f t="shared" si="142"/>
        <v>0.18465234717806323</v>
      </c>
    </row>
    <row r="1821" spans="1:9" x14ac:dyDescent="0.3">
      <c r="A1821">
        <v>0</v>
      </c>
      <c r="B1821" s="7">
        <v>0.50001978859991147</v>
      </c>
      <c r="C1821">
        <f>IF(A1821=1,1,0)</f>
        <v>0</v>
      </c>
      <c r="D1821">
        <f>IF(A1821=0,1,0)</f>
        <v>1</v>
      </c>
      <c r="E1821">
        <f t="shared" si="143"/>
        <v>51</v>
      </c>
      <c r="F1821">
        <f t="shared" si="144"/>
        <v>1769</v>
      </c>
      <c r="G1821" s="6">
        <f t="shared" si="140"/>
        <v>0.71830985915492962</v>
      </c>
      <c r="H1821" s="7">
        <f t="shared" si="141"/>
        <v>0.90347293156281916</v>
      </c>
      <c r="I1821" s="6">
        <f t="shared" si="142"/>
        <v>0.18516307240788954</v>
      </c>
    </row>
    <row r="1822" spans="1:9" x14ac:dyDescent="0.3">
      <c r="A1822">
        <v>0</v>
      </c>
      <c r="B1822" s="7">
        <v>0.50001974814638961</v>
      </c>
      <c r="C1822">
        <f>IF(A1822=1,1,0)</f>
        <v>0</v>
      </c>
      <c r="D1822">
        <f>IF(A1822=0,1,0)</f>
        <v>1</v>
      </c>
      <c r="E1822">
        <f t="shared" si="143"/>
        <v>51</v>
      </c>
      <c r="F1822">
        <f t="shared" si="144"/>
        <v>1770</v>
      </c>
      <c r="G1822" s="6">
        <f t="shared" si="140"/>
        <v>0.71830985915492962</v>
      </c>
      <c r="H1822" s="7">
        <f t="shared" si="141"/>
        <v>0.90398365679264558</v>
      </c>
      <c r="I1822" s="6">
        <f t="shared" si="142"/>
        <v>0.18567379763771596</v>
      </c>
    </row>
    <row r="1823" spans="1:9" x14ac:dyDescent="0.3">
      <c r="A1823">
        <v>0</v>
      </c>
      <c r="B1823" s="7">
        <v>0.5000197349454637</v>
      </c>
      <c r="C1823">
        <f>IF(A1823=1,1,0)</f>
        <v>0</v>
      </c>
      <c r="D1823">
        <f>IF(A1823=0,1,0)</f>
        <v>1</v>
      </c>
      <c r="E1823">
        <f t="shared" si="143"/>
        <v>51</v>
      </c>
      <c r="F1823">
        <f t="shared" si="144"/>
        <v>1771</v>
      </c>
      <c r="G1823" s="6">
        <f t="shared" si="140"/>
        <v>0.71830985915492962</v>
      </c>
      <c r="H1823" s="7">
        <f t="shared" si="141"/>
        <v>0.9044943820224719</v>
      </c>
      <c r="I1823" s="6">
        <f t="shared" si="142"/>
        <v>0.18618452286754228</v>
      </c>
    </row>
    <row r="1824" spans="1:9" x14ac:dyDescent="0.3">
      <c r="A1824">
        <v>0</v>
      </c>
      <c r="B1824" s="7">
        <v>0.50001968745981351</v>
      </c>
      <c r="C1824">
        <f>IF(A1824=1,1,0)</f>
        <v>0</v>
      </c>
      <c r="D1824">
        <f>IF(A1824=0,1,0)</f>
        <v>1</v>
      </c>
      <c r="E1824">
        <f t="shared" si="143"/>
        <v>51</v>
      </c>
      <c r="F1824">
        <f t="shared" si="144"/>
        <v>1772</v>
      </c>
      <c r="G1824" s="6">
        <f t="shared" si="140"/>
        <v>0.71830985915492962</v>
      </c>
      <c r="H1824" s="7">
        <f t="shared" si="141"/>
        <v>0.90500510725229821</v>
      </c>
      <c r="I1824" s="6">
        <f t="shared" si="142"/>
        <v>0.18669524809736859</v>
      </c>
    </row>
    <row r="1825" spans="1:9" x14ac:dyDescent="0.3">
      <c r="A1825">
        <v>0</v>
      </c>
      <c r="B1825" s="7">
        <v>0.50001966448454171</v>
      </c>
      <c r="C1825">
        <f>IF(A1825=1,1,0)</f>
        <v>0</v>
      </c>
      <c r="D1825">
        <f>IF(A1825=0,1,0)</f>
        <v>1</v>
      </c>
      <c r="E1825">
        <f t="shared" si="143"/>
        <v>51</v>
      </c>
      <c r="F1825">
        <f t="shared" si="144"/>
        <v>1773</v>
      </c>
      <c r="G1825" s="6">
        <f t="shared" si="140"/>
        <v>0.71830985915492962</v>
      </c>
      <c r="H1825" s="7">
        <f t="shared" si="141"/>
        <v>0.90551583248212464</v>
      </c>
      <c r="I1825" s="6">
        <f t="shared" si="142"/>
        <v>0.18720597332719502</v>
      </c>
    </row>
    <row r="1826" spans="1:9" x14ac:dyDescent="0.3">
      <c r="A1826">
        <v>0</v>
      </c>
      <c r="B1826" s="7">
        <v>0.50001956519549173</v>
      </c>
      <c r="C1826">
        <f>IF(A1826=1,1,0)</f>
        <v>0</v>
      </c>
      <c r="D1826">
        <f>IF(A1826=0,1,0)</f>
        <v>1</v>
      </c>
      <c r="E1826">
        <f t="shared" si="143"/>
        <v>51</v>
      </c>
      <c r="F1826">
        <f t="shared" si="144"/>
        <v>1774</v>
      </c>
      <c r="G1826" s="6">
        <f t="shared" si="140"/>
        <v>0.71830985915492962</v>
      </c>
      <c r="H1826" s="7">
        <f t="shared" si="141"/>
        <v>0.90602655771195095</v>
      </c>
      <c r="I1826" s="6">
        <f t="shared" si="142"/>
        <v>0.18771669855702133</v>
      </c>
    </row>
    <row r="1827" spans="1:9" x14ac:dyDescent="0.3">
      <c r="A1827">
        <v>0</v>
      </c>
      <c r="B1827" s="7">
        <v>0.50001953142720812</v>
      </c>
      <c r="C1827">
        <f>IF(A1827=1,1,0)</f>
        <v>0</v>
      </c>
      <c r="D1827">
        <f>IF(A1827=0,1,0)</f>
        <v>1</v>
      </c>
      <c r="E1827">
        <f t="shared" si="143"/>
        <v>51</v>
      </c>
      <c r="F1827">
        <f t="shared" si="144"/>
        <v>1775</v>
      </c>
      <c r="G1827" s="6">
        <f t="shared" si="140"/>
        <v>0.71830985915492962</v>
      </c>
      <c r="H1827" s="7">
        <f t="shared" si="141"/>
        <v>0.90653728294177738</v>
      </c>
      <c r="I1827" s="6">
        <f t="shared" si="142"/>
        <v>0.18822742378684776</v>
      </c>
    </row>
    <row r="1828" spans="1:9" x14ac:dyDescent="0.3">
      <c r="A1828">
        <v>0</v>
      </c>
      <c r="B1828" s="7">
        <v>0.50001936327500973</v>
      </c>
      <c r="C1828">
        <f>IF(A1828=1,1,0)</f>
        <v>0</v>
      </c>
      <c r="D1828">
        <f>IF(A1828=0,1,0)</f>
        <v>1</v>
      </c>
      <c r="E1828">
        <f t="shared" si="143"/>
        <v>51</v>
      </c>
      <c r="F1828">
        <f t="shared" si="144"/>
        <v>1776</v>
      </c>
      <c r="G1828" s="6">
        <f t="shared" si="140"/>
        <v>0.71830985915492962</v>
      </c>
      <c r="H1828" s="7">
        <f t="shared" si="141"/>
        <v>0.90704800817160369</v>
      </c>
      <c r="I1828" s="6">
        <f t="shared" si="142"/>
        <v>0.18873814901667407</v>
      </c>
    </row>
    <row r="1829" spans="1:9" x14ac:dyDescent="0.3">
      <c r="A1829">
        <v>0</v>
      </c>
      <c r="B1829" s="7">
        <v>0.50001922064667237</v>
      </c>
      <c r="C1829">
        <f>IF(A1829=1,1,0)</f>
        <v>0</v>
      </c>
      <c r="D1829">
        <f>IF(A1829=0,1,0)</f>
        <v>1</v>
      </c>
      <c r="E1829">
        <f t="shared" si="143"/>
        <v>51</v>
      </c>
      <c r="F1829">
        <f t="shared" si="144"/>
        <v>1777</v>
      </c>
      <c r="G1829" s="6">
        <f t="shared" si="140"/>
        <v>0.71830985915492962</v>
      </c>
      <c r="H1829" s="7">
        <f t="shared" si="141"/>
        <v>0.90755873340143001</v>
      </c>
      <c r="I1829" s="6">
        <f t="shared" si="142"/>
        <v>0.18924887424650039</v>
      </c>
    </row>
    <row r="1830" spans="1:9" x14ac:dyDescent="0.3">
      <c r="A1830">
        <v>0</v>
      </c>
      <c r="B1830" s="7">
        <v>0.50001919336807377</v>
      </c>
      <c r="C1830">
        <f>IF(A1830=1,1,0)</f>
        <v>0</v>
      </c>
      <c r="D1830">
        <f>IF(A1830=0,1,0)</f>
        <v>1</v>
      </c>
      <c r="E1830">
        <f t="shared" si="143"/>
        <v>51</v>
      </c>
      <c r="F1830">
        <f t="shared" si="144"/>
        <v>1778</v>
      </c>
      <c r="G1830" s="6">
        <f t="shared" si="140"/>
        <v>0.71830985915492962</v>
      </c>
      <c r="H1830" s="7">
        <f t="shared" si="141"/>
        <v>0.90806945863125643</v>
      </c>
      <c r="I1830" s="6">
        <f t="shared" si="142"/>
        <v>0.18975959947632681</v>
      </c>
    </row>
    <row r="1831" spans="1:9" x14ac:dyDescent="0.3">
      <c r="A1831">
        <v>0</v>
      </c>
      <c r="B1831" s="7">
        <v>0.50001918211130802</v>
      </c>
      <c r="C1831">
        <f>IF(A1831=1,1,0)</f>
        <v>0</v>
      </c>
      <c r="D1831">
        <f>IF(A1831=0,1,0)</f>
        <v>1</v>
      </c>
      <c r="E1831">
        <f t="shared" si="143"/>
        <v>51</v>
      </c>
      <c r="F1831">
        <f t="shared" si="144"/>
        <v>1779</v>
      </c>
      <c r="G1831" s="6">
        <f t="shared" si="140"/>
        <v>0.71830985915492962</v>
      </c>
      <c r="H1831" s="7">
        <f t="shared" si="141"/>
        <v>0.90858018386108275</v>
      </c>
      <c r="I1831" s="6">
        <f t="shared" si="142"/>
        <v>0.19027032470615313</v>
      </c>
    </row>
    <row r="1832" spans="1:9" x14ac:dyDescent="0.3">
      <c r="A1832">
        <v>0</v>
      </c>
      <c r="B1832" s="7">
        <v>0.50001918066552287</v>
      </c>
      <c r="C1832">
        <f>IF(A1832=1,1,0)</f>
        <v>0</v>
      </c>
      <c r="D1832">
        <f>IF(A1832=0,1,0)</f>
        <v>1</v>
      </c>
      <c r="E1832">
        <f t="shared" si="143"/>
        <v>51</v>
      </c>
      <c r="F1832">
        <f t="shared" si="144"/>
        <v>1780</v>
      </c>
      <c r="G1832" s="6">
        <f t="shared" si="140"/>
        <v>0.71830985915492962</v>
      </c>
      <c r="H1832" s="7">
        <f t="shared" si="141"/>
        <v>0.90909090909090906</v>
      </c>
      <c r="I1832" s="6">
        <f t="shared" si="142"/>
        <v>0.19078104993597944</v>
      </c>
    </row>
    <row r="1833" spans="1:9" x14ac:dyDescent="0.3">
      <c r="A1833">
        <v>0</v>
      </c>
      <c r="B1833" s="7">
        <v>0.500019152784272</v>
      </c>
      <c r="C1833">
        <f>IF(A1833=1,1,0)</f>
        <v>0</v>
      </c>
      <c r="D1833">
        <f>IF(A1833=0,1,0)</f>
        <v>1</v>
      </c>
      <c r="E1833">
        <f t="shared" si="143"/>
        <v>51</v>
      </c>
      <c r="F1833">
        <f t="shared" si="144"/>
        <v>1781</v>
      </c>
      <c r="G1833" s="6">
        <f t="shared" si="140"/>
        <v>0.71830985915492962</v>
      </c>
      <c r="H1833" s="7">
        <f t="shared" si="141"/>
        <v>0.90960163432073549</v>
      </c>
      <c r="I1833" s="6">
        <f t="shared" si="142"/>
        <v>0.19129177516580587</v>
      </c>
    </row>
    <row r="1834" spans="1:9" x14ac:dyDescent="0.3">
      <c r="A1834">
        <v>0</v>
      </c>
      <c r="B1834" s="7">
        <v>0.50001913659359942</v>
      </c>
      <c r="C1834">
        <f>IF(A1834=1,1,0)</f>
        <v>0</v>
      </c>
      <c r="D1834">
        <f>IF(A1834=0,1,0)</f>
        <v>1</v>
      </c>
      <c r="E1834">
        <f t="shared" si="143"/>
        <v>51</v>
      </c>
      <c r="F1834">
        <f t="shared" si="144"/>
        <v>1782</v>
      </c>
      <c r="G1834" s="6">
        <f t="shared" si="140"/>
        <v>0.71830985915492962</v>
      </c>
      <c r="H1834" s="7">
        <f t="shared" si="141"/>
        <v>0.9101123595505618</v>
      </c>
      <c r="I1834" s="6">
        <f t="shared" si="142"/>
        <v>0.19180250039563218</v>
      </c>
    </row>
    <row r="1835" spans="1:9" x14ac:dyDescent="0.3">
      <c r="A1835">
        <v>0</v>
      </c>
      <c r="B1835" s="7">
        <v>0.5000191363759231</v>
      </c>
      <c r="C1835">
        <f>IF(A1835=1,1,0)</f>
        <v>0</v>
      </c>
      <c r="D1835">
        <f>IF(A1835=0,1,0)</f>
        <v>1</v>
      </c>
      <c r="E1835">
        <f t="shared" si="143"/>
        <v>51</v>
      </c>
      <c r="F1835">
        <f t="shared" si="144"/>
        <v>1783</v>
      </c>
      <c r="G1835" s="6">
        <f t="shared" si="140"/>
        <v>0.71830985915492962</v>
      </c>
      <c r="H1835" s="7">
        <f t="shared" si="141"/>
        <v>0.91062308478038811</v>
      </c>
      <c r="I1835" s="6">
        <f t="shared" si="142"/>
        <v>0.19231322562545849</v>
      </c>
    </row>
    <row r="1836" spans="1:9" x14ac:dyDescent="0.3">
      <c r="A1836">
        <v>0</v>
      </c>
      <c r="B1836" s="7">
        <v>0.50001913299124956</v>
      </c>
      <c r="C1836">
        <f>IF(A1836=1,1,0)</f>
        <v>0</v>
      </c>
      <c r="D1836">
        <f>IF(A1836=0,1,0)</f>
        <v>1</v>
      </c>
      <c r="E1836">
        <f t="shared" si="143"/>
        <v>51</v>
      </c>
      <c r="F1836">
        <f t="shared" si="144"/>
        <v>1784</v>
      </c>
      <c r="G1836" s="6">
        <f t="shared" si="140"/>
        <v>0.71830985915492962</v>
      </c>
      <c r="H1836" s="7">
        <f t="shared" si="141"/>
        <v>0.91113381001021454</v>
      </c>
      <c r="I1836" s="6">
        <f t="shared" si="142"/>
        <v>0.19282395085528492</v>
      </c>
    </row>
    <row r="1837" spans="1:9" x14ac:dyDescent="0.3">
      <c r="A1837">
        <v>0</v>
      </c>
      <c r="B1837" s="7">
        <v>0.50001903624125266</v>
      </c>
      <c r="C1837">
        <f>IF(A1837=1,1,0)</f>
        <v>0</v>
      </c>
      <c r="D1837">
        <f>IF(A1837=0,1,0)</f>
        <v>1</v>
      </c>
      <c r="E1837">
        <f t="shared" si="143"/>
        <v>51</v>
      </c>
      <c r="F1837">
        <f t="shared" si="144"/>
        <v>1785</v>
      </c>
      <c r="G1837" s="6">
        <f t="shared" si="140"/>
        <v>0.71830985915492962</v>
      </c>
      <c r="H1837" s="7">
        <f t="shared" si="141"/>
        <v>0.91164453524004085</v>
      </c>
      <c r="I1837" s="6">
        <f t="shared" si="142"/>
        <v>0.19333467608511123</v>
      </c>
    </row>
    <row r="1838" spans="1:9" x14ac:dyDescent="0.3">
      <c r="A1838">
        <v>0</v>
      </c>
      <c r="B1838" s="7">
        <v>0.50001875711220978</v>
      </c>
      <c r="C1838">
        <f>IF(A1838=1,1,0)</f>
        <v>0</v>
      </c>
      <c r="D1838">
        <f>IF(A1838=0,1,0)</f>
        <v>1</v>
      </c>
      <c r="E1838">
        <f t="shared" si="143"/>
        <v>51</v>
      </c>
      <c r="F1838">
        <f t="shared" si="144"/>
        <v>1786</v>
      </c>
      <c r="G1838" s="6">
        <f t="shared" si="140"/>
        <v>0.71830985915492962</v>
      </c>
      <c r="H1838" s="7">
        <f t="shared" si="141"/>
        <v>0.91215526046986717</v>
      </c>
      <c r="I1838" s="6">
        <f t="shared" si="142"/>
        <v>0.19384540131493755</v>
      </c>
    </row>
    <row r="1839" spans="1:9" x14ac:dyDescent="0.3">
      <c r="A1839">
        <v>0</v>
      </c>
      <c r="B1839" s="7">
        <v>0.50001871162399858</v>
      </c>
      <c r="C1839">
        <f>IF(A1839=1,1,0)</f>
        <v>0</v>
      </c>
      <c r="D1839">
        <f>IF(A1839=0,1,0)</f>
        <v>1</v>
      </c>
      <c r="E1839">
        <f t="shared" si="143"/>
        <v>51</v>
      </c>
      <c r="F1839">
        <f t="shared" si="144"/>
        <v>1787</v>
      </c>
      <c r="G1839" s="6">
        <f t="shared" si="140"/>
        <v>0.71830985915492962</v>
      </c>
      <c r="H1839" s="7">
        <f t="shared" si="141"/>
        <v>0.91266598569969359</v>
      </c>
      <c r="I1839" s="6">
        <f t="shared" si="142"/>
        <v>0.19435612654476397</v>
      </c>
    </row>
    <row r="1840" spans="1:9" x14ac:dyDescent="0.3">
      <c r="A1840">
        <v>0</v>
      </c>
      <c r="B1840" s="7">
        <v>0.50001869091063489</v>
      </c>
      <c r="C1840">
        <f>IF(A1840=1,1,0)</f>
        <v>0</v>
      </c>
      <c r="D1840">
        <f>IF(A1840=0,1,0)</f>
        <v>1</v>
      </c>
      <c r="E1840">
        <f t="shared" si="143"/>
        <v>51</v>
      </c>
      <c r="F1840">
        <f t="shared" si="144"/>
        <v>1788</v>
      </c>
      <c r="G1840" s="6">
        <f t="shared" si="140"/>
        <v>0.71830985915492962</v>
      </c>
      <c r="H1840" s="7">
        <f t="shared" si="141"/>
        <v>0.91317671092951991</v>
      </c>
      <c r="I1840" s="6">
        <f t="shared" si="142"/>
        <v>0.19486685177459029</v>
      </c>
    </row>
    <row r="1841" spans="1:9" x14ac:dyDescent="0.3">
      <c r="A1841">
        <v>1</v>
      </c>
      <c r="B1841" s="7">
        <v>0.50001865769089548</v>
      </c>
      <c r="C1841">
        <f>IF(A1841=1,1,0)</f>
        <v>1</v>
      </c>
      <c r="D1841">
        <f>IF(A1841=0,1,0)</f>
        <v>0</v>
      </c>
      <c r="E1841">
        <f t="shared" si="143"/>
        <v>52</v>
      </c>
      <c r="F1841">
        <f t="shared" si="144"/>
        <v>1788</v>
      </c>
      <c r="G1841" s="6">
        <f t="shared" si="140"/>
        <v>0.73239436619718312</v>
      </c>
      <c r="H1841" s="7">
        <f t="shared" si="141"/>
        <v>0.91317671092951991</v>
      </c>
      <c r="I1841" s="6">
        <f t="shared" si="142"/>
        <v>0.18078234473233679</v>
      </c>
    </row>
    <row r="1842" spans="1:9" x14ac:dyDescent="0.3">
      <c r="A1842">
        <v>0</v>
      </c>
      <c r="B1842" s="7">
        <v>0.50001864822490949</v>
      </c>
      <c r="C1842">
        <f>IF(A1842=1,1,0)</f>
        <v>0</v>
      </c>
      <c r="D1842">
        <f>IF(A1842=0,1,0)</f>
        <v>1</v>
      </c>
      <c r="E1842">
        <f t="shared" si="143"/>
        <v>52</v>
      </c>
      <c r="F1842">
        <f t="shared" si="144"/>
        <v>1789</v>
      </c>
      <c r="G1842" s="6">
        <f t="shared" si="140"/>
        <v>0.73239436619718312</v>
      </c>
      <c r="H1842" s="7">
        <f t="shared" si="141"/>
        <v>0.91368743615934622</v>
      </c>
      <c r="I1842" s="6">
        <f t="shared" si="142"/>
        <v>0.1812930699621631</v>
      </c>
    </row>
    <row r="1843" spans="1:9" x14ac:dyDescent="0.3">
      <c r="A1843">
        <v>0</v>
      </c>
      <c r="B1843" s="7">
        <v>0.50001860580291302</v>
      </c>
      <c r="C1843">
        <f>IF(A1843=1,1,0)</f>
        <v>0</v>
      </c>
      <c r="D1843">
        <f>IF(A1843=0,1,0)</f>
        <v>1</v>
      </c>
      <c r="E1843">
        <f t="shared" si="143"/>
        <v>52</v>
      </c>
      <c r="F1843">
        <f t="shared" si="144"/>
        <v>1790</v>
      </c>
      <c r="G1843" s="6">
        <f t="shared" si="140"/>
        <v>0.73239436619718312</v>
      </c>
      <c r="H1843" s="7">
        <f t="shared" si="141"/>
        <v>0.91419816138917265</v>
      </c>
      <c r="I1843" s="6">
        <f t="shared" si="142"/>
        <v>0.18180379519198953</v>
      </c>
    </row>
    <row r="1844" spans="1:9" x14ac:dyDescent="0.3">
      <c r="A1844">
        <v>0</v>
      </c>
      <c r="B1844" s="7">
        <v>0.50001851477398174</v>
      </c>
      <c r="C1844">
        <f>IF(A1844=1,1,0)</f>
        <v>0</v>
      </c>
      <c r="D1844">
        <f>IF(A1844=0,1,0)</f>
        <v>1</v>
      </c>
      <c r="E1844">
        <f t="shared" si="143"/>
        <v>52</v>
      </c>
      <c r="F1844">
        <f t="shared" si="144"/>
        <v>1791</v>
      </c>
      <c r="G1844" s="6">
        <f t="shared" si="140"/>
        <v>0.73239436619718312</v>
      </c>
      <c r="H1844" s="7">
        <f t="shared" si="141"/>
        <v>0.91470888661899896</v>
      </c>
      <c r="I1844" s="6">
        <f t="shared" si="142"/>
        <v>0.18231452042181584</v>
      </c>
    </row>
    <row r="1845" spans="1:9" x14ac:dyDescent="0.3">
      <c r="A1845">
        <v>0</v>
      </c>
      <c r="B1845" s="7">
        <v>0.50001832450723582</v>
      </c>
      <c r="C1845">
        <f>IF(A1845=1,1,0)</f>
        <v>0</v>
      </c>
      <c r="D1845">
        <f>IF(A1845=0,1,0)</f>
        <v>1</v>
      </c>
      <c r="E1845">
        <f t="shared" si="143"/>
        <v>52</v>
      </c>
      <c r="F1845">
        <f t="shared" si="144"/>
        <v>1792</v>
      </c>
      <c r="G1845" s="6">
        <f t="shared" si="140"/>
        <v>0.73239436619718312</v>
      </c>
      <c r="H1845" s="7">
        <f t="shared" si="141"/>
        <v>0.91521961184882539</v>
      </c>
      <c r="I1845" s="6">
        <f t="shared" si="142"/>
        <v>0.18282524565164227</v>
      </c>
    </row>
    <row r="1846" spans="1:9" x14ac:dyDescent="0.3">
      <c r="A1846">
        <v>0</v>
      </c>
      <c r="B1846" s="7">
        <v>0.5000182424393409</v>
      </c>
      <c r="C1846">
        <f>IF(A1846=1,1,0)</f>
        <v>0</v>
      </c>
      <c r="D1846">
        <f>IF(A1846=0,1,0)</f>
        <v>1</v>
      </c>
      <c r="E1846">
        <f t="shared" si="143"/>
        <v>52</v>
      </c>
      <c r="F1846">
        <f t="shared" si="144"/>
        <v>1793</v>
      </c>
      <c r="G1846" s="6">
        <f t="shared" si="140"/>
        <v>0.73239436619718312</v>
      </c>
      <c r="H1846" s="7">
        <f t="shared" si="141"/>
        <v>0.9157303370786517</v>
      </c>
      <c r="I1846" s="6">
        <f t="shared" si="142"/>
        <v>0.18333597088146858</v>
      </c>
    </row>
    <row r="1847" spans="1:9" x14ac:dyDescent="0.3">
      <c r="A1847">
        <v>0</v>
      </c>
      <c r="B1847" s="7">
        <v>0.50001824214904667</v>
      </c>
      <c r="C1847">
        <f>IF(A1847=1,1,0)</f>
        <v>0</v>
      </c>
      <c r="D1847">
        <f>IF(A1847=0,1,0)</f>
        <v>1</v>
      </c>
      <c r="E1847">
        <f t="shared" si="143"/>
        <v>52</v>
      </c>
      <c r="F1847">
        <f t="shared" si="144"/>
        <v>1794</v>
      </c>
      <c r="G1847" s="6">
        <f t="shared" si="140"/>
        <v>0.73239436619718312</v>
      </c>
      <c r="H1847" s="7">
        <f t="shared" si="141"/>
        <v>0.91624106230847802</v>
      </c>
      <c r="I1847" s="6">
        <f t="shared" si="142"/>
        <v>0.18384669611129489</v>
      </c>
    </row>
    <row r="1848" spans="1:9" x14ac:dyDescent="0.3">
      <c r="A1848">
        <v>0</v>
      </c>
      <c r="B1848" s="7">
        <v>0.50001820199159419</v>
      </c>
      <c r="C1848">
        <f>IF(A1848=1,1,0)</f>
        <v>0</v>
      </c>
      <c r="D1848">
        <f>IF(A1848=0,1,0)</f>
        <v>1</v>
      </c>
      <c r="E1848">
        <f t="shared" si="143"/>
        <v>52</v>
      </c>
      <c r="F1848">
        <f t="shared" si="144"/>
        <v>1795</v>
      </c>
      <c r="G1848" s="6">
        <f t="shared" si="140"/>
        <v>0.73239436619718312</v>
      </c>
      <c r="H1848" s="7">
        <f t="shared" si="141"/>
        <v>0.91675178753830444</v>
      </c>
      <c r="I1848" s="6">
        <f t="shared" si="142"/>
        <v>0.18435742134112132</v>
      </c>
    </row>
    <row r="1849" spans="1:9" x14ac:dyDescent="0.3">
      <c r="A1849">
        <v>0</v>
      </c>
      <c r="B1849" s="7">
        <v>0.5000181924658138</v>
      </c>
      <c r="C1849">
        <f>IF(A1849=1,1,0)</f>
        <v>0</v>
      </c>
      <c r="D1849">
        <f>IF(A1849=0,1,0)</f>
        <v>1</v>
      </c>
      <c r="E1849">
        <f t="shared" si="143"/>
        <v>52</v>
      </c>
      <c r="F1849">
        <f t="shared" si="144"/>
        <v>1796</v>
      </c>
      <c r="G1849" s="6">
        <f t="shared" si="140"/>
        <v>0.73239436619718312</v>
      </c>
      <c r="H1849" s="7">
        <f t="shared" si="141"/>
        <v>0.91726251276813076</v>
      </c>
      <c r="I1849" s="6">
        <f t="shared" si="142"/>
        <v>0.18486814657094763</v>
      </c>
    </row>
    <row r="1850" spans="1:9" x14ac:dyDescent="0.3">
      <c r="A1850">
        <v>0</v>
      </c>
      <c r="B1850" s="7">
        <v>0.50001816313800773</v>
      </c>
      <c r="C1850">
        <f>IF(A1850=1,1,0)</f>
        <v>0</v>
      </c>
      <c r="D1850">
        <f>IF(A1850=0,1,0)</f>
        <v>1</v>
      </c>
      <c r="E1850">
        <f t="shared" si="143"/>
        <v>52</v>
      </c>
      <c r="F1850">
        <f t="shared" si="144"/>
        <v>1797</v>
      </c>
      <c r="G1850" s="6">
        <f t="shared" si="140"/>
        <v>0.73239436619718312</v>
      </c>
      <c r="H1850" s="7">
        <f t="shared" si="141"/>
        <v>0.91777323799795707</v>
      </c>
      <c r="I1850" s="6">
        <f t="shared" si="142"/>
        <v>0.18537887180077395</v>
      </c>
    </row>
    <row r="1851" spans="1:9" x14ac:dyDescent="0.3">
      <c r="A1851">
        <v>0</v>
      </c>
      <c r="B1851" s="7">
        <v>0.50001814500761743</v>
      </c>
      <c r="C1851">
        <f>IF(A1851=1,1,0)</f>
        <v>0</v>
      </c>
      <c r="D1851">
        <f>IF(A1851=0,1,0)</f>
        <v>1</v>
      </c>
      <c r="E1851">
        <f t="shared" si="143"/>
        <v>52</v>
      </c>
      <c r="F1851">
        <f t="shared" si="144"/>
        <v>1798</v>
      </c>
      <c r="G1851" s="6">
        <f t="shared" si="140"/>
        <v>0.73239436619718312</v>
      </c>
      <c r="H1851" s="7">
        <f t="shared" si="141"/>
        <v>0.9182839632277835</v>
      </c>
      <c r="I1851" s="6">
        <f t="shared" si="142"/>
        <v>0.18588959703060037</v>
      </c>
    </row>
    <row r="1852" spans="1:9" x14ac:dyDescent="0.3">
      <c r="A1852">
        <v>0</v>
      </c>
      <c r="B1852" s="7">
        <v>0.50001813791838978</v>
      </c>
      <c r="C1852">
        <f>IF(A1852=1,1,0)</f>
        <v>0</v>
      </c>
      <c r="D1852">
        <f>IF(A1852=0,1,0)</f>
        <v>1</v>
      </c>
      <c r="E1852">
        <f t="shared" si="143"/>
        <v>52</v>
      </c>
      <c r="F1852">
        <f t="shared" si="144"/>
        <v>1799</v>
      </c>
      <c r="G1852" s="6">
        <f t="shared" si="140"/>
        <v>0.73239436619718312</v>
      </c>
      <c r="H1852" s="7">
        <f t="shared" si="141"/>
        <v>0.91879468845760981</v>
      </c>
      <c r="I1852" s="6">
        <f t="shared" si="142"/>
        <v>0.18640032226042669</v>
      </c>
    </row>
    <row r="1853" spans="1:9" x14ac:dyDescent="0.3">
      <c r="A1853">
        <v>0</v>
      </c>
      <c r="B1853" s="7">
        <v>0.50001808224488353</v>
      </c>
      <c r="C1853">
        <f>IF(A1853=1,1,0)</f>
        <v>0</v>
      </c>
      <c r="D1853">
        <f>IF(A1853=0,1,0)</f>
        <v>1</v>
      </c>
      <c r="E1853">
        <f t="shared" si="143"/>
        <v>52</v>
      </c>
      <c r="F1853">
        <f t="shared" si="144"/>
        <v>1800</v>
      </c>
      <c r="G1853" s="6">
        <f t="shared" si="140"/>
        <v>0.73239436619718312</v>
      </c>
      <c r="H1853" s="7">
        <f t="shared" si="141"/>
        <v>0.91930541368743612</v>
      </c>
      <c r="I1853" s="6">
        <f t="shared" si="142"/>
        <v>0.186911047490253</v>
      </c>
    </row>
    <row r="1854" spans="1:9" x14ac:dyDescent="0.3">
      <c r="A1854">
        <v>0</v>
      </c>
      <c r="B1854" s="7">
        <v>0.50001807261355236</v>
      </c>
      <c r="C1854">
        <f>IF(A1854=1,1,0)</f>
        <v>0</v>
      </c>
      <c r="D1854">
        <f>IF(A1854=0,1,0)</f>
        <v>1</v>
      </c>
      <c r="E1854">
        <f t="shared" si="143"/>
        <v>52</v>
      </c>
      <c r="F1854">
        <f t="shared" si="144"/>
        <v>1801</v>
      </c>
      <c r="G1854" s="6">
        <f t="shared" si="140"/>
        <v>0.73239436619718312</v>
      </c>
      <c r="H1854" s="7">
        <f t="shared" si="141"/>
        <v>0.91981613891726255</v>
      </c>
      <c r="I1854" s="6">
        <f t="shared" si="142"/>
        <v>0.18742177272007943</v>
      </c>
    </row>
    <row r="1855" spans="1:9" x14ac:dyDescent="0.3">
      <c r="A1855">
        <v>0</v>
      </c>
      <c r="B1855" s="7">
        <v>0.50001804447964893</v>
      </c>
      <c r="C1855">
        <f>IF(A1855=1,1,0)</f>
        <v>0</v>
      </c>
      <c r="D1855">
        <f>IF(A1855=0,1,0)</f>
        <v>1</v>
      </c>
      <c r="E1855">
        <f t="shared" si="143"/>
        <v>52</v>
      </c>
      <c r="F1855">
        <f t="shared" si="144"/>
        <v>1802</v>
      </c>
      <c r="G1855" s="6">
        <f t="shared" si="140"/>
        <v>0.73239436619718312</v>
      </c>
      <c r="H1855" s="7">
        <f t="shared" si="141"/>
        <v>0.92032686414708886</v>
      </c>
      <c r="I1855" s="6">
        <f t="shared" si="142"/>
        <v>0.18793249794990574</v>
      </c>
    </row>
    <row r="1856" spans="1:9" x14ac:dyDescent="0.3">
      <c r="A1856">
        <v>0</v>
      </c>
      <c r="B1856" s="7">
        <v>0.5000180291882903</v>
      </c>
      <c r="C1856">
        <f>IF(A1856=1,1,0)</f>
        <v>0</v>
      </c>
      <c r="D1856">
        <f>IF(A1856=0,1,0)</f>
        <v>1</v>
      </c>
      <c r="E1856">
        <f t="shared" si="143"/>
        <v>52</v>
      </c>
      <c r="F1856">
        <f t="shared" si="144"/>
        <v>1803</v>
      </c>
      <c r="G1856" s="6">
        <f t="shared" si="140"/>
        <v>0.73239436619718312</v>
      </c>
      <c r="H1856" s="7">
        <f t="shared" si="141"/>
        <v>0.92083758937691518</v>
      </c>
      <c r="I1856" s="6">
        <f t="shared" si="142"/>
        <v>0.18844322317973206</v>
      </c>
    </row>
    <row r="1857" spans="1:9" x14ac:dyDescent="0.3">
      <c r="A1857">
        <v>0</v>
      </c>
      <c r="B1857" s="7">
        <v>0.50001792497208597</v>
      </c>
      <c r="C1857">
        <f>IF(A1857=1,1,0)</f>
        <v>0</v>
      </c>
      <c r="D1857">
        <f>IF(A1857=0,1,0)</f>
        <v>1</v>
      </c>
      <c r="E1857">
        <f t="shared" si="143"/>
        <v>52</v>
      </c>
      <c r="F1857">
        <f t="shared" si="144"/>
        <v>1804</v>
      </c>
      <c r="G1857" s="6">
        <f t="shared" si="140"/>
        <v>0.73239436619718312</v>
      </c>
      <c r="H1857" s="7">
        <f t="shared" si="141"/>
        <v>0.9213483146067416</v>
      </c>
      <c r="I1857" s="6">
        <f t="shared" si="142"/>
        <v>0.18895394840955848</v>
      </c>
    </row>
    <row r="1858" spans="1:9" x14ac:dyDescent="0.3">
      <c r="A1858">
        <v>0</v>
      </c>
      <c r="B1858" s="7">
        <v>0.50001778387660434</v>
      </c>
      <c r="C1858">
        <f>IF(A1858=1,1,0)</f>
        <v>0</v>
      </c>
      <c r="D1858">
        <f>IF(A1858=0,1,0)</f>
        <v>1</v>
      </c>
      <c r="E1858">
        <f t="shared" si="143"/>
        <v>52</v>
      </c>
      <c r="F1858">
        <f t="shared" si="144"/>
        <v>1805</v>
      </c>
      <c r="G1858" s="6">
        <f t="shared" si="140"/>
        <v>0.73239436619718312</v>
      </c>
      <c r="H1858" s="7">
        <f t="shared" si="141"/>
        <v>0.92185903983656792</v>
      </c>
      <c r="I1858" s="6">
        <f t="shared" si="142"/>
        <v>0.1894646736393848</v>
      </c>
    </row>
    <row r="1859" spans="1:9" x14ac:dyDescent="0.3">
      <c r="A1859">
        <v>0</v>
      </c>
      <c r="B1859" s="7">
        <v>0.50001770104041576</v>
      </c>
      <c r="C1859">
        <f>IF(A1859=1,1,0)</f>
        <v>0</v>
      </c>
      <c r="D1859">
        <f>IF(A1859=0,1,0)</f>
        <v>1</v>
      </c>
      <c r="E1859">
        <f t="shared" si="143"/>
        <v>52</v>
      </c>
      <c r="F1859">
        <f t="shared" si="144"/>
        <v>1806</v>
      </c>
      <c r="G1859" s="6">
        <f t="shared" ref="G1859:G1922" si="145">E1859/$L$1</f>
        <v>0.73239436619718312</v>
      </c>
      <c r="H1859" s="7">
        <f t="shared" ref="H1859:H1922" si="146">F1859/$L$2</f>
        <v>0.92236976506639423</v>
      </c>
      <c r="I1859" s="6">
        <f t="shared" ref="I1859:I1922" si="147">ABS(G1859-H1859)</f>
        <v>0.18997539886921111</v>
      </c>
    </row>
    <row r="1860" spans="1:9" x14ac:dyDescent="0.3">
      <c r="A1860">
        <v>0</v>
      </c>
      <c r="B1860" s="7">
        <v>0.50001767272526343</v>
      </c>
      <c r="C1860">
        <f>IF(A1860=1,1,0)</f>
        <v>0</v>
      </c>
      <c r="D1860">
        <f>IF(A1860=0,1,0)</f>
        <v>1</v>
      </c>
      <c r="E1860">
        <f t="shared" ref="E1860:E1923" si="148">C1860+E1859</f>
        <v>52</v>
      </c>
      <c r="F1860">
        <f t="shared" ref="F1860:F1923" si="149">D1860+F1859</f>
        <v>1807</v>
      </c>
      <c r="G1860" s="6">
        <f t="shared" si="145"/>
        <v>0.73239436619718312</v>
      </c>
      <c r="H1860" s="7">
        <f t="shared" si="146"/>
        <v>0.92288049029622066</v>
      </c>
      <c r="I1860" s="6">
        <f t="shared" si="147"/>
        <v>0.19048612409903753</v>
      </c>
    </row>
    <row r="1861" spans="1:9" x14ac:dyDescent="0.3">
      <c r="A1861">
        <v>0</v>
      </c>
      <c r="B1861" s="7">
        <v>0.50001767259978125</v>
      </c>
      <c r="C1861">
        <f>IF(A1861=1,1,0)</f>
        <v>0</v>
      </c>
      <c r="D1861">
        <f>IF(A1861=0,1,0)</f>
        <v>1</v>
      </c>
      <c r="E1861">
        <f t="shared" si="148"/>
        <v>52</v>
      </c>
      <c r="F1861">
        <f t="shared" si="149"/>
        <v>1808</v>
      </c>
      <c r="G1861" s="6">
        <f t="shared" si="145"/>
        <v>0.73239436619718312</v>
      </c>
      <c r="H1861" s="7">
        <f t="shared" si="146"/>
        <v>0.92339121552604697</v>
      </c>
      <c r="I1861" s="6">
        <f t="shared" si="147"/>
        <v>0.19099684932886385</v>
      </c>
    </row>
    <row r="1862" spans="1:9" x14ac:dyDescent="0.3">
      <c r="A1862">
        <v>0</v>
      </c>
      <c r="B1862" s="7">
        <v>0.50001765298098866</v>
      </c>
      <c r="C1862">
        <f>IF(A1862=1,1,0)</f>
        <v>0</v>
      </c>
      <c r="D1862">
        <f>IF(A1862=0,1,0)</f>
        <v>1</v>
      </c>
      <c r="E1862">
        <f t="shared" si="148"/>
        <v>52</v>
      </c>
      <c r="F1862">
        <f t="shared" si="149"/>
        <v>1809</v>
      </c>
      <c r="G1862" s="6">
        <f t="shared" si="145"/>
        <v>0.73239436619718312</v>
      </c>
      <c r="H1862" s="7">
        <f t="shared" si="146"/>
        <v>0.92390194075587329</v>
      </c>
      <c r="I1862" s="6">
        <f t="shared" si="147"/>
        <v>0.19150757455869016</v>
      </c>
    </row>
    <row r="1863" spans="1:9" x14ac:dyDescent="0.3">
      <c r="A1863">
        <v>0</v>
      </c>
      <c r="B1863" s="7">
        <v>0.50001764075865829</v>
      </c>
      <c r="C1863">
        <f>IF(A1863=1,1,0)</f>
        <v>0</v>
      </c>
      <c r="D1863">
        <f>IF(A1863=0,1,0)</f>
        <v>1</v>
      </c>
      <c r="E1863">
        <f t="shared" si="148"/>
        <v>52</v>
      </c>
      <c r="F1863">
        <f t="shared" si="149"/>
        <v>1810</v>
      </c>
      <c r="G1863" s="6">
        <f t="shared" si="145"/>
        <v>0.73239436619718312</v>
      </c>
      <c r="H1863" s="7">
        <f t="shared" si="146"/>
        <v>0.92441266598569971</v>
      </c>
      <c r="I1863" s="6">
        <f t="shared" si="147"/>
        <v>0.19201829978851659</v>
      </c>
    </row>
    <row r="1864" spans="1:9" x14ac:dyDescent="0.3">
      <c r="A1864">
        <v>0</v>
      </c>
      <c r="B1864" s="7">
        <v>0.50001747039703071</v>
      </c>
      <c r="C1864">
        <f>IF(A1864=1,1,0)</f>
        <v>0</v>
      </c>
      <c r="D1864">
        <f>IF(A1864=0,1,0)</f>
        <v>1</v>
      </c>
      <c r="E1864">
        <f t="shared" si="148"/>
        <v>52</v>
      </c>
      <c r="F1864">
        <f t="shared" si="149"/>
        <v>1811</v>
      </c>
      <c r="G1864" s="6">
        <f t="shared" si="145"/>
        <v>0.73239436619718312</v>
      </c>
      <c r="H1864" s="7">
        <f t="shared" si="146"/>
        <v>0.92492339121552603</v>
      </c>
      <c r="I1864" s="6">
        <f t="shared" si="147"/>
        <v>0.1925290250183429</v>
      </c>
    </row>
    <row r="1865" spans="1:9" x14ac:dyDescent="0.3">
      <c r="A1865">
        <v>0</v>
      </c>
      <c r="B1865" s="7">
        <v>0.50001744994218356</v>
      </c>
      <c r="C1865">
        <f>IF(A1865=1,1,0)</f>
        <v>0</v>
      </c>
      <c r="D1865">
        <f>IF(A1865=0,1,0)</f>
        <v>1</v>
      </c>
      <c r="E1865">
        <f t="shared" si="148"/>
        <v>52</v>
      </c>
      <c r="F1865">
        <f t="shared" si="149"/>
        <v>1812</v>
      </c>
      <c r="G1865" s="6">
        <f t="shared" si="145"/>
        <v>0.73239436619718312</v>
      </c>
      <c r="H1865" s="7">
        <f t="shared" si="146"/>
        <v>0.92543411644535245</v>
      </c>
      <c r="I1865" s="6">
        <f t="shared" si="147"/>
        <v>0.19303975024816933</v>
      </c>
    </row>
    <row r="1866" spans="1:9" x14ac:dyDescent="0.3">
      <c r="A1866">
        <v>0</v>
      </c>
      <c r="B1866" s="7">
        <v>0.50001739337484219</v>
      </c>
      <c r="C1866">
        <f>IF(A1866=1,1,0)</f>
        <v>0</v>
      </c>
      <c r="D1866">
        <f>IF(A1866=0,1,0)</f>
        <v>1</v>
      </c>
      <c r="E1866">
        <f t="shared" si="148"/>
        <v>52</v>
      </c>
      <c r="F1866">
        <f t="shared" si="149"/>
        <v>1813</v>
      </c>
      <c r="G1866" s="6">
        <f t="shared" si="145"/>
        <v>0.73239436619718312</v>
      </c>
      <c r="H1866" s="7">
        <f t="shared" si="146"/>
        <v>0.92594484167517876</v>
      </c>
      <c r="I1866" s="6">
        <f t="shared" si="147"/>
        <v>0.19355047547799564</v>
      </c>
    </row>
    <row r="1867" spans="1:9" x14ac:dyDescent="0.3">
      <c r="A1867">
        <v>0</v>
      </c>
      <c r="B1867" s="7">
        <v>0.50001733656086034</v>
      </c>
      <c r="C1867">
        <f>IF(A1867=1,1,0)</f>
        <v>0</v>
      </c>
      <c r="D1867">
        <f>IF(A1867=0,1,0)</f>
        <v>1</v>
      </c>
      <c r="E1867">
        <f t="shared" si="148"/>
        <v>52</v>
      </c>
      <c r="F1867">
        <f t="shared" si="149"/>
        <v>1814</v>
      </c>
      <c r="G1867" s="6">
        <f t="shared" si="145"/>
        <v>0.73239436619718312</v>
      </c>
      <c r="H1867" s="7">
        <f t="shared" si="146"/>
        <v>0.92645556690500508</v>
      </c>
      <c r="I1867" s="6">
        <f t="shared" si="147"/>
        <v>0.19406120070782196</v>
      </c>
    </row>
    <row r="1868" spans="1:9" x14ac:dyDescent="0.3">
      <c r="A1868">
        <v>0</v>
      </c>
      <c r="B1868" s="7">
        <v>0.5000172459663339</v>
      </c>
      <c r="C1868">
        <f>IF(A1868=1,1,0)</f>
        <v>0</v>
      </c>
      <c r="D1868">
        <f>IF(A1868=0,1,0)</f>
        <v>1</v>
      </c>
      <c r="E1868">
        <f t="shared" si="148"/>
        <v>52</v>
      </c>
      <c r="F1868">
        <f t="shared" si="149"/>
        <v>1815</v>
      </c>
      <c r="G1868" s="6">
        <f t="shared" si="145"/>
        <v>0.73239436619718312</v>
      </c>
      <c r="H1868" s="7">
        <f t="shared" si="146"/>
        <v>0.9269662921348315</v>
      </c>
      <c r="I1868" s="6">
        <f t="shared" si="147"/>
        <v>0.19457192593764838</v>
      </c>
    </row>
    <row r="1869" spans="1:9" x14ac:dyDescent="0.3">
      <c r="A1869">
        <v>0</v>
      </c>
      <c r="B1869" s="7">
        <v>0.50001694844903566</v>
      </c>
      <c r="C1869">
        <f>IF(A1869=1,1,0)</f>
        <v>0</v>
      </c>
      <c r="D1869">
        <f>IF(A1869=0,1,0)</f>
        <v>1</v>
      </c>
      <c r="E1869">
        <f t="shared" si="148"/>
        <v>52</v>
      </c>
      <c r="F1869">
        <f t="shared" si="149"/>
        <v>1816</v>
      </c>
      <c r="G1869" s="6">
        <f t="shared" si="145"/>
        <v>0.73239436619718312</v>
      </c>
      <c r="H1869" s="7">
        <f t="shared" si="146"/>
        <v>0.92747701736465782</v>
      </c>
      <c r="I1869" s="6">
        <f t="shared" si="147"/>
        <v>0.1950826511674747</v>
      </c>
    </row>
    <row r="1870" spans="1:9" x14ac:dyDescent="0.3">
      <c r="A1870">
        <v>0</v>
      </c>
      <c r="B1870" s="7">
        <v>0.50001660375850443</v>
      </c>
      <c r="C1870">
        <f>IF(A1870=1,1,0)</f>
        <v>0</v>
      </c>
      <c r="D1870">
        <f>IF(A1870=0,1,0)</f>
        <v>1</v>
      </c>
      <c r="E1870">
        <f t="shared" si="148"/>
        <v>52</v>
      </c>
      <c r="F1870">
        <f t="shared" si="149"/>
        <v>1817</v>
      </c>
      <c r="G1870" s="6">
        <f t="shared" si="145"/>
        <v>0.73239436619718312</v>
      </c>
      <c r="H1870" s="7">
        <f t="shared" si="146"/>
        <v>0.92798774259448413</v>
      </c>
      <c r="I1870" s="6">
        <f t="shared" si="147"/>
        <v>0.19559337639730101</v>
      </c>
    </row>
    <row r="1871" spans="1:9" x14ac:dyDescent="0.3">
      <c r="A1871">
        <v>1</v>
      </c>
      <c r="B1871" s="7">
        <v>0.50001638806580717</v>
      </c>
      <c r="C1871">
        <f>IF(A1871=1,1,0)</f>
        <v>1</v>
      </c>
      <c r="D1871">
        <f>IF(A1871=0,1,0)</f>
        <v>0</v>
      </c>
      <c r="E1871">
        <f t="shared" si="148"/>
        <v>53</v>
      </c>
      <c r="F1871">
        <f t="shared" si="149"/>
        <v>1817</v>
      </c>
      <c r="G1871" s="6">
        <f t="shared" si="145"/>
        <v>0.74647887323943662</v>
      </c>
      <c r="H1871" s="7">
        <f t="shared" si="146"/>
        <v>0.92798774259448413</v>
      </c>
      <c r="I1871" s="6">
        <f t="shared" si="147"/>
        <v>0.18150886935504751</v>
      </c>
    </row>
    <row r="1872" spans="1:9" x14ac:dyDescent="0.3">
      <c r="A1872">
        <v>0</v>
      </c>
      <c r="B1872" s="7">
        <v>0.50001625560603202</v>
      </c>
      <c r="C1872">
        <f>IF(A1872=1,1,0)</f>
        <v>0</v>
      </c>
      <c r="D1872">
        <f>IF(A1872=0,1,0)</f>
        <v>1</v>
      </c>
      <c r="E1872">
        <f t="shared" si="148"/>
        <v>53</v>
      </c>
      <c r="F1872">
        <f t="shared" si="149"/>
        <v>1818</v>
      </c>
      <c r="G1872" s="6">
        <f t="shared" si="145"/>
        <v>0.74647887323943662</v>
      </c>
      <c r="H1872" s="7">
        <f t="shared" si="146"/>
        <v>0.92849846782431056</v>
      </c>
      <c r="I1872" s="6">
        <f t="shared" si="147"/>
        <v>0.18201959458487393</v>
      </c>
    </row>
    <row r="1873" spans="1:9" x14ac:dyDescent="0.3">
      <c r="A1873">
        <v>0</v>
      </c>
      <c r="B1873" s="7">
        <v>0.50001614121528315</v>
      </c>
      <c r="C1873">
        <f>IF(A1873=1,1,0)</f>
        <v>0</v>
      </c>
      <c r="D1873">
        <f>IF(A1873=0,1,0)</f>
        <v>1</v>
      </c>
      <c r="E1873">
        <f t="shared" si="148"/>
        <v>53</v>
      </c>
      <c r="F1873">
        <f t="shared" si="149"/>
        <v>1819</v>
      </c>
      <c r="G1873" s="6">
        <f t="shared" si="145"/>
        <v>0.74647887323943662</v>
      </c>
      <c r="H1873" s="7">
        <f t="shared" si="146"/>
        <v>0.92900919305413687</v>
      </c>
      <c r="I1873" s="6">
        <f t="shared" si="147"/>
        <v>0.18253031981470025</v>
      </c>
    </row>
    <row r="1874" spans="1:9" x14ac:dyDescent="0.3">
      <c r="A1874">
        <v>0</v>
      </c>
      <c r="B1874" s="7">
        <v>0.50001598136090419</v>
      </c>
      <c r="C1874">
        <f>IF(A1874=1,1,0)</f>
        <v>0</v>
      </c>
      <c r="D1874">
        <f>IF(A1874=0,1,0)</f>
        <v>1</v>
      </c>
      <c r="E1874">
        <f t="shared" si="148"/>
        <v>53</v>
      </c>
      <c r="F1874">
        <f t="shared" si="149"/>
        <v>1820</v>
      </c>
      <c r="G1874" s="6">
        <f t="shared" si="145"/>
        <v>0.74647887323943662</v>
      </c>
      <c r="H1874" s="7">
        <f t="shared" si="146"/>
        <v>0.92951991828396319</v>
      </c>
      <c r="I1874" s="6">
        <f t="shared" si="147"/>
        <v>0.18304104504452656</v>
      </c>
    </row>
    <row r="1875" spans="1:9" x14ac:dyDescent="0.3">
      <c r="A1875">
        <v>0</v>
      </c>
      <c r="B1875" s="7">
        <v>0.50001596286070105</v>
      </c>
      <c r="C1875">
        <f>IF(A1875=1,1,0)</f>
        <v>0</v>
      </c>
      <c r="D1875">
        <f>IF(A1875=0,1,0)</f>
        <v>1</v>
      </c>
      <c r="E1875">
        <f t="shared" si="148"/>
        <v>53</v>
      </c>
      <c r="F1875">
        <f t="shared" si="149"/>
        <v>1821</v>
      </c>
      <c r="G1875" s="6">
        <f t="shared" si="145"/>
        <v>0.74647887323943662</v>
      </c>
      <c r="H1875" s="7">
        <f t="shared" si="146"/>
        <v>0.93003064351378961</v>
      </c>
      <c r="I1875" s="6">
        <f t="shared" si="147"/>
        <v>0.18355177027435299</v>
      </c>
    </row>
    <row r="1876" spans="1:9" x14ac:dyDescent="0.3">
      <c r="A1876">
        <v>0</v>
      </c>
      <c r="B1876" s="7">
        <v>0.50001587755191734</v>
      </c>
      <c r="C1876">
        <f>IF(A1876=1,1,0)</f>
        <v>0</v>
      </c>
      <c r="D1876">
        <f>IF(A1876=0,1,0)</f>
        <v>1</v>
      </c>
      <c r="E1876">
        <f t="shared" si="148"/>
        <v>53</v>
      </c>
      <c r="F1876">
        <f t="shared" si="149"/>
        <v>1822</v>
      </c>
      <c r="G1876" s="6">
        <f t="shared" si="145"/>
        <v>0.74647887323943662</v>
      </c>
      <c r="H1876" s="7">
        <f t="shared" si="146"/>
        <v>0.93054136874361593</v>
      </c>
      <c r="I1876" s="6">
        <f t="shared" si="147"/>
        <v>0.1840624955041793</v>
      </c>
    </row>
    <row r="1877" spans="1:9" x14ac:dyDescent="0.3">
      <c r="A1877">
        <v>0</v>
      </c>
      <c r="B1877" s="7">
        <v>0.50001586370089457</v>
      </c>
      <c r="C1877">
        <f>IF(A1877=1,1,0)</f>
        <v>0</v>
      </c>
      <c r="D1877">
        <f>IF(A1877=0,1,0)</f>
        <v>1</v>
      </c>
      <c r="E1877">
        <f t="shared" si="148"/>
        <v>53</v>
      </c>
      <c r="F1877">
        <f t="shared" si="149"/>
        <v>1823</v>
      </c>
      <c r="G1877" s="6">
        <f t="shared" si="145"/>
        <v>0.74647887323943662</v>
      </c>
      <c r="H1877" s="7">
        <f t="shared" si="146"/>
        <v>0.93105209397344224</v>
      </c>
      <c r="I1877" s="6">
        <f t="shared" si="147"/>
        <v>0.18457322073400562</v>
      </c>
    </row>
    <row r="1878" spans="1:9" x14ac:dyDescent="0.3">
      <c r="A1878">
        <v>0</v>
      </c>
      <c r="B1878" s="7">
        <v>0.50001566915415918</v>
      </c>
      <c r="C1878">
        <f>IF(A1878=1,1,0)</f>
        <v>0</v>
      </c>
      <c r="D1878">
        <f>IF(A1878=0,1,0)</f>
        <v>1</v>
      </c>
      <c r="E1878">
        <f t="shared" si="148"/>
        <v>53</v>
      </c>
      <c r="F1878">
        <f t="shared" si="149"/>
        <v>1824</v>
      </c>
      <c r="G1878" s="6">
        <f t="shared" si="145"/>
        <v>0.74647887323943662</v>
      </c>
      <c r="H1878" s="7">
        <f t="shared" si="146"/>
        <v>0.93156281920326867</v>
      </c>
      <c r="I1878" s="6">
        <f t="shared" si="147"/>
        <v>0.18508394596383204</v>
      </c>
    </row>
    <row r="1879" spans="1:9" x14ac:dyDescent="0.3">
      <c r="A1879">
        <v>0</v>
      </c>
      <c r="B1879" s="7">
        <v>0.50001538326518669</v>
      </c>
      <c r="C1879">
        <f>IF(A1879=1,1,0)</f>
        <v>0</v>
      </c>
      <c r="D1879">
        <f>IF(A1879=0,1,0)</f>
        <v>1</v>
      </c>
      <c r="E1879">
        <f t="shared" si="148"/>
        <v>53</v>
      </c>
      <c r="F1879">
        <f t="shared" si="149"/>
        <v>1825</v>
      </c>
      <c r="G1879" s="6">
        <f t="shared" si="145"/>
        <v>0.74647887323943662</v>
      </c>
      <c r="H1879" s="7">
        <f t="shared" si="146"/>
        <v>0.93207354443309498</v>
      </c>
      <c r="I1879" s="6">
        <f t="shared" si="147"/>
        <v>0.18559467119365836</v>
      </c>
    </row>
    <row r="1880" spans="1:9" x14ac:dyDescent="0.3">
      <c r="A1880">
        <v>0</v>
      </c>
      <c r="B1880" s="7">
        <v>0.50001536936215862</v>
      </c>
      <c r="C1880">
        <f>IF(A1880=1,1,0)</f>
        <v>0</v>
      </c>
      <c r="D1880">
        <f>IF(A1880=0,1,0)</f>
        <v>1</v>
      </c>
      <c r="E1880">
        <f t="shared" si="148"/>
        <v>53</v>
      </c>
      <c r="F1880">
        <f t="shared" si="149"/>
        <v>1826</v>
      </c>
      <c r="G1880" s="6">
        <f t="shared" si="145"/>
        <v>0.74647887323943662</v>
      </c>
      <c r="H1880" s="7">
        <f t="shared" si="146"/>
        <v>0.93258426966292129</v>
      </c>
      <c r="I1880" s="6">
        <f t="shared" si="147"/>
        <v>0.18610539642348467</v>
      </c>
    </row>
    <row r="1881" spans="1:9" x14ac:dyDescent="0.3">
      <c r="A1881">
        <v>0</v>
      </c>
      <c r="B1881" s="7">
        <v>0.50001523847684914</v>
      </c>
      <c r="C1881">
        <f>IF(A1881=1,1,0)</f>
        <v>0</v>
      </c>
      <c r="D1881">
        <f>IF(A1881=0,1,0)</f>
        <v>1</v>
      </c>
      <c r="E1881">
        <f t="shared" si="148"/>
        <v>53</v>
      </c>
      <c r="F1881">
        <f t="shared" si="149"/>
        <v>1827</v>
      </c>
      <c r="G1881" s="6">
        <f t="shared" si="145"/>
        <v>0.74647887323943662</v>
      </c>
      <c r="H1881" s="7">
        <f t="shared" si="146"/>
        <v>0.93309499489274772</v>
      </c>
      <c r="I1881" s="6">
        <f t="shared" si="147"/>
        <v>0.1866161216533111</v>
      </c>
    </row>
    <row r="1882" spans="1:9" x14ac:dyDescent="0.3">
      <c r="A1882">
        <v>0</v>
      </c>
      <c r="B1882" s="7">
        <v>0.50001519478984247</v>
      </c>
      <c r="C1882">
        <f>IF(A1882=1,1,0)</f>
        <v>0</v>
      </c>
      <c r="D1882">
        <f>IF(A1882=0,1,0)</f>
        <v>1</v>
      </c>
      <c r="E1882">
        <f t="shared" si="148"/>
        <v>53</v>
      </c>
      <c r="F1882">
        <f t="shared" si="149"/>
        <v>1828</v>
      </c>
      <c r="G1882" s="6">
        <f t="shared" si="145"/>
        <v>0.74647887323943662</v>
      </c>
      <c r="H1882" s="7">
        <f t="shared" si="146"/>
        <v>0.93360572012257403</v>
      </c>
      <c r="I1882" s="6">
        <f t="shared" si="147"/>
        <v>0.18712684688313741</v>
      </c>
    </row>
    <row r="1883" spans="1:9" x14ac:dyDescent="0.3">
      <c r="A1883">
        <v>0</v>
      </c>
      <c r="B1883" s="7">
        <v>0.50001450495796795</v>
      </c>
      <c r="C1883">
        <f>IF(A1883=1,1,0)</f>
        <v>0</v>
      </c>
      <c r="D1883">
        <f>IF(A1883=0,1,0)</f>
        <v>1</v>
      </c>
      <c r="E1883">
        <f t="shared" si="148"/>
        <v>53</v>
      </c>
      <c r="F1883">
        <f t="shared" si="149"/>
        <v>1829</v>
      </c>
      <c r="G1883" s="6">
        <f t="shared" si="145"/>
        <v>0.74647887323943662</v>
      </c>
      <c r="H1883" s="7">
        <f t="shared" si="146"/>
        <v>0.93411644535240046</v>
      </c>
      <c r="I1883" s="6">
        <f t="shared" si="147"/>
        <v>0.18763757211296384</v>
      </c>
    </row>
    <row r="1884" spans="1:9" x14ac:dyDescent="0.3">
      <c r="A1884">
        <v>0</v>
      </c>
      <c r="B1884" s="7">
        <v>0.50001435459927968</v>
      </c>
      <c r="C1884">
        <f>IF(A1884=1,1,0)</f>
        <v>0</v>
      </c>
      <c r="D1884">
        <f>IF(A1884=0,1,0)</f>
        <v>1</v>
      </c>
      <c r="E1884">
        <f t="shared" si="148"/>
        <v>53</v>
      </c>
      <c r="F1884">
        <f t="shared" si="149"/>
        <v>1830</v>
      </c>
      <c r="G1884" s="6">
        <f t="shared" si="145"/>
        <v>0.74647887323943662</v>
      </c>
      <c r="H1884" s="7">
        <f t="shared" si="146"/>
        <v>0.93462717058222677</v>
      </c>
      <c r="I1884" s="6">
        <f t="shared" si="147"/>
        <v>0.18814829734279015</v>
      </c>
    </row>
    <row r="1885" spans="1:9" x14ac:dyDescent="0.3">
      <c r="A1885">
        <v>0</v>
      </c>
      <c r="B1885" s="7">
        <v>0.50001417568818673</v>
      </c>
      <c r="C1885">
        <f>IF(A1885=1,1,0)</f>
        <v>0</v>
      </c>
      <c r="D1885">
        <f>IF(A1885=0,1,0)</f>
        <v>1</v>
      </c>
      <c r="E1885">
        <f t="shared" si="148"/>
        <v>53</v>
      </c>
      <c r="F1885">
        <f t="shared" si="149"/>
        <v>1831</v>
      </c>
      <c r="G1885" s="6">
        <f t="shared" si="145"/>
        <v>0.74647887323943662</v>
      </c>
      <c r="H1885" s="7">
        <f t="shared" si="146"/>
        <v>0.93513789581205309</v>
      </c>
      <c r="I1885" s="6">
        <f t="shared" si="147"/>
        <v>0.18865902257261646</v>
      </c>
    </row>
    <row r="1886" spans="1:9" x14ac:dyDescent="0.3">
      <c r="A1886">
        <v>0</v>
      </c>
      <c r="B1886" s="7">
        <v>0.50001412572345549</v>
      </c>
      <c r="C1886">
        <f>IF(A1886=1,1,0)</f>
        <v>0</v>
      </c>
      <c r="D1886">
        <f>IF(A1886=0,1,0)</f>
        <v>1</v>
      </c>
      <c r="E1886">
        <f t="shared" si="148"/>
        <v>53</v>
      </c>
      <c r="F1886">
        <f t="shared" si="149"/>
        <v>1832</v>
      </c>
      <c r="G1886" s="6">
        <f t="shared" si="145"/>
        <v>0.74647887323943662</v>
      </c>
      <c r="H1886" s="7">
        <f t="shared" si="146"/>
        <v>0.93564862104187951</v>
      </c>
      <c r="I1886" s="6">
        <f t="shared" si="147"/>
        <v>0.18916974780244289</v>
      </c>
    </row>
    <row r="1887" spans="1:9" x14ac:dyDescent="0.3">
      <c r="A1887">
        <v>0</v>
      </c>
      <c r="B1887" s="7">
        <v>0.50001409554203269</v>
      </c>
      <c r="C1887">
        <f>IF(A1887=1,1,0)</f>
        <v>0</v>
      </c>
      <c r="D1887">
        <f>IF(A1887=0,1,0)</f>
        <v>1</v>
      </c>
      <c r="E1887">
        <f t="shared" si="148"/>
        <v>53</v>
      </c>
      <c r="F1887">
        <f t="shared" si="149"/>
        <v>1833</v>
      </c>
      <c r="G1887" s="6">
        <f t="shared" si="145"/>
        <v>0.74647887323943662</v>
      </c>
      <c r="H1887" s="7">
        <f t="shared" si="146"/>
        <v>0.93615934627170583</v>
      </c>
      <c r="I1887" s="6">
        <f t="shared" si="147"/>
        <v>0.1896804730322692</v>
      </c>
    </row>
    <row r="1888" spans="1:9" x14ac:dyDescent="0.3">
      <c r="A1888">
        <v>0</v>
      </c>
      <c r="B1888" s="7">
        <v>0.50001365838454437</v>
      </c>
      <c r="C1888">
        <f>IF(A1888=1,1,0)</f>
        <v>0</v>
      </c>
      <c r="D1888">
        <f>IF(A1888=0,1,0)</f>
        <v>1</v>
      </c>
      <c r="E1888">
        <f t="shared" si="148"/>
        <v>53</v>
      </c>
      <c r="F1888">
        <f t="shared" si="149"/>
        <v>1834</v>
      </c>
      <c r="G1888" s="6">
        <f t="shared" si="145"/>
        <v>0.74647887323943662</v>
      </c>
      <c r="H1888" s="7">
        <f t="shared" si="146"/>
        <v>0.93667007150153214</v>
      </c>
      <c r="I1888" s="6">
        <f t="shared" si="147"/>
        <v>0.19019119826209552</v>
      </c>
    </row>
    <row r="1889" spans="1:9" x14ac:dyDescent="0.3">
      <c r="A1889">
        <v>0</v>
      </c>
      <c r="B1889" s="7">
        <v>0.50001347988635514</v>
      </c>
      <c r="C1889">
        <f>IF(A1889=1,1,0)</f>
        <v>0</v>
      </c>
      <c r="D1889">
        <f>IF(A1889=0,1,0)</f>
        <v>1</v>
      </c>
      <c r="E1889">
        <f t="shared" si="148"/>
        <v>53</v>
      </c>
      <c r="F1889">
        <f t="shared" si="149"/>
        <v>1835</v>
      </c>
      <c r="G1889" s="6">
        <f t="shared" si="145"/>
        <v>0.74647887323943662</v>
      </c>
      <c r="H1889" s="7">
        <f t="shared" si="146"/>
        <v>0.93718079673135857</v>
      </c>
      <c r="I1889" s="6">
        <f t="shared" si="147"/>
        <v>0.19070192349192194</v>
      </c>
    </row>
    <row r="1890" spans="1:9" x14ac:dyDescent="0.3">
      <c r="A1890">
        <v>0</v>
      </c>
      <c r="B1890" s="7">
        <v>0.50001324120351875</v>
      </c>
      <c r="C1890">
        <f>IF(A1890=1,1,0)</f>
        <v>0</v>
      </c>
      <c r="D1890">
        <f>IF(A1890=0,1,0)</f>
        <v>1</v>
      </c>
      <c r="E1890">
        <f t="shared" si="148"/>
        <v>53</v>
      </c>
      <c r="F1890">
        <f t="shared" si="149"/>
        <v>1836</v>
      </c>
      <c r="G1890" s="6">
        <f t="shared" si="145"/>
        <v>0.74647887323943662</v>
      </c>
      <c r="H1890" s="7">
        <f t="shared" si="146"/>
        <v>0.93769152196118488</v>
      </c>
      <c r="I1890" s="6">
        <f t="shared" si="147"/>
        <v>0.19121264872174826</v>
      </c>
    </row>
    <row r="1891" spans="1:9" x14ac:dyDescent="0.3">
      <c r="A1891">
        <v>0</v>
      </c>
      <c r="B1891" s="7">
        <v>0.50001323388604202</v>
      </c>
      <c r="C1891">
        <f>IF(A1891=1,1,0)</f>
        <v>0</v>
      </c>
      <c r="D1891">
        <f>IF(A1891=0,1,0)</f>
        <v>1</v>
      </c>
      <c r="E1891">
        <f t="shared" si="148"/>
        <v>53</v>
      </c>
      <c r="F1891">
        <f t="shared" si="149"/>
        <v>1837</v>
      </c>
      <c r="G1891" s="6">
        <f t="shared" si="145"/>
        <v>0.74647887323943662</v>
      </c>
      <c r="H1891" s="7">
        <f t="shared" si="146"/>
        <v>0.9382022471910112</v>
      </c>
      <c r="I1891" s="6">
        <f t="shared" si="147"/>
        <v>0.19172337395157457</v>
      </c>
    </row>
    <row r="1892" spans="1:9" x14ac:dyDescent="0.3">
      <c r="A1892">
        <v>0</v>
      </c>
      <c r="B1892" s="7">
        <v>0.50001319377757403</v>
      </c>
      <c r="C1892">
        <f>IF(A1892=1,1,0)</f>
        <v>0</v>
      </c>
      <c r="D1892">
        <f>IF(A1892=0,1,0)</f>
        <v>1</v>
      </c>
      <c r="E1892">
        <f t="shared" si="148"/>
        <v>53</v>
      </c>
      <c r="F1892">
        <f t="shared" si="149"/>
        <v>1838</v>
      </c>
      <c r="G1892" s="6">
        <f t="shared" si="145"/>
        <v>0.74647887323943662</v>
      </c>
      <c r="H1892" s="7">
        <f t="shared" si="146"/>
        <v>0.93871297242083762</v>
      </c>
      <c r="I1892" s="6">
        <f t="shared" si="147"/>
        <v>0.192234099181401</v>
      </c>
    </row>
    <row r="1893" spans="1:9" x14ac:dyDescent="0.3">
      <c r="A1893">
        <v>0</v>
      </c>
      <c r="B1893" s="7">
        <v>0.50001292935527319</v>
      </c>
      <c r="C1893">
        <f>IF(A1893=1,1,0)</f>
        <v>0</v>
      </c>
      <c r="D1893">
        <f>IF(A1893=0,1,0)</f>
        <v>1</v>
      </c>
      <c r="E1893">
        <f t="shared" si="148"/>
        <v>53</v>
      </c>
      <c r="F1893">
        <f t="shared" si="149"/>
        <v>1839</v>
      </c>
      <c r="G1893" s="6">
        <f t="shared" si="145"/>
        <v>0.74647887323943662</v>
      </c>
      <c r="H1893" s="7">
        <f t="shared" si="146"/>
        <v>0.93922369765066394</v>
      </c>
      <c r="I1893" s="6">
        <f t="shared" si="147"/>
        <v>0.19274482441122731</v>
      </c>
    </row>
    <row r="1894" spans="1:9" x14ac:dyDescent="0.3">
      <c r="A1894">
        <v>0</v>
      </c>
      <c r="B1894" s="7">
        <v>0.50001282640277589</v>
      </c>
      <c r="C1894">
        <f>IF(A1894=1,1,0)</f>
        <v>0</v>
      </c>
      <c r="D1894">
        <f>IF(A1894=0,1,0)</f>
        <v>1</v>
      </c>
      <c r="E1894">
        <f t="shared" si="148"/>
        <v>53</v>
      </c>
      <c r="F1894">
        <f t="shared" si="149"/>
        <v>1840</v>
      </c>
      <c r="G1894" s="6">
        <f t="shared" si="145"/>
        <v>0.74647887323943662</v>
      </c>
      <c r="H1894" s="7">
        <f t="shared" si="146"/>
        <v>0.93973442288049025</v>
      </c>
      <c r="I1894" s="6">
        <f t="shared" si="147"/>
        <v>0.19325554964105363</v>
      </c>
    </row>
    <row r="1895" spans="1:9" x14ac:dyDescent="0.3">
      <c r="A1895">
        <v>0</v>
      </c>
      <c r="B1895" s="7">
        <v>0.50001273845883565</v>
      </c>
      <c r="C1895">
        <f>IF(A1895=1,1,0)</f>
        <v>0</v>
      </c>
      <c r="D1895">
        <f>IF(A1895=0,1,0)</f>
        <v>1</v>
      </c>
      <c r="E1895">
        <f t="shared" si="148"/>
        <v>53</v>
      </c>
      <c r="F1895">
        <f t="shared" si="149"/>
        <v>1841</v>
      </c>
      <c r="G1895" s="6">
        <f t="shared" si="145"/>
        <v>0.74647887323943662</v>
      </c>
      <c r="H1895" s="7">
        <f t="shared" si="146"/>
        <v>0.94024514811031668</v>
      </c>
      <c r="I1895" s="6">
        <f t="shared" si="147"/>
        <v>0.19376627487088005</v>
      </c>
    </row>
    <row r="1896" spans="1:9" x14ac:dyDescent="0.3">
      <c r="A1896">
        <v>0</v>
      </c>
      <c r="B1896" s="7">
        <v>0.50001262522964873</v>
      </c>
      <c r="C1896">
        <f>IF(A1896=1,1,0)</f>
        <v>0</v>
      </c>
      <c r="D1896">
        <f>IF(A1896=0,1,0)</f>
        <v>1</v>
      </c>
      <c r="E1896">
        <f t="shared" si="148"/>
        <v>53</v>
      </c>
      <c r="F1896">
        <f t="shared" si="149"/>
        <v>1842</v>
      </c>
      <c r="G1896" s="6">
        <f t="shared" si="145"/>
        <v>0.74647887323943662</v>
      </c>
      <c r="H1896" s="7">
        <f t="shared" si="146"/>
        <v>0.94075587334014299</v>
      </c>
      <c r="I1896" s="6">
        <f t="shared" si="147"/>
        <v>0.19427700010070637</v>
      </c>
    </row>
    <row r="1897" spans="1:9" x14ac:dyDescent="0.3">
      <c r="A1897">
        <v>0</v>
      </c>
      <c r="B1897" s="7">
        <v>0.50001234769097513</v>
      </c>
      <c r="C1897">
        <f>IF(A1897=1,1,0)</f>
        <v>0</v>
      </c>
      <c r="D1897">
        <f>IF(A1897=0,1,0)</f>
        <v>1</v>
      </c>
      <c r="E1897">
        <f t="shared" si="148"/>
        <v>53</v>
      </c>
      <c r="F1897">
        <f t="shared" si="149"/>
        <v>1843</v>
      </c>
      <c r="G1897" s="6">
        <f t="shared" si="145"/>
        <v>0.74647887323943662</v>
      </c>
      <c r="H1897" s="7">
        <f t="shared" si="146"/>
        <v>0.9412665985699693</v>
      </c>
      <c r="I1897" s="6">
        <f t="shared" si="147"/>
        <v>0.19478772533053268</v>
      </c>
    </row>
    <row r="1898" spans="1:9" x14ac:dyDescent="0.3">
      <c r="A1898">
        <v>0</v>
      </c>
      <c r="B1898" s="7">
        <v>0.50001233473358009</v>
      </c>
      <c r="C1898">
        <f>IF(A1898=1,1,0)</f>
        <v>0</v>
      </c>
      <c r="D1898">
        <f>IF(A1898=0,1,0)</f>
        <v>1</v>
      </c>
      <c r="E1898">
        <f t="shared" si="148"/>
        <v>53</v>
      </c>
      <c r="F1898">
        <f t="shared" si="149"/>
        <v>1844</v>
      </c>
      <c r="G1898" s="6">
        <f t="shared" si="145"/>
        <v>0.74647887323943662</v>
      </c>
      <c r="H1898" s="7">
        <f t="shared" si="146"/>
        <v>0.94177732379979573</v>
      </c>
      <c r="I1898" s="6">
        <f t="shared" si="147"/>
        <v>0.1952984505603591</v>
      </c>
    </row>
    <row r="1899" spans="1:9" x14ac:dyDescent="0.3">
      <c r="A1899">
        <v>0</v>
      </c>
      <c r="B1899" s="7">
        <v>0.50001220144062297</v>
      </c>
      <c r="C1899">
        <f>IF(A1899=1,1,0)</f>
        <v>0</v>
      </c>
      <c r="D1899">
        <f>IF(A1899=0,1,0)</f>
        <v>1</v>
      </c>
      <c r="E1899">
        <f t="shared" si="148"/>
        <v>53</v>
      </c>
      <c r="F1899">
        <f t="shared" si="149"/>
        <v>1845</v>
      </c>
      <c r="G1899" s="6">
        <f t="shared" si="145"/>
        <v>0.74647887323943662</v>
      </c>
      <c r="H1899" s="7">
        <f t="shared" si="146"/>
        <v>0.94228804902962204</v>
      </c>
      <c r="I1899" s="6">
        <f t="shared" si="147"/>
        <v>0.19580917579018542</v>
      </c>
    </row>
    <row r="1900" spans="1:9" x14ac:dyDescent="0.3">
      <c r="A1900">
        <v>0</v>
      </c>
      <c r="B1900" s="7">
        <v>0.50001209478377884</v>
      </c>
      <c r="C1900">
        <f>IF(A1900=1,1,0)</f>
        <v>0</v>
      </c>
      <c r="D1900">
        <f>IF(A1900=0,1,0)</f>
        <v>1</v>
      </c>
      <c r="E1900">
        <f t="shared" si="148"/>
        <v>53</v>
      </c>
      <c r="F1900">
        <f t="shared" si="149"/>
        <v>1846</v>
      </c>
      <c r="G1900" s="6">
        <f t="shared" si="145"/>
        <v>0.74647887323943662</v>
      </c>
      <c r="H1900" s="7">
        <f t="shared" si="146"/>
        <v>0.94279877425944847</v>
      </c>
      <c r="I1900" s="6">
        <f t="shared" si="147"/>
        <v>0.19631990102001184</v>
      </c>
    </row>
    <row r="1901" spans="1:9" x14ac:dyDescent="0.3">
      <c r="A1901">
        <v>0</v>
      </c>
      <c r="B1901" s="7">
        <v>0.50001175852463442</v>
      </c>
      <c r="C1901">
        <f>IF(A1901=1,1,0)</f>
        <v>0</v>
      </c>
      <c r="D1901">
        <f>IF(A1901=0,1,0)</f>
        <v>1</v>
      </c>
      <c r="E1901">
        <f t="shared" si="148"/>
        <v>53</v>
      </c>
      <c r="F1901">
        <f t="shared" si="149"/>
        <v>1847</v>
      </c>
      <c r="G1901" s="6">
        <f t="shared" si="145"/>
        <v>0.74647887323943662</v>
      </c>
      <c r="H1901" s="7">
        <f t="shared" si="146"/>
        <v>0.94330949948927478</v>
      </c>
      <c r="I1901" s="6">
        <f t="shared" si="147"/>
        <v>0.19683062624983816</v>
      </c>
    </row>
    <row r="1902" spans="1:9" x14ac:dyDescent="0.3">
      <c r="A1902">
        <v>0</v>
      </c>
      <c r="B1902" s="7">
        <v>0.50001171262766575</v>
      </c>
      <c r="C1902">
        <f>IF(A1902=1,1,0)</f>
        <v>0</v>
      </c>
      <c r="D1902">
        <f>IF(A1902=0,1,0)</f>
        <v>1</v>
      </c>
      <c r="E1902">
        <f t="shared" si="148"/>
        <v>53</v>
      </c>
      <c r="F1902">
        <f t="shared" si="149"/>
        <v>1848</v>
      </c>
      <c r="G1902" s="6">
        <f t="shared" si="145"/>
        <v>0.74647887323943662</v>
      </c>
      <c r="H1902" s="7">
        <f t="shared" si="146"/>
        <v>0.9438202247191011</v>
      </c>
      <c r="I1902" s="6">
        <f t="shared" si="147"/>
        <v>0.19734135147966447</v>
      </c>
    </row>
    <row r="1903" spans="1:9" x14ac:dyDescent="0.3">
      <c r="A1903">
        <v>0</v>
      </c>
      <c r="B1903" s="7">
        <v>0.50001164375625429</v>
      </c>
      <c r="C1903">
        <f>IF(A1903=1,1,0)</f>
        <v>0</v>
      </c>
      <c r="D1903">
        <f>IF(A1903=0,1,0)</f>
        <v>1</v>
      </c>
      <c r="E1903">
        <f t="shared" si="148"/>
        <v>53</v>
      </c>
      <c r="F1903">
        <f t="shared" si="149"/>
        <v>1849</v>
      </c>
      <c r="G1903" s="6">
        <f t="shared" si="145"/>
        <v>0.74647887323943662</v>
      </c>
      <c r="H1903" s="7">
        <f t="shared" si="146"/>
        <v>0.94433094994892752</v>
      </c>
      <c r="I1903" s="6">
        <f t="shared" si="147"/>
        <v>0.1978520767094909</v>
      </c>
    </row>
    <row r="1904" spans="1:9" x14ac:dyDescent="0.3">
      <c r="A1904">
        <v>0</v>
      </c>
      <c r="B1904" s="7">
        <v>0.50001114201412578</v>
      </c>
      <c r="C1904">
        <f>IF(A1904=1,1,0)</f>
        <v>0</v>
      </c>
      <c r="D1904">
        <f>IF(A1904=0,1,0)</f>
        <v>1</v>
      </c>
      <c r="E1904">
        <f t="shared" si="148"/>
        <v>53</v>
      </c>
      <c r="F1904">
        <f t="shared" si="149"/>
        <v>1850</v>
      </c>
      <c r="G1904" s="6">
        <f t="shared" si="145"/>
        <v>0.74647887323943662</v>
      </c>
      <c r="H1904" s="7">
        <f t="shared" si="146"/>
        <v>0.94484167517875384</v>
      </c>
      <c r="I1904" s="6">
        <f t="shared" si="147"/>
        <v>0.19836280193931721</v>
      </c>
    </row>
    <row r="1905" spans="1:9" x14ac:dyDescent="0.3">
      <c r="A1905">
        <v>0</v>
      </c>
      <c r="B1905" s="7">
        <v>0.50001111910158014</v>
      </c>
      <c r="C1905">
        <f>IF(A1905=1,1,0)</f>
        <v>0</v>
      </c>
      <c r="D1905">
        <f>IF(A1905=0,1,0)</f>
        <v>1</v>
      </c>
      <c r="E1905">
        <f t="shared" si="148"/>
        <v>53</v>
      </c>
      <c r="F1905">
        <f t="shared" si="149"/>
        <v>1851</v>
      </c>
      <c r="G1905" s="6">
        <f t="shared" si="145"/>
        <v>0.74647887323943662</v>
      </c>
      <c r="H1905" s="7">
        <f t="shared" si="146"/>
        <v>0.94535240040858015</v>
      </c>
      <c r="I1905" s="6">
        <f t="shared" si="147"/>
        <v>0.19887352716914353</v>
      </c>
    </row>
    <row r="1906" spans="1:9" x14ac:dyDescent="0.3">
      <c r="A1906">
        <v>0</v>
      </c>
      <c r="B1906" s="7">
        <v>0.50001087402045319</v>
      </c>
      <c r="C1906">
        <f>IF(A1906=1,1,0)</f>
        <v>0</v>
      </c>
      <c r="D1906">
        <f>IF(A1906=0,1,0)</f>
        <v>1</v>
      </c>
      <c r="E1906">
        <f t="shared" si="148"/>
        <v>53</v>
      </c>
      <c r="F1906">
        <f t="shared" si="149"/>
        <v>1852</v>
      </c>
      <c r="G1906" s="6">
        <f t="shared" si="145"/>
        <v>0.74647887323943662</v>
      </c>
      <c r="H1906" s="7">
        <f t="shared" si="146"/>
        <v>0.94586312563840658</v>
      </c>
      <c r="I1906" s="6">
        <f t="shared" si="147"/>
        <v>0.19938425239896995</v>
      </c>
    </row>
    <row r="1907" spans="1:9" x14ac:dyDescent="0.3">
      <c r="A1907">
        <v>0</v>
      </c>
      <c r="B1907" s="7">
        <v>0.50001054549702018</v>
      </c>
      <c r="C1907">
        <f>IF(A1907=1,1,0)</f>
        <v>0</v>
      </c>
      <c r="D1907">
        <f>IF(A1907=0,1,0)</f>
        <v>1</v>
      </c>
      <c r="E1907">
        <f t="shared" si="148"/>
        <v>53</v>
      </c>
      <c r="F1907">
        <f t="shared" si="149"/>
        <v>1853</v>
      </c>
      <c r="G1907" s="6">
        <f t="shared" si="145"/>
        <v>0.74647887323943662</v>
      </c>
      <c r="H1907" s="7">
        <f t="shared" si="146"/>
        <v>0.94637385086823289</v>
      </c>
      <c r="I1907" s="6">
        <f t="shared" si="147"/>
        <v>0.19989497762879627</v>
      </c>
    </row>
    <row r="1908" spans="1:9" x14ac:dyDescent="0.3">
      <c r="A1908">
        <v>0</v>
      </c>
      <c r="B1908" s="7">
        <v>0.50001042946558438</v>
      </c>
      <c r="C1908">
        <f>IF(A1908=1,1,0)</f>
        <v>0</v>
      </c>
      <c r="D1908">
        <f>IF(A1908=0,1,0)</f>
        <v>1</v>
      </c>
      <c r="E1908">
        <f t="shared" si="148"/>
        <v>53</v>
      </c>
      <c r="F1908">
        <f t="shared" si="149"/>
        <v>1854</v>
      </c>
      <c r="G1908" s="6">
        <f t="shared" si="145"/>
        <v>0.74647887323943662</v>
      </c>
      <c r="H1908" s="7">
        <f t="shared" si="146"/>
        <v>0.94688457609805921</v>
      </c>
      <c r="I1908" s="6">
        <f t="shared" si="147"/>
        <v>0.20040570285862258</v>
      </c>
    </row>
    <row r="1909" spans="1:9" x14ac:dyDescent="0.3">
      <c r="A1909">
        <v>0</v>
      </c>
      <c r="B1909" s="7">
        <v>0.50001031522122652</v>
      </c>
      <c r="C1909">
        <f>IF(A1909=1,1,0)</f>
        <v>0</v>
      </c>
      <c r="D1909">
        <f>IF(A1909=0,1,0)</f>
        <v>1</v>
      </c>
      <c r="E1909">
        <f t="shared" si="148"/>
        <v>53</v>
      </c>
      <c r="F1909">
        <f t="shared" si="149"/>
        <v>1855</v>
      </c>
      <c r="G1909" s="6">
        <f t="shared" si="145"/>
        <v>0.74647887323943662</v>
      </c>
      <c r="H1909" s="7">
        <f t="shared" si="146"/>
        <v>0.94739530132788563</v>
      </c>
      <c r="I1909" s="6">
        <f t="shared" si="147"/>
        <v>0.20091642808844901</v>
      </c>
    </row>
    <row r="1910" spans="1:9" x14ac:dyDescent="0.3">
      <c r="A1910">
        <v>0</v>
      </c>
      <c r="B1910" s="7">
        <v>0.50001023860403426</v>
      </c>
      <c r="C1910">
        <f>IF(A1910=1,1,0)</f>
        <v>0</v>
      </c>
      <c r="D1910">
        <f>IF(A1910=0,1,0)</f>
        <v>1</v>
      </c>
      <c r="E1910">
        <f t="shared" si="148"/>
        <v>53</v>
      </c>
      <c r="F1910">
        <f t="shared" si="149"/>
        <v>1856</v>
      </c>
      <c r="G1910" s="6">
        <f t="shared" si="145"/>
        <v>0.74647887323943662</v>
      </c>
      <c r="H1910" s="7">
        <f t="shared" si="146"/>
        <v>0.94790602655771194</v>
      </c>
      <c r="I1910" s="6">
        <f t="shared" si="147"/>
        <v>0.20142715331827532</v>
      </c>
    </row>
    <row r="1911" spans="1:9" x14ac:dyDescent="0.3">
      <c r="A1911">
        <v>0</v>
      </c>
      <c r="B1911" s="7">
        <v>0.5000101564588123</v>
      </c>
      <c r="C1911">
        <f>IF(A1911=1,1,0)</f>
        <v>0</v>
      </c>
      <c r="D1911">
        <f>IF(A1911=0,1,0)</f>
        <v>1</v>
      </c>
      <c r="E1911">
        <f t="shared" si="148"/>
        <v>53</v>
      </c>
      <c r="F1911">
        <f t="shared" si="149"/>
        <v>1857</v>
      </c>
      <c r="G1911" s="6">
        <f t="shared" si="145"/>
        <v>0.74647887323943662</v>
      </c>
      <c r="H1911" s="7">
        <f t="shared" si="146"/>
        <v>0.94841675178753826</v>
      </c>
      <c r="I1911" s="6">
        <f t="shared" si="147"/>
        <v>0.20193787854810163</v>
      </c>
    </row>
    <row r="1912" spans="1:9" x14ac:dyDescent="0.3">
      <c r="A1912">
        <v>0</v>
      </c>
      <c r="B1912" s="7">
        <v>0.50001013285227913</v>
      </c>
      <c r="C1912">
        <f>IF(A1912=1,1,0)</f>
        <v>0</v>
      </c>
      <c r="D1912">
        <f>IF(A1912=0,1,0)</f>
        <v>1</v>
      </c>
      <c r="E1912">
        <f t="shared" si="148"/>
        <v>53</v>
      </c>
      <c r="F1912">
        <f t="shared" si="149"/>
        <v>1858</v>
      </c>
      <c r="G1912" s="6">
        <f t="shared" si="145"/>
        <v>0.74647887323943662</v>
      </c>
      <c r="H1912" s="7">
        <f t="shared" si="146"/>
        <v>0.94892747701736468</v>
      </c>
      <c r="I1912" s="6">
        <f t="shared" si="147"/>
        <v>0.20244860377792806</v>
      </c>
    </row>
    <row r="1913" spans="1:9" x14ac:dyDescent="0.3">
      <c r="A1913">
        <v>0</v>
      </c>
      <c r="B1913" s="7">
        <v>0.50000961879263495</v>
      </c>
      <c r="C1913">
        <f>IF(A1913=1,1,0)</f>
        <v>0</v>
      </c>
      <c r="D1913">
        <f>IF(A1913=0,1,0)</f>
        <v>1</v>
      </c>
      <c r="E1913">
        <f t="shared" si="148"/>
        <v>53</v>
      </c>
      <c r="F1913">
        <f t="shared" si="149"/>
        <v>1859</v>
      </c>
      <c r="G1913" s="6">
        <f t="shared" si="145"/>
        <v>0.74647887323943662</v>
      </c>
      <c r="H1913" s="7">
        <f t="shared" si="146"/>
        <v>0.949438202247191</v>
      </c>
      <c r="I1913" s="6">
        <f t="shared" si="147"/>
        <v>0.20295932900775437</v>
      </c>
    </row>
    <row r="1914" spans="1:9" x14ac:dyDescent="0.3">
      <c r="A1914">
        <v>0</v>
      </c>
      <c r="B1914" s="7">
        <v>0.50000961040273972</v>
      </c>
      <c r="C1914">
        <f>IF(A1914=1,1,0)</f>
        <v>0</v>
      </c>
      <c r="D1914">
        <f>IF(A1914=0,1,0)</f>
        <v>1</v>
      </c>
      <c r="E1914">
        <f t="shared" si="148"/>
        <v>53</v>
      </c>
      <c r="F1914">
        <f t="shared" si="149"/>
        <v>1860</v>
      </c>
      <c r="G1914" s="6">
        <f t="shared" si="145"/>
        <v>0.74647887323943662</v>
      </c>
      <c r="H1914" s="7">
        <f t="shared" si="146"/>
        <v>0.94994892747701731</v>
      </c>
      <c r="I1914" s="6">
        <f t="shared" si="147"/>
        <v>0.20347005423758069</v>
      </c>
    </row>
    <row r="1915" spans="1:9" x14ac:dyDescent="0.3">
      <c r="A1915">
        <v>0</v>
      </c>
      <c r="B1915" s="7">
        <v>0.500009512245014</v>
      </c>
      <c r="C1915">
        <f>IF(A1915=1,1,0)</f>
        <v>0</v>
      </c>
      <c r="D1915">
        <f>IF(A1915=0,1,0)</f>
        <v>1</v>
      </c>
      <c r="E1915">
        <f t="shared" si="148"/>
        <v>53</v>
      </c>
      <c r="F1915">
        <f t="shared" si="149"/>
        <v>1861</v>
      </c>
      <c r="G1915" s="6">
        <f t="shared" si="145"/>
        <v>0.74647887323943662</v>
      </c>
      <c r="H1915" s="7">
        <f t="shared" si="146"/>
        <v>0.95045965270684374</v>
      </c>
      <c r="I1915" s="6">
        <f t="shared" si="147"/>
        <v>0.20398077946740711</v>
      </c>
    </row>
    <row r="1916" spans="1:9" x14ac:dyDescent="0.3">
      <c r="A1916">
        <v>0</v>
      </c>
      <c r="B1916" s="7">
        <v>0.50000735769207327</v>
      </c>
      <c r="C1916">
        <f>IF(A1916=1,1,0)</f>
        <v>0</v>
      </c>
      <c r="D1916">
        <f>IF(A1916=0,1,0)</f>
        <v>1</v>
      </c>
      <c r="E1916">
        <f t="shared" si="148"/>
        <v>53</v>
      </c>
      <c r="F1916">
        <f t="shared" si="149"/>
        <v>1862</v>
      </c>
      <c r="G1916" s="6">
        <f t="shared" si="145"/>
        <v>0.74647887323943662</v>
      </c>
      <c r="H1916" s="7">
        <f t="shared" si="146"/>
        <v>0.95097037793667005</v>
      </c>
      <c r="I1916" s="6">
        <f t="shared" si="147"/>
        <v>0.20449150469723343</v>
      </c>
    </row>
    <row r="1917" spans="1:9" x14ac:dyDescent="0.3">
      <c r="A1917">
        <v>0</v>
      </c>
      <c r="B1917" s="7">
        <v>0.50000711115387741</v>
      </c>
      <c r="C1917">
        <f>IF(A1917=1,1,0)</f>
        <v>0</v>
      </c>
      <c r="D1917">
        <f>IF(A1917=0,1,0)</f>
        <v>1</v>
      </c>
      <c r="E1917">
        <f t="shared" si="148"/>
        <v>53</v>
      </c>
      <c r="F1917">
        <f t="shared" si="149"/>
        <v>1863</v>
      </c>
      <c r="G1917" s="6">
        <f t="shared" si="145"/>
        <v>0.74647887323943662</v>
      </c>
      <c r="H1917" s="7">
        <f t="shared" si="146"/>
        <v>0.95148110316649648</v>
      </c>
      <c r="I1917" s="6">
        <f t="shared" si="147"/>
        <v>0.20500222992705985</v>
      </c>
    </row>
    <row r="1918" spans="1:9" x14ac:dyDescent="0.3">
      <c r="A1918">
        <v>0</v>
      </c>
      <c r="B1918" s="7">
        <v>0.50000667722528314</v>
      </c>
      <c r="C1918">
        <f>IF(A1918=1,1,0)</f>
        <v>0</v>
      </c>
      <c r="D1918">
        <f>IF(A1918=0,1,0)</f>
        <v>1</v>
      </c>
      <c r="E1918">
        <f t="shared" si="148"/>
        <v>53</v>
      </c>
      <c r="F1918">
        <f t="shared" si="149"/>
        <v>1864</v>
      </c>
      <c r="G1918" s="6">
        <f t="shared" si="145"/>
        <v>0.74647887323943662</v>
      </c>
      <c r="H1918" s="7">
        <f t="shared" si="146"/>
        <v>0.95199182839632279</v>
      </c>
      <c r="I1918" s="6">
        <f t="shared" si="147"/>
        <v>0.20551295515688617</v>
      </c>
    </row>
    <row r="1919" spans="1:9" x14ac:dyDescent="0.3">
      <c r="A1919">
        <v>0</v>
      </c>
      <c r="B1919" s="7">
        <v>0.50000649599239866</v>
      </c>
      <c r="C1919">
        <f>IF(A1919=1,1,0)</f>
        <v>0</v>
      </c>
      <c r="D1919">
        <f>IF(A1919=0,1,0)</f>
        <v>1</v>
      </c>
      <c r="E1919">
        <f t="shared" si="148"/>
        <v>53</v>
      </c>
      <c r="F1919">
        <f t="shared" si="149"/>
        <v>1865</v>
      </c>
      <c r="G1919" s="6">
        <f t="shared" si="145"/>
        <v>0.74647887323943662</v>
      </c>
      <c r="H1919" s="7">
        <f t="shared" si="146"/>
        <v>0.95250255362614911</v>
      </c>
      <c r="I1919" s="6">
        <f t="shared" si="147"/>
        <v>0.20602368038671248</v>
      </c>
    </row>
    <row r="1920" spans="1:9" x14ac:dyDescent="0.3">
      <c r="A1920">
        <v>0</v>
      </c>
      <c r="B1920" s="7">
        <v>0.50000625495871764</v>
      </c>
      <c r="C1920">
        <f>IF(A1920=1,1,0)</f>
        <v>0</v>
      </c>
      <c r="D1920">
        <f>IF(A1920=0,1,0)</f>
        <v>1</v>
      </c>
      <c r="E1920">
        <f t="shared" si="148"/>
        <v>53</v>
      </c>
      <c r="F1920">
        <f t="shared" si="149"/>
        <v>1866</v>
      </c>
      <c r="G1920" s="6">
        <f t="shared" si="145"/>
        <v>0.74647887323943662</v>
      </c>
      <c r="H1920" s="7">
        <f t="shared" si="146"/>
        <v>0.95301327885597553</v>
      </c>
      <c r="I1920" s="6">
        <f t="shared" si="147"/>
        <v>0.20653440561653891</v>
      </c>
    </row>
    <row r="1921" spans="1:9" x14ac:dyDescent="0.3">
      <c r="A1921">
        <v>0</v>
      </c>
      <c r="B1921" s="7">
        <v>0.50000606242878975</v>
      </c>
      <c r="C1921">
        <f>IF(A1921=1,1,0)</f>
        <v>0</v>
      </c>
      <c r="D1921">
        <f>IF(A1921=0,1,0)</f>
        <v>1</v>
      </c>
      <c r="E1921">
        <f t="shared" si="148"/>
        <v>53</v>
      </c>
      <c r="F1921">
        <f t="shared" si="149"/>
        <v>1867</v>
      </c>
      <c r="G1921" s="6">
        <f t="shared" si="145"/>
        <v>0.74647887323943662</v>
      </c>
      <c r="H1921" s="7">
        <f t="shared" si="146"/>
        <v>0.95352400408580185</v>
      </c>
      <c r="I1921" s="6">
        <f t="shared" si="147"/>
        <v>0.20704513084636522</v>
      </c>
    </row>
    <row r="1922" spans="1:9" x14ac:dyDescent="0.3">
      <c r="A1922">
        <v>0</v>
      </c>
      <c r="B1922" s="7">
        <v>0.50000542364952394</v>
      </c>
      <c r="C1922">
        <f>IF(A1922=1,1,0)</f>
        <v>0</v>
      </c>
      <c r="D1922">
        <f>IF(A1922=0,1,0)</f>
        <v>1</v>
      </c>
      <c r="E1922">
        <f t="shared" si="148"/>
        <v>53</v>
      </c>
      <c r="F1922">
        <f t="shared" si="149"/>
        <v>1868</v>
      </c>
      <c r="G1922" s="6">
        <f t="shared" si="145"/>
        <v>0.74647887323943662</v>
      </c>
      <c r="H1922" s="7">
        <f t="shared" si="146"/>
        <v>0.95403472931562816</v>
      </c>
      <c r="I1922" s="6">
        <f t="shared" si="147"/>
        <v>0.20755585607619154</v>
      </c>
    </row>
    <row r="1923" spans="1:9" x14ac:dyDescent="0.3">
      <c r="A1923">
        <v>0</v>
      </c>
      <c r="B1923" s="7">
        <v>0.5000046713041616</v>
      </c>
      <c r="C1923">
        <f>IF(A1923=1,1,0)</f>
        <v>0</v>
      </c>
      <c r="D1923">
        <f>IF(A1923=0,1,0)</f>
        <v>1</v>
      </c>
      <c r="E1923">
        <f t="shared" si="148"/>
        <v>53</v>
      </c>
      <c r="F1923">
        <f t="shared" si="149"/>
        <v>1869</v>
      </c>
      <c r="G1923" s="6">
        <f t="shared" ref="G1923:G1986" si="150">E1923/$L$1</f>
        <v>0.74647887323943662</v>
      </c>
      <c r="H1923" s="7">
        <f t="shared" ref="H1923:H1986" si="151">F1923/$L$2</f>
        <v>0.95454545454545459</v>
      </c>
      <c r="I1923" s="6">
        <f t="shared" ref="I1923:I1986" si="152">ABS(G1923-H1923)</f>
        <v>0.20806658130601796</v>
      </c>
    </row>
    <row r="1924" spans="1:9" x14ac:dyDescent="0.3">
      <c r="A1924">
        <v>0</v>
      </c>
      <c r="B1924" s="7">
        <v>0.50000332500198086</v>
      </c>
      <c r="C1924">
        <f>IF(A1924=1,1,0)</f>
        <v>0</v>
      </c>
      <c r="D1924">
        <f>IF(A1924=0,1,0)</f>
        <v>1</v>
      </c>
      <c r="E1924">
        <f t="shared" ref="E1924:E1987" si="153">C1924+E1923</f>
        <v>53</v>
      </c>
      <c r="F1924">
        <f t="shared" ref="F1924:F1987" si="154">D1924+F1923</f>
        <v>1870</v>
      </c>
      <c r="G1924" s="6">
        <f t="shared" si="150"/>
        <v>0.74647887323943662</v>
      </c>
      <c r="H1924" s="7">
        <f t="shared" si="151"/>
        <v>0.9550561797752809</v>
      </c>
      <c r="I1924" s="6">
        <f t="shared" si="152"/>
        <v>0.20857730653584428</v>
      </c>
    </row>
    <row r="1925" spans="1:9" x14ac:dyDescent="0.3">
      <c r="A1925">
        <v>1</v>
      </c>
      <c r="B1925" s="7">
        <v>0.50000306100226799</v>
      </c>
      <c r="C1925">
        <f>IF(A1925=1,1,0)</f>
        <v>1</v>
      </c>
      <c r="D1925">
        <f>IF(A1925=0,1,0)</f>
        <v>0</v>
      </c>
      <c r="E1925">
        <f t="shared" si="153"/>
        <v>54</v>
      </c>
      <c r="F1925">
        <f t="shared" si="154"/>
        <v>1870</v>
      </c>
      <c r="G1925" s="6">
        <f t="shared" si="150"/>
        <v>0.76056338028169013</v>
      </c>
      <c r="H1925" s="7">
        <f t="shared" si="151"/>
        <v>0.9550561797752809</v>
      </c>
      <c r="I1925" s="6">
        <f t="shared" si="152"/>
        <v>0.19449279949359077</v>
      </c>
    </row>
    <row r="1926" spans="1:9" x14ac:dyDescent="0.3">
      <c r="A1926">
        <v>1</v>
      </c>
      <c r="B1926" s="7">
        <v>0.50000268564722039</v>
      </c>
      <c r="C1926">
        <f>IF(A1926=1,1,0)</f>
        <v>1</v>
      </c>
      <c r="D1926">
        <f>IF(A1926=0,1,0)</f>
        <v>0</v>
      </c>
      <c r="E1926">
        <f t="shared" si="153"/>
        <v>55</v>
      </c>
      <c r="F1926">
        <f t="shared" si="154"/>
        <v>1870</v>
      </c>
      <c r="G1926" s="6">
        <f t="shared" si="150"/>
        <v>0.77464788732394363</v>
      </c>
      <c r="H1926" s="7">
        <f t="shared" si="151"/>
        <v>0.9550561797752809</v>
      </c>
      <c r="I1926" s="6">
        <f t="shared" si="152"/>
        <v>0.18040829245133727</v>
      </c>
    </row>
    <row r="1927" spans="1:9" x14ac:dyDescent="0.3">
      <c r="A1927">
        <v>0</v>
      </c>
      <c r="B1927" s="7">
        <v>0.5</v>
      </c>
      <c r="C1927">
        <f>IF(A1927=1,1,0)</f>
        <v>0</v>
      </c>
      <c r="D1927">
        <f>IF(A1927=0,1,0)</f>
        <v>1</v>
      </c>
      <c r="E1927">
        <f t="shared" si="153"/>
        <v>55</v>
      </c>
      <c r="F1927">
        <f t="shared" si="154"/>
        <v>1871</v>
      </c>
      <c r="G1927" s="6">
        <f t="shared" si="150"/>
        <v>0.77464788732394363</v>
      </c>
      <c r="H1927" s="7">
        <f t="shared" si="151"/>
        <v>0.95556690500510721</v>
      </c>
      <c r="I1927" s="6">
        <f t="shared" si="152"/>
        <v>0.18091901768116359</v>
      </c>
    </row>
    <row r="1928" spans="1:9" x14ac:dyDescent="0.3">
      <c r="A1928">
        <v>0</v>
      </c>
      <c r="B1928" s="7">
        <v>0.5</v>
      </c>
      <c r="C1928">
        <f>IF(A1928=1,1,0)</f>
        <v>0</v>
      </c>
      <c r="D1928">
        <f>IF(A1928=0,1,0)</f>
        <v>1</v>
      </c>
      <c r="E1928">
        <f t="shared" si="153"/>
        <v>55</v>
      </c>
      <c r="F1928">
        <f t="shared" si="154"/>
        <v>1872</v>
      </c>
      <c r="G1928" s="6">
        <f t="shared" si="150"/>
        <v>0.77464788732394363</v>
      </c>
      <c r="H1928" s="7">
        <f t="shared" si="151"/>
        <v>0.95607763023493364</v>
      </c>
      <c r="I1928" s="6">
        <f t="shared" si="152"/>
        <v>0.18142974291099001</v>
      </c>
    </row>
    <row r="1929" spans="1:9" x14ac:dyDescent="0.3">
      <c r="A1929">
        <v>0</v>
      </c>
      <c r="B1929" s="7">
        <v>0.5</v>
      </c>
      <c r="C1929">
        <f>IF(A1929=1,1,0)</f>
        <v>0</v>
      </c>
      <c r="D1929">
        <f>IF(A1929=0,1,0)</f>
        <v>1</v>
      </c>
      <c r="E1929">
        <f t="shared" si="153"/>
        <v>55</v>
      </c>
      <c r="F1929">
        <f t="shared" si="154"/>
        <v>1873</v>
      </c>
      <c r="G1929" s="6">
        <f t="shared" si="150"/>
        <v>0.77464788732394363</v>
      </c>
      <c r="H1929" s="7">
        <f t="shared" si="151"/>
        <v>0.95658835546475995</v>
      </c>
      <c r="I1929" s="6">
        <f t="shared" si="152"/>
        <v>0.18194046814081632</v>
      </c>
    </row>
    <row r="1930" spans="1:9" x14ac:dyDescent="0.3">
      <c r="A1930">
        <v>0</v>
      </c>
      <c r="B1930" s="7">
        <v>0.5</v>
      </c>
      <c r="C1930">
        <f>IF(A1930=1,1,0)</f>
        <v>0</v>
      </c>
      <c r="D1930">
        <f>IF(A1930=0,1,0)</f>
        <v>1</v>
      </c>
      <c r="E1930">
        <f t="shared" si="153"/>
        <v>55</v>
      </c>
      <c r="F1930">
        <f t="shared" si="154"/>
        <v>1874</v>
      </c>
      <c r="G1930" s="6">
        <f t="shared" si="150"/>
        <v>0.77464788732394363</v>
      </c>
      <c r="H1930" s="7">
        <f t="shared" si="151"/>
        <v>0.95709908069458627</v>
      </c>
      <c r="I1930" s="6">
        <f t="shared" si="152"/>
        <v>0.18245119337064264</v>
      </c>
    </row>
    <row r="1931" spans="1:9" x14ac:dyDescent="0.3">
      <c r="A1931">
        <v>0</v>
      </c>
      <c r="B1931" s="7">
        <v>0.5</v>
      </c>
      <c r="C1931">
        <f>IF(A1931=1,1,0)</f>
        <v>0</v>
      </c>
      <c r="D1931">
        <f>IF(A1931=0,1,0)</f>
        <v>1</v>
      </c>
      <c r="E1931">
        <f t="shared" si="153"/>
        <v>55</v>
      </c>
      <c r="F1931">
        <f t="shared" si="154"/>
        <v>1875</v>
      </c>
      <c r="G1931" s="6">
        <f t="shared" si="150"/>
        <v>0.77464788732394363</v>
      </c>
      <c r="H1931" s="7">
        <f t="shared" si="151"/>
        <v>0.95760980592441269</v>
      </c>
      <c r="I1931" s="6">
        <f t="shared" si="152"/>
        <v>0.18296191860046906</v>
      </c>
    </row>
    <row r="1932" spans="1:9" x14ac:dyDescent="0.3">
      <c r="A1932">
        <v>0</v>
      </c>
      <c r="B1932" s="7">
        <v>0.5</v>
      </c>
      <c r="C1932">
        <f>IF(A1932=1,1,0)</f>
        <v>0</v>
      </c>
      <c r="D1932">
        <f>IF(A1932=0,1,0)</f>
        <v>1</v>
      </c>
      <c r="E1932">
        <f t="shared" si="153"/>
        <v>55</v>
      </c>
      <c r="F1932">
        <f t="shared" si="154"/>
        <v>1876</v>
      </c>
      <c r="G1932" s="6">
        <f t="shared" si="150"/>
        <v>0.77464788732394363</v>
      </c>
      <c r="H1932" s="7">
        <f t="shared" si="151"/>
        <v>0.95812053115423901</v>
      </c>
      <c r="I1932" s="6">
        <f t="shared" si="152"/>
        <v>0.18347264383029538</v>
      </c>
    </row>
    <row r="1933" spans="1:9" x14ac:dyDescent="0.3">
      <c r="A1933">
        <v>0</v>
      </c>
      <c r="B1933" s="7">
        <v>0.49997038418013207</v>
      </c>
      <c r="C1933">
        <f>IF(A1933=1,1,0)</f>
        <v>0</v>
      </c>
      <c r="D1933">
        <f>IF(A1933=0,1,0)</f>
        <v>1</v>
      </c>
      <c r="E1933">
        <f t="shared" si="153"/>
        <v>55</v>
      </c>
      <c r="F1933">
        <f t="shared" si="154"/>
        <v>1877</v>
      </c>
      <c r="G1933" s="6">
        <f t="shared" si="150"/>
        <v>0.77464788732394363</v>
      </c>
      <c r="H1933" s="7">
        <f t="shared" si="151"/>
        <v>0.95863125638406532</v>
      </c>
      <c r="I1933" s="6">
        <f t="shared" si="152"/>
        <v>0.18398336906012169</v>
      </c>
    </row>
    <row r="1934" spans="1:9" x14ac:dyDescent="0.3">
      <c r="A1934">
        <v>1</v>
      </c>
      <c r="B1934" s="7">
        <v>0.49993846504069644</v>
      </c>
      <c r="C1934">
        <f>IF(A1934=1,1,0)</f>
        <v>1</v>
      </c>
      <c r="D1934">
        <f>IF(A1934=0,1,0)</f>
        <v>0</v>
      </c>
      <c r="E1934">
        <f t="shared" si="153"/>
        <v>56</v>
      </c>
      <c r="F1934">
        <f t="shared" si="154"/>
        <v>1877</v>
      </c>
      <c r="G1934" s="6">
        <f t="shared" si="150"/>
        <v>0.78873239436619713</v>
      </c>
      <c r="H1934" s="7">
        <f t="shared" si="151"/>
        <v>0.95863125638406532</v>
      </c>
      <c r="I1934" s="6">
        <f t="shared" si="152"/>
        <v>0.16989886201786819</v>
      </c>
    </row>
    <row r="1935" spans="1:9" x14ac:dyDescent="0.3">
      <c r="A1935">
        <v>0</v>
      </c>
      <c r="B1935" s="7">
        <v>0.49993399656955323</v>
      </c>
      <c r="C1935">
        <f>IF(A1935=1,1,0)</f>
        <v>0</v>
      </c>
      <c r="D1935">
        <f>IF(A1935=0,1,0)</f>
        <v>1</v>
      </c>
      <c r="E1935">
        <f t="shared" si="153"/>
        <v>56</v>
      </c>
      <c r="F1935">
        <f t="shared" si="154"/>
        <v>1878</v>
      </c>
      <c r="G1935" s="6">
        <f t="shared" si="150"/>
        <v>0.78873239436619713</v>
      </c>
      <c r="H1935" s="7">
        <f t="shared" si="151"/>
        <v>0.95914198161389175</v>
      </c>
      <c r="I1935" s="6">
        <f t="shared" si="152"/>
        <v>0.17040958724769462</v>
      </c>
    </row>
    <row r="1936" spans="1:9" x14ac:dyDescent="0.3">
      <c r="A1936">
        <v>0</v>
      </c>
      <c r="B1936" s="7">
        <v>0.49993309793437646</v>
      </c>
      <c r="C1936">
        <f>IF(A1936=1,1,0)</f>
        <v>0</v>
      </c>
      <c r="D1936">
        <f>IF(A1936=0,1,0)</f>
        <v>1</v>
      </c>
      <c r="E1936">
        <f t="shared" si="153"/>
        <v>56</v>
      </c>
      <c r="F1936">
        <f t="shared" si="154"/>
        <v>1879</v>
      </c>
      <c r="G1936" s="6">
        <f t="shared" si="150"/>
        <v>0.78873239436619713</v>
      </c>
      <c r="H1936" s="7">
        <f t="shared" si="151"/>
        <v>0.95965270684371806</v>
      </c>
      <c r="I1936" s="6">
        <f t="shared" si="152"/>
        <v>0.17092031247752093</v>
      </c>
    </row>
    <row r="1937" spans="1:9" x14ac:dyDescent="0.3">
      <c r="A1937">
        <v>0</v>
      </c>
      <c r="B1937" s="7">
        <v>0.49993202748092153</v>
      </c>
      <c r="C1937">
        <f>IF(A1937=1,1,0)</f>
        <v>0</v>
      </c>
      <c r="D1937">
        <f>IF(A1937=0,1,0)</f>
        <v>1</v>
      </c>
      <c r="E1937">
        <f t="shared" si="153"/>
        <v>56</v>
      </c>
      <c r="F1937">
        <f t="shared" si="154"/>
        <v>1880</v>
      </c>
      <c r="G1937" s="6">
        <f t="shared" si="150"/>
        <v>0.78873239436619713</v>
      </c>
      <c r="H1937" s="7">
        <f t="shared" si="151"/>
        <v>0.96016343207354449</v>
      </c>
      <c r="I1937" s="6">
        <f t="shared" si="152"/>
        <v>0.17143103770734736</v>
      </c>
    </row>
    <row r="1938" spans="1:9" x14ac:dyDescent="0.3">
      <c r="A1938">
        <v>1</v>
      </c>
      <c r="B1938" s="7">
        <v>0.49993147284000289</v>
      </c>
      <c r="C1938">
        <f>IF(A1938=1,1,0)</f>
        <v>1</v>
      </c>
      <c r="D1938">
        <f>IF(A1938=0,1,0)</f>
        <v>0</v>
      </c>
      <c r="E1938">
        <f t="shared" si="153"/>
        <v>57</v>
      </c>
      <c r="F1938">
        <f t="shared" si="154"/>
        <v>1880</v>
      </c>
      <c r="G1938" s="6">
        <f t="shared" si="150"/>
        <v>0.80281690140845074</v>
      </c>
      <c r="H1938" s="7">
        <f t="shared" si="151"/>
        <v>0.96016343207354449</v>
      </c>
      <c r="I1938" s="6">
        <f t="shared" si="152"/>
        <v>0.15734653066509374</v>
      </c>
    </row>
    <row r="1939" spans="1:9" x14ac:dyDescent="0.3">
      <c r="A1939">
        <v>0</v>
      </c>
      <c r="B1939" s="7">
        <v>0.49992567945340394</v>
      </c>
      <c r="C1939">
        <f>IF(A1939=1,1,0)</f>
        <v>0</v>
      </c>
      <c r="D1939">
        <f>IF(A1939=0,1,0)</f>
        <v>1</v>
      </c>
      <c r="E1939">
        <f t="shared" si="153"/>
        <v>57</v>
      </c>
      <c r="F1939">
        <f t="shared" si="154"/>
        <v>1881</v>
      </c>
      <c r="G1939" s="6">
        <f t="shared" si="150"/>
        <v>0.80281690140845074</v>
      </c>
      <c r="H1939" s="7">
        <f t="shared" si="151"/>
        <v>0.9606741573033708</v>
      </c>
      <c r="I1939" s="6">
        <f t="shared" si="152"/>
        <v>0.15785725589492006</v>
      </c>
    </row>
    <row r="1940" spans="1:9" x14ac:dyDescent="0.3">
      <c r="A1940">
        <v>0</v>
      </c>
      <c r="B1940" s="7">
        <v>0.49992558844855223</v>
      </c>
      <c r="C1940">
        <f>IF(A1940=1,1,0)</f>
        <v>0</v>
      </c>
      <c r="D1940">
        <f>IF(A1940=0,1,0)</f>
        <v>1</v>
      </c>
      <c r="E1940">
        <f t="shared" si="153"/>
        <v>57</v>
      </c>
      <c r="F1940">
        <f t="shared" si="154"/>
        <v>1882</v>
      </c>
      <c r="G1940" s="6">
        <f t="shared" si="150"/>
        <v>0.80281690140845074</v>
      </c>
      <c r="H1940" s="7">
        <f t="shared" si="151"/>
        <v>0.96118488253319712</v>
      </c>
      <c r="I1940" s="6">
        <f t="shared" si="152"/>
        <v>0.15836798112474637</v>
      </c>
    </row>
    <row r="1941" spans="1:9" x14ac:dyDescent="0.3">
      <c r="A1941">
        <v>0</v>
      </c>
      <c r="B1941" s="7">
        <v>0.49992471056391086</v>
      </c>
      <c r="C1941">
        <f>IF(A1941=1,1,0)</f>
        <v>0</v>
      </c>
      <c r="D1941">
        <f>IF(A1941=0,1,0)</f>
        <v>1</v>
      </c>
      <c r="E1941">
        <f t="shared" si="153"/>
        <v>57</v>
      </c>
      <c r="F1941">
        <f t="shared" si="154"/>
        <v>1883</v>
      </c>
      <c r="G1941" s="6">
        <f t="shared" si="150"/>
        <v>0.80281690140845074</v>
      </c>
      <c r="H1941" s="7">
        <f t="shared" si="151"/>
        <v>0.96169560776302354</v>
      </c>
      <c r="I1941" s="6">
        <f t="shared" si="152"/>
        <v>0.1588787063545728</v>
      </c>
    </row>
    <row r="1942" spans="1:9" x14ac:dyDescent="0.3">
      <c r="A1942">
        <v>0</v>
      </c>
      <c r="B1942" s="7">
        <v>0.49992302050481718</v>
      </c>
      <c r="C1942">
        <f>IF(A1942=1,1,0)</f>
        <v>0</v>
      </c>
      <c r="D1942">
        <f>IF(A1942=0,1,0)</f>
        <v>1</v>
      </c>
      <c r="E1942">
        <f t="shared" si="153"/>
        <v>57</v>
      </c>
      <c r="F1942">
        <f t="shared" si="154"/>
        <v>1884</v>
      </c>
      <c r="G1942" s="6">
        <f t="shared" si="150"/>
        <v>0.80281690140845074</v>
      </c>
      <c r="H1942" s="7">
        <f t="shared" si="151"/>
        <v>0.96220633299284986</v>
      </c>
      <c r="I1942" s="6">
        <f t="shared" si="152"/>
        <v>0.15938943158439911</v>
      </c>
    </row>
    <row r="1943" spans="1:9" x14ac:dyDescent="0.3">
      <c r="A1943">
        <v>0</v>
      </c>
      <c r="B1943" s="7">
        <v>0.49992274125180869</v>
      </c>
      <c r="C1943">
        <f>IF(A1943=1,1,0)</f>
        <v>0</v>
      </c>
      <c r="D1943">
        <f>IF(A1943=0,1,0)</f>
        <v>1</v>
      </c>
      <c r="E1943">
        <f t="shared" si="153"/>
        <v>57</v>
      </c>
      <c r="F1943">
        <f t="shared" si="154"/>
        <v>1885</v>
      </c>
      <c r="G1943" s="6">
        <f t="shared" si="150"/>
        <v>0.80281690140845074</v>
      </c>
      <c r="H1943" s="7">
        <f t="shared" si="151"/>
        <v>0.96271705822267617</v>
      </c>
      <c r="I1943" s="6">
        <f t="shared" si="152"/>
        <v>0.15990015681422542</v>
      </c>
    </row>
    <row r="1944" spans="1:9" x14ac:dyDescent="0.3">
      <c r="A1944">
        <v>0</v>
      </c>
      <c r="B1944" s="7">
        <v>0.49991674716985141</v>
      </c>
      <c r="C1944">
        <f>IF(A1944=1,1,0)</f>
        <v>0</v>
      </c>
      <c r="D1944">
        <f>IF(A1944=0,1,0)</f>
        <v>1</v>
      </c>
      <c r="E1944">
        <f t="shared" si="153"/>
        <v>57</v>
      </c>
      <c r="F1944">
        <f t="shared" si="154"/>
        <v>1886</v>
      </c>
      <c r="G1944" s="6">
        <f t="shared" si="150"/>
        <v>0.80281690140845074</v>
      </c>
      <c r="H1944" s="7">
        <f t="shared" si="151"/>
        <v>0.9632277834525026</v>
      </c>
      <c r="I1944" s="6">
        <f t="shared" si="152"/>
        <v>0.16041088204405185</v>
      </c>
    </row>
    <row r="1945" spans="1:9" x14ac:dyDescent="0.3">
      <c r="A1945">
        <v>0</v>
      </c>
      <c r="B1945" s="7">
        <v>0.49991169178685885</v>
      </c>
      <c r="C1945">
        <f>IF(A1945=1,1,0)</f>
        <v>0</v>
      </c>
      <c r="D1945">
        <f>IF(A1945=0,1,0)</f>
        <v>1</v>
      </c>
      <c r="E1945">
        <f t="shared" si="153"/>
        <v>57</v>
      </c>
      <c r="F1945">
        <f t="shared" si="154"/>
        <v>1887</v>
      </c>
      <c r="G1945" s="6">
        <f t="shared" si="150"/>
        <v>0.80281690140845074</v>
      </c>
      <c r="H1945" s="7">
        <f t="shared" si="151"/>
        <v>0.96373850868232891</v>
      </c>
      <c r="I1945" s="6">
        <f t="shared" si="152"/>
        <v>0.16092160727387816</v>
      </c>
    </row>
    <row r="1946" spans="1:9" x14ac:dyDescent="0.3">
      <c r="A1946">
        <v>0</v>
      </c>
      <c r="B1946" s="7">
        <v>0.49990801262098711</v>
      </c>
      <c r="C1946">
        <f>IF(A1946=1,1,0)</f>
        <v>0</v>
      </c>
      <c r="D1946">
        <f>IF(A1946=0,1,0)</f>
        <v>1</v>
      </c>
      <c r="E1946">
        <f t="shared" si="153"/>
        <v>57</v>
      </c>
      <c r="F1946">
        <f t="shared" si="154"/>
        <v>1888</v>
      </c>
      <c r="G1946" s="6">
        <f t="shared" si="150"/>
        <v>0.80281690140845074</v>
      </c>
      <c r="H1946" s="7">
        <f t="shared" si="151"/>
        <v>0.96424923391215522</v>
      </c>
      <c r="I1946" s="6">
        <f t="shared" si="152"/>
        <v>0.16143233250370448</v>
      </c>
    </row>
    <row r="1947" spans="1:9" x14ac:dyDescent="0.3">
      <c r="A1947">
        <v>0</v>
      </c>
      <c r="B1947" s="7">
        <v>0.49990515319421769</v>
      </c>
      <c r="C1947">
        <f>IF(A1947=1,1,0)</f>
        <v>0</v>
      </c>
      <c r="D1947">
        <f>IF(A1947=0,1,0)</f>
        <v>1</v>
      </c>
      <c r="E1947">
        <f t="shared" si="153"/>
        <v>57</v>
      </c>
      <c r="F1947">
        <f t="shared" si="154"/>
        <v>1889</v>
      </c>
      <c r="G1947" s="6">
        <f t="shared" si="150"/>
        <v>0.80281690140845074</v>
      </c>
      <c r="H1947" s="7">
        <f t="shared" si="151"/>
        <v>0.96475995914198165</v>
      </c>
      <c r="I1947" s="6">
        <f t="shared" si="152"/>
        <v>0.1619430577335309</v>
      </c>
    </row>
    <row r="1948" spans="1:9" x14ac:dyDescent="0.3">
      <c r="A1948">
        <v>0</v>
      </c>
      <c r="B1948" s="7">
        <v>0.4999049161073566</v>
      </c>
      <c r="C1948">
        <f>IF(A1948=1,1,0)</f>
        <v>0</v>
      </c>
      <c r="D1948">
        <f>IF(A1948=0,1,0)</f>
        <v>1</v>
      </c>
      <c r="E1948">
        <f t="shared" si="153"/>
        <v>57</v>
      </c>
      <c r="F1948">
        <f t="shared" si="154"/>
        <v>1890</v>
      </c>
      <c r="G1948" s="6">
        <f t="shared" si="150"/>
        <v>0.80281690140845074</v>
      </c>
      <c r="H1948" s="7">
        <f t="shared" si="151"/>
        <v>0.96527068437180796</v>
      </c>
      <c r="I1948" s="6">
        <f t="shared" si="152"/>
        <v>0.16245378296335722</v>
      </c>
    </row>
    <row r="1949" spans="1:9" x14ac:dyDescent="0.3">
      <c r="A1949">
        <v>0</v>
      </c>
      <c r="B1949" s="7">
        <v>0.49990292981499246</v>
      </c>
      <c r="C1949">
        <f>IF(A1949=1,1,0)</f>
        <v>0</v>
      </c>
      <c r="D1949">
        <f>IF(A1949=0,1,0)</f>
        <v>1</v>
      </c>
      <c r="E1949">
        <f t="shared" si="153"/>
        <v>57</v>
      </c>
      <c r="F1949">
        <f t="shared" si="154"/>
        <v>1891</v>
      </c>
      <c r="G1949" s="6">
        <f t="shared" si="150"/>
        <v>0.80281690140845074</v>
      </c>
      <c r="H1949" s="7">
        <f t="shared" si="151"/>
        <v>0.96578140960163428</v>
      </c>
      <c r="I1949" s="6">
        <f t="shared" si="152"/>
        <v>0.16296450819318353</v>
      </c>
    </row>
    <row r="1950" spans="1:9" x14ac:dyDescent="0.3">
      <c r="A1950">
        <v>1</v>
      </c>
      <c r="B1950" s="7">
        <v>0.4999028984201514</v>
      </c>
      <c r="C1950">
        <f>IF(A1950=1,1,0)</f>
        <v>1</v>
      </c>
      <c r="D1950">
        <f>IF(A1950=0,1,0)</f>
        <v>0</v>
      </c>
      <c r="E1950">
        <f t="shared" si="153"/>
        <v>58</v>
      </c>
      <c r="F1950">
        <f t="shared" si="154"/>
        <v>1891</v>
      </c>
      <c r="G1950" s="6">
        <f t="shared" si="150"/>
        <v>0.81690140845070425</v>
      </c>
      <c r="H1950" s="7">
        <f t="shared" si="151"/>
        <v>0.96578140960163428</v>
      </c>
      <c r="I1950" s="6">
        <f t="shared" si="152"/>
        <v>0.14888000115093003</v>
      </c>
    </row>
    <row r="1951" spans="1:9" x14ac:dyDescent="0.3">
      <c r="A1951">
        <v>1</v>
      </c>
      <c r="B1951" s="7">
        <v>0.49990243133506507</v>
      </c>
      <c r="C1951">
        <f>IF(A1951=1,1,0)</f>
        <v>1</v>
      </c>
      <c r="D1951">
        <f>IF(A1951=0,1,0)</f>
        <v>0</v>
      </c>
      <c r="E1951">
        <f t="shared" si="153"/>
        <v>59</v>
      </c>
      <c r="F1951">
        <f t="shared" si="154"/>
        <v>1891</v>
      </c>
      <c r="G1951" s="6">
        <f t="shared" si="150"/>
        <v>0.83098591549295775</v>
      </c>
      <c r="H1951" s="7">
        <f t="shared" si="151"/>
        <v>0.96578140960163428</v>
      </c>
      <c r="I1951" s="6">
        <f t="shared" si="152"/>
        <v>0.13479549410867653</v>
      </c>
    </row>
    <row r="1952" spans="1:9" x14ac:dyDescent="0.3">
      <c r="A1952">
        <v>1</v>
      </c>
      <c r="B1952" s="7">
        <v>0.49990030117527673</v>
      </c>
      <c r="C1952">
        <f>IF(A1952=1,1,0)</f>
        <v>1</v>
      </c>
      <c r="D1952">
        <f>IF(A1952=0,1,0)</f>
        <v>0</v>
      </c>
      <c r="E1952">
        <f t="shared" si="153"/>
        <v>60</v>
      </c>
      <c r="F1952">
        <f t="shared" si="154"/>
        <v>1891</v>
      </c>
      <c r="G1952" s="6">
        <f t="shared" si="150"/>
        <v>0.84507042253521125</v>
      </c>
      <c r="H1952" s="7">
        <f t="shared" si="151"/>
        <v>0.96578140960163428</v>
      </c>
      <c r="I1952" s="6">
        <f t="shared" si="152"/>
        <v>0.12071098706642303</v>
      </c>
    </row>
    <row r="1953" spans="1:9" x14ac:dyDescent="0.3">
      <c r="A1953">
        <v>0</v>
      </c>
      <c r="B1953" s="7">
        <v>0.49989814833309165</v>
      </c>
      <c r="C1953">
        <f>IF(A1953=1,1,0)</f>
        <v>0</v>
      </c>
      <c r="D1953">
        <f>IF(A1953=0,1,0)</f>
        <v>1</v>
      </c>
      <c r="E1953">
        <f t="shared" si="153"/>
        <v>60</v>
      </c>
      <c r="F1953">
        <f t="shared" si="154"/>
        <v>1892</v>
      </c>
      <c r="G1953" s="6">
        <f t="shared" si="150"/>
        <v>0.84507042253521125</v>
      </c>
      <c r="H1953" s="7">
        <f t="shared" si="151"/>
        <v>0.9662921348314607</v>
      </c>
      <c r="I1953" s="6">
        <f t="shared" si="152"/>
        <v>0.12122171229624945</v>
      </c>
    </row>
    <row r="1954" spans="1:9" x14ac:dyDescent="0.3">
      <c r="A1954">
        <v>1</v>
      </c>
      <c r="B1954" s="7">
        <v>0.49989760962910951</v>
      </c>
      <c r="C1954">
        <f>IF(A1954=1,1,0)</f>
        <v>1</v>
      </c>
      <c r="D1954">
        <f>IF(A1954=0,1,0)</f>
        <v>0</v>
      </c>
      <c r="E1954">
        <f t="shared" si="153"/>
        <v>61</v>
      </c>
      <c r="F1954">
        <f t="shared" si="154"/>
        <v>1892</v>
      </c>
      <c r="G1954" s="6">
        <f t="shared" si="150"/>
        <v>0.85915492957746475</v>
      </c>
      <c r="H1954" s="7">
        <f t="shared" si="151"/>
        <v>0.9662921348314607</v>
      </c>
      <c r="I1954" s="6">
        <f t="shared" si="152"/>
        <v>0.10713720525399595</v>
      </c>
    </row>
    <row r="1955" spans="1:9" x14ac:dyDescent="0.3">
      <c r="A1955">
        <v>0</v>
      </c>
      <c r="B1955" s="7">
        <v>0.49989445283309802</v>
      </c>
      <c r="C1955">
        <f>IF(A1955=1,1,0)</f>
        <v>0</v>
      </c>
      <c r="D1955">
        <f>IF(A1955=0,1,0)</f>
        <v>1</v>
      </c>
      <c r="E1955">
        <f t="shared" si="153"/>
        <v>61</v>
      </c>
      <c r="F1955">
        <f t="shared" si="154"/>
        <v>1893</v>
      </c>
      <c r="G1955" s="6">
        <f t="shared" si="150"/>
        <v>0.85915492957746475</v>
      </c>
      <c r="H1955" s="7">
        <f t="shared" si="151"/>
        <v>0.96680286006128702</v>
      </c>
      <c r="I1955" s="6">
        <f t="shared" si="152"/>
        <v>0.10764793048382226</v>
      </c>
    </row>
    <row r="1956" spans="1:9" x14ac:dyDescent="0.3">
      <c r="A1956">
        <v>1</v>
      </c>
      <c r="B1956" s="7">
        <v>0.49988894515086846</v>
      </c>
      <c r="C1956">
        <f>IF(A1956=1,1,0)</f>
        <v>1</v>
      </c>
      <c r="D1956">
        <f>IF(A1956=0,1,0)</f>
        <v>0</v>
      </c>
      <c r="E1956">
        <f t="shared" si="153"/>
        <v>62</v>
      </c>
      <c r="F1956">
        <f t="shared" si="154"/>
        <v>1893</v>
      </c>
      <c r="G1956" s="6">
        <f t="shared" si="150"/>
        <v>0.87323943661971826</v>
      </c>
      <c r="H1956" s="7">
        <f t="shared" si="151"/>
        <v>0.96680286006128702</v>
      </c>
      <c r="I1956" s="6">
        <f t="shared" si="152"/>
        <v>9.356342344156876E-2</v>
      </c>
    </row>
    <row r="1957" spans="1:9" x14ac:dyDescent="0.3">
      <c r="A1957">
        <v>0</v>
      </c>
      <c r="B1957" s="7">
        <v>0.49988816679672432</v>
      </c>
      <c r="C1957">
        <f>IF(A1957=1,1,0)</f>
        <v>0</v>
      </c>
      <c r="D1957">
        <f>IF(A1957=0,1,0)</f>
        <v>1</v>
      </c>
      <c r="E1957">
        <f t="shared" si="153"/>
        <v>62</v>
      </c>
      <c r="F1957">
        <f t="shared" si="154"/>
        <v>1894</v>
      </c>
      <c r="G1957" s="6">
        <f t="shared" si="150"/>
        <v>0.87323943661971826</v>
      </c>
      <c r="H1957" s="7">
        <f t="shared" si="151"/>
        <v>0.96731358529111333</v>
      </c>
      <c r="I1957" s="6">
        <f t="shared" si="152"/>
        <v>9.4074148671395075E-2</v>
      </c>
    </row>
    <row r="1958" spans="1:9" x14ac:dyDescent="0.3">
      <c r="A1958">
        <v>0</v>
      </c>
      <c r="B1958" s="7">
        <v>0.49988786839650429</v>
      </c>
      <c r="C1958">
        <f>IF(A1958=1,1,0)</f>
        <v>0</v>
      </c>
      <c r="D1958">
        <f>IF(A1958=0,1,0)</f>
        <v>1</v>
      </c>
      <c r="E1958">
        <f t="shared" si="153"/>
        <v>62</v>
      </c>
      <c r="F1958">
        <f t="shared" si="154"/>
        <v>1895</v>
      </c>
      <c r="G1958" s="6">
        <f t="shared" si="150"/>
        <v>0.87323943661971826</v>
      </c>
      <c r="H1958" s="7">
        <f t="shared" si="151"/>
        <v>0.96782431052093976</v>
      </c>
      <c r="I1958" s="6">
        <f t="shared" si="152"/>
        <v>9.45848739012215E-2</v>
      </c>
    </row>
    <row r="1959" spans="1:9" x14ac:dyDescent="0.3">
      <c r="A1959">
        <v>0</v>
      </c>
      <c r="B1959" s="7">
        <v>0.49988728178035191</v>
      </c>
      <c r="C1959">
        <f>IF(A1959=1,1,0)</f>
        <v>0</v>
      </c>
      <c r="D1959">
        <f>IF(A1959=0,1,0)</f>
        <v>1</v>
      </c>
      <c r="E1959">
        <f t="shared" si="153"/>
        <v>62</v>
      </c>
      <c r="F1959">
        <f t="shared" si="154"/>
        <v>1896</v>
      </c>
      <c r="G1959" s="6">
        <f t="shared" si="150"/>
        <v>0.87323943661971826</v>
      </c>
      <c r="H1959" s="7">
        <f t="shared" si="151"/>
        <v>0.96833503575076607</v>
      </c>
      <c r="I1959" s="6">
        <f t="shared" si="152"/>
        <v>9.5095599131047814E-2</v>
      </c>
    </row>
    <row r="1960" spans="1:9" x14ac:dyDescent="0.3">
      <c r="A1960">
        <v>0</v>
      </c>
      <c r="B1960" s="7">
        <v>0.49988719705627749</v>
      </c>
      <c r="C1960">
        <f>IF(A1960=1,1,0)</f>
        <v>0</v>
      </c>
      <c r="D1960">
        <f>IF(A1960=0,1,0)</f>
        <v>1</v>
      </c>
      <c r="E1960">
        <f t="shared" si="153"/>
        <v>62</v>
      </c>
      <c r="F1960">
        <f t="shared" si="154"/>
        <v>1897</v>
      </c>
      <c r="G1960" s="6">
        <f t="shared" si="150"/>
        <v>0.87323943661971826</v>
      </c>
      <c r="H1960" s="7">
        <f t="shared" si="151"/>
        <v>0.9688457609805925</v>
      </c>
      <c r="I1960" s="6">
        <f t="shared" si="152"/>
        <v>9.560632436087424E-2</v>
      </c>
    </row>
    <row r="1961" spans="1:9" x14ac:dyDescent="0.3">
      <c r="A1961">
        <v>1</v>
      </c>
      <c r="B1961" s="7">
        <v>0.49988607027075804</v>
      </c>
      <c r="C1961">
        <f>IF(A1961=1,1,0)</f>
        <v>1</v>
      </c>
      <c r="D1961">
        <f>IF(A1961=0,1,0)</f>
        <v>0</v>
      </c>
      <c r="E1961">
        <f t="shared" si="153"/>
        <v>63</v>
      </c>
      <c r="F1961">
        <f t="shared" si="154"/>
        <v>1897</v>
      </c>
      <c r="G1961" s="6">
        <f t="shared" si="150"/>
        <v>0.88732394366197187</v>
      </c>
      <c r="H1961" s="7">
        <f t="shared" si="151"/>
        <v>0.9688457609805925</v>
      </c>
      <c r="I1961" s="6">
        <f t="shared" si="152"/>
        <v>8.1521817318620626E-2</v>
      </c>
    </row>
    <row r="1962" spans="1:9" x14ac:dyDescent="0.3">
      <c r="A1962">
        <v>0</v>
      </c>
      <c r="B1962" s="7">
        <v>0.49988514421752483</v>
      </c>
      <c r="C1962">
        <f>IF(A1962=1,1,0)</f>
        <v>0</v>
      </c>
      <c r="D1962">
        <f>IF(A1962=0,1,0)</f>
        <v>1</v>
      </c>
      <c r="E1962">
        <f t="shared" si="153"/>
        <v>63</v>
      </c>
      <c r="F1962">
        <f t="shared" si="154"/>
        <v>1898</v>
      </c>
      <c r="G1962" s="6">
        <f t="shared" si="150"/>
        <v>0.88732394366197187</v>
      </c>
      <c r="H1962" s="7">
        <f t="shared" si="151"/>
        <v>0.96935648621041881</v>
      </c>
      <c r="I1962" s="6">
        <f t="shared" si="152"/>
        <v>8.2032542548446941E-2</v>
      </c>
    </row>
    <row r="1963" spans="1:9" x14ac:dyDescent="0.3">
      <c r="A1963">
        <v>0</v>
      </c>
      <c r="B1963" s="7">
        <v>0.49988431128942645</v>
      </c>
      <c r="C1963">
        <f>IF(A1963=1,1,0)</f>
        <v>0</v>
      </c>
      <c r="D1963">
        <f>IF(A1963=0,1,0)</f>
        <v>1</v>
      </c>
      <c r="E1963">
        <f t="shared" si="153"/>
        <v>63</v>
      </c>
      <c r="F1963">
        <f t="shared" si="154"/>
        <v>1899</v>
      </c>
      <c r="G1963" s="6">
        <f t="shared" si="150"/>
        <v>0.88732394366197187</v>
      </c>
      <c r="H1963" s="7">
        <f t="shared" si="151"/>
        <v>0.96986721144024512</v>
      </c>
      <c r="I1963" s="6">
        <f t="shared" si="152"/>
        <v>8.2543267778273255E-2</v>
      </c>
    </row>
    <row r="1964" spans="1:9" x14ac:dyDescent="0.3">
      <c r="A1964">
        <v>0</v>
      </c>
      <c r="B1964" s="7">
        <v>0.49988248327871943</v>
      </c>
      <c r="C1964">
        <f>IF(A1964=1,1,0)</f>
        <v>0</v>
      </c>
      <c r="D1964">
        <f>IF(A1964=0,1,0)</f>
        <v>1</v>
      </c>
      <c r="E1964">
        <f t="shared" si="153"/>
        <v>63</v>
      </c>
      <c r="F1964">
        <f t="shared" si="154"/>
        <v>1900</v>
      </c>
      <c r="G1964" s="6">
        <f t="shared" si="150"/>
        <v>0.88732394366197187</v>
      </c>
      <c r="H1964" s="7">
        <f t="shared" si="151"/>
        <v>0.97037793667007155</v>
      </c>
      <c r="I1964" s="6">
        <f t="shared" si="152"/>
        <v>8.305399300809968E-2</v>
      </c>
    </row>
    <row r="1965" spans="1:9" x14ac:dyDescent="0.3">
      <c r="A1965">
        <v>0</v>
      </c>
      <c r="B1965" s="7">
        <v>0.49987815805973873</v>
      </c>
      <c r="C1965">
        <f>IF(A1965=1,1,0)</f>
        <v>0</v>
      </c>
      <c r="D1965">
        <f>IF(A1965=0,1,0)</f>
        <v>1</v>
      </c>
      <c r="E1965">
        <f t="shared" si="153"/>
        <v>63</v>
      </c>
      <c r="F1965">
        <f t="shared" si="154"/>
        <v>1901</v>
      </c>
      <c r="G1965" s="6">
        <f t="shared" si="150"/>
        <v>0.88732394366197187</v>
      </c>
      <c r="H1965" s="7">
        <f t="shared" si="151"/>
        <v>0.97088866189989786</v>
      </c>
      <c r="I1965" s="6">
        <f t="shared" si="152"/>
        <v>8.3564718237925995E-2</v>
      </c>
    </row>
    <row r="1966" spans="1:9" x14ac:dyDescent="0.3">
      <c r="A1966">
        <v>0</v>
      </c>
      <c r="B1966" s="7">
        <v>0.49987597594662486</v>
      </c>
      <c r="C1966">
        <f>IF(A1966=1,1,0)</f>
        <v>0</v>
      </c>
      <c r="D1966">
        <f>IF(A1966=0,1,0)</f>
        <v>1</v>
      </c>
      <c r="E1966">
        <f t="shared" si="153"/>
        <v>63</v>
      </c>
      <c r="F1966">
        <f t="shared" si="154"/>
        <v>1902</v>
      </c>
      <c r="G1966" s="6">
        <f t="shared" si="150"/>
        <v>0.88732394366197187</v>
      </c>
      <c r="H1966" s="7">
        <f t="shared" si="151"/>
        <v>0.97139938712972418</v>
      </c>
      <c r="I1966" s="6">
        <f t="shared" si="152"/>
        <v>8.4075443467752309E-2</v>
      </c>
    </row>
    <row r="1967" spans="1:9" x14ac:dyDescent="0.3">
      <c r="A1967">
        <v>0</v>
      </c>
      <c r="B1967" s="7">
        <v>0.49987339448375634</v>
      </c>
      <c r="C1967">
        <f>IF(A1967=1,1,0)</f>
        <v>0</v>
      </c>
      <c r="D1967">
        <f>IF(A1967=0,1,0)</f>
        <v>1</v>
      </c>
      <c r="E1967">
        <f t="shared" si="153"/>
        <v>63</v>
      </c>
      <c r="F1967">
        <f t="shared" si="154"/>
        <v>1903</v>
      </c>
      <c r="G1967" s="6">
        <f t="shared" si="150"/>
        <v>0.88732394366197187</v>
      </c>
      <c r="H1967" s="7">
        <f t="shared" si="151"/>
        <v>0.9719101123595506</v>
      </c>
      <c r="I1967" s="6">
        <f t="shared" si="152"/>
        <v>8.4586168697578734E-2</v>
      </c>
    </row>
    <row r="1968" spans="1:9" x14ac:dyDescent="0.3">
      <c r="A1968">
        <v>1</v>
      </c>
      <c r="B1968" s="7">
        <v>0.49987323210084827</v>
      </c>
      <c r="C1968">
        <f>IF(A1968=1,1,0)</f>
        <v>1</v>
      </c>
      <c r="D1968">
        <f>IF(A1968=0,1,0)</f>
        <v>0</v>
      </c>
      <c r="E1968">
        <f t="shared" si="153"/>
        <v>64</v>
      </c>
      <c r="F1968">
        <f t="shared" si="154"/>
        <v>1903</v>
      </c>
      <c r="G1968" s="6">
        <f t="shared" si="150"/>
        <v>0.90140845070422537</v>
      </c>
      <c r="H1968" s="7">
        <f t="shared" si="151"/>
        <v>0.9719101123595506</v>
      </c>
      <c r="I1968" s="6">
        <f t="shared" si="152"/>
        <v>7.0501661655325232E-2</v>
      </c>
    </row>
    <row r="1969" spans="1:9" x14ac:dyDescent="0.3">
      <c r="A1969">
        <v>0</v>
      </c>
      <c r="B1969" s="7">
        <v>0.49987307715998042</v>
      </c>
      <c r="C1969">
        <f>IF(A1969=1,1,0)</f>
        <v>0</v>
      </c>
      <c r="D1969">
        <f>IF(A1969=0,1,0)</f>
        <v>1</v>
      </c>
      <c r="E1969">
        <f t="shared" si="153"/>
        <v>64</v>
      </c>
      <c r="F1969">
        <f t="shared" si="154"/>
        <v>1904</v>
      </c>
      <c r="G1969" s="6">
        <f t="shared" si="150"/>
        <v>0.90140845070422537</v>
      </c>
      <c r="H1969" s="7">
        <f t="shared" si="151"/>
        <v>0.97242083758937692</v>
      </c>
      <c r="I1969" s="6">
        <f t="shared" si="152"/>
        <v>7.1012386885151546E-2</v>
      </c>
    </row>
    <row r="1970" spans="1:9" x14ac:dyDescent="0.3">
      <c r="A1970">
        <v>0</v>
      </c>
      <c r="B1970" s="7">
        <v>0.4998671370606535</v>
      </c>
      <c r="C1970">
        <f>IF(A1970=1,1,0)</f>
        <v>0</v>
      </c>
      <c r="D1970">
        <f>IF(A1970=0,1,0)</f>
        <v>1</v>
      </c>
      <c r="E1970">
        <f t="shared" si="153"/>
        <v>64</v>
      </c>
      <c r="F1970">
        <f t="shared" si="154"/>
        <v>1905</v>
      </c>
      <c r="G1970" s="6">
        <f t="shared" si="150"/>
        <v>0.90140845070422537</v>
      </c>
      <c r="H1970" s="7">
        <f t="shared" si="151"/>
        <v>0.97293156281920323</v>
      </c>
      <c r="I1970" s="6">
        <f t="shared" si="152"/>
        <v>7.152311211497786E-2</v>
      </c>
    </row>
    <row r="1971" spans="1:9" x14ac:dyDescent="0.3">
      <c r="A1971">
        <v>0</v>
      </c>
      <c r="B1971" s="7">
        <v>0.499864266113556</v>
      </c>
      <c r="C1971">
        <f>IF(A1971=1,1,0)</f>
        <v>0</v>
      </c>
      <c r="D1971">
        <f>IF(A1971=0,1,0)</f>
        <v>1</v>
      </c>
      <c r="E1971">
        <f t="shared" si="153"/>
        <v>64</v>
      </c>
      <c r="F1971">
        <f t="shared" si="154"/>
        <v>1906</v>
      </c>
      <c r="G1971" s="6">
        <f t="shared" si="150"/>
        <v>0.90140845070422537</v>
      </c>
      <c r="H1971" s="7">
        <f t="shared" si="151"/>
        <v>0.97344228804902966</v>
      </c>
      <c r="I1971" s="6">
        <f t="shared" si="152"/>
        <v>7.2033837344804286E-2</v>
      </c>
    </row>
    <row r="1972" spans="1:9" x14ac:dyDescent="0.3">
      <c r="A1972">
        <v>1</v>
      </c>
      <c r="B1972" s="7">
        <v>0.49986225897886877</v>
      </c>
      <c r="C1972">
        <f>IF(A1972=1,1,0)</f>
        <v>1</v>
      </c>
      <c r="D1972">
        <f>IF(A1972=0,1,0)</f>
        <v>0</v>
      </c>
      <c r="E1972">
        <f t="shared" si="153"/>
        <v>65</v>
      </c>
      <c r="F1972">
        <f t="shared" si="154"/>
        <v>1906</v>
      </c>
      <c r="G1972" s="6">
        <f t="shared" si="150"/>
        <v>0.91549295774647887</v>
      </c>
      <c r="H1972" s="7">
        <f t="shared" si="151"/>
        <v>0.97344228804902966</v>
      </c>
      <c r="I1972" s="6">
        <f t="shared" si="152"/>
        <v>5.7949330302550783E-2</v>
      </c>
    </row>
    <row r="1973" spans="1:9" x14ac:dyDescent="0.3">
      <c r="A1973">
        <v>0</v>
      </c>
      <c r="B1973" s="7">
        <v>0.49986014895711789</v>
      </c>
      <c r="C1973">
        <f>IF(A1973=1,1,0)</f>
        <v>0</v>
      </c>
      <c r="D1973">
        <f>IF(A1973=0,1,0)</f>
        <v>1</v>
      </c>
      <c r="E1973">
        <f t="shared" si="153"/>
        <v>65</v>
      </c>
      <c r="F1973">
        <f t="shared" si="154"/>
        <v>1907</v>
      </c>
      <c r="G1973" s="6">
        <f t="shared" si="150"/>
        <v>0.91549295774647887</v>
      </c>
      <c r="H1973" s="7">
        <f t="shared" si="151"/>
        <v>0.97395301327885597</v>
      </c>
      <c r="I1973" s="6">
        <f t="shared" si="152"/>
        <v>5.8460055532377098E-2</v>
      </c>
    </row>
    <row r="1974" spans="1:9" x14ac:dyDescent="0.3">
      <c r="A1974">
        <v>0</v>
      </c>
      <c r="B1974" s="7">
        <v>0.49985797078025435</v>
      </c>
      <c r="C1974">
        <f>IF(A1974=1,1,0)</f>
        <v>0</v>
      </c>
      <c r="D1974">
        <f>IF(A1974=0,1,0)</f>
        <v>1</v>
      </c>
      <c r="E1974">
        <f t="shared" si="153"/>
        <v>65</v>
      </c>
      <c r="F1974">
        <f t="shared" si="154"/>
        <v>1908</v>
      </c>
      <c r="G1974" s="6">
        <f t="shared" si="150"/>
        <v>0.91549295774647887</v>
      </c>
      <c r="H1974" s="7">
        <f t="shared" si="151"/>
        <v>0.97446373850868229</v>
      </c>
      <c r="I1974" s="6">
        <f t="shared" si="152"/>
        <v>5.8970780762203412E-2</v>
      </c>
    </row>
    <row r="1975" spans="1:9" x14ac:dyDescent="0.3">
      <c r="A1975">
        <v>0</v>
      </c>
      <c r="B1975" s="7">
        <v>0.49985333529083081</v>
      </c>
      <c r="C1975">
        <f>IF(A1975=1,1,0)</f>
        <v>0</v>
      </c>
      <c r="D1975">
        <f>IF(A1975=0,1,0)</f>
        <v>1</v>
      </c>
      <c r="E1975">
        <f t="shared" si="153"/>
        <v>65</v>
      </c>
      <c r="F1975">
        <f t="shared" si="154"/>
        <v>1909</v>
      </c>
      <c r="G1975" s="6">
        <f t="shared" si="150"/>
        <v>0.91549295774647887</v>
      </c>
      <c r="H1975" s="7">
        <f t="shared" si="151"/>
        <v>0.97497446373850871</v>
      </c>
      <c r="I1975" s="6">
        <f t="shared" si="152"/>
        <v>5.9481505992029837E-2</v>
      </c>
    </row>
    <row r="1976" spans="1:9" x14ac:dyDescent="0.3">
      <c r="A1976">
        <v>0</v>
      </c>
      <c r="B1976" s="7">
        <v>0.49985199904680194</v>
      </c>
      <c r="C1976">
        <f>IF(A1976=1,1,0)</f>
        <v>0</v>
      </c>
      <c r="D1976">
        <f>IF(A1976=0,1,0)</f>
        <v>1</v>
      </c>
      <c r="E1976">
        <f t="shared" si="153"/>
        <v>65</v>
      </c>
      <c r="F1976">
        <f t="shared" si="154"/>
        <v>1910</v>
      </c>
      <c r="G1976" s="6">
        <f t="shared" si="150"/>
        <v>0.91549295774647887</v>
      </c>
      <c r="H1976" s="7">
        <f t="shared" si="151"/>
        <v>0.97548518896833503</v>
      </c>
      <c r="I1976" s="6">
        <f t="shared" si="152"/>
        <v>5.9992231221856152E-2</v>
      </c>
    </row>
    <row r="1977" spans="1:9" x14ac:dyDescent="0.3">
      <c r="A1977">
        <v>0</v>
      </c>
      <c r="B1977" s="7">
        <v>0.4998485444810718</v>
      </c>
      <c r="C1977">
        <f>IF(A1977=1,1,0)</f>
        <v>0</v>
      </c>
      <c r="D1977">
        <f>IF(A1977=0,1,0)</f>
        <v>1</v>
      </c>
      <c r="E1977">
        <f t="shared" si="153"/>
        <v>65</v>
      </c>
      <c r="F1977">
        <f t="shared" si="154"/>
        <v>1911</v>
      </c>
      <c r="G1977" s="6">
        <f t="shared" si="150"/>
        <v>0.91549295774647887</v>
      </c>
      <c r="H1977" s="7">
        <f t="shared" si="151"/>
        <v>0.97599591419816134</v>
      </c>
      <c r="I1977" s="6">
        <f t="shared" si="152"/>
        <v>6.0502956451682466E-2</v>
      </c>
    </row>
    <row r="1978" spans="1:9" x14ac:dyDescent="0.3">
      <c r="A1978">
        <v>0</v>
      </c>
      <c r="B1978" s="7">
        <v>0.49984513825826138</v>
      </c>
      <c r="C1978">
        <f>IF(A1978=1,1,0)</f>
        <v>0</v>
      </c>
      <c r="D1978">
        <f>IF(A1978=0,1,0)</f>
        <v>1</v>
      </c>
      <c r="E1978">
        <f t="shared" si="153"/>
        <v>65</v>
      </c>
      <c r="F1978">
        <f t="shared" si="154"/>
        <v>1912</v>
      </c>
      <c r="G1978" s="6">
        <f t="shared" si="150"/>
        <v>0.91549295774647887</v>
      </c>
      <c r="H1978" s="7">
        <f t="shared" si="151"/>
        <v>0.97650663942798777</v>
      </c>
      <c r="I1978" s="6">
        <f t="shared" si="152"/>
        <v>6.1013681681508891E-2</v>
      </c>
    </row>
    <row r="1979" spans="1:9" x14ac:dyDescent="0.3">
      <c r="A1979">
        <v>0</v>
      </c>
      <c r="B1979" s="7">
        <v>0.49984276997196919</v>
      </c>
      <c r="C1979">
        <f>IF(A1979=1,1,0)</f>
        <v>0</v>
      </c>
      <c r="D1979">
        <f>IF(A1979=0,1,0)</f>
        <v>1</v>
      </c>
      <c r="E1979">
        <f t="shared" si="153"/>
        <v>65</v>
      </c>
      <c r="F1979">
        <f t="shared" si="154"/>
        <v>1913</v>
      </c>
      <c r="G1979" s="6">
        <f t="shared" si="150"/>
        <v>0.91549295774647887</v>
      </c>
      <c r="H1979" s="7">
        <f t="shared" si="151"/>
        <v>0.97701736465781408</v>
      </c>
      <c r="I1979" s="6">
        <f t="shared" si="152"/>
        <v>6.1524406911335205E-2</v>
      </c>
    </row>
    <row r="1980" spans="1:9" x14ac:dyDescent="0.3">
      <c r="A1980">
        <v>0</v>
      </c>
      <c r="B1980" s="7">
        <v>0.4998337523217451</v>
      </c>
      <c r="C1980">
        <f>IF(A1980=1,1,0)</f>
        <v>0</v>
      </c>
      <c r="D1980">
        <f>IF(A1980=0,1,0)</f>
        <v>1</v>
      </c>
      <c r="E1980">
        <f t="shared" si="153"/>
        <v>65</v>
      </c>
      <c r="F1980">
        <f t="shared" si="154"/>
        <v>1914</v>
      </c>
      <c r="G1980" s="6">
        <f t="shared" si="150"/>
        <v>0.91549295774647887</v>
      </c>
      <c r="H1980" s="7">
        <f t="shared" si="151"/>
        <v>0.97752808988764039</v>
      </c>
      <c r="I1980" s="6">
        <f t="shared" si="152"/>
        <v>6.203513214116152E-2</v>
      </c>
    </row>
    <row r="1981" spans="1:9" x14ac:dyDescent="0.3">
      <c r="A1981">
        <v>1</v>
      </c>
      <c r="B1981" s="7">
        <v>0.49983089883103626</v>
      </c>
      <c r="C1981">
        <f>IF(A1981=1,1,0)</f>
        <v>1</v>
      </c>
      <c r="D1981">
        <f>IF(A1981=0,1,0)</f>
        <v>0</v>
      </c>
      <c r="E1981">
        <f t="shared" si="153"/>
        <v>66</v>
      </c>
      <c r="F1981">
        <f t="shared" si="154"/>
        <v>1914</v>
      </c>
      <c r="G1981" s="6">
        <f t="shared" si="150"/>
        <v>0.92957746478873238</v>
      </c>
      <c r="H1981" s="7">
        <f t="shared" si="151"/>
        <v>0.97752808988764039</v>
      </c>
      <c r="I1981" s="6">
        <f t="shared" si="152"/>
        <v>4.7950625098908017E-2</v>
      </c>
    </row>
    <row r="1982" spans="1:9" x14ac:dyDescent="0.3">
      <c r="A1982">
        <v>0</v>
      </c>
      <c r="B1982" s="7">
        <v>0.49982724243002757</v>
      </c>
      <c r="C1982">
        <f>IF(A1982=1,1,0)</f>
        <v>0</v>
      </c>
      <c r="D1982">
        <f>IF(A1982=0,1,0)</f>
        <v>1</v>
      </c>
      <c r="E1982">
        <f t="shared" si="153"/>
        <v>66</v>
      </c>
      <c r="F1982">
        <f t="shared" si="154"/>
        <v>1915</v>
      </c>
      <c r="G1982" s="6">
        <f t="shared" si="150"/>
        <v>0.92957746478873238</v>
      </c>
      <c r="H1982" s="7">
        <f t="shared" si="151"/>
        <v>0.97803881511746682</v>
      </c>
      <c r="I1982" s="6">
        <f t="shared" si="152"/>
        <v>4.8461350328734443E-2</v>
      </c>
    </row>
    <row r="1983" spans="1:9" x14ac:dyDescent="0.3">
      <c r="A1983">
        <v>0</v>
      </c>
      <c r="B1983" s="7">
        <v>0.49982594002729647</v>
      </c>
      <c r="C1983">
        <f>IF(A1983=1,1,0)</f>
        <v>0</v>
      </c>
      <c r="D1983">
        <f>IF(A1983=0,1,0)</f>
        <v>1</v>
      </c>
      <c r="E1983">
        <f t="shared" si="153"/>
        <v>66</v>
      </c>
      <c r="F1983">
        <f t="shared" si="154"/>
        <v>1916</v>
      </c>
      <c r="G1983" s="6">
        <f t="shared" si="150"/>
        <v>0.92957746478873238</v>
      </c>
      <c r="H1983" s="7">
        <f t="shared" si="151"/>
        <v>0.97854954034729313</v>
      </c>
      <c r="I1983" s="6">
        <f t="shared" si="152"/>
        <v>4.8972075558560757E-2</v>
      </c>
    </row>
    <row r="1984" spans="1:9" x14ac:dyDescent="0.3">
      <c r="A1984">
        <v>0</v>
      </c>
      <c r="B1984" s="7">
        <v>0.4998248296400154</v>
      </c>
      <c r="C1984">
        <f>IF(A1984=1,1,0)</f>
        <v>0</v>
      </c>
      <c r="D1984">
        <f>IF(A1984=0,1,0)</f>
        <v>1</v>
      </c>
      <c r="E1984">
        <f t="shared" si="153"/>
        <v>66</v>
      </c>
      <c r="F1984">
        <f t="shared" si="154"/>
        <v>1917</v>
      </c>
      <c r="G1984" s="6">
        <f t="shared" si="150"/>
        <v>0.92957746478873238</v>
      </c>
      <c r="H1984" s="7">
        <f t="shared" si="151"/>
        <v>0.97906026557711956</v>
      </c>
      <c r="I1984" s="6">
        <f t="shared" si="152"/>
        <v>4.9482800788387182E-2</v>
      </c>
    </row>
    <row r="1985" spans="1:9" x14ac:dyDescent="0.3">
      <c r="A1985">
        <v>0</v>
      </c>
      <c r="B1985" s="7">
        <v>0.49980659973119951</v>
      </c>
      <c r="C1985">
        <f>IF(A1985=1,1,0)</f>
        <v>0</v>
      </c>
      <c r="D1985">
        <f>IF(A1985=0,1,0)</f>
        <v>1</v>
      </c>
      <c r="E1985">
        <f t="shared" si="153"/>
        <v>66</v>
      </c>
      <c r="F1985">
        <f t="shared" si="154"/>
        <v>1918</v>
      </c>
      <c r="G1985" s="6">
        <f t="shared" si="150"/>
        <v>0.92957746478873238</v>
      </c>
      <c r="H1985" s="7">
        <f t="shared" si="151"/>
        <v>0.97957099080694587</v>
      </c>
      <c r="I1985" s="6">
        <f t="shared" si="152"/>
        <v>4.9993526018213497E-2</v>
      </c>
    </row>
    <row r="1986" spans="1:9" x14ac:dyDescent="0.3">
      <c r="A1986">
        <v>0</v>
      </c>
      <c r="B1986" s="7">
        <v>0.49979476092069736</v>
      </c>
      <c r="C1986">
        <f>IF(A1986=1,1,0)</f>
        <v>0</v>
      </c>
      <c r="D1986">
        <f>IF(A1986=0,1,0)</f>
        <v>1</v>
      </c>
      <c r="E1986">
        <f t="shared" si="153"/>
        <v>66</v>
      </c>
      <c r="F1986">
        <f t="shared" si="154"/>
        <v>1919</v>
      </c>
      <c r="G1986" s="6">
        <f t="shared" si="150"/>
        <v>0.92957746478873238</v>
      </c>
      <c r="H1986" s="7">
        <f t="shared" si="151"/>
        <v>0.98008171603677219</v>
      </c>
      <c r="I1986" s="6">
        <f t="shared" si="152"/>
        <v>5.0504251248039811E-2</v>
      </c>
    </row>
    <row r="1987" spans="1:9" x14ac:dyDescent="0.3">
      <c r="A1987">
        <v>1</v>
      </c>
      <c r="B1987" s="7">
        <v>0.49978888308554781</v>
      </c>
      <c r="C1987">
        <f>IF(A1987=1,1,0)</f>
        <v>1</v>
      </c>
      <c r="D1987">
        <f>IF(A1987=0,1,0)</f>
        <v>0</v>
      </c>
      <c r="E1987">
        <f t="shared" si="153"/>
        <v>67</v>
      </c>
      <c r="F1987">
        <f t="shared" si="154"/>
        <v>1919</v>
      </c>
      <c r="G1987" s="6">
        <f t="shared" ref="G1987:G2030" si="155">E1987/$L$1</f>
        <v>0.94366197183098588</v>
      </c>
      <c r="H1987" s="7">
        <f t="shared" ref="H1987:H2030" si="156">F1987/$L$2</f>
        <v>0.98008171603677219</v>
      </c>
      <c r="I1987" s="6">
        <f t="shared" ref="I1987:I2030" si="157">ABS(G1987-H1987)</f>
        <v>3.6419744205786309E-2</v>
      </c>
    </row>
    <row r="1988" spans="1:9" x14ac:dyDescent="0.3">
      <c r="A1988">
        <v>0</v>
      </c>
      <c r="B1988" s="7">
        <v>0.49978433931584154</v>
      </c>
      <c r="C1988">
        <f>IF(A1988=1,1,0)</f>
        <v>0</v>
      </c>
      <c r="D1988">
        <f>IF(A1988=0,1,0)</f>
        <v>1</v>
      </c>
      <c r="E1988">
        <f t="shared" ref="E1988:E2030" si="158">C1988+E1987</f>
        <v>67</v>
      </c>
      <c r="F1988">
        <f t="shared" ref="F1988:F2030" si="159">D1988+F1987</f>
        <v>1920</v>
      </c>
      <c r="G1988" s="6">
        <f t="shared" si="155"/>
        <v>0.94366197183098588</v>
      </c>
      <c r="H1988" s="7">
        <f t="shared" si="156"/>
        <v>0.98059244126659861</v>
      </c>
      <c r="I1988" s="6">
        <f t="shared" si="157"/>
        <v>3.6930469435612734E-2</v>
      </c>
    </row>
    <row r="1989" spans="1:9" x14ac:dyDescent="0.3">
      <c r="A1989">
        <v>0</v>
      </c>
      <c r="B1989" s="7">
        <v>0.49978198487903708</v>
      </c>
      <c r="C1989">
        <f>IF(A1989=1,1,0)</f>
        <v>0</v>
      </c>
      <c r="D1989">
        <f>IF(A1989=0,1,0)</f>
        <v>1</v>
      </c>
      <c r="E1989">
        <f t="shared" si="158"/>
        <v>67</v>
      </c>
      <c r="F1989">
        <f t="shared" si="159"/>
        <v>1921</v>
      </c>
      <c r="G1989" s="6">
        <f t="shared" si="155"/>
        <v>0.94366197183098588</v>
      </c>
      <c r="H1989" s="7">
        <f t="shared" si="156"/>
        <v>0.98110316649642493</v>
      </c>
      <c r="I1989" s="6">
        <f t="shared" si="157"/>
        <v>3.7441194665439048E-2</v>
      </c>
    </row>
    <row r="1990" spans="1:9" x14ac:dyDescent="0.3">
      <c r="A1990">
        <v>0</v>
      </c>
      <c r="B1990" s="7">
        <v>0.49976571082090626</v>
      </c>
      <c r="C1990">
        <f>IF(A1990=1,1,0)</f>
        <v>0</v>
      </c>
      <c r="D1990">
        <f>IF(A1990=0,1,0)</f>
        <v>1</v>
      </c>
      <c r="E1990">
        <f t="shared" si="158"/>
        <v>67</v>
      </c>
      <c r="F1990">
        <f t="shared" si="159"/>
        <v>1922</v>
      </c>
      <c r="G1990" s="6">
        <f t="shared" si="155"/>
        <v>0.94366197183098588</v>
      </c>
      <c r="H1990" s="7">
        <f t="shared" si="156"/>
        <v>0.98161389172625124</v>
      </c>
      <c r="I1990" s="6">
        <f t="shared" si="157"/>
        <v>3.7951919895265362E-2</v>
      </c>
    </row>
    <row r="1991" spans="1:9" x14ac:dyDescent="0.3">
      <c r="A1991">
        <v>0</v>
      </c>
      <c r="B1991" s="7">
        <v>0.49976358464249404</v>
      </c>
      <c r="C1991">
        <f>IF(A1991=1,1,0)</f>
        <v>0</v>
      </c>
      <c r="D1991">
        <f>IF(A1991=0,1,0)</f>
        <v>1</v>
      </c>
      <c r="E1991">
        <f t="shared" si="158"/>
        <v>67</v>
      </c>
      <c r="F1991">
        <f t="shared" si="159"/>
        <v>1923</v>
      </c>
      <c r="G1991" s="6">
        <f t="shared" si="155"/>
        <v>0.94366197183098588</v>
      </c>
      <c r="H1991" s="7">
        <f t="shared" si="156"/>
        <v>0.98212461695607767</v>
      </c>
      <c r="I1991" s="6">
        <f t="shared" si="157"/>
        <v>3.8462645125091788E-2</v>
      </c>
    </row>
    <row r="1992" spans="1:9" x14ac:dyDescent="0.3">
      <c r="A1992">
        <v>0</v>
      </c>
      <c r="B1992" s="7">
        <v>0.4997423488560005</v>
      </c>
      <c r="C1992">
        <f>IF(A1992=1,1,0)</f>
        <v>0</v>
      </c>
      <c r="D1992">
        <f>IF(A1992=0,1,0)</f>
        <v>1</v>
      </c>
      <c r="E1992">
        <f t="shared" si="158"/>
        <v>67</v>
      </c>
      <c r="F1992">
        <f t="shared" si="159"/>
        <v>1924</v>
      </c>
      <c r="G1992" s="6">
        <f t="shared" si="155"/>
        <v>0.94366197183098588</v>
      </c>
      <c r="H1992" s="7">
        <f t="shared" si="156"/>
        <v>0.98263534218590398</v>
      </c>
      <c r="I1992" s="6">
        <f t="shared" si="157"/>
        <v>3.8973370354918102E-2</v>
      </c>
    </row>
    <row r="1993" spans="1:9" x14ac:dyDescent="0.3">
      <c r="A1993">
        <v>1</v>
      </c>
      <c r="B1993" s="7">
        <v>0.49973618112450929</v>
      </c>
      <c r="C1993">
        <f>IF(A1993=1,1,0)</f>
        <v>1</v>
      </c>
      <c r="D1993">
        <f>IF(A1993=0,1,0)</f>
        <v>0</v>
      </c>
      <c r="E1993">
        <f t="shared" si="158"/>
        <v>68</v>
      </c>
      <c r="F1993">
        <f t="shared" si="159"/>
        <v>1924</v>
      </c>
      <c r="G1993" s="6">
        <f t="shared" si="155"/>
        <v>0.95774647887323938</v>
      </c>
      <c r="H1993" s="7">
        <f t="shared" si="156"/>
        <v>0.98263534218590398</v>
      </c>
      <c r="I1993" s="6">
        <f t="shared" si="157"/>
        <v>2.48888633126646E-2</v>
      </c>
    </row>
    <row r="1994" spans="1:9" x14ac:dyDescent="0.3">
      <c r="A1994">
        <v>0</v>
      </c>
      <c r="B1994" s="7">
        <v>0.4997342370095722</v>
      </c>
      <c r="C1994">
        <f>IF(A1994=1,1,0)</f>
        <v>0</v>
      </c>
      <c r="D1994">
        <f>IF(A1994=0,1,0)</f>
        <v>1</v>
      </c>
      <c r="E1994">
        <f t="shared" si="158"/>
        <v>68</v>
      </c>
      <c r="F1994">
        <f t="shared" si="159"/>
        <v>1925</v>
      </c>
      <c r="G1994" s="6">
        <f t="shared" si="155"/>
        <v>0.95774647887323938</v>
      </c>
      <c r="H1994" s="7">
        <f t="shared" si="156"/>
        <v>0.9831460674157303</v>
      </c>
      <c r="I1994" s="6">
        <f t="shared" si="157"/>
        <v>2.5399588542490914E-2</v>
      </c>
    </row>
    <row r="1995" spans="1:9" x14ac:dyDescent="0.3">
      <c r="A1995">
        <v>0</v>
      </c>
      <c r="B1995" s="7">
        <v>0.49970611373333784</v>
      </c>
      <c r="C1995">
        <f>IF(A1995=1,1,0)</f>
        <v>0</v>
      </c>
      <c r="D1995">
        <f>IF(A1995=0,1,0)</f>
        <v>1</v>
      </c>
      <c r="E1995">
        <f t="shared" si="158"/>
        <v>68</v>
      </c>
      <c r="F1995">
        <f t="shared" si="159"/>
        <v>1926</v>
      </c>
      <c r="G1995" s="6">
        <f t="shared" si="155"/>
        <v>0.95774647887323938</v>
      </c>
      <c r="H1995" s="7">
        <f t="shared" si="156"/>
        <v>0.98365679264555672</v>
      </c>
      <c r="I1995" s="6">
        <f t="shared" si="157"/>
        <v>2.5910313772317339E-2</v>
      </c>
    </row>
    <row r="1996" spans="1:9" x14ac:dyDescent="0.3">
      <c r="A1996">
        <v>0</v>
      </c>
      <c r="B1996" s="7">
        <v>0.4996617623063731</v>
      </c>
      <c r="C1996">
        <f>IF(A1996=1,1,0)</f>
        <v>0</v>
      </c>
      <c r="D1996">
        <f>IF(A1996=0,1,0)</f>
        <v>1</v>
      </c>
      <c r="E1996">
        <f t="shared" si="158"/>
        <v>68</v>
      </c>
      <c r="F1996">
        <f t="shared" si="159"/>
        <v>1927</v>
      </c>
      <c r="G1996" s="6">
        <f t="shared" si="155"/>
        <v>0.95774647887323938</v>
      </c>
      <c r="H1996" s="7">
        <f t="shared" si="156"/>
        <v>0.98416751787538304</v>
      </c>
      <c r="I1996" s="6">
        <f t="shared" si="157"/>
        <v>2.6421039002143654E-2</v>
      </c>
    </row>
    <row r="1997" spans="1:9" x14ac:dyDescent="0.3">
      <c r="A1997">
        <v>0</v>
      </c>
      <c r="B1997" s="7">
        <v>0.49964943258744621</v>
      </c>
      <c r="C1997">
        <f>IF(A1997=1,1,0)</f>
        <v>0</v>
      </c>
      <c r="D1997">
        <f>IF(A1997=0,1,0)</f>
        <v>1</v>
      </c>
      <c r="E1997">
        <f t="shared" si="158"/>
        <v>68</v>
      </c>
      <c r="F1997">
        <f t="shared" si="159"/>
        <v>1928</v>
      </c>
      <c r="G1997" s="6">
        <f t="shared" si="155"/>
        <v>0.95774647887323938</v>
      </c>
      <c r="H1997" s="7">
        <f t="shared" si="156"/>
        <v>0.98467824310520935</v>
      </c>
      <c r="I1997" s="6">
        <f t="shared" si="157"/>
        <v>2.6931764231969968E-2</v>
      </c>
    </row>
    <row r="1998" spans="1:9" x14ac:dyDescent="0.3">
      <c r="A1998">
        <v>1</v>
      </c>
      <c r="B1998" s="7">
        <v>0.49964490303277737</v>
      </c>
      <c r="C1998">
        <f>IF(A1998=1,1,0)</f>
        <v>1</v>
      </c>
      <c r="D1998">
        <f>IF(A1998=0,1,0)</f>
        <v>0</v>
      </c>
      <c r="E1998">
        <f t="shared" si="158"/>
        <v>69</v>
      </c>
      <c r="F1998">
        <f t="shared" si="159"/>
        <v>1928</v>
      </c>
      <c r="G1998" s="6">
        <f t="shared" si="155"/>
        <v>0.971830985915493</v>
      </c>
      <c r="H1998" s="7">
        <f t="shared" si="156"/>
        <v>0.98467824310520935</v>
      </c>
      <c r="I1998" s="6">
        <f t="shared" si="157"/>
        <v>1.2847257189716355E-2</v>
      </c>
    </row>
    <row r="1999" spans="1:9" x14ac:dyDescent="0.3">
      <c r="A1999">
        <v>0</v>
      </c>
      <c r="B1999" s="7">
        <v>0.49963254058453138</v>
      </c>
      <c r="C1999">
        <f>IF(A1999=1,1,0)</f>
        <v>0</v>
      </c>
      <c r="D1999">
        <f>IF(A1999=0,1,0)</f>
        <v>1</v>
      </c>
      <c r="E1999">
        <f t="shared" si="158"/>
        <v>69</v>
      </c>
      <c r="F1999">
        <f t="shared" si="159"/>
        <v>1929</v>
      </c>
      <c r="G1999" s="6">
        <f t="shared" si="155"/>
        <v>0.971830985915493</v>
      </c>
      <c r="H1999" s="7">
        <f t="shared" si="156"/>
        <v>0.98518896833503578</v>
      </c>
      <c r="I1999" s="6">
        <f t="shared" si="157"/>
        <v>1.335798241954278E-2</v>
      </c>
    </row>
    <row r="2000" spans="1:9" x14ac:dyDescent="0.3">
      <c r="A2000">
        <v>0</v>
      </c>
      <c r="B2000" s="7">
        <v>0.49959538033674145</v>
      </c>
      <c r="C2000">
        <f>IF(A2000=1,1,0)</f>
        <v>0</v>
      </c>
      <c r="D2000">
        <f>IF(A2000=0,1,0)</f>
        <v>1</v>
      </c>
      <c r="E2000">
        <f t="shared" si="158"/>
        <v>69</v>
      </c>
      <c r="F2000">
        <f t="shared" si="159"/>
        <v>1930</v>
      </c>
      <c r="G2000" s="6">
        <f t="shared" si="155"/>
        <v>0.971830985915493</v>
      </c>
      <c r="H2000" s="7">
        <f t="shared" si="156"/>
        <v>0.98569969356486209</v>
      </c>
      <c r="I2000" s="6">
        <f t="shared" si="157"/>
        <v>1.3868707649369094E-2</v>
      </c>
    </row>
    <row r="2001" spans="1:9" x14ac:dyDescent="0.3">
      <c r="A2001">
        <v>0</v>
      </c>
      <c r="B2001" s="7">
        <v>0.49957768423009652</v>
      </c>
      <c r="C2001">
        <f>IF(A2001=1,1,0)</f>
        <v>0</v>
      </c>
      <c r="D2001">
        <f>IF(A2001=0,1,0)</f>
        <v>1</v>
      </c>
      <c r="E2001">
        <f t="shared" si="158"/>
        <v>69</v>
      </c>
      <c r="F2001">
        <f t="shared" si="159"/>
        <v>1931</v>
      </c>
      <c r="G2001" s="6">
        <f t="shared" si="155"/>
        <v>0.971830985915493</v>
      </c>
      <c r="H2001" s="7">
        <f t="shared" si="156"/>
        <v>0.9862104187946884</v>
      </c>
      <c r="I2001" s="6">
        <f t="shared" si="157"/>
        <v>1.4379432879195408E-2</v>
      </c>
    </row>
    <row r="2002" spans="1:9" x14ac:dyDescent="0.3">
      <c r="A2002">
        <v>0</v>
      </c>
      <c r="B2002" s="7">
        <v>0.49956428186306368</v>
      </c>
      <c r="C2002">
        <f>IF(A2002=1,1,0)</f>
        <v>0</v>
      </c>
      <c r="D2002">
        <f>IF(A2002=0,1,0)</f>
        <v>1</v>
      </c>
      <c r="E2002">
        <f t="shared" si="158"/>
        <v>69</v>
      </c>
      <c r="F2002">
        <f t="shared" si="159"/>
        <v>1932</v>
      </c>
      <c r="G2002" s="6">
        <f t="shared" si="155"/>
        <v>0.971830985915493</v>
      </c>
      <c r="H2002" s="7">
        <f t="shared" si="156"/>
        <v>0.98672114402451483</v>
      </c>
      <c r="I2002" s="6">
        <f t="shared" si="157"/>
        <v>1.4890158109021834E-2</v>
      </c>
    </row>
    <row r="2003" spans="1:9" x14ac:dyDescent="0.3">
      <c r="A2003">
        <v>0</v>
      </c>
      <c r="B2003" s="7">
        <v>0.49956002494819934</v>
      </c>
      <c r="C2003">
        <f>IF(A2003=1,1,0)</f>
        <v>0</v>
      </c>
      <c r="D2003">
        <f>IF(A2003=0,1,0)</f>
        <v>1</v>
      </c>
      <c r="E2003">
        <f t="shared" si="158"/>
        <v>69</v>
      </c>
      <c r="F2003">
        <f t="shared" si="159"/>
        <v>1933</v>
      </c>
      <c r="G2003" s="6">
        <f t="shared" si="155"/>
        <v>0.971830985915493</v>
      </c>
      <c r="H2003" s="7">
        <f t="shared" si="156"/>
        <v>0.98723186925434114</v>
      </c>
      <c r="I2003" s="6">
        <f t="shared" si="157"/>
        <v>1.5400883338848148E-2</v>
      </c>
    </row>
    <row r="2004" spans="1:9" x14ac:dyDescent="0.3">
      <c r="A2004">
        <v>0</v>
      </c>
      <c r="B2004" s="7">
        <v>0.49951190845317267</v>
      </c>
      <c r="C2004">
        <f>IF(A2004=1,1,0)</f>
        <v>0</v>
      </c>
      <c r="D2004">
        <f>IF(A2004=0,1,0)</f>
        <v>1</v>
      </c>
      <c r="E2004">
        <f t="shared" si="158"/>
        <v>69</v>
      </c>
      <c r="F2004">
        <f t="shared" si="159"/>
        <v>1934</v>
      </c>
      <c r="G2004" s="6">
        <f t="shared" si="155"/>
        <v>0.971830985915493</v>
      </c>
      <c r="H2004" s="7">
        <f t="shared" si="156"/>
        <v>0.98774259448416757</v>
      </c>
      <c r="I2004" s="6">
        <f t="shared" si="157"/>
        <v>1.5911608568674573E-2</v>
      </c>
    </row>
    <row r="2005" spans="1:9" x14ac:dyDescent="0.3">
      <c r="A2005">
        <v>0</v>
      </c>
      <c r="B2005" s="7">
        <v>0.49948394094237281</v>
      </c>
      <c r="C2005">
        <f>IF(A2005=1,1,0)</f>
        <v>0</v>
      </c>
      <c r="D2005">
        <f>IF(A2005=0,1,0)</f>
        <v>1</v>
      </c>
      <c r="E2005">
        <f t="shared" si="158"/>
        <v>69</v>
      </c>
      <c r="F2005">
        <f t="shared" si="159"/>
        <v>1935</v>
      </c>
      <c r="G2005" s="6">
        <f t="shared" si="155"/>
        <v>0.971830985915493</v>
      </c>
      <c r="H2005" s="7">
        <f t="shared" si="156"/>
        <v>0.98825331971399388</v>
      </c>
      <c r="I2005" s="6">
        <f t="shared" si="157"/>
        <v>1.6422333798500888E-2</v>
      </c>
    </row>
    <row r="2006" spans="1:9" x14ac:dyDescent="0.3">
      <c r="A2006">
        <v>0</v>
      </c>
      <c r="B2006" s="7">
        <v>0.49943610354548579</v>
      </c>
      <c r="C2006">
        <f>IF(A2006=1,1,0)</f>
        <v>0</v>
      </c>
      <c r="D2006">
        <f>IF(A2006=0,1,0)</f>
        <v>1</v>
      </c>
      <c r="E2006">
        <f t="shared" si="158"/>
        <v>69</v>
      </c>
      <c r="F2006">
        <f t="shared" si="159"/>
        <v>1936</v>
      </c>
      <c r="G2006" s="6">
        <f t="shared" si="155"/>
        <v>0.971830985915493</v>
      </c>
      <c r="H2006" s="7">
        <f t="shared" si="156"/>
        <v>0.9887640449438202</v>
      </c>
      <c r="I2006" s="6">
        <f t="shared" si="157"/>
        <v>1.6933059028327202E-2</v>
      </c>
    </row>
    <row r="2007" spans="1:9" x14ac:dyDescent="0.3">
      <c r="A2007">
        <v>0</v>
      </c>
      <c r="B2007" s="7">
        <v>0.49939423671535693</v>
      </c>
      <c r="C2007">
        <f>IF(A2007=1,1,0)</f>
        <v>0</v>
      </c>
      <c r="D2007">
        <f>IF(A2007=0,1,0)</f>
        <v>1</v>
      </c>
      <c r="E2007">
        <f t="shared" si="158"/>
        <v>69</v>
      </c>
      <c r="F2007">
        <f t="shared" si="159"/>
        <v>1937</v>
      </c>
      <c r="G2007" s="6">
        <f t="shared" si="155"/>
        <v>0.971830985915493</v>
      </c>
      <c r="H2007" s="7">
        <f t="shared" si="156"/>
        <v>0.98927477017364662</v>
      </c>
      <c r="I2007" s="6">
        <f t="shared" si="157"/>
        <v>1.7443784258153627E-2</v>
      </c>
    </row>
    <row r="2008" spans="1:9" x14ac:dyDescent="0.3">
      <c r="A2008">
        <v>0</v>
      </c>
      <c r="B2008" s="7">
        <v>0.49932461234896741</v>
      </c>
      <c r="C2008">
        <f>IF(A2008=1,1,0)</f>
        <v>0</v>
      </c>
      <c r="D2008">
        <f>IF(A2008=0,1,0)</f>
        <v>1</v>
      </c>
      <c r="E2008">
        <f t="shared" si="158"/>
        <v>69</v>
      </c>
      <c r="F2008">
        <f t="shared" si="159"/>
        <v>1938</v>
      </c>
      <c r="G2008" s="6">
        <f t="shared" si="155"/>
        <v>0.971830985915493</v>
      </c>
      <c r="H2008" s="7">
        <f t="shared" si="156"/>
        <v>0.98978549540347294</v>
      </c>
      <c r="I2008" s="6">
        <f t="shared" si="157"/>
        <v>1.7954509487979942E-2</v>
      </c>
    </row>
    <row r="2009" spans="1:9" x14ac:dyDescent="0.3">
      <c r="A2009">
        <v>0</v>
      </c>
      <c r="B2009" s="7">
        <v>0.49930982521987743</v>
      </c>
      <c r="C2009">
        <f>IF(A2009=1,1,0)</f>
        <v>0</v>
      </c>
      <c r="D2009">
        <f>IF(A2009=0,1,0)</f>
        <v>1</v>
      </c>
      <c r="E2009">
        <f t="shared" si="158"/>
        <v>69</v>
      </c>
      <c r="F2009">
        <f t="shared" si="159"/>
        <v>1939</v>
      </c>
      <c r="G2009" s="6">
        <f t="shared" si="155"/>
        <v>0.971830985915493</v>
      </c>
      <c r="H2009" s="7">
        <f t="shared" si="156"/>
        <v>0.99029622063329925</v>
      </c>
      <c r="I2009" s="6">
        <f t="shared" si="157"/>
        <v>1.8465234717806256E-2</v>
      </c>
    </row>
    <row r="2010" spans="1:9" x14ac:dyDescent="0.3">
      <c r="A2010">
        <v>0</v>
      </c>
      <c r="B2010" s="7">
        <v>0.49924986835741675</v>
      </c>
      <c r="C2010">
        <f>IF(A2010=1,1,0)</f>
        <v>0</v>
      </c>
      <c r="D2010">
        <f>IF(A2010=0,1,0)</f>
        <v>1</v>
      </c>
      <c r="E2010">
        <f t="shared" si="158"/>
        <v>69</v>
      </c>
      <c r="F2010">
        <f t="shared" si="159"/>
        <v>1940</v>
      </c>
      <c r="G2010" s="6">
        <f t="shared" si="155"/>
        <v>0.971830985915493</v>
      </c>
      <c r="H2010" s="7">
        <f t="shared" si="156"/>
        <v>0.99080694586312568</v>
      </c>
      <c r="I2010" s="6">
        <f t="shared" si="157"/>
        <v>1.8975959947632681E-2</v>
      </c>
    </row>
    <row r="2011" spans="1:9" x14ac:dyDescent="0.3">
      <c r="A2011">
        <v>1</v>
      </c>
      <c r="B2011" s="7">
        <v>0.49919448061582367</v>
      </c>
      <c r="C2011">
        <f>IF(A2011=1,1,0)</f>
        <v>1</v>
      </c>
      <c r="D2011">
        <f>IF(A2011=0,1,0)</f>
        <v>0</v>
      </c>
      <c r="E2011">
        <f t="shared" si="158"/>
        <v>70</v>
      </c>
      <c r="F2011">
        <f t="shared" si="159"/>
        <v>1940</v>
      </c>
      <c r="G2011" s="6">
        <f t="shared" si="155"/>
        <v>0.9859154929577465</v>
      </c>
      <c r="H2011" s="7">
        <f t="shared" si="156"/>
        <v>0.99080694586312568</v>
      </c>
      <c r="I2011" s="6">
        <f t="shared" si="157"/>
        <v>4.8914529053791789E-3</v>
      </c>
    </row>
    <row r="2012" spans="1:9" x14ac:dyDescent="0.3">
      <c r="A2012">
        <v>0</v>
      </c>
      <c r="B2012" s="7">
        <v>0.4991673576601145</v>
      </c>
      <c r="C2012">
        <f>IF(A2012=1,1,0)</f>
        <v>0</v>
      </c>
      <c r="D2012">
        <f>IF(A2012=0,1,0)</f>
        <v>1</v>
      </c>
      <c r="E2012">
        <f t="shared" si="158"/>
        <v>70</v>
      </c>
      <c r="F2012">
        <f t="shared" si="159"/>
        <v>1941</v>
      </c>
      <c r="G2012" s="6">
        <f t="shared" si="155"/>
        <v>0.9859154929577465</v>
      </c>
      <c r="H2012" s="7">
        <f t="shared" si="156"/>
        <v>0.99131767109295199</v>
      </c>
      <c r="I2012" s="6">
        <f t="shared" si="157"/>
        <v>5.4021781352054932E-3</v>
      </c>
    </row>
    <row r="2013" spans="1:9" x14ac:dyDescent="0.3">
      <c r="A2013">
        <v>0</v>
      </c>
      <c r="B2013" s="7">
        <v>0.49912565551493876</v>
      </c>
      <c r="C2013">
        <f>IF(A2013=1,1,0)</f>
        <v>0</v>
      </c>
      <c r="D2013">
        <f>IF(A2013=0,1,0)</f>
        <v>1</v>
      </c>
      <c r="E2013">
        <f t="shared" si="158"/>
        <v>70</v>
      </c>
      <c r="F2013">
        <f t="shared" si="159"/>
        <v>1942</v>
      </c>
      <c r="G2013" s="6">
        <f t="shared" si="155"/>
        <v>0.9859154929577465</v>
      </c>
      <c r="H2013" s="7">
        <f t="shared" si="156"/>
        <v>0.99182839632277831</v>
      </c>
      <c r="I2013" s="6">
        <f t="shared" si="157"/>
        <v>5.9129033650318075E-3</v>
      </c>
    </row>
    <row r="2014" spans="1:9" x14ac:dyDescent="0.3">
      <c r="A2014">
        <v>0</v>
      </c>
      <c r="B2014" s="7">
        <v>0.49904756402124634</v>
      </c>
      <c r="C2014">
        <f>IF(A2014=1,1,0)</f>
        <v>0</v>
      </c>
      <c r="D2014">
        <f>IF(A2014=0,1,0)</f>
        <v>1</v>
      </c>
      <c r="E2014">
        <f t="shared" si="158"/>
        <v>70</v>
      </c>
      <c r="F2014">
        <f t="shared" si="159"/>
        <v>1943</v>
      </c>
      <c r="G2014" s="6">
        <f t="shared" si="155"/>
        <v>0.9859154929577465</v>
      </c>
      <c r="H2014" s="7">
        <f t="shared" si="156"/>
        <v>0.99233912155260473</v>
      </c>
      <c r="I2014" s="6">
        <f t="shared" si="157"/>
        <v>6.4236285948582328E-3</v>
      </c>
    </row>
    <row r="2015" spans="1:9" x14ac:dyDescent="0.3">
      <c r="A2015">
        <v>0</v>
      </c>
      <c r="B2015" s="7">
        <v>0.49901500104189039</v>
      </c>
      <c r="C2015">
        <f>IF(A2015=1,1,0)</f>
        <v>0</v>
      </c>
      <c r="D2015">
        <f>IF(A2015=0,1,0)</f>
        <v>1</v>
      </c>
      <c r="E2015">
        <f t="shared" si="158"/>
        <v>70</v>
      </c>
      <c r="F2015">
        <f t="shared" si="159"/>
        <v>1944</v>
      </c>
      <c r="G2015" s="6">
        <f t="shared" si="155"/>
        <v>0.9859154929577465</v>
      </c>
      <c r="H2015" s="7">
        <f t="shared" si="156"/>
        <v>0.99284984678243104</v>
      </c>
      <c r="I2015" s="6">
        <f t="shared" si="157"/>
        <v>6.9343538246845471E-3</v>
      </c>
    </row>
    <row r="2016" spans="1:9" x14ac:dyDescent="0.3">
      <c r="A2016">
        <v>0</v>
      </c>
      <c r="B2016" s="7">
        <v>0.49878595186890562</v>
      </c>
      <c r="C2016">
        <f>IF(A2016=1,1,0)</f>
        <v>0</v>
      </c>
      <c r="D2016">
        <f>IF(A2016=0,1,0)</f>
        <v>1</v>
      </c>
      <c r="E2016">
        <f t="shared" si="158"/>
        <v>70</v>
      </c>
      <c r="F2016">
        <f t="shared" si="159"/>
        <v>1945</v>
      </c>
      <c r="G2016" s="6">
        <f t="shared" si="155"/>
        <v>0.9859154929577465</v>
      </c>
      <c r="H2016" s="7">
        <f t="shared" si="156"/>
        <v>0.99336057201225736</v>
      </c>
      <c r="I2016" s="6">
        <f t="shared" si="157"/>
        <v>7.4450790545108614E-3</v>
      </c>
    </row>
    <row r="2017" spans="1:9" x14ac:dyDescent="0.3">
      <c r="A2017">
        <v>0</v>
      </c>
      <c r="B2017" s="7">
        <v>0.49876986723412592</v>
      </c>
      <c r="C2017">
        <f>IF(A2017=1,1,0)</f>
        <v>0</v>
      </c>
      <c r="D2017">
        <f>IF(A2017=0,1,0)</f>
        <v>1</v>
      </c>
      <c r="E2017">
        <f t="shared" si="158"/>
        <v>70</v>
      </c>
      <c r="F2017">
        <f t="shared" si="159"/>
        <v>1946</v>
      </c>
      <c r="G2017" s="6">
        <f t="shared" si="155"/>
        <v>0.9859154929577465</v>
      </c>
      <c r="H2017" s="7">
        <f t="shared" si="156"/>
        <v>0.99387129724208378</v>
      </c>
      <c r="I2017" s="6">
        <f t="shared" si="157"/>
        <v>7.9558042843372867E-3</v>
      </c>
    </row>
    <row r="2018" spans="1:9" x14ac:dyDescent="0.3">
      <c r="A2018">
        <v>0</v>
      </c>
      <c r="B2018" s="7">
        <v>0.49872432874781297</v>
      </c>
      <c r="C2018">
        <f>IF(A2018=1,1,0)</f>
        <v>0</v>
      </c>
      <c r="D2018">
        <f>IF(A2018=0,1,0)</f>
        <v>1</v>
      </c>
      <c r="E2018">
        <f t="shared" si="158"/>
        <v>70</v>
      </c>
      <c r="F2018">
        <f t="shared" si="159"/>
        <v>1947</v>
      </c>
      <c r="G2018" s="6">
        <f t="shared" si="155"/>
        <v>0.9859154929577465</v>
      </c>
      <c r="H2018" s="7">
        <f t="shared" si="156"/>
        <v>0.9943820224719101</v>
      </c>
      <c r="I2018" s="6">
        <f t="shared" si="157"/>
        <v>8.466529514163601E-3</v>
      </c>
    </row>
    <row r="2019" spans="1:9" x14ac:dyDescent="0.3">
      <c r="A2019">
        <v>0</v>
      </c>
      <c r="B2019" s="7">
        <v>0.49853677605202268</v>
      </c>
      <c r="C2019">
        <f>IF(A2019=1,1,0)</f>
        <v>0</v>
      </c>
      <c r="D2019">
        <f>IF(A2019=0,1,0)</f>
        <v>1</v>
      </c>
      <c r="E2019">
        <f t="shared" si="158"/>
        <v>70</v>
      </c>
      <c r="F2019">
        <f t="shared" si="159"/>
        <v>1948</v>
      </c>
      <c r="G2019" s="6">
        <f t="shared" si="155"/>
        <v>0.9859154929577465</v>
      </c>
      <c r="H2019" s="7">
        <f t="shared" si="156"/>
        <v>0.99489274770173641</v>
      </c>
      <c r="I2019" s="6">
        <f t="shared" si="157"/>
        <v>8.9772547439899153E-3</v>
      </c>
    </row>
    <row r="2020" spans="1:9" x14ac:dyDescent="0.3">
      <c r="A2020">
        <v>0</v>
      </c>
      <c r="B2020" s="7">
        <v>0.49837069641877774</v>
      </c>
      <c r="C2020">
        <f>IF(A2020=1,1,0)</f>
        <v>0</v>
      </c>
      <c r="D2020">
        <f>IF(A2020=0,1,0)</f>
        <v>1</v>
      </c>
      <c r="E2020">
        <f t="shared" si="158"/>
        <v>70</v>
      </c>
      <c r="F2020">
        <f t="shared" si="159"/>
        <v>1949</v>
      </c>
      <c r="G2020" s="6">
        <f t="shared" si="155"/>
        <v>0.9859154929577465</v>
      </c>
      <c r="H2020" s="7">
        <f t="shared" si="156"/>
        <v>0.99540347293156284</v>
      </c>
      <c r="I2020" s="6">
        <f t="shared" si="157"/>
        <v>9.4879799738163406E-3</v>
      </c>
    </row>
    <row r="2021" spans="1:9" x14ac:dyDescent="0.3">
      <c r="A2021">
        <v>0</v>
      </c>
      <c r="B2021" s="7">
        <v>0.49830271290989941</v>
      </c>
      <c r="C2021">
        <f>IF(A2021=1,1,0)</f>
        <v>0</v>
      </c>
      <c r="D2021">
        <f>IF(A2021=0,1,0)</f>
        <v>1</v>
      </c>
      <c r="E2021">
        <f t="shared" si="158"/>
        <v>70</v>
      </c>
      <c r="F2021">
        <f t="shared" si="159"/>
        <v>1950</v>
      </c>
      <c r="G2021" s="6">
        <f t="shared" si="155"/>
        <v>0.9859154929577465</v>
      </c>
      <c r="H2021" s="7">
        <f t="shared" si="156"/>
        <v>0.99591419816138915</v>
      </c>
      <c r="I2021" s="6">
        <f t="shared" si="157"/>
        <v>9.9987052036426549E-3</v>
      </c>
    </row>
    <row r="2022" spans="1:9" x14ac:dyDescent="0.3">
      <c r="A2022">
        <v>1</v>
      </c>
      <c r="B2022" s="7">
        <v>0.49795633996891137</v>
      </c>
      <c r="C2022">
        <f>IF(A2022=1,1,0)</f>
        <v>1</v>
      </c>
      <c r="D2022">
        <f>IF(A2022=0,1,0)</f>
        <v>0</v>
      </c>
      <c r="E2022">
        <f t="shared" si="158"/>
        <v>71</v>
      </c>
      <c r="F2022">
        <f t="shared" si="159"/>
        <v>1950</v>
      </c>
      <c r="G2022" s="6">
        <f t="shared" si="155"/>
        <v>1</v>
      </c>
      <c r="H2022" s="7">
        <f t="shared" si="156"/>
        <v>0.99591419816138915</v>
      </c>
      <c r="I2022" s="6">
        <f t="shared" si="157"/>
        <v>4.0858018386108474E-3</v>
      </c>
    </row>
    <row r="2023" spans="1:9" x14ac:dyDescent="0.3">
      <c r="A2023">
        <v>0</v>
      </c>
      <c r="B2023" s="7">
        <v>0.49744421104348113</v>
      </c>
      <c r="C2023">
        <f>IF(A2023=1,1,0)</f>
        <v>0</v>
      </c>
      <c r="D2023">
        <f>IF(A2023=0,1,0)</f>
        <v>1</v>
      </c>
      <c r="E2023">
        <f t="shared" si="158"/>
        <v>71</v>
      </c>
      <c r="F2023">
        <f t="shared" si="159"/>
        <v>1951</v>
      </c>
      <c r="G2023" s="6">
        <f t="shared" si="155"/>
        <v>1</v>
      </c>
      <c r="H2023" s="7">
        <f t="shared" si="156"/>
        <v>0.99642492339121558</v>
      </c>
      <c r="I2023" s="6">
        <f t="shared" si="157"/>
        <v>3.5750766087844221E-3</v>
      </c>
    </row>
    <row r="2024" spans="1:9" x14ac:dyDescent="0.3">
      <c r="A2024">
        <v>0</v>
      </c>
      <c r="B2024" s="7">
        <v>0.4973811135021588</v>
      </c>
      <c r="C2024">
        <f>IF(A2024=1,1,0)</f>
        <v>0</v>
      </c>
      <c r="D2024">
        <f>IF(A2024=0,1,0)</f>
        <v>1</v>
      </c>
      <c r="E2024">
        <f t="shared" si="158"/>
        <v>71</v>
      </c>
      <c r="F2024">
        <f t="shared" si="159"/>
        <v>1952</v>
      </c>
      <c r="G2024" s="6">
        <f t="shared" si="155"/>
        <v>1</v>
      </c>
      <c r="H2024" s="7">
        <f t="shared" si="156"/>
        <v>0.99693564862104189</v>
      </c>
      <c r="I2024" s="6">
        <f t="shared" si="157"/>
        <v>3.0643513789581078E-3</v>
      </c>
    </row>
    <row r="2025" spans="1:9" x14ac:dyDescent="0.3">
      <c r="A2025">
        <v>0</v>
      </c>
      <c r="B2025" s="7">
        <v>0.49465553525530565</v>
      </c>
      <c r="C2025">
        <f>IF(A2025=1,1,0)</f>
        <v>0</v>
      </c>
      <c r="D2025">
        <f>IF(A2025=0,1,0)</f>
        <v>1</v>
      </c>
      <c r="E2025">
        <f t="shared" si="158"/>
        <v>71</v>
      </c>
      <c r="F2025">
        <f t="shared" si="159"/>
        <v>1953</v>
      </c>
      <c r="G2025" s="6">
        <f t="shared" si="155"/>
        <v>1</v>
      </c>
      <c r="H2025" s="7">
        <f t="shared" si="156"/>
        <v>0.99744637385086821</v>
      </c>
      <c r="I2025" s="6">
        <f t="shared" si="157"/>
        <v>2.5536261491317935E-3</v>
      </c>
    </row>
    <row r="2026" spans="1:9" x14ac:dyDescent="0.3">
      <c r="A2026">
        <v>0</v>
      </c>
      <c r="B2026" s="7">
        <v>0.49378173529987085</v>
      </c>
      <c r="C2026">
        <f>IF(A2026=1,1,0)</f>
        <v>0</v>
      </c>
      <c r="D2026">
        <f>IF(A2026=0,1,0)</f>
        <v>1</v>
      </c>
      <c r="E2026">
        <f t="shared" si="158"/>
        <v>71</v>
      </c>
      <c r="F2026">
        <f t="shared" si="159"/>
        <v>1954</v>
      </c>
      <c r="G2026" s="6">
        <f t="shared" si="155"/>
        <v>1</v>
      </c>
      <c r="H2026" s="7">
        <f t="shared" si="156"/>
        <v>0.99795709908069463</v>
      </c>
      <c r="I2026" s="6">
        <f t="shared" si="157"/>
        <v>2.0429009193053682E-3</v>
      </c>
    </row>
    <row r="2027" spans="1:9" x14ac:dyDescent="0.3">
      <c r="A2027">
        <v>0</v>
      </c>
      <c r="B2027" s="7">
        <v>0.49341901933463861</v>
      </c>
      <c r="C2027">
        <f>IF(A2027=1,1,0)</f>
        <v>0</v>
      </c>
      <c r="D2027">
        <f>IF(A2027=0,1,0)</f>
        <v>1</v>
      </c>
      <c r="E2027">
        <f t="shared" si="158"/>
        <v>71</v>
      </c>
      <c r="F2027">
        <f t="shared" si="159"/>
        <v>1955</v>
      </c>
      <c r="G2027" s="6">
        <f t="shared" si="155"/>
        <v>1</v>
      </c>
      <c r="H2027" s="7">
        <f t="shared" si="156"/>
        <v>0.99846782431052095</v>
      </c>
      <c r="I2027" s="6">
        <f t="shared" si="157"/>
        <v>1.5321756894790539E-3</v>
      </c>
    </row>
    <row r="2028" spans="1:9" x14ac:dyDescent="0.3">
      <c r="A2028">
        <v>0</v>
      </c>
      <c r="B2028" s="7">
        <v>0.4864918926855078</v>
      </c>
      <c r="C2028">
        <f>IF(A2028=1,1,0)</f>
        <v>0</v>
      </c>
      <c r="D2028">
        <f>IF(A2028=0,1,0)</f>
        <v>1</v>
      </c>
      <c r="E2028">
        <f t="shared" si="158"/>
        <v>71</v>
      </c>
      <c r="F2028">
        <f t="shared" si="159"/>
        <v>1956</v>
      </c>
      <c r="G2028" s="6">
        <f t="shared" si="155"/>
        <v>1</v>
      </c>
      <c r="H2028" s="7">
        <f t="shared" si="156"/>
        <v>0.99897854954034726</v>
      </c>
      <c r="I2028" s="6">
        <f t="shared" si="157"/>
        <v>1.0214504596527396E-3</v>
      </c>
    </row>
    <row r="2029" spans="1:9" x14ac:dyDescent="0.3">
      <c r="A2029">
        <v>0</v>
      </c>
      <c r="B2029" s="7">
        <v>0.47532005661673549</v>
      </c>
      <c r="C2029">
        <f>IF(A2029=1,1,0)</f>
        <v>0</v>
      </c>
      <c r="D2029">
        <f>IF(A2029=0,1,0)</f>
        <v>1</v>
      </c>
      <c r="E2029">
        <f t="shared" si="158"/>
        <v>71</v>
      </c>
      <c r="F2029">
        <f t="shared" si="159"/>
        <v>1957</v>
      </c>
      <c r="G2029" s="6">
        <f t="shared" si="155"/>
        <v>1</v>
      </c>
      <c r="H2029" s="7">
        <f t="shared" si="156"/>
        <v>0.99948927477017369</v>
      </c>
      <c r="I2029" s="6">
        <f t="shared" si="157"/>
        <v>5.107252298263143E-4</v>
      </c>
    </row>
    <row r="2030" spans="1:9" x14ac:dyDescent="0.3">
      <c r="A2030">
        <v>0</v>
      </c>
      <c r="B2030" s="7">
        <v>0.4248629155269007</v>
      </c>
      <c r="C2030">
        <f>IF(A2030=1,1,0)</f>
        <v>0</v>
      </c>
      <c r="D2030">
        <f>IF(A2030=0,1,0)</f>
        <v>1</v>
      </c>
      <c r="E2030">
        <f t="shared" si="158"/>
        <v>71</v>
      </c>
      <c r="F2030">
        <f t="shared" si="159"/>
        <v>1958</v>
      </c>
      <c r="G2030" s="6">
        <f t="shared" si="155"/>
        <v>1</v>
      </c>
      <c r="H2030" s="7">
        <f t="shared" si="156"/>
        <v>1</v>
      </c>
      <c r="I2030" s="6">
        <f t="shared" si="157"/>
        <v>0</v>
      </c>
    </row>
  </sheetData>
  <sortState xmlns:xlrd2="http://schemas.microsoft.com/office/spreadsheetml/2017/richdata2" ref="A2:I2030">
    <sortCondition descending="1" ref="B2:B20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A9A6-C231-479A-9158-44E2D13EF306}">
  <dimension ref="A1:J2160"/>
  <sheetViews>
    <sheetView workbookViewId="0">
      <selection activeCell="G7" sqref="G7"/>
    </sheetView>
  </sheetViews>
  <sheetFormatPr defaultRowHeight="14.4" x14ac:dyDescent="0.3"/>
  <cols>
    <col min="8" max="8" width="12" bestFit="1" customWidth="1"/>
    <col min="9" max="9" width="15.109375" customWidth="1"/>
  </cols>
  <sheetData>
    <row r="1" spans="1:10" x14ac:dyDescent="0.3">
      <c r="A1" s="9" t="s">
        <v>1479</v>
      </c>
      <c r="B1" s="9" t="s">
        <v>1822</v>
      </c>
      <c r="C1" s="9" t="s">
        <v>1853</v>
      </c>
      <c r="D1" s="9" t="s">
        <v>1839</v>
      </c>
      <c r="E1" s="9" t="s">
        <v>1840</v>
      </c>
      <c r="F1" s="9" t="s">
        <v>1837</v>
      </c>
      <c r="G1" s="9" t="s">
        <v>1844</v>
      </c>
      <c r="H1" s="9" t="s">
        <v>1842</v>
      </c>
    </row>
    <row r="2" spans="1:10" x14ac:dyDescent="0.3">
      <c r="A2">
        <v>1</v>
      </c>
      <c r="B2" s="7">
        <v>0.57529490039352982</v>
      </c>
      <c r="C2" s="7">
        <f>1-B2</f>
        <v>0.42470509960647018</v>
      </c>
      <c r="D2">
        <f>SUM($A$2:A2)</f>
        <v>1</v>
      </c>
      <c r="E2">
        <f>COUNTIF($A$2:A2,0)</f>
        <v>0</v>
      </c>
      <c r="F2">
        <v>0</v>
      </c>
      <c r="G2">
        <v>0</v>
      </c>
      <c r="H2" s="15">
        <f>(F4-F3)*(G3+G4)/2</f>
        <v>7.193313096145823E-6</v>
      </c>
      <c r="I2" s="13" t="s">
        <v>1833</v>
      </c>
      <c r="J2" s="14">
        <f>SUM($A$2:$A$2031)</f>
        <v>71</v>
      </c>
    </row>
    <row r="3" spans="1:10" x14ac:dyDescent="0.3">
      <c r="A3">
        <v>0</v>
      </c>
      <c r="B3" s="7">
        <v>0.52929215615019098</v>
      </c>
      <c r="C3" s="7">
        <f t="shared" ref="C3:C66" si="0">1-B3</f>
        <v>0.47070784384980902</v>
      </c>
      <c r="D3">
        <f>SUM($A$2:A3)</f>
        <v>1</v>
      </c>
      <c r="E3">
        <f>COUNTIF($A$2:A3,0)</f>
        <v>1</v>
      </c>
      <c r="F3">
        <f>E2 / $J$3</f>
        <v>0</v>
      </c>
      <c r="G3" s="7">
        <f>D2 /$J$2</f>
        <v>1.4084507042253521E-2</v>
      </c>
      <c r="H3" s="15">
        <f>(F5-F4)*(G4+G5)/2</f>
        <v>7.193313096145823E-6</v>
      </c>
      <c r="I3" t="s">
        <v>1841</v>
      </c>
      <c r="J3">
        <f>COUNT($A$2:$A$2031)-SUM($A$2:$A$2031)</f>
        <v>1958</v>
      </c>
    </row>
    <row r="4" spans="1:10" x14ac:dyDescent="0.3">
      <c r="A4">
        <v>0</v>
      </c>
      <c r="B4" s="7">
        <v>0.51238017244447098</v>
      </c>
      <c r="C4" s="7">
        <f t="shared" si="0"/>
        <v>0.48761982755552902</v>
      </c>
      <c r="D4">
        <f>SUM($A$2:A4)</f>
        <v>1</v>
      </c>
      <c r="E4">
        <f>COUNTIF($A$2:A4,0)</f>
        <v>2</v>
      </c>
      <c r="F4">
        <f>E3 / $J$3</f>
        <v>5.1072522982635344E-4</v>
      </c>
      <c r="G4" s="7">
        <f>D3 /$J$2</f>
        <v>1.4084507042253521E-2</v>
      </c>
      <c r="H4" s="15">
        <f>(F6-F5)*(G5+G6)/2</f>
        <v>7.1933130961458221E-6</v>
      </c>
      <c r="I4" t="s">
        <v>1843</v>
      </c>
      <c r="J4" s="15">
        <f>SUM(H1:H2030)</f>
        <v>0.52242875023378033</v>
      </c>
    </row>
    <row r="5" spans="1:10" x14ac:dyDescent="0.3">
      <c r="A5">
        <v>0</v>
      </c>
      <c r="B5" s="7">
        <v>0.50577581514487124</v>
      </c>
      <c r="C5" s="7">
        <f t="shared" si="0"/>
        <v>0.49422418485512876</v>
      </c>
      <c r="D5">
        <f>SUM($A$2:A5)</f>
        <v>1</v>
      </c>
      <c r="E5">
        <f>COUNTIF($A$2:A5,0)</f>
        <v>3</v>
      </c>
      <c r="F5">
        <f>E4 / $J$3</f>
        <v>1.0214504596527069E-3</v>
      </c>
      <c r="G5" s="7">
        <f>D4 /$J$2</f>
        <v>1.4084507042253521E-2</v>
      </c>
      <c r="H5" s="15">
        <f>(F7-F6)*(G6+G7)/2</f>
        <v>7.1933130961458246E-6</v>
      </c>
    </row>
    <row r="6" spans="1:10" x14ac:dyDescent="0.3">
      <c r="A6">
        <v>0</v>
      </c>
      <c r="B6" s="7">
        <v>0.50488023597804466</v>
      </c>
      <c r="C6" s="7">
        <f t="shared" si="0"/>
        <v>0.49511976402195534</v>
      </c>
      <c r="D6">
        <f>SUM($A$2:A6)</f>
        <v>1</v>
      </c>
      <c r="E6">
        <f>COUNTIF($A$2:A6,0)</f>
        <v>4</v>
      </c>
      <c r="F6">
        <f>E5 / $J$3</f>
        <v>1.5321756894790602E-3</v>
      </c>
      <c r="G6" s="7">
        <f>D5 /$J$2</f>
        <v>1.4084507042253521E-2</v>
      </c>
      <c r="H6" s="15">
        <f>(F8-F7)*(G7+G8)/2</f>
        <v>0</v>
      </c>
    </row>
    <row r="7" spans="1:10" x14ac:dyDescent="0.3">
      <c r="A7">
        <v>1</v>
      </c>
      <c r="B7" s="7">
        <v>0.50457086808358498</v>
      </c>
      <c r="C7" s="7">
        <f t="shared" si="0"/>
        <v>0.49542913191641502</v>
      </c>
      <c r="D7">
        <f>SUM($A$2:A7)</f>
        <v>2</v>
      </c>
      <c r="E7">
        <f>COUNTIF($A$2:A7,0)</f>
        <v>4</v>
      </c>
      <c r="F7">
        <f>E6 / $J$3</f>
        <v>2.0429009193054137E-3</v>
      </c>
      <c r="G7" s="7">
        <f>D6 /$J$2</f>
        <v>1.4084507042253521E-2</v>
      </c>
      <c r="H7" s="15">
        <f>(F9-F8)*(G8+G9)/2</f>
        <v>1.4386626192291644E-5</v>
      </c>
    </row>
    <row r="8" spans="1:10" x14ac:dyDescent="0.3">
      <c r="A8">
        <v>0</v>
      </c>
      <c r="B8" s="7">
        <v>0.50455980456235772</v>
      </c>
      <c r="C8" s="7">
        <f t="shared" si="0"/>
        <v>0.49544019543764228</v>
      </c>
      <c r="D8">
        <f>SUM($A$2:A8)</f>
        <v>2</v>
      </c>
      <c r="E8">
        <f>COUNTIF($A$2:A8,0)</f>
        <v>5</v>
      </c>
      <c r="F8">
        <f>E7 / $J$3</f>
        <v>2.0429009193054137E-3</v>
      </c>
      <c r="G8" s="7">
        <f>D7 /$J$2</f>
        <v>2.8169014084507043E-2</v>
      </c>
      <c r="H8" s="15">
        <f>(F10-F9)*(G9+G10)/2</f>
        <v>1.4386626192291644E-5</v>
      </c>
    </row>
    <row r="9" spans="1:10" x14ac:dyDescent="0.3">
      <c r="A9">
        <v>0</v>
      </c>
      <c r="B9" s="7">
        <v>0.50404398568016762</v>
      </c>
      <c r="C9" s="7">
        <f t="shared" si="0"/>
        <v>0.49595601431983238</v>
      </c>
      <c r="D9">
        <f>SUM($A$2:A9)</f>
        <v>2</v>
      </c>
      <c r="E9">
        <f>COUNTIF($A$2:A9,0)</f>
        <v>6</v>
      </c>
      <c r="F9">
        <f>E8 / $J$3</f>
        <v>2.5536261491317671E-3</v>
      </c>
      <c r="G9" s="7">
        <f>D8 /$J$2</f>
        <v>2.8169014084507043E-2</v>
      </c>
      <c r="H9" s="15">
        <f>(F11-F10)*(G10+G11)/2</f>
        <v>1.4386626192291656E-5</v>
      </c>
    </row>
    <row r="10" spans="1:10" x14ac:dyDescent="0.3">
      <c r="A10">
        <v>0</v>
      </c>
      <c r="B10" s="7">
        <v>0.50264019054855857</v>
      </c>
      <c r="C10" s="7">
        <f t="shared" si="0"/>
        <v>0.49735980945144143</v>
      </c>
      <c r="D10">
        <f>SUM($A$2:A10)</f>
        <v>2</v>
      </c>
      <c r="E10">
        <f>COUNTIF($A$2:A10,0)</f>
        <v>7</v>
      </c>
      <c r="F10">
        <f>E9 / $J$3</f>
        <v>3.0643513789581204E-3</v>
      </c>
      <c r="G10" s="7">
        <f>D9 /$J$2</f>
        <v>2.8169014084507043E-2</v>
      </c>
      <c r="H10" s="15">
        <f>(F12-F11)*(G11+G12)/2</f>
        <v>1.4386626192291644E-5</v>
      </c>
    </row>
    <row r="11" spans="1:10" x14ac:dyDescent="0.3">
      <c r="A11">
        <v>0</v>
      </c>
      <c r="B11" s="7">
        <v>0.502614150720606</v>
      </c>
      <c r="C11" s="7">
        <f t="shared" si="0"/>
        <v>0.497385849279394</v>
      </c>
      <c r="D11">
        <f>SUM($A$2:A11)</f>
        <v>2</v>
      </c>
      <c r="E11">
        <f>COUNTIF($A$2:A11,0)</f>
        <v>8</v>
      </c>
      <c r="F11">
        <f>E10 / $J$3</f>
        <v>3.5750766087844742E-3</v>
      </c>
      <c r="G11" s="7">
        <f>D10 /$J$2</f>
        <v>2.8169014084507043E-2</v>
      </c>
      <c r="H11" s="15">
        <f>(F13-F12)*(G12+G13)/2</f>
        <v>1.4386626192291644E-5</v>
      </c>
    </row>
    <row r="12" spans="1:10" x14ac:dyDescent="0.3">
      <c r="A12">
        <v>0</v>
      </c>
      <c r="B12" s="7">
        <v>0.50245653580969507</v>
      </c>
      <c r="C12" s="7">
        <f t="shared" si="0"/>
        <v>0.49754346419030493</v>
      </c>
      <c r="D12">
        <f>SUM($A$2:A12)</f>
        <v>2</v>
      </c>
      <c r="E12">
        <f>COUNTIF($A$2:A12,0)</f>
        <v>9</v>
      </c>
      <c r="F12">
        <f>E11 / $J$3</f>
        <v>4.0858018386108275E-3</v>
      </c>
      <c r="G12" s="7">
        <f>D11 /$J$2</f>
        <v>2.8169014084507043E-2</v>
      </c>
      <c r="H12" s="15">
        <f>(F14-F13)*(G13+G14)/2</f>
        <v>1.4386626192291644E-5</v>
      </c>
    </row>
    <row r="13" spans="1:10" x14ac:dyDescent="0.3">
      <c r="A13">
        <v>0</v>
      </c>
      <c r="B13" s="7">
        <v>0.5023723733246509</v>
      </c>
      <c r="C13" s="7">
        <f t="shared" si="0"/>
        <v>0.4976276266753491</v>
      </c>
      <c r="D13">
        <f>SUM($A$2:A13)</f>
        <v>2</v>
      </c>
      <c r="E13">
        <f>COUNTIF($A$2:A13,0)</f>
        <v>10</v>
      </c>
      <c r="F13">
        <f>E12 / $J$3</f>
        <v>4.5965270684371808E-3</v>
      </c>
      <c r="G13" s="7">
        <f>D12 /$J$2</f>
        <v>2.8169014084507043E-2</v>
      </c>
      <c r="H13" s="15">
        <f>(F15-F14)*(G14+G15)/2</f>
        <v>1.4386626192291644E-5</v>
      </c>
    </row>
    <row r="14" spans="1:10" x14ac:dyDescent="0.3">
      <c r="A14">
        <v>0</v>
      </c>
      <c r="B14" s="7">
        <v>0.50236071792741244</v>
      </c>
      <c r="C14" s="7">
        <f t="shared" si="0"/>
        <v>0.49763928207258756</v>
      </c>
      <c r="D14">
        <f>SUM($A$2:A14)</f>
        <v>2</v>
      </c>
      <c r="E14">
        <f>COUNTIF($A$2:A14,0)</f>
        <v>11</v>
      </c>
      <c r="F14">
        <f>E13 / $J$3</f>
        <v>5.1072522982635342E-3</v>
      </c>
      <c r="G14" s="7">
        <f>D13 /$J$2</f>
        <v>2.8169014084507043E-2</v>
      </c>
      <c r="H14" s="15">
        <f>(F16-F15)*(G15+G16)/2</f>
        <v>1.4386626192291644E-5</v>
      </c>
    </row>
    <row r="15" spans="1:10" x14ac:dyDescent="0.3">
      <c r="A15">
        <v>0</v>
      </c>
      <c r="B15" s="7">
        <v>0.50228316161576869</v>
      </c>
      <c r="C15" s="7">
        <f t="shared" si="0"/>
        <v>0.49771683838423131</v>
      </c>
      <c r="D15">
        <f>SUM($A$2:A15)</f>
        <v>2</v>
      </c>
      <c r="E15">
        <f>COUNTIF($A$2:A15,0)</f>
        <v>12</v>
      </c>
      <c r="F15">
        <f>E14 / $J$3</f>
        <v>5.6179775280898875E-3</v>
      </c>
      <c r="G15" s="7">
        <f>D14 /$J$2</f>
        <v>2.8169014084507043E-2</v>
      </c>
      <c r="H15" s="15">
        <f>(F17-F16)*(G16+G17)/2</f>
        <v>1.4386626192291644E-5</v>
      </c>
    </row>
    <row r="16" spans="1:10" x14ac:dyDescent="0.3">
      <c r="A16">
        <v>0</v>
      </c>
      <c r="B16" s="7">
        <v>0.50207445807849405</v>
      </c>
      <c r="C16" s="7">
        <f t="shared" si="0"/>
        <v>0.49792554192150595</v>
      </c>
      <c r="D16">
        <f>SUM($A$2:A16)</f>
        <v>2</v>
      </c>
      <c r="E16">
        <f>COUNTIF($A$2:A16,0)</f>
        <v>13</v>
      </c>
      <c r="F16">
        <f>E15 / $J$3</f>
        <v>6.1287027579162408E-3</v>
      </c>
      <c r="G16" s="7">
        <f>D15 /$J$2</f>
        <v>2.8169014084507043E-2</v>
      </c>
      <c r="H16" s="15">
        <f>(F18-F17)*(G17+G18)/2</f>
        <v>1.4386626192291668E-5</v>
      </c>
    </row>
    <row r="17" spans="1:8" x14ac:dyDescent="0.3">
      <c r="A17">
        <v>0</v>
      </c>
      <c r="B17" s="7">
        <v>0.50186948263526754</v>
      </c>
      <c r="C17" s="7">
        <f t="shared" si="0"/>
        <v>0.49813051736473246</v>
      </c>
      <c r="D17">
        <f>SUM($A$2:A17)</f>
        <v>2</v>
      </c>
      <c r="E17">
        <f>COUNTIF($A$2:A17,0)</f>
        <v>14</v>
      </c>
      <c r="F17">
        <f>E16 / $J$3</f>
        <v>6.6394279877425941E-3</v>
      </c>
      <c r="G17" s="7">
        <f>D16 /$J$2</f>
        <v>2.8169014084507043E-2</v>
      </c>
      <c r="H17" s="15">
        <f>(F19-F18)*(G18+G19)/2</f>
        <v>1.4386626192291644E-5</v>
      </c>
    </row>
    <row r="18" spans="1:8" x14ac:dyDescent="0.3">
      <c r="A18">
        <v>0</v>
      </c>
      <c r="B18" s="7">
        <v>0.50172467078705174</v>
      </c>
      <c r="C18" s="7">
        <f t="shared" si="0"/>
        <v>0.49827532921294826</v>
      </c>
      <c r="D18">
        <f>SUM($A$2:A18)</f>
        <v>2</v>
      </c>
      <c r="E18">
        <f>COUNTIF($A$2:A18,0)</f>
        <v>15</v>
      </c>
      <c r="F18">
        <f>E17 / $J$3</f>
        <v>7.1501532175689483E-3</v>
      </c>
      <c r="G18" s="7">
        <f>D17 /$J$2</f>
        <v>2.8169014084507043E-2</v>
      </c>
      <c r="H18" s="15">
        <f>(F20-F19)*(G19+G20)/2</f>
        <v>1.4386626192291644E-5</v>
      </c>
    </row>
    <row r="19" spans="1:8" x14ac:dyDescent="0.3">
      <c r="A19">
        <v>0</v>
      </c>
      <c r="B19" s="7">
        <v>0.50134229484422144</v>
      </c>
      <c r="C19" s="7">
        <f t="shared" si="0"/>
        <v>0.49865770515577856</v>
      </c>
      <c r="D19">
        <f>SUM($A$2:A19)</f>
        <v>2</v>
      </c>
      <c r="E19">
        <f>COUNTIF($A$2:A19,0)</f>
        <v>16</v>
      </c>
      <c r="F19">
        <f>E18 / $J$3</f>
        <v>7.6608784473953017E-3</v>
      </c>
      <c r="G19" s="7">
        <f>D18 /$J$2</f>
        <v>2.8169014084507043E-2</v>
      </c>
      <c r="H19" s="15">
        <f>(F21-F20)*(G20+G21)/2</f>
        <v>1.4386626192291619E-5</v>
      </c>
    </row>
    <row r="20" spans="1:8" x14ac:dyDescent="0.3">
      <c r="A20">
        <v>0</v>
      </c>
      <c r="B20" s="7">
        <v>0.50121958925756915</v>
      </c>
      <c r="C20" s="7">
        <f t="shared" si="0"/>
        <v>0.49878041074243085</v>
      </c>
      <c r="D20">
        <f>SUM($A$2:A20)</f>
        <v>2</v>
      </c>
      <c r="E20">
        <f>COUNTIF($A$2:A20,0)</f>
        <v>17</v>
      </c>
      <c r="F20">
        <f>E19 / $J$3</f>
        <v>8.171603677221655E-3</v>
      </c>
      <c r="G20" s="7">
        <f>D19 /$J$2</f>
        <v>2.8169014084507043E-2</v>
      </c>
      <c r="H20" s="15">
        <f>(F22-F21)*(G21+G22)/2</f>
        <v>1.4386626192291668E-5</v>
      </c>
    </row>
    <row r="21" spans="1:8" x14ac:dyDescent="0.3">
      <c r="A21">
        <v>0</v>
      </c>
      <c r="B21" s="7">
        <v>0.50109193739008073</v>
      </c>
      <c r="C21" s="7">
        <f t="shared" si="0"/>
        <v>0.49890806260991927</v>
      </c>
      <c r="D21">
        <f>SUM($A$2:A21)</f>
        <v>2</v>
      </c>
      <c r="E21">
        <f>COUNTIF($A$2:A21,0)</f>
        <v>18</v>
      </c>
      <c r="F21">
        <f>E20 / $J$3</f>
        <v>8.6823289070480075E-3</v>
      </c>
      <c r="G21" s="7">
        <f>D20 /$J$2</f>
        <v>2.8169014084507043E-2</v>
      </c>
      <c r="H21" s="15">
        <f>(F23-F22)*(G22+G23)/2</f>
        <v>1.4386626192291668E-5</v>
      </c>
    </row>
    <row r="22" spans="1:8" x14ac:dyDescent="0.3">
      <c r="A22">
        <v>0</v>
      </c>
      <c r="B22" s="7">
        <v>0.50108411392111918</v>
      </c>
      <c r="C22" s="7">
        <f t="shared" si="0"/>
        <v>0.49891588607888082</v>
      </c>
      <c r="D22">
        <f>SUM($A$2:A22)</f>
        <v>2</v>
      </c>
      <c r="E22">
        <f>COUNTIF($A$2:A22,0)</f>
        <v>19</v>
      </c>
      <c r="F22">
        <f>E21 / $J$3</f>
        <v>9.1930541368743617E-3</v>
      </c>
      <c r="G22" s="7">
        <f>D21 /$J$2</f>
        <v>2.8169014084507043E-2</v>
      </c>
      <c r="H22" s="15">
        <f>(F24-F23)*(G23+G24)/2</f>
        <v>1.4386626192291619E-5</v>
      </c>
    </row>
    <row r="23" spans="1:8" x14ac:dyDescent="0.3">
      <c r="A23">
        <v>0</v>
      </c>
      <c r="B23" s="7">
        <v>0.50103501171701914</v>
      </c>
      <c r="C23" s="7">
        <f t="shared" si="0"/>
        <v>0.49896498828298086</v>
      </c>
      <c r="D23">
        <f>SUM($A$2:A23)</f>
        <v>2</v>
      </c>
      <c r="E23">
        <f>COUNTIF($A$2:A23,0)</f>
        <v>20</v>
      </c>
      <c r="F23">
        <f>E22 / $J$3</f>
        <v>9.7037793667007158E-3</v>
      </c>
      <c r="G23" s="7">
        <f>D22 /$J$2</f>
        <v>2.8169014084507043E-2</v>
      </c>
      <c r="H23" s="15">
        <f>(F25-F24)*(G24+G25)/2</f>
        <v>1.4386626192291668E-5</v>
      </c>
    </row>
    <row r="24" spans="1:8" x14ac:dyDescent="0.3">
      <c r="A24">
        <v>0</v>
      </c>
      <c r="B24" s="7">
        <v>0.50098808312455645</v>
      </c>
      <c r="C24" s="7">
        <f t="shared" si="0"/>
        <v>0.49901191687544355</v>
      </c>
      <c r="D24">
        <f>SUM($A$2:A24)</f>
        <v>2</v>
      </c>
      <c r="E24">
        <f>COUNTIF($A$2:A24,0)</f>
        <v>21</v>
      </c>
      <c r="F24">
        <f>E23 / $J$3</f>
        <v>1.0214504596527068E-2</v>
      </c>
      <c r="G24" s="7">
        <f>D23 /$J$2</f>
        <v>2.8169014084507043E-2</v>
      </c>
      <c r="H24" s="15">
        <f>(F26-F25)*(G25+G26)/2</f>
        <v>0</v>
      </c>
    </row>
    <row r="25" spans="1:8" x14ac:dyDescent="0.3">
      <c r="A25">
        <v>1</v>
      </c>
      <c r="B25" s="7">
        <v>0.50098537834121271</v>
      </c>
      <c r="C25" s="7">
        <f t="shared" si="0"/>
        <v>0.49901462165878729</v>
      </c>
      <c r="D25">
        <f>SUM($A$2:A25)</f>
        <v>3</v>
      </c>
      <c r="E25">
        <f>COUNTIF($A$2:A25,0)</f>
        <v>21</v>
      </c>
      <c r="F25">
        <f>E24 / $J$3</f>
        <v>1.0725229826353423E-2</v>
      </c>
      <c r="G25" s="7">
        <f>D24 /$J$2</f>
        <v>2.8169014084507043E-2</v>
      </c>
      <c r="H25" s="15">
        <f>(F27-F26)*(G26+G27)/2</f>
        <v>2.1579939288437429E-5</v>
      </c>
    </row>
    <row r="26" spans="1:8" x14ac:dyDescent="0.3">
      <c r="A26">
        <v>0</v>
      </c>
      <c r="B26" s="7">
        <v>0.50083416880933807</v>
      </c>
      <c r="C26" s="7">
        <f t="shared" si="0"/>
        <v>0.49916583119066193</v>
      </c>
      <c r="D26">
        <f>SUM($A$2:A26)</f>
        <v>3</v>
      </c>
      <c r="E26">
        <f>COUNTIF($A$2:A26,0)</f>
        <v>22</v>
      </c>
      <c r="F26">
        <f>E25 / $J$3</f>
        <v>1.0725229826353423E-2</v>
      </c>
      <c r="G26" s="7">
        <f>D25 /$J$2</f>
        <v>4.2253521126760563E-2</v>
      </c>
      <c r="H26" s="15">
        <f>(F28-F27)*(G27+G28)/2</f>
        <v>2.15799392884375E-5</v>
      </c>
    </row>
    <row r="27" spans="1:8" x14ac:dyDescent="0.3">
      <c r="A27">
        <v>0</v>
      </c>
      <c r="B27" s="7">
        <v>0.50082156404234679</v>
      </c>
      <c r="C27" s="7">
        <f t="shared" si="0"/>
        <v>0.49917843595765321</v>
      </c>
      <c r="D27">
        <f>SUM($A$2:A27)</f>
        <v>3</v>
      </c>
      <c r="E27">
        <f>COUNTIF($A$2:A27,0)</f>
        <v>23</v>
      </c>
      <c r="F27">
        <f>E26 / $J$3</f>
        <v>1.1235955056179775E-2</v>
      </c>
      <c r="G27" s="7">
        <f>D26 /$J$2</f>
        <v>4.2253521126760563E-2</v>
      </c>
      <c r="H27" s="15">
        <f>(F29-F28)*(G28+G29)/2</f>
        <v>0</v>
      </c>
    </row>
    <row r="28" spans="1:8" x14ac:dyDescent="0.3">
      <c r="A28">
        <v>1</v>
      </c>
      <c r="B28" s="7">
        <v>0.50079566859126989</v>
      </c>
      <c r="C28" s="7">
        <f t="shared" si="0"/>
        <v>0.49920433140873011</v>
      </c>
      <c r="D28">
        <f>SUM($A$2:A28)</f>
        <v>4</v>
      </c>
      <c r="E28">
        <f>COUNTIF($A$2:A28,0)</f>
        <v>23</v>
      </c>
      <c r="F28">
        <f>E27 / $J$3</f>
        <v>1.1746680286006129E-2</v>
      </c>
      <c r="G28" s="7">
        <f>D27 /$J$2</f>
        <v>4.2253521126760563E-2</v>
      </c>
      <c r="H28" s="15">
        <f>(F30-F29)*(G29+G30)/2</f>
        <v>2.8773252384583238E-5</v>
      </c>
    </row>
    <row r="29" spans="1:8" x14ac:dyDescent="0.3">
      <c r="A29">
        <v>0</v>
      </c>
      <c r="B29" s="7">
        <v>0.50071001669167126</v>
      </c>
      <c r="C29" s="7">
        <f t="shared" si="0"/>
        <v>0.49928998330832874</v>
      </c>
      <c r="D29">
        <f>SUM($A$2:A29)</f>
        <v>4</v>
      </c>
      <c r="E29">
        <f>COUNTIF($A$2:A29,0)</f>
        <v>24</v>
      </c>
      <c r="F29">
        <f>E28 / $J$3</f>
        <v>1.1746680286006129E-2</v>
      </c>
      <c r="G29" s="7">
        <f>D28 /$J$2</f>
        <v>5.6338028169014086E-2</v>
      </c>
      <c r="H29" s="15">
        <f>(F31-F30)*(G30+G31)/2</f>
        <v>2.8773252384583336E-5</v>
      </c>
    </row>
    <row r="30" spans="1:8" x14ac:dyDescent="0.3">
      <c r="A30">
        <v>0</v>
      </c>
      <c r="B30" s="7">
        <v>0.5006739258994517</v>
      </c>
      <c r="C30" s="7">
        <f t="shared" si="0"/>
        <v>0.4993260741005483</v>
      </c>
      <c r="D30">
        <f>SUM($A$2:A30)</f>
        <v>4</v>
      </c>
      <c r="E30">
        <f>COUNTIF($A$2:A30,0)</f>
        <v>25</v>
      </c>
      <c r="F30">
        <f>E29 / $J$3</f>
        <v>1.2257405515832482E-2</v>
      </c>
      <c r="G30" s="7">
        <f>D29 /$J$2</f>
        <v>5.6338028169014086E-2</v>
      </c>
      <c r="H30" s="15">
        <f>(F32-F31)*(G31+G32)/2</f>
        <v>0</v>
      </c>
    </row>
    <row r="31" spans="1:8" x14ac:dyDescent="0.3">
      <c r="A31">
        <v>1</v>
      </c>
      <c r="B31" s="7">
        <v>0.50062374874201099</v>
      </c>
      <c r="C31" s="7">
        <f t="shared" si="0"/>
        <v>0.49937625125798901</v>
      </c>
      <c r="D31">
        <f>SUM($A$2:A31)</f>
        <v>5</v>
      </c>
      <c r="E31">
        <f>COUNTIF($A$2:A31,0)</f>
        <v>25</v>
      </c>
      <c r="F31">
        <f>E30 / $J$3</f>
        <v>1.2768130745658836E-2</v>
      </c>
      <c r="G31" s="7">
        <f>D30 /$J$2</f>
        <v>5.6338028169014086E-2</v>
      </c>
      <c r="H31" s="15">
        <f>(F33-F32)*(G32+G33)/2</f>
        <v>3.596656548072905E-5</v>
      </c>
    </row>
    <row r="32" spans="1:8" x14ac:dyDescent="0.3">
      <c r="A32">
        <v>0</v>
      </c>
      <c r="B32" s="7">
        <v>0.50061180596911448</v>
      </c>
      <c r="C32" s="7">
        <f t="shared" si="0"/>
        <v>0.49938819403088552</v>
      </c>
      <c r="D32">
        <f>SUM($A$2:A32)</f>
        <v>5</v>
      </c>
      <c r="E32">
        <f>COUNTIF($A$2:A32,0)</f>
        <v>26</v>
      </c>
      <c r="F32">
        <f>E31 / $J$3</f>
        <v>1.2768130745658836E-2</v>
      </c>
      <c r="G32" s="7">
        <f>D31 /$J$2</f>
        <v>7.0422535211267609E-2</v>
      </c>
      <c r="H32" s="15">
        <f>(F34-F33)*(G33+G34)/2</f>
        <v>3.5966565480729172E-5</v>
      </c>
    </row>
    <row r="33" spans="1:8" x14ac:dyDescent="0.3">
      <c r="A33">
        <v>0</v>
      </c>
      <c r="B33" s="7">
        <v>0.50060310332471158</v>
      </c>
      <c r="C33" s="7">
        <f t="shared" si="0"/>
        <v>0.49939689667528842</v>
      </c>
      <c r="D33">
        <f>SUM($A$2:A33)</f>
        <v>5</v>
      </c>
      <c r="E33">
        <f>COUNTIF($A$2:A33,0)</f>
        <v>27</v>
      </c>
      <c r="F33">
        <f>E32 / $J$3</f>
        <v>1.3278855975485188E-2</v>
      </c>
      <c r="G33" s="7">
        <f>D32 /$J$2</f>
        <v>7.0422535211267609E-2</v>
      </c>
      <c r="H33" s="15">
        <f>(F35-F34)*(G34+G35)/2</f>
        <v>3.5966565480729172E-5</v>
      </c>
    </row>
    <row r="34" spans="1:8" x14ac:dyDescent="0.3">
      <c r="A34">
        <v>0</v>
      </c>
      <c r="B34" s="7">
        <v>0.50060113179148191</v>
      </c>
      <c r="C34" s="7">
        <f t="shared" si="0"/>
        <v>0.49939886820851809</v>
      </c>
      <c r="D34">
        <f>SUM($A$2:A34)</f>
        <v>5</v>
      </c>
      <c r="E34">
        <f>COUNTIF($A$2:A34,0)</f>
        <v>28</v>
      </c>
      <c r="F34">
        <f>E33 / $J$3</f>
        <v>1.3789581205311542E-2</v>
      </c>
      <c r="G34" s="7">
        <f>D33 /$J$2</f>
        <v>7.0422535211267609E-2</v>
      </c>
      <c r="H34" s="15">
        <f>(F36-F35)*(G35+G36)/2</f>
        <v>3.596656548072905E-5</v>
      </c>
    </row>
    <row r="35" spans="1:8" x14ac:dyDescent="0.3">
      <c r="A35">
        <v>0</v>
      </c>
      <c r="B35" s="7">
        <v>0.50055416586446</v>
      </c>
      <c r="C35" s="7">
        <f t="shared" si="0"/>
        <v>0.49944583413554</v>
      </c>
      <c r="D35">
        <f>SUM($A$2:A35)</f>
        <v>5</v>
      </c>
      <c r="E35">
        <f>COUNTIF($A$2:A35,0)</f>
        <v>29</v>
      </c>
      <c r="F35">
        <f>E34 / $J$3</f>
        <v>1.4300306435137897E-2</v>
      </c>
      <c r="G35" s="7">
        <f>D34 /$J$2</f>
        <v>7.0422535211267609E-2</v>
      </c>
      <c r="H35" s="15">
        <f>(F37-F36)*(G36+G37)/2</f>
        <v>3.5966565480729172E-5</v>
      </c>
    </row>
    <row r="36" spans="1:8" x14ac:dyDescent="0.3">
      <c r="A36">
        <v>0</v>
      </c>
      <c r="B36" s="7">
        <v>0.50054479368895177</v>
      </c>
      <c r="C36" s="7">
        <f t="shared" si="0"/>
        <v>0.49945520631104823</v>
      </c>
      <c r="D36">
        <f>SUM($A$2:A36)</f>
        <v>5</v>
      </c>
      <c r="E36">
        <f>COUNTIF($A$2:A36,0)</f>
        <v>30</v>
      </c>
      <c r="F36">
        <f>E35 / $J$3</f>
        <v>1.4811031664964249E-2</v>
      </c>
      <c r="G36" s="7">
        <f>D35 /$J$2</f>
        <v>7.0422535211267609E-2</v>
      </c>
      <c r="H36" s="15">
        <f>(F38-F37)*(G37+G38)/2</f>
        <v>3.5966565480729172E-5</v>
      </c>
    </row>
    <row r="37" spans="1:8" x14ac:dyDescent="0.3">
      <c r="A37">
        <v>0</v>
      </c>
      <c r="B37" s="7">
        <v>0.50054248034017002</v>
      </c>
      <c r="C37" s="7">
        <f t="shared" si="0"/>
        <v>0.49945751965982998</v>
      </c>
      <c r="D37">
        <f>SUM($A$2:A37)</f>
        <v>5</v>
      </c>
      <c r="E37">
        <f>COUNTIF($A$2:A37,0)</f>
        <v>31</v>
      </c>
      <c r="F37">
        <f>E36 / $J$3</f>
        <v>1.5321756894790603E-2</v>
      </c>
      <c r="G37" s="7">
        <f>D36 /$J$2</f>
        <v>7.0422535211267609E-2</v>
      </c>
      <c r="H37" s="15">
        <f>(F39-F38)*(G38+G39)/2</f>
        <v>3.596656548072905E-5</v>
      </c>
    </row>
    <row r="38" spans="1:8" x14ac:dyDescent="0.3">
      <c r="A38">
        <v>0</v>
      </c>
      <c r="B38" s="7">
        <v>0.500533153749396</v>
      </c>
      <c r="C38" s="7">
        <f t="shared" si="0"/>
        <v>0.499466846250604</v>
      </c>
      <c r="D38">
        <f>SUM($A$2:A38)</f>
        <v>5</v>
      </c>
      <c r="E38">
        <f>COUNTIF($A$2:A38,0)</f>
        <v>32</v>
      </c>
      <c r="F38">
        <f>E37 / $J$3</f>
        <v>1.5832482124616958E-2</v>
      </c>
      <c r="G38" s="7">
        <f>D37 /$J$2</f>
        <v>7.0422535211267609E-2</v>
      </c>
      <c r="H38" s="15">
        <f>(F40-F39)*(G39+G40)/2</f>
        <v>3.596656548072905E-5</v>
      </c>
    </row>
    <row r="39" spans="1:8" x14ac:dyDescent="0.3">
      <c r="A39">
        <v>0</v>
      </c>
      <c r="B39" s="7">
        <v>0.50053173921622096</v>
      </c>
      <c r="C39" s="7">
        <f t="shared" si="0"/>
        <v>0.49946826078377904</v>
      </c>
      <c r="D39">
        <f>SUM($A$2:A39)</f>
        <v>5</v>
      </c>
      <c r="E39">
        <f>COUNTIF($A$2:A39,0)</f>
        <v>33</v>
      </c>
      <c r="F39">
        <f>E38 / $J$3</f>
        <v>1.634320735444331E-2</v>
      </c>
      <c r="G39" s="7">
        <f>D38 /$J$2</f>
        <v>7.0422535211267609E-2</v>
      </c>
      <c r="H39" s="15">
        <f>(F41-F40)*(G40+G41)/2</f>
        <v>3.596656548072905E-5</v>
      </c>
    </row>
    <row r="40" spans="1:8" x14ac:dyDescent="0.3">
      <c r="A40">
        <v>0</v>
      </c>
      <c r="B40" s="7">
        <v>0.50051815314085035</v>
      </c>
      <c r="C40" s="7">
        <f t="shared" si="0"/>
        <v>0.49948184685914965</v>
      </c>
      <c r="D40">
        <f>SUM($A$2:A40)</f>
        <v>5</v>
      </c>
      <c r="E40">
        <f>COUNTIF($A$2:A40,0)</f>
        <v>34</v>
      </c>
      <c r="F40">
        <f>E39 / $J$3</f>
        <v>1.6853932584269662E-2</v>
      </c>
      <c r="G40" s="7">
        <f>D39 /$J$2</f>
        <v>7.0422535211267609E-2</v>
      </c>
      <c r="H40" s="15">
        <f>(F42-F41)*(G41+G42)/2</f>
        <v>3.5966565480729293E-5</v>
      </c>
    </row>
    <row r="41" spans="1:8" x14ac:dyDescent="0.3">
      <c r="A41">
        <v>0</v>
      </c>
      <c r="B41" s="7">
        <v>0.50047432073108244</v>
      </c>
      <c r="C41" s="7">
        <f t="shared" si="0"/>
        <v>0.49952567926891756</v>
      </c>
      <c r="D41">
        <f>SUM($A$2:A41)</f>
        <v>5</v>
      </c>
      <c r="E41">
        <f>COUNTIF($A$2:A41,0)</f>
        <v>35</v>
      </c>
      <c r="F41">
        <f>E40 / $J$3</f>
        <v>1.7364657814096015E-2</v>
      </c>
      <c r="G41" s="7">
        <f>D40 /$J$2</f>
        <v>7.0422535211267609E-2</v>
      </c>
      <c r="H41" s="15">
        <f>(F43-F42)*(G42+G43)/2</f>
        <v>3.596656548072905E-5</v>
      </c>
    </row>
    <row r="42" spans="1:8" x14ac:dyDescent="0.3">
      <c r="A42">
        <v>0</v>
      </c>
      <c r="B42" s="7">
        <v>0.50046015275674038</v>
      </c>
      <c r="C42" s="7">
        <f t="shared" si="0"/>
        <v>0.49953984724325962</v>
      </c>
      <c r="D42">
        <f>SUM($A$2:A42)</f>
        <v>5</v>
      </c>
      <c r="E42">
        <f>COUNTIF($A$2:A42,0)</f>
        <v>36</v>
      </c>
      <c r="F42">
        <f>E41 / $J$3</f>
        <v>1.7875383043922371E-2</v>
      </c>
      <c r="G42" s="7">
        <f>D41 /$J$2</f>
        <v>7.0422535211267609E-2</v>
      </c>
      <c r="H42" s="15">
        <f>(F44-F43)*(G43+G44)/2</f>
        <v>3.596656548072905E-5</v>
      </c>
    </row>
    <row r="43" spans="1:8" x14ac:dyDescent="0.3">
      <c r="A43">
        <v>0</v>
      </c>
      <c r="B43" s="7">
        <v>0.50045671382097112</v>
      </c>
      <c r="C43" s="7">
        <f t="shared" si="0"/>
        <v>0.49954328617902888</v>
      </c>
      <c r="D43">
        <f>SUM($A$2:A43)</f>
        <v>5</v>
      </c>
      <c r="E43">
        <f>COUNTIF($A$2:A43,0)</f>
        <v>37</v>
      </c>
      <c r="F43">
        <f>E42 / $J$3</f>
        <v>1.8386108273748723E-2</v>
      </c>
      <c r="G43" s="7">
        <f>D42 /$J$2</f>
        <v>7.0422535211267609E-2</v>
      </c>
      <c r="H43" s="15">
        <f>(F45-F44)*(G44+G45)/2</f>
        <v>3.5966565480729293E-5</v>
      </c>
    </row>
    <row r="44" spans="1:8" x14ac:dyDescent="0.3">
      <c r="A44">
        <v>0</v>
      </c>
      <c r="B44" s="7">
        <v>0.50044018258124023</v>
      </c>
      <c r="C44" s="7">
        <f t="shared" si="0"/>
        <v>0.49955981741875977</v>
      </c>
      <c r="D44">
        <f>SUM($A$2:A44)</f>
        <v>5</v>
      </c>
      <c r="E44">
        <f>COUNTIF($A$2:A44,0)</f>
        <v>38</v>
      </c>
      <c r="F44">
        <f>E43 / $J$3</f>
        <v>1.8896833503575076E-2</v>
      </c>
      <c r="G44" s="7">
        <f>D43 /$J$2</f>
        <v>7.0422535211267609E-2</v>
      </c>
      <c r="H44" s="15">
        <f>(F46-F45)*(G45+G46)/2</f>
        <v>3.596656548072905E-5</v>
      </c>
    </row>
    <row r="45" spans="1:8" x14ac:dyDescent="0.3">
      <c r="A45">
        <v>0</v>
      </c>
      <c r="B45" s="7">
        <v>0.50043871184654432</v>
      </c>
      <c r="C45" s="7">
        <f t="shared" si="0"/>
        <v>0.49956128815345568</v>
      </c>
      <c r="D45">
        <f>SUM($A$2:A45)</f>
        <v>5</v>
      </c>
      <c r="E45">
        <f>COUNTIF($A$2:A45,0)</f>
        <v>39</v>
      </c>
      <c r="F45">
        <f>E44 / $J$3</f>
        <v>1.9407558733401432E-2</v>
      </c>
      <c r="G45" s="7">
        <f>D44 /$J$2</f>
        <v>7.0422535211267609E-2</v>
      </c>
      <c r="H45" s="15">
        <f>(F47-F46)*(G46+G47)/2</f>
        <v>3.596656548072905E-5</v>
      </c>
    </row>
    <row r="46" spans="1:8" x14ac:dyDescent="0.3">
      <c r="A46">
        <v>0</v>
      </c>
      <c r="B46" s="7">
        <v>0.50043854049605774</v>
      </c>
      <c r="C46" s="7">
        <f t="shared" si="0"/>
        <v>0.49956145950394226</v>
      </c>
      <c r="D46">
        <f>SUM($A$2:A46)</f>
        <v>5</v>
      </c>
      <c r="E46">
        <f>COUNTIF($A$2:A46,0)</f>
        <v>40</v>
      </c>
      <c r="F46">
        <f>E45 / $J$3</f>
        <v>1.9918283963227784E-2</v>
      </c>
      <c r="G46" s="7">
        <f>D45 /$J$2</f>
        <v>7.0422535211267609E-2</v>
      </c>
      <c r="H46" s="15">
        <f>(F48-F47)*(G47+G48)/2</f>
        <v>3.596656548072905E-5</v>
      </c>
    </row>
    <row r="47" spans="1:8" x14ac:dyDescent="0.3">
      <c r="A47">
        <v>0</v>
      </c>
      <c r="B47" s="7">
        <v>0.50042732900019093</v>
      </c>
      <c r="C47" s="7">
        <f t="shared" si="0"/>
        <v>0.49957267099980907</v>
      </c>
      <c r="D47">
        <f>SUM($A$2:A47)</f>
        <v>5</v>
      </c>
      <c r="E47">
        <f>COUNTIF($A$2:A47,0)</f>
        <v>41</v>
      </c>
      <c r="F47">
        <f>E46 / $J$3</f>
        <v>2.0429009193054137E-2</v>
      </c>
      <c r="G47" s="7">
        <f>D46 /$J$2</f>
        <v>7.0422535211267609E-2</v>
      </c>
      <c r="H47" s="15">
        <f>(F49-F48)*(G48+G49)/2</f>
        <v>0</v>
      </c>
    </row>
    <row r="48" spans="1:8" x14ac:dyDescent="0.3">
      <c r="A48">
        <v>1</v>
      </c>
      <c r="B48" s="7">
        <v>0.50041973429783415</v>
      </c>
      <c r="C48" s="7">
        <f t="shared" si="0"/>
        <v>0.49958026570216585</v>
      </c>
      <c r="D48">
        <f>SUM($A$2:A48)</f>
        <v>6</v>
      </c>
      <c r="E48">
        <f>COUNTIF($A$2:A48,0)</f>
        <v>41</v>
      </c>
      <c r="F48">
        <f>E47 / $J$3</f>
        <v>2.0939734422880489E-2</v>
      </c>
      <c r="G48" s="7">
        <f>D47 /$J$2</f>
        <v>7.0422535211267609E-2</v>
      </c>
      <c r="H48" s="15">
        <f>(F50-F49)*(G49+G50)/2</f>
        <v>4.3159878576875149E-5</v>
      </c>
    </row>
    <row r="49" spans="1:8" x14ac:dyDescent="0.3">
      <c r="A49">
        <v>0</v>
      </c>
      <c r="B49" s="7">
        <v>0.5003926395090228</v>
      </c>
      <c r="C49" s="7">
        <f t="shared" si="0"/>
        <v>0.4996073604909772</v>
      </c>
      <c r="D49">
        <f>SUM($A$2:A49)</f>
        <v>6</v>
      </c>
      <c r="E49">
        <f>COUNTIF($A$2:A49,0)</f>
        <v>42</v>
      </c>
      <c r="F49">
        <f>E48 / $J$3</f>
        <v>2.0939734422880489E-2</v>
      </c>
      <c r="G49" s="7">
        <f>D48 /$J$2</f>
        <v>8.4507042253521125E-2</v>
      </c>
      <c r="H49" s="15">
        <f>(F51-F50)*(G50+G51)/2</f>
        <v>4.3159878576874858E-5</v>
      </c>
    </row>
    <row r="50" spans="1:8" x14ac:dyDescent="0.3">
      <c r="A50">
        <v>0</v>
      </c>
      <c r="B50" s="7">
        <v>0.50039260537088825</v>
      </c>
      <c r="C50" s="7">
        <f t="shared" si="0"/>
        <v>0.49960739462911175</v>
      </c>
      <c r="D50">
        <f>SUM($A$2:A50)</f>
        <v>6</v>
      </c>
      <c r="E50">
        <f>COUNTIF($A$2:A50,0)</f>
        <v>43</v>
      </c>
      <c r="F50">
        <f>E49 / $J$3</f>
        <v>2.1450459652706845E-2</v>
      </c>
      <c r="G50" s="7">
        <f>D49 /$J$2</f>
        <v>8.4507042253521125E-2</v>
      </c>
      <c r="H50" s="15">
        <f>(F52-F51)*(G51+G52)/2</f>
        <v>4.3159878576874858E-5</v>
      </c>
    </row>
    <row r="51" spans="1:8" x14ac:dyDescent="0.3">
      <c r="A51">
        <v>0</v>
      </c>
      <c r="B51" s="7">
        <v>0.50038762386448066</v>
      </c>
      <c r="C51" s="7">
        <f t="shared" si="0"/>
        <v>0.49961237613551934</v>
      </c>
      <c r="D51">
        <f>SUM($A$2:A51)</f>
        <v>6</v>
      </c>
      <c r="E51">
        <f>COUNTIF($A$2:A51,0)</f>
        <v>44</v>
      </c>
      <c r="F51">
        <f>E50 / $J$3</f>
        <v>2.1961184882533197E-2</v>
      </c>
      <c r="G51" s="7">
        <f>D50 /$J$2</f>
        <v>8.4507042253521125E-2</v>
      </c>
      <c r="H51" s="15">
        <f>(F53-F52)*(G52+G53)/2</f>
        <v>4.3159878576874858E-5</v>
      </c>
    </row>
    <row r="52" spans="1:8" x14ac:dyDescent="0.3">
      <c r="A52">
        <v>0</v>
      </c>
      <c r="B52" s="7">
        <v>0.50038130360732747</v>
      </c>
      <c r="C52" s="7">
        <f t="shared" si="0"/>
        <v>0.49961869639267253</v>
      </c>
      <c r="D52">
        <f>SUM($A$2:A52)</f>
        <v>6</v>
      </c>
      <c r="E52">
        <f>COUNTIF($A$2:A52,0)</f>
        <v>45</v>
      </c>
      <c r="F52">
        <f>E51 / $J$3</f>
        <v>2.247191011235955E-2</v>
      </c>
      <c r="G52" s="7">
        <f>D51 /$J$2</f>
        <v>8.4507042253521125E-2</v>
      </c>
      <c r="H52" s="15">
        <f>(F54-F53)*(G53+G54)/2</f>
        <v>4.3159878576875149E-5</v>
      </c>
    </row>
    <row r="53" spans="1:8" x14ac:dyDescent="0.3">
      <c r="A53">
        <v>0</v>
      </c>
      <c r="B53" s="7">
        <v>0.50037892885351942</v>
      </c>
      <c r="C53" s="7">
        <f t="shared" si="0"/>
        <v>0.49962107114648058</v>
      </c>
      <c r="D53">
        <f>SUM($A$2:A53)</f>
        <v>6</v>
      </c>
      <c r="E53">
        <f>COUNTIF($A$2:A53,0)</f>
        <v>46</v>
      </c>
      <c r="F53">
        <f>E52 / $J$3</f>
        <v>2.2982635342185902E-2</v>
      </c>
      <c r="G53" s="7">
        <f>D52 /$J$2</f>
        <v>8.4507042253521125E-2</v>
      </c>
      <c r="H53" s="15">
        <f>(F55-F54)*(G54+G55)/2</f>
        <v>4.3159878576874858E-5</v>
      </c>
    </row>
    <row r="54" spans="1:8" x14ac:dyDescent="0.3">
      <c r="A54">
        <v>0</v>
      </c>
      <c r="B54" s="7">
        <v>0.50037646045570938</v>
      </c>
      <c r="C54" s="7">
        <f t="shared" si="0"/>
        <v>0.49962353954429062</v>
      </c>
      <c r="D54">
        <f>SUM($A$2:A54)</f>
        <v>6</v>
      </c>
      <c r="E54">
        <f>COUNTIF($A$2:A54,0)</f>
        <v>47</v>
      </c>
      <c r="F54">
        <f>E53 / $J$3</f>
        <v>2.3493360572012258E-2</v>
      </c>
      <c r="G54" s="7">
        <f>D53 /$J$2</f>
        <v>8.4507042253521125E-2</v>
      </c>
      <c r="H54" s="15">
        <f>(F56-F55)*(G55+G56)/2</f>
        <v>4.3159878576874858E-5</v>
      </c>
    </row>
    <row r="55" spans="1:8" x14ac:dyDescent="0.3">
      <c r="A55">
        <v>0</v>
      </c>
      <c r="B55" s="7">
        <v>0.50036536802705678</v>
      </c>
      <c r="C55" s="7">
        <f t="shared" si="0"/>
        <v>0.49963463197294322</v>
      </c>
      <c r="D55">
        <f>SUM($A$2:A55)</f>
        <v>6</v>
      </c>
      <c r="E55">
        <f>COUNTIF($A$2:A55,0)</f>
        <v>48</v>
      </c>
      <c r="F55">
        <f>E54 / $J$3</f>
        <v>2.4004085801838611E-2</v>
      </c>
      <c r="G55" s="7">
        <f>D54 /$J$2</f>
        <v>8.4507042253521125E-2</v>
      </c>
      <c r="H55" s="15">
        <f>(F57-F56)*(G56+G57)/2</f>
        <v>4.3159878576875149E-5</v>
      </c>
    </row>
    <row r="56" spans="1:8" x14ac:dyDescent="0.3">
      <c r="A56">
        <v>0</v>
      </c>
      <c r="B56" s="7">
        <v>0.50036093040738217</v>
      </c>
      <c r="C56" s="7">
        <f t="shared" si="0"/>
        <v>0.49963906959261783</v>
      </c>
      <c r="D56">
        <f>SUM($A$2:A56)</f>
        <v>6</v>
      </c>
      <c r="E56">
        <f>COUNTIF($A$2:A56,0)</f>
        <v>49</v>
      </c>
      <c r="F56">
        <f>E55 / $J$3</f>
        <v>2.4514811031664963E-2</v>
      </c>
      <c r="G56" s="7">
        <f>D55 /$J$2</f>
        <v>8.4507042253521125E-2</v>
      </c>
      <c r="H56" s="15">
        <f>(F58-F57)*(G57+G58)/2</f>
        <v>4.3159878576874858E-5</v>
      </c>
    </row>
    <row r="57" spans="1:8" x14ac:dyDescent="0.3">
      <c r="A57">
        <v>0</v>
      </c>
      <c r="B57" s="7">
        <v>0.50035139478752977</v>
      </c>
      <c r="C57" s="7">
        <f t="shared" si="0"/>
        <v>0.49964860521247023</v>
      </c>
      <c r="D57">
        <f>SUM($A$2:A57)</f>
        <v>6</v>
      </c>
      <c r="E57">
        <f>COUNTIF($A$2:A57,0)</f>
        <v>50</v>
      </c>
      <c r="F57">
        <f>E56 / $J$3</f>
        <v>2.5025536261491319E-2</v>
      </c>
      <c r="G57" s="7">
        <f>D56 /$J$2</f>
        <v>8.4507042253521125E-2</v>
      </c>
      <c r="H57" s="15">
        <f>(F59-F58)*(G58+G59)/2</f>
        <v>4.3159878576874858E-5</v>
      </c>
    </row>
    <row r="58" spans="1:8" x14ac:dyDescent="0.3">
      <c r="A58">
        <v>0</v>
      </c>
      <c r="B58" s="7">
        <v>0.50034748309018939</v>
      </c>
      <c r="C58" s="7">
        <f t="shared" si="0"/>
        <v>0.49965251690981061</v>
      </c>
      <c r="D58">
        <f>SUM($A$2:A58)</f>
        <v>6</v>
      </c>
      <c r="E58">
        <f>COUNTIF($A$2:A58,0)</f>
        <v>51</v>
      </c>
      <c r="F58">
        <f>E57 / $J$3</f>
        <v>2.5536261491317672E-2</v>
      </c>
      <c r="G58" s="7">
        <f>D57 /$J$2</f>
        <v>8.4507042253521125E-2</v>
      </c>
      <c r="H58" s="15">
        <f>(F60-F59)*(G59+G60)/2</f>
        <v>0</v>
      </c>
    </row>
    <row r="59" spans="1:8" x14ac:dyDescent="0.3">
      <c r="A59">
        <v>1</v>
      </c>
      <c r="B59" s="7">
        <v>0.50033942405662657</v>
      </c>
      <c r="C59" s="7">
        <f t="shared" si="0"/>
        <v>0.49966057594337343</v>
      </c>
      <c r="D59">
        <f>SUM($A$2:A59)</f>
        <v>7</v>
      </c>
      <c r="E59">
        <f>COUNTIF($A$2:A59,0)</f>
        <v>51</v>
      </c>
      <c r="F59">
        <f>E58 / $J$3</f>
        <v>2.6046986721144024E-2</v>
      </c>
      <c r="G59" s="7">
        <f>D58 /$J$2</f>
        <v>8.4507042253521125E-2</v>
      </c>
      <c r="H59" s="15">
        <f>(F61-F60)*(G60+G61)/2</f>
        <v>5.035319167302066E-5</v>
      </c>
    </row>
    <row r="60" spans="1:8" x14ac:dyDescent="0.3">
      <c r="A60">
        <v>0</v>
      </c>
      <c r="B60" s="7">
        <v>0.50033705923597038</v>
      </c>
      <c r="C60" s="7">
        <f t="shared" si="0"/>
        <v>0.49966294076402962</v>
      </c>
      <c r="D60">
        <f>SUM($A$2:A60)</f>
        <v>7</v>
      </c>
      <c r="E60">
        <f>COUNTIF($A$2:A60,0)</f>
        <v>52</v>
      </c>
      <c r="F60">
        <f>E59 / $J$3</f>
        <v>2.6046986721144024E-2</v>
      </c>
      <c r="G60" s="7">
        <f>D59 /$J$2</f>
        <v>9.8591549295774641E-2</v>
      </c>
      <c r="H60" s="15">
        <f>(F62-F61)*(G61+G62)/2</f>
        <v>0</v>
      </c>
    </row>
    <row r="61" spans="1:8" x14ac:dyDescent="0.3">
      <c r="A61">
        <v>1</v>
      </c>
      <c r="B61" s="7">
        <v>0.50033630603789547</v>
      </c>
      <c r="C61" s="7">
        <f t="shared" si="0"/>
        <v>0.49966369396210453</v>
      </c>
      <c r="D61">
        <f>SUM($A$2:A61)</f>
        <v>8</v>
      </c>
      <c r="E61">
        <f>COUNTIF($A$2:A61,0)</f>
        <v>52</v>
      </c>
      <c r="F61">
        <f>E60 / $J$3</f>
        <v>2.6557711950970377E-2</v>
      </c>
      <c r="G61" s="7">
        <f>D60 /$J$2</f>
        <v>9.8591549295774641E-2</v>
      </c>
      <c r="H61" s="15">
        <f>(F63-F62)*(G62+G63)/2</f>
        <v>5.7546504769166868E-5</v>
      </c>
    </row>
    <row r="62" spans="1:8" x14ac:dyDescent="0.3">
      <c r="A62">
        <v>0</v>
      </c>
      <c r="B62" s="7">
        <v>0.5003329852565902</v>
      </c>
      <c r="C62" s="7">
        <f t="shared" si="0"/>
        <v>0.4996670147434098</v>
      </c>
      <c r="D62">
        <f>SUM($A$2:A62)</f>
        <v>8</v>
      </c>
      <c r="E62">
        <f>COUNTIF($A$2:A62,0)</f>
        <v>53</v>
      </c>
      <c r="F62">
        <f>E61 / $J$3</f>
        <v>2.6557711950970377E-2</v>
      </c>
      <c r="G62" s="7">
        <f>D61 /$J$2</f>
        <v>0.11267605633802817</v>
      </c>
      <c r="H62" s="15">
        <f>(F64-F63)*(G63+G64)/2</f>
        <v>0</v>
      </c>
    </row>
    <row r="63" spans="1:8" x14ac:dyDescent="0.3">
      <c r="A63">
        <v>1</v>
      </c>
      <c r="B63" s="7">
        <v>0.50033219429035702</v>
      </c>
      <c r="C63" s="7">
        <f t="shared" si="0"/>
        <v>0.49966780570964298</v>
      </c>
      <c r="D63">
        <f>SUM($A$2:A63)</f>
        <v>9</v>
      </c>
      <c r="E63">
        <f>COUNTIF($A$2:A63,0)</f>
        <v>53</v>
      </c>
      <c r="F63">
        <f>E62 / $J$3</f>
        <v>2.7068437180796732E-2</v>
      </c>
      <c r="G63" s="7">
        <f>D62 /$J$2</f>
        <v>0.11267605633802817</v>
      </c>
      <c r="H63" s="15">
        <f>(F65-F64)*(G64+G65)/2</f>
        <v>6.4739817865312277E-5</v>
      </c>
    </row>
    <row r="64" spans="1:8" x14ac:dyDescent="0.3">
      <c r="A64">
        <v>0</v>
      </c>
      <c r="B64" s="7">
        <v>0.5003303689387566</v>
      </c>
      <c r="C64" s="7">
        <f t="shared" si="0"/>
        <v>0.4996696310612434</v>
      </c>
      <c r="D64">
        <f>SUM($A$2:A64)</f>
        <v>9</v>
      </c>
      <c r="E64">
        <f>COUNTIF($A$2:A64,0)</f>
        <v>54</v>
      </c>
      <c r="F64">
        <f>E63 / $J$3</f>
        <v>2.7068437180796732E-2</v>
      </c>
      <c r="G64" s="7">
        <f>D63 /$J$2</f>
        <v>0.12676056338028169</v>
      </c>
      <c r="H64" s="15">
        <f>(F66-F65)*(G65+G66)/2</f>
        <v>6.4739817865312277E-5</v>
      </c>
    </row>
    <row r="65" spans="1:8" x14ac:dyDescent="0.3">
      <c r="A65">
        <v>0</v>
      </c>
      <c r="B65" s="7">
        <v>0.50031850581384785</v>
      </c>
      <c r="C65" s="7">
        <f t="shared" si="0"/>
        <v>0.49968149418615215</v>
      </c>
      <c r="D65">
        <f>SUM($A$2:A65)</f>
        <v>9</v>
      </c>
      <c r="E65">
        <f>COUNTIF($A$2:A65,0)</f>
        <v>55</v>
      </c>
      <c r="F65">
        <f>E64 / $J$3</f>
        <v>2.7579162410623085E-2</v>
      </c>
      <c r="G65" s="7">
        <f>D64 /$J$2</f>
        <v>0.12676056338028169</v>
      </c>
      <c r="H65" s="15">
        <f>(F67-F66)*(G66+G67)/2</f>
        <v>6.4739817865312724E-5</v>
      </c>
    </row>
    <row r="66" spans="1:8" x14ac:dyDescent="0.3">
      <c r="A66">
        <v>0</v>
      </c>
      <c r="B66" s="7">
        <v>0.50030967699846796</v>
      </c>
      <c r="C66" s="7">
        <f t="shared" si="0"/>
        <v>0.49969032300153204</v>
      </c>
      <c r="D66">
        <f>SUM($A$2:A66)</f>
        <v>9</v>
      </c>
      <c r="E66">
        <f>COUNTIF($A$2:A66,0)</f>
        <v>56</v>
      </c>
      <c r="F66">
        <f>E65 / $J$3</f>
        <v>2.8089887640449437E-2</v>
      </c>
      <c r="G66" s="7">
        <f>D65 /$J$2</f>
        <v>0.12676056338028169</v>
      </c>
      <c r="H66" s="15">
        <f>(F68-F67)*(G67+G68)/2</f>
        <v>6.4739817865312277E-5</v>
      </c>
    </row>
    <row r="67" spans="1:8" x14ac:dyDescent="0.3">
      <c r="A67">
        <v>0</v>
      </c>
      <c r="B67" s="7">
        <v>0.50030913841781199</v>
      </c>
      <c r="C67" s="7">
        <f t="shared" ref="C67:C130" si="1">1-B67</f>
        <v>0.49969086158218801</v>
      </c>
      <c r="D67">
        <f>SUM($A$2:A67)</f>
        <v>9</v>
      </c>
      <c r="E67">
        <f>COUNTIF($A$2:A67,0)</f>
        <v>57</v>
      </c>
      <c r="F67">
        <f>E66 / $J$3</f>
        <v>2.8600612870275793E-2</v>
      </c>
      <c r="G67" s="7">
        <f>D66 /$J$2</f>
        <v>0.12676056338028169</v>
      </c>
      <c r="H67" s="15">
        <f>(F69-F68)*(G68+G69)/2</f>
        <v>6.4739817865312277E-5</v>
      </c>
    </row>
    <row r="68" spans="1:8" x14ac:dyDescent="0.3">
      <c r="A68">
        <v>0</v>
      </c>
      <c r="B68" s="7">
        <v>0.50030539039920907</v>
      </c>
      <c r="C68" s="7">
        <f t="shared" si="1"/>
        <v>0.49969460960079093</v>
      </c>
      <c r="D68">
        <f>SUM($A$2:A68)</f>
        <v>9</v>
      </c>
      <c r="E68">
        <f>COUNTIF($A$2:A68,0)</f>
        <v>58</v>
      </c>
      <c r="F68">
        <f>E67 / $J$3</f>
        <v>2.9111338100102146E-2</v>
      </c>
      <c r="G68" s="7">
        <f>D67 /$J$2</f>
        <v>0.12676056338028169</v>
      </c>
      <c r="H68" s="15">
        <f>(F70-F69)*(G69+G70)/2</f>
        <v>6.4739817865312277E-5</v>
      </c>
    </row>
    <row r="69" spans="1:8" x14ac:dyDescent="0.3">
      <c r="A69">
        <v>0</v>
      </c>
      <c r="B69" s="7">
        <v>0.50030495035774769</v>
      </c>
      <c r="C69" s="7">
        <f t="shared" si="1"/>
        <v>0.49969504964225231</v>
      </c>
      <c r="D69">
        <f>SUM($A$2:A69)</f>
        <v>9</v>
      </c>
      <c r="E69">
        <f>COUNTIF($A$2:A69,0)</f>
        <v>59</v>
      </c>
      <c r="F69">
        <f>E68 / $J$3</f>
        <v>2.9622063329928498E-2</v>
      </c>
      <c r="G69" s="7">
        <f>D68 /$J$2</f>
        <v>0.12676056338028169</v>
      </c>
      <c r="H69" s="15">
        <f>(F71-F70)*(G70+G71)/2</f>
        <v>6.4739817865312724E-5</v>
      </c>
    </row>
    <row r="70" spans="1:8" x14ac:dyDescent="0.3">
      <c r="A70">
        <v>0</v>
      </c>
      <c r="B70" s="7">
        <v>0.50030065475671415</v>
      </c>
      <c r="C70" s="7">
        <f t="shared" si="1"/>
        <v>0.49969934524328585</v>
      </c>
      <c r="D70">
        <f>SUM($A$2:A70)</f>
        <v>9</v>
      </c>
      <c r="E70">
        <f>COUNTIF($A$2:A70,0)</f>
        <v>60</v>
      </c>
      <c r="F70">
        <f>E69 / $J$3</f>
        <v>3.0132788559754851E-2</v>
      </c>
      <c r="G70" s="7">
        <f>D69 /$J$2</f>
        <v>0.12676056338028169</v>
      </c>
      <c r="H70" s="15">
        <f>(F72-F71)*(G71+G72)/2</f>
        <v>6.4739817865312277E-5</v>
      </c>
    </row>
    <row r="71" spans="1:8" x14ac:dyDescent="0.3">
      <c r="A71">
        <v>0</v>
      </c>
      <c r="B71" s="7">
        <v>0.50030032318196438</v>
      </c>
      <c r="C71" s="7">
        <f t="shared" si="1"/>
        <v>0.49969967681803562</v>
      </c>
      <c r="D71">
        <f>SUM($A$2:A71)</f>
        <v>9</v>
      </c>
      <c r="E71">
        <f>COUNTIF($A$2:A71,0)</f>
        <v>61</v>
      </c>
      <c r="F71">
        <f>E70 / $J$3</f>
        <v>3.0643513789581207E-2</v>
      </c>
      <c r="G71" s="7">
        <f>D70 /$J$2</f>
        <v>0.12676056338028169</v>
      </c>
      <c r="H71" s="15">
        <f>(F73-F72)*(G72+G73)/2</f>
        <v>6.4739817865312724E-5</v>
      </c>
    </row>
    <row r="72" spans="1:8" x14ac:dyDescent="0.3">
      <c r="A72">
        <v>0</v>
      </c>
      <c r="B72" s="7">
        <v>0.50029950603351347</v>
      </c>
      <c r="C72" s="7">
        <f t="shared" si="1"/>
        <v>0.49970049396648653</v>
      </c>
      <c r="D72">
        <f>SUM($A$2:A72)</f>
        <v>9</v>
      </c>
      <c r="E72">
        <f>COUNTIF($A$2:A72,0)</f>
        <v>62</v>
      </c>
      <c r="F72">
        <f>E71 / $J$3</f>
        <v>3.1154239019407559E-2</v>
      </c>
      <c r="G72" s="7">
        <f>D71 /$J$2</f>
        <v>0.12676056338028169</v>
      </c>
      <c r="H72" s="15">
        <f>(F74-F73)*(G73+G74)/2</f>
        <v>6.4739817865311843E-5</v>
      </c>
    </row>
    <row r="73" spans="1:8" x14ac:dyDescent="0.3">
      <c r="A73">
        <v>0</v>
      </c>
      <c r="B73" s="7">
        <v>0.50029735131931152</v>
      </c>
      <c r="C73" s="7">
        <f t="shared" si="1"/>
        <v>0.49970264868068848</v>
      </c>
      <c r="D73">
        <f>SUM($A$2:A73)</f>
        <v>9</v>
      </c>
      <c r="E73">
        <f>COUNTIF($A$2:A73,0)</f>
        <v>63</v>
      </c>
      <c r="F73">
        <f>E72 / $J$3</f>
        <v>3.1664964249233915E-2</v>
      </c>
      <c r="G73" s="7">
        <f>D72 /$J$2</f>
        <v>0.12676056338028169</v>
      </c>
      <c r="H73" s="15">
        <f>(F75-F74)*(G74+G75)/2</f>
        <v>6.4739817865312724E-5</v>
      </c>
    </row>
    <row r="74" spans="1:8" x14ac:dyDescent="0.3">
      <c r="A74">
        <v>0</v>
      </c>
      <c r="B74" s="7">
        <v>0.50029330982033693</v>
      </c>
      <c r="C74" s="7">
        <f t="shared" si="1"/>
        <v>0.49970669017966307</v>
      </c>
      <c r="D74">
        <f>SUM($A$2:A74)</f>
        <v>9</v>
      </c>
      <c r="E74">
        <f>COUNTIF($A$2:A74,0)</f>
        <v>64</v>
      </c>
      <c r="F74">
        <f>E73 / $J$3</f>
        <v>3.2175689479060264E-2</v>
      </c>
      <c r="G74" s="7">
        <f>D73 /$J$2</f>
        <v>0.12676056338028169</v>
      </c>
      <c r="H74" s="15">
        <f>(F76-F75)*(G75+G76)/2</f>
        <v>6.4739817865311843E-5</v>
      </c>
    </row>
    <row r="75" spans="1:8" x14ac:dyDescent="0.3">
      <c r="A75">
        <v>0</v>
      </c>
      <c r="B75" s="7">
        <v>0.50028616331660281</v>
      </c>
      <c r="C75" s="7">
        <f t="shared" si="1"/>
        <v>0.49971383668339719</v>
      </c>
      <c r="D75">
        <f>SUM($A$2:A75)</f>
        <v>9</v>
      </c>
      <c r="E75">
        <f>COUNTIF($A$2:A75,0)</f>
        <v>65</v>
      </c>
      <c r="F75">
        <f>E74 / $J$3</f>
        <v>3.268641470888662E-2</v>
      </c>
      <c r="G75" s="7">
        <f>D74 /$J$2</f>
        <v>0.12676056338028169</v>
      </c>
      <c r="H75" s="15">
        <f>(F77-F76)*(G76+G77)/2</f>
        <v>6.4739817865312724E-5</v>
      </c>
    </row>
    <row r="76" spans="1:8" x14ac:dyDescent="0.3">
      <c r="A76">
        <v>0</v>
      </c>
      <c r="B76" s="7">
        <v>0.50028509985029157</v>
      </c>
      <c r="C76" s="7">
        <f t="shared" si="1"/>
        <v>0.49971490014970843</v>
      </c>
      <c r="D76">
        <f>SUM($A$2:A76)</f>
        <v>9</v>
      </c>
      <c r="E76">
        <f>COUNTIF($A$2:A76,0)</f>
        <v>66</v>
      </c>
      <c r="F76">
        <f>E75 / $J$3</f>
        <v>3.3197139938712969E-2</v>
      </c>
      <c r="G76" s="7">
        <f>D75 /$J$2</f>
        <v>0.12676056338028169</v>
      </c>
      <c r="H76" s="15">
        <f>(F78-F77)*(G77+G78)/2</f>
        <v>6.4739817865312724E-5</v>
      </c>
    </row>
    <row r="77" spans="1:8" x14ac:dyDescent="0.3">
      <c r="A77">
        <v>0</v>
      </c>
      <c r="B77" s="7">
        <v>0.50028497979235742</v>
      </c>
      <c r="C77" s="7">
        <f t="shared" si="1"/>
        <v>0.49971502020764258</v>
      </c>
      <c r="D77">
        <f>SUM($A$2:A77)</f>
        <v>9</v>
      </c>
      <c r="E77">
        <f>COUNTIF($A$2:A77,0)</f>
        <v>67</v>
      </c>
      <c r="F77">
        <f>E76 / $J$3</f>
        <v>3.3707865168539325E-2</v>
      </c>
      <c r="G77" s="7">
        <f>D76 /$J$2</f>
        <v>0.12676056338028169</v>
      </c>
      <c r="H77" s="15">
        <f>(F79-F78)*(G78+G79)/2</f>
        <v>6.4739817865311843E-5</v>
      </c>
    </row>
    <row r="78" spans="1:8" x14ac:dyDescent="0.3">
      <c r="A78">
        <v>0</v>
      </c>
      <c r="B78" s="7">
        <v>0.50028443523964183</v>
      </c>
      <c r="C78" s="7">
        <f t="shared" si="1"/>
        <v>0.49971556476035817</v>
      </c>
      <c r="D78">
        <f>SUM($A$2:A78)</f>
        <v>9</v>
      </c>
      <c r="E78">
        <f>COUNTIF($A$2:A78,0)</f>
        <v>68</v>
      </c>
      <c r="F78">
        <f>E77 / $J$3</f>
        <v>3.4218590398365681E-2</v>
      </c>
      <c r="G78" s="7">
        <f>D77 /$J$2</f>
        <v>0.12676056338028169</v>
      </c>
      <c r="H78" s="15">
        <f>(F80-F79)*(G79+G80)/2</f>
        <v>0</v>
      </c>
    </row>
    <row r="79" spans="1:8" x14ac:dyDescent="0.3">
      <c r="A79">
        <v>1</v>
      </c>
      <c r="B79" s="7">
        <v>0.50028393340708044</v>
      </c>
      <c r="C79" s="7">
        <f t="shared" si="1"/>
        <v>0.49971606659291956</v>
      </c>
      <c r="D79">
        <f>SUM($A$2:A79)</f>
        <v>10</v>
      </c>
      <c r="E79">
        <f>COUNTIF($A$2:A79,0)</f>
        <v>68</v>
      </c>
      <c r="F79">
        <f>E78 / $J$3</f>
        <v>3.472931562819203E-2</v>
      </c>
      <c r="G79" s="7">
        <f>D78 /$J$2</f>
        <v>0.12676056338028169</v>
      </c>
      <c r="H79" s="15">
        <f>(F81-F80)*(G80+G81)/2</f>
        <v>7.1933130961458587E-5</v>
      </c>
    </row>
    <row r="80" spans="1:8" x14ac:dyDescent="0.3">
      <c r="A80">
        <v>0</v>
      </c>
      <c r="B80" s="7">
        <v>0.50027129922102864</v>
      </c>
      <c r="C80" s="7">
        <f t="shared" si="1"/>
        <v>0.49972870077897136</v>
      </c>
      <c r="D80">
        <f>SUM($A$2:A80)</f>
        <v>10</v>
      </c>
      <c r="E80">
        <f>COUNTIF($A$2:A80,0)</f>
        <v>69</v>
      </c>
      <c r="F80">
        <f>E79 / $J$3</f>
        <v>3.472931562819203E-2</v>
      </c>
      <c r="G80" s="7">
        <f>D79 /$J$2</f>
        <v>0.14084507042253522</v>
      </c>
      <c r="H80" s="15">
        <f>(F82-F81)*(G81+G82)/2</f>
        <v>7.1933130961458587E-5</v>
      </c>
    </row>
    <row r="81" spans="1:8" x14ac:dyDescent="0.3">
      <c r="A81">
        <v>0</v>
      </c>
      <c r="B81" s="7">
        <v>0.50027057696205668</v>
      </c>
      <c r="C81" s="7">
        <f t="shared" si="1"/>
        <v>0.49972942303794332</v>
      </c>
      <c r="D81">
        <f>SUM($A$2:A81)</f>
        <v>10</v>
      </c>
      <c r="E81">
        <f>COUNTIF($A$2:A81,0)</f>
        <v>70</v>
      </c>
      <c r="F81">
        <f>E80 / $J$3</f>
        <v>3.5240040858018386E-2</v>
      </c>
      <c r="G81" s="7">
        <f>D80 /$J$2</f>
        <v>0.14084507042253522</v>
      </c>
      <c r="H81" s="15">
        <f>(F83-F82)*(G82+G83)/2</f>
        <v>7.1933130961457611E-5</v>
      </c>
    </row>
    <row r="82" spans="1:8" x14ac:dyDescent="0.3">
      <c r="A82">
        <v>0</v>
      </c>
      <c r="B82" s="7">
        <v>0.50026912568438908</v>
      </c>
      <c r="C82" s="7">
        <f t="shared" si="1"/>
        <v>0.49973087431561092</v>
      </c>
      <c r="D82">
        <f>SUM($A$2:A82)</f>
        <v>10</v>
      </c>
      <c r="E82">
        <f>COUNTIF($A$2:A82,0)</f>
        <v>71</v>
      </c>
      <c r="F82">
        <f>E81 / $J$3</f>
        <v>3.5750766087844742E-2</v>
      </c>
      <c r="G82" s="7">
        <f>D81 /$J$2</f>
        <v>0.14084507042253522</v>
      </c>
      <c r="H82" s="15">
        <f>(F84-F83)*(G83+G84)/2</f>
        <v>7.1933130961458587E-5</v>
      </c>
    </row>
    <row r="83" spans="1:8" x14ac:dyDescent="0.3">
      <c r="A83">
        <v>0</v>
      </c>
      <c r="B83" s="7">
        <v>0.50026842207312783</v>
      </c>
      <c r="C83" s="7">
        <f t="shared" si="1"/>
        <v>0.49973157792687217</v>
      </c>
      <c r="D83">
        <f>SUM($A$2:A83)</f>
        <v>10</v>
      </c>
      <c r="E83">
        <f>COUNTIF($A$2:A83,0)</f>
        <v>72</v>
      </c>
      <c r="F83">
        <f>E82 / $J$3</f>
        <v>3.6261491317671091E-2</v>
      </c>
      <c r="G83" s="7">
        <f>D82 /$J$2</f>
        <v>0.14084507042253522</v>
      </c>
      <c r="H83" s="15">
        <f>(F85-F84)*(G84+G85)/2</f>
        <v>7.1933130961458587E-5</v>
      </c>
    </row>
    <row r="84" spans="1:8" x14ac:dyDescent="0.3">
      <c r="A84">
        <v>0</v>
      </c>
      <c r="B84" s="7">
        <v>0.50026784609339636</v>
      </c>
      <c r="C84" s="7">
        <f t="shared" si="1"/>
        <v>0.49973215390660364</v>
      </c>
      <c r="D84">
        <f>SUM($A$2:A84)</f>
        <v>10</v>
      </c>
      <c r="E84">
        <f>COUNTIF($A$2:A84,0)</f>
        <v>73</v>
      </c>
      <c r="F84">
        <f>E83 / $J$3</f>
        <v>3.6772216547497447E-2</v>
      </c>
      <c r="G84" s="7">
        <f>D83 /$J$2</f>
        <v>0.14084507042253522</v>
      </c>
      <c r="H84" s="15">
        <f>(F86-F85)*(G85+G86)/2</f>
        <v>7.1933130961457611E-5</v>
      </c>
    </row>
    <row r="85" spans="1:8" x14ac:dyDescent="0.3">
      <c r="A85">
        <v>0</v>
      </c>
      <c r="B85" s="7">
        <v>0.50026437175403526</v>
      </c>
      <c r="C85" s="7">
        <f t="shared" si="1"/>
        <v>0.49973562824596474</v>
      </c>
      <c r="D85">
        <f>SUM($A$2:A85)</f>
        <v>10</v>
      </c>
      <c r="E85">
        <f>COUNTIF($A$2:A85,0)</f>
        <v>74</v>
      </c>
      <c r="F85">
        <f>E84 / $J$3</f>
        <v>3.7282941777323803E-2</v>
      </c>
      <c r="G85" s="7">
        <f>D84 /$J$2</f>
        <v>0.14084507042253522</v>
      </c>
      <c r="H85" s="15">
        <f>(F87-F86)*(G86+G87)/2</f>
        <v>7.1933130961458587E-5</v>
      </c>
    </row>
    <row r="86" spans="1:8" x14ac:dyDescent="0.3">
      <c r="A86">
        <v>0</v>
      </c>
      <c r="B86" s="7">
        <v>0.50026367759557133</v>
      </c>
      <c r="C86" s="7">
        <f t="shared" si="1"/>
        <v>0.49973632240442867</v>
      </c>
      <c r="D86">
        <f>SUM($A$2:A86)</f>
        <v>10</v>
      </c>
      <c r="E86">
        <f>COUNTIF($A$2:A86,0)</f>
        <v>75</v>
      </c>
      <c r="F86">
        <f>E85 / $J$3</f>
        <v>3.7793667007150152E-2</v>
      </c>
      <c r="G86" s="7">
        <f>D85 /$J$2</f>
        <v>0.14084507042253522</v>
      </c>
      <c r="H86" s="15">
        <f>(F88-F87)*(G87+G88)/2</f>
        <v>7.1933130961458587E-5</v>
      </c>
    </row>
    <row r="87" spans="1:8" x14ac:dyDescent="0.3">
      <c r="A87">
        <v>0</v>
      </c>
      <c r="B87" s="7">
        <v>0.50026334171474363</v>
      </c>
      <c r="C87" s="7">
        <f t="shared" si="1"/>
        <v>0.49973665828525637</v>
      </c>
      <c r="D87">
        <f>SUM($A$2:A87)</f>
        <v>10</v>
      </c>
      <c r="E87">
        <f>COUNTIF($A$2:A87,0)</f>
        <v>76</v>
      </c>
      <c r="F87">
        <f>E86 / $J$3</f>
        <v>3.8304392236976507E-2</v>
      </c>
      <c r="G87" s="7">
        <f>D86 /$J$2</f>
        <v>0.14084507042253522</v>
      </c>
      <c r="H87" s="15">
        <f>(F89-F88)*(G88+G89)/2</f>
        <v>7.1933130961457611E-5</v>
      </c>
    </row>
    <row r="88" spans="1:8" x14ac:dyDescent="0.3">
      <c r="A88">
        <v>0</v>
      </c>
      <c r="B88" s="7">
        <v>0.50026270713964849</v>
      </c>
      <c r="C88" s="7">
        <f t="shared" si="1"/>
        <v>0.49973729286035151</v>
      </c>
      <c r="D88">
        <f>SUM($A$2:A88)</f>
        <v>10</v>
      </c>
      <c r="E88">
        <f>COUNTIF($A$2:A88,0)</f>
        <v>77</v>
      </c>
      <c r="F88">
        <f>E87 / $J$3</f>
        <v>3.8815117466802863E-2</v>
      </c>
      <c r="G88" s="7">
        <f>D87 /$J$2</f>
        <v>0.14084507042253522</v>
      </c>
      <c r="H88" s="15">
        <f>(F90-F89)*(G89+G90)/2</f>
        <v>7.1933130961458587E-5</v>
      </c>
    </row>
    <row r="89" spans="1:8" x14ac:dyDescent="0.3">
      <c r="A89">
        <v>0</v>
      </c>
      <c r="B89" s="7">
        <v>0.50025782634134064</v>
      </c>
      <c r="C89" s="7">
        <f t="shared" si="1"/>
        <v>0.49974217365865936</v>
      </c>
      <c r="D89">
        <f>SUM($A$2:A89)</f>
        <v>10</v>
      </c>
      <c r="E89">
        <f>COUNTIF($A$2:A89,0)</f>
        <v>78</v>
      </c>
      <c r="F89">
        <f>E88 / $J$3</f>
        <v>3.9325842696629212E-2</v>
      </c>
      <c r="G89" s="7">
        <f>D88 /$J$2</f>
        <v>0.14084507042253522</v>
      </c>
      <c r="H89" s="15">
        <f>(F91-F90)*(G90+G91)/2</f>
        <v>7.1933130961457611E-5</v>
      </c>
    </row>
    <row r="90" spans="1:8" x14ac:dyDescent="0.3">
      <c r="A90">
        <v>0</v>
      </c>
      <c r="B90" s="7">
        <v>0.50025460357934703</v>
      </c>
      <c r="C90" s="7">
        <f t="shared" si="1"/>
        <v>0.49974539642065297</v>
      </c>
      <c r="D90">
        <f>SUM($A$2:A90)</f>
        <v>10</v>
      </c>
      <c r="E90">
        <f>COUNTIF($A$2:A90,0)</f>
        <v>79</v>
      </c>
      <c r="F90">
        <f>E89 / $J$3</f>
        <v>3.9836567926455568E-2</v>
      </c>
      <c r="G90" s="7">
        <f>D89 /$J$2</f>
        <v>0.14084507042253522</v>
      </c>
      <c r="H90" s="15">
        <f>(F92-F91)*(G91+G92)/2</f>
        <v>7.1933130961458587E-5</v>
      </c>
    </row>
    <row r="91" spans="1:8" x14ac:dyDescent="0.3">
      <c r="A91">
        <v>0</v>
      </c>
      <c r="B91" s="7">
        <v>0.50024872111885543</v>
      </c>
      <c r="C91" s="7">
        <f t="shared" si="1"/>
        <v>0.49975127888114457</v>
      </c>
      <c r="D91">
        <f>SUM($A$2:A91)</f>
        <v>10</v>
      </c>
      <c r="E91">
        <f>COUNTIF($A$2:A91,0)</f>
        <v>80</v>
      </c>
      <c r="F91">
        <f>E90 / $J$3</f>
        <v>4.0347293156281917E-2</v>
      </c>
      <c r="G91" s="7">
        <f>D90 /$J$2</f>
        <v>0.14084507042253522</v>
      </c>
      <c r="H91" s="15">
        <f>(F93-F92)*(G92+G93)/2</f>
        <v>7.1933130961458587E-5</v>
      </c>
    </row>
    <row r="92" spans="1:8" x14ac:dyDescent="0.3">
      <c r="A92">
        <v>0</v>
      </c>
      <c r="B92" s="7">
        <v>0.5002426798089662</v>
      </c>
      <c r="C92" s="7">
        <f t="shared" si="1"/>
        <v>0.4997573201910338</v>
      </c>
      <c r="D92">
        <f>SUM($A$2:A92)</f>
        <v>10</v>
      </c>
      <c r="E92">
        <f>COUNTIF($A$2:A92,0)</f>
        <v>81</v>
      </c>
      <c r="F92">
        <f>E91 / $J$3</f>
        <v>4.0858018386108273E-2</v>
      </c>
      <c r="G92" s="7">
        <f>D91 /$J$2</f>
        <v>0.14084507042253522</v>
      </c>
      <c r="H92" s="15">
        <f>(F94-F93)*(G93+G94)/2</f>
        <v>7.1933130961457611E-5</v>
      </c>
    </row>
    <row r="93" spans="1:8" x14ac:dyDescent="0.3">
      <c r="A93">
        <v>0</v>
      </c>
      <c r="B93" s="7">
        <v>0.50024172533804845</v>
      </c>
      <c r="C93" s="7">
        <f t="shared" si="1"/>
        <v>0.49975827466195155</v>
      </c>
      <c r="D93">
        <f>SUM($A$2:A93)</f>
        <v>10</v>
      </c>
      <c r="E93">
        <f>COUNTIF($A$2:A93,0)</f>
        <v>82</v>
      </c>
      <c r="F93">
        <f>E92 / $J$3</f>
        <v>4.1368743615934629E-2</v>
      </c>
      <c r="G93" s="7">
        <f>D92 /$J$2</f>
        <v>0.14084507042253522</v>
      </c>
      <c r="H93" s="15">
        <f>(F95-F94)*(G94+G95)/2</f>
        <v>7.1933130961458587E-5</v>
      </c>
    </row>
    <row r="94" spans="1:8" x14ac:dyDescent="0.3">
      <c r="A94">
        <v>0</v>
      </c>
      <c r="B94" s="7">
        <v>0.50024171431729358</v>
      </c>
      <c r="C94" s="7">
        <f t="shared" si="1"/>
        <v>0.49975828568270642</v>
      </c>
      <c r="D94">
        <f>SUM($A$2:A94)</f>
        <v>10</v>
      </c>
      <c r="E94">
        <f>COUNTIF($A$2:A94,0)</f>
        <v>83</v>
      </c>
      <c r="F94">
        <f>E93 / $J$3</f>
        <v>4.1879468845760978E-2</v>
      </c>
      <c r="G94" s="7">
        <f>D93 /$J$2</f>
        <v>0.14084507042253522</v>
      </c>
      <c r="H94" s="15">
        <f>(F96-F95)*(G95+G96)/2</f>
        <v>7.1933130961458587E-5</v>
      </c>
    </row>
    <row r="95" spans="1:8" x14ac:dyDescent="0.3">
      <c r="A95">
        <v>0</v>
      </c>
      <c r="B95" s="7">
        <v>0.50024065409268892</v>
      </c>
      <c r="C95" s="7">
        <f t="shared" si="1"/>
        <v>0.49975934590731108</v>
      </c>
      <c r="D95">
        <f>SUM($A$2:A95)</f>
        <v>10</v>
      </c>
      <c r="E95">
        <f>COUNTIF($A$2:A95,0)</f>
        <v>84</v>
      </c>
      <c r="F95">
        <f>E94 / $J$3</f>
        <v>4.2390194075587334E-2</v>
      </c>
      <c r="G95" s="7">
        <f>D94 /$J$2</f>
        <v>0.14084507042253522</v>
      </c>
      <c r="H95" s="15">
        <f>(F97-F96)*(G96+G97)/2</f>
        <v>7.1933130961457611E-5</v>
      </c>
    </row>
    <row r="96" spans="1:8" x14ac:dyDescent="0.3">
      <c r="A96">
        <v>0</v>
      </c>
      <c r="B96" s="7">
        <v>0.50024019449329704</v>
      </c>
      <c r="C96" s="7">
        <f t="shared" si="1"/>
        <v>0.49975980550670296</v>
      </c>
      <c r="D96">
        <f>SUM($A$2:A96)</f>
        <v>10</v>
      </c>
      <c r="E96">
        <f>COUNTIF($A$2:A96,0)</f>
        <v>85</v>
      </c>
      <c r="F96">
        <f>E95 / $J$3</f>
        <v>4.290091930541369E-2</v>
      </c>
      <c r="G96" s="7">
        <f>D95 /$J$2</f>
        <v>0.14084507042253522</v>
      </c>
      <c r="H96" s="15">
        <f>(F98-F97)*(G97+G98)/2</f>
        <v>0</v>
      </c>
    </row>
    <row r="97" spans="1:8" x14ac:dyDescent="0.3">
      <c r="A97">
        <v>1</v>
      </c>
      <c r="B97" s="7">
        <v>0.50023966420996202</v>
      </c>
      <c r="C97" s="7">
        <f t="shared" si="1"/>
        <v>0.49976033579003798</v>
      </c>
      <c r="D97">
        <f>SUM($A$2:A97)</f>
        <v>11</v>
      </c>
      <c r="E97">
        <f>COUNTIF($A$2:A97,0)</f>
        <v>85</v>
      </c>
      <c r="F97">
        <f>E96 / $J$3</f>
        <v>4.3411644535240039E-2</v>
      </c>
      <c r="G97" s="7">
        <f>D96 /$J$2</f>
        <v>0.14084507042253522</v>
      </c>
      <c r="H97" s="15">
        <f>(F99-F98)*(G98+G99)/2</f>
        <v>7.9126444057604436E-5</v>
      </c>
    </row>
    <row r="98" spans="1:8" x14ac:dyDescent="0.3">
      <c r="A98">
        <v>0</v>
      </c>
      <c r="B98" s="7">
        <v>0.50023962290446178</v>
      </c>
      <c r="C98" s="7">
        <f t="shared" si="1"/>
        <v>0.49976037709553822</v>
      </c>
      <c r="D98">
        <f>SUM($A$2:A98)</f>
        <v>11</v>
      </c>
      <c r="E98">
        <f>COUNTIF($A$2:A98,0)</f>
        <v>86</v>
      </c>
      <c r="F98">
        <f>E97 / $J$3</f>
        <v>4.3411644535240039E-2</v>
      </c>
      <c r="G98" s="7">
        <f>D97 /$J$2</f>
        <v>0.15492957746478872</v>
      </c>
      <c r="H98" s="15">
        <f>(F100-F99)*(G99+G100)/2</f>
        <v>7.9126444057604436E-5</v>
      </c>
    </row>
    <row r="99" spans="1:8" x14ac:dyDescent="0.3">
      <c r="A99">
        <v>0</v>
      </c>
      <c r="B99" s="7">
        <v>0.50023897537049311</v>
      </c>
      <c r="C99" s="7">
        <f t="shared" si="1"/>
        <v>0.49976102462950689</v>
      </c>
      <c r="D99">
        <f>SUM($A$2:A99)</f>
        <v>11</v>
      </c>
      <c r="E99">
        <f>COUNTIF($A$2:A99,0)</f>
        <v>87</v>
      </c>
      <c r="F99">
        <f>E98 / $J$3</f>
        <v>4.3922369765066395E-2</v>
      </c>
      <c r="G99" s="7">
        <f>D98 /$J$2</f>
        <v>0.15492957746478872</v>
      </c>
      <c r="H99" s="15">
        <f>(F101-F100)*(G100+G101)/2</f>
        <v>7.9126444057603366E-5</v>
      </c>
    </row>
    <row r="100" spans="1:8" x14ac:dyDescent="0.3">
      <c r="A100">
        <v>0</v>
      </c>
      <c r="B100" s="7">
        <v>0.50023739872313122</v>
      </c>
      <c r="C100" s="7">
        <f t="shared" si="1"/>
        <v>0.49976260127686878</v>
      </c>
      <c r="D100">
        <f>SUM($A$2:A100)</f>
        <v>11</v>
      </c>
      <c r="E100">
        <f>COUNTIF($A$2:A100,0)</f>
        <v>88</v>
      </c>
      <c r="F100">
        <f>E99 / $J$3</f>
        <v>4.4433094994892751E-2</v>
      </c>
      <c r="G100" s="7">
        <f>D99 /$J$2</f>
        <v>0.15492957746478872</v>
      </c>
      <c r="H100" s="15">
        <f>(F102-F101)*(G101+G102)/2</f>
        <v>7.9126444057604436E-5</v>
      </c>
    </row>
    <row r="101" spans="1:8" x14ac:dyDescent="0.3">
      <c r="A101">
        <v>0</v>
      </c>
      <c r="B101" s="7">
        <v>0.50023289540992877</v>
      </c>
      <c r="C101" s="7">
        <f t="shared" si="1"/>
        <v>0.49976710459007123</v>
      </c>
      <c r="D101">
        <f>SUM($A$2:A101)</f>
        <v>11</v>
      </c>
      <c r="E101">
        <f>COUNTIF($A$2:A101,0)</f>
        <v>89</v>
      </c>
      <c r="F101">
        <f>E100 / $J$3</f>
        <v>4.49438202247191E-2</v>
      </c>
      <c r="G101" s="7">
        <f>D100 /$J$2</f>
        <v>0.15492957746478872</v>
      </c>
      <c r="H101" s="15">
        <f>(F103-F102)*(G102+G103)/2</f>
        <v>7.9126444057603366E-5</v>
      </c>
    </row>
    <row r="102" spans="1:8" x14ac:dyDescent="0.3">
      <c r="A102">
        <v>0</v>
      </c>
      <c r="B102" s="7">
        <v>0.50023234395604799</v>
      </c>
      <c r="C102" s="7">
        <f t="shared" si="1"/>
        <v>0.49976765604395201</v>
      </c>
      <c r="D102">
        <f>SUM($A$2:A102)</f>
        <v>11</v>
      </c>
      <c r="E102">
        <f>COUNTIF($A$2:A102,0)</f>
        <v>90</v>
      </c>
      <c r="F102">
        <f>E101 / $J$3</f>
        <v>4.5454545454545456E-2</v>
      </c>
      <c r="G102" s="7">
        <f>D101 /$J$2</f>
        <v>0.15492957746478872</v>
      </c>
      <c r="H102" s="15">
        <f>(F104-F103)*(G103+G104)/2</f>
        <v>7.9126444057604436E-5</v>
      </c>
    </row>
    <row r="103" spans="1:8" x14ac:dyDescent="0.3">
      <c r="A103">
        <v>0</v>
      </c>
      <c r="B103" s="7">
        <v>0.5002283821077782</v>
      </c>
      <c r="C103" s="7">
        <f t="shared" si="1"/>
        <v>0.4997716178922218</v>
      </c>
      <c r="D103">
        <f>SUM($A$2:A103)</f>
        <v>11</v>
      </c>
      <c r="E103">
        <f>COUNTIF($A$2:A103,0)</f>
        <v>91</v>
      </c>
      <c r="F103">
        <f>E102 / $J$3</f>
        <v>4.5965270684371805E-2</v>
      </c>
      <c r="G103" s="7">
        <f>D102 /$J$2</f>
        <v>0.15492957746478872</v>
      </c>
      <c r="H103" s="15">
        <f>(F105-F104)*(G104+G105)/2</f>
        <v>7.9126444057604436E-5</v>
      </c>
    </row>
    <row r="104" spans="1:8" x14ac:dyDescent="0.3">
      <c r="A104">
        <v>0</v>
      </c>
      <c r="B104" s="7">
        <v>0.50022646626679701</v>
      </c>
      <c r="C104" s="7">
        <f t="shared" si="1"/>
        <v>0.49977353373320299</v>
      </c>
      <c r="D104">
        <f>SUM($A$2:A104)</f>
        <v>11</v>
      </c>
      <c r="E104">
        <f>COUNTIF($A$2:A104,0)</f>
        <v>92</v>
      </c>
      <c r="F104">
        <f>E103 / $J$3</f>
        <v>4.6475995914198161E-2</v>
      </c>
      <c r="G104" s="7">
        <f>D103 /$J$2</f>
        <v>0.15492957746478872</v>
      </c>
      <c r="H104" s="15">
        <f>(F106-F105)*(G105+G106)/2</f>
        <v>7.9126444057603366E-5</v>
      </c>
    </row>
    <row r="105" spans="1:8" x14ac:dyDescent="0.3">
      <c r="A105">
        <v>0</v>
      </c>
      <c r="B105" s="7">
        <v>0.50022405614151733</v>
      </c>
      <c r="C105" s="7">
        <f t="shared" si="1"/>
        <v>0.49977594385848267</v>
      </c>
      <c r="D105">
        <f>SUM($A$2:A105)</f>
        <v>11</v>
      </c>
      <c r="E105">
        <f>COUNTIF($A$2:A105,0)</f>
        <v>93</v>
      </c>
      <c r="F105">
        <f>E104 / $J$3</f>
        <v>4.6986721144024517E-2</v>
      </c>
      <c r="G105" s="7">
        <f>D104 /$J$2</f>
        <v>0.15492957746478872</v>
      </c>
      <c r="H105" s="15">
        <f>(F107-F106)*(G106+G107)/2</f>
        <v>7.9126444057604436E-5</v>
      </c>
    </row>
    <row r="106" spans="1:8" x14ac:dyDescent="0.3">
      <c r="A106">
        <v>0</v>
      </c>
      <c r="B106" s="7">
        <v>0.50022102215211384</v>
      </c>
      <c r="C106" s="7">
        <f t="shared" si="1"/>
        <v>0.49977897784788616</v>
      </c>
      <c r="D106">
        <f>SUM($A$2:A106)</f>
        <v>11</v>
      </c>
      <c r="E106">
        <f>COUNTIF($A$2:A106,0)</f>
        <v>94</v>
      </c>
      <c r="F106">
        <f>E105 / $J$3</f>
        <v>4.7497446373850866E-2</v>
      </c>
      <c r="G106" s="7">
        <f>D105 /$J$2</f>
        <v>0.15492957746478872</v>
      </c>
      <c r="H106" s="15">
        <f>(F108-F107)*(G107+G108)/2</f>
        <v>7.9126444057604436E-5</v>
      </c>
    </row>
    <row r="107" spans="1:8" x14ac:dyDescent="0.3">
      <c r="A107">
        <v>0</v>
      </c>
      <c r="B107" s="7">
        <v>0.50021774277559328</v>
      </c>
      <c r="C107" s="7">
        <f t="shared" si="1"/>
        <v>0.49978225722440672</v>
      </c>
      <c r="D107">
        <f>SUM($A$2:A107)</f>
        <v>11</v>
      </c>
      <c r="E107">
        <f>COUNTIF($A$2:A107,0)</f>
        <v>95</v>
      </c>
      <c r="F107">
        <f>E106 / $J$3</f>
        <v>4.8008171603677222E-2</v>
      </c>
      <c r="G107" s="7">
        <f>D106 /$J$2</f>
        <v>0.15492957746478872</v>
      </c>
      <c r="H107" s="15">
        <f>(F109-F108)*(G108+G109)/2</f>
        <v>0</v>
      </c>
    </row>
    <row r="108" spans="1:8" x14ac:dyDescent="0.3">
      <c r="A108">
        <v>1</v>
      </c>
      <c r="B108" s="7">
        <v>0.50021499187919516</v>
      </c>
      <c r="C108" s="7">
        <f t="shared" si="1"/>
        <v>0.49978500812080484</v>
      </c>
      <c r="D108">
        <f>SUM($A$2:A108)</f>
        <v>12</v>
      </c>
      <c r="E108">
        <f>COUNTIF($A$2:A108,0)</f>
        <v>95</v>
      </c>
      <c r="F108">
        <f>E107 / $J$3</f>
        <v>4.8518896833503578E-2</v>
      </c>
      <c r="G108" s="7">
        <f>D107 /$J$2</f>
        <v>0.15492957746478872</v>
      </c>
      <c r="H108" s="15">
        <f>(F110-F109)*(G109+G110)/2</f>
        <v>8.631975715374912E-5</v>
      </c>
    </row>
    <row r="109" spans="1:8" x14ac:dyDescent="0.3">
      <c r="A109">
        <v>0</v>
      </c>
      <c r="B109" s="7">
        <v>0.50021081531167533</v>
      </c>
      <c r="C109" s="7">
        <f t="shared" si="1"/>
        <v>0.49978918468832467</v>
      </c>
      <c r="D109">
        <f>SUM($A$2:A109)</f>
        <v>12</v>
      </c>
      <c r="E109">
        <f>COUNTIF($A$2:A109,0)</f>
        <v>96</v>
      </c>
      <c r="F109">
        <f>E108 / $J$3</f>
        <v>4.8518896833503578E-2</v>
      </c>
      <c r="G109" s="7">
        <f>D108 /$J$2</f>
        <v>0.16901408450704225</v>
      </c>
      <c r="H109" s="15">
        <f>(F111-F110)*(G110+G111)/2</f>
        <v>8.6319757153750299E-5</v>
      </c>
    </row>
    <row r="110" spans="1:8" x14ac:dyDescent="0.3">
      <c r="A110">
        <v>0</v>
      </c>
      <c r="B110" s="7">
        <v>0.5002098583243948</v>
      </c>
      <c r="C110" s="7">
        <f t="shared" si="1"/>
        <v>0.4997901416756052</v>
      </c>
      <c r="D110">
        <f>SUM($A$2:A110)</f>
        <v>12</v>
      </c>
      <c r="E110">
        <f>COUNTIF($A$2:A110,0)</f>
        <v>97</v>
      </c>
      <c r="F110">
        <f>E109 / $J$3</f>
        <v>4.9029622063329927E-2</v>
      </c>
      <c r="G110" s="7">
        <f>D109 /$J$2</f>
        <v>0.16901408450704225</v>
      </c>
      <c r="H110" s="15">
        <f>(F112-F111)*(G111+G112)/2</f>
        <v>8.6319757153750299E-5</v>
      </c>
    </row>
    <row r="111" spans="1:8" x14ac:dyDescent="0.3">
      <c r="A111">
        <v>0</v>
      </c>
      <c r="B111" s="7">
        <v>0.50020933675903834</v>
      </c>
      <c r="C111" s="7">
        <f t="shared" si="1"/>
        <v>0.49979066324096166</v>
      </c>
      <c r="D111">
        <f>SUM($A$2:A111)</f>
        <v>12</v>
      </c>
      <c r="E111">
        <f>COUNTIF($A$2:A111,0)</f>
        <v>98</v>
      </c>
      <c r="F111">
        <f>E110 / $J$3</f>
        <v>4.9540347293156282E-2</v>
      </c>
      <c r="G111" s="7">
        <f>D110 /$J$2</f>
        <v>0.16901408450704225</v>
      </c>
      <c r="H111" s="15">
        <f>(F113-F112)*(G112+G113)/2</f>
        <v>8.631975715374912E-5</v>
      </c>
    </row>
    <row r="112" spans="1:8" x14ac:dyDescent="0.3">
      <c r="A112">
        <v>0</v>
      </c>
      <c r="B112" s="7">
        <v>0.50020826278579245</v>
      </c>
      <c r="C112" s="7">
        <f t="shared" si="1"/>
        <v>0.49979173721420755</v>
      </c>
      <c r="D112">
        <f>SUM($A$2:A112)</f>
        <v>12</v>
      </c>
      <c r="E112">
        <f>COUNTIF($A$2:A112,0)</f>
        <v>99</v>
      </c>
      <c r="F112">
        <f>E111 / $J$3</f>
        <v>5.0051072522982638E-2</v>
      </c>
      <c r="G112" s="7">
        <f>D111 /$J$2</f>
        <v>0.16901408450704225</v>
      </c>
      <c r="H112" s="15">
        <f>(F114-F113)*(G113+G114)/2</f>
        <v>0</v>
      </c>
    </row>
    <row r="113" spans="1:8" x14ac:dyDescent="0.3">
      <c r="A113">
        <v>1</v>
      </c>
      <c r="B113" s="7">
        <v>0.50020781751352772</v>
      </c>
      <c r="C113" s="7">
        <f t="shared" si="1"/>
        <v>0.49979218248647228</v>
      </c>
      <c r="D113">
        <f>SUM($A$2:A113)</f>
        <v>13</v>
      </c>
      <c r="E113">
        <f>COUNTIF($A$2:A113,0)</f>
        <v>99</v>
      </c>
      <c r="F113">
        <f>E112 / $J$3</f>
        <v>5.0561797752808987E-2</v>
      </c>
      <c r="G113" s="7">
        <f>D112 /$J$2</f>
        <v>0.16901408450704225</v>
      </c>
      <c r="H113" s="15">
        <f>(F115-F114)*(G114+G115)/2</f>
        <v>9.3513070249896162E-5</v>
      </c>
    </row>
    <row r="114" spans="1:8" x14ac:dyDescent="0.3">
      <c r="A114">
        <v>0</v>
      </c>
      <c r="B114" s="7">
        <v>0.50020652071544913</v>
      </c>
      <c r="C114" s="7">
        <f t="shared" si="1"/>
        <v>0.49979347928455087</v>
      </c>
      <c r="D114">
        <f>SUM($A$2:A114)</f>
        <v>13</v>
      </c>
      <c r="E114">
        <f>COUNTIF($A$2:A114,0)</f>
        <v>100</v>
      </c>
      <c r="F114">
        <f>E113 / $J$3</f>
        <v>5.0561797752808987E-2</v>
      </c>
      <c r="G114" s="7">
        <f>D113 /$J$2</f>
        <v>0.18309859154929578</v>
      </c>
      <c r="H114" s="15">
        <f>(F116-F115)*(G115+G116)/2</f>
        <v>9.3513070249894888E-5</v>
      </c>
    </row>
    <row r="115" spans="1:8" x14ac:dyDescent="0.3">
      <c r="A115">
        <v>0</v>
      </c>
      <c r="B115" s="7">
        <v>0.50020560938733749</v>
      </c>
      <c r="C115" s="7">
        <f t="shared" si="1"/>
        <v>0.49979439061266251</v>
      </c>
      <c r="D115">
        <f>SUM($A$2:A115)</f>
        <v>13</v>
      </c>
      <c r="E115">
        <f>COUNTIF($A$2:A115,0)</f>
        <v>101</v>
      </c>
      <c r="F115">
        <f>E114 / $J$3</f>
        <v>5.1072522982635343E-2</v>
      </c>
      <c r="G115" s="7">
        <f>D114 /$J$2</f>
        <v>0.18309859154929578</v>
      </c>
      <c r="H115" s="15">
        <f>(F117-F116)*(G116+G117)/2</f>
        <v>0</v>
      </c>
    </row>
    <row r="116" spans="1:8" x14ac:dyDescent="0.3">
      <c r="A116">
        <v>1</v>
      </c>
      <c r="B116" s="7">
        <v>0.50020471966751545</v>
      </c>
      <c r="C116" s="7">
        <f t="shared" si="1"/>
        <v>0.49979528033248455</v>
      </c>
      <c r="D116">
        <f>SUM($A$2:A116)</f>
        <v>14</v>
      </c>
      <c r="E116">
        <f>COUNTIF($A$2:A116,0)</f>
        <v>101</v>
      </c>
      <c r="F116">
        <f>E115 / $J$3</f>
        <v>5.1583248212461692E-2</v>
      </c>
      <c r="G116" s="7">
        <f>D115 /$J$2</f>
        <v>0.18309859154929578</v>
      </c>
      <c r="H116" s="15">
        <f>(F118-F117)*(G117+G118)/2</f>
        <v>1.0070638334604201E-4</v>
      </c>
    </row>
    <row r="117" spans="1:8" x14ac:dyDescent="0.3">
      <c r="A117">
        <v>0</v>
      </c>
      <c r="B117" s="7">
        <v>0.50020361256310841</v>
      </c>
      <c r="C117" s="7">
        <f t="shared" si="1"/>
        <v>0.49979638743689159</v>
      </c>
      <c r="D117">
        <f>SUM($A$2:A117)</f>
        <v>14</v>
      </c>
      <c r="E117">
        <f>COUNTIF($A$2:A117,0)</f>
        <v>102</v>
      </c>
      <c r="F117">
        <f>E116 / $J$3</f>
        <v>5.1583248212461692E-2</v>
      </c>
      <c r="G117" s="7">
        <f>D116 /$J$2</f>
        <v>0.19718309859154928</v>
      </c>
      <c r="H117" s="15">
        <f>(F119-F118)*(G118+G119)/2</f>
        <v>1.0070638334604201E-4</v>
      </c>
    </row>
    <row r="118" spans="1:8" x14ac:dyDescent="0.3">
      <c r="A118">
        <v>0</v>
      </c>
      <c r="B118" s="7">
        <v>0.50020178660755477</v>
      </c>
      <c r="C118" s="7">
        <f t="shared" si="1"/>
        <v>0.49979821339244523</v>
      </c>
      <c r="D118">
        <f>SUM($A$2:A118)</f>
        <v>14</v>
      </c>
      <c r="E118">
        <f>COUNTIF($A$2:A118,0)</f>
        <v>103</v>
      </c>
      <c r="F118">
        <f>E117 / $J$3</f>
        <v>5.2093973442288048E-2</v>
      </c>
      <c r="G118" s="7">
        <f>D117 /$J$2</f>
        <v>0.19718309859154928</v>
      </c>
      <c r="H118" s="15">
        <f>(F120-F119)*(G119+G120)/2</f>
        <v>1.0070638334604064E-4</v>
      </c>
    </row>
    <row r="119" spans="1:8" x14ac:dyDescent="0.3">
      <c r="A119">
        <v>0</v>
      </c>
      <c r="B119" s="7">
        <v>0.50020009908416407</v>
      </c>
      <c r="C119" s="7">
        <f t="shared" si="1"/>
        <v>0.49979990091583593</v>
      </c>
      <c r="D119">
        <f>SUM($A$2:A119)</f>
        <v>14</v>
      </c>
      <c r="E119">
        <f>COUNTIF($A$2:A119,0)</f>
        <v>104</v>
      </c>
      <c r="F119">
        <f>E118 / $J$3</f>
        <v>5.2604698672114404E-2</v>
      </c>
      <c r="G119" s="7">
        <f>D118 /$J$2</f>
        <v>0.19718309859154928</v>
      </c>
      <c r="H119" s="15">
        <f>(F121-F120)*(G120+G121)/2</f>
        <v>1.0070638334604201E-4</v>
      </c>
    </row>
    <row r="120" spans="1:8" x14ac:dyDescent="0.3">
      <c r="A120">
        <v>0</v>
      </c>
      <c r="B120" s="7">
        <v>0.50019983305601745</v>
      </c>
      <c r="C120" s="7">
        <f t="shared" si="1"/>
        <v>0.49980016694398255</v>
      </c>
      <c r="D120">
        <f>SUM($A$2:A120)</f>
        <v>14</v>
      </c>
      <c r="E120">
        <f>COUNTIF($A$2:A120,0)</f>
        <v>105</v>
      </c>
      <c r="F120">
        <f>E119 / $J$3</f>
        <v>5.3115423901940753E-2</v>
      </c>
      <c r="G120" s="7">
        <f>D119 /$J$2</f>
        <v>0.19718309859154928</v>
      </c>
      <c r="H120" s="15">
        <f>(F122-F121)*(G121+G122)/2</f>
        <v>1.0070638334604201E-4</v>
      </c>
    </row>
    <row r="121" spans="1:8" x14ac:dyDescent="0.3">
      <c r="A121">
        <v>0</v>
      </c>
      <c r="B121" s="7">
        <v>0.50019865716122991</v>
      </c>
      <c r="C121" s="7">
        <f t="shared" si="1"/>
        <v>0.49980134283877009</v>
      </c>
      <c r="D121">
        <f>SUM($A$2:A121)</f>
        <v>14</v>
      </c>
      <c r="E121">
        <f>COUNTIF($A$2:A121,0)</f>
        <v>106</v>
      </c>
      <c r="F121">
        <f>E120 / $J$3</f>
        <v>5.3626149131767109E-2</v>
      </c>
      <c r="G121" s="7">
        <f>D120 /$J$2</f>
        <v>0.19718309859154928</v>
      </c>
      <c r="H121" s="15">
        <f>(F123-F122)*(G122+G123)/2</f>
        <v>1.0070638334604064E-4</v>
      </c>
    </row>
    <row r="122" spans="1:8" x14ac:dyDescent="0.3">
      <c r="A122">
        <v>0</v>
      </c>
      <c r="B122" s="7">
        <v>0.50019787541938676</v>
      </c>
      <c r="C122" s="7">
        <f t="shared" si="1"/>
        <v>0.49980212458061324</v>
      </c>
      <c r="D122">
        <f>SUM($A$2:A122)</f>
        <v>14</v>
      </c>
      <c r="E122">
        <f>COUNTIF($A$2:A122,0)</f>
        <v>107</v>
      </c>
      <c r="F122">
        <f>E121 / $J$3</f>
        <v>5.4136874361593465E-2</v>
      </c>
      <c r="G122" s="7">
        <f>D121 /$J$2</f>
        <v>0.19718309859154928</v>
      </c>
      <c r="H122" s="15">
        <f>(F124-F123)*(G123+G124)/2</f>
        <v>1.0070638334604201E-4</v>
      </c>
    </row>
    <row r="123" spans="1:8" x14ac:dyDescent="0.3">
      <c r="A123">
        <v>0</v>
      </c>
      <c r="B123" s="7">
        <v>0.50019761010456565</v>
      </c>
      <c r="C123" s="7">
        <f t="shared" si="1"/>
        <v>0.49980238989543435</v>
      </c>
      <c r="D123">
        <f>SUM($A$2:A123)</f>
        <v>14</v>
      </c>
      <c r="E123">
        <f>COUNTIF($A$2:A123,0)</f>
        <v>108</v>
      </c>
      <c r="F123">
        <f>E122 / $J$3</f>
        <v>5.4647599591419814E-2</v>
      </c>
      <c r="G123" s="7">
        <f>D122 /$J$2</f>
        <v>0.19718309859154928</v>
      </c>
      <c r="H123" s="15">
        <f>(F125-F124)*(G124+G125)/2</f>
        <v>1.0070638334604201E-4</v>
      </c>
    </row>
    <row r="124" spans="1:8" x14ac:dyDescent="0.3">
      <c r="A124">
        <v>0</v>
      </c>
      <c r="B124" s="7">
        <v>0.50019751904875731</v>
      </c>
      <c r="C124" s="7">
        <f t="shared" si="1"/>
        <v>0.49980248095124269</v>
      </c>
      <c r="D124">
        <f>SUM($A$2:A124)</f>
        <v>14</v>
      </c>
      <c r="E124">
        <f>COUNTIF($A$2:A124,0)</f>
        <v>109</v>
      </c>
      <c r="F124">
        <f>E123 / $J$3</f>
        <v>5.515832482124617E-2</v>
      </c>
      <c r="G124" s="7">
        <f>D123 /$J$2</f>
        <v>0.19718309859154928</v>
      </c>
      <c r="H124" s="15">
        <f>(F126-F125)*(G125+G126)/2</f>
        <v>1.0070638334604064E-4</v>
      </c>
    </row>
    <row r="125" spans="1:8" x14ac:dyDescent="0.3">
      <c r="A125">
        <v>0</v>
      </c>
      <c r="B125" s="7">
        <v>0.50019745416462269</v>
      </c>
      <c r="C125" s="7">
        <f t="shared" si="1"/>
        <v>0.49980254583537731</v>
      </c>
      <c r="D125">
        <f>SUM($A$2:A125)</f>
        <v>14</v>
      </c>
      <c r="E125">
        <f>COUNTIF($A$2:A125,0)</f>
        <v>110</v>
      </c>
      <c r="F125">
        <f>E124 / $J$3</f>
        <v>5.5669050051072526E-2</v>
      </c>
      <c r="G125" s="7">
        <f>D124 /$J$2</f>
        <v>0.19718309859154928</v>
      </c>
      <c r="H125" s="15">
        <f>(F127-F126)*(G126+G127)/2</f>
        <v>1.0070638334604201E-4</v>
      </c>
    </row>
    <row r="126" spans="1:8" x14ac:dyDescent="0.3">
      <c r="A126">
        <v>0</v>
      </c>
      <c r="B126" s="7">
        <v>0.50019675106568018</v>
      </c>
      <c r="C126" s="7">
        <f t="shared" si="1"/>
        <v>0.49980324893431982</v>
      </c>
      <c r="D126">
        <f>SUM($A$2:A126)</f>
        <v>14</v>
      </c>
      <c r="E126">
        <f>COUNTIF($A$2:A126,0)</f>
        <v>111</v>
      </c>
      <c r="F126">
        <f>E125 / $J$3</f>
        <v>5.6179775280898875E-2</v>
      </c>
      <c r="G126" s="7">
        <f>D125 /$J$2</f>
        <v>0.19718309859154928</v>
      </c>
      <c r="H126" s="15">
        <f>(F128-F127)*(G127+G128)/2</f>
        <v>1.0070638334604201E-4</v>
      </c>
    </row>
    <row r="127" spans="1:8" x14ac:dyDescent="0.3">
      <c r="A127">
        <v>0</v>
      </c>
      <c r="B127" s="7">
        <v>0.50019627085628138</v>
      </c>
      <c r="C127" s="7">
        <f t="shared" si="1"/>
        <v>0.49980372914371862</v>
      </c>
      <c r="D127">
        <f>SUM($A$2:A127)</f>
        <v>14</v>
      </c>
      <c r="E127">
        <f>COUNTIF($A$2:A127,0)</f>
        <v>112</v>
      </c>
      <c r="F127">
        <f>E126 / $J$3</f>
        <v>5.6690500510725231E-2</v>
      </c>
      <c r="G127" s="7">
        <f>D126 /$J$2</f>
        <v>0.19718309859154928</v>
      </c>
      <c r="H127" s="15">
        <f>(F129-F128)*(G128+G129)/2</f>
        <v>1.0070638334604064E-4</v>
      </c>
    </row>
    <row r="128" spans="1:8" x14ac:dyDescent="0.3">
      <c r="A128">
        <v>0</v>
      </c>
      <c r="B128" s="7">
        <v>0.50019617864758836</v>
      </c>
      <c r="C128" s="7">
        <f t="shared" si="1"/>
        <v>0.49980382135241164</v>
      </c>
      <c r="D128">
        <f>SUM($A$2:A128)</f>
        <v>14</v>
      </c>
      <c r="E128">
        <f>COUNTIF($A$2:A128,0)</f>
        <v>113</v>
      </c>
      <c r="F128">
        <f>E127 / $J$3</f>
        <v>5.7201225740551587E-2</v>
      </c>
      <c r="G128" s="7">
        <f>D127 /$J$2</f>
        <v>0.19718309859154928</v>
      </c>
      <c r="H128" s="15">
        <f>(F130-F129)*(G129+G130)/2</f>
        <v>1.0070638334604201E-4</v>
      </c>
    </row>
    <row r="129" spans="1:8" x14ac:dyDescent="0.3">
      <c r="A129">
        <v>0</v>
      </c>
      <c r="B129" s="7">
        <v>0.50019500956863705</v>
      </c>
      <c r="C129" s="7">
        <f t="shared" si="1"/>
        <v>0.49980499043136295</v>
      </c>
      <c r="D129">
        <f>SUM($A$2:A129)</f>
        <v>14</v>
      </c>
      <c r="E129">
        <f>COUNTIF($A$2:A129,0)</f>
        <v>114</v>
      </c>
      <c r="F129">
        <f>E128 / $J$3</f>
        <v>5.7711950970377936E-2</v>
      </c>
      <c r="G129" s="7">
        <f>D128 /$J$2</f>
        <v>0.19718309859154928</v>
      </c>
      <c r="H129" s="15">
        <f>(F131-F130)*(G130+G131)/2</f>
        <v>1.0070638334604064E-4</v>
      </c>
    </row>
    <row r="130" spans="1:8" x14ac:dyDescent="0.3">
      <c r="A130">
        <v>0</v>
      </c>
      <c r="B130" s="7">
        <v>0.50019442213254139</v>
      </c>
      <c r="C130" s="7">
        <f t="shared" si="1"/>
        <v>0.49980557786745861</v>
      </c>
      <c r="D130">
        <f>SUM($A$2:A130)</f>
        <v>14</v>
      </c>
      <c r="E130">
        <f>COUNTIF($A$2:A130,0)</f>
        <v>115</v>
      </c>
      <c r="F130">
        <f>E129 / $J$3</f>
        <v>5.8222676200204292E-2</v>
      </c>
      <c r="G130" s="7">
        <f>D129 /$J$2</f>
        <v>0.19718309859154928</v>
      </c>
      <c r="H130" s="15">
        <f>(F132-F131)*(G131+G132)/2</f>
        <v>0</v>
      </c>
    </row>
    <row r="131" spans="1:8" x14ac:dyDescent="0.3">
      <c r="A131">
        <v>1</v>
      </c>
      <c r="B131" s="7">
        <v>0.5001942380610972</v>
      </c>
      <c r="C131" s="7">
        <f t="shared" ref="C131:C194" si="2">1-B131</f>
        <v>0.4998057619389028</v>
      </c>
      <c r="D131">
        <f>SUM($A$2:A131)</f>
        <v>15</v>
      </c>
      <c r="E131">
        <f>COUNTIF($A$2:A131,0)</f>
        <v>115</v>
      </c>
      <c r="F131">
        <f>E130 / $J$3</f>
        <v>5.8733401430030641E-2</v>
      </c>
      <c r="G131" s="7">
        <f>D130 /$J$2</f>
        <v>0.19718309859154928</v>
      </c>
      <c r="H131" s="15">
        <f>(F133-F132)*(G132+G133)/2</f>
        <v>1.0789969644218787E-4</v>
      </c>
    </row>
    <row r="132" spans="1:8" x14ac:dyDescent="0.3">
      <c r="A132">
        <v>0</v>
      </c>
      <c r="B132" s="7">
        <v>0.50019300925175147</v>
      </c>
      <c r="C132" s="7">
        <f t="shared" si="2"/>
        <v>0.49980699074824853</v>
      </c>
      <c r="D132">
        <f>SUM($A$2:A132)</f>
        <v>15</v>
      </c>
      <c r="E132">
        <f>COUNTIF($A$2:A132,0)</f>
        <v>116</v>
      </c>
      <c r="F132">
        <f>E131 / $J$3</f>
        <v>5.8733401430030641E-2</v>
      </c>
      <c r="G132" s="7">
        <f>D131 /$J$2</f>
        <v>0.21126760563380281</v>
      </c>
      <c r="H132" s="15">
        <f>(F134-F133)*(G133+G134)/2</f>
        <v>1.0789969644218787E-4</v>
      </c>
    </row>
    <row r="133" spans="1:8" x14ac:dyDescent="0.3">
      <c r="A133">
        <v>0</v>
      </c>
      <c r="B133" s="7">
        <v>0.50019168243715428</v>
      </c>
      <c r="C133" s="7">
        <f t="shared" si="2"/>
        <v>0.49980831756284572</v>
      </c>
      <c r="D133">
        <f>SUM($A$2:A133)</f>
        <v>15</v>
      </c>
      <c r="E133">
        <f>COUNTIF($A$2:A133,0)</f>
        <v>117</v>
      </c>
      <c r="F133">
        <f>E132 / $J$3</f>
        <v>5.9244126659856997E-2</v>
      </c>
      <c r="G133" s="7">
        <f>D132 /$J$2</f>
        <v>0.21126760563380281</v>
      </c>
      <c r="H133" s="15">
        <f>(F135-F134)*(G134+G135)/2</f>
        <v>1.0789969644218641E-4</v>
      </c>
    </row>
    <row r="134" spans="1:8" x14ac:dyDescent="0.3">
      <c r="A134">
        <v>0</v>
      </c>
      <c r="B134" s="7">
        <v>0.50019136160890587</v>
      </c>
      <c r="C134" s="7">
        <f t="shared" si="2"/>
        <v>0.49980863839109413</v>
      </c>
      <c r="D134">
        <f>SUM($A$2:A134)</f>
        <v>15</v>
      </c>
      <c r="E134">
        <f>COUNTIF($A$2:A134,0)</f>
        <v>118</v>
      </c>
      <c r="F134">
        <f>E133 / $J$3</f>
        <v>5.9754851889683352E-2</v>
      </c>
      <c r="G134" s="7">
        <f>D133 /$J$2</f>
        <v>0.21126760563380281</v>
      </c>
      <c r="H134" s="15">
        <f>(F136-F135)*(G135+G136)/2</f>
        <v>1.0789969644218787E-4</v>
      </c>
    </row>
    <row r="135" spans="1:8" x14ac:dyDescent="0.3">
      <c r="A135">
        <v>0</v>
      </c>
      <c r="B135" s="7">
        <v>0.50019057614040696</v>
      </c>
      <c r="C135" s="7">
        <f t="shared" si="2"/>
        <v>0.49980942385959304</v>
      </c>
      <c r="D135">
        <f>SUM($A$2:A135)</f>
        <v>15</v>
      </c>
      <c r="E135">
        <f>COUNTIF($A$2:A135,0)</f>
        <v>119</v>
      </c>
      <c r="F135">
        <f>E134 / $J$3</f>
        <v>6.0265577119509701E-2</v>
      </c>
      <c r="G135" s="7">
        <f>D134 /$J$2</f>
        <v>0.21126760563380281</v>
      </c>
      <c r="H135" s="15">
        <f>(F137-F136)*(G136+G137)/2</f>
        <v>1.0789969644218787E-4</v>
      </c>
    </row>
    <row r="136" spans="1:8" x14ac:dyDescent="0.3">
      <c r="A136">
        <v>0</v>
      </c>
      <c r="B136" s="7">
        <v>0.50018981299391008</v>
      </c>
      <c r="C136" s="7">
        <f t="shared" si="2"/>
        <v>0.49981018700608992</v>
      </c>
      <c r="D136">
        <f>SUM($A$2:A136)</f>
        <v>15</v>
      </c>
      <c r="E136">
        <f>COUNTIF($A$2:A136,0)</f>
        <v>120</v>
      </c>
      <c r="F136">
        <f>E135 / $J$3</f>
        <v>6.0776302349336057E-2</v>
      </c>
      <c r="G136" s="7">
        <f>D135 /$J$2</f>
        <v>0.21126760563380281</v>
      </c>
      <c r="H136" s="15">
        <f>(F138-F137)*(G137+G138)/2</f>
        <v>0</v>
      </c>
    </row>
    <row r="137" spans="1:8" x14ac:dyDescent="0.3">
      <c r="A137">
        <v>1</v>
      </c>
      <c r="B137" s="7">
        <v>0.5001896204775147</v>
      </c>
      <c r="C137" s="7">
        <f t="shared" si="2"/>
        <v>0.4998103795224853</v>
      </c>
      <c r="D137">
        <f>SUM($A$2:A137)</f>
        <v>16</v>
      </c>
      <c r="E137">
        <f>COUNTIF($A$2:A137,0)</f>
        <v>120</v>
      </c>
      <c r="F137">
        <f>E136 / $J$3</f>
        <v>6.1287027579162413E-2</v>
      </c>
      <c r="G137" s="7">
        <f>D136 /$J$2</f>
        <v>0.21126760563380281</v>
      </c>
      <c r="H137" s="15">
        <f>(F139-F138)*(G138+G139)/2</f>
        <v>1.1509300953833216E-4</v>
      </c>
    </row>
    <row r="138" spans="1:8" x14ac:dyDescent="0.3">
      <c r="A138">
        <v>0</v>
      </c>
      <c r="B138" s="7">
        <v>0.50018830553977089</v>
      </c>
      <c r="C138" s="7">
        <f t="shared" si="2"/>
        <v>0.49981169446022911</v>
      </c>
      <c r="D138">
        <f>SUM($A$2:A138)</f>
        <v>16</v>
      </c>
      <c r="E138">
        <f>COUNTIF($A$2:A138,0)</f>
        <v>121</v>
      </c>
      <c r="F138">
        <f>E137 / $J$3</f>
        <v>6.1287027579162413E-2</v>
      </c>
      <c r="G138" s="7">
        <f>D137 /$J$2</f>
        <v>0.22535211267605634</v>
      </c>
      <c r="H138" s="15">
        <f>(F140-F139)*(G139+G140)/2</f>
        <v>1.1509300953833374E-4</v>
      </c>
    </row>
    <row r="139" spans="1:8" x14ac:dyDescent="0.3">
      <c r="A139">
        <v>0</v>
      </c>
      <c r="B139" s="7">
        <v>0.50018785154406464</v>
      </c>
      <c r="C139" s="7">
        <f t="shared" si="2"/>
        <v>0.49981214845593536</v>
      </c>
      <c r="D139">
        <f>SUM($A$2:A139)</f>
        <v>16</v>
      </c>
      <c r="E139">
        <f>COUNTIF($A$2:A139,0)</f>
        <v>122</v>
      </c>
      <c r="F139">
        <f>E138 / $J$3</f>
        <v>6.1797752808988762E-2</v>
      </c>
      <c r="G139" s="7">
        <f>D138 /$J$2</f>
        <v>0.22535211267605634</v>
      </c>
      <c r="H139" s="15">
        <f>(F141-F140)*(G140+G141)/2</f>
        <v>1.1509300953833374E-4</v>
      </c>
    </row>
    <row r="140" spans="1:8" x14ac:dyDescent="0.3">
      <c r="A140">
        <v>0</v>
      </c>
      <c r="B140" s="7">
        <v>0.50018752604448213</v>
      </c>
      <c r="C140" s="7">
        <f t="shared" si="2"/>
        <v>0.49981247395551787</v>
      </c>
      <c r="D140">
        <f>SUM($A$2:A140)</f>
        <v>16</v>
      </c>
      <c r="E140">
        <f>COUNTIF($A$2:A140,0)</f>
        <v>123</v>
      </c>
      <c r="F140">
        <f>E139 / $J$3</f>
        <v>6.2308478038815118E-2</v>
      </c>
      <c r="G140" s="7">
        <f>D139 /$J$2</f>
        <v>0.22535211267605634</v>
      </c>
      <c r="H140" s="15">
        <f>(F142-F141)*(G141+G142)/2</f>
        <v>1.1509300953833374E-4</v>
      </c>
    </row>
    <row r="141" spans="1:8" x14ac:dyDescent="0.3">
      <c r="A141">
        <v>0</v>
      </c>
      <c r="B141" s="7">
        <v>0.50018742160475216</v>
      </c>
      <c r="C141" s="7">
        <f t="shared" si="2"/>
        <v>0.49981257839524784</v>
      </c>
      <c r="D141">
        <f>SUM($A$2:A141)</f>
        <v>16</v>
      </c>
      <c r="E141">
        <f>COUNTIF($A$2:A141,0)</f>
        <v>124</v>
      </c>
      <c r="F141">
        <f>E140 / $J$3</f>
        <v>6.2819203268641474E-2</v>
      </c>
      <c r="G141" s="7">
        <f>D140 /$J$2</f>
        <v>0.22535211267605634</v>
      </c>
      <c r="H141" s="15">
        <f>(F143-F142)*(G142+G143)/2</f>
        <v>1.1509300953833061E-4</v>
      </c>
    </row>
    <row r="142" spans="1:8" x14ac:dyDescent="0.3">
      <c r="A142">
        <v>0</v>
      </c>
      <c r="B142" s="7">
        <v>0.50018682551322025</v>
      </c>
      <c r="C142" s="7">
        <f t="shared" si="2"/>
        <v>0.49981317448677975</v>
      </c>
      <c r="D142">
        <f>SUM($A$2:A142)</f>
        <v>16</v>
      </c>
      <c r="E142">
        <f>COUNTIF($A$2:A142,0)</f>
        <v>125</v>
      </c>
      <c r="F142">
        <f>E141 / $J$3</f>
        <v>6.332992849846783E-2</v>
      </c>
      <c r="G142" s="7">
        <f>D141 /$J$2</f>
        <v>0.22535211267605634</v>
      </c>
      <c r="H142" s="15">
        <f>(F144-F143)*(G143+G144)/2</f>
        <v>1.1509300953833374E-4</v>
      </c>
    </row>
    <row r="143" spans="1:8" x14ac:dyDescent="0.3">
      <c r="A143">
        <v>0</v>
      </c>
      <c r="B143" s="7">
        <v>0.50018631382871737</v>
      </c>
      <c r="C143" s="7">
        <f t="shared" si="2"/>
        <v>0.49981368617128263</v>
      </c>
      <c r="D143">
        <f>SUM($A$2:A143)</f>
        <v>16</v>
      </c>
      <c r="E143">
        <f>COUNTIF($A$2:A143,0)</f>
        <v>126</v>
      </c>
      <c r="F143">
        <f>E142 / $J$3</f>
        <v>6.3840653728294172E-2</v>
      </c>
      <c r="G143" s="7">
        <f>D142 /$J$2</f>
        <v>0.22535211267605634</v>
      </c>
      <c r="H143" s="15">
        <f>(F145-F144)*(G144+G145)/2</f>
        <v>1.1509300953833374E-4</v>
      </c>
    </row>
    <row r="144" spans="1:8" x14ac:dyDescent="0.3">
      <c r="A144">
        <v>0</v>
      </c>
      <c r="B144" s="7">
        <v>0.50018574197106613</v>
      </c>
      <c r="C144" s="7">
        <f t="shared" si="2"/>
        <v>0.49981425802893387</v>
      </c>
      <c r="D144">
        <f>SUM($A$2:A144)</f>
        <v>16</v>
      </c>
      <c r="E144">
        <f>COUNTIF($A$2:A144,0)</f>
        <v>127</v>
      </c>
      <c r="F144">
        <f>E143 / $J$3</f>
        <v>6.4351378958120528E-2</v>
      </c>
      <c r="G144" s="7">
        <f>D143 /$J$2</f>
        <v>0.22535211267605634</v>
      </c>
      <c r="H144" s="15">
        <f>(F146-F145)*(G145+G146)/2</f>
        <v>1.1509300953833374E-4</v>
      </c>
    </row>
    <row r="145" spans="1:8" x14ac:dyDescent="0.3">
      <c r="A145">
        <v>0</v>
      </c>
      <c r="B145" s="7">
        <v>0.50018416354637618</v>
      </c>
      <c r="C145" s="7">
        <f t="shared" si="2"/>
        <v>0.49981583645362382</v>
      </c>
      <c r="D145">
        <f>SUM($A$2:A145)</f>
        <v>16</v>
      </c>
      <c r="E145">
        <f>COUNTIF($A$2:A145,0)</f>
        <v>128</v>
      </c>
      <c r="F145">
        <f>E144 / $J$3</f>
        <v>6.4862104187946884E-2</v>
      </c>
      <c r="G145" s="7">
        <f>D144 /$J$2</f>
        <v>0.22535211267605634</v>
      </c>
      <c r="H145" s="15">
        <f>(F147-F146)*(G146+G147)/2</f>
        <v>1.1509300953833374E-4</v>
      </c>
    </row>
    <row r="146" spans="1:8" x14ac:dyDescent="0.3">
      <c r="A146">
        <v>0</v>
      </c>
      <c r="B146" s="7">
        <v>0.50018392180425819</v>
      </c>
      <c r="C146" s="7">
        <f t="shared" si="2"/>
        <v>0.49981607819574181</v>
      </c>
      <c r="D146">
        <f>SUM($A$2:A146)</f>
        <v>16</v>
      </c>
      <c r="E146">
        <f>COUNTIF($A$2:A146,0)</f>
        <v>129</v>
      </c>
      <c r="F146">
        <f>E145 / $J$3</f>
        <v>6.537282941777324E-2</v>
      </c>
      <c r="G146" s="7">
        <f>D145 /$J$2</f>
        <v>0.22535211267605634</v>
      </c>
      <c r="H146" s="15">
        <f>(F148-F147)*(G147+G148)/2</f>
        <v>1.1509300953833061E-4</v>
      </c>
    </row>
    <row r="147" spans="1:8" x14ac:dyDescent="0.3">
      <c r="A147">
        <v>0</v>
      </c>
      <c r="B147" s="7">
        <v>0.50018389296354748</v>
      </c>
      <c r="C147" s="7">
        <f t="shared" si="2"/>
        <v>0.49981610703645252</v>
      </c>
      <c r="D147">
        <f>SUM($A$2:A147)</f>
        <v>16</v>
      </c>
      <c r="E147">
        <f>COUNTIF($A$2:A147,0)</f>
        <v>130</v>
      </c>
      <c r="F147">
        <f>E146 / $J$3</f>
        <v>6.5883554647599596E-2</v>
      </c>
      <c r="G147" s="7">
        <f>D146 /$J$2</f>
        <v>0.22535211267605634</v>
      </c>
      <c r="H147" s="15">
        <f>(F149-F148)*(G148+G149)/2</f>
        <v>1.1509300953833374E-4</v>
      </c>
    </row>
    <row r="148" spans="1:8" x14ac:dyDescent="0.3">
      <c r="A148">
        <v>0</v>
      </c>
      <c r="B148" s="7">
        <v>0.50018272353599624</v>
      </c>
      <c r="C148" s="7">
        <f t="shared" si="2"/>
        <v>0.49981727646400376</v>
      </c>
      <c r="D148">
        <f>SUM($A$2:A148)</f>
        <v>16</v>
      </c>
      <c r="E148">
        <f>COUNTIF($A$2:A148,0)</f>
        <v>131</v>
      </c>
      <c r="F148">
        <f>E147 / $J$3</f>
        <v>6.6394279877425938E-2</v>
      </c>
      <c r="G148" s="7">
        <f>D147 /$J$2</f>
        <v>0.22535211267605634</v>
      </c>
      <c r="H148" s="15">
        <f>(F150-F149)*(G149+G150)/2</f>
        <v>1.1509300953833374E-4</v>
      </c>
    </row>
    <row r="149" spans="1:8" x14ac:dyDescent="0.3">
      <c r="A149">
        <v>0</v>
      </c>
      <c r="B149" s="7">
        <v>0.50018027323005654</v>
      </c>
      <c r="C149" s="7">
        <f t="shared" si="2"/>
        <v>0.49981972676994346</v>
      </c>
      <c r="D149">
        <f>SUM($A$2:A149)</f>
        <v>16</v>
      </c>
      <c r="E149">
        <f>COUNTIF($A$2:A149,0)</f>
        <v>132</v>
      </c>
      <c r="F149">
        <f>E148 / $J$3</f>
        <v>6.6905005107252294E-2</v>
      </c>
      <c r="G149" s="7">
        <f>D148 /$J$2</f>
        <v>0.22535211267605634</v>
      </c>
      <c r="H149" s="15">
        <f>(F151-F150)*(G150+G151)/2</f>
        <v>1.1509300953833374E-4</v>
      </c>
    </row>
    <row r="150" spans="1:8" x14ac:dyDescent="0.3">
      <c r="A150">
        <v>0</v>
      </c>
      <c r="B150" s="7">
        <v>0.50017857454224746</v>
      </c>
      <c r="C150" s="7">
        <f t="shared" si="2"/>
        <v>0.49982142545775254</v>
      </c>
      <c r="D150">
        <f>SUM($A$2:A150)</f>
        <v>16</v>
      </c>
      <c r="E150">
        <f>COUNTIF($A$2:A150,0)</f>
        <v>133</v>
      </c>
      <c r="F150">
        <f>E149 / $J$3</f>
        <v>6.741573033707865E-2</v>
      </c>
      <c r="G150" s="7">
        <f>D149 /$J$2</f>
        <v>0.22535211267605634</v>
      </c>
      <c r="H150" s="15">
        <f>(F152-F151)*(G151+G152)/2</f>
        <v>1.1509300953833374E-4</v>
      </c>
    </row>
    <row r="151" spans="1:8" x14ac:dyDescent="0.3">
      <c r="A151">
        <v>0</v>
      </c>
      <c r="B151" s="7">
        <v>0.5001784968494779</v>
      </c>
      <c r="C151" s="7">
        <f t="shared" si="2"/>
        <v>0.4998215031505221</v>
      </c>
      <c r="D151">
        <f>SUM($A$2:A151)</f>
        <v>16</v>
      </c>
      <c r="E151">
        <f>COUNTIF($A$2:A151,0)</f>
        <v>134</v>
      </c>
      <c r="F151">
        <f>E150 / $J$3</f>
        <v>6.7926455566905006E-2</v>
      </c>
      <c r="G151" s="7">
        <f>D150 /$J$2</f>
        <v>0.22535211267605634</v>
      </c>
      <c r="H151" s="15">
        <f>(F153-F152)*(G152+G153)/2</f>
        <v>1.1509300953833374E-4</v>
      </c>
    </row>
    <row r="152" spans="1:8" x14ac:dyDescent="0.3">
      <c r="A152">
        <v>0</v>
      </c>
      <c r="B152" s="7">
        <v>0.50017700177582058</v>
      </c>
      <c r="C152" s="7">
        <f t="shared" si="2"/>
        <v>0.49982299822417942</v>
      </c>
      <c r="D152">
        <f>SUM($A$2:A152)</f>
        <v>16</v>
      </c>
      <c r="E152">
        <f>COUNTIF($A$2:A152,0)</f>
        <v>135</v>
      </c>
      <c r="F152">
        <f>E151 / $J$3</f>
        <v>6.8437180796731362E-2</v>
      </c>
      <c r="G152" s="7">
        <f>D151 /$J$2</f>
        <v>0.22535211267605634</v>
      </c>
      <c r="H152" s="15">
        <f>(F154-F153)*(G153+G154)/2</f>
        <v>1.1509300953833061E-4</v>
      </c>
    </row>
    <row r="153" spans="1:8" x14ac:dyDescent="0.3">
      <c r="A153">
        <v>0</v>
      </c>
      <c r="B153" s="7">
        <v>0.50017646378497282</v>
      </c>
      <c r="C153" s="7">
        <f t="shared" si="2"/>
        <v>0.49982353621502718</v>
      </c>
      <c r="D153">
        <f>SUM($A$2:A153)</f>
        <v>16</v>
      </c>
      <c r="E153">
        <f>COUNTIF($A$2:A153,0)</f>
        <v>136</v>
      </c>
      <c r="F153">
        <f>E152 / $J$3</f>
        <v>6.8947906026557718E-2</v>
      </c>
      <c r="G153" s="7">
        <f>D152 /$J$2</f>
        <v>0.22535211267605634</v>
      </c>
      <c r="H153" s="15">
        <f>(F155-F154)*(G154+G155)/2</f>
        <v>1.1509300953833374E-4</v>
      </c>
    </row>
    <row r="154" spans="1:8" x14ac:dyDescent="0.3">
      <c r="A154">
        <v>0</v>
      </c>
      <c r="B154" s="7">
        <v>0.50017520145786509</v>
      </c>
      <c r="C154" s="7">
        <f t="shared" si="2"/>
        <v>0.49982479854213491</v>
      </c>
      <c r="D154">
        <f>SUM($A$2:A154)</f>
        <v>16</v>
      </c>
      <c r="E154">
        <f>COUNTIF($A$2:A154,0)</f>
        <v>137</v>
      </c>
      <c r="F154">
        <f>E153 / $J$3</f>
        <v>6.945863125638406E-2</v>
      </c>
      <c r="G154" s="7">
        <f>D153 /$J$2</f>
        <v>0.22535211267605634</v>
      </c>
      <c r="H154" s="15">
        <f>(F156-F155)*(G155+G156)/2</f>
        <v>0</v>
      </c>
    </row>
    <row r="155" spans="1:8" x14ac:dyDescent="0.3">
      <c r="A155">
        <v>1</v>
      </c>
      <c r="B155" s="7">
        <v>0.50017314940214919</v>
      </c>
      <c r="C155" s="7">
        <f t="shared" si="2"/>
        <v>0.49982685059785081</v>
      </c>
      <c r="D155">
        <f>SUM($A$2:A155)</f>
        <v>17</v>
      </c>
      <c r="E155">
        <f>COUNTIF($A$2:A155,0)</f>
        <v>137</v>
      </c>
      <c r="F155">
        <f>E154 / $J$3</f>
        <v>6.9969356486210416E-2</v>
      </c>
      <c r="G155" s="7">
        <f>D154 /$J$2</f>
        <v>0.22535211267605634</v>
      </c>
      <c r="H155" s="15">
        <f>(F157-F156)*(G156+G157)/2</f>
        <v>1.2228632263447959E-4</v>
      </c>
    </row>
    <row r="156" spans="1:8" x14ac:dyDescent="0.3">
      <c r="A156">
        <v>0</v>
      </c>
      <c r="B156" s="7">
        <v>0.50017292523239432</v>
      </c>
      <c r="C156" s="7">
        <f t="shared" si="2"/>
        <v>0.49982707476760568</v>
      </c>
      <c r="D156">
        <f>SUM($A$2:A156)</f>
        <v>17</v>
      </c>
      <c r="E156">
        <f>COUNTIF($A$2:A156,0)</f>
        <v>138</v>
      </c>
      <c r="F156">
        <f>E155 / $J$3</f>
        <v>6.9969356486210416E-2</v>
      </c>
      <c r="G156" s="7">
        <f>D155 /$J$2</f>
        <v>0.23943661971830985</v>
      </c>
      <c r="H156" s="15">
        <f>(F158-F157)*(G157+G158)/2</f>
        <v>1.2228632263447959E-4</v>
      </c>
    </row>
    <row r="157" spans="1:8" x14ac:dyDescent="0.3">
      <c r="A157">
        <v>0</v>
      </c>
      <c r="B157" s="7">
        <v>0.50017082529752188</v>
      </c>
      <c r="C157" s="7">
        <f t="shared" si="2"/>
        <v>0.49982917470247812</v>
      </c>
      <c r="D157">
        <f>SUM($A$2:A157)</f>
        <v>17</v>
      </c>
      <c r="E157">
        <f>COUNTIF($A$2:A157,0)</f>
        <v>139</v>
      </c>
      <c r="F157">
        <f>E156 / $J$3</f>
        <v>7.0480081716036772E-2</v>
      </c>
      <c r="G157" s="7">
        <f>D156 /$J$2</f>
        <v>0.23943661971830985</v>
      </c>
      <c r="H157" s="15">
        <f>(F159-F158)*(G158+G159)/2</f>
        <v>1.2228632263447959E-4</v>
      </c>
    </row>
    <row r="158" spans="1:8" x14ac:dyDescent="0.3">
      <c r="A158">
        <v>0</v>
      </c>
      <c r="B158" s="7">
        <v>0.50016995008081488</v>
      </c>
      <c r="C158" s="7">
        <f t="shared" si="2"/>
        <v>0.49983004991918512</v>
      </c>
      <c r="D158">
        <f>SUM($A$2:A158)</f>
        <v>17</v>
      </c>
      <c r="E158">
        <f>COUNTIF($A$2:A158,0)</f>
        <v>140</v>
      </c>
      <c r="F158">
        <f>E157 / $J$3</f>
        <v>7.0990806945863127E-2</v>
      </c>
      <c r="G158" s="7">
        <f>D157 /$J$2</f>
        <v>0.23943661971830985</v>
      </c>
      <c r="H158" s="15">
        <f>(F160-F159)*(G159+G160)/2</f>
        <v>1.2228632263447959E-4</v>
      </c>
    </row>
    <row r="159" spans="1:8" x14ac:dyDescent="0.3">
      <c r="A159">
        <v>0</v>
      </c>
      <c r="B159" s="7">
        <v>0.50016978477575191</v>
      </c>
      <c r="C159" s="7">
        <f t="shared" si="2"/>
        <v>0.49983021522424809</v>
      </c>
      <c r="D159">
        <f>SUM($A$2:A159)</f>
        <v>17</v>
      </c>
      <c r="E159">
        <f>COUNTIF($A$2:A159,0)</f>
        <v>141</v>
      </c>
      <c r="F159">
        <f>E158 / $J$3</f>
        <v>7.1501532175689483E-2</v>
      </c>
      <c r="G159" s="7">
        <f>D158 /$J$2</f>
        <v>0.23943661971830985</v>
      </c>
      <c r="H159" s="15">
        <f>(F161-F160)*(G160+G161)/2</f>
        <v>1.2228632263447625E-4</v>
      </c>
    </row>
    <row r="160" spans="1:8" x14ac:dyDescent="0.3">
      <c r="A160">
        <v>0</v>
      </c>
      <c r="B160" s="7">
        <v>0.50016882680777286</v>
      </c>
      <c r="C160" s="7">
        <f t="shared" si="2"/>
        <v>0.49983117319222714</v>
      </c>
      <c r="D160">
        <f>SUM($A$2:A160)</f>
        <v>17</v>
      </c>
      <c r="E160">
        <f>COUNTIF($A$2:A160,0)</f>
        <v>142</v>
      </c>
      <c r="F160">
        <f>E159 / $J$3</f>
        <v>7.2012257405515839E-2</v>
      </c>
      <c r="G160" s="7">
        <f>D159 /$J$2</f>
        <v>0.23943661971830985</v>
      </c>
      <c r="H160" s="15">
        <f>(F162-F161)*(G161+G162)/2</f>
        <v>1.2228632263447959E-4</v>
      </c>
    </row>
    <row r="161" spans="1:8" x14ac:dyDescent="0.3">
      <c r="A161">
        <v>0</v>
      </c>
      <c r="B161" s="7">
        <v>0.50016808601852825</v>
      </c>
      <c r="C161" s="7">
        <f t="shared" si="2"/>
        <v>0.49983191398147175</v>
      </c>
      <c r="D161">
        <f>SUM($A$2:A161)</f>
        <v>17</v>
      </c>
      <c r="E161">
        <f>COUNTIF($A$2:A161,0)</f>
        <v>143</v>
      </c>
      <c r="F161">
        <f>E160 / $J$3</f>
        <v>7.2522982635342181E-2</v>
      </c>
      <c r="G161" s="7">
        <f>D160 /$J$2</f>
        <v>0.23943661971830985</v>
      </c>
      <c r="H161" s="15">
        <f>(F163-F162)*(G162+G163)/2</f>
        <v>1.2228632263447959E-4</v>
      </c>
    </row>
    <row r="162" spans="1:8" x14ac:dyDescent="0.3">
      <c r="A162">
        <v>0</v>
      </c>
      <c r="B162" s="7">
        <v>0.50016802048926945</v>
      </c>
      <c r="C162" s="7">
        <f t="shared" si="2"/>
        <v>0.49983197951073055</v>
      </c>
      <c r="D162">
        <f>SUM($A$2:A162)</f>
        <v>17</v>
      </c>
      <c r="E162">
        <f>COUNTIF($A$2:A162,0)</f>
        <v>144</v>
      </c>
      <c r="F162">
        <f>E161 / $J$3</f>
        <v>7.3033707865168537E-2</v>
      </c>
      <c r="G162" s="7">
        <f>D161 /$J$2</f>
        <v>0.23943661971830985</v>
      </c>
      <c r="H162" s="15">
        <f>(F164-F163)*(G163+G164)/2</f>
        <v>1.2228632263447959E-4</v>
      </c>
    </row>
    <row r="163" spans="1:8" x14ac:dyDescent="0.3">
      <c r="A163">
        <v>0</v>
      </c>
      <c r="B163" s="7">
        <v>0.5001668214224495</v>
      </c>
      <c r="C163" s="7">
        <f t="shared" si="2"/>
        <v>0.4998331785775505</v>
      </c>
      <c r="D163">
        <f>SUM($A$2:A163)</f>
        <v>17</v>
      </c>
      <c r="E163">
        <f>COUNTIF($A$2:A163,0)</f>
        <v>145</v>
      </c>
      <c r="F163">
        <f>E162 / $J$3</f>
        <v>7.3544433094994893E-2</v>
      </c>
      <c r="G163" s="7">
        <f>D162 /$J$2</f>
        <v>0.23943661971830985</v>
      </c>
      <c r="H163" s="15">
        <f>(F165-F164)*(G164+G165)/2</f>
        <v>1.2228632263447959E-4</v>
      </c>
    </row>
    <row r="164" spans="1:8" x14ac:dyDescent="0.3">
      <c r="A164">
        <v>0</v>
      </c>
      <c r="B164" s="7">
        <v>0.50016654080399847</v>
      </c>
      <c r="C164" s="7">
        <f t="shared" si="2"/>
        <v>0.49983345919600153</v>
      </c>
      <c r="D164">
        <f>SUM($A$2:A164)</f>
        <v>17</v>
      </c>
      <c r="E164">
        <f>COUNTIF($A$2:A164,0)</f>
        <v>146</v>
      </c>
      <c r="F164">
        <f>E163 / $J$3</f>
        <v>7.4055158324821249E-2</v>
      </c>
      <c r="G164" s="7">
        <f>D163 /$J$2</f>
        <v>0.23943661971830985</v>
      </c>
      <c r="H164" s="15">
        <f>(F166-F165)*(G165+G166)/2</f>
        <v>1.2228632263447625E-4</v>
      </c>
    </row>
    <row r="165" spans="1:8" x14ac:dyDescent="0.3">
      <c r="A165">
        <v>0</v>
      </c>
      <c r="B165" s="7">
        <v>0.5001651266851812</v>
      </c>
      <c r="C165" s="7">
        <f t="shared" si="2"/>
        <v>0.4998348733148188</v>
      </c>
      <c r="D165">
        <f>SUM($A$2:A165)</f>
        <v>17</v>
      </c>
      <c r="E165">
        <f>COUNTIF($A$2:A165,0)</f>
        <v>147</v>
      </c>
      <c r="F165">
        <f>E164 / $J$3</f>
        <v>7.4565883554647605E-2</v>
      </c>
      <c r="G165" s="7">
        <f>D164 /$J$2</f>
        <v>0.23943661971830985</v>
      </c>
      <c r="H165" s="15">
        <f>(F167-F166)*(G166+G167)/2</f>
        <v>1.2228632263447959E-4</v>
      </c>
    </row>
    <row r="166" spans="1:8" x14ac:dyDescent="0.3">
      <c r="A166">
        <v>0</v>
      </c>
      <c r="B166" s="7">
        <v>0.50016505180632731</v>
      </c>
      <c r="C166" s="7">
        <f t="shared" si="2"/>
        <v>0.49983494819367269</v>
      </c>
      <c r="D166">
        <f>SUM($A$2:A166)</f>
        <v>17</v>
      </c>
      <c r="E166">
        <f>COUNTIF($A$2:A166,0)</f>
        <v>148</v>
      </c>
      <c r="F166">
        <f>E165 / $J$3</f>
        <v>7.5076608784473947E-2</v>
      </c>
      <c r="G166" s="7">
        <f>D165 /$J$2</f>
        <v>0.23943661971830985</v>
      </c>
      <c r="H166" s="15">
        <f>(F168-F167)*(G167+G168)/2</f>
        <v>1.2228632263447959E-4</v>
      </c>
    </row>
    <row r="167" spans="1:8" x14ac:dyDescent="0.3">
      <c r="A167">
        <v>0</v>
      </c>
      <c r="B167" s="7">
        <v>0.5001636945632616</v>
      </c>
      <c r="C167" s="7">
        <f t="shared" si="2"/>
        <v>0.4998363054367384</v>
      </c>
      <c r="D167">
        <f>SUM($A$2:A167)</f>
        <v>17</v>
      </c>
      <c r="E167">
        <f>COUNTIF($A$2:A167,0)</f>
        <v>149</v>
      </c>
      <c r="F167">
        <f>E166 / $J$3</f>
        <v>7.5587334014300303E-2</v>
      </c>
      <c r="G167" s="7">
        <f>D166 /$J$2</f>
        <v>0.23943661971830985</v>
      </c>
      <c r="H167" s="15">
        <f>(F169-F168)*(G168+G169)/2</f>
        <v>1.2228632263447959E-4</v>
      </c>
    </row>
    <row r="168" spans="1:8" x14ac:dyDescent="0.3">
      <c r="A168">
        <v>0</v>
      </c>
      <c r="B168" s="7">
        <v>0.50016339174864333</v>
      </c>
      <c r="C168" s="7">
        <f t="shared" si="2"/>
        <v>0.49983660825135667</v>
      </c>
      <c r="D168">
        <f>SUM($A$2:A168)</f>
        <v>17</v>
      </c>
      <c r="E168">
        <f>COUNTIF($A$2:A168,0)</f>
        <v>150</v>
      </c>
      <c r="F168">
        <f>E167 / $J$3</f>
        <v>7.6098059244126659E-2</v>
      </c>
      <c r="G168" s="7">
        <f>D167 /$J$2</f>
        <v>0.23943661971830985</v>
      </c>
      <c r="H168" s="15">
        <f>(F170-F169)*(G169+G170)/2</f>
        <v>1.2228632263447959E-4</v>
      </c>
    </row>
    <row r="169" spans="1:8" x14ac:dyDescent="0.3">
      <c r="A169">
        <v>0</v>
      </c>
      <c r="B169" s="7">
        <v>0.50016075086479794</v>
      </c>
      <c r="C169" s="7">
        <f t="shared" si="2"/>
        <v>0.49983924913520206</v>
      </c>
      <c r="D169">
        <f>SUM($A$2:A169)</f>
        <v>17</v>
      </c>
      <c r="E169">
        <f>COUNTIF($A$2:A169,0)</f>
        <v>151</v>
      </c>
      <c r="F169">
        <f>E168 / $J$3</f>
        <v>7.6608784473953015E-2</v>
      </c>
      <c r="G169" s="7">
        <f>D168 /$J$2</f>
        <v>0.23943661971830985</v>
      </c>
      <c r="H169" s="15">
        <f>(F171-F170)*(G170+G171)/2</f>
        <v>1.2228632263447959E-4</v>
      </c>
    </row>
    <row r="170" spans="1:8" x14ac:dyDescent="0.3">
      <c r="A170">
        <v>0</v>
      </c>
      <c r="B170" s="7">
        <v>0.50015850315608679</v>
      </c>
      <c r="C170" s="7">
        <f t="shared" si="2"/>
        <v>0.49984149684391321</v>
      </c>
      <c r="D170">
        <f>SUM($A$2:A170)</f>
        <v>17</v>
      </c>
      <c r="E170">
        <f>COUNTIF($A$2:A170,0)</f>
        <v>152</v>
      </c>
      <c r="F170">
        <f>E169 / $J$3</f>
        <v>7.7119509703779371E-2</v>
      </c>
      <c r="G170" s="7">
        <f>D169 /$J$2</f>
        <v>0.23943661971830985</v>
      </c>
      <c r="H170" s="15">
        <f>(F172-F171)*(G171+G172)/2</f>
        <v>1.2228632263447625E-4</v>
      </c>
    </row>
    <row r="171" spans="1:8" x14ac:dyDescent="0.3">
      <c r="A171">
        <v>0</v>
      </c>
      <c r="B171" s="7">
        <v>0.50015758410795641</v>
      </c>
      <c r="C171" s="7">
        <f t="shared" si="2"/>
        <v>0.49984241589204359</v>
      </c>
      <c r="D171">
        <f>SUM($A$2:A171)</f>
        <v>17</v>
      </c>
      <c r="E171">
        <f>COUNTIF($A$2:A171,0)</f>
        <v>153</v>
      </c>
      <c r="F171">
        <f>E170 / $J$3</f>
        <v>7.7630234933605727E-2</v>
      </c>
      <c r="G171" s="7">
        <f>D170 /$J$2</f>
        <v>0.23943661971830985</v>
      </c>
      <c r="H171" s="15">
        <f>(F173-F172)*(G172+G173)/2</f>
        <v>1.2228632263447959E-4</v>
      </c>
    </row>
    <row r="172" spans="1:8" x14ac:dyDescent="0.3">
      <c r="A172">
        <v>0</v>
      </c>
      <c r="B172" s="7">
        <v>0.50015741656618595</v>
      </c>
      <c r="C172" s="7">
        <f t="shared" si="2"/>
        <v>0.49984258343381405</v>
      </c>
      <c r="D172">
        <f>SUM($A$2:A172)</f>
        <v>17</v>
      </c>
      <c r="E172">
        <f>COUNTIF($A$2:A172,0)</f>
        <v>154</v>
      </c>
      <c r="F172">
        <f>E171 / $J$3</f>
        <v>7.8140960163432069E-2</v>
      </c>
      <c r="G172" s="7">
        <f>D171 /$J$2</f>
        <v>0.23943661971830985</v>
      </c>
      <c r="H172" s="15">
        <f>(F174-F173)*(G173+G174)/2</f>
        <v>1.2228632263447959E-4</v>
      </c>
    </row>
    <row r="173" spans="1:8" x14ac:dyDescent="0.3">
      <c r="A173">
        <v>0</v>
      </c>
      <c r="B173" s="7">
        <v>0.50015717071551602</v>
      </c>
      <c r="C173" s="7">
        <f t="shared" si="2"/>
        <v>0.49984282928448398</v>
      </c>
      <c r="D173">
        <f>SUM($A$2:A173)</f>
        <v>17</v>
      </c>
      <c r="E173">
        <f>COUNTIF($A$2:A173,0)</f>
        <v>155</v>
      </c>
      <c r="F173">
        <f>E172 / $J$3</f>
        <v>7.8651685393258425E-2</v>
      </c>
      <c r="G173" s="7">
        <f>D172 /$J$2</f>
        <v>0.23943661971830985</v>
      </c>
      <c r="H173" s="15">
        <f>(F175-F174)*(G174+G175)/2</f>
        <v>1.2228632263447959E-4</v>
      </c>
    </row>
    <row r="174" spans="1:8" x14ac:dyDescent="0.3">
      <c r="A174">
        <v>0</v>
      </c>
      <c r="B174" s="7">
        <v>0.50015694849296677</v>
      </c>
      <c r="C174" s="7">
        <f t="shared" si="2"/>
        <v>0.49984305150703323</v>
      </c>
      <c r="D174">
        <f>SUM($A$2:A174)</f>
        <v>17</v>
      </c>
      <c r="E174">
        <f>COUNTIF($A$2:A174,0)</f>
        <v>156</v>
      </c>
      <c r="F174">
        <f>E173 / $J$3</f>
        <v>7.9162410623084781E-2</v>
      </c>
      <c r="G174" s="7">
        <f>D173 /$J$2</f>
        <v>0.23943661971830985</v>
      </c>
      <c r="H174" s="15">
        <f>(F176-F175)*(G175+G176)/2</f>
        <v>1.2228632263447959E-4</v>
      </c>
    </row>
    <row r="175" spans="1:8" x14ac:dyDescent="0.3">
      <c r="A175">
        <v>0</v>
      </c>
      <c r="B175" s="7">
        <v>0.50015646774675426</v>
      </c>
      <c r="C175" s="7">
        <f t="shared" si="2"/>
        <v>0.49984353225324574</v>
      </c>
      <c r="D175">
        <f>SUM($A$2:A175)</f>
        <v>17</v>
      </c>
      <c r="E175">
        <f>COUNTIF($A$2:A175,0)</f>
        <v>157</v>
      </c>
      <c r="F175">
        <f>E174 / $J$3</f>
        <v>7.9673135852911137E-2</v>
      </c>
      <c r="G175" s="7">
        <f>D174 /$J$2</f>
        <v>0.23943661971830985</v>
      </c>
      <c r="H175" s="15">
        <f>(F177-F176)*(G176+G177)/2</f>
        <v>1.2228632263447625E-4</v>
      </c>
    </row>
    <row r="176" spans="1:8" x14ac:dyDescent="0.3">
      <c r="A176">
        <v>0</v>
      </c>
      <c r="B176" s="7">
        <v>0.5001562819052221</v>
      </c>
      <c r="C176" s="7">
        <f t="shared" si="2"/>
        <v>0.4998437180947779</v>
      </c>
      <c r="D176">
        <f>SUM($A$2:A176)</f>
        <v>17</v>
      </c>
      <c r="E176">
        <f>COUNTIF($A$2:A176,0)</f>
        <v>158</v>
      </c>
      <c r="F176">
        <f>E175 / $J$3</f>
        <v>8.0183861082737493E-2</v>
      </c>
      <c r="G176" s="7">
        <f>D175 /$J$2</f>
        <v>0.23943661971830985</v>
      </c>
      <c r="H176" s="15">
        <f>(F178-F177)*(G177+G178)/2</f>
        <v>1.2228632263447959E-4</v>
      </c>
    </row>
    <row r="177" spans="1:8" x14ac:dyDescent="0.3">
      <c r="A177">
        <v>0</v>
      </c>
      <c r="B177" s="7">
        <v>0.50015617828676384</v>
      </c>
      <c r="C177" s="7">
        <f t="shared" si="2"/>
        <v>0.49984382171323616</v>
      </c>
      <c r="D177">
        <f>SUM($A$2:A177)</f>
        <v>17</v>
      </c>
      <c r="E177">
        <f>COUNTIF($A$2:A177,0)</f>
        <v>159</v>
      </c>
      <c r="F177">
        <f>E176 / $J$3</f>
        <v>8.0694586312563835E-2</v>
      </c>
      <c r="G177" s="7">
        <f>D176 /$J$2</f>
        <v>0.23943661971830985</v>
      </c>
      <c r="H177" s="15">
        <f>(F179-F178)*(G178+G179)/2</f>
        <v>1.2228632263447959E-4</v>
      </c>
    </row>
    <row r="178" spans="1:8" x14ac:dyDescent="0.3">
      <c r="A178">
        <v>0</v>
      </c>
      <c r="B178" s="7">
        <v>0.50015314045590786</v>
      </c>
      <c r="C178" s="7">
        <f t="shared" si="2"/>
        <v>0.49984685954409214</v>
      </c>
      <c r="D178">
        <f>SUM($A$2:A178)</f>
        <v>17</v>
      </c>
      <c r="E178">
        <f>COUNTIF($A$2:A178,0)</f>
        <v>160</v>
      </c>
      <c r="F178">
        <f>E177 / $J$3</f>
        <v>8.1205311542390191E-2</v>
      </c>
      <c r="G178" s="7">
        <f>D177 /$J$2</f>
        <v>0.23943661971830985</v>
      </c>
      <c r="H178" s="15">
        <f>(F180-F179)*(G179+G180)/2</f>
        <v>1.2228632263447959E-4</v>
      </c>
    </row>
    <row r="179" spans="1:8" x14ac:dyDescent="0.3">
      <c r="A179">
        <v>0</v>
      </c>
      <c r="B179" s="7">
        <v>0.5001530748629146</v>
      </c>
      <c r="C179" s="7">
        <f t="shared" si="2"/>
        <v>0.4998469251370854</v>
      </c>
      <c r="D179">
        <f>SUM($A$2:A179)</f>
        <v>17</v>
      </c>
      <c r="E179">
        <f>COUNTIF($A$2:A179,0)</f>
        <v>161</v>
      </c>
      <c r="F179">
        <f>E178 / $J$3</f>
        <v>8.1716036772216546E-2</v>
      </c>
      <c r="G179" s="7">
        <f>D178 /$J$2</f>
        <v>0.23943661971830985</v>
      </c>
      <c r="H179" s="15">
        <f>(F181-F180)*(G180+G181)/2</f>
        <v>1.2228632263447959E-4</v>
      </c>
    </row>
    <row r="180" spans="1:8" x14ac:dyDescent="0.3">
      <c r="A180">
        <v>0</v>
      </c>
      <c r="B180" s="7">
        <v>0.50015263274105604</v>
      </c>
      <c r="C180" s="7">
        <f t="shared" si="2"/>
        <v>0.49984736725894396</v>
      </c>
      <c r="D180">
        <f>SUM($A$2:A180)</f>
        <v>17</v>
      </c>
      <c r="E180">
        <f>COUNTIF($A$2:A180,0)</f>
        <v>162</v>
      </c>
      <c r="F180">
        <f>E179 / $J$3</f>
        <v>8.2226762002042902E-2</v>
      </c>
      <c r="G180" s="7">
        <f>D179 /$J$2</f>
        <v>0.23943661971830985</v>
      </c>
      <c r="H180" s="15">
        <f>(F182-F181)*(G181+G182)/2</f>
        <v>1.2228632263447959E-4</v>
      </c>
    </row>
    <row r="181" spans="1:8" x14ac:dyDescent="0.3">
      <c r="A181">
        <v>0</v>
      </c>
      <c r="B181" s="7">
        <v>0.50015088477459735</v>
      </c>
      <c r="C181" s="7">
        <f t="shared" si="2"/>
        <v>0.49984911522540265</v>
      </c>
      <c r="D181">
        <f>SUM($A$2:A181)</f>
        <v>17</v>
      </c>
      <c r="E181">
        <f>COUNTIF($A$2:A181,0)</f>
        <v>163</v>
      </c>
      <c r="F181">
        <f>E180 / $J$3</f>
        <v>8.2737487231869258E-2</v>
      </c>
      <c r="G181" s="7">
        <f>D180 /$J$2</f>
        <v>0.23943661971830985</v>
      </c>
      <c r="H181" s="15">
        <f>(F183-F182)*(G182+G183)/2</f>
        <v>1.2228632263447625E-4</v>
      </c>
    </row>
    <row r="182" spans="1:8" x14ac:dyDescent="0.3">
      <c r="A182">
        <v>0</v>
      </c>
      <c r="B182" s="7">
        <v>0.50015025805755631</v>
      </c>
      <c r="C182" s="7">
        <f t="shared" si="2"/>
        <v>0.49984974194244369</v>
      </c>
      <c r="D182">
        <f>SUM($A$2:A182)</f>
        <v>17</v>
      </c>
      <c r="E182">
        <f>COUNTIF($A$2:A182,0)</f>
        <v>164</v>
      </c>
      <c r="F182">
        <f>E181 / $J$3</f>
        <v>8.3248212461695614E-2</v>
      </c>
      <c r="G182" s="7">
        <f>D181 /$J$2</f>
        <v>0.23943661971830985</v>
      </c>
      <c r="H182" s="15">
        <f>(F184-F183)*(G183+G184)/2</f>
        <v>1.2228632263447959E-4</v>
      </c>
    </row>
    <row r="183" spans="1:8" x14ac:dyDescent="0.3">
      <c r="A183">
        <v>0</v>
      </c>
      <c r="B183" s="7">
        <v>0.50014989603543536</v>
      </c>
      <c r="C183" s="7">
        <f t="shared" si="2"/>
        <v>0.49985010396456464</v>
      </c>
      <c r="D183">
        <f>SUM($A$2:A183)</f>
        <v>17</v>
      </c>
      <c r="E183">
        <f>COUNTIF($A$2:A183,0)</f>
        <v>165</v>
      </c>
      <c r="F183">
        <f>E182 / $J$3</f>
        <v>8.3758937691521956E-2</v>
      </c>
      <c r="G183" s="7">
        <f>D182 /$J$2</f>
        <v>0.23943661971830985</v>
      </c>
      <c r="H183" s="15">
        <f>(F185-F184)*(G184+G185)/2</f>
        <v>1.2228632263447959E-4</v>
      </c>
    </row>
    <row r="184" spans="1:8" x14ac:dyDescent="0.3">
      <c r="A184">
        <v>0</v>
      </c>
      <c r="B184" s="7">
        <v>0.50014979796280457</v>
      </c>
      <c r="C184" s="7">
        <f t="shared" si="2"/>
        <v>0.49985020203719543</v>
      </c>
      <c r="D184">
        <f>SUM($A$2:A184)</f>
        <v>17</v>
      </c>
      <c r="E184">
        <f>COUNTIF($A$2:A184,0)</f>
        <v>166</v>
      </c>
      <c r="F184">
        <f>E183 / $J$3</f>
        <v>8.4269662921348312E-2</v>
      </c>
      <c r="G184" s="7">
        <f>D183 /$J$2</f>
        <v>0.23943661971830985</v>
      </c>
      <c r="H184" s="15">
        <f>(F186-F185)*(G185+G186)/2</f>
        <v>1.2228632263447959E-4</v>
      </c>
    </row>
    <row r="185" spans="1:8" x14ac:dyDescent="0.3">
      <c r="A185">
        <v>0</v>
      </c>
      <c r="B185" s="7">
        <v>0.50014954829942171</v>
      </c>
      <c r="C185" s="7">
        <f t="shared" si="2"/>
        <v>0.49985045170057829</v>
      </c>
      <c r="D185">
        <f>SUM($A$2:A185)</f>
        <v>17</v>
      </c>
      <c r="E185">
        <f>COUNTIF($A$2:A185,0)</f>
        <v>167</v>
      </c>
      <c r="F185">
        <f>E184 / $J$3</f>
        <v>8.4780388151174668E-2</v>
      </c>
      <c r="G185" s="7">
        <f>D184 /$J$2</f>
        <v>0.23943661971830985</v>
      </c>
      <c r="H185" s="15">
        <f>(F187-F186)*(G186+G187)/2</f>
        <v>0</v>
      </c>
    </row>
    <row r="186" spans="1:8" x14ac:dyDescent="0.3">
      <c r="A186">
        <v>1</v>
      </c>
      <c r="B186" s="7">
        <v>0.50014895360208322</v>
      </c>
      <c r="C186" s="7">
        <f t="shared" si="2"/>
        <v>0.49985104639791678</v>
      </c>
      <c r="D186">
        <f>SUM($A$2:A186)</f>
        <v>18</v>
      </c>
      <c r="E186">
        <f>COUNTIF($A$2:A186,0)</f>
        <v>167</v>
      </c>
      <c r="F186">
        <f>E185 / $J$3</f>
        <v>8.5291113381001024E-2</v>
      </c>
      <c r="G186" s="7">
        <f>D185 /$J$2</f>
        <v>0.23943661971830985</v>
      </c>
      <c r="H186" s="15">
        <f>(F188-F187)*(G187+G188)/2</f>
        <v>1.2947963573062545E-4</v>
      </c>
    </row>
    <row r="187" spans="1:8" x14ac:dyDescent="0.3">
      <c r="A187">
        <v>0</v>
      </c>
      <c r="B187" s="7">
        <v>0.50014869949073004</v>
      </c>
      <c r="C187" s="7">
        <f t="shared" si="2"/>
        <v>0.49985130050926996</v>
      </c>
      <c r="D187">
        <f>SUM($A$2:A187)</f>
        <v>18</v>
      </c>
      <c r="E187">
        <f>COUNTIF($A$2:A187,0)</f>
        <v>168</v>
      </c>
      <c r="F187">
        <f>E186 / $J$3</f>
        <v>8.5291113381001024E-2</v>
      </c>
      <c r="G187" s="7">
        <f>D186 /$J$2</f>
        <v>0.25352112676056338</v>
      </c>
      <c r="H187" s="15">
        <f>(F189-F188)*(G188+G189)/2</f>
        <v>1.2947963573062192E-4</v>
      </c>
    </row>
    <row r="188" spans="1:8" x14ac:dyDescent="0.3">
      <c r="A188">
        <v>0</v>
      </c>
      <c r="B188" s="7">
        <v>0.50014867012667685</v>
      </c>
      <c r="C188" s="7">
        <f t="shared" si="2"/>
        <v>0.49985132987332315</v>
      </c>
      <c r="D188">
        <f>SUM($A$2:A188)</f>
        <v>18</v>
      </c>
      <c r="E188">
        <f>COUNTIF($A$2:A188,0)</f>
        <v>169</v>
      </c>
      <c r="F188">
        <f>E187 / $J$3</f>
        <v>8.580183861082738E-2</v>
      </c>
      <c r="G188" s="7">
        <f>D187 /$J$2</f>
        <v>0.25352112676056338</v>
      </c>
      <c r="H188" s="15">
        <f>(F190-F189)*(G189+G190)/2</f>
        <v>1.2947963573062545E-4</v>
      </c>
    </row>
    <row r="189" spans="1:8" x14ac:dyDescent="0.3">
      <c r="A189">
        <v>0</v>
      </c>
      <c r="B189" s="7">
        <v>0.50014863109083807</v>
      </c>
      <c r="C189" s="7">
        <f t="shared" si="2"/>
        <v>0.49985136890916193</v>
      </c>
      <c r="D189">
        <f>SUM($A$2:A189)</f>
        <v>18</v>
      </c>
      <c r="E189">
        <f>COUNTIF($A$2:A189,0)</f>
        <v>170</v>
      </c>
      <c r="F189">
        <f>E188 / $J$3</f>
        <v>8.6312563840653722E-2</v>
      </c>
      <c r="G189" s="7">
        <f>D188 /$J$2</f>
        <v>0.25352112676056338</v>
      </c>
      <c r="H189" s="15">
        <f>(F191-F190)*(G190+G191)/2</f>
        <v>1.2947963573062545E-4</v>
      </c>
    </row>
    <row r="190" spans="1:8" x14ac:dyDescent="0.3">
      <c r="A190">
        <v>0</v>
      </c>
      <c r="B190" s="7">
        <v>0.50014829397778071</v>
      </c>
      <c r="C190" s="7">
        <f t="shared" si="2"/>
        <v>0.49985170602221929</v>
      </c>
      <c r="D190">
        <f>SUM($A$2:A190)</f>
        <v>18</v>
      </c>
      <c r="E190">
        <f>COUNTIF($A$2:A190,0)</f>
        <v>171</v>
      </c>
      <c r="F190">
        <f>E189 / $J$3</f>
        <v>8.6823289070480078E-2</v>
      </c>
      <c r="G190" s="7">
        <f>D189 /$J$2</f>
        <v>0.25352112676056338</v>
      </c>
      <c r="H190" s="15">
        <f>(F192-F191)*(G191+G192)/2</f>
        <v>1.2947963573062545E-4</v>
      </c>
    </row>
    <row r="191" spans="1:8" x14ac:dyDescent="0.3">
      <c r="A191">
        <v>0</v>
      </c>
      <c r="B191" s="7">
        <v>0.50014792987585843</v>
      </c>
      <c r="C191" s="7">
        <f t="shared" si="2"/>
        <v>0.49985207012414157</v>
      </c>
      <c r="D191">
        <f>SUM($A$2:A191)</f>
        <v>18</v>
      </c>
      <c r="E191">
        <f>COUNTIF($A$2:A191,0)</f>
        <v>172</v>
      </c>
      <c r="F191">
        <f>E190 / $J$3</f>
        <v>8.7334014300306434E-2</v>
      </c>
      <c r="G191" s="7">
        <f>D190 /$J$2</f>
        <v>0.25352112676056338</v>
      </c>
      <c r="H191" s="15">
        <f>(F193-F192)*(G192+G193)/2</f>
        <v>1.2947963573062545E-4</v>
      </c>
    </row>
    <row r="192" spans="1:8" x14ac:dyDescent="0.3">
      <c r="A192">
        <v>0</v>
      </c>
      <c r="B192" s="7">
        <v>0.50014764252622901</v>
      </c>
      <c r="C192" s="7">
        <f t="shared" si="2"/>
        <v>0.49985235747377099</v>
      </c>
      <c r="D192">
        <f>SUM($A$2:A192)</f>
        <v>18</v>
      </c>
      <c r="E192">
        <f>COUNTIF($A$2:A192,0)</f>
        <v>173</v>
      </c>
      <c r="F192">
        <f>E191 / $J$3</f>
        <v>8.784473953013279E-2</v>
      </c>
      <c r="G192" s="7">
        <f>D191 /$J$2</f>
        <v>0.25352112676056338</v>
      </c>
      <c r="H192" s="15">
        <f>(F194-F193)*(G193+G194)/2</f>
        <v>1.2947963573062545E-4</v>
      </c>
    </row>
    <row r="193" spans="1:8" x14ac:dyDescent="0.3">
      <c r="A193">
        <v>0</v>
      </c>
      <c r="B193" s="7">
        <v>0.50014735029973323</v>
      </c>
      <c r="C193" s="7">
        <f t="shared" si="2"/>
        <v>0.49985264970026677</v>
      </c>
      <c r="D193">
        <f>SUM($A$2:A193)</f>
        <v>18</v>
      </c>
      <c r="E193">
        <f>COUNTIF($A$2:A193,0)</f>
        <v>174</v>
      </c>
      <c r="F193">
        <f>E192 / $J$3</f>
        <v>8.8355464759959146E-2</v>
      </c>
      <c r="G193" s="7">
        <f>D192 /$J$2</f>
        <v>0.25352112676056338</v>
      </c>
      <c r="H193" s="15">
        <f>(F195-F194)*(G194+G195)/2</f>
        <v>1.2947963573062192E-4</v>
      </c>
    </row>
    <row r="194" spans="1:8" x14ac:dyDescent="0.3">
      <c r="A194">
        <v>0</v>
      </c>
      <c r="B194" s="7">
        <v>0.50014659981765563</v>
      </c>
      <c r="C194" s="7">
        <f t="shared" si="2"/>
        <v>0.49985340018234437</v>
      </c>
      <c r="D194">
        <f>SUM($A$2:A194)</f>
        <v>18</v>
      </c>
      <c r="E194">
        <f>COUNTIF($A$2:A194,0)</f>
        <v>175</v>
      </c>
      <c r="F194">
        <f>E193 / $J$3</f>
        <v>8.8866189989785502E-2</v>
      </c>
      <c r="G194" s="7">
        <f>D193 /$J$2</f>
        <v>0.25352112676056338</v>
      </c>
      <c r="H194" s="15">
        <f>(F196-F195)*(G195+G196)/2</f>
        <v>1.2947963573062545E-4</v>
      </c>
    </row>
    <row r="195" spans="1:8" x14ac:dyDescent="0.3">
      <c r="A195">
        <v>0</v>
      </c>
      <c r="B195" s="7">
        <v>0.50014649736496364</v>
      </c>
      <c r="C195" s="7">
        <f t="shared" ref="C195:C258" si="3">1-B195</f>
        <v>0.49985350263503636</v>
      </c>
      <c r="D195">
        <f>SUM($A$2:A195)</f>
        <v>18</v>
      </c>
      <c r="E195">
        <f>COUNTIF($A$2:A195,0)</f>
        <v>176</v>
      </c>
      <c r="F195">
        <f>E194 / $J$3</f>
        <v>8.9376915219611844E-2</v>
      </c>
      <c r="G195" s="7">
        <f>D194 /$J$2</f>
        <v>0.25352112676056338</v>
      </c>
      <c r="H195" s="15">
        <f>(F197-F196)*(G196+G197)/2</f>
        <v>1.2947963573062545E-4</v>
      </c>
    </row>
    <row r="196" spans="1:8" x14ac:dyDescent="0.3">
      <c r="A196">
        <v>0</v>
      </c>
      <c r="B196" s="7">
        <v>0.50014637049032817</v>
      </c>
      <c r="C196" s="7">
        <f t="shared" si="3"/>
        <v>0.49985362950967183</v>
      </c>
      <c r="D196">
        <f>SUM($A$2:A196)</f>
        <v>18</v>
      </c>
      <c r="E196">
        <f>COUNTIF($A$2:A196,0)</f>
        <v>177</v>
      </c>
      <c r="F196">
        <f>E195 / $J$3</f>
        <v>8.98876404494382E-2</v>
      </c>
      <c r="G196" s="7">
        <f>D195 /$J$2</f>
        <v>0.25352112676056338</v>
      </c>
      <c r="H196" s="15">
        <f>(F198-F197)*(G197+G198)/2</f>
        <v>0</v>
      </c>
    </row>
    <row r="197" spans="1:8" x14ac:dyDescent="0.3">
      <c r="A197">
        <v>1</v>
      </c>
      <c r="B197" s="7">
        <v>0.50014577317266884</v>
      </c>
      <c r="C197" s="7">
        <f t="shared" si="3"/>
        <v>0.49985422682733116</v>
      </c>
      <c r="D197">
        <f>SUM($A$2:A197)</f>
        <v>19</v>
      </c>
      <c r="E197">
        <f>COUNTIF($A$2:A197,0)</f>
        <v>177</v>
      </c>
      <c r="F197">
        <f>E196 / $J$3</f>
        <v>9.0398365679264556E-2</v>
      </c>
      <c r="G197" s="7">
        <f>D196 /$J$2</f>
        <v>0.25352112676056338</v>
      </c>
      <c r="H197" s="15">
        <f>(F199-F198)*(G198+G199)/2</f>
        <v>1.3667294882677128E-4</v>
      </c>
    </row>
    <row r="198" spans="1:8" x14ac:dyDescent="0.3">
      <c r="A198">
        <v>0</v>
      </c>
      <c r="B198" s="7">
        <v>0.50014471314808018</v>
      </c>
      <c r="C198" s="7">
        <f t="shared" si="3"/>
        <v>0.49985528685191982</v>
      </c>
      <c r="D198">
        <f>SUM($A$2:A198)</f>
        <v>19</v>
      </c>
      <c r="E198">
        <f>COUNTIF($A$2:A198,0)</f>
        <v>178</v>
      </c>
      <c r="F198">
        <f>E197 / $J$3</f>
        <v>9.0398365679264556E-2</v>
      </c>
      <c r="G198" s="7">
        <f>D197 /$J$2</f>
        <v>0.26760563380281688</v>
      </c>
      <c r="H198" s="15">
        <f>(F200-F199)*(G199+G200)/2</f>
        <v>1.3667294882677128E-4</v>
      </c>
    </row>
    <row r="199" spans="1:8" x14ac:dyDescent="0.3">
      <c r="A199">
        <v>0</v>
      </c>
      <c r="B199" s="7">
        <v>0.50014398009437577</v>
      </c>
      <c r="C199" s="7">
        <f t="shared" si="3"/>
        <v>0.49985601990562423</v>
      </c>
      <c r="D199">
        <f>SUM($A$2:A199)</f>
        <v>19</v>
      </c>
      <c r="E199">
        <f>COUNTIF($A$2:A199,0)</f>
        <v>179</v>
      </c>
      <c r="F199">
        <f>E198 / $J$3</f>
        <v>9.0909090909090912E-2</v>
      </c>
      <c r="G199" s="7">
        <f>D198 /$J$2</f>
        <v>0.26760563380281688</v>
      </c>
      <c r="H199" s="15">
        <f>(F201-F200)*(G200+G201)/2</f>
        <v>1.3667294882676757E-4</v>
      </c>
    </row>
    <row r="200" spans="1:8" x14ac:dyDescent="0.3">
      <c r="A200">
        <v>0</v>
      </c>
      <c r="B200" s="7">
        <v>0.50014359185011115</v>
      </c>
      <c r="C200" s="7">
        <f t="shared" si="3"/>
        <v>0.49985640814988885</v>
      </c>
      <c r="D200">
        <f>SUM($A$2:A200)</f>
        <v>19</v>
      </c>
      <c r="E200">
        <f>COUNTIF($A$2:A200,0)</f>
        <v>180</v>
      </c>
      <c r="F200">
        <f>E199 / $J$3</f>
        <v>9.1419816138917268E-2</v>
      </c>
      <c r="G200" s="7">
        <f>D199 /$J$2</f>
        <v>0.26760563380281688</v>
      </c>
      <c r="H200" s="15">
        <f>(F202-F201)*(G201+G202)/2</f>
        <v>1.3667294882677128E-4</v>
      </c>
    </row>
    <row r="201" spans="1:8" x14ac:dyDescent="0.3">
      <c r="A201">
        <v>0</v>
      </c>
      <c r="B201" s="7">
        <v>0.50014355010475064</v>
      </c>
      <c r="C201" s="7">
        <f t="shared" si="3"/>
        <v>0.49985644989524936</v>
      </c>
      <c r="D201">
        <f>SUM($A$2:A201)</f>
        <v>19</v>
      </c>
      <c r="E201">
        <f>COUNTIF($A$2:A201,0)</f>
        <v>181</v>
      </c>
      <c r="F201">
        <f>E200 / $J$3</f>
        <v>9.193054136874361E-2</v>
      </c>
      <c r="G201" s="7">
        <f>D200 /$J$2</f>
        <v>0.26760563380281688</v>
      </c>
      <c r="H201" s="15">
        <f>(F203-F202)*(G202+G203)/2</f>
        <v>1.3667294882677128E-4</v>
      </c>
    </row>
    <row r="202" spans="1:8" x14ac:dyDescent="0.3">
      <c r="A202">
        <v>0</v>
      </c>
      <c r="B202" s="7">
        <v>0.50014210111430468</v>
      </c>
      <c r="C202" s="7">
        <f t="shared" si="3"/>
        <v>0.49985789888569532</v>
      </c>
      <c r="D202">
        <f>SUM($A$2:A202)</f>
        <v>19</v>
      </c>
      <c r="E202">
        <f>COUNTIF($A$2:A202,0)</f>
        <v>182</v>
      </c>
      <c r="F202">
        <f>E201 / $J$3</f>
        <v>9.2441266598569966E-2</v>
      </c>
      <c r="G202" s="7">
        <f>D201 /$J$2</f>
        <v>0.26760563380281688</v>
      </c>
      <c r="H202" s="15">
        <f>(F204-F203)*(G203+G204)/2</f>
        <v>1.3667294882677128E-4</v>
      </c>
    </row>
    <row r="203" spans="1:8" x14ac:dyDescent="0.3">
      <c r="A203">
        <v>0</v>
      </c>
      <c r="B203" s="7">
        <v>0.50014161561729187</v>
      </c>
      <c r="C203" s="7">
        <f t="shared" si="3"/>
        <v>0.49985838438270813</v>
      </c>
      <c r="D203">
        <f>SUM($A$2:A203)</f>
        <v>19</v>
      </c>
      <c r="E203">
        <f>COUNTIF($A$2:A203,0)</f>
        <v>183</v>
      </c>
      <c r="F203">
        <f>E202 / $J$3</f>
        <v>9.2951991828396321E-2</v>
      </c>
      <c r="G203" s="7">
        <f>D202 /$J$2</f>
        <v>0.26760563380281688</v>
      </c>
      <c r="H203" s="15">
        <f>(F205-F204)*(G204+G205)/2</f>
        <v>1.3667294882677128E-4</v>
      </c>
    </row>
    <row r="204" spans="1:8" x14ac:dyDescent="0.3">
      <c r="A204">
        <v>0</v>
      </c>
      <c r="B204" s="7">
        <v>0.50014153914042547</v>
      </c>
      <c r="C204" s="7">
        <f t="shared" si="3"/>
        <v>0.49985846085957453</v>
      </c>
      <c r="D204">
        <f>SUM($A$2:A204)</f>
        <v>19</v>
      </c>
      <c r="E204">
        <f>COUNTIF($A$2:A204,0)</f>
        <v>184</v>
      </c>
      <c r="F204">
        <f>E203 / $J$3</f>
        <v>9.3462717058222677E-2</v>
      </c>
      <c r="G204" s="7">
        <f>D203 /$J$2</f>
        <v>0.26760563380281688</v>
      </c>
      <c r="H204" s="15">
        <f>(F206-F205)*(G205+G206)/2</f>
        <v>1.3667294882677128E-4</v>
      </c>
    </row>
    <row r="205" spans="1:8" x14ac:dyDescent="0.3">
      <c r="A205">
        <v>0</v>
      </c>
      <c r="B205" s="7">
        <v>0.50014153241197823</v>
      </c>
      <c r="C205" s="7">
        <f t="shared" si="3"/>
        <v>0.49985846758802177</v>
      </c>
      <c r="D205">
        <f>SUM($A$2:A205)</f>
        <v>19</v>
      </c>
      <c r="E205">
        <f>COUNTIF($A$2:A205,0)</f>
        <v>185</v>
      </c>
      <c r="F205">
        <f>E204 / $J$3</f>
        <v>9.3973442288049033E-2</v>
      </c>
      <c r="G205" s="7">
        <f>D204 /$J$2</f>
        <v>0.26760563380281688</v>
      </c>
      <c r="H205" s="15">
        <f>(F207-F206)*(G206+G207)/2</f>
        <v>1.3667294882676757E-4</v>
      </c>
    </row>
    <row r="206" spans="1:8" x14ac:dyDescent="0.3">
      <c r="A206">
        <v>0</v>
      </c>
      <c r="B206" s="7">
        <v>0.50014139583807304</v>
      </c>
      <c r="C206" s="7">
        <f t="shared" si="3"/>
        <v>0.49985860416192696</v>
      </c>
      <c r="D206">
        <f>SUM($A$2:A206)</f>
        <v>19</v>
      </c>
      <c r="E206">
        <f>COUNTIF($A$2:A206,0)</f>
        <v>186</v>
      </c>
      <c r="F206">
        <f>E205 / $J$3</f>
        <v>9.4484167517875389E-2</v>
      </c>
      <c r="G206" s="7">
        <f>D205 /$J$2</f>
        <v>0.26760563380281688</v>
      </c>
      <c r="H206" s="15">
        <f>(F208-F207)*(G207+G208)/2</f>
        <v>1.3667294882677128E-4</v>
      </c>
    </row>
    <row r="207" spans="1:8" x14ac:dyDescent="0.3">
      <c r="A207">
        <v>0</v>
      </c>
      <c r="B207" s="7">
        <v>0.50014135246644864</v>
      </c>
      <c r="C207" s="7">
        <f t="shared" si="3"/>
        <v>0.49985864753355136</v>
      </c>
      <c r="D207">
        <f>SUM($A$2:A207)</f>
        <v>19</v>
      </c>
      <c r="E207">
        <f>COUNTIF($A$2:A207,0)</f>
        <v>187</v>
      </c>
      <c r="F207">
        <f>E206 / $J$3</f>
        <v>9.4994892747701731E-2</v>
      </c>
      <c r="G207" s="7">
        <f>D206 /$J$2</f>
        <v>0.26760563380281688</v>
      </c>
      <c r="H207" s="15">
        <f>(F209-F208)*(G208+G209)/2</f>
        <v>1.3667294882677128E-4</v>
      </c>
    </row>
    <row r="208" spans="1:8" x14ac:dyDescent="0.3">
      <c r="A208">
        <v>0</v>
      </c>
      <c r="B208" s="7">
        <v>0.50014099653840027</v>
      </c>
      <c r="C208" s="7">
        <f t="shared" si="3"/>
        <v>0.49985900346159973</v>
      </c>
      <c r="D208">
        <f>SUM($A$2:A208)</f>
        <v>19</v>
      </c>
      <c r="E208">
        <f>COUNTIF($A$2:A208,0)</f>
        <v>188</v>
      </c>
      <c r="F208">
        <f>E207 / $J$3</f>
        <v>9.5505617977528087E-2</v>
      </c>
      <c r="G208" s="7">
        <f>D207 /$J$2</f>
        <v>0.26760563380281688</v>
      </c>
      <c r="H208" s="15">
        <f>(F210-F209)*(G209+G210)/2</f>
        <v>1.3667294882677128E-4</v>
      </c>
    </row>
    <row r="209" spans="1:8" x14ac:dyDescent="0.3">
      <c r="A209">
        <v>0</v>
      </c>
      <c r="B209" s="7">
        <v>0.50013903046750252</v>
      </c>
      <c r="C209" s="7">
        <f t="shared" si="3"/>
        <v>0.49986096953249748</v>
      </c>
      <c r="D209">
        <f>SUM($A$2:A209)</f>
        <v>19</v>
      </c>
      <c r="E209">
        <f>COUNTIF($A$2:A209,0)</f>
        <v>189</v>
      </c>
      <c r="F209">
        <f>E208 / $J$3</f>
        <v>9.6016343207354443E-2</v>
      </c>
      <c r="G209" s="7">
        <f>D208 /$J$2</f>
        <v>0.26760563380281688</v>
      </c>
      <c r="H209" s="15">
        <f>(F211-F210)*(G210+G211)/2</f>
        <v>1.3667294882677128E-4</v>
      </c>
    </row>
    <row r="210" spans="1:8" x14ac:dyDescent="0.3">
      <c r="A210">
        <v>0</v>
      </c>
      <c r="B210" s="7">
        <v>0.50013860115000597</v>
      </c>
      <c r="C210" s="7">
        <f t="shared" si="3"/>
        <v>0.49986139884999403</v>
      </c>
      <c r="D210">
        <f>SUM($A$2:A210)</f>
        <v>19</v>
      </c>
      <c r="E210">
        <f>COUNTIF($A$2:A210,0)</f>
        <v>190</v>
      </c>
      <c r="F210">
        <f>E209 / $J$3</f>
        <v>9.6527068437180799E-2</v>
      </c>
      <c r="G210" s="7">
        <f>D209 /$J$2</f>
        <v>0.26760563380281688</v>
      </c>
      <c r="H210" s="15">
        <f>(F212-F211)*(G211+G212)/2</f>
        <v>1.3667294882676757E-4</v>
      </c>
    </row>
    <row r="211" spans="1:8" x14ac:dyDescent="0.3">
      <c r="A211">
        <v>0</v>
      </c>
      <c r="B211" s="7">
        <v>0.5001385019679655</v>
      </c>
      <c r="C211" s="7">
        <f t="shared" si="3"/>
        <v>0.4998614980320345</v>
      </c>
      <c r="D211">
        <f>SUM($A$2:A211)</f>
        <v>19</v>
      </c>
      <c r="E211">
        <f>COUNTIF($A$2:A211,0)</f>
        <v>191</v>
      </c>
      <c r="F211">
        <f>E210 / $J$3</f>
        <v>9.7037793667007155E-2</v>
      </c>
      <c r="G211" s="7">
        <f>D210 /$J$2</f>
        <v>0.26760563380281688</v>
      </c>
      <c r="H211" s="15">
        <f>(F213-F212)*(G212+G213)/2</f>
        <v>1.3667294882677128E-4</v>
      </c>
    </row>
    <row r="212" spans="1:8" x14ac:dyDescent="0.3">
      <c r="A212">
        <v>0</v>
      </c>
      <c r="B212" s="7">
        <v>0.50013827212641648</v>
      </c>
      <c r="C212" s="7">
        <f t="shared" si="3"/>
        <v>0.49986172787358352</v>
      </c>
      <c r="D212">
        <f>SUM($A$2:A212)</f>
        <v>19</v>
      </c>
      <c r="E212">
        <f>COUNTIF($A$2:A212,0)</f>
        <v>192</v>
      </c>
      <c r="F212">
        <f>E211 / $J$3</f>
        <v>9.7548518896833497E-2</v>
      </c>
      <c r="G212" s="7">
        <f>D211 /$J$2</f>
        <v>0.26760563380281688</v>
      </c>
      <c r="H212" s="15">
        <f>(F214-F213)*(G213+G214)/2</f>
        <v>1.3667294882677128E-4</v>
      </c>
    </row>
    <row r="213" spans="1:8" x14ac:dyDescent="0.3">
      <c r="A213">
        <v>0</v>
      </c>
      <c r="B213" s="7">
        <v>0.50013782686260833</v>
      </c>
      <c r="C213" s="7">
        <f t="shared" si="3"/>
        <v>0.49986217313739167</v>
      </c>
      <c r="D213">
        <f>SUM($A$2:A213)</f>
        <v>19</v>
      </c>
      <c r="E213">
        <f>COUNTIF($A$2:A213,0)</f>
        <v>193</v>
      </c>
      <c r="F213">
        <f>E212 / $J$3</f>
        <v>9.8059244126659853E-2</v>
      </c>
      <c r="G213" s="7">
        <f>D212 /$J$2</f>
        <v>0.26760563380281688</v>
      </c>
      <c r="H213" s="15">
        <f>(F215-F214)*(G214+G215)/2</f>
        <v>1.3667294882677128E-4</v>
      </c>
    </row>
    <row r="214" spans="1:8" x14ac:dyDescent="0.3">
      <c r="A214">
        <v>0</v>
      </c>
      <c r="B214" s="7">
        <v>0.50013763342058715</v>
      </c>
      <c r="C214" s="7">
        <f t="shared" si="3"/>
        <v>0.49986236657941285</v>
      </c>
      <c r="D214">
        <f>SUM($A$2:A214)</f>
        <v>19</v>
      </c>
      <c r="E214">
        <f>COUNTIF($A$2:A214,0)</f>
        <v>194</v>
      </c>
      <c r="F214">
        <f>E213 / $J$3</f>
        <v>9.8569969356486209E-2</v>
      </c>
      <c r="G214" s="7">
        <f>D213 /$J$2</f>
        <v>0.26760563380281688</v>
      </c>
      <c r="H214" s="15">
        <f>(F216-F215)*(G215+G216)/2</f>
        <v>1.3667294882677128E-4</v>
      </c>
    </row>
    <row r="215" spans="1:8" x14ac:dyDescent="0.3">
      <c r="A215">
        <v>0</v>
      </c>
      <c r="B215" s="7">
        <v>0.50013753497814228</v>
      </c>
      <c r="C215" s="7">
        <f t="shared" si="3"/>
        <v>0.49986246502185772</v>
      </c>
      <c r="D215">
        <f>SUM($A$2:A215)</f>
        <v>19</v>
      </c>
      <c r="E215">
        <f>COUNTIF($A$2:A215,0)</f>
        <v>195</v>
      </c>
      <c r="F215">
        <f>E214 / $J$3</f>
        <v>9.9080694586312565E-2</v>
      </c>
      <c r="G215" s="7">
        <f>D214 /$J$2</f>
        <v>0.26760563380281688</v>
      </c>
      <c r="H215" s="15">
        <f>(F217-F216)*(G216+G217)/2</f>
        <v>1.3667294882677128E-4</v>
      </c>
    </row>
    <row r="216" spans="1:8" x14ac:dyDescent="0.3">
      <c r="A216">
        <v>0</v>
      </c>
      <c r="B216" s="7">
        <v>0.50013753281301865</v>
      </c>
      <c r="C216" s="7">
        <f t="shared" si="3"/>
        <v>0.49986246718698135</v>
      </c>
      <c r="D216">
        <f>SUM($A$2:A216)</f>
        <v>19</v>
      </c>
      <c r="E216">
        <f>COUNTIF($A$2:A216,0)</f>
        <v>196</v>
      </c>
      <c r="F216">
        <f>E215 / $J$3</f>
        <v>9.9591419816138921E-2</v>
      </c>
      <c r="G216" s="7">
        <f>D215 /$J$2</f>
        <v>0.26760563380281688</v>
      </c>
      <c r="H216" s="15">
        <f>(F218-F217)*(G217+G218)/2</f>
        <v>0</v>
      </c>
    </row>
    <row r="217" spans="1:8" x14ac:dyDescent="0.3">
      <c r="A217">
        <v>1</v>
      </c>
      <c r="B217" s="7">
        <v>0.50013713293257811</v>
      </c>
      <c r="C217" s="7">
        <f t="shared" si="3"/>
        <v>0.49986286706742189</v>
      </c>
      <c r="D217">
        <f>SUM($A$2:A217)</f>
        <v>20</v>
      </c>
      <c r="E217">
        <f>COUNTIF($A$2:A217,0)</f>
        <v>196</v>
      </c>
      <c r="F217">
        <f>E216 / $J$3</f>
        <v>0.10010214504596528</v>
      </c>
      <c r="G217" s="7">
        <f>D216 /$J$2</f>
        <v>0.26760563380281688</v>
      </c>
      <c r="H217" s="15">
        <f>(F219-F218)*(G218+G219)/2</f>
        <v>1.4386626192291327E-4</v>
      </c>
    </row>
    <row r="218" spans="1:8" x14ac:dyDescent="0.3">
      <c r="A218">
        <v>0</v>
      </c>
      <c r="B218" s="7">
        <v>0.50013646436793247</v>
      </c>
      <c r="C218" s="7">
        <f t="shared" si="3"/>
        <v>0.49986353563206753</v>
      </c>
      <c r="D218">
        <f>SUM($A$2:A218)</f>
        <v>20</v>
      </c>
      <c r="E218">
        <f>COUNTIF($A$2:A218,0)</f>
        <v>197</v>
      </c>
      <c r="F218">
        <f>E217 / $J$3</f>
        <v>0.10010214504596528</v>
      </c>
      <c r="G218" s="7">
        <f>D217 /$J$2</f>
        <v>0.28169014084507044</v>
      </c>
      <c r="H218" s="15">
        <f>(F220-F219)*(G219+G220)/2</f>
        <v>1.4386626192291717E-4</v>
      </c>
    </row>
    <row r="219" spans="1:8" x14ac:dyDescent="0.3">
      <c r="A219">
        <v>0</v>
      </c>
      <c r="B219" s="7">
        <v>0.50013576514999691</v>
      </c>
      <c r="C219" s="7">
        <f t="shared" si="3"/>
        <v>0.49986423485000309</v>
      </c>
      <c r="D219">
        <f>SUM($A$2:A219)</f>
        <v>20</v>
      </c>
      <c r="E219">
        <f>COUNTIF($A$2:A219,0)</f>
        <v>198</v>
      </c>
      <c r="F219">
        <f>E218 / $J$3</f>
        <v>0.10061287027579162</v>
      </c>
      <c r="G219" s="7">
        <f>D218 /$J$2</f>
        <v>0.28169014084507044</v>
      </c>
      <c r="H219" s="15">
        <f>(F221-F220)*(G220+G221)/2</f>
        <v>1.4386626192291717E-4</v>
      </c>
    </row>
    <row r="220" spans="1:8" x14ac:dyDescent="0.3">
      <c r="A220">
        <v>0</v>
      </c>
      <c r="B220" s="7">
        <v>0.50013439776213331</v>
      </c>
      <c r="C220" s="7">
        <f t="shared" si="3"/>
        <v>0.49986560223786669</v>
      </c>
      <c r="D220">
        <f>SUM($A$2:A220)</f>
        <v>20</v>
      </c>
      <c r="E220">
        <f>COUNTIF($A$2:A220,0)</f>
        <v>199</v>
      </c>
      <c r="F220">
        <f>E219 / $J$3</f>
        <v>0.10112359550561797</v>
      </c>
      <c r="G220" s="7">
        <f>D219 /$J$2</f>
        <v>0.28169014084507044</v>
      </c>
      <c r="H220" s="15">
        <f>(F222-F221)*(G221+G222)/2</f>
        <v>1.4386626192291717E-4</v>
      </c>
    </row>
    <row r="221" spans="1:8" x14ac:dyDescent="0.3">
      <c r="A221">
        <v>0</v>
      </c>
      <c r="B221" s="7">
        <v>0.50013320263126626</v>
      </c>
      <c r="C221" s="7">
        <f t="shared" si="3"/>
        <v>0.49986679736873374</v>
      </c>
      <c r="D221">
        <f>SUM($A$2:A221)</f>
        <v>20</v>
      </c>
      <c r="E221">
        <f>COUNTIF($A$2:A221,0)</f>
        <v>200</v>
      </c>
      <c r="F221">
        <f>E220 / $J$3</f>
        <v>0.10163432073544433</v>
      </c>
      <c r="G221" s="7">
        <f>D220 /$J$2</f>
        <v>0.28169014084507044</v>
      </c>
      <c r="H221" s="15">
        <f>(F223-F222)*(G222+G223)/2</f>
        <v>1.4386626192291717E-4</v>
      </c>
    </row>
    <row r="222" spans="1:8" x14ac:dyDescent="0.3">
      <c r="A222">
        <v>0</v>
      </c>
      <c r="B222" s="7">
        <v>0.50013291362329426</v>
      </c>
      <c r="C222" s="7">
        <f t="shared" si="3"/>
        <v>0.49986708637670574</v>
      </c>
      <c r="D222">
        <f>SUM($A$2:A222)</f>
        <v>20</v>
      </c>
      <c r="E222">
        <f>COUNTIF($A$2:A222,0)</f>
        <v>201</v>
      </c>
      <c r="F222">
        <f>E221 / $J$3</f>
        <v>0.10214504596527069</v>
      </c>
      <c r="G222" s="7">
        <f>D221 /$J$2</f>
        <v>0.28169014084507044</v>
      </c>
      <c r="H222" s="15">
        <f>(F224-F223)*(G223+G224)/2</f>
        <v>1.4386626192291327E-4</v>
      </c>
    </row>
    <row r="223" spans="1:8" x14ac:dyDescent="0.3">
      <c r="A223">
        <v>0</v>
      </c>
      <c r="B223" s="7">
        <v>0.50013255110450894</v>
      </c>
      <c r="C223" s="7">
        <f t="shared" si="3"/>
        <v>0.49986744889549106</v>
      </c>
      <c r="D223">
        <f>SUM($A$2:A223)</f>
        <v>20</v>
      </c>
      <c r="E223">
        <f>COUNTIF($A$2:A223,0)</f>
        <v>202</v>
      </c>
      <c r="F223">
        <f>E222 / $J$3</f>
        <v>0.10265577119509704</v>
      </c>
      <c r="G223" s="7">
        <f>D222 /$J$2</f>
        <v>0.28169014084507044</v>
      </c>
      <c r="H223" s="15">
        <f>(F225-F224)*(G224+G225)/2</f>
        <v>1.4386626192291717E-4</v>
      </c>
    </row>
    <row r="224" spans="1:8" x14ac:dyDescent="0.3">
      <c r="A224">
        <v>0</v>
      </c>
      <c r="B224" s="7">
        <v>0.5001325214655612</v>
      </c>
      <c r="C224" s="7">
        <f t="shared" si="3"/>
        <v>0.4998674785344388</v>
      </c>
      <c r="D224">
        <f>SUM($A$2:A224)</f>
        <v>20</v>
      </c>
      <c r="E224">
        <f>COUNTIF($A$2:A224,0)</f>
        <v>203</v>
      </c>
      <c r="F224">
        <f>E223 / $J$3</f>
        <v>0.10316649642492338</v>
      </c>
      <c r="G224" s="7">
        <f>D223 /$J$2</f>
        <v>0.28169014084507044</v>
      </c>
      <c r="H224" s="15">
        <f>(F226-F225)*(G225+G226)/2</f>
        <v>1.4386626192291717E-4</v>
      </c>
    </row>
    <row r="225" spans="1:8" x14ac:dyDescent="0.3">
      <c r="A225">
        <v>0</v>
      </c>
      <c r="B225" s="7">
        <v>0.500131295494467</v>
      </c>
      <c r="C225" s="7">
        <f t="shared" si="3"/>
        <v>0.499868704505533</v>
      </c>
      <c r="D225">
        <f>SUM($A$2:A225)</f>
        <v>20</v>
      </c>
      <c r="E225">
        <f>COUNTIF($A$2:A225,0)</f>
        <v>204</v>
      </c>
      <c r="F225">
        <f>E224 / $J$3</f>
        <v>0.10367722165474974</v>
      </c>
      <c r="G225" s="7">
        <f>D224 /$J$2</f>
        <v>0.28169014084507044</v>
      </c>
      <c r="H225" s="15">
        <f>(F227-F226)*(G226+G227)/2</f>
        <v>1.4386626192291717E-4</v>
      </c>
    </row>
    <row r="226" spans="1:8" x14ac:dyDescent="0.3">
      <c r="A226">
        <v>0</v>
      </c>
      <c r="B226" s="7">
        <v>0.50013129078122809</v>
      </c>
      <c r="C226" s="7">
        <f t="shared" si="3"/>
        <v>0.49986870921877191</v>
      </c>
      <c r="D226">
        <f>SUM($A$2:A226)</f>
        <v>20</v>
      </c>
      <c r="E226">
        <f>COUNTIF($A$2:A226,0)</f>
        <v>205</v>
      </c>
      <c r="F226">
        <f>E225 / $J$3</f>
        <v>0.1041879468845761</v>
      </c>
      <c r="G226" s="7">
        <f>D225 /$J$2</f>
        <v>0.28169014084507044</v>
      </c>
      <c r="H226" s="15">
        <f>(F228-F227)*(G227+G228)/2</f>
        <v>1.4386626192291717E-4</v>
      </c>
    </row>
    <row r="227" spans="1:8" x14ac:dyDescent="0.3">
      <c r="A227">
        <v>0</v>
      </c>
      <c r="B227" s="7">
        <v>0.50012987283954191</v>
      </c>
      <c r="C227" s="7">
        <f t="shared" si="3"/>
        <v>0.49987012716045809</v>
      </c>
      <c r="D227">
        <f>SUM($A$2:A227)</f>
        <v>20</v>
      </c>
      <c r="E227">
        <f>COUNTIF($A$2:A227,0)</f>
        <v>206</v>
      </c>
      <c r="F227">
        <f>E226 / $J$3</f>
        <v>0.10469867211440245</v>
      </c>
      <c r="G227" s="7">
        <f>D226 /$J$2</f>
        <v>0.28169014084507044</v>
      </c>
      <c r="H227" s="15">
        <f>(F229-F228)*(G228+G229)/2</f>
        <v>1.4386626192291717E-4</v>
      </c>
    </row>
    <row r="228" spans="1:8" x14ac:dyDescent="0.3">
      <c r="A228">
        <v>0</v>
      </c>
      <c r="B228" s="7">
        <v>0.50012963281876766</v>
      </c>
      <c r="C228" s="7">
        <f t="shared" si="3"/>
        <v>0.49987036718123234</v>
      </c>
      <c r="D228">
        <f>SUM($A$2:A228)</f>
        <v>20</v>
      </c>
      <c r="E228">
        <f>COUNTIF($A$2:A228,0)</f>
        <v>207</v>
      </c>
      <c r="F228">
        <f>E227 / $J$3</f>
        <v>0.10520939734422881</v>
      </c>
      <c r="G228" s="7">
        <f>D227 /$J$2</f>
        <v>0.28169014084507044</v>
      </c>
      <c r="H228" s="15">
        <f>(F230-F229)*(G229+G230)/2</f>
        <v>1.4386626192291327E-4</v>
      </c>
    </row>
    <row r="229" spans="1:8" x14ac:dyDescent="0.3">
      <c r="A229">
        <v>0</v>
      </c>
      <c r="B229" s="7">
        <v>0.50012959761308251</v>
      </c>
      <c r="C229" s="7">
        <f t="shared" si="3"/>
        <v>0.49987040238691749</v>
      </c>
      <c r="D229">
        <f>SUM($A$2:A229)</f>
        <v>20</v>
      </c>
      <c r="E229">
        <f>COUNTIF($A$2:A229,0)</f>
        <v>208</v>
      </c>
      <c r="F229">
        <f>E228 / $J$3</f>
        <v>0.10572012257405516</v>
      </c>
      <c r="G229" s="7">
        <f>D228 /$J$2</f>
        <v>0.28169014084507044</v>
      </c>
      <c r="H229" s="15">
        <f>(F231-F230)*(G230+G231)/2</f>
        <v>1.4386626192291717E-4</v>
      </c>
    </row>
    <row r="230" spans="1:8" x14ac:dyDescent="0.3">
      <c r="A230">
        <v>0</v>
      </c>
      <c r="B230" s="7">
        <v>0.50012922845108287</v>
      </c>
      <c r="C230" s="7">
        <f t="shared" si="3"/>
        <v>0.49987077154891713</v>
      </c>
      <c r="D230">
        <f>SUM($A$2:A230)</f>
        <v>20</v>
      </c>
      <c r="E230">
        <f>COUNTIF($A$2:A230,0)</f>
        <v>209</v>
      </c>
      <c r="F230">
        <f>E229 / $J$3</f>
        <v>0.10623084780388151</v>
      </c>
      <c r="G230" s="7">
        <f>D229 /$J$2</f>
        <v>0.28169014084507044</v>
      </c>
      <c r="H230" s="15">
        <f>(F232-F231)*(G231+G232)/2</f>
        <v>1.4386626192291717E-4</v>
      </c>
    </row>
    <row r="231" spans="1:8" x14ac:dyDescent="0.3">
      <c r="A231">
        <v>0</v>
      </c>
      <c r="B231" s="7">
        <v>0.50012905015299003</v>
      </c>
      <c r="C231" s="7">
        <f t="shared" si="3"/>
        <v>0.49987094984700997</v>
      </c>
      <c r="D231">
        <f>SUM($A$2:A231)</f>
        <v>20</v>
      </c>
      <c r="E231">
        <f>COUNTIF($A$2:A231,0)</f>
        <v>210</v>
      </c>
      <c r="F231">
        <f>E230 / $J$3</f>
        <v>0.10674157303370786</v>
      </c>
      <c r="G231" s="7">
        <f>D230 /$J$2</f>
        <v>0.28169014084507044</v>
      </c>
      <c r="H231" s="15">
        <f>(F233-F232)*(G232+G233)/2</f>
        <v>1.4386626192291717E-4</v>
      </c>
    </row>
    <row r="232" spans="1:8" x14ac:dyDescent="0.3">
      <c r="A232">
        <v>0</v>
      </c>
      <c r="B232" s="7">
        <v>0.50012898098415137</v>
      </c>
      <c r="C232" s="7">
        <f t="shared" si="3"/>
        <v>0.49987101901584863</v>
      </c>
      <c r="D232">
        <f>SUM($A$2:A232)</f>
        <v>20</v>
      </c>
      <c r="E232">
        <f>COUNTIF($A$2:A232,0)</f>
        <v>211</v>
      </c>
      <c r="F232">
        <f>E231 / $J$3</f>
        <v>0.10725229826353422</v>
      </c>
      <c r="G232" s="7">
        <f>D231 /$J$2</f>
        <v>0.28169014084507044</v>
      </c>
      <c r="H232" s="15">
        <f>(F234-F233)*(G233+G234)/2</f>
        <v>1.4386626192291717E-4</v>
      </c>
    </row>
    <row r="233" spans="1:8" x14ac:dyDescent="0.3">
      <c r="A233">
        <v>0</v>
      </c>
      <c r="B233" s="7">
        <v>0.50012897977324944</v>
      </c>
      <c r="C233" s="7">
        <f t="shared" si="3"/>
        <v>0.49987102022675056</v>
      </c>
      <c r="D233">
        <f>SUM($A$2:A233)</f>
        <v>20</v>
      </c>
      <c r="E233">
        <f>COUNTIF($A$2:A233,0)</f>
        <v>212</v>
      </c>
      <c r="F233">
        <f>E232 / $J$3</f>
        <v>0.10776302349336057</v>
      </c>
      <c r="G233" s="7">
        <f>D232 /$J$2</f>
        <v>0.28169014084507044</v>
      </c>
      <c r="H233" s="15">
        <f>(F235-F234)*(G234+G235)/2</f>
        <v>1.4386626192291327E-4</v>
      </c>
    </row>
    <row r="234" spans="1:8" x14ac:dyDescent="0.3">
      <c r="A234">
        <v>0</v>
      </c>
      <c r="B234" s="7">
        <v>0.50012818809342163</v>
      </c>
      <c r="C234" s="7">
        <f t="shared" si="3"/>
        <v>0.49987181190657837</v>
      </c>
      <c r="D234">
        <f>SUM($A$2:A234)</f>
        <v>20</v>
      </c>
      <c r="E234">
        <f>COUNTIF($A$2:A234,0)</f>
        <v>213</v>
      </c>
      <c r="F234">
        <f>E233 / $J$3</f>
        <v>0.10827374872318693</v>
      </c>
      <c r="G234" s="7">
        <f>D233 /$J$2</f>
        <v>0.28169014084507044</v>
      </c>
      <c r="H234" s="15">
        <f>(F236-F235)*(G235+G236)/2</f>
        <v>1.4386626192291717E-4</v>
      </c>
    </row>
    <row r="235" spans="1:8" x14ac:dyDescent="0.3">
      <c r="A235">
        <v>0</v>
      </c>
      <c r="B235" s="7">
        <v>0.50012791640732546</v>
      </c>
      <c r="C235" s="7">
        <f t="shared" si="3"/>
        <v>0.49987208359267454</v>
      </c>
      <c r="D235">
        <f>SUM($A$2:A235)</f>
        <v>20</v>
      </c>
      <c r="E235">
        <f>COUNTIF($A$2:A235,0)</f>
        <v>214</v>
      </c>
      <c r="F235">
        <f>E234 / $J$3</f>
        <v>0.10878447395301327</v>
      </c>
      <c r="G235" s="7">
        <f>D234 /$J$2</f>
        <v>0.28169014084507044</v>
      </c>
      <c r="H235" s="15">
        <f>(F237-F236)*(G236+G237)/2</f>
        <v>1.4386626192291717E-4</v>
      </c>
    </row>
    <row r="236" spans="1:8" x14ac:dyDescent="0.3">
      <c r="A236">
        <v>0</v>
      </c>
      <c r="B236" s="7">
        <v>0.50012674624021558</v>
      </c>
      <c r="C236" s="7">
        <f t="shared" si="3"/>
        <v>0.49987325375978442</v>
      </c>
      <c r="D236">
        <f>SUM($A$2:A236)</f>
        <v>20</v>
      </c>
      <c r="E236">
        <f>COUNTIF($A$2:A236,0)</f>
        <v>215</v>
      </c>
      <c r="F236">
        <f>E235 / $J$3</f>
        <v>0.10929519918283963</v>
      </c>
      <c r="G236" s="7">
        <f>D235 /$J$2</f>
        <v>0.28169014084507044</v>
      </c>
      <c r="H236" s="15">
        <f>(F238-F237)*(G237+G238)/2</f>
        <v>1.4386626192291717E-4</v>
      </c>
    </row>
    <row r="237" spans="1:8" x14ac:dyDescent="0.3">
      <c r="A237">
        <v>0</v>
      </c>
      <c r="B237" s="7">
        <v>0.50012658388547204</v>
      </c>
      <c r="C237" s="7">
        <f t="shared" si="3"/>
        <v>0.49987341611452796</v>
      </c>
      <c r="D237">
        <f>SUM($A$2:A237)</f>
        <v>20</v>
      </c>
      <c r="E237">
        <f>COUNTIF($A$2:A237,0)</f>
        <v>216</v>
      </c>
      <c r="F237">
        <f>E236 / $J$3</f>
        <v>0.10980592441266598</v>
      </c>
      <c r="G237" s="7">
        <f>D236 /$J$2</f>
        <v>0.28169014084507044</v>
      </c>
      <c r="H237" s="15">
        <f>(F239-F238)*(G238+G239)/2</f>
        <v>1.4386626192291717E-4</v>
      </c>
    </row>
    <row r="238" spans="1:8" x14ac:dyDescent="0.3">
      <c r="A238">
        <v>0</v>
      </c>
      <c r="B238" s="7">
        <v>0.50012656509879638</v>
      </c>
      <c r="C238" s="7">
        <f t="shared" si="3"/>
        <v>0.49987343490120362</v>
      </c>
      <c r="D238">
        <f>SUM($A$2:A238)</f>
        <v>20</v>
      </c>
      <c r="E238">
        <f>COUNTIF($A$2:A238,0)</f>
        <v>217</v>
      </c>
      <c r="F238">
        <f>E237 / $J$3</f>
        <v>0.11031664964249234</v>
      </c>
      <c r="G238" s="7">
        <f>D237 /$J$2</f>
        <v>0.28169014084507044</v>
      </c>
      <c r="H238" s="15">
        <f>(F240-F239)*(G239+G240)/2</f>
        <v>1.4386626192291717E-4</v>
      </c>
    </row>
    <row r="239" spans="1:8" x14ac:dyDescent="0.3">
      <c r="A239">
        <v>0</v>
      </c>
      <c r="B239" s="7">
        <v>0.50012520148125028</v>
      </c>
      <c r="C239" s="7">
        <f t="shared" si="3"/>
        <v>0.49987479851874972</v>
      </c>
      <c r="D239">
        <f>SUM($A$2:A239)</f>
        <v>20</v>
      </c>
      <c r="E239">
        <f>COUNTIF($A$2:A239,0)</f>
        <v>218</v>
      </c>
      <c r="F239">
        <f>E238 / $J$3</f>
        <v>0.1108273748723187</v>
      </c>
      <c r="G239" s="7">
        <f>D238 /$J$2</f>
        <v>0.28169014084507044</v>
      </c>
      <c r="H239" s="15">
        <f>(F241-F240)*(G240+G241)/2</f>
        <v>1.4386626192291327E-4</v>
      </c>
    </row>
    <row r="240" spans="1:8" x14ac:dyDescent="0.3">
      <c r="A240">
        <v>0</v>
      </c>
      <c r="B240" s="7">
        <v>0.50012354982579366</v>
      </c>
      <c r="C240" s="7">
        <f t="shared" si="3"/>
        <v>0.49987645017420634</v>
      </c>
      <c r="D240">
        <f>SUM($A$2:A240)</f>
        <v>20</v>
      </c>
      <c r="E240">
        <f>COUNTIF($A$2:A240,0)</f>
        <v>219</v>
      </c>
      <c r="F240">
        <f>E239 / $J$3</f>
        <v>0.11133810010214505</v>
      </c>
      <c r="G240" s="7">
        <f>D239 /$J$2</f>
        <v>0.28169014084507044</v>
      </c>
      <c r="H240" s="15">
        <f>(F242-F241)*(G241+G242)/2</f>
        <v>1.4386626192291717E-4</v>
      </c>
    </row>
    <row r="241" spans="1:8" x14ac:dyDescent="0.3">
      <c r="A241">
        <v>0</v>
      </c>
      <c r="B241" s="7">
        <v>0.50012335161710364</v>
      </c>
      <c r="C241" s="7">
        <f t="shared" si="3"/>
        <v>0.49987664838289636</v>
      </c>
      <c r="D241">
        <f>SUM($A$2:A241)</f>
        <v>20</v>
      </c>
      <c r="E241">
        <f>COUNTIF($A$2:A241,0)</f>
        <v>220</v>
      </c>
      <c r="F241">
        <f>E240 / $J$3</f>
        <v>0.11184882533197139</v>
      </c>
      <c r="G241" s="7">
        <f>D240 /$J$2</f>
        <v>0.28169014084507044</v>
      </c>
      <c r="H241" s="15">
        <f>(F243-F242)*(G242+G243)/2</f>
        <v>1.4386626192291717E-4</v>
      </c>
    </row>
    <row r="242" spans="1:8" x14ac:dyDescent="0.3">
      <c r="A242">
        <v>0</v>
      </c>
      <c r="B242" s="7">
        <v>0.50012295780031824</v>
      </c>
      <c r="C242" s="7">
        <f t="shared" si="3"/>
        <v>0.49987704219968176</v>
      </c>
      <c r="D242">
        <f>SUM($A$2:A242)</f>
        <v>20</v>
      </c>
      <c r="E242">
        <f>COUNTIF($A$2:A242,0)</f>
        <v>221</v>
      </c>
      <c r="F242">
        <f>E241 / $J$3</f>
        <v>0.11235955056179775</v>
      </c>
      <c r="G242" s="7">
        <f>D241 /$J$2</f>
        <v>0.28169014084507044</v>
      </c>
      <c r="H242" s="15">
        <f>(F244-F243)*(G243+G244)/2</f>
        <v>1.4386626192291717E-4</v>
      </c>
    </row>
    <row r="243" spans="1:8" x14ac:dyDescent="0.3">
      <c r="A243">
        <v>0</v>
      </c>
      <c r="B243" s="7">
        <v>0.50012272540591152</v>
      </c>
      <c r="C243" s="7">
        <f t="shared" si="3"/>
        <v>0.49987727459408848</v>
      </c>
      <c r="D243">
        <f>SUM($A$2:A243)</f>
        <v>20</v>
      </c>
      <c r="E243">
        <f>COUNTIF($A$2:A243,0)</f>
        <v>222</v>
      </c>
      <c r="F243">
        <f>E242 / $J$3</f>
        <v>0.11287027579162411</v>
      </c>
      <c r="G243" s="7">
        <f>D242 /$J$2</f>
        <v>0.28169014084507044</v>
      </c>
      <c r="H243" s="15">
        <f>(F245-F244)*(G244+G245)/2</f>
        <v>1.4386626192291717E-4</v>
      </c>
    </row>
    <row r="244" spans="1:8" x14ac:dyDescent="0.3">
      <c r="A244">
        <v>0</v>
      </c>
      <c r="B244" s="7">
        <v>0.50012235842715791</v>
      </c>
      <c r="C244" s="7">
        <f t="shared" si="3"/>
        <v>0.49987764157284209</v>
      </c>
      <c r="D244">
        <f>SUM($A$2:A244)</f>
        <v>20</v>
      </c>
      <c r="E244">
        <f>COUNTIF($A$2:A244,0)</f>
        <v>223</v>
      </c>
      <c r="F244">
        <f>E243 / $J$3</f>
        <v>0.11338100102145046</v>
      </c>
      <c r="G244" s="7">
        <f>D243 /$J$2</f>
        <v>0.28169014084507044</v>
      </c>
      <c r="H244" s="15">
        <f>(F246-F245)*(G245+G246)/2</f>
        <v>1.4386626192291717E-4</v>
      </c>
    </row>
    <row r="245" spans="1:8" x14ac:dyDescent="0.3">
      <c r="A245">
        <v>0</v>
      </c>
      <c r="B245" s="7">
        <v>0.50012169323029443</v>
      </c>
      <c r="C245" s="7">
        <f t="shared" si="3"/>
        <v>0.49987830676970557</v>
      </c>
      <c r="D245">
        <f>SUM($A$2:A245)</f>
        <v>20</v>
      </c>
      <c r="E245">
        <f>COUNTIF($A$2:A245,0)</f>
        <v>224</v>
      </c>
      <c r="F245">
        <f>E244 / $J$3</f>
        <v>0.11389172625127682</v>
      </c>
      <c r="G245" s="7">
        <f>D244 /$J$2</f>
        <v>0.28169014084507044</v>
      </c>
      <c r="H245" s="15">
        <f>(F247-F246)*(G246+G247)/2</f>
        <v>1.4386626192291327E-4</v>
      </c>
    </row>
    <row r="246" spans="1:8" x14ac:dyDescent="0.3">
      <c r="A246">
        <v>0</v>
      </c>
      <c r="B246" s="7">
        <v>0.50012094925132644</v>
      </c>
      <c r="C246" s="7">
        <f t="shared" si="3"/>
        <v>0.49987905074867356</v>
      </c>
      <c r="D246">
        <f>SUM($A$2:A246)</f>
        <v>20</v>
      </c>
      <c r="E246">
        <f>COUNTIF($A$2:A246,0)</f>
        <v>225</v>
      </c>
      <c r="F246">
        <f>E245 / $J$3</f>
        <v>0.11440245148110317</v>
      </c>
      <c r="G246" s="7">
        <f>D245 /$J$2</f>
        <v>0.28169014084507044</v>
      </c>
      <c r="H246" s="15">
        <f>(F248-F247)*(G247+G248)/2</f>
        <v>1.4386626192291717E-4</v>
      </c>
    </row>
    <row r="247" spans="1:8" x14ac:dyDescent="0.3">
      <c r="A247">
        <v>0</v>
      </c>
      <c r="B247" s="7">
        <v>0.5001208989771424</v>
      </c>
      <c r="C247" s="7">
        <f t="shared" si="3"/>
        <v>0.4998791010228576</v>
      </c>
      <c r="D247">
        <f>SUM($A$2:A247)</f>
        <v>20</v>
      </c>
      <c r="E247">
        <f>COUNTIF($A$2:A247,0)</f>
        <v>226</v>
      </c>
      <c r="F247">
        <f>E246 / $J$3</f>
        <v>0.11491317671092952</v>
      </c>
      <c r="G247" s="7">
        <f>D246 /$J$2</f>
        <v>0.28169014084507044</v>
      </c>
      <c r="H247" s="15">
        <f>(F249-F248)*(G248+G249)/2</f>
        <v>1.4386626192291717E-4</v>
      </c>
    </row>
    <row r="248" spans="1:8" x14ac:dyDescent="0.3">
      <c r="A248">
        <v>0</v>
      </c>
      <c r="B248" s="7">
        <v>0.50012089664122439</v>
      </c>
      <c r="C248" s="7">
        <f t="shared" si="3"/>
        <v>0.49987910335877561</v>
      </c>
      <c r="D248">
        <f>SUM($A$2:A248)</f>
        <v>20</v>
      </c>
      <c r="E248">
        <f>COUNTIF($A$2:A248,0)</f>
        <v>227</v>
      </c>
      <c r="F248">
        <f>E247 / $J$3</f>
        <v>0.11542390194075587</v>
      </c>
      <c r="G248" s="7">
        <f>D247 /$J$2</f>
        <v>0.28169014084507044</v>
      </c>
      <c r="H248" s="15">
        <f>(F250-F249)*(G249+G250)/2</f>
        <v>1.4386626192291717E-4</v>
      </c>
    </row>
    <row r="249" spans="1:8" x14ac:dyDescent="0.3">
      <c r="A249">
        <v>0</v>
      </c>
      <c r="B249" s="7">
        <v>0.5001207475112458</v>
      </c>
      <c r="C249" s="7">
        <f t="shared" si="3"/>
        <v>0.4998792524887542</v>
      </c>
      <c r="D249">
        <f>SUM($A$2:A249)</f>
        <v>20</v>
      </c>
      <c r="E249">
        <f>COUNTIF($A$2:A249,0)</f>
        <v>228</v>
      </c>
      <c r="F249">
        <f>E248 / $J$3</f>
        <v>0.11593462717058223</v>
      </c>
      <c r="G249" s="7">
        <f>D248 /$J$2</f>
        <v>0.28169014084507044</v>
      </c>
      <c r="H249" s="15">
        <f>(F251-F250)*(G250+G251)/2</f>
        <v>1.4386626192291717E-4</v>
      </c>
    </row>
    <row r="250" spans="1:8" x14ac:dyDescent="0.3">
      <c r="A250">
        <v>0</v>
      </c>
      <c r="B250" s="7">
        <v>0.50012053664990774</v>
      </c>
      <c r="C250" s="7">
        <f t="shared" si="3"/>
        <v>0.49987946335009226</v>
      </c>
      <c r="D250">
        <f>SUM($A$2:A250)</f>
        <v>20</v>
      </c>
      <c r="E250">
        <f>COUNTIF($A$2:A250,0)</f>
        <v>229</v>
      </c>
      <c r="F250">
        <f>E249 / $J$3</f>
        <v>0.11644535240040858</v>
      </c>
      <c r="G250" s="7">
        <f>D249 /$J$2</f>
        <v>0.28169014084507044</v>
      </c>
      <c r="H250" s="15">
        <f>(F252-F251)*(G251+G252)/2</f>
        <v>1.4386626192291327E-4</v>
      </c>
    </row>
    <row r="251" spans="1:8" x14ac:dyDescent="0.3">
      <c r="A251">
        <v>0</v>
      </c>
      <c r="B251" s="7">
        <v>0.50012052403703422</v>
      </c>
      <c r="C251" s="7">
        <f t="shared" si="3"/>
        <v>0.49987947596296578</v>
      </c>
      <c r="D251">
        <f>SUM($A$2:A251)</f>
        <v>20</v>
      </c>
      <c r="E251">
        <f>COUNTIF($A$2:A251,0)</f>
        <v>230</v>
      </c>
      <c r="F251">
        <f>E250 / $J$3</f>
        <v>0.11695607763023494</v>
      </c>
      <c r="G251" s="7">
        <f>D250 /$J$2</f>
        <v>0.28169014084507044</v>
      </c>
      <c r="H251" s="15">
        <f>(F253-F252)*(G252+G253)/2</f>
        <v>1.4386626192291717E-4</v>
      </c>
    </row>
    <row r="252" spans="1:8" x14ac:dyDescent="0.3">
      <c r="A252">
        <v>0</v>
      </c>
      <c r="B252" s="7">
        <v>0.50012026637648399</v>
      </c>
      <c r="C252" s="7">
        <f t="shared" si="3"/>
        <v>0.49987973362351601</v>
      </c>
      <c r="D252">
        <f>SUM($A$2:A252)</f>
        <v>20</v>
      </c>
      <c r="E252">
        <f>COUNTIF($A$2:A252,0)</f>
        <v>231</v>
      </c>
      <c r="F252">
        <f>E251 / $J$3</f>
        <v>0.11746680286006128</v>
      </c>
      <c r="G252" s="7">
        <f>D251 /$J$2</f>
        <v>0.28169014084507044</v>
      </c>
      <c r="H252" s="15">
        <f>(F254-F253)*(G253+G254)/2</f>
        <v>1.4386626192291717E-4</v>
      </c>
    </row>
    <row r="253" spans="1:8" x14ac:dyDescent="0.3">
      <c r="A253">
        <v>0</v>
      </c>
      <c r="B253" s="7">
        <v>0.50011971513305453</v>
      </c>
      <c r="C253" s="7">
        <f t="shared" si="3"/>
        <v>0.49988028486694547</v>
      </c>
      <c r="D253">
        <f>SUM($A$2:A253)</f>
        <v>20</v>
      </c>
      <c r="E253">
        <f>COUNTIF($A$2:A253,0)</f>
        <v>232</v>
      </c>
      <c r="F253">
        <f>E252 / $J$3</f>
        <v>0.11797752808988764</v>
      </c>
      <c r="G253" s="7">
        <f>D252 /$J$2</f>
        <v>0.28169014084507044</v>
      </c>
      <c r="H253" s="15">
        <f>(F255-F254)*(G254+G255)/2</f>
        <v>1.4386626192291717E-4</v>
      </c>
    </row>
    <row r="254" spans="1:8" x14ac:dyDescent="0.3">
      <c r="A254">
        <v>0</v>
      </c>
      <c r="B254" s="7">
        <v>0.50011963797040249</v>
      </c>
      <c r="C254" s="7">
        <f t="shared" si="3"/>
        <v>0.49988036202959751</v>
      </c>
      <c r="D254">
        <f>SUM($A$2:A254)</f>
        <v>20</v>
      </c>
      <c r="E254">
        <f>COUNTIF($A$2:A254,0)</f>
        <v>233</v>
      </c>
      <c r="F254">
        <f>E253 / $J$3</f>
        <v>0.11848825331971399</v>
      </c>
      <c r="G254" s="7">
        <f>D253 /$J$2</f>
        <v>0.28169014084507044</v>
      </c>
      <c r="H254" s="15">
        <f>(F256-F255)*(G255+G256)/2</f>
        <v>1.4386626192291717E-4</v>
      </c>
    </row>
    <row r="255" spans="1:8" x14ac:dyDescent="0.3">
      <c r="A255">
        <v>0</v>
      </c>
      <c r="B255" s="7">
        <v>0.50011943310478668</v>
      </c>
      <c r="C255" s="7">
        <f t="shared" si="3"/>
        <v>0.49988056689521332</v>
      </c>
      <c r="D255">
        <f>SUM($A$2:A255)</f>
        <v>20</v>
      </c>
      <c r="E255">
        <f>COUNTIF($A$2:A255,0)</f>
        <v>234</v>
      </c>
      <c r="F255">
        <f>E254 / $J$3</f>
        <v>0.11899897854954035</v>
      </c>
      <c r="G255" s="7">
        <f>D254 /$J$2</f>
        <v>0.28169014084507044</v>
      </c>
      <c r="H255" s="15">
        <f>(F257-F256)*(G256+G257)/2</f>
        <v>1.4386626192291717E-4</v>
      </c>
    </row>
    <row r="256" spans="1:8" x14ac:dyDescent="0.3">
      <c r="A256">
        <v>0</v>
      </c>
      <c r="B256" s="7">
        <v>0.50011930933992688</v>
      </c>
      <c r="C256" s="7">
        <f t="shared" si="3"/>
        <v>0.49988069066007312</v>
      </c>
      <c r="D256">
        <f>SUM($A$2:A256)</f>
        <v>20</v>
      </c>
      <c r="E256">
        <f>COUNTIF($A$2:A256,0)</f>
        <v>235</v>
      </c>
      <c r="F256">
        <f>E255 / $J$3</f>
        <v>0.1195097037793667</v>
      </c>
      <c r="G256" s="7">
        <f>D255 /$J$2</f>
        <v>0.28169014084507044</v>
      </c>
      <c r="H256" s="15">
        <f>(F258-F257)*(G257+G258)/2</f>
        <v>1.4386626192291327E-4</v>
      </c>
    </row>
    <row r="257" spans="1:8" x14ac:dyDescent="0.3">
      <c r="A257">
        <v>0</v>
      </c>
      <c r="B257" s="7">
        <v>0.50011916012018265</v>
      </c>
      <c r="C257" s="7">
        <f t="shared" si="3"/>
        <v>0.49988083987981735</v>
      </c>
      <c r="D257">
        <f>SUM($A$2:A257)</f>
        <v>20</v>
      </c>
      <c r="E257">
        <f>COUNTIF($A$2:A257,0)</f>
        <v>236</v>
      </c>
      <c r="F257">
        <f>E256 / $J$3</f>
        <v>0.12002042900919306</v>
      </c>
      <c r="G257" s="7">
        <f>D256 /$J$2</f>
        <v>0.28169014084507044</v>
      </c>
      <c r="H257" s="15">
        <f>(F259-F258)*(G258+G259)/2</f>
        <v>1.4386626192291717E-4</v>
      </c>
    </row>
    <row r="258" spans="1:8" x14ac:dyDescent="0.3">
      <c r="A258">
        <v>0</v>
      </c>
      <c r="B258" s="7">
        <v>0.50011886167485953</v>
      </c>
      <c r="C258" s="7">
        <f t="shared" si="3"/>
        <v>0.49988113832514047</v>
      </c>
      <c r="D258">
        <f>SUM($A$2:A258)</f>
        <v>20</v>
      </c>
      <c r="E258">
        <f>COUNTIF($A$2:A258,0)</f>
        <v>237</v>
      </c>
      <c r="F258">
        <f>E257 / $J$3</f>
        <v>0.1205311542390194</v>
      </c>
      <c r="G258" s="7">
        <f>D257 /$J$2</f>
        <v>0.28169014084507044</v>
      </c>
      <c r="H258" s="15">
        <f>(F260-F259)*(G259+G260)/2</f>
        <v>1.4386626192291717E-4</v>
      </c>
    </row>
    <row r="259" spans="1:8" x14ac:dyDescent="0.3">
      <c r="A259">
        <v>0</v>
      </c>
      <c r="B259" s="7">
        <v>0.50011879069936649</v>
      </c>
      <c r="C259" s="7">
        <f t="shared" ref="C259:C322" si="4">1-B259</f>
        <v>0.49988120930063351</v>
      </c>
      <c r="D259">
        <f>SUM($A$2:A259)</f>
        <v>20</v>
      </c>
      <c r="E259">
        <f>COUNTIF($A$2:A259,0)</f>
        <v>238</v>
      </c>
      <c r="F259">
        <f>E258 / $J$3</f>
        <v>0.12104187946884576</v>
      </c>
      <c r="G259" s="7">
        <f>D258 /$J$2</f>
        <v>0.28169014084507044</v>
      </c>
      <c r="H259" s="15">
        <f>(F261-F260)*(G260+G261)/2</f>
        <v>1.4386626192291717E-4</v>
      </c>
    </row>
    <row r="260" spans="1:8" x14ac:dyDescent="0.3">
      <c r="A260">
        <v>0</v>
      </c>
      <c r="B260" s="7">
        <v>0.50011847504032281</v>
      </c>
      <c r="C260" s="7">
        <f t="shared" si="4"/>
        <v>0.49988152495967719</v>
      </c>
      <c r="D260">
        <f>SUM($A$2:A260)</f>
        <v>20</v>
      </c>
      <c r="E260">
        <f>COUNTIF($A$2:A260,0)</f>
        <v>239</v>
      </c>
      <c r="F260">
        <f>E259 / $J$3</f>
        <v>0.12155260469867211</v>
      </c>
      <c r="G260" s="7">
        <f>D259 /$J$2</f>
        <v>0.28169014084507044</v>
      </c>
      <c r="H260" s="15">
        <f>(F262-F261)*(G261+G262)/2</f>
        <v>1.4386626192291717E-4</v>
      </c>
    </row>
    <row r="261" spans="1:8" x14ac:dyDescent="0.3">
      <c r="A261">
        <v>0</v>
      </c>
      <c r="B261" s="7">
        <v>0.50011831310958776</v>
      </c>
      <c r="C261" s="7">
        <f t="shared" si="4"/>
        <v>0.49988168689041224</v>
      </c>
      <c r="D261">
        <f>SUM($A$2:A261)</f>
        <v>20</v>
      </c>
      <c r="E261">
        <f>COUNTIF($A$2:A261,0)</f>
        <v>240</v>
      </c>
      <c r="F261">
        <f>E260 / $J$3</f>
        <v>0.12206332992849847</v>
      </c>
      <c r="G261" s="7">
        <f>D260 /$J$2</f>
        <v>0.28169014084507044</v>
      </c>
      <c r="H261" s="15">
        <f>(F263-F262)*(G262+G263)/2</f>
        <v>1.4386626192291327E-4</v>
      </c>
    </row>
    <row r="262" spans="1:8" x14ac:dyDescent="0.3">
      <c r="A262">
        <v>0</v>
      </c>
      <c r="B262" s="7">
        <v>0.50011824188695064</v>
      </c>
      <c r="C262" s="7">
        <f t="shared" si="4"/>
        <v>0.49988175811304936</v>
      </c>
      <c r="D262">
        <f>SUM($A$2:A262)</f>
        <v>20</v>
      </c>
      <c r="E262">
        <f>COUNTIF($A$2:A262,0)</f>
        <v>241</v>
      </c>
      <c r="F262">
        <f>E261 / $J$3</f>
        <v>0.12257405515832483</v>
      </c>
      <c r="G262" s="7">
        <f>D261 /$J$2</f>
        <v>0.28169014084507044</v>
      </c>
      <c r="H262" s="15">
        <f>(F264-F263)*(G263+G264)/2</f>
        <v>1.4386626192291717E-4</v>
      </c>
    </row>
    <row r="263" spans="1:8" x14ac:dyDescent="0.3">
      <c r="A263">
        <v>0</v>
      </c>
      <c r="B263" s="7">
        <v>0.50011778033988263</v>
      </c>
      <c r="C263" s="7">
        <f t="shared" si="4"/>
        <v>0.49988221966011737</v>
      </c>
      <c r="D263">
        <f>SUM($A$2:A263)</f>
        <v>20</v>
      </c>
      <c r="E263">
        <f>COUNTIF($A$2:A263,0)</f>
        <v>242</v>
      </c>
      <c r="F263">
        <f>E262 / $J$3</f>
        <v>0.12308478038815117</v>
      </c>
      <c r="G263" s="7">
        <f>D262 /$J$2</f>
        <v>0.28169014084507044</v>
      </c>
      <c r="H263" s="15">
        <f>(F265-F264)*(G264+G265)/2</f>
        <v>1.4386626192291717E-4</v>
      </c>
    </row>
    <row r="264" spans="1:8" x14ac:dyDescent="0.3">
      <c r="A264">
        <v>0</v>
      </c>
      <c r="B264" s="7">
        <v>0.50011672650713079</v>
      </c>
      <c r="C264" s="7">
        <f t="shared" si="4"/>
        <v>0.49988327349286921</v>
      </c>
      <c r="D264">
        <f>SUM($A$2:A264)</f>
        <v>20</v>
      </c>
      <c r="E264">
        <f>COUNTIF($A$2:A264,0)</f>
        <v>243</v>
      </c>
      <c r="F264">
        <f>E263 / $J$3</f>
        <v>0.12359550561797752</v>
      </c>
      <c r="G264" s="7">
        <f>D263 /$J$2</f>
        <v>0.28169014084507044</v>
      </c>
      <c r="H264" s="15">
        <f>(F266-F265)*(G265+G266)/2</f>
        <v>1.4386626192291717E-4</v>
      </c>
    </row>
    <row r="265" spans="1:8" x14ac:dyDescent="0.3">
      <c r="A265">
        <v>0</v>
      </c>
      <c r="B265" s="7">
        <v>0.5001164678405895</v>
      </c>
      <c r="C265" s="7">
        <f t="shared" si="4"/>
        <v>0.4998835321594105</v>
      </c>
      <c r="D265">
        <f>SUM($A$2:A265)</f>
        <v>20</v>
      </c>
      <c r="E265">
        <f>COUNTIF($A$2:A265,0)</f>
        <v>244</v>
      </c>
      <c r="F265">
        <f>E264 / $J$3</f>
        <v>0.12410623084780388</v>
      </c>
      <c r="G265" s="7">
        <f>D264 /$J$2</f>
        <v>0.28169014084507044</v>
      </c>
      <c r="H265" s="15">
        <f>(F267-F266)*(G266+G267)/2</f>
        <v>1.4386626192291327E-4</v>
      </c>
    </row>
    <row r="266" spans="1:8" x14ac:dyDescent="0.3">
      <c r="A266">
        <v>0</v>
      </c>
      <c r="B266" s="7">
        <v>0.50011629983819672</v>
      </c>
      <c r="C266" s="7">
        <f t="shared" si="4"/>
        <v>0.49988370016180328</v>
      </c>
      <c r="D266">
        <f>SUM($A$2:A266)</f>
        <v>20</v>
      </c>
      <c r="E266">
        <f>COUNTIF($A$2:A266,0)</f>
        <v>245</v>
      </c>
      <c r="F266">
        <f>E265 / $J$3</f>
        <v>0.12461695607763024</v>
      </c>
      <c r="G266" s="7">
        <f>D265 /$J$2</f>
        <v>0.28169014084507044</v>
      </c>
      <c r="H266" s="15">
        <f>(F268-F267)*(G267+G268)/2</f>
        <v>1.4386626192292108E-4</v>
      </c>
    </row>
    <row r="267" spans="1:8" x14ac:dyDescent="0.3">
      <c r="A267">
        <v>0</v>
      </c>
      <c r="B267" s="7">
        <v>0.50011623941588568</v>
      </c>
      <c r="C267" s="7">
        <f t="shared" si="4"/>
        <v>0.49988376058411432</v>
      </c>
      <c r="D267">
        <f>SUM($A$2:A267)</f>
        <v>20</v>
      </c>
      <c r="E267">
        <f>COUNTIF($A$2:A267,0)</f>
        <v>246</v>
      </c>
      <c r="F267">
        <f>E266 / $J$3</f>
        <v>0.12512768130745658</v>
      </c>
      <c r="G267" s="7">
        <f>D266 /$J$2</f>
        <v>0.28169014084507044</v>
      </c>
      <c r="H267" s="15">
        <f>(F269-F268)*(G268+G269)/2</f>
        <v>1.4386626192291327E-4</v>
      </c>
    </row>
    <row r="268" spans="1:8" x14ac:dyDescent="0.3">
      <c r="A268">
        <v>0</v>
      </c>
      <c r="B268" s="7">
        <v>0.50011617841559242</v>
      </c>
      <c r="C268" s="7">
        <f t="shared" si="4"/>
        <v>0.49988382158440758</v>
      </c>
      <c r="D268">
        <f>SUM($A$2:A268)</f>
        <v>20</v>
      </c>
      <c r="E268">
        <f>COUNTIF($A$2:A268,0)</f>
        <v>247</v>
      </c>
      <c r="F268">
        <f>E267 / $J$3</f>
        <v>0.12563840653728295</v>
      </c>
      <c r="G268" s="7">
        <f>D267 /$J$2</f>
        <v>0.28169014084507044</v>
      </c>
      <c r="H268" s="15">
        <f>(F270-F269)*(G269+G270)/2</f>
        <v>1.4386626192292108E-4</v>
      </c>
    </row>
    <row r="269" spans="1:8" x14ac:dyDescent="0.3">
      <c r="A269">
        <v>0</v>
      </c>
      <c r="B269" s="7">
        <v>0.50011610071422841</v>
      </c>
      <c r="C269" s="7">
        <f t="shared" si="4"/>
        <v>0.49988389928577159</v>
      </c>
      <c r="D269">
        <f>SUM($A$2:A269)</f>
        <v>20</v>
      </c>
      <c r="E269">
        <f>COUNTIF($A$2:A269,0)</f>
        <v>248</v>
      </c>
      <c r="F269">
        <f>E268 / $J$3</f>
        <v>0.12614913176710929</v>
      </c>
      <c r="G269" s="7">
        <f>D268 /$J$2</f>
        <v>0.28169014084507044</v>
      </c>
      <c r="H269" s="15">
        <f>(F271-F270)*(G270+G271)/2</f>
        <v>1.4386626192291327E-4</v>
      </c>
    </row>
    <row r="270" spans="1:8" x14ac:dyDescent="0.3">
      <c r="A270">
        <v>0</v>
      </c>
      <c r="B270" s="7">
        <v>0.50011541707893759</v>
      </c>
      <c r="C270" s="7">
        <f t="shared" si="4"/>
        <v>0.49988458292106241</v>
      </c>
      <c r="D270">
        <f>SUM($A$2:A270)</f>
        <v>20</v>
      </c>
      <c r="E270">
        <f>COUNTIF($A$2:A270,0)</f>
        <v>249</v>
      </c>
      <c r="F270">
        <f>E269 / $J$3</f>
        <v>0.12665985699693566</v>
      </c>
      <c r="G270" s="7">
        <f>D269 /$J$2</f>
        <v>0.28169014084507044</v>
      </c>
      <c r="H270" s="15">
        <f>(F272-F271)*(G271+G272)/2</f>
        <v>0</v>
      </c>
    </row>
    <row r="271" spans="1:8" x14ac:dyDescent="0.3">
      <c r="A271">
        <v>1</v>
      </c>
      <c r="B271" s="7">
        <v>0.50011532438874129</v>
      </c>
      <c r="C271" s="7">
        <f t="shared" si="4"/>
        <v>0.49988467561125871</v>
      </c>
      <c r="D271">
        <f>SUM($A$2:A271)</f>
        <v>21</v>
      </c>
      <c r="E271">
        <f>COUNTIF($A$2:A271,0)</f>
        <v>249</v>
      </c>
      <c r="F271">
        <f>E270 / $J$3</f>
        <v>0.127170582226762</v>
      </c>
      <c r="G271" s="7">
        <f>D270 /$J$2</f>
        <v>0.28169014084507044</v>
      </c>
      <c r="H271" s="15">
        <f>(F273-F272)*(G272+G273)/2</f>
        <v>1.5105957501905892E-4</v>
      </c>
    </row>
    <row r="272" spans="1:8" x14ac:dyDescent="0.3">
      <c r="A272">
        <v>0</v>
      </c>
      <c r="B272" s="7">
        <v>0.50011530269094895</v>
      </c>
      <c r="C272" s="7">
        <f t="shared" si="4"/>
        <v>0.49988469730905105</v>
      </c>
      <c r="D272">
        <f>SUM($A$2:A272)</f>
        <v>21</v>
      </c>
      <c r="E272">
        <f>COUNTIF($A$2:A272,0)</f>
        <v>250</v>
      </c>
      <c r="F272">
        <f>E271 / $J$3</f>
        <v>0.127170582226762</v>
      </c>
      <c r="G272" s="7">
        <f>D271 /$J$2</f>
        <v>0.29577464788732394</v>
      </c>
      <c r="H272" s="15">
        <f>(F274-F273)*(G273+G274)/2</f>
        <v>1.5105957501906713E-4</v>
      </c>
    </row>
    <row r="273" spans="1:8" x14ac:dyDescent="0.3">
      <c r="A273">
        <v>0</v>
      </c>
      <c r="B273" s="7">
        <v>0.50011487188311488</v>
      </c>
      <c r="C273" s="7">
        <f t="shared" si="4"/>
        <v>0.49988512811688512</v>
      </c>
      <c r="D273">
        <f>SUM($A$2:A273)</f>
        <v>21</v>
      </c>
      <c r="E273">
        <f>COUNTIF($A$2:A273,0)</f>
        <v>251</v>
      </c>
      <c r="F273">
        <f>E272 / $J$3</f>
        <v>0.12768130745658834</v>
      </c>
      <c r="G273" s="7">
        <f>D272 /$J$2</f>
        <v>0.29577464788732394</v>
      </c>
      <c r="H273" s="15">
        <f>(F275-F274)*(G274+G275)/2</f>
        <v>1.5105957501905892E-4</v>
      </c>
    </row>
    <row r="274" spans="1:8" x14ac:dyDescent="0.3">
      <c r="A274">
        <v>0</v>
      </c>
      <c r="B274" s="7">
        <v>0.50011479501576173</v>
      </c>
      <c r="C274" s="7">
        <f t="shared" si="4"/>
        <v>0.49988520498423827</v>
      </c>
      <c r="D274">
        <f>SUM($A$2:A274)</f>
        <v>21</v>
      </c>
      <c r="E274">
        <f>COUNTIF($A$2:A274,0)</f>
        <v>252</v>
      </c>
      <c r="F274">
        <f>E273 / $J$3</f>
        <v>0.12819203268641471</v>
      </c>
      <c r="G274" s="7">
        <f>D273 /$J$2</f>
        <v>0.29577464788732394</v>
      </c>
      <c r="H274" s="15">
        <f>(F276-F275)*(G275+G276)/2</f>
        <v>1.5105957501906713E-4</v>
      </c>
    </row>
    <row r="275" spans="1:8" x14ac:dyDescent="0.3">
      <c r="A275">
        <v>0</v>
      </c>
      <c r="B275" s="7">
        <v>0.50011468088871802</v>
      </c>
      <c r="C275" s="7">
        <f t="shared" si="4"/>
        <v>0.49988531911128198</v>
      </c>
      <c r="D275">
        <f>SUM($A$2:A275)</f>
        <v>21</v>
      </c>
      <c r="E275">
        <f>COUNTIF($A$2:A275,0)</f>
        <v>253</v>
      </c>
      <c r="F275">
        <f>E274 / $J$3</f>
        <v>0.12870275791624106</v>
      </c>
      <c r="G275" s="7">
        <f>D274 /$J$2</f>
        <v>0.29577464788732394</v>
      </c>
      <c r="H275" s="15">
        <f>(F277-F276)*(G276+G277)/2</f>
        <v>1.5105957501905892E-4</v>
      </c>
    </row>
    <row r="276" spans="1:8" x14ac:dyDescent="0.3">
      <c r="A276">
        <v>0</v>
      </c>
      <c r="B276" s="7">
        <v>0.50011462825699604</v>
      </c>
      <c r="C276" s="7">
        <f t="shared" si="4"/>
        <v>0.49988537174300396</v>
      </c>
      <c r="D276">
        <f>SUM($A$2:A276)</f>
        <v>21</v>
      </c>
      <c r="E276">
        <f>COUNTIF($A$2:A276,0)</f>
        <v>254</v>
      </c>
      <c r="F276">
        <f>E275 / $J$3</f>
        <v>0.12921348314606743</v>
      </c>
      <c r="G276" s="7">
        <f>D275 /$J$2</f>
        <v>0.29577464788732394</v>
      </c>
      <c r="H276" s="15">
        <f>(F278-F277)*(G277+G278)/2</f>
        <v>1.5105957501905892E-4</v>
      </c>
    </row>
    <row r="277" spans="1:8" x14ac:dyDescent="0.3">
      <c r="A277">
        <v>0</v>
      </c>
      <c r="B277" s="7">
        <v>0.50011452148385627</v>
      </c>
      <c r="C277" s="7">
        <f t="shared" si="4"/>
        <v>0.49988547851614373</v>
      </c>
      <c r="D277">
        <f>SUM($A$2:A277)</f>
        <v>21</v>
      </c>
      <c r="E277">
        <f>COUNTIF($A$2:A277,0)</f>
        <v>255</v>
      </c>
      <c r="F277">
        <f>E276 / $J$3</f>
        <v>0.12972420837589377</v>
      </c>
      <c r="G277" s="7">
        <f>D276 /$J$2</f>
        <v>0.29577464788732394</v>
      </c>
      <c r="H277" s="15">
        <f>(F279-F278)*(G278+G279)/2</f>
        <v>1.5105957501906713E-4</v>
      </c>
    </row>
    <row r="278" spans="1:8" x14ac:dyDescent="0.3">
      <c r="A278">
        <v>0</v>
      </c>
      <c r="B278" s="7">
        <v>0.50011401308752357</v>
      </c>
      <c r="C278" s="7">
        <f t="shared" si="4"/>
        <v>0.49988598691247643</v>
      </c>
      <c r="D278">
        <f>SUM($A$2:A278)</f>
        <v>21</v>
      </c>
      <c r="E278">
        <f>COUNTIF($A$2:A278,0)</f>
        <v>256</v>
      </c>
      <c r="F278">
        <f>E277 / $J$3</f>
        <v>0.13023493360572011</v>
      </c>
      <c r="G278" s="7">
        <f>D277 /$J$2</f>
        <v>0.29577464788732394</v>
      </c>
      <c r="H278" s="15">
        <f>(F280-F279)*(G279+G280)/2</f>
        <v>1.5105957501905892E-4</v>
      </c>
    </row>
    <row r="279" spans="1:8" x14ac:dyDescent="0.3">
      <c r="A279">
        <v>0</v>
      </c>
      <c r="B279" s="7">
        <v>0.50011395939203096</v>
      </c>
      <c r="C279" s="7">
        <f t="shared" si="4"/>
        <v>0.49988604060796904</v>
      </c>
      <c r="D279">
        <f>SUM($A$2:A279)</f>
        <v>21</v>
      </c>
      <c r="E279">
        <f>COUNTIF($A$2:A279,0)</f>
        <v>257</v>
      </c>
      <c r="F279">
        <f>E278 / $J$3</f>
        <v>0.13074565883554648</v>
      </c>
      <c r="G279" s="7">
        <f>D278 /$J$2</f>
        <v>0.29577464788732394</v>
      </c>
      <c r="H279" s="15">
        <f>(F281-F280)*(G280+G281)/2</f>
        <v>1.5105957501906713E-4</v>
      </c>
    </row>
    <row r="280" spans="1:8" x14ac:dyDescent="0.3">
      <c r="A280">
        <v>0</v>
      </c>
      <c r="B280" s="7">
        <v>0.5001138982499963</v>
      </c>
      <c r="C280" s="7">
        <f t="shared" si="4"/>
        <v>0.4998861017500037</v>
      </c>
      <c r="D280">
        <f>SUM($A$2:A280)</f>
        <v>21</v>
      </c>
      <c r="E280">
        <f>COUNTIF($A$2:A280,0)</f>
        <v>258</v>
      </c>
      <c r="F280">
        <f>E279 / $J$3</f>
        <v>0.13125638406537282</v>
      </c>
      <c r="G280" s="7">
        <f>D279 /$J$2</f>
        <v>0.29577464788732394</v>
      </c>
      <c r="H280" s="15">
        <f>(F282-F281)*(G281+G282)/2</f>
        <v>1.5105957501905892E-4</v>
      </c>
    </row>
    <row r="281" spans="1:8" x14ac:dyDescent="0.3">
      <c r="A281">
        <v>0</v>
      </c>
      <c r="B281" s="7">
        <v>0.50011385897361649</v>
      </c>
      <c r="C281" s="7">
        <f t="shared" si="4"/>
        <v>0.49988614102638351</v>
      </c>
      <c r="D281">
        <f>SUM($A$2:A281)</f>
        <v>21</v>
      </c>
      <c r="E281">
        <f>COUNTIF($A$2:A281,0)</f>
        <v>259</v>
      </c>
      <c r="F281">
        <f>E280 / $J$3</f>
        <v>0.13176710929519919</v>
      </c>
      <c r="G281" s="7">
        <f>D280 /$J$2</f>
        <v>0.29577464788732394</v>
      </c>
      <c r="H281" s="15">
        <f>(F283-F282)*(G282+G283)/2</f>
        <v>1.5105957501905892E-4</v>
      </c>
    </row>
    <row r="282" spans="1:8" x14ac:dyDescent="0.3">
      <c r="A282">
        <v>0</v>
      </c>
      <c r="B282" s="7">
        <v>0.5001135369600237</v>
      </c>
      <c r="C282" s="7">
        <f t="shared" si="4"/>
        <v>0.4998864630399763</v>
      </c>
      <c r="D282">
        <f>SUM($A$2:A282)</f>
        <v>21</v>
      </c>
      <c r="E282">
        <f>COUNTIF($A$2:A282,0)</f>
        <v>260</v>
      </c>
      <c r="F282">
        <f>E281 / $J$3</f>
        <v>0.13227783452502553</v>
      </c>
      <c r="G282" s="7">
        <f>D281 /$J$2</f>
        <v>0.29577464788732394</v>
      </c>
      <c r="H282" s="15">
        <f>(F284-F283)*(G283+G284)/2</f>
        <v>1.5105957501906713E-4</v>
      </c>
    </row>
    <row r="283" spans="1:8" x14ac:dyDescent="0.3">
      <c r="A283">
        <v>0</v>
      </c>
      <c r="B283" s="7">
        <v>0.5001134569262361</v>
      </c>
      <c r="C283" s="7">
        <f t="shared" si="4"/>
        <v>0.4998865430737639</v>
      </c>
      <c r="D283">
        <f>SUM($A$2:A283)</f>
        <v>21</v>
      </c>
      <c r="E283">
        <f>COUNTIF($A$2:A283,0)</f>
        <v>261</v>
      </c>
      <c r="F283">
        <f>E282 / $J$3</f>
        <v>0.13278855975485188</v>
      </c>
      <c r="G283" s="7">
        <f>D282 /$J$2</f>
        <v>0.29577464788732394</v>
      </c>
      <c r="H283" s="15">
        <f>(F285-F284)*(G284+G285)/2</f>
        <v>1.5105957501905892E-4</v>
      </c>
    </row>
    <row r="284" spans="1:8" x14ac:dyDescent="0.3">
      <c r="A284">
        <v>0</v>
      </c>
      <c r="B284" s="7">
        <v>0.50011333683474413</v>
      </c>
      <c r="C284" s="7">
        <f t="shared" si="4"/>
        <v>0.49988666316525587</v>
      </c>
      <c r="D284">
        <f>SUM($A$2:A284)</f>
        <v>21</v>
      </c>
      <c r="E284">
        <f>COUNTIF($A$2:A284,0)</f>
        <v>262</v>
      </c>
      <c r="F284">
        <f>E283 / $J$3</f>
        <v>0.13329928498467825</v>
      </c>
      <c r="G284" s="7">
        <f>D283 /$J$2</f>
        <v>0.29577464788732394</v>
      </c>
      <c r="H284" s="15">
        <f>(F286-F285)*(G285+G286)/2</f>
        <v>1.5105957501906713E-4</v>
      </c>
    </row>
    <row r="285" spans="1:8" x14ac:dyDescent="0.3">
      <c r="A285">
        <v>0</v>
      </c>
      <c r="B285" s="7">
        <v>0.50011322824576943</v>
      </c>
      <c r="C285" s="7">
        <f t="shared" si="4"/>
        <v>0.49988677175423057</v>
      </c>
      <c r="D285">
        <f>SUM($A$2:A285)</f>
        <v>21</v>
      </c>
      <c r="E285">
        <f>COUNTIF($A$2:A285,0)</f>
        <v>263</v>
      </c>
      <c r="F285">
        <f>E284 / $J$3</f>
        <v>0.13381001021450459</v>
      </c>
      <c r="G285" s="7">
        <f>D284 /$J$2</f>
        <v>0.29577464788732394</v>
      </c>
      <c r="H285" s="15">
        <f>(F287-F286)*(G286+G287)/2</f>
        <v>1.5105957501905892E-4</v>
      </c>
    </row>
    <row r="286" spans="1:8" x14ac:dyDescent="0.3">
      <c r="A286">
        <v>0</v>
      </c>
      <c r="B286" s="7">
        <v>0.50011307600097576</v>
      </c>
      <c r="C286" s="7">
        <f t="shared" si="4"/>
        <v>0.49988692399902424</v>
      </c>
      <c r="D286">
        <f>SUM($A$2:A286)</f>
        <v>21</v>
      </c>
      <c r="E286">
        <f>COUNTIF($A$2:A286,0)</f>
        <v>264</v>
      </c>
      <c r="F286">
        <f>E285 / $J$3</f>
        <v>0.13432073544433096</v>
      </c>
      <c r="G286" s="7">
        <f>D285 /$J$2</f>
        <v>0.29577464788732394</v>
      </c>
      <c r="H286" s="15">
        <f>(F288-F287)*(G287+G288)/2</f>
        <v>1.5105957501906713E-4</v>
      </c>
    </row>
    <row r="287" spans="1:8" x14ac:dyDescent="0.3">
      <c r="A287">
        <v>0</v>
      </c>
      <c r="B287" s="7">
        <v>0.50011305614582036</v>
      </c>
      <c r="C287" s="7">
        <f t="shared" si="4"/>
        <v>0.49988694385417964</v>
      </c>
      <c r="D287">
        <f>SUM($A$2:A287)</f>
        <v>21</v>
      </c>
      <c r="E287">
        <f>COUNTIF($A$2:A287,0)</f>
        <v>265</v>
      </c>
      <c r="F287">
        <f>E286 / $J$3</f>
        <v>0.1348314606741573</v>
      </c>
      <c r="G287" s="7">
        <f>D286 /$J$2</f>
        <v>0.29577464788732394</v>
      </c>
      <c r="H287" s="15">
        <f>(F289-F288)*(G288+G289)/2</f>
        <v>1.5105957501905892E-4</v>
      </c>
    </row>
    <row r="288" spans="1:8" x14ac:dyDescent="0.3">
      <c r="A288">
        <v>0</v>
      </c>
      <c r="B288" s="7">
        <v>0.50011301215146287</v>
      </c>
      <c r="C288" s="7">
        <f t="shared" si="4"/>
        <v>0.49988698784853713</v>
      </c>
      <c r="D288">
        <f>SUM($A$2:A288)</f>
        <v>21</v>
      </c>
      <c r="E288">
        <f>COUNTIF($A$2:A288,0)</f>
        <v>266</v>
      </c>
      <c r="F288">
        <f>E287 / $J$3</f>
        <v>0.13534218590398367</v>
      </c>
      <c r="G288" s="7">
        <f>D287 /$J$2</f>
        <v>0.29577464788732394</v>
      </c>
      <c r="H288" s="15">
        <f>(F290-F289)*(G289+G290)/2</f>
        <v>0</v>
      </c>
    </row>
    <row r="289" spans="1:8" x14ac:dyDescent="0.3">
      <c r="A289">
        <v>1</v>
      </c>
      <c r="B289" s="7">
        <v>0.50011292917771288</v>
      </c>
      <c r="C289" s="7">
        <f t="shared" si="4"/>
        <v>0.49988707082228712</v>
      </c>
      <c r="D289">
        <f>SUM($A$2:A289)</f>
        <v>22</v>
      </c>
      <c r="E289">
        <f>COUNTIF($A$2:A289,0)</f>
        <v>266</v>
      </c>
      <c r="F289">
        <f>E288 / $J$3</f>
        <v>0.13585291113381001</v>
      </c>
      <c r="G289" s="7">
        <f>D288 /$J$2</f>
        <v>0.29577464788732394</v>
      </c>
      <c r="H289" s="15">
        <f>(F291-F290)*(G290+G291)/2</f>
        <v>1.5825288811520456E-4</v>
      </c>
    </row>
    <row r="290" spans="1:8" x14ac:dyDescent="0.3">
      <c r="A290">
        <v>0</v>
      </c>
      <c r="B290" s="7">
        <v>0.50011277618183236</v>
      </c>
      <c r="C290" s="7">
        <f t="shared" si="4"/>
        <v>0.49988722381816764</v>
      </c>
      <c r="D290">
        <f>SUM($A$2:A290)</f>
        <v>22</v>
      </c>
      <c r="E290">
        <f>COUNTIF($A$2:A290,0)</f>
        <v>267</v>
      </c>
      <c r="F290">
        <f>E289 / $J$3</f>
        <v>0.13585291113381001</v>
      </c>
      <c r="G290" s="7">
        <f>D289 /$J$2</f>
        <v>0.30985915492957744</v>
      </c>
      <c r="H290" s="15">
        <f>(F292-F291)*(G291+G292)/2</f>
        <v>1.5825288811521315E-4</v>
      </c>
    </row>
    <row r="291" spans="1:8" x14ac:dyDescent="0.3">
      <c r="A291">
        <v>0</v>
      </c>
      <c r="B291" s="7">
        <v>0.50011244278459988</v>
      </c>
      <c r="C291" s="7">
        <f t="shared" si="4"/>
        <v>0.49988755721540012</v>
      </c>
      <c r="D291">
        <f>SUM($A$2:A291)</f>
        <v>22</v>
      </c>
      <c r="E291">
        <f>COUNTIF($A$2:A291,0)</f>
        <v>268</v>
      </c>
      <c r="F291">
        <f>E290 / $J$3</f>
        <v>0.13636363636363635</v>
      </c>
      <c r="G291" s="7">
        <f>D290 /$J$2</f>
        <v>0.30985915492957744</v>
      </c>
      <c r="H291" s="15">
        <f>(F293-F292)*(G292+G293)/2</f>
        <v>0</v>
      </c>
    </row>
    <row r="292" spans="1:8" x14ac:dyDescent="0.3">
      <c r="A292">
        <v>1</v>
      </c>
      <c r="B292" s="7">
        <v>0.50011230274030893</v>
      </c>
      <c r="C292" s="7">
        <f t="shared" si="4"/>
        <v>0.49988769725969107</v>
      </c>
      <c r="D292">
        <f>SUM($A$2:A292)</f>
        <v>23</v>
      </c>
      <c r="E292">
        <f>COUNTIF($A$2:A292,0)</f>
        <v>268</v>
      </c>
      <c r="F292">
        <f>E291 / $J$3</f>
        <v>0.13687436159346272</v>
      </c>
      <c r="G292" s="7">
        <f>D291 /$J$2</f>
        <v>0.30985915492957744</v>
      </c>
      <c r="H292" s="15">
        <f>(F294-F293)*(G293+G294)/2</f>
        <v>1.6544620121135024E-4</v>
      </c>
    </row>
    <row r="293" spans="1:8" x14ac:dyDescent="0.3">
      <c r="A293">
        <v>0</v>
      </c>
      <c r="B293" s="7">
        <v>0.50011213404466848</v>
      </c>
      <c r="C293" s="7">
        <f t="shared" si="4"/>
        <v>0.49988786595533152</v>
      </c>
      <c r="D293">
        <f>SUM($A$2:A293)</f>
        <v>23</v>
      </c>
      <c r="E293">
        <f>COUNTIF($A$2:A293,0)</f>
        <v>269</v>
      </c>
      <c r="F293">
        <f>E292 / $J$3</f>
        <v>0.13687436159346272</v>
      </c>
      <c r="G293" s="7">
        <f>D292 /$J$2</f>
        <v>0.323943661971831</v>
      </c>
      <c r="H293" s="15">
        <f>(F295-F294)*(G294+G295)/2</f>
        <v>1.6544620121135923E-4</v>
      </c>
    </row>
    <row r="294" spans="1:8" x14ac:dyDescent="0.3">
      <c r="A294">
        <v>0</v>
      </c>
      <c r="B294" s="7">
        <v>0.50011076271692145</v>
      </c>
      <c r="C294" s="7">
        <f t="shared" si="4"/>
        <v>0.49988923728307855</v>
      </c>
      <c r="D294">
        <f>SUM($A$2:A294)</f>
        <v>23</v>
      </c>
      <c r="E294">
        <f>COUNTIF($A$2:A294,0)</f>
        <v>270</v>
      </c>
      <c r="F294">
        <f>E293 / $J$3</f>
        <v>0.13738508682328907</v>
      </c>
      <c r="G294" s="7">
        <f>D293 /$J$2</f>
        <v>0.323943661971831</v>
      </c>
      <c r="H294" s="15">
        <f>(F296-F295)*(G295+G296)/2</f>
        <v>1.6544620121135024E-4</v>
      </c>
    </row>
    <row r="295" spans="1:8" x14ac:dyDescent="0.3">
      <c r="A295">
        <v>0</v>
      </c>
      <c r="B295" s="7">
        <v>0.50011050734090357</v>
      </c>
      <c r="C295" s="7">
        <f t="shared" si="4"/>
        <v>0.49988949265909643</v>
      </c>
      <c r="D295">
        <f>SUM($A$2:A295)</f>
        <v>23</v>
      </c>
      <c r="E295">
        <f>COUNTIF($A$2:A295,0)</f>
        <v>271</v>
      </c>
      <c r="F295">
        <f>E294 / $J$3</f>
        <v>0.13789581205311544</v>
      </c>
      <c r="G295" s="7">
        <f>D294 /$J$2</f>
        <v>0.323943661971831</v>
      </c>
      <c r="H295" s="15">
        <f>(F297-F296)*(G296+G297)/2</f>
        <v>1.6544620121135024E-4</v>
      </c>
    </row>
    <row r="296" spans="1:8" x14ac:dyDescent="0.3">
      <c r="A296">
        <v>0</v>
      </c>
      <c r="B296" s="7">
        <v>0.50011028548030767</v>
      </c>
      <c r="C296" s="7">
        <f t="shared" si="4"/>
        <v>0.49988971451969233</v>
      </c>
      <c r="D296">
        <f>SUM($A$2:A296)</f>
        <v>23</v>
      </c>
      <c r="E296">
        <f>COUNTIF($A$2:A296,0)</f>
        <v>272</v>
      </c>
      <c r="F296">
        <f>E295 / $J$3</f>
        <v>0.13840653728294178</v>
      </c>
      <c r="G296" s="7">
        <f>D295 /$J$2</f>
        <v>0.323943661971831</v>
      </c>
      <c r="H296" s="15">
        <f>(F298-F297)*(G297+G298)/2</f>
        <v>1.6544620121135923E-4</v>
      </c>
    </row>
    <row r="297" spans="1:8" x14ac:dyDescent="0.3">
      <c r="A297">
        <v>0</v>
      </c>
      <c r="B297" s="7">
        <v>0.500109997605934</v>
      </c>
      <c r="C297" s="7">
        <f t="shared" si="4"/>
        <v>0.499890002394066</v>
      </c>
      <c r="D297">
        <f>SUM($A$2:A297)</f>
        <v>23</v>
      </c>
      <c r="E297">
        <f>COUNTIF($A$2:A297,0)</f>
        <v>273</v>
      </c>
      <c r="F297">
        <f>E296 / $J$3</f>
        <v>0.13891726251276812</v>
      </c>
      <c r="G297" s="7">
        <f>D296 /$J$2</f>
        <v>0.323943661971831</v>
      </c>
      <c r="H297" s="15">
        <f>(F299-F298)*(G298+G299)/2</f>
        <v>1.6544620121135024E-4</v>
      </c>
    </row>
    <row r="298" spans="1:8" x14ac:dyDescent="0.3">
      <c r="A298">
        <v>0</v>
      </c>
      <c r="B298" s="7">
        <v>0.50010982425264305</v>
      </c>
      <c r="C298" s="7">
        <f t="shared" si="4"/>
        <v>0.49989017574735695</v>
      </c>
      <c r="D298">
        <f>SUM($A$2:A298)</f>
        <v>23</v>
      </c>
      <c r="E298">
        <f>COUNTIF($A$2:A298,0)</f>
        <v>274</v>
      </c>
      <c r="F298">
        <f>E297 / $J$3</f>
        <v>0.13942798774259449</v>
      </c>
      <c r="G298" s="7">
        <f>D297 /$J$2</f>
        <v>0.323943661971831</v>
      </c>
      <c r="H298" s="15">
        <f>(F300-F299)*(G299+G300)/2</f>
        <v>1.6544620121135923E-4</v>
      </c>
    </row>
    <row r="299" spans="1:8" x14ac:dyDescent="0.3">
      <c r="A299">
        <v>0</v>
      </c>
      <c r="B299" s="7">
        <v>0.5001096259479656</v>
      </c>
      <c r="C299" s="7">
        <f t="shared" si="4"/>
        <v>0.4998903740520344</v>
      </c>
      <c r="D299">
        <f>SUM($A$2:A299)</f>
        <v>23</v>
      </c>
      <c r="E299">
        <f>COUNTIF($A$2:A299,0)</f>
        <v>275</v>
      </c>
      <c r="F299">
        <f>E298 / $J$3</f>
        <v>0.13993871297242083</v>
      </c>
      <c r="G299" s="7">
        <f>D298 /$J$2</f>
        <v>0.323943661971831</v>
      </c>
      <c r="H299" s="15">
        <f>(F301-F300)*(G300+G301)/2</f>
        <v>1.6544620121135024E-4</v>
      </c>
    </row>
    <row r="300" spans="1:8" x14ac:dyDescent="0.3">
      <c r="A300">
        <v>0</v>
      </c>
      <c r="B300" s="7">
        <v>0.50010923297866128</v>
      </c>
      <c r="C300" s="7">
        <f t="shared" si="4"/>
        <v>0.49989076702133872</v>
      </c>
      <c r="D300">
        <f>SUM($A$2:A300)</f>
        <v>23</v>
      </c>
      <c r="E300">
        <f>COUNTIF($A$2:A300,0)</f>
        <v>276</v>
      </c>
      <c r="F300">
        <f>E299 / $J$3</f>
        <v>0.1404494382022472</v>
      </c>
      <c r="G300" s="7">
        <f>D299 /$J$2</f>
        <v>0.323943661971831</v>
      </c>
      <c r="H300" s="15">
        <f>(F302-F301)*(G301+G302)/2</f>
        <v>1.6544620121135024E-4</v>
      </c>
    </row>
    <row r="301" spans="1:8" x14ac:dyDescent="0.3">
      <c r="A301">
        <v>0</v>
      </c>
      <c r="B301" s="7">
        <v>0.50010900547542259</v>
      </c>
      <c r="C301" s="7">
        <f t="shared" si="4"/>
        <v>0.49989099452457741</v>
      </c>
      <c r="D301">
        <f>SUM($A$2:A301)</f>
        <v>23</v>
      </c>
      <c r="E301">
        <f>COUNTIF($A$2:A301,0)</f>
        <v>277</v>
      </c>
      <c r="F301">
        <f>E300 / $J$3</f>
        <v>0.14096016343207354</v>
      </c>
      <c r="G301" s="7">
        <f>D300 /$J$2</f>
        <v>0.323943661971831</v>
      </c>
      <c r="H301" s="15">
        <f>(F303-F302)*(G302+G303)/2</f>
        <v>1.6544620121135923E-4</v>
      </c>
    </row>
    <row r="302" spans="1:8" x14ac:dyDescent="0.3">
      <c r="A302">
        <v>0</v>
      </c>
      <c r="B302" s="7">
        <v>0.50010835611107873</v>
      </c>
      <c r="C302" s="7">
        <f t="shared" si="4"/>
        <v>0.49989164388892127</v>
      </c>
      <c r="D302">
        <f>SUM($A$2:A302)</f>
        <v>23</v>
      </c>
      <c r="E302">
        <f>COUNTIF($A$2:A302,0)</f>
        <v>278</v>
      </c>
      <c r="F302">
        <f>E301 / $J$3</f>
        <v>0.14147088866189989</v>
      </c>
      <c r="G302" s="7">
        <f>D301 /$J$2</f>
        <v>0.323943661971831</v>
      </c>
      <c r="H302" s="15">
        <f>(F304-F303)*(G303+G304)/2</f>
        <v>1.6544620121135024E-4</v>
      </c>
    </row>
    <row r="303" spans="1:8" x14ac:dyDescent="0.3">
      <c r="A303">
        <v>0</v>
      </c>
      <c r="B303" s="7">
        <v>0.50010820739302486</v>
      </c>
      <c r="C303" s="7">
        <f t="shared" si="4"/>
        <v>0.49989179260697514</v>
      </c>
      <c r="D303">
        <f>SUM($A$2:A303)</f>
        <v>23</v>
      </c>
      <c r="E303">
        <f>COUNTIF($A$2:A303,0)</f>
        <v>279</v>
      </c>
      <c r="F303">
        <f>E302 / $J$3</f>
        <v>0.14198161389172625</v>
      </c>
      <c r="G303" s="7">
        <f>D302 /$J$2</f>
        <v>0.323943661971831</v>
      </c>
      <c r="H303" s="15">
        <f>(F305-F304)*(G304+G305)/2</f>
        <v>1.6544620121135923E-4</v>
      </c>
    </row>
    <row r="304" spans="1:8" x14ac:dyDescent="0.3">
      <c r="A304">
        <v>0</v>
      </c>
      <c r="B304" s="7">
        <v>0.50010816877026587</v>
      </c>
      <c r="C304" s="7">
        <f t="shared" si="4"/>
        <v>0.49989183122973413</v>
      </c>
      <c r="D304">
        <f>SUM($A$2:A304)</f>
        <v>23</v>
      </c>
      <c r="E304">
        <f>COUNTIF($A$2:A304,0)</f>
        <v>280</v>
      </c>
      <c r="F304">
        <f>E303 / $J$3</f>
        <v>0.1424923391215526</v>
      </c>
      <c r="G304" s="7">
        <f>D303 /$J$2</f>
        <v>0.323943661971831</v>
      </c>
      <c r="H304" s="15">
        <f>(F306-F305)*(G305+G306)/2</f>
        <v>1.6544620121135024E-4</v>
      </c>
    </row>
    <row r="305" spans="1:8" x14ac:dyDescent="0.3">
      <c r="A305">
        <v>0</v>
      </c>
      <c r="B305" s="7">
        <v>0.50010807386758971</v>
      </c>
      <c r="C305" s="7">
        <f t="shared" si="4"/>
        <v>0.49989192613241029</v>
      </c>
      <c r="D305">
        <f>SUM($A$2:A305)</f>
        <v>23</v>
      </c>
      <c r="E305">
        <f>COUNTIF($A$2:A305,0)</f>
        <v>281</v>
      </c>
      <c r="F305">
        <f>E304 / $J$3</f>
        <v>0.14300306435137897</v>
      </c>
      <c r="G305" s="7">
        <f>D304 /$J$2</f>
        <v>0.323943661971831</v>
      </c>
      <c r="H305" s="15">
        <f>(F307-F306)*(G306+G307)/2</f>
        <v>1.6544620121135923E-4</v>
      </c>
    </row>
    <row r="306" spans="1:8" x14ac:dyDescent="0.3">
      <c r="A306">
        <v>0</v>
      </c>
      <c r="B306" s="7">
        <v>0.50010788586530752</v>
      </c>
      <c r="C306" s="7">
        <f t="shared" si="4"/>
        <v>0.49989211413469248</v>
      </c>
      <c r="D306">
        <f>SUM($A$2:A306)</f>
        <v>23</v>
      </c>
      <c r="E306">
        <f>COUNTIF($A$2:A306,0)</f>
        <v>282</v>
      </c>
      <c r="F306">
        <f>E305 / $J$3</f>
        <v>0.14351378958120531</v>
      </c>
      <c r="G306" s="7">
        <f>D305 /$J$2</f>
        <v>0.323943661971831</v>
      </c>
      <c r="H306" s="15">
        <f>(F308-F307)*(G307+G308)/2</f>
        <v>1.6544620121135024E-4</v>
      </c>
    </row>
    <row r="307" spans="1:8" x14ac:dyDescent="0.3">
      <c r="A307">
        <v>0</v>
      </c>
      <c r="B307" s="7">
        <v>0.50010773976650624</v>
      </c>
      <c r="C307" s="7">
        <f t="shared" si="4"/>
        <v>0.49989226023349376</v>
      </c>
      <c r="D307">
        <f>SUM($A$2:A307)</f>
        <v>23</v>
      </c>
      <c r="E307">
        <f>COUNTIF($A$2:A307,0)</f>
        <v>283</v>
      </c>
      <c r="F307">
        <f>E306 / $J$3</f>
        <v>0.14402451481103168</v>
      </c>
      <c r="G307" s="7">
        <f>D306 /$J$2</f>
        <v>0.323943661971831</v>
      </c>
      <c r="H307" s="15">
        <f>(F309-F308)*(G308+G309)/2</f>
        <v>1.6544620121135024E-4</v>
      </c>
    </row>
    <row r="308" spans="1:8" x14ac:dyDescent="0.3">
      <c r="A308">
        <v>0</v>
      </c>
      <c r="B308" s="7">
        <v>0.50010712782619071</v>
      </c>
      <c r="C308" s="7">
        <f t="shared" si="4"/>
        <v>0.49989287217380929</v>
      </c>
      <c r="D308">
        <f>SUM($A$2:A308)</f>
        <v>23</v>
      </c>
      <c r="E308">
        <f>COUNTIF($A$2:A308,0)</f>
        <v>284</v>
      </c>
      <c r="F308">
        <f>E307 / $J$3</f>
        <v>0.14453524004085802</v>
      </c>
      <c r="G308" s="7">
        <f>D307 /$J$2</f>
        <v>0.323943661971831</v>
      </c>
      <c r="H308" s="15">
        <f>(F310-F309)*(G309+G310)/2</f>
        <v>1.6544620121135923E-4</v>
      </c>
    </row>
    <row r="309" spans="1:8" x14ac:dyDescent="0.3">
      <c r="A309">
        <v>0</v>
      </c>
      <c r="B309" s="7">
        <v>0.50010697876989441</v>
      </c>
      <c r="C309" s="7">
        <f t="shared" si="4"/>
        <v>0.49989302123010559</v>
      </c>
      <c r="D309">
        <f>SUM($A$2:A309)</f>
        <v>23</v>
      </c>
      <c r="E309">
        <f>COUNTIF($A$2:A309,0)</f>
        <v>285</v>
      </c>
      <c r="F309">
        <f>E308 / $J$3</f>
        <v>0.14504596527068436</v>
      </c>
      <c r="G309" s="7">
        <f>D308 /$J$2</f>
        <v>0.323943661971831</v>
      </c>
      <c r="H309" s="15">
        <f>(F311-F310)*(G310+G311)/2</f>
        <v>1.6544620121135024E-4</v>
      </c>
    </row>
    <row r="310" spans="1:8" x14ac:dyDescent="0.3">
      <c r="A310">
        <v>0</v>
      </c>
      <c r="B310" s="7">
        <v>0.50010662328156963</v>
      </c>
      <c r="C310" s="7">
        <f t="shared" si="4"/>
        <v>0.49989337671843037</v>
      </c>
      <c r="D310">
        <f>SUM($A$2:A310)</f>
        <v>23</v>
      </c>
      <c r="E310">
        <f>COUNTIF($A$2:A310,0)</f>
        <v>286</v>
      </c>
      <c r="F310">
        <f>E309 / $J$3</f>
        <v>0.14555669050051073</v>
      </c>
      <c r="G310" s="7">
        <f>D309 /$J$2</f>
        <v>0.323943661971831</v>
      </c>
      <c r="H310" s="15">
        <f>(F312-F311)*(G311+G312)/2</f>
        <v>1.6544620121135923E-4</v>
      </c>
    </row>
    <row r="311" spans="1:8" x14ac:dyDescent="0.3">
      <c r="A311">
        <v>0</v>
      </c>
      <c r="B311" s="7">
        <v>0.50010655492361067</v>
      </c>
      <c r="C311" s="7">
        <f t="shared" si="4"/>
        <v>0.49989344507638933</v>
      </c>
      <c r="D311">
        <f>SUM($A$2:A311)</f>
        <v>23</v>
      </c>
      <c r="E311">
        <f>COUNTIF($A$2:A311,0)</f>
        <v>287</v>
      </c>
      <c r="F311">
        <f>E310 / $J$3</f>
        <v>0.14606741573033707</v>
      </c>
      <c r="G311" s="7">
        <f>D310 /$J$2</f>
        <v>0.323943661971831</v>
      </c>
      <c r="H311" s="15">
        <f>(F313-F312)*(G312+G313)/2</f>
        <v>1.6544620121135024E-4</v>
      </c>
    </row>
    <row r="312" spans="1:8" x14ac:dyDescent="0.3">
      <c r="A312">
        <v>0</v>
      </c>
      <c r="B312" s="7">
        <v>0.50010643903489882</v>
      </c>
      <c r="C312" s="7">
        <f t="shared" si="4"/>
        <v>0.49989356096510118</v>
      </c>
      <c r="D312">
        <f>SUM($A$2:A312)</f>
        <v>23</v>
      </c>
      <c r="E312">
        <f>COUNTIF($A$2:A312,0)</f>
        <v>288</v>
      </c>
      <c r="F312">
        <f>E311 / $J$3</f>
        <v>0.14657814096016344</v>
      </c>
      <c r="G312" s="7">
        <f>D311 /$J$2</f>
        <v>0.323943661971831</v>
      </c>
      <c r="H312" s="15">
        <f>(F314-F313)*(G313+G314)/2</f>
        <v>1.6544620121135024E-4</v>
      </c>
    </row>
    <row r="313" spans="1:8" x14ac:dyDescent="0.3">
      <c r="A313">
        <v>0</v>
      </c>
      <c r="B313" s="7">
        <v>0.50010639998433937</v>
      </c>
      <c r="C313" s="7">
        <f t="shared" si="4"/>
        <v>0.49989360001566063</v>
      </c>
      <c r="D313">
        <f>SUM($A$2:A313)</f>
        <v>23</v>
      </c>
      <c r="E313">
        <f>COUNTIF($A$2:A313,0)</f>
        <v>289</v>
      </c>
      <c r="F313">
        <f>E312 / $J$3</f>
        <v>0.14708886618998979</v>
      </c>
      <c r="G313" s="7">
        <f>D312 /$J$2</f>
        <v>0.323943661971831</v>
      </c>
      <c r="H313" s="15">
        <f>(F315-F314)*(G314+G315)/2</f>
        <v>1.6544620121135923E-4</v>
      </c>
    </row>
    <row r="314" spans="1:8" x14ac:dyDescent="0.3">
      <c r="A314">
        <v>0</v>
      </c>
      <c r="B314" s="7">
        <v>0.50010638848513889</v>
      </c>
      <c r="C314" s="7">
        <f t="shared" si="4"/>
        <v>0.49989361151486111</v>
      </c>
      <c r="D314">
        <f>SUM($A$2:A314)</f>
        <v>23</v>
      </c>
      <c r="E314">
        <f>COUNTIF($A$2:A314,0)</f>
        <v>290</v>
      </c>
      <c r="F314">
        <f>E313 / $J$3</f>
        <v>0.14759959141981613</v>
      </c>
      <c r="G314" s="7">
        <f>D313 /$J$2</f>
        <v>0.323943661971831</v>
      </c>
      <c r="H314" s="15">
        <f>(F316-F315)*(G315+G316)/2</f>
        <v>1.6544620121135024E-4</v>
      </c>
    </row>
    <row r="315" spans="1:8" x14ac:dyDescent="0.3">
      <c r="A315">
        <v>0</v>
      </c>
      <c r="B315" s="7">
        <v>0.50010628543630586</v>
      </c>
      <c r="C315" s="7">
        <f t="shared" si="4"/>
        <v>0.49989371456369414</v>
      </c>
      <c r="D315">
        <f>SUM($A$2:A315)</f>
        <v>23</v>
      </c>
      <c r="E315">
        <f>COUNTIF($A$2:A315,0)</f>
        <v>291</v>
      </c>
      <c r="F315">
        <f>E314 / $J$3</f>
        <v>0.1481103166496425</v>
      </c>
      <c r="G315" s="7">
        <f>D314 /$J$2</f>
        <v>0.323943661971831</v>
      </c>
      <c r="H315" s="15">
        <f>(F317-F316)*(G316+G317)/2</f>
        <v>1.6544620121135923E-4</v>
      </c>
    </row>
    <row r="316" spans="1:8" x14ac:dyDescent="0.3">
      <c r="A316">
        <v>0</v>
      </c>
      <c r="B316" s="7">
        <v>0.50010626859195362</v>
      </c>
      <c r="C316" s="7">
        <f t="shared" si="4"/>
        <v>0.49989373140804638</v>
      </c>
      <c r="D316">
        <f>SUM($A$2:A316)</f>
        <v>23</v>
      </c>
      <c r="E316">
        <f>COUNTIF($A$2:A316,0)</f>
        <v>292</v>
      </c>
      <c r="F316">
        <f>E315 / $J$3</f>
        <v>0.14862104187946884</v>
      </c>
      <c r="G316" s="7">
        <f>D315 /$J$2</f>
        <v>0.323943661971831</v>
      </c>
      <c r="H316" s="15">
        <f>(F318-F317)*(G317+G318)/2</f>
        <v>1.6544620121135024E-4</v>
      </c>
    </row>
    <row r="317" spans="1:8" x14ac:dyDescent="0.3">
      <c r="A317">
        <v>0</v>
      </c>
      <c r="B317" s="7">
        <v>0.50010621112935827</v>
      </c>
      <c r="C317" s="7">
        <f t="shared" si="4"/>
        <v>0.49989378887064173</v>
      </c>
      <c r="D317">
        <f>SUM($A$2:A317)</f>
        <v>23</v>
      </c>
      <c r="E317">
        <f>COUNTIF($A$2:A317,0)</f>
        <v>293</v>
      </c>
      <c r="F317">
        <f>E316 / $J$3</f>
        <v>0.14913176710929521</v>
      </c>
      <c r="G317" s="7">
        <f>D316 /$J$2</f>
        <v>0.323943661971831</v>
      </c>
      <c r="H317" s="15">
        <f>(F319-F318)*(G318+G319)/2</f>
        <v>1.6544620121135024E-4</v>
      </c>
    </row>
    <row r="318" spans="1:8" x14ac:dyDescent="0.3">
      <c r="A318">
        <v>0</v>
      </c>
      <c r="B318" s="7">
        <v>0.50010612474818938</v>
      </c>
      <c r="C318" s="7">
        <f t="shared" si="4"/>
        <v>0.49989387525181062</v>
      </c>
      <c r="D318">
        <f>SUM($A$2:A318)</f>
        <v>23</v>
      </c>
      <c r="E318">
        <f>COUNTIF($A$2:A318,0)</f>
        <v>294</v>
      </c>
      <c r="F318">
        <f>E317 / $J$3</f>
        <v>0.14964249233912155</v>
      </c>
      <c r="G318" s="7">
        <f>D317 /$J$2</f>
        <v>0.323943661971831</v>
      </c>
      <c r="H318" s="15">
        <f>(F320-F319)*(G319+G320)/2</f>
        <v>1.6544620121135923E-4</v>
      </c>
    </row>
    <row r="319" spans="1:8" x14ac:dyDescent="0.3">
      <c r="A319">
        <v>0</v>
      </c>
      <c r="B319" s="7">
        <v>0.500105992570955</v>
      </c>
      <c r="C319" s="7">
        <f t="shared" si="4"/>
        <v>0.499894007429045</v>
      </c>
      <c r="D319">
        <f>SUM($A$2:A319)</f>
        <v>23</v>
      </c>
      <c r="E319">
        <f>COUNTIF($A$2:A319,0)</f>
        <v>295</v>
      </c>
      <c r="F319">
        <f>E318 / $J$3</f>
        <v>0.15015321756894789</v>
      </c>
      <c r="G319" s="7">
        <f>D318 /$J$2</f>
        <v>0.323943661971831</v>
      </c>
      <c r="H319" s="15">
        <f>(F321-F320)*(G320+G321)/2</f>
        <v>1.6544620121135024E-4</v>
      </c>
    </row>
    <row r="320" spans="1:8" x14ac:dyDescent="0.3">
      <c r="A320">
        <v>0</v>
      </c>
      <c r="B320" s="7">
        <v>0.5001058349815416</v>
      </c>
      <c r="C320" s="7">
        <f t="shared" si="4"/>
        <v>0.4998941650184584</v>
      </c>
      <c r="D320">
        <f>SUM($A$2:A320)</f>
        <v>23</v>
      </c>
      <c r="E320">
        <f>COUNTIF($A$2:A320,0)</f>
        <v>296</v>
      </c>
      <c r="F320">
        <f>E319 / $J$3</f>
        <v>0.15066394279877426</v>
      </c>
      <c r="G320" s="7">
        <f>D319 /$J$2</f>
        <v>0.323943661971831</v>
      </c>
      <c r="H320" s="15">
        <f>(F322-F321)*(G321+G322)/2</f>
        <v>1.6544620121135923E-4</v>
      </c>
    </row>
    <row r="321" spans="1:8" x14ac:dyDescent="0.3">
      <c r="A321">
        <v>0</v>
      </c>
      <c r="B321" s="7">
        <v>0.50010557491197816</v>
      </c>
      <c r="C321" s="7">
        <f t="shared" si="4"/>
        <v>0.49989442508802184</v>
      </c>
      <c r="D321">
        <f>SUM($A$2:A321)</f>
        <v>23</v>
      </c>
      <c r="E321">
        <f>COUNTIF($A$2:A321,0)</f>
        <v>297</v>
      </c>
      <c r="F321">
        <f>E320 / $J$3</f>
        <v>0.15117466802860061</v>
      </c>
      <c r="G321" s="7">
        <f>D320 /$J$2</f>
        <v>0.323943661971831</v>
      </c>
      <c r="H321" s="15">
        <f>(F323-F322)*(G322+G323)/2</f>
        <v>1.6544620121135024E-4</v>
      </c>
    </row>
    <row r="322" spans="1:8" x14ac:dyDescent="0.3">
      <c r="A322">
        <v>0</v>
      </c>
      <c r="B322" s="7">
        <v>0.50010548817775902</v>
      </c>
      <c r="C322" s="7">
        <f t="shared" si="4"/>
        <v>0.49989451182224098</v>
      </c>
      <c r="D322">
        <f>SUM($A$2:A322)</f>
        <v>23</v>
      </c>
      <c r="E322">
        <f>COUNTIF($A$2:A322,0)</f>
        <v>298</v>
      </c>
      <c r="F322">
        <f>E321 / $J$3</f>
        <v>0.15168539325842698</v>
      </c>
      <c r="G322" s="7">
        <f>D321 /$J$2</f>
        <v>0.323943661971831</v>
      </c>
      <c r="H322" s="15">
        <f>(F324-F323)*(G323+G324)/2</f>
        <v>1.6544620121135024E-4</v>
      </c>
    </row>
    <row r="323" spans="1:8" x14ac:dyDescent="0.3">
      <c r="A323">
        <v>0</v>
      </c>
      <c r="B323" s="7">
        <v>0.50010518373422219</v>
      </c>
      <c r="C323" s="7">
        <f t="shared" ref="C323:C386" si="5">1-B323</f>
        <v>0.49989481626577781</v>
      </c>
      <c r="D323">
        <f>SUM($A$2:A323)</f>
        <v>23</v>
      </c>
      <c r="E323">
        <f>COUNTIF($A$2:A323,0)</f>
        <v>299</v>
      </c>
      <c r="F323">
        <f>E322 / $J$3</f>
        <v>0.15219611848825332</v>
      </c>
      <c r="G323" s="7">
        <f>D322 /$J$2</f>
        <v>0.323943661971831</v>
      </c>
      <c r="H323" s="15">
        <f>(F325-F324)*(G324+G325)/2</f>
        <v>1.6544620121135923E-4</v>
      </c>
    </row>
    <row r="324" spans="1:8" x14ac:dyDescent="0.3">
      <c r="A324">
        <v>0</v>
      </c>
      <c r="B324" s="7">
        <v>0.50010517141143551</v>
      </c>
      <c r="C324" s="7">
        <f t="shared" si="5"/>
        <v>0.49989482858856449</v>
      </c>
      <c r="D324">
        <f>SUM($A$2:A324)</f>
        <v>23</v>
      </c>
      <c r="E324">
        <f>COUNTIF($A$2:A324,0)</f>
        <v>300</v>
      </c>
      <c r="F324">
        <f>E323 / $J$3</f>
        <v>0.15270684371807966</v>
      </c>
      <c r="G324" s="7">
        <f>D323 /$J$2</f>
        <v>0.323943661971831</v>
      </c>
      <c r="H324" s="15">
        <f>(F326-F325)*(G325+G326)/2</f>
        <v>1.6544620121135024E-4</v>
      </c>
    </row>
    <row r="325" spans="1:8" x14ac:dyDescent="0.3">
      <c r="A325">
        <v>0</v>
      </c>
      <c r="B325" s="7">
        <v>0.50010456804557923</v>
      </c>
      <c r="C325" s="7">
        <f t="shared" si="5"/>
        <v>0.49989543195442077</v>
      </c>
      <c r="D325">
        <f>SUM($A$2:A325)</f>
        <v>23</v>
      </c>
      <c r="E325">
        <f>COUNTIF($A$2:A325,0)</f>
        <v>301</v>
      </c>
      <c r="F325">
        <f>E324 / $J$3</f>
        <v>0.15321756894790603</v>
      </c>
      <c r="G325" s="7">
        <f>D324 /$J$2</f>
        <v>0.323943661971831</v>
      </c>
      <c r="H325" s="15">
        <f>(F327-F326)*(G326+G327)/2</f>
        <v>1.6544620121135923E-4</v>
      </c>
    </row>
    <row r="326" spans="1:8" x14ac:dyDescent="0.3">
      <c r="A326">
        <v>0</v>
      </c>
      <c r="B326" s="7">
        <v>0.5001045242530533</v>
      </c>
      <c r="C326" s="7">
        <f t="shared" si="5"/>
        <v>0.4998954757469467</v>
      </c>
      <c r="D326">
        <f>SUM($A$2:A326)</f>
        <v>23</v>
      </c>
      <c r="E326">
        <f>COUNTIF($A$2:A326,0)</f>
        <v>302</v>
      </c>
      <c r="F326">
        <f>E325 / $J$3</f>
        <v>0.15372829417773237</v>
      </c>
      <c r="G326" s="7">
        <f>D325 /$J$2</f>
        <v>0.323943661971831</v>
      </c>
      <c r="H326" s="15">
        <f>(F328-F327)*(G327+G328)/2</f>
        <v>1.6544620121135024E-4</v>
      </c>
    </row>
    <row r="327" spans="1:8" x14ac:dyDescent="0.3">
      <c r="A327">
        <v>0</v>
      </c>
      <c r="B327" s="7">
        <v>0.50010447066577646</v>
      </c>
      <c r="C327" s="7">
        <f t="shared" si="5"/>
        <v>0.49989552933422354</v>
      </c>
      <c r="D327">
        <f>SUM($A$2:A327)</f>
        <v>23</v>
      </c>
      <c r="E327">
        <f>COUNTIF($A$2:A327,0)</f>
        <v>303</v>
      </c>
      <c r="F327">
        <f>E326 / $J$3</f>
        <v>0.15423901940755874</v>
      </c>
      <c r="G327" s="7">
        <f>D326 /$J$2</f>
        <v>0.323943661971831</v>
      </c>
      <c r="H327" s="15">
        <f>(F329-F328)*(G328+G329)/2</f>
        <v>1.6544620121135923E-4</v>
      </c>
    </row>
    <row r="328" spans="1:8" x14ac:dyDescent="0.3">
      <c r="A328">
        <v>0</v>
      </c>
      <c r="B328" s="7">
        <v>0.50010445676340043</v>
      </c>
      <c r="C328" s="7">
        <f t="shared" si="5"/>
        <v>0.49989554323659957</v>
      </c>
      <c r="D328">
        <f>SUM($A$2:A328)</f>
        <v>23</v>
      </c>
      <c r="E328">
        <f>COUNTIF($A$2:A328,0)</f>
        <v>304</v>
      </c>
      <c r="F328">
        <f>E327 / $J$3</f>
        <v>0.15474974463738508</v>
      </c>
      <c r="G328" s="7">
        <f>D327 /$J$2</f>
        <v>0.323943661971831</v>
      </c>
      <c r="H328" s="15">
        <f>(F330-F329)*(G329+G330)/2</f>
        <v>1.6544620121135024E-4</v>
      </c>
    </row>
    <row r="329" spans="1:8" x14ac:dyDescent="0.3">
      <c r="A329">
        <v>0</v>
      </c>
      <c r="B329" s="7">
        <v>0.50010423034673546</v>
      </c>
      <c r="C329" s="7">
        <f t="shared" si="5"/>
        <v>0.49989576965326454</v>
      </c>
      <c r="D329">
        <f>SUM($A$2:A329)</f>
        <v>23</v>
      </c>
      <c r="E329">
        <f>COUNTIF($A$2:A329,0)</f>
        <v>305</v>
      </c>
      <c r="F329">
        <f>E328 / $J$3</f>
        <v>0.15526046986721145</v>
      </c>
      <c r="G329" s="7">
        <f>D328 /$J$2</f>
        <v>0.323943661971831</v>
      </c>
      <c r="H329" s="15">
        <f>(F331-F330)*(G330+G331)/2</f>
        <v>1.6544620121135024E-4</v>
      </c>
    </row>
    <row r="330" spans="1:8" x14ac:dyDescent="0.3">
      <c r="A330">
        <v>0</v>
      </c>
      <c r="B330" s="7">
        <v>0.50010384091619409</v>
      </c>
      <c r="C330" s="7">
        <f t="shared" si="5"/>
        <v>0.49989615908380591</v>
      </c>
      <c r="D330">
        <f>SUM($A$2:A330)</f>
        <v>23</v>
      </c>
      <c r="E330">
        <f>COUNTIF($A$2:A330,0)</f>
        <v>306</v>
      </c>
      <c r="F330">
        <f>E329 / $J$3</f>
        <v>0.1557711950970378</v>
      </c>
      <c r="G330" s="7">
        <f>D329 /$J$2</f>
        <v>0.323943661971831</v>
      </c>
      <c r="H330" s="15">
        <f>(F332-F331)*(G331+G332)/2</f>
        <v>1.6544620121135923E-4</v>
      </c>
    </row>
    <row r="331" spans="1:8" x14ac:dyDescent="0.3">
      <c r="A331">
        <v>0</v>
      </c>
      <c r="B331" s="7">
        <v>0.50010310613055653</v>
      </c>
      <c r="C331" s="7">
        <f t="shared" si="5"/>
        <v>0.49989689386944347</v>
      </c>
      <c r="D331">
        <f>SUM($A$2:A331)</f>
        <v>23</v>
      </c>
      <c r="E331">
        <f>COUNTIF($A$2:A331,0)</f>
        <v>307</v>
      </c>
      <c r="F331">
        <f>E330 / $J$3</f>
        <v>0.15628192032686414</v>
      </c>
      <c r="G331" s="7">
        <f>D330 /$J$2</f>
        <v>0.323943661971831</v>
      </c>
      <c r="H331" s="15">
        <f>(F333-F332)*(G332+G333)/2</f>
        <v>1.6544620121135024E-4</v>
      </c>
    </row>
    <row r="332" spans="1:8" x14ac:dyDescent="0.3">
      <c r="A332">
        <v>0</v>
      </c>
      <c r="B332" s="7">
        <v>0.50010213723006547</v>
      </c>
      <c r="C332" s="7">
        <f t="shared" si="5"/>
        <v>0.49989786276993453</v>
      </c>
      <c r="D332">
        <f>SUM($A$2:A332)</f>
        <v>23</v>
      </c>
      <c r="E332">
        <f>COUNTIF($A$2:A332,0)</f>
        <v>308</v>
      </c>
      <c r="F332">
        <f>E331 / $J$3</f>
        <v>0.15679264555669051</v>
      </c>
      <c r="G332" s="7">
        <f>D331 /$J$2</f>
        <v>0.323943661971831</v>
      </c>
      <c r="H332" s="15">
        <f>(F334-F333)*(G333+G334)/2</f>
        <v>1.6544620121135923E-4</v>
      </c>
    </row>
    <row r="333" spans="1:8" x14ac:dyDescent="0.3">
      <c r="A333">
        <v>0</v>
      </c>
      <c r="B333" s="7">
        <v>0.50010209359423674</v>
      </c>
      <c r="C333" s="7">
        <f t="shared" si="5"/>
        <v>0.49989790640576326</v>
      </c>
      <c r="D333">
        <f>SUM($A$2:A333)</f>
        <v>23</v>
      </c>
      <c r="E333">
        <f>COUNTIF($A$2:A333,0)</f>
        <v>309</v>
      </c>
      <c r="F333">
        <f>E332 / $J$3</f>
        <v>0.15730337078651685</v>
      </c>
      <c r="G333" s="7">
        <f>D332 /$J$2</f>
        <v>0.323943661971831</v>
      </c>
      <c r="H333" s="15">
        <f>(F335-F334)*(G334+G335)/2</f>
        <v>1.6544620121135024E-4</v>
      </c>
    </row>
    <row r="334" spans="1:8" x14ac:dyDescent="0.3">
      <c r="A334">
        <v>0</v>
      </c>
      <c r="B334" s="7">
        <v>0.50010164324120121</v>
      </c>
      <c r="C334" s="7">
        <f t="shared" si="5"/>
        <v>0.49989835675879879</v>
      </c>
      <c r="D334">
        <f>SUM($A$2:A334)</f>
        <v>23</v>
      </c>
      <c r="E334">
        <f>COUNTIF($A$2:A334,0)</f>
        <v>310</v>
      </c>
      <c r="F334">
        <f>E333 / $J$3</f>
        <v>0.15781409601634322</v>
      </c>
      <c r="G334" s="7">
        <f>D333 /$J$2</f>
        <v>0.323943661971831</v>
      </c>
      <c r="H334" s="15">
        <f>(F336-F335)*(G335+G336)/2</f>
        <v>1.6544620121135024E-4</v>
      </c>
    </row>
    <row r="335" spans="1:8" x14ac:dyDescent="0.3">
      <c r="A335">
        <v>0</v>
      </c>
      <c r="B335" s="7">
        <v>0.50010160506066548</v>
      </c>
      <c r="C335" s="7">
        <f t="shared" si="5"/>
        <v>0.49989839493933452</v>
      </c>
      <c r="D335">
        <f>SUM($A$2:A335)</f>
        <v>23</v>
      </c>
      <c r="E335">
        <f>COUNTIF($A$2:A335,0)</f>
        <v>311</v>
      </c>
      <c r="F335">
        <f>E334 / $J$3</f>
        <v>0.15832482124616956</v>
      </c>
      <c r="G335" s="7">
        <f>D334 /$J$2</f>
        <v>0.323943661971831</v>
      </c>
      <c r="H335" s="15">
        <f>(F337-F336)*(G336+G337)/2</f>
        <v>1.6544620121135923E-4</v>
      </c>
    </row>
    <row r="336" spans="1:8" x14ac:dyDescent="0.3">
      <c r="A336">
        <v>0</v>
      </c>
      <c r="B336" s="7">
        <v>0.5001015679712949</v>
      </c>
      <c r="C336" s="7">
        <f t="shared" si="5"/>
        <v>0.4998984320287051</v>
      </c>
      <c r="D336">
        <f>SUM($A$2:A336)</f>
        <v>23</v>
      </c>
      <c r="E336">
        <f>COUNTIF($A$2:A336,0)</f>
        <v>312</v>
      </c>
      <c r="F336">
        <f>E335 / $J$3</f>
        <v>0.1588355464759959</v>
      </c>
      <c r="G336" s="7">
        <f>D335 /$J$2</f>
        <v>0.323943661971831</v>
      </c>
      <c r="H336" s="15">
        <f>(F338-F337)*(G337+G338)/2</f>
        <v>1.6544620121135024E-4</v>
      </c>
    </row>
    <row r="337" spans="1:8" x14ac:dyDescent="0.3">
      <c r="A337">
        <v>0</v>
      </c>
      <c r="B337" s="7">
        <v>0.50010153688783476</v>
      </c>
      <c r="C337" s="7">
        <f t="shared" si="5"/>
        <v>0.49989846311216524</v>
      </c>
      <c r="D337">
        <f>SUM($A$2:A337)</f>
        <v>23</v>
      </c>
      <c r="E337">
        <f>COUNTIF($A$2:A337,0)</f>
        <v>313</v>
      </c>
      <c r="F337">
        <f>E336 / $J$3</f>
        <v>0.15934627170582227</v>
      </c>
      <c r="G337" s="7">
        <f>D336 /$J$2</f>
        <v>0.323943661971831</v>
      </c>
      <c r="H337" s="15">
        <f>(F339-F338)*(G338+G339)/2</f>
        <v>1.6544620121135923E-4</v>
      </c>
    </row>
    <row r="338" spans="1:8" x14ac:dyDescent="0.3">
      <c r="A338">
        <v>0</v>
      </c>
      <c r="B338" s="7">
        <v>0.5001009152360153</v>
      </c>
      <c r="C338" s="7">
        <f t="shared" si="5"/>
        <v>0.4998990847639847</v>
      </c>
      <c r="D338">
        <f>SUM($A$2:A338)</f>
        <v>23</v>
      </c>
      <c r="E338">
        <f>COUNTIF($A$2:A338,0)</f>
        <v>314</v>
      </c>
      <c r="F338">
        <f>E337 / $J$3</f>
        <v>0.15985699693564862</v>
      </c>
      <c r="G338" s="7">
        <f>D337 /$J$2</f>
        <v>0.323943661971831</v>
      </c>
      <c r="H338" s="15">
        <f>(F340-F339)*(G339+G340)/2</f>
        <v>1.6544620121135024E-4</v>
      </c>
    </row>
    <row r="339" spans="1:8" x14ac:dyDescent="0.3">
      <c r="A339">
        <v>0</v>
      </c>
      <c r="B339" s="7">
        <v>0.50010081044266197</v>
      </c>
      <c r="C339" s="7">
        <f t="shared" si="5"/>
        <v>0.49989918955733803</v>
      </c>
      <c r="D339">
        <f>SUM($A$2:A339)</f>
        <v>23</v>
      </c>
      <c r="E339">
        <f>COUNTIF($A$2:A339,0)</f>
        <v>315</v>
      </c>
      <c r="F339">
        <f>E338 / $J$3</f>
        <v>0.16036772216547499</v>
      </c>
      <c r="G339" s="7">
        <f>D338 /$J$2</f>
        <v>0.323943661971831</v>
      </c>
      <c r="H339" s="15">
        <f>(F341-F340)*(G340+G341)/2</f>
        <v>1.6544620121135024E-4</v>
      </c>
    </row>
    <row r="340" spans="1:8" x14ac:dyDescent="0.3">
      <c r="A340">
        <v>0</v>
      </c>
      <c r="B340" s="7">
        <v>0.5001005694362668</v>
      </c>
      <c r="C340" s="7">
        <f t="shared" si="5"/>
        <v>0.4998994305637332</v>
      </c>
      <c r="D340">
        <f>SUM($A$2:A340)</f>
        <v>23</v>
      </c>
      <c r="E340">
        <f>COUNTIF($A$2:A340,0)</f>
        <v>316</v>
      </c>
      <c r="F340">
        <f>E339 / $J$3</f>
        <v>0.16087844739530133</v>
      </c>
      <c r="G340" s="7">
        <f>D339 /$J$2</f>
        <v>0.323943661971831</v>
      </c>
      <c r="H340" s="15">
        <f>(F342-F341)*(G341+G342)/2</f>
        <v>1.6544620121135923E-4</v>
      </c>
    </row>
    <row r="341" spans="1:8" x14ac:dyDescent="0.3">
      <c r="A341">
        <v>0</v>
      </c>
      <c r="B341" s="7">
        <v>0.50010036169489225</v>
      </c>
      <c r="C341" s="7">
        <f t="shared" si="5"/>
        <v>0.49989963830510775</v>
      </c>
      <c r="D341">
        <f>SUM($A$2:A341)</f>
        <v>23</v>
      </c>
      <c r="E341">
        <f>COUNTIF($A$2:A341,0)</f>
        <v>317</v>
      </c>
      <c r="F341">
        <f>E340 / $J$3</f>
        <v>0.16138917262512767</v>
      </c>
      <c r="G341" s="7">
        <f>D340 /$J$2</f>
        <v>0.323943661971831</v>
      </c>
      <c r="H341" s="15">
        <f>(F343-F342)*(G342+G343)/2</f>
        <v>1.6544620121135024E-4</v>
      </c>
    </row>
    <row r="342" spans="1:8" x14ac:dyDescent="0.3">
      <c r="A342">
        <v>0</v>
      </c>
      <c r="B342" s="7">
        <v>0.50010000334532201</v>
      </c>
      <c r="C342" s="7">
        <f t="shared" si="5"/>
        <v>0.49989999665467799</v>
      </c>
      <c r="D342">
        <f>SUM($A$2:A342)</f>
        <v>23</v>
      </c>
      <c r="E342">
        <f>COUNTIF($A$2:A342,0)</f>
        <v>318</v>
      </c>
      <c r="F342">
        <f>E341 / $J$3</f>
        <v>0.16189989785495404</v>
      </c>
      <c r="G342" s="7">
        <f>D341 /$J$2</f>
        <v>0.323943661971831</v>
      </c>
      <c r="H342" s="15">
        <f>(F344-F343)*(G343+G344)/2</f>
        <v>1.6544620121135923E-4</v>
      </c>
    </row>
    <row r="343" spans="1:8" x14ac:dyDescent="0.3">
      <c r="A343">
        <v>0</v>
      </c>
      <c r="B343" s="7">
        <v>0.50009999704372732</v>
      </c>
      <c r="C343" s="7">
        <f t="shared" si="5"/>
        <v>0.49990000295627268</v>
      </c>
      <c r="D343">
        <f>SUM($A$2:A343)</f>
        <v>23</v>
      </c>
      <c r="E343">
        <f>COUNTIF($A$2:A343,0)</f>
        <v>319</v>
      </c>
      <c r="F343">
        <f>E342 / $J$3</f>
        <v>0.16241062308478038</v>
      </c>
      <c r="G343" s="7">
        <f>D342 /$J$2</f>
        <v>0.323943661971831</v>
      </c>
      <c r="H343" s="15">
        <f>(F345-F344)*(G344+G345)/2</f>
        <v>1.6544620121135024E-4</v>
      </c>
    </row>
    <row r="344" spans="1:8" x14ac:dyDescent="0.3">
      <c r="A344">
        <v>0</v>
      </c>
      <c r="B344" s="7">
        <v>0.50009990321882936</v>
      </c>
      <c r="C344" s="7">
        <f t="shared" si="5"/>
        <v>0.49990009678117064</v>
      </c>
      <c r="D344">
        <f>SUM($A$2:A344)</f>
        <v>23</v>
      </c>
      <c r="E344">
        <f>COUNTIF($A$2:A344,0)</f>
        <v>320</v>
      </c>
      <c r="F344">
        <f>E343 / $J$3</f>
        <v>0.16292134831460675</v>
      </c>
      <c r="G344" s="7">
        <f>D343 /$J$2</f>
        <v>0.323943661971831</v>
      </c>
      <c r="H344" s="15">
        <f>(F346-F345)*(G345+G346)/2</f>
        <v>1.6544620121135024E-4</v>
      </c>
    </row>
    <row r="345" spans="1:8" x14ac:dyDescent="0.3">
      <c r="A345">
        <v>0</v>
      </c>
      <c r="B345" s="7">
        <v>0.50009965785923438</v>
      </c>
      <c r="C345" s="7">
        <f t="shared" si="5"/>
        <v>0.49990034214076562</v>
      </c>
      <c r="D345">
        <f>SUM($A$2:A345)</f>
        <v>23</v>
      </c>
      <c r="E345">
        <f>COUNTIF($A$2:A345,0)</f>
        <v>321</v>
      </c>
      <c r="F345">
        <f>E344 / $J$3</f>
        <v>0.16343207354443309</v>
      </c>
      <c r="G345" s="7">
        <f>D344 /$J$2</f>
        <v>0.323943661971831</v>
      </c>
      <c r="H345" s="15">
        <f>(F347-F346)*(G346+G347)/2</f>
        <v>1.6544620121135923E-4</v>
      </c>
    </row>
    <row r="346" spans="1:8" x14ac:dyDescent="0.3">
      <c r="A346">
        <v>0</v>
      </c>
      <c r="B346" s="7">
        <v>0.50009943231679799</v>
      </c>
      <c r="C346" s="7">
        <f t="shared" si="5"/>
        <v>0.49990056768320201</v>
      </c>
      <c r="D346">
        <f>SUM($A$2:A346)</f>
        <v>23</v>
      </c>
      <c r="E346">
        <f>COUNTIF($A$2:A346,0)</f>
        <v>322</v>
      </c>
      <c r="F346">
        <f>E345 / $J$3</f>
        <v>0.16394279877425944</v>
      </c>
      <c r="G346" s="7">
        <f>D345 /$J$2</f>
        <v>0.323943661971831</v>
      </c>
      <c r="H346" s="15">
        <f>(F348-F347)*(G347+G348)/2</f>
        <v>1.6544620121135024E-4</v>
      </c>
    </row>
    <row r="347" spans="1:8" x14ac:dyDescent="0.3">
      <c r="A347">
        <v>0</v>
      </c>
      <c r="B347" s="7">
        <v>0.50009929847962575</v>
      </c>
      <c r="C347" s="7">
        <f t="shared" si="5"/>
        <v>0.49990070152037425</v>
      </c>
      <c r="D347">
        <f>SUM($A$2:A347)</f>
        <v>23</v>
      </c>
      <c r="E347">
        <f>COUNTIF($A$2:A347,0)</f>
        <v>323</v>
      </c>
      <c r="F347">
        <f>E346 / $J$3</f>
        <v>0.1644535240040858</v>
      </c>
      <c r="G347" s="7">
        <f>D346 /$J$2</f>
        <v>0.323943661971831</v>
      </c>
      <c r="H347" s="15">
        <f>(F349-F348)*(G348+G349)/2</f>
        <v>1.6544620121135923E-4</v>
      </c>
    </row>
    <row r="348" spans="1:8" x14ac:dyDescent="0.3">
      <c r="A348">
        <v>0</v>
      </c>
      <c r="B348" s="7">
        <v>0.50009893826212626</v>
      </c>
      <c r="C348" s="7">
        <f t="shared" si="5"/>
        <v>0.49990106173787374</v>
      </c>
      <c r="D348">
        <f>SUM($A$2:A348)</f>
        <v>23</v>
      </c>
      <c r="E348">
        <f>COUNTIF($A$2:A348,0)</f>
        <v>324</v>
      </c>
      <c r="F348">
        <f>E347 / $J$3</f>
        <v>0.16496424923391215</v>
      </c>
      <c r="G348" s="7">
        <f>D347 /$J$2</f>
        <v>0.323943661971831</v>
      </c>
      <c r="H348" s="15">
        <f>(F350-F349)*(G349+G350)/2</f>
        <v>1.6544620121135024E-4</v>
      </c>
    </row>
    <row r="349" spans="1:8" x14ac:dyDescent="0.3">
      <c r="A349">
        <v>0</v>
      </c>
      <c r="B349" s="7">
        <v>0.5000989339199734</v>
      </c>
      <c r="C349" s="7">
        <f t="shared" si="5"/>
        <v>0.4999010660800266</v>
      </c>
      <c r="D349">
        <f>SUM($A$2:A349)</f>
        <v>23</v>
      </c>
      <c r="E349">
        <f>COUNTIF($A$2:A349,0)</f>
        <v>325</v>
      </c>
      <c r="F349">
        <f>E348 / $J$3</f>
        <v>0.16547497446373852</v>
      </c>
      <c r="G349" s="7">
        <f>D348 /$J$2</f>
        <v>0.323943661971831</v>
      </c>
      <c r="H349" s="15">
        <f>(F351-F350)*(G350+G351)/2</f>
        <v>1.6544620121135923E-4</v>
      </c>
    </row>
    <row r="350" spans="1:8" x14ac:dyDescent="0.3">
      <c r="A350">
        <v>0</v>
      </c>
      <c r="B350" s="7">
        <v>0.50009892972027259</v>
      </c>
      <c r="C350" s="7">
        <f t="shared" si="5"/>
        <v>0.49990107027972741</v>
      </c>
      <c r="D350">
        <f>SUM($A$2:A350)</f>
        <v>23</v>
      </c>
      <c r="E350">
        <f>COUNTIF($A$2:A350,0)</f>
        <v>326</v>
      </c>
      <c r="F350">
        <f>E349 / $J$3</f>
        <v>0.16598569969356486</v>
      </c>
      <c r="G350" s="7">
        <f>D349 /$J$2</f>
        <v>0.323943661971831</v>
      </c>
      <c r="H350" s="15">
        <f>(F352-F351)*(G351+G352)/2</f>
        <v>1.6544620121135024E-4</v>
      </c>
    </row>
    <row r="351" spans="1:8" x14ac:dyDescent="0.3">
      <c r="A351">
        <v>0</v>
      </c>
      <c r="B351" s="7">
        <v>0.50009871850789422</v>
      </c>
      <c r="C351" s="7">
        <f t="shared" si="5"/>
        <v>0.49990128149210578</v>
      </c>
      <c r="D351">
        <f>SUM($A$2:A351)</f>
        <v>23</v>
      </c>
      <c r="E351">
        <f>COUNTIF($A$2:A351,0)</f>
        <v>327</v>
      </c>
      <c r="F351">
        <f>E350 / $J$3</f>
        <v>0.16649642492339123</v>
      </c>
      <c r="G351" s="7">
        <f>D350 /$J$2</f>
        <v>0.323943661971831</v>
      </c>
      <c r="H351" s="15">
        <f>(F353-F352)*(G352+G353)/2</f>
        <v>1.6544620121135024E-4</v>
      </c>
    </row>
    <row r="352" spans="1:8" x14ac:dyDescent="0.3">
      <c r="A352">
        <v>0</v>
      </c>
      <c r="B352" s="7">
        <v>0.50009865982444546</v>
      </c>
      <c r="C352" s="7">
        <f t="shared" si="5"/>
        <v>0.49990134017555454</v>
      </c>
      <c r="D352">
        <f>SUM($A$2:A352)</f>
        <v>23</v>
      </c>
      <c r="E352">
        <f>COUNTIF($A$2:A352,0)</f>
        <v>328</v>
      </c>
      <c r="F352">
        <f>E351 / $J$3</f>
        <v>0.16700715015321757</v>
      </c>
      <c r="G352" s="7">
        <f>D351 /$J$2</f>
        <v>0.323943661971831</v>
      </c>
      <c r="H352" s="15">
        <f>(F354-F353)*(G353+G354)/2</f>
        <v>1.6544620121135923E-4</v>
      </c>
    </row>
    <row r="353" spans="1:8" x14ac:dyDescent="0.3">
      <c r="A353">
        <v>0</v>
      </c>
      <c r="B353" s="7">
        <v>0.50009828608806495</v>
      </c>
      <c r="C353" s="7">
        <f t="shared" si="5"/>
        <v>0.49990171391193505</v>
      </c>
      <c r="D353">
        <f>SUM($A$2:A353)</f>
        <v>23</v>
      </c>
      <c r="E353">
        <f>COUNTIF($A$2:A353,0)</f>
        <v>329</v>
      </c>
      <c r="F353">
        <f>E352 / $J$3</f>
        <v>0.16751787538304391</v>
      </c>
      <c r="G353" s="7">
        <f>D352 /$J$2</f>
        <v>0.323943661971831</v>
      </c>
      <c r="H353" s="15">
        <f>(F355-F354)*(G354+G355)/2</f>
        <v>1.6544620121135024E-4</v>
      </c>
    </row>
    <row r="354" spans="1:8" x14ac:dyDescent="0.3">
      <c r="A354">
        <v>0</v>
      </c>
      <c r="B354" s="7">
        <v>0.50009782225769828</v>
      </c>
      <c r="C354" s="7">
        <f t="shared" si="5"/>
        <v>0.49990217774230172</v>
      </c>
      <c r="D354">
        <f>SUM($A$2:A354)</f>
        <v>23</v>
      </c>
      <c r="E354">
        <f>COUNTIF($A$2:A354,0)</f>
        <v>330</v>
      </c>
      <c r="F354">
        <f>E353 / $J$3</f>
        <v>0.16802860061287028</v>
      </c>
      <c r="G354" s="7">
        <f>D353 /$J$2</f>
        <v>0.323943661971831</v>
      </c>
      <c r="H354" s="15">
        <f>(F356-F355)*(G355+G356)/2</f>
        <v>1.6544620121135923E-4</v>
      </c>
    </row>
    <row r="355" spans="1:8" x14ac:dyDescent="0.3">
      <c r="A355">
        <v>0</v>
      </c>
      <c r="B355" s="7">
        <v>0.50009773704987803</v>
      </c>
      <c r="C355" s="7">
        <f t="shared" si="5"/>
        <v>0.49990226295012197</v>
      </c>
      <c r="D355">
        <f>SUM($A$2:A355)</f>
        <v>23</v>
      </c>
      <c r="E355">
        <f>COUNTIF($A$2:A355,0)</f>
        <v>331</v>
      </c>
      <c r="F355">
        <f>E354 / $J$3</f>
        <v>0.16853932584269662</v>
      </c>
      <c r="G355" s="7">
        <f>D354 /$J$2</f>
        <v>0.323943661971831</v>
      </c>
      <c r="H355" s="15">
        <f>(F357-F356)*(G356+G357)/2</f>
        <v>1.6544620121135024E-4</v>
      </c>
    </row>
    <row r="356" spans="1:8" x14ac:dyDescent="0.3">
      <c r="A356">
        <v>0</v>
      </c>
      <c r="B356" s="7">
        <v>0.50009766180096915</v>
      </c>
      <c r="C356" s="7">
        <f t="shared" si="5"/>
        <v>0.49990233819903085</v>
      </c>
      <c r="D356">
        <f>SUM($A$2:A356)</f>
        <v>23</v>
      </c>
      <c r="E356">
        <f>COUNTIF($A$2:A356,0)</f>
        <v>332</v>
      </c>
      <c r="F356">
        <f>E355 / $J$3</f>
        <v>0.16905005107252299</v>
      </c>
      <c r="G356" s="7">
        <f>D355 /$J$2</f>
        <v>0.323943661971831</v>
      </c>
      <c r="H356" s="15">
        <f>(F358-F357)*(G357+G358)/2</f>
        <v>1.6544620121135024E-4</v>
      </c>
    </row>
    <row r="357" spans="1:8" x14ac:dyDescent="0.3">
      <c r="A357">
        <v>0</v>
      </c>
      <c r="B357" s="7">
        <v>0.50009763571180199</v>
      </c>
      <c r="C357" s="7">
        <f t="shared" si="5"/>
        <v>0.49990236428819801</v>
      </c>
      <c r="D357">
        <f>SUM($A$2:A357)</f>
        <v>23</v>
      </c>
      <c r="E357">
        <f>COUNTIF($A$2:A357,0)</f>
        <v>333</v>
      </c>
      <c r="F357">
        <f>E356 / $J$3</f>
        <v>0.16956077630234934</v>
      </c>
      <c r="G357" s="7">
        <f>D356 /$J$2</f>
        <v>0.323943661971831</v>
      </c>
      <c r="H357" s="15">
        <f>(F359-F358)*(G358+G359)/2</f>
        <v>1.6544620121135923E-4</v>
      </c>
    </row>
    <row r="358" spans="1:8" x14ac:dyDescent="0.3">
      <c r="A358">
        <v>0</v>
      </c>
      <c r="B358" s="7">
        <v>0.50009645023873128</v>
      </c>
      <c r="C358" s="7">
        <f t="shared" si="5"/>
        <v>0.49990354976126872</v>
      </c>
      <c r="D358">
        <f>SUM($A$2:A358)</f>
        <v>23</v>
      </c>
      <c r="E358">
        <f>COUNTIF($A$2:A358,0)</f>
        <v>334</v>
      </c>
      <c r="F358">
        <f>E357 / $J$3</f>
        <v>0.17007150153217568</v>
      </c>
      <c r="G358" s="7">
        <f>D357 /$J$2</f>
        <v>0.323943661971831</v>
      </c>
      <c r="H358" s="15">
        <f>(F360-F359)*(G359+G360)/2</f>
        <v>1.6544620121135024E-4</v>
      </c>
    </row>
    <row r="359" spans="1:8" x14ac:dyDescent="0.3">
      <c r="A359">
        <v>0</v>
      </c>
      <c r="B359" s="7">
        <v>0.50009624129681962</v>
      </c>
      <c r="C359" s="7">
        <f t="shared" si="5"/>
        <v>0.49990375870318038</v>
      </c>
      <c r="D359">
        <f>SUM($A$2:A359)</f>
        <v>23</v>
      </c>
      <c r="E359">
        <f>COUNTIF($A$2:A359,0)</f>
        <v>335</v>
      </c>
      <c r="F359">
        <f>E358 / $J$3</f>
        <v>0.17058222676200205</v>
      </c>
      <c r="G359" s="7">
        <f>D358 /$J$2</f>
        <v>0.323943661971831</v>
      </c>
      <c r="H359" s="15">
        <f>(F361-F360)*(G360+G361)/2</f>
        <v>1.6544620121135923E-4</v>
      </c>
    </row>
    <row r="360" spans="1:8" x14ac:dyDescent="0.3">
      <c r="A360">
        <v>0</v>
      </c>
      <c r="B360" s="7">
        <v>0.5000957956585611</v>
      </c>
      <c r="C360" s="7">
        <f t="shared" si="5"/>
        <v>0.4999042043414389</v>
      </c>
      <c r="D360">
        <f>SUM($A$2:A360)</f>
        <v>23</v>
      </c>
      <c r="E360">
        <f>COUNTIF($A$2:A360,0)</f>
        <v>336</v>
      </c>
      <c r="F360">
        <f>E359 / $J$3</f>
        <v>0.17109295199182839</v>
      </c>
      <c r="G360" s="7">
        <f>D359 /$J$2</f>
        <v>0.323943661971831</v>
      </c>
      <c r="H360" s="15">
        <f>(F362-F361)*(G361+G362)/2</f>
        <v>1.6544620121135024E-4</v>
      </c>
    </row>
    <row r="361" spans="1:8" x14ac:dyDescent="0.3">
      <c r="A361">
        <v>0</v>
      </c>
      <c r="B361" s="7">
        <v>0.50009577101313551</v>
      </c>
      <c r="C361" s="7">
        <f t="shared" si="5"/>
        <v>0.49990422898686449</v>
      </c>
      <c r="D361">
        <f>SUM($A$2:A361)</f>
        <v>23</v>
      </c>
      <c r="E361">
        <f>COUNTIF($A$2:A361,0)</f>
        <v>337</v>
      </c>
      <c r="F361">
        <f>E360 / $J$3</f>
        <v>0.17160367722165476</v>
      </c>
      <c r="G361" s="7">
        <f>D360 /$J$2</f>
        <v>0.323943661971831</v>
      </c>
      <c r="H361" s="15">
        <f>(F363-F362)*(G362+G363)/2</f>
        <v>1.6544620121135024E-4</v>
      </c>
    </row>
    <row r="362" spans="1:8" x14ac:dyDescent="0.3">
      <c r="A362">
        <v>0</v>
      </c>
      <c r="B362" s="7">
        <v>0.50009571120342677</v>
      </c>
      <c r="C362" s="7">
        <f t="shared" si="5"/>
        <v>0.49990428879657323</v>
      </c>
      <c r="D362">
        <f>SUM($A$2:A362)</f>
        <v>23</v>
      </c>
      <c r="E362">
        <f>COUNTIF($A$2:A362,0)</f>
        <v>338</v>
      </c>
      <c r="F362">
        <f>E361 / $J$3</f>
        <v>0.1721144024514811</v>
      </c>
      <c r="G362" s="7">
        <f>D361 /$J$2</f>
        <v>0.323943661971831</v>
      </c>
      <c r="H362" s="15">
        <f>(F364-F363)*(G363+G364)/2</f>
        <v>1.6544620121135923E-4</v>
      </c>
    </row>
    <row r="363" spans="1:8" x14ac:dyDescent="0.3">
      <c r="A363">
        <v>0</v>
      </c>
      <c r="B363" s="7">
        <v>0.50009546201628252</v>
      </c>
      <c r="C363" s="7">
        <f t="shared" si="5"/>
        <v>0.49990453798371748</v>
      </c>
      <c r="D363">
        <f>SUM($A$2:A363)</f>
        <v>23</v>
      </c>
      <c r="E363">
        <f>COUNTIF($A$2:A363,0)</f>
        <v>339</v>
      </c>
      <c r="F363">
        <f>E362 / $J$3</f>
        <v>0.17262512768130744</v>
      </c>
      <c r="G363" s="7">
        <f>D362 /$J$2</f>
        <v>0.323943661971831</v>
      </c>
      <c r="H363" s="15">
        <f>(F365-F364)*(G364+G365)/2</f>
        <v>1.6544620121135024E-4</v>
      </c>
    </row>
    <row r="364" spans="1:8" x14ac:dyDescent="0.3">
      <c r="A364">
        <v>0</v>
      </c>
      <c r="B364" s="7">
        <v>0.5000953719016541</v>
      </c>
      <c r="C364" s="7">
        <f t="shared" si="5"/>
        <v>0.4999046280983459</v>
      </c>
      <c r="D364">
        <f>SUM($A$2:A364)</f>
        <v>23</v>
      </c>
      <c r="E364">
        <f>COUNTIF($A$2:A364,0)</f>
        <v>340</v>
      </c>
      <c r="F364">
        <f>E363 / $J$3</f>
        <v>0.17313585291113381</v>
      </c>
      <c r="G364" s="7">
        <f>D363 /$J$2</f>
        <v>0.323943661971831</v>
      </c>
      <c r="H364" s="15">
        <f>(F366-F365)*(G365+G366)/2</f>
        <v>1.6544620121135923E-4</v>
      </c>
    </row>
    <row r="365" spans="1:8" x14ac:dyDescent="0.3">
      <c r="A365">
        <v>0</v>
      </c>
      <c r="B365" s="7">
        <v>0.50009481544804979</v>
      </c>
      <c r="C365" s="7">
        <f t="shared" si="5"/>
        <v>0.49990518455195021</v>
      </c>
      <c r="D365">
        <f>SUM($A$2:A365)</f>
        <v>23</v>
      </c>
      <c r="E365">
        <f>COUNTIF($A$2:A365,0)</f>
        <v>341</v>
      </c>
      <c r="F365">
        <f>E364 / $J$3</f>
        <v>0.17364657814096016</v>
      </c>
      <c r="G365" s="7">
        <f>D364 /$J$2</f>
        <v>0.323943661971831</v>
      </c>
      <c r="H365" s="15">
        <f>(F367-F366)*(G366+G367)/2</f>
        <v>1.6544620121135024E-4</v>
      </c>
    </row>
    <row r="366" spans="1:8" x14ac:dyDescent="0.3">
      <c r="A366">
        <v>0</v>
      </c>
      <c r="B366" s="7">
        <v>0.50009479920703093</v>
      </c>
      <c r="C366" s="7">
        <f t="shared" si="5"/>
        <v>0.49990520079296907</v>
      </c>
      <c r="D366">
        <f>SUM($A$2:A366)</f>
        <v>23</v>
      </c>
      <c r="E366">
        <f>COUNTIF($A$2:A366,0)</f>
        <v>342</v>
      </c>
      <c r="F366">
        <f>E365 / $J$3</f>
        <v>0.17415730337078653</v>
      </c>
      <c r="G366" s="7">
        <f>D365 /$J$2</f>
        <v>0.323943661971831</v>
      </c>
      <c r="H366" s="15">
        <f>(F368-F367)*(G367+G368)/2</f>
        <v>1.6544620121135024E-4</v>
      </c>
    </row>
    <row r="367" spans="1:8" x14ac:dyDescent="0.3">
      <c r="A367">
        <v>0</v>
      </c>
      <c r="B367" s="7">
        <v>0.50009477539161828</v>
      </c>
      <c r="C367" s="7">
        <f t="shared" si="5"/>
        <v>0.49990522460838172</v>
      </c>
      <c r="D367">
        <f>SUM($A$2:A367)</f>
        <v>23</v>
      </c>
      <c r="E367">
        <f>COUNTIF($A$2:A367,0)</f>
        <v>343</v>
      </c>
      <c r="F367">
        <f>E366 / $J$3</f>
        <v>0.17466802860061287</v>
      </c>
      <c r="G367" s="7">
        <f>D366 /$J$2</f>
        <v>0.323943661971831</v>
      </c>
      <c r="H367" s="15">
        <f>(F369-F368)*(G368+G369)/2</f>
        <v>1.6544620121135923E-4</v>
      </c>
    </row>
    <row r="368" spans="1:8" x14ac:dyDescent="0.3">
      <c r="A368">
        <v>0</v>
      </c>
      <c r="B368" s="7">
        <v>0.50009446055766482</v>
      </c>
      <c r="C368" s="7">
        <f t="shared" si="5"/>
        <v>0.49990553944233518</v>
      </c>
      <c r="D368">
        <f>SUM($A$2:A368)</f>
        <v>23</v>
      </c>
      <c r="E368">
        <f>COUNTIF($A$2:A368,0)</f>
        <v>344</v>
      </c>
      <c r="F368">
        <f>E367 / $J$3</f>
        <v>0.17517875383043921</v>
      </c>
      <c r="G368" s="7">
        <f>D367 /$J$2</f>
        <v>0.323943661971831</v>
      </c>
      <c r="H368" s="15">
        <f>(F370-F369)*(G369+G370)/2</f>
        <v>1.6544620121135024E-4</v>
      </c>
    </row>
    <row r="369" spans="1:8" x14ac:dyDescent="0.3">
      <c r="A369">
        <v>0</v>
      </c>
      <c r="B369" s="7">
        <v>0.50009369111464297</v>
      </c>
      <c r="C369" s="7">
        <f t="shared" si="5"/>
        <v>0.49990630888535703</v>
      </c>
      <c r="D369">
        <f>SUM($A$2:A369)</f>
        <v>23</v>
      </c>
      <c r="E369">
        <f>COUNTIF($A$2:A369,0)</f>
        <v>345</v>
      </c>
      <c r="F369">
        <f>E368 / $J$3</f>
        <v>0.17568947906026558</v>
      </c>
      <c r="G369" s="7">
        <f>D368 /$J$2</f>
        <v>0.323943661971831</v>
      </c>
      <c r="H369" s="15">
        <f>(F371-F370)*(G370+G371)/2</f>
        <v>1.6544620121135923E-4</v>
      </c>
    </row>
    <row r="370" spans="1:8" x14ac:dyDescent="0.3">
      <c r="A370">
        <v>0</v>
      </c>
      <c r="B370" s="7">
        <v>0.50009338265617553</v>
      </c>
      <c r="C370" s="7">
        <f t="shared" si="5"/>
        <v>0.49990661734382447</v>
      </c>
      <c r="D370">
        <f>SUM($A$2:A370)</f>
        <v>23</v>
      </c>
      <c r="E370">
        <f>COUNTIF($A$2:A370,0)</f>
        <v>346</v>
      </c>
      <c r="F370">
        <f>E369 / $J$3</f>
        <v>0.17620020429009192</v>
      </c>
      <c r="G370" s="7">
        <f>D369 /$J$2</f>
        <v>0.323943661971831</v>
      </c>
      <c r="H370" s="15">
        <f>(F372-F371)*(G371+G372)/2</f>
        <v>1.6544620121135024E-4</v>
      </c>
    </row>
    <row r="371" spans="1:8" x14ac:dyDescent="0.3">
      <c r="A371">
        <v>0</v>
      </c>
      <c r="B371" s="7">
        <v>0.50009324575184044</v>
      </c>
      <c r="C371" s="7">
        <f t="shared" si="5"/>
        <v>0.49990675424815956</v>
      </c>
      <c r="D371">
        <f>SUM($A$2:A371)</f>
        <v>23</v>
      </c>
      <c r="E371">
        <f>COUNTIF($A$2:A371,0)</f>
        <v>347</v>
      </c>
      <c r="F371">
        <f>E370 / $J$3</f>
        <v>0.17671092951991829</v>
      </c>
      <c r="G371" s="7">
        <f>D370 /$J$2</f>
        <v>0.323943661971831</v>
      </c>
      <c r="H371" s="15">
        <f>(F373-F372)*(G372+G373)/2</f>
        <v>1.6544620121135923E-4</v>
      </c>
    </row>
    <row r="372" spans="1:8" x14ac:dyDescent="0.3">
      <c r="A372">
        <v>0</v>
      </c>
      <c r="B372" s="7">
        <v>0.50009252907011004</v>
      </c>
      <c r="C372" s="7">
        <f t="shared" si="5"/>
        <v>0.49990747092988996</v>
      </c>
      <c r="D372">
        <f>SUM($A$2:A372)</f>
        <v>23</v>
      </c>
      <c r="E372">
        <f>COUNTIF($A$2:A372,0)</f>
        <v>348</v>
      </c>
      <c r="F372">
        <f>E371 / $J$3</f>
        <v>0.17722165474974463</v>
      </c>
      <c r="G372" s="7">
        <f>D371 /$J$2</f>
        <v>0.323943661971831</v>
      </c>
      <c r="H372" s="15">
        <f>(F374-F373)*(G373+G374)/2</f>
        <v>1.6544620121135024E-4</v>
      </c>
    </row>
    <row r="373" spans="1:8" x14ac:dyDescent="0.3">
      <c r="A373">
        <v>0</v>
      </c>
      <c r="B373" s="7">
        <v>0.50009219150323114</v>
      </c>
      <c r="C373" s="7">
        <f t="shared" si="5"/>
        <v>0.49990780849676886</v>
      </c>
      <c r="D373">
        <f>SUM($A$2:A373)</f>
        <v>23</v>
      </c>
      <c r="E373">
        <f>COUNTIF($A$2:A373,0)</f>
        <v>349</v>
      </c>
      <c r="F373">
        <f>E372 / $J$3</f>
        <v>0.177732379979571</v>
      </c>
      <c r="G373" s="7">
        <f>D372 /$J$2</f>
        <v>0.323943661971831</v>
      </c>
      <c r="H373" s="15">
        <f>(F375-F374)*(G374+G375)/2</f>
        <v>1.6544620121135024E-4</v>
      </c>
    </row>
    <row r="374" spans="1:8" x14ac:dyDescent="0.3">
      <c r="A374">
        <v>0</v>
      </c>
      <c r="B374" s="7">
        <v>0.50009216290495262</v>
      </c>
      <c r="C374" s="7">
        <f t="shared" si="5"/>
        <v>0.49990783709504738</v>
      </c>
      <c r="D374">
        <f>SUM($A$2:A374)</f>
        <v>23</v>
      </c>
      <c r="E374">
        <f>COUNTIF($A$2:A374,0)</f>
        <v>350</v>
      </c>
      <c r="F374">
        <f>E373 / $J$3</f>
        <v>0.17824310520939735</v>
      </c>
      <c r="G374" s="7">
        <f>D373 /$J$2</f>
        <v>0.323943661971831</v>
      </c>
      <c r="H374" s="15">
        <f>(F376-F375)*(G375+G376)/2</f>
        <v>1.6544620121135923E-4</v>
      </c>
    </row>
    <row r="375" spans="1:8" x14ac:dyDescent="0.3">
      <c r="A375">
        <v>0</v>
      </c>
      <c r="B375" s="7">
        <v>0.50009164838166031</v>
      </c>
      <c r="C375" s="7">
        <f t="shared" si="5"/>
        <v>0.49990835161833969</v>
      </c>
      <c r="D375">
        <f>SUM($A$2:A375)</f>
        <v>23</v>
      </c>
      <c r="E375">
        <f>COUNTIF($A$2:A375,0)</f>
        <v>351</v>
      </c>
      <c r="F375">
        <f>E374 / $J$3</f>
        <v>0.17875383043922369</v>
      </c>
      <c r="G375" s="7">
        <f>D374 /$J$2</f>
        <v>0.323943661971831</v>
      </c>
      <c r="H375" s="15">
        <f>(F377-F376)*(G376+G377)/2</f>
        <v>1.6544620121135024E-4</v>
      </c>
    </row>
    <row r="376" spans="1:8" x14ac:dyDescent="0.3">
      <c r="A376">
        <v>0</v>
      </c>
      <c r="B376" s="7">
        <v>0.50009160790293661</v>
      </c>
      <c r="C376" s="7">
        <f t="shared" si="5"/>
        <v>0.49990839209706339</v>
      </c>
      <c r="D376">
        <f>SUM($A$2:A376)</f>
        <v>23</v>
      </c>
      <c r="E376">
        <f>COUNTIF($A$2:A376,0)</f>
        <v>352</v>
      </c>
      <c r="F376">
        <f>E375 / $J$3</f>
        <v>0.17926455566905006</v>
      </c>
      <c r="G376" s="7">
        <f>D375 /$J$2</f>
        <v>0.323943661971831</v>
      </c>
      <c r="H376" s="15">
        <f>(F378-F377)*(G377+G378)/2</f>
        <v>1.6544620121135923E-4</v>
      </c>
    </row>
    <row r="377" spans="1:8" x14ac:dyDescent="0.3">
      <c r="A377">
        <v>0</v>
      </c>
      <c r="B377" s="7">
        <v>0.50009158199558101</v>
      </c>
      <c r="C377" s="7">
        <f t="shared" si="5"/>
        <v>0.49990841800441899</v>
      </c>
      <c r="D377">
        <f>SUM($A$2:A377)</f>
        <v>23</v>
      </c>
      <c r="E377">
        <f>COUNTIF($A$2:A377,0)</f>
        <v>353</v>
      </c>
      <c r="F377">
        <f>E376 / $J$3</f>
        <v>0.1797752808988764</v>
      </c>
      <c r="G377" s="7">
        <f>D376 /$J$2</f>
        <v>0.323943661971831</v>
      </c>
      <c r="H377" s="15">
        <f>(F379-F378)*(G378+G379)/2</f>
        <v>1.6544620121135024E-4</v>
      </c>
    </row>
    <row r="378" spans="1:8" x14ac:dyDescent="0.3">
      <c r="A378">
        <v>0</v>
      </c>
      <c r="B378" s="7">
        <v>0.5000914633145106</v>
      </c>
      <c r="C378" s="7">
        <f t="shared" si="5"/>
        <v>0.4999085366854894</v>
      </c>
      <c r="D378">
        <f>SUM($A$2:A378)</f>
        <v>23</v>
      </c>
      <c r="E378">
        <f>COUNTIF($A$2:A378,0)</f>
        <v>354</v>
      </c>
      <c r="F378">
        <f>E377 / $J$3</f>
        <v>0.18028600612870277</v>
      </c>
      <c r="G378" s="7">
        <f>D377 /$J$2</f>
        <v>0.323943661971831</v>
      </c>
      <c r="H378" s="15">
        <f>(F380-F379)*(G379+G380)/2</f>
        <v>0</v>
      </c>
    </row>
    <row r="379" spans="1:8" x14ac:dyDescent="0.3">
      <c r="A379">
        <v>1</v>
      </c>
      <c r="B379" s="7">
        <v>0.50009141305948668</v>
      </c>
      <c r="C379" s="7">
        <f t="shared" si="5"/>
        <v>0.49990858694051332</v>
      </c>
      <c r="D379">
        <f>SUM($A$2:A379)</f>
        <v>24</v>
      </c>
      <c r="E379">
        <f>COUNTIF($A$2:A379,0)</f>
        <v>354</v>
      </c>
      <c r="F379">
        <f>E378 / $J$3</f>
        <v>0.18079673135852911</v>
      </c>
      <c r="G379" s="7">
        <f>D378 /$J$2</f>
        <v>0.323943661971831</v>
      </c>
      <c r="H379" s="15">
        <f>(F381-F380)*(G380+G381)/2</f>
        <v>1.7263951430749591E-4</v>
      </c>
    </row>
    <row r="380" spans="1:8" x14ac:dyDescent="0.3">
      <c r="A380">
        <v>0</v>
      </c>
      <c r="B380" s="7">
        <v>0.50009114246105235</v>
      </c>
      <c r="C380" s="7">
        <f t="shared" si="5"/>
        <v>0.49990885753894765</v>
      </c>
      <c r="D380">
        <f>SUM($A$2:A380)</f>
        <v>24</v>
      </c>
      <c r="E380">
        <f>COUNTIF($A$2:A380,0)</f>
        <v>355</v>
      </c>
      <c r="F380">
        <f>E379 / $J$3</f>
        <v>0.18079673135852911</v>
      </c>
      <c r="G380" s="7">
        <f>D379 /$J$2</f>
        <v>0.3380281690140845</v>
      </c>
      <c r="H380" s="15">
        <f>(F382-F381)*(G381+G382)/2</f>
        <v>1.7263951430750529E-4</v>
      </c>
    </row>
    <row r="381" spans="1:8" x14ac:dyDescent="0.3">
      <c r="A381">
        <v>0</v>
      </c>
      <c r="B381" s="7">
        <v>0.50009112618869989</v>
      </c>
      <c r="C381" s="7">
        <f t="shared" si="5"/>
        <v>0.49990887381130011</v>
      </c>
      <c r="D381">
        <f>SUM($A$2:A381)</f>
        <v>24</v>
      </c>
      <c r="E381">
        <f>COUNTIF($A$2:A381,0)</f>
        <v>356</v>
      </c>
      <c r="F381">
        <f>E380 / $J$3</f>
        <v>0.18130745658835545</v>
      </c>
      <c r="G381" s="7">
        <f>D380 /$J$2</f>
        <v>0.3380281690140845</v>
      </c>
      <c r="H381" s="15">
        <f>(F383-F382)*(G382+G383)/2</f>
        <v>1.7263951430749591E-4</v>
      </c>
    </row>
    <row r="382" spans="1:8" x14ac:dyDescent="0.3">
      <c r="A382">
        <v>0</v>
      </c>
      <c r="B382" s="7">
        <v>0.50009096594170921</v>
      </c>
      <c r="C382" s="7">
        <f t="shared" si="5"/>
        <v>0.49990903405829079</v>
      </c>
      <c r="D382">
        <f>SUM($A$2:A382)</f>
        <v>24</v>
      </c>
      <c r="E382">
        <f>COUNTIF($A$2:A382,0)</f>
        <v>357</v>
      </c>
      <c r="F382">
        <f>E381 / $J$3</f>
        <v>0.18181818181818182</v>
      </c>
      <c r="G382" s="7">
        <f>D381 /$J$2</f>
        <v>0.3380281690140845</v>
      </c>
      <c r="H382" s="15">
        <f>(F384-F383)*(G383+G384)/2</f>
        <v>1.7263951430750529E-4</v>
      </c>
    </row>
    <row r="383" spans="1:8" x14ac:dyDescent="0.3">
      <c r="A383">
        <v>0</v>
      </c>
      <c r="B383" s="7">
        <v>0.50009091588946486</v>
      </c>
      <c r="C383" s="7">
        <f t="shared" si="5"/>
        <v>0.49990908411053514</v>
      </c>
      <c r="D383">
        <f>SUM($A$2:A383)</f>
        <v>24</v>
      </c>
      <c r="E383">
        <f>COUNTIF($A$2:A383,0)</f>
        <v>358</v>
      </c>
      <c r="F383">
        <f>E382 / $J$3</f>
        <v>0.18232890704800817</v>
      </c>
      <c r="G383" s="7">
        <f>D382 /$J$2</f>
        <v>0.3380281690140845</v>
      </c>
      <c r="H383" s="15">
        <f>(F385-F384)*(G384+G385)/2</f>
        <v>1.7263951430749591E-4</v>
      </c>
    </row>
    <row r="384" spans="1:8" x14ac:dyDescent="0.3">
      <c r="A384">
        <v>0</v>
      </c>
      <c r="B384" s="7">
        <v>0.50009083233399954</v>
      </c>
      <c r="C384" s="7">
        <f t="shared" si="5"/>
        <v>0.49990916766600046</v>
      </c>
      <c r="D384">
        <f>SUM($A$2:A384)</f>
        <v>24</v>
      </c>
      <c r="E384">
        <f>COUNTIF($A$2:A384,0)</f>
        <v>359</v>
      </c>
      <c r="F384">
        <f>E383 / $J$3</f>
        <v>0.18283963227783454</v>
      </c>
      <c r="G384" s="7">
        <f>D383 /$J$2</f>
        <v>0.3380281690140845</v>
      </c>
      <c r="H384" s="15">
        <f>(F386-F385)*(G385+G386)/2</f>
        <v>1.7263951430749591E-4</v>
      </c>
    </row>
    <row r="385" spans="1:8" x14ac:dyDescent="0.3">
      <c r="A385">
        <v>0</v>
      </c>
      <c r="B385" s="7">
        <v>0.50009081068770855</v>
      </c>
      <c r="C385" s="7">
        <f t="shared" si="5"/>
        <v>0.49990918931229145</v>
      </c>
      <c r="D385">
        <f>SUM($A$2:A385)</f>
        <v>24</v>
      </c>
      <c r="E385">
        <f>COUNTIF($A$2:A385,0)</f>
        <v>360</v>
      </c>
      <c r="F385">
        <f>E384 / $J$3</f>
        <v>0.18335035750766088</v>
      </c>
      <c r="G385" s="7">
        <f>D384 /$J$2</f>
        <v>0.3380281690140845</v>
      </c>
      <c r="H385" s="15">
        <f>(F387-F386)*(G386+G387)/2</f>
        <v>1.7263951430750529E-4</v>
      </c>
    </row>
    <row r="386" spans="1:8" x14ac:dyDescent="0.3">
      <c r="A386">
        <v>0</v>
      </c>
      <c r="B386" s="7">
        <v>0.50009070045576476</v>
      </c>
      <c r="C386" s="7">
        <f t="shared" si="5"/>
        <v>0.49990929954423524</v>
      </c>
      <c r="D386">
        <f>SUM($A$2:A386)</f>
        <v>24</v>
      </c>
      <c r="E386">
        <f>COUNTIF($A$2:A386,0)</f>
        <v>361</v>
      </c>
      <c r="F386">
        <f>E385 / $J$3</f>
        <v>0.18386108273748722</v>
      </c>
      <c r="G386" s="7">
        <f>D385 /$J$2</f>
        <v>0.3380281690140845</v>
      </c>
      <c r="H386" s="15">
        <f>(F388-F387)*(G387+G388)/2</f>
        <v>1.7263951430749591E-4</v>
      </c>
    </row>
    <row r="387" spans="1:8" x14ac:dyDescent="0.3">
      <c r="A387">
        <v>0</v>
      </c>
      <c r="B387" s="7">
        <v>0.50009067391208351</v>
      </c>
      <c r="C387" s="7">
        <f t="shared" ref="C387:C450" si="6">1-B387</f>
        <v>0.49990932608791649</v>
      </c>
      <c r="D387">
        <f>SUM($A$2:A387)</f>
        <v>24</v>
      </c>
      <c r="E387">
        <f>COUNTIF($A$2:A387,0)</f>
        <v>362</v>
      </c>
      <c r="F387">
        <f>E386 / $J$3</f>
        <v>0.18437180796731359</v>
      </c>
      <c r="G387" s="7">
        <f>D386 /$J$2</f>
        <v>0.3380281690140845</v>
      </c>
      <c r="H387" s="15">
        <f>(F389-F388)*(G388+G389)/2</f>
        <v>1.7263951430750529E-4</v>
      </c>
    </row>
    <row r="388" spans="1:8" x14ac:dyDescent="0.3">
      <c r="A388">
        <v>0</v>
      </c>
      <c r="B388" s="7">
        <v>0.5000905867727784</v>
      </c>
      <c r="C388" s="7">
        <f t="shared" si="6"/>
        <v>0.4999094132272216</v>
      </c>
      <c r="D388">
        <f>SUM($A$2:A388)</f>
        <v>24</v>
      </c>
      <c r="E388">
        <f>COUNTIF($A$2:A388,0)</f>
        <v>363</v>
      </c>
      <c r="F388">
        <f>E387 / $J$3</f>
        <v>0.18488253319713993</v>
      </c>
      <c r="G388" s="7">
        <f>D387 /$J$2</f>
        <v>0.3380281690140845</v>
      </c>
      <c r="H388" s="15">
        <f>(F390-F389)*(G389+G390)/2</f>
        <v>1.7263951430749591E-4</v>
      </c>
    </row>
    <row r="389" spans="1:8" x14ac:dyDescent="0.3">
      <c r="A389">
        <v>0</v>
      </c>
      <c r="B389" s="7">
        <v>0.50009055192633201</v>
      </c>
      <c r="C389" s="7">
        <f t="shared" si="6"/>
        <v>0.49990944807366799</v>
      </c>
      <c r="D389">
        <f>SUM($A$2:A389)</f>
        <v>24</v>
      </c>
      <c r="E389">
        <f>COUNTIF($A$2:A389,0)</f>
        <v>364</v>
      </c>
      <c r="F389">
        <f>E388 / $J$3</f>
        <v>0.1853932584269663</v>
      </c>
      <c r="G389" s="7">
        <f>D388 /$J$2</f>
        <v>0.3380281690140845</v>
      </c>
      <c r="H389" s="15">
        <f>(F391-F390)*(G390+G391)/2</f>
        <v>1.7263951430750529E-4</v>
      </c>
    </row>
    <row r="390" spans="1:8" x14ac:dyDescent="0.3">
      <c r="A390">
        <v>0</v>
      </c>
      <c r="B390" s="7">
        <v>0.5000904943756288</v>
      </c>
      <c r="C390" s="7">
        <f t="shared" si="6"/>
        <v>0.4999095056243712</v>
      </c>
      <c r="D390">
        <f>SUM($A$2:A390)</f>
        <v>24</v>
      </c>
      <c r="E390">
        <f>COUNTIF($A$2:A390,0)</f>
        <v>365</v>
      </c>
      <c r="F390">
        <f>E389 / $J$3</f>
        <v>0.18590398365679264</v>
      </c>
      <c r="G390" s="7">
        <f>D389 /$J$2</f>
        <v>0.3380281690140845</v>
      </c>
      <c r="H390" s="15">
        <f>(F392-F391)*(G391+G392)/2</f>
        <v>1.7263951430749591E-4</v>
      </c>
    </row>
    <row r="391" spans="1:8" x14ac:dyDescent="0.3">
      <c r="A391">
        <v>0</v>
      </c>
      <c r="B391" s="7">
        <v>0.500090392631934</v>
      </c>
      <c r="C391" s="7">
        <f t="shared" si="6"/>
        <v>0.499909607368066</v>
      </c>
      <c r="D391">
        <f>SUM($A$2:A391)</f>
        <v>24</v>
      </c>
      <c r="E391">
        <f>COUNTIF($A$2:A391,0)</f>
        <v>366</v>
      </c>
      <c r="F391">
        <f>E390 / $J$3</f>
        <v>0.18641470888661901</v>
      </c>
      <c r="G391" s="7">
        <f>D390 /$J$2</f>
        <v>0.3380281690140845</v>
      </c>
      <c r="H391" s="15">
        <f>(F393-F392)*(G392+G393)/2</f>
        <v>1.7263951430749591E-4</v>
      </c>
    </row>
    <row r="392" spans="1:8" x14ac:dyDescent="0.3">
      <c r="A392">
        <v>0</v>
      </c>
      <c r="B392" s="7">
        <v>0.50009023894028626</v>
      </c>
      <c r="C392" s="7">
        <f t="shared" si="6"/>
        <v>0.49990976105971374</v>
      </c>
      <c r="D392">
        <f>SUM($A$2:A392)</f>
        <v>24</v>
      </c>
      <c r="E392">
        <f>COUNTIF($A$2:A392,0)</f>
        <v>367</v>
      </c>
      <c r="F392">
        <f>E391 / $J$3</f>
        <v>0.18692543411644535</v>
      </c>
      <c r="G392" s="7">
        <f>D391 /$J$2</f>
        <v>0.3380281690140845</v>
      </c>
      <c r="H392" s="15">
        <f>(F394-F393)*(G393+G394)/2</f>
        <v>1.7263951430750529E-4</v>
      </c>
    </row>
    <row r="393" spans="1:8" x14ac:dyDescent="0.3">
      <c r="A393">
        <v>0</v>
      </c>
      <c r="B393" s="7">
        <v>0.50009011954763649</v>
      </c>
      <c r="C393" s="7">
        <f t="shared" si="6"/>
        <v>0.49990988045236351</v>
      </c>
      <c r="D393">
        <f>SUM($A$2:A393)</f>
        <v>24</v>
      </c>
      <c r="E393">
        <f>COUNTIF($A$2:A393,0)</f>
        <v>368</v>
      </c>
      <c r="F393">
        <f>E392 / $J$3</f>
        <v>0.1874361593462717</v>
      </c>
      <c r="G393" s="7">
        <f>D392 /$J$2</f>
        <v>0.3380281690140845</v>
      </c>
      <c r="H393" s="15">
        <f>(F395-F394)*(G394+G395)/2</f>
        <v>1.7263951430749591E-4</v>
      </c>
    </row>
    <row r="394" spans="1:8" x14ac:dyDescent="0.3">
      <c r="A394">
        <v>0</v>
      </c>
      <c r="B394" s="7">
        <v>0.50009009797100201</v>
      </c>
      <c r="C394" s="7">
        <f t="shared" si="6"/>
        <v>0.49990990202899799</v>
      </c>
      <c r="D394">
        <f>SUM($A$2:A394)</f>
        <v>24</v>
      </c>
      <c r="E394">
        <f>COUNTIF($A$2:A394,0)</f>
        <v>369</v>
      </c>
      <c r="F394">
        <f>E393 / $J$3</f>
        <v>0.18794688457609807</v>
      </c>
      <c r="G394" s="7">
        <f>D393 /$J$2</f>
        <v>0.3380281690140845</v>
      </c>
      <c r="H394" s="15">
        <f>(F396-F395)*(G395+G396)/2</f>
        <v>1.7263951430750529E-4</v>
      </c>
    </row>
    <row r="395" spans="1:8" x14ac:dyDescent="0.3">
      <c r="A395">
        <v>0</v>
      </c>
      <c r="B395" s="7">
        <v>0.50009008629298102</v>
      </c>
      <c r="C395" s="7">
        <f t="shared" si="6"/>
        <v>0.49990991370701898</v>
      </c>
      <c r="D395">
        <f>SUM($A$2:A395)</f>
        <v>24</v>
      </c>
      <c r="E395">
        <f>COUNTIF($A$2:A395,0)</f>
        <v>370</v>
      </c>
      <c r="F395">
        <f>E394 / $J$3</f>
        <v>0.18845760980592441</v>
      </c>
      <c r="G395" s="7">
        <f>D394 /$J$2</f>
        <v>0.3380281690140845</v>
      </c>
      <c r="H395" s="15">
        <f>(F397-F396)*(G396+G397)/2</f>
        <v>1.7263951430749591E-4</v>
      </c>
    </row>
    <row r="396" spans="1:8" x14ac:dyDescent="0.3">
      <c r="A396">
        <v>0</v>
      </c>
      <c r="B396" s="7">
        <v>0.50008989090234901</v>
      </c>
      <c r="C396" s="7">
        <f t="shared" si="6"/>
        <v>0.49991010909765099</v>
      </c>
      <c r="D396">
        <f>SUM($A$2:A396)</f>
        <v>24</v>
      </c>
      <c r="E396">
        <f>COUNTIF($A$2:A396,0)</f>
        <v>371</v>
      </c>
      <c r="F396">
        <f>E395 / $J$3</f>
        <v>0.18896833503575078</v>
      </c>
      <c r="G396" s="7">
        <f>D395 /$J$2</f>
        <v>0.3380281690140845</v>
      </c>
      <c r="H396" s="15">
        <f>(F398-F397)*(G397+G398)/2</f>
        <v>1.7263951430749591E-4</v>
      </c>
    </row>
    <row r="397" spans="1:8" x14ac:dyDescent="0.3">
      <c r="A397">
        <v>0</v>
      </c>
      <c r="B397" s="7">
        <v>0.50008982697642612</v>
      </c>
      <c r="C397" s="7">
        <f t="shared" si="6"/>
        <v>0.49991017302357388</v>
      </c>
      <c r="D397">
        <f>SUM($A$2:A397)</f>
        <v>24</v>
      </c>
      <c r="E397">
        <f>COUNTIF($A$2:A397,0)</f>
        <v>372</v>
      </c>
      <c r="F397">
        <f>E396 / $J$3</f>
        <v>0.18947906026557712</v>
      </c>
      <c r="G397" s="7">
        <f>D396 /$J$2</f>
        <v>0.3380281690140845</v>
      </c>
      <c r="H397" s="15">
        <f>(F399-F398)*(G398+G399)/2</f>
        <v>1.7263951430750529E-4</v>
      </c>
    </row>
    <row r="398" spans="1:8" x14ac:dyDescent="0.3">
      <c r="A398">
        <v>0</v>
      </c>
      <c r="B398" s="7">
        <v>0.50008968097345963</v>
      </c>
      <c r="C398" s="7">
        <f t="shared" si="6"/>
        <v>0.49991031902654037</v>
      </c>
      <c r="D398">
        <f>SUM($A$2:A398)</f>
        <v>24</v>
      </c>
      <c r="E398">
        <f>COUNTIF($A$2:A398,0)</f>
        <v>373</v>
      </c>
      <c r="F398">
        <f>E397 / $J$3</f>
        <v>0.18998978549540346</v>
      </c>
      <c r="G398" s="7">
        <f>D397 /$J$2</f>
        <v>0.3380281690140845</v>
      </c>
      <c r="H398" s="15">
        <f>(F400-F399)*(G399+G400)/2</f>
        <v>1.7263951430749591E-4</v>
      </c>
    </row>
    <row r="399" spans="1:8" x14ac:dyDescent="0.3">
      <c r="A399">
        <v>0</v>
      </c>
      <c r="B399" s="7">
        <v>0.50008961386303652</v>
      </c>
      <c r="C399" s="7">
        <f t="shared" si="6"/>
        <v>0.49991038613696348</v>
      </c>
      <c r="D399">
        <f>SUM($A$2:A399)</f>
        <v>24</v>
      </c>
      <c r="E399">
        <f>COUNTIF($A$2:A399,0)</f>
        <v>374</v>
      </c>
      <c r="F399">
        <f>E398 / $J$3</f>
        <v>0.19050051072522983</v>
      </c>
      <c r="G399" s="7">
        <f>D398 /$J$2</f>
        <v>0.3380281690140845</v>
      </c>
      <c r="H399" s="15">
        <f>(F401-F400)*(G400+G401)/2</f>
        <v>1.7263951430750529E-4</v>
      </c>
    </row>
    <row r="400" spans="1:8" x14ac:dyDescent="0.3">
      <c r="A400">
        <v>0</v>
      </c>
      <c r="B400" s="7">
        <v>0.50008954625782198</v>
      </c>
      <c r="C400" s="7">
        <f t="shared" si="6"/>
        <v>0.49991045374217802</v>
      </c>
      <c r="D400">
        <f>SUM($A$2:A400)</f>
        <v>24</v>
      </c>
      <c r="E400">
        <f>COUNTIF($A$2:A400,0)</f>
        <v>375</v>
      </c>
      <c r="F400">
        <f>E399 / $J$3</f>
        <v>0.19101123595505617</v>
      </c>
      <c r="G400" s="7">
        <f>D399 /$J$2</f>
        <v>0.3380281690140845</v>
      </c>
      <c r="H400" s="15">
        <f>(F402-F401)*(G401+G402)/2</f>
        <v>1.7263951430749591E-4</v>
      </c>
    </row>
    <row r="401" spans="1:8" x14ac:dyDescent="0.3">
      <c r="A401">
        <v>0</v>
      </c>
      <c r="B401" s="7">
        <v>0.50008948947594534</v>
      </c>
      <c r="C401" s="7">
        <f t="shared" si="6"/>
        <v>0.49991051052405466</v>
      </c>
      <c r="D401">
        <f>SUM($A$2:A401)</f>
        <v>24</v>
      </c>
      <c r="E401">
        <f>COUNTIF($A$2:A401,0)</f>
        <v>376</v>
      </c>
      <c r="F401">
        <f>E400 / $J$3</f>
        <v>0.19152196118488254</v>
      </c>
      <c r="G401" s="7">
        <f>D400 /$J$2</f>
        <v>0.3380281690140845</v>
      </c>
      <c r="H401" s="15">
        <f>(F403-F402)*(G402+G403)/2</f>
        <v>1.7263951430749591E-4</v>
      </c>
    </row>
    <row r="402" spans="1:8" x14ac:dyDescent="0.3">
      <c r="A402">
        <v>0</v>
      </c>
      <c r="B402" s="7">
        <v>0.50008943381988447</v>
      </c>
      <c r="C402" s="7">
        <f t="shared" si="6"/>
        <v>0.49991056618011553</v>
      </c>
      <c r="D402">
        <f>SUM($A$2:A402)</f>
        <v>24</v>
      </c>
      <c r="E402">
        <f>COUNTIF($A$2:A402,0)</f>
        <v>377</v>
      </c>
      <c r="F402">
        <f>E401 / $J$3</f>
        <v>0.19203268641470889</v>
      </c>
      <c r="G402" s="7">
        <f>D401 /$J$2</f>
        <v>0.3380281690140845</v>
      </c>
      <c r="H402" s="15">
        <f>(F404-F403)*(G403+G404)/2</f>
        <v>1.7263951430750529E-4</v>
      </c>
    </row>
    <row r="403" spans="1:8" x14ac:dyDescent="0.3">
      <c r="A403">
        <v>0</v>
      </c>
      <c r="B403" s="7">
        <v>0.50008930847934163</v>
      </c>
      <c r="C403" s="7">
        <f t="shared" si="6"/>
        <v>0.49991069152065837</v>
      </c>
      <c r="D403">
        <f>SUM($A$2:A403)</f>
        <v>24</v>
      </c>
      <c r="E403">
        <f>COUNTIF($A$2:A403,0)</f>
        <v>378</v>
      </c>
      <c r="F403">
        <f>E402 / $J$3</f>
        <v>0.19254341164453523</v>
      </c>
      <c r="G403" s="7">
        <f>D402 /$J$2</f>
        <v>0.3380281690140845</v>
      </c>
      <c r="H403" s="15">
        <f>(F405-F404)*(G404+G405)/2</f>
        <v>1.7263951430749591E-4</v>
      </c>
    </row>
    <row r="404" spans="1:8" x14ac:dyDescent="0.3">
      <c r="A404">
        <v>0</v>
      </c>
      <c r="B404" s="7">
        <v>0.50008922595551364</v>
      </c>
      <c r="C404" s="7">
        <f t="shared" si="6"/>
        <v>0.49991077404448636</v>
      </c>
      <c r="D404">
        <f>SUM($A$2:A404)</f>
        <v>24</v>
      </c>
      <c r="E404">
        <f>COUNTIF($A$2:A404,0)</f>
        <v>379</v>
      </c>
      <c r="F404">
        <f>E403 / $J$3</f>
        <v>0.1930541368743616</v>
      </c>
      <c r="G404" s="7">
        <f>D403 /$J$2</f>
        <v>0.3380281690140845</v>
      </c>
      <c r="H404" s="15">
        <f>(F406-F405)*(G405+G406)/2</f>
        <v>1.7263951430750529E-4</v>
      </c>
    </row>
    <row r="405" spans="1:8" x14ac:dyDescent="0.3">
      <c r="A405">
        <v>0</v>
      </c>
      <c r="B405" s="7">
        <v>0.50008917936891228</v>
      </c>
      <c r="C405" s="7">
        <f t="shared" si="6"/>
        <v>0.49991082063108772</v>
      </c>
      <c r="D405">
        <f>SUM($A$2:A405)</f>
        <v>24</v>
      </c>
      <c r="E405">
        <f>COUNTIF($A$2:A405,0)</f>
        <v>380</v>
      </c>
      <c r="F405">
        <f>E404 / $J$3</f>
        <v>0.19356486210418794</v>
      </c>
      <c r="G405" s="7">
        <f>D404 /$J$2</f>
        <v>0.3380281690140845</v>
      </c>
      <c r="H405" s="15">
        <f>(F407-F406)*(G406+G407)/2</f>
        <v>1.7263951430749591E-4</v>
      </c>
    </row>
    <row r="406" spans="1:8" x14ac:dyDescent="0.3">
      <c r="A406">
        <v>0</v>
      </c>
      <c r="B406" s="7">
        <v>0.50008908473499836</v>
      </c>
      <c r="C406" s="7">
        <f t="shared" si="6"/>
        <v>0.49991091526500164</v>
      </c>
      <c r="D406">
        <f>SUM($A$2:A406)</f>
        <v>24</v>
      </c>
      <c r="E406">
        <f>COUNTIF($A$2:A406,0)</f>
        <v>381</v>
      </c>
      <c r="F406">
        <f>E405 / $J$3</f>
        <v>0.19407558733401431</v>
      </c>
      <c r="G406" s="7">
        <f>D405 /$J$2</f>
        <v>0.3380281690140845</v>
      </c>
      <c r="H406" s="15">
        <f>(F408-F407)*(G407+G408)/2</f>
        <v>1.7263951430749591E-4</v>
      </c>
    </row>
    <row r="407" spans="1:8" x14ac:dyDescent="0.3">
      <c r="A407">
        <v>0</v>
      </c>
      <c r="B407" s="7">
        <v>0.50008894469399212</v>
      </c>
      <c r="C407" s="7">
        <f t="shared" si="6"/>
        <v>0.49991105530600788</v>
      </c>
      <c r="D407">
        <f>SUM($A$2:A407)</f>
        <v>24</v>
      </c>
      <c r="E407">
        <f>COUNTIF($A$2:A407,0)</f>
        <v>382</v>
      </c>
      <c r="F407">
        <f>E406 / $J$3</f>
        <v>0.19458631256384065</v>
      </c>
      <c r="G407" s="7">
        <f>D406 /$J$2</f>
        <v>0.3380281690140845</v>
      </c>
      <c r="H407" s="15">
        <f>(F409-F408)*(G408+G409)/2</f>
        <v>1.7263951430750529E-4</v>
      </c>
    </row>
    <row r="408" spans="1:8" x14ac:dyDescent="0.3">
      <c r="A408">
        <v>0</v>
      </c>
      <c r="B408" s="7">
        <v>0.50008890249216087</v>
      </c>
      <c r="C408" s="7">
        <f t="shared" si="6"/>
        <v>0.49991109750783913</v>
      </c>
      <c r="D408">
        <f>SUM($A$2:A408)</f>
        <v>24</v>
      </c>
      <c r="E408">
        <f>COUNTIF($A$2:A408,0)</f>
        <v>383</v>
      </c>
      <c r="F408">
        <f>E407 / $J$3</f>
        <v>0.19509703779366699</v>
      </c>
      <c r="G408" s="7">
        <f>D407 /$J$2</f>
        <v>0.3380281690140845</v>
      </c>
      <c r="H408" s="15">
        <f>(F410-F409)*(G409+G410)/2</f>
        <v>1.7263951430749591E-4</v>
      </c>
    </row>
    <row r="409" spans="1:8" x14ac:dyDescent="0.3">
      <c r="A409">
        <v>0</v>
      </c>
      <c r="B409" s="7">
        <v>0.50008884673253351</v>
      </c>
      <c r="C409" s="7">
        <f t="shared" si="6"/>
        <v>0.49991115326746649</v>
      </c>
      <c r="D409">
        <f>SUM($A$2:A409)</f>
        <v>24</v>
      </c>
      <c r="E409">
        <f>COUNTIF($A$2:A409,0)</f>
        <v>384</v>
      </c>
      <c r="F409">
        <f>E408 / $J$3</f>
        <v>0.19560776302349336</v>
      </c>
      <c r="G409" s="7">
        <f>D408 /$J$2</f>
        <v>0.3380281690140845</v>
      </c>
      <c r="H409" s="15">
        <f>(F411-F410)*(G410+G411)/2</f>
        <v>1.7263951430750529E-4</v>
      </c>
    </row>
    <row r="410" spans="1:8" x14ac:dyDescent="0.3">
      <c r="A410">
        <v>0</v>
      </c>
      <c r="B410" s="7">
        <v>0.50008866372169858</v>
      </c>
      <c r="C410" s="7">
        <f t="shared" si="6"/>
        <v>0.49991133627830142</v>
      </c>
      <c r="D410">
        <f>SUM($A$2:A410)</f>
        <v>24</v>
      </c>
      <c r="E410">
        <f>COUNTIF($A$2:A410,0)</f>
        <v>385</v>
      </c>
      <c r="F410">
        <f>E409 / $J$3</f>
        <v>0.19611848825331971</v>
      </c>
      <c r="G410" s="7">
        <f>D409 /$J$2</f>
        <v>0.3380281690140845</v>
      </c>
      <c r="H410" s="15">
        <f>(F412-F411)*(G411+G412)/2</f>
        <v>1.7263951430749591E-4</v>
      </c>
    </row>
    <row r="411" spans="1:8" x14ac:dyDescent="0.3">
      <c r="A411">
        <v>0</v>
      </c>
      <c r="B411" s="7">
        <v>0.50008862650580899</v>
      </c>
      <c r="C411" s="7">
        <f t="shared" si="6"/>
        <v>0.49991137349419101</v>
      </c>
      <c r="D411">
        <f>SUM($A$2:A411)</f>
        <v>24</v>
      </c>
      <c r="E411">
        <f>COUNTIF($A$2:A411,0)</f>
        <v>386</v>
      </c>
      <c r="F411">
        <f>E410 / $J$3</f>
        <v>0.19662921348314608</v>
      </c>
      <c r="G411" s="7">
        <f>D410 /$J$2</f>
        <v>0.3380281690140845</v>
      </c>
      <c r="H411" s="15">
        <f>(F413-F412)*(G412+G413)/2</f>
        <v>1.7263951430750529E-4</v>
      </c>
    </row>
    <row r="412" spans="1:8" x14ac:dyDescent="0.3">
      <c r="A412">
        <v>0</v>
      </c>
      <c r="B412" s="7">
        <v>0.50008854853938167</v>
      </c>
      <c r="C412" s="7">
        <f t="shared" si="6"/>
        <v>0.49991145146061833</v>
      </c>
      <c r="D412">
        <f>SUM($A$2:A412)</f>
        <v>24</v>
      </c>
      <c r="E412">
        <f>COUNTIF($A$2:A412,0)</f>
        <v>387</v>
      </c>
      <c r="F412">
        <f>E411 / $J$3</f>
        <v>0.19713993871297242</v>
      </c>
      <c r="G412" s="7">
        <f>D411 /$J$2</f>
        <v>0.3380281690140845</v>
      </c>
      <c r="H412" s="15">
        <f>(F414-F413)*(G413+G414)/2</f>
        <v>1.7263951430749591E-4</v>
      </c>
    </row>
    <row r="413" spans="1:8" x14ac:dyDescent="0.3">
      <c r="A413">
        <v>0</v>
      </c>
      <c r="B413" s="7">
        <v>0.50008804476088486</v>
      </c>
      <c r="C413" s="7">
        <f t="shared" si="6"/>
        <v>0.49991195523911514</v>
      </c>
      <c r="D413">
        <f>SUM($A$2:A413)</f>
        <v>24</v>
      </c>
      <c r="E413">
        <f>COUNTIF($A$2:A413,0)</f>
        <v>388</v>
      </c>
      <c r="F413">
        <f>E412 / $J$3</f>
        <v>0.19765066394279879</v>
      </c>
      <c r="G413" s="7">
        <f>D412 /$J$2</f>
        <v>0.3380281690140845</v>
      </c>
      <c r="H413" s="15">
        <f>(F415-F414)*(G414+G415)/2</f>
        <v>1.7263951430749591E-4</v>
      </c>
    </row>
    <row r="414" spans="1:8" x14ac:dyDescent="0.3">
      <c r="A414">
        <v>0</v>
      </c>
      <c r="B414" s="7">
        <v>0.50008790386051638</v>
      </c>
      <c r="C414" s="7">
        <f t="shared" si="6"/>
        <v>0.49991209613948362</v>
      </c>
      <c r="D414">
        <f>SUM($A$2:A414)</f>
        <v>24</v>
      </c>
      <c r="E414">
        <f>COUNTIF($A$2:A414,0)</f>
        <v>389</v>
      </c>
      <c r="F414">
        <f>E413 / $J$3</f>
        <v>0.19816138917262513</v>
      </c>
      <c r="G414" s="7">
        <f>D413 /$J$2</f>
        <v>0.3380281690140845</v>
      </c>
      <c r="H414" s="15">
        <f>(F416-F415)*(G415+G416)/2</f>
        <v>1.7263951430750529E-4</v>
      </c>
    </row>
    <row r="415" spans="1:8" x14ac:dyDescent="0.3">
      <c r="A415">
        <v>0</v>
      </c>
      <c r="B415" s="7">
        <v>0.50008786829221386</v>
      </c>
      <c r="C415" s="7">
        <f t="shared" si="6"/>
        <v>0.49991213170778614</v>
      </c>
      <c r="D415">
        <f>SUM($A$2:A415)</f>
        <v>24</v>
      </c>
      <c r="E415">
        <f>COUNTIF($A$2:A415,0)</f>
        <v>390</v>
      </c>
      <c r="F415">
        <f>E414 / $J$3</f>
        <v>0.19867211440245147</v>
      </c>
      <c r="G415" s="7">
        <f>D414 /$J$2</f>
        <v>0.3380281690140845</v>
      </c>
      <c r="H415" s="15">
        <f>(F417-F416)*(G416+G417)/2</f>
        <v>1.7263951430749591E-4</v>
      </c>
    </row>
    <row r="416" spans="1:8" x14ac:dyDescent="0.3">
      <c r="A416">
        <v>0</v>
      </c>
      <c r="B416" s="7">
        <v>0.50008784614369794</v>
      </c>
      <c r="C416" s="7">
        <f t="shared" si="6"/>
        <v>0.49991215385630206</v>
      </c>
      <c r="D416">
        <f>SUM($A$2:A416)</f>
        <v>24</v>
      </c>
      <c r="E416">
        <f>COUNTIF($A$2:A416,0)</f>
        <v>391</v>
      </c>
      <c r="F416">
        <f>E415 / $J$3</f>
        <v>0.19918283963227784</v>
      </c>
      <c r="G416" s="7">
        <f>D415 /$J$2</f>
        <v>0.3380281690140845</v>
      </c>
      <c r="H416" s="15">
        <f>(F418-F417)*(G417+G418)/2</f>
        <v>1.7263951430750529E-4</v>
      </c>
    </row>
    <row r="417" spans="1:8" x14ac:dyDescent="0.3">
      <c r="A417">
        <v>0</v>
      </c>
      <c r="B417" s="7">
        <v>0.50008772779630872</v>
      </c>
      <c r="C417" s="7">
        <f t="shared" si="6"/>
        <v>0.49991227220369128</v>
      </c>
      <c r="D417">
        <f>SUM($A$2:A417)</f>
        <v>24</v>
      </c>
      <c r="E417">
        <f>COUNTIF($A$2:A417,0)</f>
        <v>392</v>
      </c>
      <c r="F417">
        <f>E416 / $J$3</f>
        <v>0.19969356486210418</v>
      </c>
      <c r="G417" s="7">
        <f>D416 /$J$2</f>
        <v>0.3380281690140845</v>
      </c>
      <c r="H417" s="15">
        <f>(F419-F418)*(G418+G419)/2</f>
        <v>1.7263951430749591E-4</v>
      </c>
    </row>
    <row r="418" spans="1:8" x14ac:dyDescent="0.3">
      <c r="A418">
        <v>0</v>
      </c>
      <c r="B418" s="7">
        <v>0.50008769828047261</v>
      </c>
      <c r="C418" s="7">
        <f t="shared" si="6"/>
        <v>0.49991230171952739</v>
      </c>
      <c r="D418">
        <f>SUM($A$2:A418)</f>
        <v>24</v>
      </c>
      <c r="E418">
        <f>COUNTIF($A$2:A418,0)</f>
        <v>393</v>
      </c>
      <c r="F418">
        <f>E417 / $J$3</f>
        <v>0.20020429009193055</v>
      </c>
      <c r="G418" s="7">
        <f>D417 /$J$2</f>
        <v>0.3380281690140845</v>
      </c>
      <c r="H418" s="15">
        <f>(F420-F419)*(G419+G420)/2</f>
        <v>1.7263951430749591E-4</v>
      </c>
    </row>
    <row r="419" spans="1:8" x14ac:dyDescent="0.3">
      <c r="A419">
        <v>0</v>
      </c>
      <c r="B419" s="7">
        <v>0.50008769769467176</v>
      </c>
      <c r="C419" s="7">
        <f t="shared" si="6"/>
        <v>0.49991230230532824</v>
      </c>
      <c r="D419">
        <f>SUM($A$2:A419)</f>
        <v>24</v>
      </c>
      <c r="E419">
        <f>COUNTIF($A$2:A419,0)</f>
        <v>394</v>
      </c>
      <c r="F419">
        <f>E418 / $J$3</f>
        <v>0.2007150153217569</v>
      </c>
      <c r="G419" s="7">
        <f>D418 /$J$2</f>
        <v>0.3380281690140845</v>
      </c>
      <c r="H419" s="15">
        <f>(F421-F420)*(G420+G421)/2</f>
        <v>1.7263951430750529E-4</v>
      </c>
    </row>
    <row r="420" spans="1:8" x14ac:dyDescent="0.3">
      <c r="A420">
        <v>0</v>
      </c>
      <c r="B420" s="7">
        <v>0.50008767984720193</v>
      </c>
      <c r="C420" s="7">
        <f t="shared" si="6"/>
        <v>0.49991232015279807</v>
      </c>
      <c r="D420">
        <f>SUM($A$2:A420)</f>
        <v>24</v>
      </c>
      <c r="E420">
        <f>COUNTIF($A$2:A420,0)</f>
        <v>395</v>
      </c>
      <c r="F420">
        <f>E419 / $J$3</f>
        <v>0.20122574055158324</v>
      </c>
      <c r="G420" s="7">
        <f>D419 /$J$2</f>
        <v>0.3380281690140845</v>
      </c>
      <c r="H420" s="15">
        <f>(F422-F421)*(G421+G422)/2</f>
        <v>1.7263951430749591E-4</v>
      </c>
    </row>
    <row r="421" spans="1:8" x14ac:dyDescent="0.3">
      <c r="A421">
        <v>0</v>
      </c>
      <c r="B421" s="7">
        <v>0.50008767262867182</v>
      </c>
      <c r="C421" s="7">
        <f t="shared" si="6"/>
        <v>0.49991232737132818</v>
      </c>
      <c r="D421">
        <f>SUM($A$2:A421)</f>
        <v>24</v>
      </c>
      <c r="E421">
        <f>COUNTIF($A$2:A421,0)</f>
        <v>396</v>
      </c>
      <c r="F421">
        <f>E420 / $J$3</f>
        <v>0.20173646578140961</v>
      </c>
      <c r="G421" s="7">
        <f>D420 /$J$2</f>
        <v>0.3380281690140845</v>
      </c>
      <c r="H421" s="15">
        <f>(F423-F422)*(G422+G423)/2</f>
        <v>1.7263951430750529E-4</v>
      </c>
    </row>
    <row r="422" spans="1:8" x14ac:dyDescent="0.3">
      <c r="A422">
        <v>0</v>
      </c>
      <c r="B422" s="7">
        <v>0.500087584500435</v>
      </c>
      <c r="C422" s="7">
        <f t="shared" si="6"/>
        <v>0.499912415499565</v>
      </c>
      <c r="D422">
        <f>SUM($A$2:A422)</f>
        <v>24</v>
      </c>
      <c r="E422">
        <f>COUNTIF($A$2:A422,0)</f>
        <v>397</v>
      </c>
      <c r="F422">
        <f>E421 / $J$3</f>
        <v>0.20224719101123595</v>
      </c>
      <c r="G422" s="7">
        <f>D421 /$J$2</f>
        <v>0.3380281690140845</v>
      </c>
      <c r="H422" s="15">
        <f>(F424-F423)*(G423+G424)/2</f>
        <v>1.7263951430749591E-4</v>
      </c>
    </row>
    <row r="423" spans="1:8" x14ac:dyDescent="0.3">
      <c r="A423">
        <v>0</v>
      </c>
      <c r="B423" s="7">
        <v>0.50008757180827956</v>
      </c>
      <c r="C423" s="7">
        <f t="shared" si="6"/>
        <v>0.49991242819172044</v>
      </c>
      <c r="D423">
        <f>SUM($A$2:A423)</f>
        <v>24</v>
      </c>
      <c r="E423">
        <f>COUNTIF($A$2:A423,0)</f>
        <v>398</v>
      </c>
      <c r="F423">
        <f>E422 / $J$3</f>
        <v>0.20275791624106232</v>
      </c>
      <c r="G423" s="7">
        <f>D422 /$J$2</f>
        <v>0.3380281690140845</v>
      </c>
      <c r="H423" s="15">
        <f>(F425-F424)*(G424+G425)/2</f>
        <v>1.7263951430749591E-4</v>
      </c>
    </row>
    <row r="424" spans="1:8" x14ac:dyDescent="0.3">
      <c r="A424">
        <v>0</v>
      </c>
      <c r="B424" s="7">
        <v>0.50008751583521094</v>
      </c>
      <c r="C424" s="7">
        <f t="shared" si="6"/>
        <v>0.49991248416478906</v>
      </c>
      <c r="D424">
        <f>SUM($A$2:A424)</f>
        <v>24</v>
      </c>
      <c r="E424">
        <f>COUNTIF($A$2:A424,0)</f>
        <v>399</v>
      </c>
      <c r="F424">
        <f>E423 / $J$3</f>
        <v>0.20326864147088866</v>
      </c>
      <c r="G424" s="7">
        <f>D423 /$J$2</f>
        <v>0.3380281690140845</v>
      </c>
      <c r="H424" s="15">
        <f>(F426-F425)*(G425+G426)/2</f>
        <v>1.7263951430750529E-4</v>
      </c>
    </row>
    <row r="425" spans="1:8" x14ac:dyDescent="0.3">
      <c r="A425">
        <v>0</v>
      </c>
      <c r="B425" s="7">
        <v>0.50008717371880806</v>
      </c>
      <c r="C425" s="7">
        <f t="shared" si="6"/>
        <v>0.49991282628119194</v>
      </c>
      <c r="D425">
        <f>SUM($A$2:A425)</f>
        <v>24</v>
      </c>
      <c r="E425">
        <f>COUNTIF($A$2:A425,0)</f>
        <v>400</v>
      </c>
      <c r="F425">
        <f>E424 / $J$3</f>
        <v>0.203779366700715</v>
      </c>
      <c r="G425" s="7">
        <f>D424 /$J$2</f>
        <v>0.3380281690140845</v>
      </c>
      <c r="H425" s="15">
        <f>(F427-F426)*(G426+G427)/2</f>
        <v>1.7263951430749591E-4</v>
      </c>
    </row>
    <row r="426" spans="1:8" x14ac:dyDescent="0.3">
      <c r="A426">
        <v>0</v>
      </c>
      <c r="B426" s="7">
        <v>0.50008669418334628</v>
      </c>
      <c r="C426" s="7">
        <f t="shared" si="6"/>
        <v>0.49991330581665372</v>
      </c>
      <c r="D426">
        <f>SUM($A$2:A426)</f>
        <v>24</v>
      </c>
      <c r="E426">
        <f>COUNTIF($A$2:A426,0)</f>
        <v>401</v>
      </c>
      <c r="F426">
        <f>E425 / $J$3</f>
        <v>0.20429009193054137</v>
      </c>
      <c r="G426" s="7">
        <f>D425 /$J$2</f>
        <v>0.3380281690140845</v>
      </c>
      <c r="H426" s="15">
        <f>(F428-F427)*(G427+G428)/2</f>
        <v>1.7263951430750529E-4</v>
      </c>
    </row>
    <row r="427" spans="1:8" x14ac:dyDescent="0.3">
      <c r="A427">
        <v>0</v>
      </c>
      <c r="B427" s="7">
        <v>0.50008667291145847</v>
      </c>
      <c r="C427" s="7">
        <f t="shared" si="6"/>
        <v>0.49991332708854153</v>
      </c>
      <c r="D427">
        <f>SUM($A$2:A427)</f>
        <v>24</v>
      </c>
      <c r="E427">
        <f>COUNTIF($A$2:A427,0)</f>
        <v>402</v>
      </c>
      <c r="F427">
        <f>E426 / $J$3</f>
        <v>0.20480081716036772</v>
      </c>
      <c r="G427" s="7">
        <f>D426 /$J$2</f>
        <v>0.3380281690140845</v>
      </c>
      <c r="H427" s="15">
        <f>(F429-F428)*(G428+G429)/2</f>
        <v>1.7263951430749591E-4</v>
      </c>
    </row>
    <row r="428" spans="1:8" x14ac:dyDescent="0.3">
      <c r="A428">
        <v>0</v>
      </c>
      <c r="B428" s="7">
        <v>0.50008664484857468</v>
      </c>
      <c r="C428" s="7">
        <f t="shared" si="6"/>
        <v>0.49991335515142532</v>
      </c>
      <c r="D428">
        <f>SUM($A$2:A428)</f>
        <v>24</v>
      </c>
      <c r="E428">
        <f>COUNTIF($A$2:A428,0)</f>
        <v>403</v>
      </c>
      <c r="F428">
        <f>E427 / $J$3</f>
        <v>0.20531154239019409</v>
      </c>
      <c r="G428" s="7">
        <f>D427 /$J$2</f>
        <v>0.3380281690140845</v>
      </c>
      <c r="H428" s="15">
        <f>(F430-F429)*(G429+G430)/2</f>
        <v>1.7263951430749591E-4</v>
      </c>
    </row>
    <row r="429" spans="1:8" x14ac:dyDescent="0.3">
      <c r="A429">
        <v>0</v>
      </c>
      <c r="B429" s="7">
        <v>0.50008657252650768</v>
      </c>
      <c r="C429" s="7">
        <f t="shared" si="6"/>
        <v>0.49991342747349232</v>
      </c>
      <c r="D429">
        <f>SUM($A$2:A429)</f>
        <v>24</v>
      </c>
      <c r="E429">
        <f>COUNTIF($A$2:A429,0)</f>
        <v>404</v>
      </c>
      <c r="F429">
        <f>E428 / $J$3</f>
        <v>0.20582226762002043</v>
      </c>
      <c r="G429" s="7">
        <f>D428 /$J$2</f>
        <v>0.3380281690140845</v>
      </c>
      <c r="H429" s="15">
        <f>(F431-F430)*(G430+G431)/2</f>
        <v>1.7263951430750529E-4</v>
      </c>
    </row>
    <row r="430" spans="1:8" x14ac:dyDescent="0.3">
      <c r="A430">
        <v>0</v>
      </c>
      <c r="B430" s="7">
        <v>0.5000864712938039</v>
      </c>
      <c r="C430" s="7">
        <f t="shared" si="6"/>
        <v>0.4999135287061961</v>
      </c>
      <c r="D430">
        <f>SUM($A$2:A430)</f>
        <v>24</v>
      </c>
      <c r="E430">
        <f>COUNTIF($A$2:A430,0)</f>
        <v>405</v>
      </c>
      <c r="F430">
        <f>E429 / $J$3</f>
        <v>0.20633299284984677</v>
      </c>
      <c r="G430" s="7">
        <f>D429 /$J$2</f>
        <v>0.3380281690140845</v>
      </c>
      <c r="H430" s="15">
        <f>(F432-F431)*(G431+G432)/2</f>
        <v>1.7263951430749591E-4</v>
      </c>
    </row>
    <row r="431" spans="1:8" x14ac:dyDescent="0.3">
      <c r="A431">
        <v>0</v>
      </c>
      <c r="B431" s="7">
        <v>0.500086426608775</v>
      </c>
      <c r="C431" s="7">
        <f t="shared" si="6"/>
        <v>0.499913573391225</v>
      </c>
      <c r="D431">
        <f>SUM($A$2:A431)</f>
        <v>24</v>
      </c>
      <c r="E431">
        <f>COUNTIF($A$2:A431,0)</f>
        <v>406</v>
      </c>
      <c r="F431">
        <f>E430 / $J$3</f>
        <v>0.20684371807967314</v>
      </c>
      <c r="G431" s="7">
        <f>D430 /$J$2</f>
        <v>0.3380281690140845</v>
      </c>
      <c r="H431" s="15">
        <f>(F433-F432)*(G432+G433)/2</f>
        <v>1.7263951430750529E-4</v>
      </c>
    </row>
    <row r="432" spans="1:8" x14ac:dyDescent="0.3">
      <c r="A432">
        <v>0</v>
      </c>
      <c r="B432" s="7">
        <v>0.50008641174468438</v>
      </c>
      <c r="C432" s="7">
        <f t="shared" si="6"/>
        <v>0.49991358825531562</v>
      </c>
      <c r="D432">
        <f>SUM($A$2:A432)</f>
        <v>24</v>
      </c>
      <c r="E432">
        <f>COUNTIF($A$2:A432,0)</f>
        <v>407</v>
      </c>
      <c r="F432">
        <f>E431 / $J$3</f>
        <v>0.20735444330949948</v>
      </c>
      <c r="G432" s="7">
        <f>D431 /$J$2</f>
        <v>0.3380281690140845</v>
      </c>
      <c r="H432" s="15">
        <f>(F434-F433)*(G433+G434)/2</f>
        <v>0</v>
      </c>
    </row>
    <row r="433" spans="1:8" x14ac:dyDescent="0.3">
      <c r="A433">
        <v>1</v>
      </c>
      <c r="B433" s="7">
        <v>0.50008635564468229</v>
      </c>
      <c r="C433" s="7">
        <f t="shared" si="6"/>
        <v>0.49991364435531771</v>
      </c>
      <c r="D433">
        <f>SUM($A$2:A433)</f>
        <v>25</v>
      </c>
      <c r="E433">
        <f>COUNTIF($A$2:A433,0)</f>
        <v>407</v>
      </c>
      <c r="F433">
        <f>E432 / $J$3</f>
        <v>0.20786516853932585</v>
      </c>
      <c r="G433" s="7">
        <f>D432 /$J$2</f>
        <v>0.3380281690140845</v>
      </c>
      <c r="H433" s="15">
        <f>(F435-F434)*(G434+G435)/2</f>
        <v>1.7983282740364155E-4</v>
      </c>
    </row>
    <row r="434" spans="1:8" x14ac:dyDescent="0.3">
      <c r="A434">
        <v>0</v>
      </c>
      <c r="B434" s="7">
        <v>0.50008604606498785</v>
      </c>
      <c r="C434" s="7">
        <f t="shared" si="6"/>
        <v>0.49991395393501215</v>
      </c>
      <c r="D434">
        <f>SUM($A$2:A434)</f>
        <v>25</v>
      </c>
      <c r="E434">
        <f>COUNTIF($A$2:A434,0)</f>
        <v>408</v>
      </c>
      <c r="F434">
        <f>E433 / $J$3</f>
        <v>0.20786516853932585</v>
      </c>
      <c r="G434" s="7">
        <f>D433 /$J$2</f>
        <v>0.352112676056338</v>
      </c>
      <c r="H434" s="15">
        <f>(F436-F435)*(G435+G436)/2</f>
        <v>1.7983282740365134E-4</v>
      </c>
    </row>
    <row r="435" spans="1:8" x14ac:dyDescent="0.3">
      <c r="A435">
        <v>0</v>
      </c>
      <c r="B435" s="7">
        <v>0.50008600869977515</v>
      </c>
      <c r="C435" s="7">
        <f t="shared" si="6"/>
        <v>0.49991399130022485</v>
      </c>
      <c r="D435">
        <f>SUM($A$2:A435)</f>
        <v>25</v>
      </c>
      <c r="E435">
        <f>COUNTIF($A$2:A435,0)</f>
        <v>409</v>
      </c>
      <c r="F435">
        <f>E434 / $J$3</f>
        <v>0.20837589376915219</v>
      </c>
      <c r="G435" s="7">
        <f>D434 /$J$2</f>
        <v>0.352112676056338</v>
      </c>
      <c r="H435" s="15">
        <f>(F437-F436)*(G436+G437)/2</f>
        <v>1.7983282740364155E-4</v>
      </c>
    </row>
    <row r="436" spans="1:8" x14ac:dyDescent="0.3">
      <c r="A436">
        <v>0</v>
      </c>
      <c r="B436" s="7">
        <v>0.50008595968224812</v>
      </c>
      <c r="C436" s="7">
        <f t="shared" si="6"/>
        <v>0.49991404031775188</v>
      </c>
      <c r="D436">
        <f>SUM($A$2:A436)</f>
        <v>25</v>
      </c>
      <c r="E436">
        <f>COUNTIF($A$2:A436,0)</f>
        <v>410</v>
      </c>
      <c r="F436">
        <f>E435 / $J$3</f>
        <v>0.20888661899897856</v>
      </c>
      <c r="G436" s="7">
        <f>D435 /$J$2</f>
        <v>0.352112676056338</v>
      </c>
      <c r="H436" s="15">
        <f>(F438-F437)*(G437+G438)/2</f>
        <v>1.7983282740364155E-4</v>
      </c>
    </row>
    <row r="437" spans="1:8" x14ac:dyDescent="0.3">
      <c r="A437">
        <v>0</v>
      </c>
      <c r="B437" s="7">
        <v>0.50008576755995804</v>
      </c>
      <c r="C437" s="7">
        <f t="shared" si="6"/>
        <v>0.49991423244004196</v>
      </c>
      <c r="D437">
        <f>SUM($A$2:A437)</f>
        <v>25</v>
      </c>
      <c r="E437">
        <f>COUNTIF($A$2:A437,0)</f>
        <v>411</v>
      </c>
      <c r="F437">
        <f>E436 / $J$3</f>
        <v>0.2093973442288049</v>
      </c>
      <c r="G437" s="7">
        <f>D436 /$J$2</f>
        <v>0.352112676056338</v>
      </c>
      <c r="H437" s="15">
        <f>(F439-F438)*(G438+G439)/2</f>
        <v>1.7983282740365134E-4</v>
      </c>
    </row>
    <row r="438" spans="1:8" x14ac:dyDescent="0.3">
      <c r="A438">
        <v>0</v>
      </c>
      <c r="B438" s="7">
        <v>0.5000857647069773</v>
      </c>
      <c r="C438" s="7">
        <f t="shared" si="6"/>
        <v>0.4999142352930227</v>
      </c>
      <c r="D438">
        <f>SUM($A$2:A438)</f>
        <v>25</v>
      </c>
      <c r="E438">
        <f>COUNTIF($A$2:A438,0)</f>
        <v>412</v>
      </c>
      <c r="F438">
        <f>E437 / $J$3</f>
        <v>0.20990806945863125</v>
      </c>
      <c r="G438" s="7">
        <f>D437 /$J$2</f>
        <v>0.352112676056338</v>
      </c>
      <c r="H438" s="15">
        <f>(F440-F439)*(G439+G440)/2</f>
        <v>1.7983282740364155E-4</v>
      </c>
    </row>
    <row r="439" spans="1:8" x14ac:dyDescent="0.3">
      <c r="A439">
        <v>0</v>
      </c>
      <c r="B439" s="7">
        <v>0.50008573821601221</v>
      </c>
      <c r="C439" s="7">
        <f t="shared" si="6"/>
        <v>0.49991426178398779</v>
      </c>
      <c r="D439">
        <f>SUM($A$2:A439)</f>
        <v>25</v>
      </c>
      <c r="E439">
        <f>COUNTIF($A$2:A439,0)</f>
        <v>413</v>
      </c>
      <c r="F439">
        <f>E438 / $J$3</f>
        <v>0.21041879468845762</v>
      </c>
      <c r="G439" s="7">
        <f>D438 /$J$2</f>
        <v>0.352112676056338</v>
      </c>
      <c r="H439" s="15">
        <f>(F441-F440)*(G440+G441)/2</f>
        <v>1.7983282740365134E-4</v>
      </c>
    </row>
    <row r="440" spans="1:8" x14ac:dyDescent="0.3">
      <c r="A440">
        <v>0</v>
      </c>
      <c r="B440" s="7">
        <v>0.50008558807438264</v>
      </c>
      <c r="C440" s="7">
        <f t="shared" si="6"/>
        <v>0.49991441192561736</v>
      </c>
      <c r="D440">
        <f>SUM($A$2:A440)</f>
        <v>25</v>
      </c>
      <c r="E440">
        <f>COUNTIF($A$2:A440,0)</f>
        <v>414</v>
      </c>
      <c r="F440">
        <f>E439 / $J$3</f>
        <v>0.21092951991828396</v>
      </c>
      <c r="G440" s="7">
        <f>D439 /$J$2</f>
        <v>0.352112676056338</v>
      </c>
      <c r="H440" s="15">
        <f>(F442-F441)*(G441+G442)/2</f>
        <v>1.7983282740364155E-4</v>
      </c>
    </row>
    <row r="441" spans="1:8" x14ac:dyDescent="0.3">
      <c r="A441">
        <v>0</v>
      </c>
      <c r="B441" s="7">
        <v>0.50008550985861955</v>
      </c>
      <c r="C441" s="7">
        <f t="shared" si="6"/>
        <v>0.49991449014138045</v>
      </c>
      <c r="D441">
        <f>SUM($A$2:A441)</f>
        <v>25</v>
      </c>
      <c r="E441">
        <f>COUNTIF($A$2:A441,0)</f>
        <v>415</v>
      </c>
      <c r="F441">
        <f>E440 / $J$3</f>
        <v>0.21144024514811033</v>
      </c>
      <c r="G441" s="7">
        <f>D440 /$J$2</f>
        <v>0.352112676056338</v>
      </c>
      <c r="H441" s="15">
        <f>(F443-F442)*(G442+G443)/2</f>
        <v>1.7983282740364155E-4</v>
      </c>
    </row>
    <row r="442" spans="1:8" x14ac:dyDescent="0.3">
      <c r="A442">
        <v>0</v>
      </c>
      <c r="B442" s="7">
        <v>0.50008549053447526</v>
      </c>
      <c r="C442" s="7">
        <f t="shared" si="6"/>
        <v>0.49991450946552474</v>
      </c>
      <c r="D442">
        <f>SUM($A$2:A442)</f>
        <v>25</v>
      </c>
      <c r="E442">
        <f>COUNTIF($A$2:A442,0)</f>
        <v>416</v>
      </c>
      <c r="F442">
        <f>E441 / $J$3</f>
        <v>0.21195097037793667</v>
      </c>
      <c r="G442" s="7">
        <f>D441 /$J$2</f>
        <v>0.352112676056338</v>
      </c>
      <c r="H442" s="15">
        <f>(F444-F443)*(G443+G444)/2</f>
        <v>1.7983282740365134E-4</v>
      </c>
    </row>
    <row r="443" spans="1:8" x14ac:dyDescent="0.3">
      <c r="A443">
        <v>0</v>
      </c>
      <c r="B443" s="7">
        <v>0.50008545141034944</v>
      </c>
      <c r="C443" s="7">
        <f t="shared" si="6"/>
        <v>0.49991454858965056</v>
      </c>
      <c r="D443">
        <f>SUM($A$2:A443)</f>
        <v>25</v>
      </c>
      <c r="E443">
        <f>COUNTIF($A$2:A443,0)</f>
        <v>417</v>
      </c>
      <c r="F443">
        <f>E442 / $J$3</f>
        <v>0.21246169560776301</v>
      </c>
      <c r="G443" s="7">
        <f>D442 /$J$2</f>
        <v>0.352112676056338</v>
      </c>
      <c r="H443" s="15">
        <f>(F445-F444)*(G444+G445)/2</f>
        <v>1.7983282740364155E-4</v>
      </c>
    </row>
    <row r="444" spans="1:8" x14ac:dyDescent="0.3">
      <c r="A444">
        <v>0</v>
      </c>
      <c r="B444" s="7">
        <v>0.50008517132815866</v>
      </c>
      <c r="C444" s="7">
        <f t="shared" si="6"/>
        <v>0.49991482867184134</v>
      </c>
      <c r="D444">
        <f>SUM($A$2:A444)</f>
        <v>25</v>
      </c>
      <c r="E444">
        <f>COUNTIF($A$2:A444,0)</f>
        <v>418</v>
      </c>
      <c r="F444">
        <f>E443 / $J$3</f>
        <v>0.21297242083758938</v>
      </c>
      <c r="G444" s="7">
        <f>D443 /$J$2</f>
        <v>0.352112676056338</v>
      </c>
      <c r="H444" s="15">
        <f>(F446-F445)*(G445+G446)/2</f>
        <v>1.7983282740365134E-4</v>
      </c>
    </row>
    <row r="445" spans="1:8" x14ac:dyDescent="0.3">
      <c r="A445">
        <v>0</v>
      </c>
      <c r="B445" s="7">
        <v>0.50008515484867311</v>
      </c>
      <c r="C445" s="7">
        <f t="shared" si="6"/>
        <v>0.49991484515132689</v>
      </c>
      <c r="D445">
        <f>SUM($A$2:A445)</f>
        <v>25</v>
      </c>
      <c r="E445">
        <f>COUNTIF($A$2:A445,0)</f>
        <v>419</v>
      </c>
      <c r="F445">
        <f>E444 / $J$3</f>
        <v>0.21348314606741572</v>
      </c>
      <c r="G445" s="7">
        <f>D444 /$J$2</f>
        <v>0.352112676056338</v>
      </c>
      <c r="H445" s="15">
        <f>(F447-F446)*(G446+G447)/2</f>
        <v>1.7983282740364155E-4</v>
      </c>
    </row>
    <row r="446" spans="1:8" x14ac:dyDescent="0.3">
      <c r="A446">
        <v>0</v>
      </c>
      <c r="B446" s="7">
        <v>0.50008505866961273</v>
      </c>
      <c r="C446" s="7">
        <f t="shared" si="6"/>
        <v>0.49991494133038727</v>
      </c>
      <c r="D446">
        <f>SUM($A$2:A446)</f>
        <v>25</v>
      </c>
      <c r="E446">
        <f>COUNTIF($A$2:A446,0)</f>
        <v>420</v>
      </c>
      <c r="F446">
        <f>E445 / $J$3</f>
        <v>0.21399387129724209</v>
      </c>
      <c r="G446" s="7">
        <f>D445 /$J$2</f>
        <v>0.352112676056338</v>
      </c>
      <c r="H446" s="15">
        <f>(F448-F447)*(G447+G448)/2</f>
        <v>1.7983282740364155E-4</v>
      </c>
    </row>
    <row r="447" spans="1:8" x14ac:dyDescent="0.3">
      <c r="A447">
        <v>0</v>
      </c>
      <c r="B447" s="7">
        <v>0.50008487343652475</v>
      </c>
      <c r="C447" s="7">
        <f t="shared" si="6"/>
        <v>0.49991512656347525</v>
      </c>
      <c r="D447">
        <f>SUM($A$2:A447)</f>
        <v>25</v>
      </c>
      <c r="E447">
        <f>COUNTIF($A$2:A447,0)</f>
        <v>421</v>
      </c>
      <c r="F447">
        <f>E446 / $J$3</f>
        <v>0.21450459652706844</v>
      </c>
      <c r="G447" s="7">
        <f>D446 /$J$2</f>
        <v>0.352112676056338</v>
      </c>
      <c r="H447" s="15">
        <f>(F449-F448)*(G448+G449)/2</f>
        <v>1.7983282740365134E-4</v>
      </c>
    </row>
    <row r="448" spans="1:8" x14ac:dyDescent="0.3">
      <c r="A448">
        <v>0</v>
      </c>
      <c r="B448" s="7">
        <v>0.50008485014738502</v>
      </c>
      <c r="C448" s="7">
        <f t="shared" si="6"/>
        <v>0.49991514985261498</v>
      </c>
      <c r="D448">
        <f>SUM($A$2:A448)</f>
        <v>25</v>
      </c>
      <c r="E448">
        <f>COUNTIF($A$2:A448,0)</f>
        <v>422</v>
      </c>
      <c r="F448">
        <f>E447 / $J$3</f>
        <v>0.21501532175689478</v>
      </c>
      <c r="G448" s="7">
        <f>D447 /$J$2</f>
        <v>0.352112676056338</v>
      </c>
      <c r="H448" s="15">
        <f>(F450-F449)*(G449+G450)/2</f>
        <v>1.7983282740364155E-4</v>
      </c>
    </row>
    <row r="449" spans="1:8" x14ac:dyDescent="0.3">
      <c r="A449">
        <v>0</v>
      </c>
      <c r="B449" s="7">
        <v>0.50008475562642551</v>
      </c>
      <c r="C449" s="7">
        <f t="shared" si="6"/>
        <v>0.49991524437357449</v>
      </c>
      <c r="D449">
        <f>SUM($A$2:A449)</f>
        <v>25</v>
      </c>
      <c r="E449">
        <f>COUNTIF($A$2:A449,0)</f>
        <v>423</v>
      </c>
      <c r="F449">
        <f>E448 / $J$3</f>
        <v>0.21552604698672115</v>
      </c>
      <c r="G449" s="7">
        <f>D448 /$J$2</f>
        <v>0.352112676056338</v>
      </c>
      <c r="H449" s="15">
        <f>(F451-F450)*(G450+G451)/2</f>
        <v>1.7983282740365134E-4</v>
      </c>
    </row>
    <row r="450" spans="1:8" x14ac:dyDescent="0.3">
      <c r="A450">
        <v>0</v>
      </c>
      <c r="B450" s="7">
        <v>0.50008472821088401</v>
      </c>
      <c r="C450" s="7">
        <f t="shared" si="6"/>
        <v>0.49991527178911599</v>
      </c>
      <c r="D450">
        <f>SUM($A$2:A450)</f>
        <v>25</v>
      </c>
      <c r="E450">
        <f>COUNTIF($A$2:A450,0)</f>
        <v>424</v>
      </c>
      <c r="F450">
        <f>E449 / $J$3</f>
        <v>0.21603677221654749</v>
      </c>
      <c r="G450" s="7">
        <f>D449 /$J$2</f>
        <v>0.352112676056338</v>
      </c>
      <c r="H450" s="15">
        <f>(F452-F451)*(G451+G452)/2</f>
        <v>1.7983282740364155E-4</v>
      </c>
    </row>
    <row r="451" spans="1:8" x14ac:dyDescent="0.3">
      <c r="A451">
        <v>0</v>
      </c>
      <c r="B451" s="7">
        <v>0.50008463114172008</v>
      </c>
      <c r="C451" s="7">
        <f t="shared" ref="C451:C514" si="7">1-B451</f>
        <v>0.49991536885827992</v>
      </c>
      <c r="D451">
        <f>SUM($A$2:A451)</f>
        <v>25</v>
      </c>
      <c r="E451">
        <f>COUNTIF($A$2:A451,0)</f>
        <v>425</v>
      </c>
      <c r="F451">
        <f>E450 / $J$3</f>
        <v>0.21654749744637386</v>
      </c>
      <c r="G451" s="7">
        <f>D450 /$J$2</f>
        <v>0.352112676056338</v>
      </c>
      <c r="H451" s="15">
        <f>(F453-F452)*(G452+G453)/2</f>
        <v>1.7983282740364155E-4</v>
      </c>
    </row>
    <row r="452" spans="1:8" x14ac:dyDescent="0.3">
      <c r="A452">
        <v>0</v>
      </c>
      <c r="B452" s="7">
        <v>0.50008455770731253</v>
      </c>
      <c r="C452" s="7">
        <f t="shared" si="7"/>
        <v>0.49991544229268747</v>
      </c>
      <c r="D452">
        <f>SUM($A$2:A452)</f>
        <v>25</v>
      </c>
      <c r="E452">
        <f>COUNTIF($A$2:A452,0)</f>
        <v>426</v>
      </c>
      <c r="F452">
        <f>E451 / $J$3</f>
        <v>0.2170582226762002</v>
      </c>
      <c r="G452" s="7">
        <f>D451 /$J$2</f>
        <v>0.352112676056338</v>
      </c>
      <c r="H452" s="15">
        <f>(F454-F453)*(G453+G454)/2</f>
        <v>1.7983282740365134E-4</v>
      </c>
    </row>
    <row r="453" spans="1:8" x14ac:dyDescent="0.3">
      <c r="A453">
        <v>0</v>
      </c>
      <c r="B453" s="7">
        <v>0.50008452042452056</v>
      </c>
      <c r="C453" s="7">
        <f t="shared" si="7"/>
        <v>0.49991547957547944</v>
      </c>
      <c r="D453">
        <f>SUM($A$2:A453)</f>
        <v>25</v>
      </c>
      <c r="E453">
        <f>COUNTIF($A$2:A453,0)</f>
        <v>427</v>
      </c>
      <c r="F453">
        <f>E452 / $J$3</f>
        <v>0.21756894790602654</v>
      </c>
      <c r="G453" s="7">
        <f>D452 /$J$2</f>
        <v>0.352112676056338</v>
      </c>
      <c r="H453" s="15">
        <f>(F455-F454)*(G454+G455)/2</f>
        <v>1.7983282740364155E-4</v>
      </c>
    </row>
    <row r="454" spans="1:8" x14ac:dyDescent="0.3">
      <c r="A454">
        <v>0</v>
      </c>
      <c r="B454" s="7">
        <v>0.50008447934388489</v>
      </c>
      <c r="C454" s="7">
        <f t="shared" si="7"/>
        <v>0.49991552065611511</v>
      </c>
      <c r="D454">
        <f>SUM($A$2:A454)</f>
        <v>25</v>
      </c>
      <c r="E454">
        <f>COUNTIF($A$2:A454,0)</f>
        <v>428</v>
      </c>
      <c r="F454">
        <f>E453 / $J$3</f>
        <v>0.21807967313585291</v>
      </c>
      <c r="G454" s="7">
        <f>D453 /$J$2</f>
        <v>0.352112676056338</v>
      </c>
      <c r="H454" s="15">
        <f>(F456-F455)*(G455+G456)/2</f>
        <v>1.7983282740365134E-4</v>
      </c>
    </row>
    <row r="455" spans="1:8" x14ac:dyDescent="0.3">
      <c r="A455">
        <v>0</v>
      </c>
      <c r="B455" s="7">
        <v>0.5000844788764881</v>
      </c>
      <c r="C455" s="7">
        <f t="shared" si="7"/>
        <v>0.4999155211235119</v>
      </c>
      <c r="D455">
        <f>SUM($A$2:A455)</f>
        <v>25</v>
      </c>
      <c r="E455">
        <f>COUNTIF($A$2:A455,0)</f>
        <v>429</v>
      </c>
      <c r="F455">
        <f>E454 / $J$3</f>
        <v>0.21859039836567926</v>
      </c>
      <c r="G455" s="7">
        <f>D454 /$J$2</f>
        <v>0.352112676056338</v>
      </c>
      <c r="H455" s="15">
        <f>(F457-F456)*(G456+G457)/2</f>
        <v>1.7983282740364155E-4</v>
      </c>
    </row>
    <row r="456" spans="1:8" x14ac:dyDescent="0.3">
      <c r="A456">
        <v>0</v>
      </c>
      <c r="B456" s="7">
        <v>0.50008443507972633</v>
      </c>
      <c r="C456" s="7">
        <f t="shared" si="7"/>
        <v>0.49991556492027367</v>
      </c>
      <c r="D456">
        <f>SUM($A$2:A456)</f>
        <v>25</v>
      </c>
      <c r="E456">
        <f>COUNTIF($A$2:A456,0)</f>
        <v>430</v>
      </c>
      <c r="F456">
        <f>E455 / $J$3</f>
        <v>0.21910112359550563</v>
      </c>
      <c r="G456" s="7">
        <f>D455 /$J$2</f>
        <v>0.352112676056338</v>
      </c>
      <c r="H456" s="15">
        <f>(F458-F457)*(G457+G458)/2</f>
        <v>1.7983282740365134E-4</v>
      </c>
    </row>
    <row r="457" spans="1:8" x14ac:dyDescent="0.3">
      <c r="A457">
        <v>0</v>
      </c>
      <c r="B457" s="7">
        <v>0.50008442445937518</v>
      </c>
      <c r="C457" s="7">
        <f t="shared" si="7"/>
        <v>0.49991557554062482</v>
      </c>
      <c r="D457">
        <f>SUM($A$2:A457)</f>
        <v>25</v>
      </c>
      <c r="E457">
        <f>COUNTIF($A$2:A457,0)</f>
        <v>431</v>
      </c>
      <c r="F457">
        <f>E456 / $J$3</f>
        <v>0.21961184882533197</v>
      </c>
      <c r="G457" s="7">
        <f>D456 /$J$2</f>
        <v>0.352112676056338</v>
      </c>
      <c r="H457" s="15">
        <f>(F459-F458)*(G458+G459)/2</f>
        <v>1.7983282740364155E-4</v>
      </c>
    </row>
    <row r="458" spans="1:8" x14ac:dyDescent="0.3">
      <c r="A458">
        <v>0</v>
      </c>
      <c r="B458" s="7">
        <v>0.50008418919323361</v>
      </c>
      <c r="C458" s="7">
        <f t="shared" si="7"/>
        <v>0.49991581080676639</v>
      </c>
      <c r="D458">
        <f>SUM($A$2:A458)</f>
        <v>25</v>
      </c>
      <c r="E458">
        <f>COUNTIF($A$2:A458,0)</f>
        <v>432</v>
      </c>
      <c r="F458">
        <f>E457 / $J$3</f>
        <v>0.22012257405515834</v>
      </c>
      <c r="G458" s="7">
        <f>D457 /$J$2</f>
        <v>0.352112676056338</v>
      </c>
      <c r="H458" s="15">
        <f>(F460-F459)*(G459+G460)/2</f>
        <v>1.7983282740364155E-4</v>
      </c>
    </row>
    <row r="459" spans="1:8" x14ac:dyDescent="0.3">
      <c r="A459">
        <v>0</v>
      </c>
      <c r="B459" s="7">
        <v>0.50008416899743646</v>
      </c>
      <c r="C459" s="7">
        <f t="shared" si="7"/>
        <v>0.49991583100256354</v>
      </c>
      <c r="D459">
        <f>SUM($A$2:A459)</f>
        <v>25</v>
      </c>
      <c r="E459">
        <f>COUNTIF($A$2:A459,0)</f>
        <v>433</v>
      </c>
      <c r="F459">
        <f>E458 / $J$3</f>
        <v>0.22063329928498468</v>
      </c>
      <c r="G459" s="7">
        <f>D458 /$J$2</f>
        <v>0.352112676056338</v>
      </c>
      <c r="H459" s="15">
        <f>(F461-F460)*(G460+G461)/2</f>
        <v>0</v>
      </c>
    </row>
    <row r="460" spans="1:8" x14ac:dyDescent="0.3">
      <c r="A460">
        <v>1</v>
      </c>
      <c r="B460" s="7">
        <v>0.50008412671724167</v>
      </c>
      <c r="C460" s="7">
        <f t="shared" si="7"/>
        <v>0.49991587328275833</v>
      </c>
      <c r="D460">
        <f>SUM($A$2:A460)</f>
        <v>26</v>
      </c>
      <c r="E460">
        <f>COUNTIF($A$2:A460,0)</f>
        <v>433</v>
      </c>
      <c r="F460">
        <f>E459 / $J$3</f>
        <v>0.22114402451481102</v>
      </c>
      <c r="G460" s="7">
        <f>D459 /$J$2</f>
        <v>0.352112676056338</v>
      </c>
      <c r="H460" s="15">
        <f>(F462-F461)*(G461+G462)/2</f>
        <v>1.8702614049979739E-4</v>
      </c>
    </row>
    <row r="461" spans="1:8" x14ac:dyDescent="0.3">
      <c r="A461">
        <v>0</v>
      </c>
      <c r="B461" s="7">
        <v>0.50008410798455494</v>
      </c>
      <c r="C461" s="7">
        <f t="shared" si="7"/>
        <v>0.49991589201544506</v>
      </c>
      <c r="D461">
        <f>SUM($A$2:A461)</f>
        <v>26</v>
      </c>
      <c r="E461">
        <f>COUNTIF($A$2:A461,0)</f>
        <v>434</v>
      </c>
      <c r="F461">
        <f>E460 / $J$3</f>
        <v>0.22114402451481102</v>
      </c>
      <c r="G461" s="7">
        <f>D460 /$J$2</f>
        <v>0.36619718309859156</v>
      </c>
      <c r="H461" s="15">
        <f>(F463-F462)*(G462+G463)/2</f>
        <v>1.8702614049978723E-4</v>
      </c>
    </row>
    <row r="462" spans="1:8" x14ac:dyDescent="0.3">
      <c r="A462">
        <v>0</v>
      </c>
      <c r="B462" s="7">
        <v>0.50008405550926249</v>
      </c>
      <c r="C462" s="7">
        <f t="shared" si="7"/>
        <v>0.49991594449073751</v>
      </c>
      <c r="D462">
        <f>SUM($A$2:A462)</f>
        <v>26</v>
      </c>
      <c r="E462">
        <f>COUNTIF($A$2:A462,0)</f>
        <v>435</v>
      </c>
      <c r="F462">
        <f>E461 / $J$3</f>
        <v>0.22165474974463739</v>
      </c>
      <c r="G462" s="7">
        <f>D461 /$J$2</f>
        <v>0.36619718309859156</v>
      </c>
      <c r="H462" s="15">
        <f>(F464-F463)*(G463+G464)/2</f>
        <v>1.8702614049979739E-4</v>
      </c>
    </row>
    <row r="463" spans="1:8" x14ac:dyDescent="0.3">
      <c r="A463">
        <v>0</v>
      </c>
      <c r="B463" s="7">
        <v>0.50008380751960235</v>
      </c>
      <c r="C463" s="7">
        <f t="shared" si="7"/>
        <v>0.49991619248039765</v>
      </c>
      <c r="D463">
        <f>SUM($A$2:A463)</f>
        <v>26</v>
      </c>
      <c r="E463">
        <f>COUNTIF($A$2:A463,0)</f>
        <v>436</v>
      </c>
      <c r="F463">
        <f>E462 / $J$3</f>
        <v>0.22216547497446373</v>
      </c>
      <c r="G463" s="7">
        <f>D462 /$J$2</f>
        <v>0.36619718309859156</v>
      </c>
      <c r="H463" s="15">
        <f>(F465-F464)*(G464+G465)/2</f>
        <v>1.8702614049978723E-4</v>
      </c>
    </row>
    <row r="464" spans="1:8" x14ac:dyDescent="0.3">
      <c r="A464">
        <v>0</v>
      </c>
      <c r="B464" s="7">
        <v>0.50008306931504443</v>
      </c>
      <c r="C464" s="7">
        <f t="shared" si="7"/>
        <v>0.49991693068495557</v>
      </c>
      <c r="D464">
        <f>SUM($A$2:A464)</f>
        <v>26</v>
      </c>
      <c r="E464">
        <f>COUNTIF($A$2:A464,0)</f>
        <v>437</v>
      </c>
      <c r="F464">
        <f>E463 / $J$3</f>
        <v>0.2226762002042901</v>
      </c>
      <c r="G464" s="7">
        <f>D463 /$J$2</f>
        <v>0.36619718309859156</v>
      </c>
      <c r="H464" s="15">
        <f>(F466-F465)*(G465+G466)/2</f>
        <v>1.8702614049978723E-4</v>
      </c>
    </row>
    <row r="465" spans="1:8" x14ac:dyDescent="0.3">
      <c r="A465">
        <v>0</v>
      </c>
      <c r="B465" s="7">
        <v>0.50008299970990289</v>
      </c>
      <c r="C465" s="7">
        <f t="shared" si="7"/>
        <v>0.49991700029009711</v>
      </c>
      <c r="D465">
        <f>SUM($A$2:A465)</f>
        <v>26</v>
      </c>
      <c r="E465">
        <f>COUNTIF($A$2:A465,0)</f>
        <v>438</v>
      </c>
      <c r="F465">
        <f>E464 / $J$3</f>
        <v>0.22318692543411645</v>
      </c>
      <c r="G465" s="7">
        <f>D464 /$J$2</f>
        <v>0.36619718309859156</v>
      </c>
      <c r="H465" s="15">
        <f>(F467-F466)*(G466+G467)/2</f>
        <v>1.8702614049979739E-4</v>
      </c>
    </row>
    <row r="466" spans="1:8" x14ac:dyDescent="0.3">
      <c r="A466">
        <v>0</v>
      </c>
      <c r="B466" s="7">
        <v>0.50008296023562915</v>
      </c>
      <c r="C466" s="7">
        <f t="shared" si="7"/>
        <v>0.49991703976437085</v>
      </c>
      <c r="D466">
        <f>SUM($A$2:A466)</f>
        <v>26</v>
      </c>
      <c r="E466">
        <f>COUNTIF($A$2:A466,0)</f>
        <v>439</v>
      </c>
      <c r="F466">
        <f>E465 / $J$3</f>
        <v>0.22369765066394279</v>
      </c>
      <c r="G466" s="7">
        <f>D465 /$J$2</f>
        <v>0.36619718309859156</v>
      </c>
      <c r="H466" s="15">
        <f>(F468-F467)*(G467+G468)/2</f>
        <v>1.8702614049978723E-4</v>
      </c>
    </row>
    <row r="467" spans="1:8" x14ac:dyDescent="0.3">
      <c r="A467">
        <v>0</v>
      </c>
      <c r="B467" s="7">
        <v>0.50008288221731467</v>
      </c>
      <c r="C467" s="7">
        <f t="shared" si="7"/>
        <v>0.49991711778268533</v>
      </c>
      <c r="D467">
        <f>SUM($A$2:A467)</f>
        <v>26</v>
      </c>
      <c r="E467">
        <f>COUNTIF($A$2:A467,0)</f>
        <v>440</v>
      </c>
      <c r="F467">
        <f>E466 / $J$3</f>
        <v>0.22420837589376916</v>
      </c>
      <c r="G467" s="7">
        <f>D466 /$J$2</f>
        <v>0.36619718309859156</v>
      </c>
      <c r="H467" s="15">
        <f>(F469-F468)*(G468+G469)/2</f>
        <v>1.8702614049979739E-4</v>
      </c>
    </row>
    <row r="468" spans="1:8" x14ac:dyDescent="0.3">
      <c r="A468">
        <v>0</v>
      </c>
      <c r="B468" s="7">
        <v>0.50008286321802631</v>
      </c>
      <c r="C468" s="7">
        <f t="shared" si="7"/>
        <v>0.49991713678197369</v>
      </c>
      <c r="D468">
        <f>SUM($A$2:A468)</f>
        <v>26</v>
      </c>
      <c r="E468">
        <f>COUNTIF($A$2:A468,0)</f>
        <v>441</v>
      </c>
      <c r="F468">
        <f>E467 / $J$3</f>
        <v>0.2247191011235955</v>
      </c>
      <c r="G468" s="7">
        <f>D467 /$J$2</f>
        <v>0.36619718309859156</v>
      </c>
      <c r="H468" s="15">
        <f>(F470-F469)*(G469+G470)/2</f>
        <v>1.8702614049978723E-4</v>
      </c>
    </row>
    <row r="469" spans="1:8" x14ac:dyDescent="0.3">
      <c r="A469">
        <v>0</v>
      </c>
      <c r="B469" s="7">
        <v>0.50008280766967783</v>
      </c>
      <c r="C469" s="7">
        <f t="shared" si="7"/>
        <v>0.49991719233032217</v>
      </c>
      <c r="D469">
        <f>SUM($A$2:A469)</f>
        <v>26</v>
      </c>
      <c r="E469">
        <f>COUNTIF($A$2:A469,0)</f>
        <v>442</v>
      </c>
      <c r="F469">
        <f>E468 / $J$3</f>
        <v>0.22522982635342187</v>
      </c>
      <c r="G469" s="7">
        <f>D468 /$J$2</f>
        <v>0.36619718309859156</v>
      </c>
      <c r="H469" s="15">
        <f>(F471-F470)*(G470+G471)/2</f>
        <v>1.8702614049978723E-4</v>
      </c>
    </row>
    <row r="470" spans="1:8" x14ac:dyDescent="0.3">
      <c r="A470">
        <v>0</v>
      </c>
      <c r="B470" s="7">
        <v>0.50008279532230981</v>
      </c>
      <c r="C470" s="7">
        <f t="shared" si="7"/>
        <v>0.49991720467769019</v>
      </c>
      <c r="D470">
        <f>SUM($A$2:A470)</f>
        <v>26</v>
      </c>
      <c r="E470">
        <f>COUNTIF($A$2:A470,0)</f>
        <v>443</v>
      </c>
      <c r="F470">
        <f>E469 / $J$3</f>
        <v>0.22574055158324821</v>
      </c>
      <c r="G470" s="7">
        <f>D469 /$J$2</f>
        <v>0.36619718309859156</v>
      </c>
      <c r="H470" s="15">
        <f>(F472-F471)*(G471+G472)/2</f>
        <v>1.8702614049979739E-4</v>
      </c>
    </row>
    <row r="471" spans="1:8" x14ac:dyDescent="0.3">
      <c r="A471">
        <v>0</v>
      </c>
      <c r="B471" s="7">
        <v>0.50008259657892917</v>
      </c>
      <c r="C471" s="7">
        <f t="shared" si="7"/>
        <v>0.49991740342107083</v>
      </c>
      <c r="D471">
        <f>SUM($A$2:A471)</f>
        <v>26</v>
      </c>
      <c r="E471">
        <f>COUNTIF($A$2:A471,0)</f>
        <v>444</v>
      </c>
      <c r="F471">
        <f>E470 / $J$3</f>
        <v>0.22625127681307455</v>
      </c>
      <c r="G471" s="7">
        <f>D470 /$J$2</f>
        <v>0.36619718309859156</v>
      </c>
      <c r="H471" s="15">
        <f>(F473-F472)*(G472+G473)/2</f>
        <v>1.8702614049978723E-4</v>
      </c>
    </row>
    <row r="472" spans="1:8" x14ac:dyDescent="0.3">
      <c r="A472">
        <v>0</v>
      </c>
      <c r="B472" s="7">
        <v>0.50008240643544932</v>
      </c>
      <c r="C472" s="7">
        <f t="shared" si="7"/>
        <v>0.49991759356455068</v>
      </c>
      <c r="D472">
        <f>SUM($A$2:A472)</f>
        <v>26</v>
      </c>
      <c r="E472">
        <f>COUNTIF($A$2:A472,0)</f>
        <v>445</v>
      </c>
      <c r="F472">
        <f>E471 / $J$3</f>
        <v>0.22676200204290092</v>
      </c>
      <c r="G472" s="7">
        <f>D471 /$J$2</f>
        <v>0.36619718309859156</v>
      </c>
      <c r="H472" s="15">
        <f>(F474-F473)*(G473+G474)/2</f>
        <v>1.8702614049979739E-4</v>
      </c>
    </row>
    <row r="473" spans="1:8" x14ac:dyDescent="0.3">
      <c r="A473">
        <v>0</v>
      </c>
      <c r="B473" s="7">
        <v>0.50008233556968085</v>
      </c>
      <c r="C473" s="7">
        <f t="shared" si="7"/>
        <v>0.49991766443031915</v>
      </c>
      <c r="D473">
        <f>SUM($A$2:A473)</f>
        <v>26</v>
      </c>
      <c r="E473">
        <f>COUNTIF($A$2:A473,0)</f>
        <v>446</v>
      </c>
      <c r="F473">
        <f>E472 / $J$3</f>
        <v>0.22727272727272727</v>
      </c>
      <c r="G473" s="7">
        <f>D472 /$J$2</f>
        <v>0.36619718309859156</v>
      </c>
      <c r="H473" s="15">
        <f>(F475-F474)*(G474+G475)/2</f>
        <v>1.8702614049978723E-4</v>
      </c>
    </row>
    <row r="474" spans="1:8" x14ac:dyDescent="0.3">
      <c r="A474">
        <v>0</v>
      </c>
      <c r="B474" s="7">
        <v>0.50008232556362098</v>
      </c>
      <c r="C474" s="7">
        <f t="shared" si="7"/>
        <v>0.49991767443637902</v>
      </c>
      <c r="D474">
        <f>SUM($A$2:A474)</f>
        <v>26</v>
      </c>
      <c r="E474">
        <f>COUNTIF($A$2:A474,0)</f>
        <v>447</v>
      </c>
      <c r="F474">
        <f>E473 / $J$3</f>
        <v>0.22778345250255363</v>
      </c>
      <c r="G474" s="7">
        <f>D473 /$J$2</f>
        <v>0.36619718309859156</v>
      </c>
      <c r="H474" s="15">
        <f>(F476-F475)*(G475+G476)/2</f>
        <v>0</v>
      </c>
    </row>
    <row r="475" spans="1:8" x14ac:dyDescent="0.3">
      <c r="A475">
        <v>1</v>
      </c>
      <c r="B475" s="7">
        <v>0.50008211216988685</v>
      </c>
      <c r="C475" s="7">
        <f t="shared" si="7"/>
        <v>0.49991788783011315</v>
      </c>
      <c r="D475">
        <f>SUM($A$2:A475)</f>
        <v>27</v>
      </c>
      <c r="E475">
        <f>COUNTIF($A$2:A475,0)</f>
        <v>447</v>
      </c>
      <c r="F475">
        <f>E474 / $J$3</f>
        <v>0.22829417773237998</v>
      </c>
      <c r="G475" s="7">
        <f>D474 /$J$2</f>
        <v>0.36619718309859156</v>
      </c>
      <c r="H475" s="15">
        <f>(F477-F476)*(G476+G477)/2</f>
        <v>1.9421945359594344E-4</v>
      </c>
    </row>
    <row r="476" spans="1:8" x14ac:dyDescent="0.3">
      <c r="A476">
        <v>0</v>
      </c>
      <c r="B476" s="7">
        <v>0.50008190022214505</v>
      </c>
      <c r="C476" s="7">
        <f t="shared" si="7"/>
        <v>0.49991809977785495</v>
      </c>
      <c r="D476">
        <f>SUM($A$2:A476)</f>
        <v>27</v>
      </c>
      <c r="E476">
        <f>COUNTIF($A$2:A476,0)</f>
        <v>448</v>
      </c>
      <c r="F476">
        <f>E475 / $J$3</f>
        <v>0.22829417773237998</v>
      </c>
      <c r="G476" s="7">
        <f>D475 /$J$2</f>
        <v>0.38028169014084506</v>
      </c>
      <c r="H476" s="15">
        <f>(F478-F477)*(G477+G478)/2</f>
        <v>1.942194535959329E-4</v>
      </c>
    </row>
    <row r="477" spans="1:8" x14ac:dyDescent="0.3">
      <c r="A477">
        <v>0</v>
      </c>
      <c r="B477" s="7">
        <v>0.50008179886629844</v>
      </c>
      <c r="C477" s="7">
        <f t="shared" si="7"/>
        <v>0.49991820113370156</v>
      </c>
      <c r="D477">
        <f>SUM($A$2:A477)</f>
        <v>27</v>
      </c>
      <c r="E477">
        <f>COUNTIF($A$2:A477,0)</f>
        <v>449</v>
      </c>
      <c r="F477">
        <f>E476 / $J$3</f>
        <v>0.22880490296220635</v>
      </c>
      <c r="G477" s="7">
        <f>D476 /$J$2</f>
        <v>0.38028169014084506</v>
      </c>
      <c r="H477" s="15">
        <f>(F479-F478)*(G478+G479)/2</f>
        <v>1.942194535959329E-4</v>
      </c>
    </row>
    <row r="478" spans="1:8" x14ac:dyDescent="0.3">
      <c r="A478">
        <v>0</v>
      </c>
      <c r="B478" s="7">
        <v>0.50008167577626106</v>
      </c>
      <c r="C478" s="7">
        <f t="shared" si="7"/>
        <v>0.49991832422373894</v>
      </c>
      <c r="D478">
        <f>SUM($A$2:A478)</f>
        <v>27</v>
      </c>
      <c r="E478">
        <f>COUNTIF($A$2:A478,0)</f>
        <v>450</v>
      </c>
      <c r="F478">
        <f>E477 / $J$3</f>
        <v>0.22931562819203269</v>
      </c>
      <c r="G478" s="7">
        <f>D477 /$J$2</f>
        <v>0.38028169014084506</v>
      </c>
      <c r="H478" s="15">
        <f>(F480-F479)*(G479+G480)/2</f>
        <v>1.9421945359594344E-4</v>
      </c>
    </row>
    <row r="479" spans="1:8" x14ac:dyDescent="0.3">
      <c r="A479">
        <v>0</v>
      </c>
      <c r="B479" s="7">
        <v>0.50008130823079644</v>
      </c>
      <c r="C479" s="7">
        <f t="shared" si="7"/>
        <v>0.49991869176920356</v>
      </c>
      <c r="D479">
        <f>SUM($A$2:A479)</f>
        <v>27</v>
      </c>
      <c r="E479">
        <f>COUNTIF($A$2:A479,0)</f>
        <v>451</v>
      </c>
      <c r="F479">
        <f>E478 / $J$3</f>
        <v>0.22982635342185903</v>
      </c>
      <c r="G479" s="7">
        <f>D478 /$J$2</f>
        <v>0.38028169014084506</v>
      </c>
      <c r="H479" s="15">
        <f>(F481-F480)*(G480+G481)/2</f>
        <v>1.942194535959329E-4</v>
      </c>
    </row>
    <row r="480" spans="1:8" x14ac:dyDescent="0.3">
      <c r="A480">
        <v>0</v>
      </c>
      <c r="B480" s="7">
        <v>0.50008111577390624</v>
      </c>
      <c r="C480" s="7">
        <f t="shared" si="7"/>
        <v>0.49991888422609376</v>
      </c>
      <c r="D480">
        <f>SUM($A$2:A480)</f>
        <v>27</v>
      </c>
      <c r="E480">
        <f>COUNTIF($A$2:A480,0)</f>
        <v>452</v>
      </c>
      <c r="F480">
        <f>E479 / $J$3</f>
        <v>0.2303370786516854</v>
      </c>
      <c r="G480" s="7">
        <f>D479 /$J$2</f>
        <v>0.38028169014084506</v>
      </c>
      <c r="H480" s="15">
        <f>(F482-F481)*(G481+G482)/2</f>
        <v>1.9421945359594344E-4</v>
      </c>
    </row>
    <row r="481" spans="1:8" x14ac:dyDescent="0.3">
      <c r="A481">
        <v>0</v>
      </c>
      <c r="B481" s="7">
        <v>0.50008105630782917</v>
      </c>
      <c r="C481" s="7">
        <f t="shared" si="7"/>
        <v>0.49991894369217083</v>
      </c>
      <c r="D481">
        <f>SUM($A$2:A481)</f>
        <v>27</v>
      </c>
      <c r="E481">
        <f>COUNTIF($A$2:A481,0)</f>
        <v>453</v>
      </c>
      <c r="F481">
        <f>E480 / $J$3</f>
        <v>0.23084780388151174</v>
      </c>
      <c r="G481" s="7">
        <f>D480 /$J$2</f>
        <v>0.38028169014084506</v>
      </c>
      <c r="H481" s="15">
        <f>(F483-F482)*(G482+G483)/2</f>
        <v>1.942194535959329E-4</v>
      </c>
    </row>
    <row r="482" spans="1:8" x14ac:dyDescent="0.3">
      <c r="A482">
        <v>0</v>
      </c>
      <c r="B482" s="7">
        <v>0.50008097885967828</v>
      </c>
      <c r="C482" s="7">
        <f t="shared" si="7"/>
        <v>0.49991902114032172</v>
      </c>
      <c r="D482">
        <f>SUM($A$2:A482)</f>
        <v>27</v>
      </c>
      <c r="E482">
        <f>COUNTIF($A$2:A482,0)</f>
        <v>454</v>
      </c>
      <c r="F482">
        <f>E481 / $J$3</f>
        <v>0.23135852911133811</v>
      </c>
      <c r="G482" s="7">
        <f>D481 /$J$2</f>
        <v>0.38028169014084506</v>
      </c>
      <c r="H482" s="15">
        <f>(F484-F483)*(G483+G484)/2</f>
        <v>1.942194535959329E-4</v>
      </c>
    </row>
    <row r="483" spans="1:8" x14ac:dyDescent="0.3">
      <c r="A483">
        <v>0</v>
      </c>
      <c r="B483" s="7">
        <v>0.50008090171796227</v>
      </c>
      <c r="C483" s="7">
        <f t="shared" si="7"/>
        <v>0.49991909828203773</v>
      </c>
      <c r="D483">
        <f>SUM($A$2:A483)</f>
        <v>27</v>
      </c>
      <c r="E483">
        <f>COUNTIF($A$2:A483,0)</f>
        <v>455</v>
      </c>
      <c r="F483">
        <f>E482 / $J$3</f>
        <v>0.23186925434116445</v>
      </c>
      <c r="G483" s="7">
        <f>D482 /$J$2</f>
        <v>0.38028169014084506</v>
      </c>
      <c r="H483" s="15">
        <f>(F485-F484)*(G484+G485)/2</f>
        <v>1.9421945359594344E-4</v>
      </c>
    </row>
    <row r="484" spans="1:8" x14ac:dyDescent="0.3">
      <c r="A484">
        <v>0</v>
      </c>
      <c r="B484" s="7">
        <v>0.50008061148610372</v>
      </c>
      <c r="C484" s="7">
        <f t="shared" si="7"/>
        <v>0.49991938851389628</v>
      </c>
      <c r="D484">
        <f>SUM($A$2:A484)</f>
        <v>27</v>
      </c>
      <c r="E484">
        <f>COUNTIF($A$2:A484,0)</f>
        <v>456</v>
      </c>
      <c r="F484">
        <f>E483 / $J$3</f>
        <v>0.2323799795709908</v>
      </c>
      <c r="G484" s="7">
        <f>D483 /$J$2</f>
        <v>0.38028169014084506</v>
      </c>
      <c r="H484" s="15">
        <f>(F486-F485)*(G485+G486)/2</f>
        <v>1.942194535959329E-4</v>
      </c>
    </row>
    <row r="485" spans="1:8" x14ac:dyDescent="0.3">
      <c r="A485">
        <v>0</v>
      </c>
      <c r="B485" s="7">
        <v>0.50008037904347447</v>
      </c>
      <c r="C485" s="7">
        <f t="shared" si="7"/>
        <v>0.49991962095652553</v>
      </c>
      <c r="D485">
        <f>SUM($A$2:A485)</f>
        <v>27</v>
      </c>
      <c r="E485">
        <f>COUNTIF($A$2:A485,0)</f>
        <v>457</v>
      </c>
      <c r="F485">
        <f>E484 / $J$3</f>
        <v>0.23289070480081717</v>
      </c>
      <c r="G485" s="7">
        <f>D484 /$J$2</f>
        <v>0.38028169014084506</v>
      </c>
      <c r="H485" s="15">
        <f>(F487-F486)*(G486+G487)/2</f>
        <v>1.9421945359594344E-4</v>
      </c>
    </row>
    <row r="486" spans="1:8" x14ac:dyDescent="0.3">
      <c r="A486">
        <v>0</v>
      </c>
      <c r="B486" s="7">
        <v>0.5000802829611094</v>
      </c>
      <c r="C486" s="7">
        <f t="shared" si="7"/>
        <v>0.4999197170388906</v>
      </c>
      <c r="D486">
        <f>SUM($A$2:A486)</f>
        <v>27</v>
      </c>
      <c r="E486">
        <f>COUNTIF($A$2:A486,0)</f>
        <v>458</v>
      </c>
      <c r="F486">
        <f>E485 / $J$3</f>
        <v>0.23340143003064351</v>
      </c>
      <c r="G486" s="7">
        <f>D485 /$J$2</f>
        <v>0.38028169014084506</v>
      </c>
      <c r="H486" s="15">
        <f>(F488-F487)*(G487+G488)/2</f>
        <v>1.942194535959329E-4</v>
      </c>
    </row>
    <row r="487" spans="1:8" x14ac:dyDescent="0.3">
      <c r="A487">
        <v>0</v>
      </c>
      <c r="B487" s="7">
        <v>0.50008028257571868</v>
      </c>
      <c r="C487" s="7">
        <f t="shared" si="7"/>
        <v>0.49991971742428132</v>
      </c>
      <c r="D487">
        <f>SUM($A$2:A487)</f>
        <v>27</v>
      </c>
      <c r="E487">
        <f>COUNTIF($A$2:A487,0)</f>
        <v>459</v>
      </c>
      <c r="F487">
        <f>E486 / $J$3</f>
        <v>0.23391215526046988</v>
      </c>
      <c r="G487" s="7">
        <f>D486 /$J$2</f>
        <v>0.38028169014084506</v>
      </c>
      <c r="H487" s="15">
        <f>(F489-F488)*(G488+G489)/2</f>
        <v>1.942194535959329E-4</v>
      </c>
    </row>
    <row r="488" spans="1:8" x14ac:dyDescent="0.3">
      <c r="A488">
        <v>0</v>
      </c>
      <c r="B488" s="7">
        <v>0.50008016572857739</v>
      </c>
      <c r="C488" s="7">
        <f t="shared" si="7"/>
        <v>0.49991983427142261</v>
      </c>
      <c r="D488">
        <f>SUM($A$2:A488)</f>
        <v>27</v>
      </c>
      <c r="E488">
        <f>COUNTIF($A$2:A488,0)</f>
        <v>460</v>
      </c>
      <c r="F488">
        <f>E487 / $J$3</f>
        <v>0.23442288049029622</v>
      </c>
      <c r="G488" s="7">
        <f>D487 /$J$2</f>
        <v>0.38028169014084506</v>
      </c>
      <c r="H488" s="15">
        <f>(F490-F489)*(G489+G490)/2</f>
        <v>1.9421945359594344E-4</v>
      </c>
    </row>
    <row r="489" spans="1:8" x14ac:dyDescent="0.3">
      <c r="A489">
        <v>0</v>
      </c>
      <c r="B489" s="7">
        <v>0.5000800488189171</v>
      </c>
      <c r="C489" s="7">
        <f t="shared" si="7"/>
        <v>0.4999199511810829</v>
      </c>
      <c r="D489">
        <f>SUM($A$2:A489)</f>
        <v>27</v>
      </c>
      <c r="E489">
        <f>COUNTIF($A$2:A489,0)</f>
        <v>461</v>
      </c>
      <c r="F489">
        <f>E488 / $J$3</f>
        <v>0.23493360572012256</v>
      </c>
      <c r="G489" s="7">
        <f>D488 /$J$2</f>
        <v>0.38028169014084506</v>
      </c>
      <c r="H489" s="15">
        <f>(F491-F490)*(G490+G491)/2</f>
        <v>0</v>
      </c>
    </row>
    <row r="490" spans="1:8" x14ac:dyDescent="0.3">
      <c r="A490">
        <v>1</v>
      </c>
      <c r="B490" s="7">
        <v>0.50007991641890981</v>
      </c>
      <c r="C490" s="7">
        <f t="shared" si="7"/>
        <v>0.49992008358109019</v>
      </c>
      <c r="D490">
        <f>SUM($A$2:A490)</f>
        <v>28</v>
      </c>
      <c r="E490">
        <f>COUNTIF($A$2:A490,0)</f>
        <v>461</v>
      </c>
      <c r="F490">
        <f>E489 / $J$3</f>
        <v>0.23544433094994893</v>
      </c>
      <c r="G490" s="7">
        <f>D489 /$J$2</f>
        <v>0.38028169014084506</v>
      </c>
      <c r="H490" s="15">
        <f>(F492-F491)*(G491+G492)/2</f>
        <v>2.0141276669207855E-4</v>
      </c>
    </row>
    <row r="491" spans="1:8" x14ac:dyDescent="0.3">
      <c r="A491">
        <v>0</v>
      </c>
      <c r="B491" s="7">
        <v>0.50007990518767309</v>
      </c>
      <c r="C491" s="7">
        <f t="shared" si="7"/>
        <v>0.49992009481232691</v>
      </c>
      <c r="D491">
        <f>SUM($A$2:A491)</f>
        <v>28</v>
      </c>
      <c r="E491">
        <f>COUNTIF($A$2:A491,0)</f>
        <v>462</v>
      </c>
      <c r="F491">
        <f>E490 / $J$3</f>
        <v>0.23544433094994893</v>
      </c>
      <c r="G491" s="7">
        <f>D490 /$J$2</f>
        <v>0.39436619718309857</v>
      </c>
      <c r="H491" s="15">
        <f>(F493-F492)*(G492+G493)/2</f>
        <v>2.014127666920895E-4</v>
      </c>
    </row>
    <row r="492" spans="1:8" x14ac:dyDescent="0.3">
      <c r="A492">
        <v>0</v>
      </c>
      <c r="B492" s="7">
        <v>0.50007983162751657</v>
      </c>
      <c r="C492" s="7">
        <f t="shared" si="7"/>
        <v>0.49992016837248343</v>
      </c>
      <c r="D492">
        <f>SUM($A$2:A492)</f>
        <v>28</v>
      </c>
      <c r="E492">
        <f>COUNTIF($A$2:A492,0)</f>
        <v>463</v>
      </c>
      <c r="F492">
        <f>E491 / $J$3</f>
        <v>0.23595505617977527</v>
      </c>
      <c r="G492" s="7">
        <f>D491 /$J$2</f>
        <v>0.39436619718309857</v>
      </c>
      <c r="H492" s="15">
        <f>(F494-F493)*(G493+G494)/2</f>
        <v>2.0141276669207855E-4</v>
      </c>
    </row>
    <row r="493" spans="1:8" x14ac:dyDescent="0.3">
      <c r="A493">
        <v>0</v>
      </c>
      <c r="B493" s="7">
        <v>0.50007969019560261</v>
      </c>
      <c r="C493" s="7">
        <f t="shared" si="7"/>
        <v>0.49992030980439739</v>
      </c>
      <c r="D493">
        <f>SUM($A$2:A493)</f>
        <v>28</v>
      </c>
      <c r="E493">
        <f>COUNTIF($A$2:A493,0)</f>
        <v>464</v>
      </c>
      <c r="F493">
        <f>E492 / $J$3</f>
        <v>0.23646578140960164</v>
      </c>
      <c r="G493" s="7">
        <f>D492 /$J$2</f>
        <v>0.39436619718309857</v>
      </c>
      <c r="H493" s="15">
        <f>(F495-F494)*(G494+G495)/2</f>
        <v>2.0141276669207855E-4</v>
      </c>
    </row>
    <row r="494" spans="1:8" x14ac:dyDescent="0.3">
      <c r="A494">
        <v>0</v>
      </c>
      <c r="B494" s="7">
        <v>0.50007966593441233</v>
      </c>
      <c r="C494" s="7">
        <f t="shared" si="7"/>
        <v>0.49992033406558767</v>
      </c>
      <c r="D494">
        <f>SUM($A$2:A494)</f>
        <v>28</v>
      </c>
      <c r="E494">
        <f>COUNTIF($A$2:A494,0)</f>
        <v>465</v>
      </c>
      <c r="F494">
        <f>E493 / $J$3</f>
        <v>0.23697650663942799</v>
      </c>
      <c r="G494" s="7">
        <f>D493 /$J$2</f>
        <v>0.39436619718309857</v>
      </c>
      <c r="H494" s="15">
        <f>(F496-F495)*(G495+G496)/2</f>
        <v>2.014127666920895E-4</v>
      </c>
    </row>
    <row r="495" spans="1:8" x14ac:dyDescent="0.3">
      <c r="A495">
        <v>0</v>
      </c>
      <c r="B495" s="7">
        <v>0.50007965926010245</v>
      </c>
      <c r="C495" s="7">
        <f t="shared" si="7"/>
        <v>0.49992034073989755</v>
      </c>
      <c r="D495">
        <f>SUM($A$2:A495)</f>
        <v>28</v>
      </c>
      <c r="E495">
        <f>COUNTIF($A$2:A495,0)</f>
        <v>466</v>
      </c>
      <c r="F495">
        <f>E494 / $J$3</f>
        <v>0.23748723186925433</v>
      </c>
      <c r="G495" s="7">
        <f>D494 /$J$2</f>
        <v>0.39436619718309857</v>
      </c>
      <c r="H495" s="15">
        <f>(F497-F496)*(G496+G497)/2</f>
        <v>2.0141276669207855E-4</v>
      </c>
    </row>
    <row r="496" spans="1:8" x14ac:dyDescent="0.3">
      <c r="A496">
        <v>0</v>
      </c>
      <c r="B496" s="7">
        <v>0.50007965746419925</v>
      </c>
      <c r="C496" s="7">
        <f t="shared" si="7"/>
        <v>0.49992034253580075</v>
      </c>
      <c r="D496">
        <f>SUM($A$2:A496)</f>
        <v>28</v>
      </c>
      <c r="E496">
        <f>COUNTIF($A$2:A496,0)</f>
        <v>467</v>
      </c>
      <c r="F496">
        <f>E495 / $J$3</f>
        <v>0.2379979570990807</v>
      </c>
      <c r="G496" s="7">
        <f>D495 /$J$2</f>
        <v>0.39436619718309857</v>
      </c>
      <c r="H496" s="15">
        <f>(F498-F497)*(G497+G498)/2</f>
        <v>2.014127666920895E-4</v>
      </c>
    </row>
    <row r="497" spans="1:8" x14ac:dyDescent="0.3">
      <c r="A497">
        <v>0</v>
      </c>
      <c r="B497" s="7">
        <v>0.50007952364864472</v>
      </c>
      <c r="C497" s="7">
        <f t="shared" si="7"/>
        <v>0.49992047635135528</v>
      </c>
      <c r="D497">
        <f>SUM($A$2:A497)</f>
        <v>28</v>
      </c>
      <c r="E497">
        <f>COUNTIF($A$2:A497,0)</f>
        <v>468</v>
      </c>
      <c r="F497">
        <f>E496 / $J$3</f>
        <v>0.23850868232890704</v>
      </c>
      <c r="G497" s="7">
        <f>D496 /$J$2</f>
        <v>0.39436619718309857</v>
      </c>
      <c r="H497" s="15">
        <f>(F499-F498)*(G498+G499)/2</f>
        <v>2.0141276669207855E-4</v>
      </c>
    </row>
    <row r="498" spans="1:8" x14ac:dyDescent="0.3">
      <c r="A498">
        <v>0</v>
      </c>
      <c r="B498" s="7">
        <v>0.50007948814955427</v>
      </c>
      <c r="C498" s="7">
        <f t="shared" si="7"/>
        <v>0.49992051185044573</v>
      </c>
      <c r="D498">
        <f>SUM($A$2:A498)</f>
        <v>28</v>
      </c>
      <c r="E498">
        <f>COUNTIF($A$2:A498,0)</f>
        <v>469</v>
      </c>
      <c r="F498">
        <f>E497 / $J$3</f>
        <v>0.23901940755873341</v>
      </c>
      <c r="G498" s="7">
        <f>D497 /$J$2</f>
        <v>0.39436619718309857</v>
      </c>
      <c r="H498" s="15">
        <f>(F500-F499)*(G499+G500)/2</f>
        <v>2.014127666920895E-4</v>
      </c>
    </row>
    <row r="499" spans="1:8" x14ac:dyDescent="0.3">
      <c r="A499">
        <v>0</v>
      </c>
      <c r="B499" s="7">
        <v>0.50007944467276166</v>
      </c>
      <c r="C499" s="7">
        <f t="shared" si="7"/>
        <v>0.49992055532723834</v>
      </c>
      <c r="D499">
        <f>SUM($A$2:A499)</f>
        <v>28</v>
      </c>
      <c r="E499">
        <f>COUNTIF($A$2:A499,0)</f>
        <v>470</v>
      </c>
      <c r="F499">
        <f>E498 / $J$3</f>
        <v>0.23953013278855975</v>
      </c>
      <c r="G499" s="7">
        <f>D498 /$J$2</f>
        <v>0.39436619718309857</v>
      </c>
      <c r="H499" s="15">
        <f>(F501-F500)*(G500+G501)/2</f>
        <v>2.0141276669207855E-4</v>
      </c>
    </row>
    <row r="500" spans="1:8" x14ac:dyDescent="0.3">
      <c r="A500">
        <v>0</v>
      </c>
      <c r="B500" s="7">
        <v>0.50007915426462946</v>
      </c>
      <c r="C500" s="7">
        <f t="shared" si="7"/>
        <v>0.49992084573537054</v>
      </c>
      <c r="D500">
        <f>SUM($A$2:A500)</f>
        <v>28</v>
      </c>
      <c r="E500">
        <f>COUNTIF($A$2:A500,0)</f>
        <v>471</v>
      </c>
      <c r="F500">
        <f>E499 / $J$3</f>
        <v>0.24004085801838612</v>
      </c>
      <c r="G500" s="7">
        <f>D499 /$J$2</f>
        <v>0.39436619718309857</v>
      </c>
      <c r="H500" s="15">
        <f>(F502-F501)*(G501+G502)/2</f>
        <v>2.0141276669207855E-4</v>
      </c>
    </row>
    <row r="501" spans="1:8" x14ac:dyDescent="0.3">
      <c r="A501">
        <v>0</v>
      </c>
      <c r="B501" s="7">
        <v>0.50007895435737626</v>
      </c>
      <c r="C501" s="7">
        <f t="shared" si="7"/>
        <v>0.49992104564262374</v>
      </c>
      <c r="D501">
        <f>SUM($A$2:A501)</f>
        <v>28</v>
      </c>
      <c r="E501">
        <f>COUNTIF($A$2:A501,0)</f>
        <v>472</v>
      </c>
      <c r="F501">
        <f>E500 / $J$3</f>
        <v>0.24055158324821246</v>
      </c>
      <c r="G501" s="7">
        <f>D500 /$J$2</f>
        <v>0.39436619718309857</v>
      </c>
      <c r="H501" s="15">
        <f>(F503-F502)*(G502+G503)/2</f>
        <v>2.014127666920895E-4</v>
      </c>
    </row>
    <row r="502" spans="1:8" x14ac:dyDescent="0.3">
      <c r="A502">
        <v>0</v>
      </c>
      <c r="B502" s="7">
        <v>0.50007894688246202</v>
      </c>
      <c r="C502" s="7">
        <f t="shared" si="7"/>
        <v>0.49992105311753798</v>
      </c>
      <c r="D502">
        <f>SUM($A$2:A502)</f>
        <v>28</v>
      </c>
      <c r="E502">
        <f>COUNTIF($A$2:A502,0)</f>
        <v>473</v>
      </c>
      <c r="F502">
        <f>E501 / $J$3</f>
        <v>0.24106230847803881</v>
      </c>
      <c r="G502" s="7">
        <f>D501 /$J$2</f>
        <v>0.39436619718309857</v>
      </c>
      <c r="H502" s="15">
        <f>(F504-F503)*(G503+G504)/2</f>
        <v>2.0141276669207855E-4</v>
      </c>
    </row>
    <row r="503" spans="1:8" x14ac:dyDescent="0.3">
      <c r="A503">
        <v>0</v>
      </c>
      <c r="B503" s="7">
        <v>0.50007893912865542</v>
      </c>
      <c r="C503" s="7">
        <f t="shared" si="7"/>
        <v>0.49992106087134458</v>
      </c>
      <c r="D503">
        <f>SUM($A$2:A503)</f>
        <v>28</v>
      </c>
      <c r="E503">
        <f>COUNTIF($A$2:A503,0)</f>
        <v>474</v>
      </c>
      <c r="F503">
        <f>E502 / $J$3</f>
        <v>0.24157303370786518</v>
      </c>
      <c r="G503" s="7">
        <f>D502 /$J$2</f>
        <v>0.39436619718309857</v>
      </c>
      <c r="H503" s="15">
        <f>(F505-F504)*(G504+G505)/2</f>
        <v>0</v>
      </c>
    </row>
    <row r="504" spans="1:8" x14ac:dyDescent="0.3">
      <c r="A504">
        <v>1</v>
      </c>
      <c r="B504" s="7">
        <v>0.50007879069339989</v>
      </c>
      <c r="C504" s="7">
        <f t="shared" si="7"/>
        <v>0.49992120930660011</v>
      </c>
      <c r="D504">
        <f>SUM($A$2:A504)</f>
        <v>29</v>
      </c>
      <c r="E504">
        <f>COUNTIF($A$2:A504,0)</f>
        <v>474</v>
      </c>
      <c r="F504">
        <f>E503 / $J$3</f>
        <v>0.24208375893769152</v>
      </c>
      <c r="G504" s="7">
        <f>D503 /$J$2</f>
        <v>0.39436619718309857</v>
      </c>
      <c r="H504" s="15">
        <f>(F506-F505)*(G505+G506)/2</f>
        <v>2.0860607978823555E-4</v>
      </c>
    </row>
    <row r="505" spans="1:8" x14ac:dyDescent="0.3">
      <c r="A505">
        <v>0</v>
      </c>
      <c r="B505" s="7">
        <v>0.50007872865948311</v>
      </c>
      <c r="C505" s="7">
        <f t="shared" si="7"/>
        <v>0.49992127134051689</v>
      </c>
      <c r="D505">
        <f>SUM($A$2:A505)</f>
        <v>29</v>
      </c>
      <c r="E505">
        <f>COUNTIF($A$2:A505,0)</f>
        <v>475</v>
      </c>
      <c r="F505">
        <f>E504 / $J$3</f>
        <v>0.24208375893769152</v>
      </c>
      <c r="G505" s="7">
        <f>D504 /$J$2</f>
        <v>0.40845070422535212</v>
      </c>
      <c r="H505" s="15">
        <f>(F507-F506)*(G506+G507)/2</f>
        <v>0</v>
      </c>
    </row>
    <row r="506" spans="1:8" x14ac:dyDescent="0.3">
      <c r="A506">
        <v>1</v>
      </c>
      <c r="B506" s="7">
        <v>0.50007851347695298</v>
      </c>
      <c r="C506" s="7">
        <f t="shared" si="7"/>
        <v>0.49992148652304702</v>
      </c>
      <c r="D506">
        <f>SUM($A$2:A506)</f>
        <v>30</v>
      </c>
      <c r="E506">
        <f>COUNTIF($A$2:A506,0)</f>
        <v>475</v>
      </c>
      <c r="F506">
        <f>E505 / $J$3</f>
        <v>0.24259448416751789</v>
      </c>
      <c r="G506" s="7">
        <f>D505 /$J$2</f>
        <v>0.40845070422535212</v>
      </c>
      <c r="H506" s="15">
        <f>(F508-F507)*(G507+G508)/2</f>
        <v>2.1579939288436987E-4</v>
      </c>
    </row>
    <row r="507" spans="1:8" x14ac:dyDescent="0.3">
      <c r="A507">
        <v>0</v>
      </c>
      <c r="B507" s="7">
        <v>0.50007836986567</v>
      </c>
      <c r="C507" s="7">
        <f t="shared" si="7"/>
        <v>0.49992163013433</v>
      </c>
      <c r="D507">
        <f>SUM($A$2:A507)</f>
        <v>30</v>
      </c>
      <c r="E507">
        <f>COUNTIF($A$2:A507,0)</f>
        <v>476</v>
      </c>
      <c r="F507">
        <f>E506 / $J$3</f>
        <v>0.24259448416751789</v>
      </c>
      <c r="G507" s="7">
        <f>D506 /$J$2</f>
        <v>0.42253521126760563</v>
      </c>
      <c r="H507" s="15">
        <f>(F509-F508)*(G508+G509)/2</f>
        <v>2.1579939288436987E-4</v>
      </c>
    </row>
    <row r="508" spans="1:8" x14ac:dyDescent="0.3">
      <c r="A508">
        <v>0</v>
      </c>
      <c r="B508" s="7">
        <v>0.50007830988954916</v>
      </c>
      <c r="C508" s="7">
        <f t="shared" si="7"/>
        <v>0.49992169011045084</v>
      </c>
      <c r="D508">
        <f>SUM($A$2:A508)</f>
        <v>30</v>
      </c>
      <c r="E508">
        <f>COUNTIF($A$2:A508,0)</f>
        <v>477</v>
      </c>
      <c r="F508">
        <f>E507 / $J$3</f>
        <v>0.24310520939734423</v>
      </c>
      <c r="G508" s="7">
        <f>D507 /$J$2</f>
        <v>0.42253521126760563</v>
      </c>
      <c r="H508" s="15">
        <f>(F510-F509)*(G509+G510)/2</f>
        <v>2.157993928843816E-4</v>
      </c>
    </row>
    <row r="509" spans="1:8" x14ac:dyDescent="0.3">
      <c r="A509">
        <v>0</v>
      </c>
      <c r="B509" s="7">
        <v>0.50007803837465092</v>
      </c>
      <c r="C509" s="7">
        <f t="shared" si="7"/>
        <v>0.49992196162534908</v>
      </c>
      <c r="D509">
        <f>SUM($A$2:A509)</f>
        <v>30</v>
      </c>
      <c r="E509">
        <f>COUNTIF($A$2:A509,0)</f>
        <v>478</v>
      </c>
      <c r="F509">
        <f>E508 / $J$3</f>
        <v>0.24361593462717057</v>
      </c>
      <c r="G509" s="7">
        <f>D508 /$J$2</f>
        <v>0.42253521126760563</v>
      </c>
      <c r="H509" s="15">
        <f>(F511-F510)*(G510+G511)/2</f>
        <v>2.1579939288436987E-4</v>
      </c>
    </row>
    <row r="510" spans="1:8" x14ac:dyDescent="0.3">
      <c r="A510">
        <v>0</v>
      </c>
      <c r="B510" s="7">
        <v>0.50007791772694099</v>
      </c>
      <c r="C510" s="7">
        <f t="shared" si="7"/>
        <v>0.49992208227305901</v>
      </c>
      <c r="D510">
        <f>SUM($A$2:A510)</f>
        <v>30</v>
      </c>
      <c r="E510">
        <f>COUNTIF($A$2:A510,0)</f>
        <v>479</v>
      </c>
      <c r="F510">
        <f>E509 / $J$3</f>
        <v>0.24412665985699694</v>
      </c>
      <c r="G510" s="7">
        <f>D509 /$J$2</f>
        <v>0.42253521126760563</v>
      </c>
      <c r="H510" s="15">
        <f>(F512-F511)*(G511+G512)/2</f>
        <v>2.157993928843816E-4</v>
      </c>
    </row>
    <row r="511" spans="1:8" x14ac:dyDescent="0.3">
      <c r="A511">
        <v>0</v>
      </c>
      <c r="B511" s="7">
        <v>0.50007776578970342</v>
      </c>
      <c r="C511" s="7">
        <f t="shared" si="7"/>
        <v>0.49992223421029658</v>
      </c>
      <c r="D511">
        <f>SUM($A$2:A511)</f>
        <v>30</v>
      </c>
      <c r="E511">
        <f>COUNTIF($A$2:A511,0)</f>
        <v>480</v>
      </c>
      <c r="F511">
        <f>E510 / $J$3</f>
        <v>0.24463738508682328</v>
      </c>
      <c r="G511" s="7">
        <f>D510 /$J$2</f>
        <v>0.42253521126760563</v>
      </c>
      <c r="H511" s="15">
        <f>(F513-F512)*(G512+G513)/2</f>
        <v>2.1579939288436987E-4</v>
      </c>
    </row>
    <row r="512" spans="1:8" x14ac:dyDescent="0.3">
      <c r="A512">
        <v>0</v>
      </c>
      <c r="B512" s="7">
        <v>0.50007753969030844</v>
      </c>
      <c r="C512" s="7">
        <f t="shared" si="7"/>
        <v>0.49992246030969156</v>
      </c>
      <c r="D512">
        <f>SUM($A$2:A512)</f>
        <v>30</v>
      </c>
      <c r="E512">
        <f>COUNTIF($A$2:A512,0)</f>
        <v>481</v>
      </c>
      <c r="F512">
        <f>E511 / $J$3</f>
        <v>0.24514811031664965</v>
      </c>
      <c r="G512" s="7">
        <f>D511 /$J$2</f>
        <v>0.42253521126760563</v>
      </c>
      <c r="H512" s="15">
        <f>(F514-F513)*(G513+G514)/2</f>
        <v>2.1579939288436987E-4</v>
      </c>
    </row>
    <row r="513" spans="1:8" x14ac:dyDescent="0.3">
      <c r="A513">
        <v>0</v>
      </c>
      <c r="B513" s="7">
        <v>0.50007751424655855</v>
      </c>
      <c r="C513" s="7">
        <f t="shared" si="7"/>
        <v>0.49992248575344145</v>
      </c>
      <c r="D513">
        <f>SUM($A$2:A513)</f>
        <v>30</v>
      </c>
      <c r="E513">
        <f>COUNTIF($A$2:A513,0)</f>
        <v>482</v>
      </c>
      <c r="F513">
        <f>E512 / $J$3</f>
        <v>0.245658835546476</v>
      </c>
      <c r="G513" s="7">
        <f>D512 /$J$2</f>
        <v>0.42253521126760563</v>
      </c>
      <c r="H513" s="15">
        <f>(F515-F514)*(G514+G515)/2</f>
        <v>2.157993928843816E-4</v>
      </c>
    </row>
    <row r="514" spans="1:8" x14ac:dyDescent="0.3">
      <c r="A514">
        <v>0</v>
      </c>
      <c r="B514" s="7">
        <v>0.50007747432322003</v>
      </c>
      <c r="C514" s="7">
        <f t="shared" si="7"/>
        <v>0.49992252567677997</v>
      </c>
      <c r="D514">
        <f>SUM($A$2:A514)</f>
        <v>30</v>
      </c>
      <c r="E514">
        <f>COUNTIF($A$2:A514,0)</f>
        <v>483</v>
      </c>
      <c r="F514">
        <f>E513 / $J$3</f>
        <v>0.24616956077630234</v>
      </c>
      <c r="G514" s="7">
        <f>D513 /$J$2</f>
        <v>0.42253521126760563</v>
      </c>
      <c r="H514" s="15">
        <f>(F516-F515)*(G515+G516)/2</f>
        <v>2.1579939288436987E-4</v>
      </c>
    </row>
    <row r="515" spans="1:8" x14ac:dyDescent="0.3">
      <c r="A515">
        <v>0</v>
      </c>
      <c r="B515" s="7">
        <v>0.50007740710330673</v>
      </c>
      <c r="C515" s="7">
        <f t="shared" ref="C515:C578" si="8">1-B515</f>
        <v>0.49992259289669327</v>
      </c>
      <c r="D515">
        <f>SUM($A$2:A515)</f>
        <v>30</v>
      </c>
      <c r="E515">
        <f>COUNTIF($A$2:A515,0)</f>
        <v>484</v>
      </c>
      <c r="F515">
        <f>E514 / $J$3</f>
        <v>0.24668028600612871</v>
      </c>
      <c r="G515" s="7">
        <f>D514 /$J$2</f>
        <v>0.42253521126760563</v>
      </c>
      <c r="H515" s="15">
        <f>(F517-F516)*(G516+G517)/2</f>
        <v>2.157993928843816E-4</v>
      </c>
    </row>
    <row r="516" spans="1:8" x14ac:dyDescent="0.3">
      <c r="A516">
        <v>0</v>
      </c>
      <c r="B516" s="7">
        <v>0.50007725803406511</v>
      </c>
      <c r="C516" s="7">
        <f t="shared" si="8"/>
        <v>0.49992274196593489</v>
      </c>
      <c r="D516">
        <f>SUM($A$2:A516)</f>
        <v>30</v>
      </c>
      <c r="E516">
        <f>COUNTIF($A$2:A516,0)</f>
        <v>485</v>
      </c>
      <c r="F516">
        <f>E515 / $J$3</f>
        <v>0.24719101123595505</v>
      </c>
      <c r="G516" s="7">
        <f>D515 /$J$2</f>
        <v>0.42253521126760563</v>
      </c>
      <c r="H516" s="15">
        <f>(F518-F517)*(G517+G518)/2</f>
        <v>2.1579939288436987E-4</v>
      </c>
    </row>
    <row r="517" spans="1:8" x14ac:dyDescent="0.3">
      <c r="A517">
        <v>0</v>
      </c>
      <c r="B517" s="7">
        <v>0.50007714043613283</v>
      </c>
      <c r="C517" s="7">
        <f t="shared" si="8"/>
        <v>0.49992285956386717</v>
      </c>
      <c r="D517">
        <f>SUM($A$2:A517)</f>
        <v>30</v>
      </c>
      <c r="E517">
        <f>COUNTIF($A$2:A517,0)</f>
        <v>486</v>
      </c>
      <c r="F517">
        <f>E516 / $J$3</f>
        <v>0.24770173646578142</v>
      </c>
      <c r="G517" s="7">
        <f>D516 /$J$2</f>
        <v>0.42253521126760563</v>
      </c>
      <c r="H517" s="15">
        <f>(F519-F518)*(G518+G519)/2</f>
        <v>2.1579939288436987E-4</v>
      </c>
    </row>
    <row r="518" spans="1:8" x14ac:dyDescent="0.3">
      <c r="A518">
        <v>0</v>
      </c>
      <c r="B518" s="7">
        <v>0.5000769083642933</v>
      </c>
      <c r="C518" s="7">
        <f t="shared" si="8"/>
        <v>0.4999230916357067</v>
      </c>
      <c r="D518">
        <f>SUM($A$2:A518)</f>
        <v>30</v>
      </c>
      <c r="E518">
        <f>COUNTIF($A$2:A518,0)</f>
        <v>487</v>
      </c>
      <c r="F518">
        <f>E517 / $J$3</f>
        <v>0.24821246169560776</v>
      </c>
      <c r="G518" s="7">
        <f>D517 /$J$2</f>
        <v>0.42253521126760563</v>
      </c>
      <c r="H518" s="15">
        <f>(F520-F519)*(G519+G520)/2</f>
        <v>2.157993928843816E-4</v>
      </c>
    </row>
    <row r="519" spans="1:8" x14ac:dyDescent="0.3">
      <c r="A519">
        <v>0</v>
      </c>
      <c r="B519" s="7">
        <v>0.5000768096626752</v>
      </c>
      <c r="C519" s="7">
        <f t="shared" si="8"/>
        <v>0.4999231903373248</v>
      </c>
      <c r="D519">
        <f>SUM($A$2:A519)</f>
        <v>30</v>
      </c>
      <c r="E519">
        <f>COUNTIF($A$2:A519,0)</f>
        <v>488</v>
      </c>
      <c r="F519">
        <f>E518 / $J$3</f>
        <v>0.2487231869254341</v>
      </c>
      <c r="G519" s="7">
        <f>D518 /$J$2</f>
        <v>0.42253521126760563</v>
      </c>
      <c r="H519" s="15">
        <f>(F521-F520)*(G520+G521)/2</f>
        <v>2.1579939288436987E-4</v>
      </c>
    </row>
    <row r="520" spans="1:8" x14ac:dyDescent="0.3">
      <c r="A520">
        <v>0</v>
      </c>
      <c r="B520" s="7">
        <v>0.5000765760298449</v>
      </c>
      <c r="C520" s="7">
        <f t="shared" si="8"/>
        <v>0.4999234239701551</v>
      </c>
      <c r="D520">
        <f>SUM($A$2:A520)</f>
        <v>30</v>
      </c>
      <c r="E520">
        <f>COUNTIF($A$2:A520,0)</f>
        <v>489</v>
      </c>
      <c r="F520">
        <f>E519 / $J$3</f>
        <v>0.24923391215526047</v>
      </c>
      <c r="G520" s="7">
        <f>D519 /$J$2</f>
        <v>0.42253521126760563</v>
      </c>
      <c r="H520" s="15">
        <f>(F522-F521)*(G521+G522)/2</f>
        <v>2.1579939288436987E-4</v>
      </c>
    </row>
    <row r="521" spans="1:8" x14ac:dyDescent="0.3">
      <c r="A521">
        <v>0</v>
      </c>
      <c r="B521" s="7">
        <v>0.5000765734533279</v>
      </c>
      <c r="C521" s="7">
        <f t="shared" si="8"/>
        <v>0.4999234265466721</v>
      </c>
      <c r="D521">
        <f>SUM($A$2:A521)</f>
        <v>30</v>
      </c>
      <c r="E521">
        <f>COUNTIF($A$2:A521,0)</f>
        <v>490</v>
      </c>
      <c r="F521">
        <f>E520 / $J$3</f>
        <v>0.24974463738508682</v>
      </c>
      <c r="G521" s="7">
        <f>D520 /$J$2</f>
        <v>0.42253521126760563</v>
      </c>
      <c r="H521" s="15">
        <f>(F523-F522)*(G522+G523)/2</f>
        <v>2.157993928843816E-4</v>
      </c>
    </row>
    <row r="522" spans="1:8" x14ac:dyDescent="0.3">
      <c r="A522">
        <v>0</v>
      </c>
      <c r="B522" s="7">
        <v>0.50007651821301347</v>
      </c>
      <c r="C522" s="7">
        <f t="shared" si="8"/>
        <v>0.49992348178698653</v>
      </c>
      <c r="D522">
        <f>SUM($A$2:A522)</f>
        <v>30</v>
      </c>
      <c r="E522">
        <f>COUNTIF($A$2:A522,0)</f>
        <v>491</v>
      </c>
      <c r="F522">
        <f>E521 / $J$3</f>
        <v>0.25025536261491316</v>
      </c>
      <c r="G522" s="7">
        <f>D521 /$J$2</f>
        <v>0.42253521126760563</v>
      </c>
      <c r="H522" s="15">
        <f>(F524-F523)*(G523+G524)/2</f>
        <v>2.157993928843816E-4</v>
      </c>
    </row>
    <row r="523" spans="1:8" x14ac:dyDescent="0.3">
      <c r="A523">
        <v>0</v>
      </c>
      <c r="B523" s="7">
        <v>0.50007627324620907</v>
      </c>
      <c r="C523" s="7">
        <f t="shared" si="8"/>
        <v>0.49992372675379093</v>
      </c>
      <c r="D523">
        <f>SUM($A$2:A523)</f>
        <v>30</v>
      </c>
      <c r="E523">
        <f>COUNTIF($A$2:A523,0)</f>
        <v>492</v>
      </c>
      <c r="F523">
        <f>E522 / $J$3</f>
        <v>0.25076608784473953</v>
      </c>
      <c r="G523" s="7">
        <f>D522 /$J$2</f>
        <v>0.42253521126760563</v>
      </c>
      <c r="H523" s="15">
        <f>(F525-F524)*(G524+G525)/2</f>
        <v>2.1579939288435816E-4</v>
      </c>
    </row>
    <row r="524" spans="1:8" x14ac:dyDescent="0.3">
      <c r="A524">
        <v>0</v>
      </c>
      <c r="B524" s="7">
        <v>0.50007618250861063</v>
      </c>
      <c r="C524" s="7">
        <f t="shared" si="8"/>
        <v>0.49992381749138937</v>
      </c>
      <c r="D524">
        <f>SUM($A$2:A524)</f>
        <v>30</v>
      </c>
      <c r="E524">
        <f>COUNTIF($A$2:A524,0)</f>
        <v>493</v>
      </c>
      <c r="F524">
        <f>E523 / $J$3</f>
        <v>0.2512768130745659</v>
      </c>
      <c r="G524" s="7">
        <f>D523 /$J$2</f>
        <v>0.42253521126760563</v>
      </c>
      <c r="H524" s="15">
        <f>(F526-F525)*(G525+G526)/2</f>
        <v>2.157993928843816E-4</v>
      </c>
    </row>
    <row r="525" spans="1:8" x14ac:dyDescent="0.3">
      <c r="A525">
        <v>0</v>
      </c>
      <c r="B525" s="7">
        <v>0.50007609846590506</v>
      </c>
      <c r="C525" s="7">
        <f t="shared" si="8"/>
        <v>0.49992390153409494</v>
      </c>
      <c r="D525">
        <f>SUM($A$2:A525)</f>
        <v>30</v>
      </c>
      <c r="E525">
        <f>COUNTIF($A$2:A525,0)</f>
        <v>494</v>
      </c>
      <c r="F525">
        <f>E524 / $J$3</f>
        <v>0.25178753830439221</v>
      </c>
      <c r="G525" s="7">
        <f>D524 /$J$2</f>
        <v>0.42253521126760563</v>
      </c>
      <c r="H525" s="15">
        <f>(F527-F526)*(G526+G527)/2</f>
        <v>2.157993928843816E-4</v>
      </c>
    </row>
    <row r="526" spans="1:8" x14ac:dyDescent="0.3">
      <c r="A526">
        <v>0</v>
      </c>
      <c r="B526" s="7">
        <v>0.50007592621961927</v>
      </c>
      <c r="C526" s="7">
        <f t="shared" si="8"/>
        <v>0.49992407378038073</v>
      </c>
      <c r="D526">
        <f>SUM($A$2:A526)</f>
        <v>30</v>
      </c>
      <c r="E526">
        <f>COUNTIF($A$2:A526,0)</f>
        <v>495</v>
      </c>
      <c r="F526">
        <f>E525 / $J$3</f>
        <v>0.25229826353421858</v>
      </c>
      <c r="G526" s="7">
        <f>D525 /$J$2</f>
        <v>0.42253521126760563</v>
      </c>
      <c r="H526" s="15">
        <f>(F528-F527)*(G527+G528)/2</f>
        <v>2.157993928843816E-4</v>
      </c>
    </row>
    <row r="527" spans="1:8" x14ac:dyDescent="0.3">
      <c r="A527">
        <v>0</v>
      </c>
      <c r="B527" s="7">
        <v>0.50007569108058747</v>
      </c>
      <c r="C527" s="7">
        <f t="shared" si="8"/>
        <v>0.49992430891941253</v>
      </c>
      <c r="D527">
        <f>SUM($A$2:A527)</f>
        <v>30</v>
      </c>
      <c r="E527">
        <f>COUNTIF($A$2:A527,0)</f>
        <v>496</v>
      </c>
      <c r="F527">
        <f>E526 / $J$3</f>
        <v>0.25280898876404495</v>
      </c>
      <c r="G527" s="7">
        <f>D526 /$J$2</f>
        <v>0.42253521126760563</v>
      </c>
      <c r="H527" s="15">
        <f>(F529-F528)*(G528+G529)/2</f>
        <v>2.1579939288435816E-4</v>
      </c>
    </row>
    <row r="528" spans="1:8" x14ac:dyDescent="0.3">
      <c r="A528">
        <v>0</v>
      </c>
      <c r="B528" s="7">
        <v>0.50007567481036719</v>
      </c>
      <c r="C528" s="7">
        <f t="shared" si="8"/>
        <v>0.49992432518963281</v>
      </c>
      <c r="D528">
        <f>SUM($A$2:A528)</f>
        <v>30</v>
      </c>
      <c r="E528">
        <f>COUNTIF($A$2:A528,0)</f>
        <v>497</v>
      </c>
      <c r="F528">
        <f>E527 / $J$3</f>
        <v>0.25331971399387132</v>
      </c>
      <c r="G528" s="7">
        <f>D527 /$J$2</f>
        <v>0.42253521126760563</v>
      </c>
      <c r="H528" s="15">
        <f>(F530-F529)*(G529+G530)/2</f>
        <v>2.157993928843816E-4</v>
      </c>
    </row>
    <row r="529" spans="1:8" x14ac:dyDescent="0.3">
      <c r="A529">
        <v>0</v>
      </c>
      <c r="B529" s="7">
        <v>0.50007563708650671</v>
      </c>
      <c r="C529" s="7">
        <f t="shared" si="8"/>
        <v>0.49992436291349329</v>
      </c>
      <c r="D529">
        <f>SUM($A$2:A529)</f>
        <v>30</v>
      </c>
      <c r="E529">
        <f>COUNTIF($A$2:A529,0)</f>
        <v>498</v>
      </c>
      <c r="F529">
        <f>E528 / $J$3</f>
        <v>0.25383043922369763</v>
      </c>
      <c r="G529" s="7">
        <f>D528 /$J$2</f>
        <v>0.42253521126760563</v>
      </c>
      <c r="H529" s="15">
        <f>(F531-F530)*(G530+G531)/2</f>
        <v>2.157993928843816E-4</v>
      </c>
    </row>
    <row r="530" spans="1:8" x14ac:dyDescent="0.3">
      <c r="A530">
        <v>0</v>
      </c>
      <c r="B530" s="7">
        <v>0.50007562403049122</v>
      </c>
      <c r="C530" s="7">
        <f t="shared" si="8"/>
        <v>0.49992437596950878</v>
      </c>
      <c r="D530">
        <f>SUM($A$2:A530)</f>
        <v>30</v>
      </c>
      <c r="E530">
        <f>COUNTIF($A$2:A530,0)</f>
        <v>499</v>
      </c>
      <c r="F530">
        <f>E529 / $J$3</f>
        <v>0.254341164453524</v>
      </c>
      <c r="G530" s="7">
        <f>D529 /$J$2</f>
        <v>0.42253521126760563</v>
      </c>
      <c r="H530" s="15">
        <f>(F532-F531)*(G531+G532)/2</f>
        <v>2.1579939288435816E-4</v>
      </c>
    </row>
    <row r="531" spans="1:8" x14ac:dyDescent="0.3">
      <c r="A531">
        <v>0</v>
      </c>
      <c r="B531" s="7">
        <v>0.50007551429144237</v>
      </c>
      <c r="C531" s="7">
        <f t="shared" si="8"/>
        <v>0.49992448570855763</v>
      </c>
      <c r="D531">
        <f>SUM($A$2:A531)</f>
        <v>30</v>
      </c>
      <c r="E531">
        <f>COUNTIF($A$2:A531,0)</f>
        <v>500</v>
      </c>
      <c r="F531">
        <f>E530 / $J$3</f>
        <v>0.25485188968335037</v>
      </c>
      <c r="G531" s="7">
        <f>D530 /$J$2</f>
        <v>0.42253521126760563</v>
      </c>
      <c r="H531" s="15">
        <f>(F533-F532)*(G532+G533)/2</f>
        <v>2.157993928843816E-4</v>
      </c>
    </row>
    <row r="532" spans="1:8" x14ac:dyDescent="0.3">
      <c r="A532">
        <v>0</v>
      </c>
      <c r="B532" s="7">
        <v>0.50007546743794284</v>
      </c>
      <c r="C532" s="7">
        <f t="shared" si="8"/>
        <v>0.49992453256205716</v>
      </c>
      <c r="D532">
        <f>SUM($A$2:A532)</f>
        <v>30</v>
      </c>
      <c r="E532">
        <f>COUNTIF($A$2:A532,0)</f>
        <v>501</v>
      </c>
      <c r="F532">
        <f>E531 / $J$3</f>
        <v>0.25536261491317669</v>
      </c>
      <c r="G532" s="7">
        <f>D531 /$J$2</f>
        <v>0.42253521126760563</v>
      </c>
      <c r="H532" s="15">
        <f>(F534-F533)*(G533+G534)/2</f>
        <v>2.157993928843816E-4</v>
      </c>
    </row>
    <row r="533" spans="1:8" x14ac:dyDescent="0.3">
      <c r="A533">
        <v>0</v>
      </c>
      <c r="B533" s="7">
        <v>0.50007536048790446</v>
      </c>
      <c r="C533" s="7">
        <f t="shared" si="8"/>
        <v>0.49992463951209554</v>
      </c>
      <c r="D533">
        <f>SUM($A$2:A533)</f>
        <v>30</v>
      </c>
      <c r="E533">
        <f>COUNTIF($A$2:A533,0)</f>
        <v>502</v>
      </c>
      <c r="F533">
        <f>E532 / $J$3</f>
        <v>0.25587334014300306</v>
      </c>
      <c r="G533" s="7">
        <f>D532 /$J$2</f>
        <v>0.42253521126760563</v>
      </c>
      <c r="H533" s="15">
        <f>(F535-F534)*(G534+G535)/2</f>
        <v>2.157993928843816E-4</v>
      </c>
    </row>
    <row r="534" spans="1:8" x14ac:dyDescent="0.3">
      <c r="A534">
        <v>0</v>
      </c>
      <c r="B534" s="7">
        <v>0.50007532437221258</v>
      </c>
      <c r="C534" s="7">
        <f t="shared" si="8"/>
        <v>0.49992467562778742</v>
      </c>
      <c r="D534">
        <f>SUM($A$2:A534)</f>
        <v>30</v>
      </c>
      <c r="E534">
        <f>COUNTIF($A$2:A534,0)</f>
        <v>503</v>
      </c>
      <c r="F534">
        <f>E533 / $J$3</f>
        <v>0.25638406537282943</v>
      </c>
      <c r="G534" s="7">
        <f>D533 /$J$2</f>
        <v>0.42253521126760563</v>
      </c>
      <c r="H534" s="15">
        <f>(F536-F535)*(G535+G536)/2</f>
        <v>2.1579939288435816E-4</v>
      </c>
    </row>
    <row r="535" spans="1:8" x14ac:dyDescent="0.3">
      <c r="A535">
        <v>0</v>
      </c>
      <c r="B535" s="7">
        <v>0.50007528086843989</v>
      </c>
      <c r="C535" s="7">
        <f t="shared" si="8"/>
        <v>0.49992471913156011</v>
      </c>
      <c r="D535">
        <f>SUM($A$2:A535)</f>
        <v>30</v>
      </c>
      <c r="E535">
        <f>COUNTIF($A$2:A535,0)</f>
        <v>504</v>
      </c>
      <c r="F535">
        <f>E534 / $J$3</f>
        <v>0.2568947906026558</v>
      </c>
      <c r="G535" s="7">
        <f>D534 /$J$2</f>
        <v>0.42253521126760563</v>
      </c>
      <c r="H535" s="15">
        <f>(F537-F536)*(G536+G537)/2</f>
        <v>2.157993928843816E-4</v>
      </c>
    </row>
    <row r="536" spans="1:8" x14ac:dyDescent="0.3">
      <c r="A536">
        <v>0</v>
      </c>
      <c r="B536" s="7">
        <v>0.50007503121540586</v>
      </c>
      <c r="C536" s="7">
        <f t="shared" si="8"/>
        <v>0.49992496878459414</v>
      </c>
      <c r="D536">
        <f>SUM($A$2:A536)</f>
        <v>30</v>
      </c>
      <c r="E536">
        <f>COUNTIF($A$2:A536,0)</f>
        <v>505</v>
      </c>
      <c r="F536">
        <f>E535 / $J$3</f>
        <v>0.25740551583248211</v>
      </c>
      <c r="G536" s="7">
        <f>D535 /$J$2</f>
        <v>0.42253521126760563</v>
      </c>
      <c r="H536" s="15">
        <f>(F538-F537)*(G537+G538)/2</f>
        <v>2.157993928843816E-4</v>
      </c>
    </row>
    <row r="537" spans="1:8" x14ac:dyDescent="0.3">
      <c r="A537">
        <v>0</v>
      </c>
      <c r="B537" s="7">
        <v>0.50007490866058502</v>
      </c>
      <c r="C537" s="7">
        <f t="shared" si="8"/>
        <v>0.49992509133941498</v>
      </c>
      <c r="D537">
        <f>SUM($A$2:A537)</f>
        <v>30</v>
      </c>
      <c r="E537">
        <f>COUNTIF($A$2:A537,0)</f>
        <v>506</v>
      </c>
      <c r="F537">
        <f>E536 / $J$3</f>
        <v>0.25791624106230848</v>
      </c>
      <c r="G537" s="7">
        <f>D536 /$J$2</f>
        <v>0.42253521126760563</v>
      </c>
      <c r="H537" s="15">
        <f>(F539-F538)*(G538+G539)/2</f>
        <v>2.1579939288435816E-4</v>
      </c>
    </row>
    <row r="538" spans="1:8" x14ac:dyDescent="0.3">
      <c r="A538">
        <v>0</v>
      </c>
      <c r="B538" s="7">
        <v>0.50007482503199729</v>
      </c>
      <c r="C538" s="7">
        <f t="shared" si="8"/>
        <v>0.49992517496800271</v>
      </c>
      <c r="D538">
        <f>SUM($A$2:A538)</f>
        <v>30</v>
      </c>
      <c r="E538">
        <f>COUNTIF($A$2:A538,0)</f>
        <v>507</v>
      </c>
      <c r="F538">
        <f>E537 / $J$3</f>
        <v>0.25842696629213485</v>
      </c>
      <c r="G538" s="7">
        <f>D537 /$J$2</f>
        <v>0.42253521126760563</v>
      </c>
      <c r="H538" s="15">
        <f>(F540-F539)*(G539+G540)/2</f>
        <v>2.157993928843816E-4</v>
      </c>
    </row>
    <row r="539" spans="1:8" x14ac:dyDescent="0.3">
      <c r="A539">
        <v>0</v>
      </c>
      <c r="B539" s="7">
        <v>0.50007463747291137</v>
      </c>
      <c r="C539" s="7">
        <f t="shared" si="8"/>
        <v>0.49992536252708863</v>
      </c>
      <c r="D539">
        <f>SUM($A$2:A539)</f>
        <v>30</v>
      </c>
      <c r="E539">
        <f>COUNTIF($A$2:A539,0)</f>
        <v>508</v>
      </c>
      <c r="F539">
        <f>E538 / $J$3</f>
        <v>0.25893769152196117</v>
      </c>
      <c r="G539" s="7">
        <f>D538 /$J$2</f>
        <v>0.42253521126760563</v>
      </c>
      <c r="H539" s="15">
        <f>(F541-F540)*(G540+G541)/2</f>
        <v>2.157993928843816E-4</v>
      </c>
    </row>
    <row r="540" spans="1:8" x14ac:dyDescent="0.3">
      <c r="A540">
        <v>0</v>
      </c>
      <c r="B540" s="7">
        <v>0.50007451117189661</v>
      </c>
      <c r="C540" s="7">
        <f t="shared" si="8"/>
        <v>0.49992548882810339</v>
      </c>
      <c r="D540">
        <f>SUM($A$2:A540)</f>
        <v>30</v>
      </c>
      <c r="E540">
        <f>COUNTIF($A$2:A540,0)</f>
        <v>509</v>
      </c>
      <c r="F540">
        <f>E539 / $J$3</f>
        <v>0.25944841675178754</v>
      </c>
      <c r="G540" s="7">
        <f>D539 /$J$2</f>
        <v>0.42253521126760563</v>
      </c>
      <c r="H540" s="15">
        <f>(F542-F541)*(G541+G542)/2</f>
        <v>2.1579939288435816E-4</v>
      </c>
    </row>
    <row r="541" spans="1:8" x14ac:dyDescent="0.3">
      <c r="A541">
        <v>0</v>
      </c>
      <c r="B541" s="7">
        <v>0.50007449895063272</v>
      </c>
      <c r="C541" s="7">
        <f t="shared" si="8"/>
        <v>0.49992550104936728</v>
      </c>
      <c r="D541">
        <f>SUM($A$2:A541)</f>
        <v>30</v>
      </c>
      <c r="E541">
        <f>COUNTIF($A$2:A541,0)</f>
        <v>510</v>
      </c>
      <c r="F541">
        <f>E540 / $J$3</f>
        <v>0.25995914198161391</v>
      </c>
      <c r="G541" s="7">
        <f>D540 /$J$2</f>
        <v>0.42253521126760563</v>
      </c>
      <c r="H541" s="15">
        <f>(F543-F542)*(G542+G543)/2</f>
        <v>2.157993928843816E-4</v>
      </c>
    </row>
    <row r="542" spans="1:8" x14ac:dyDescent="0.3">
      <c r="A542">
        <v>0</v>
      </c>
      <c r="B542" s="7">
        <v>0.50007447405006655</v>
      </c>
      <c r="C542" s="7">
        <f t="shared" si="8"/>
        <v>0.49992552594993345</v>
      </c>
      <c r="D542">
        <f>SUM($A$2:A542)</f>
        <v>30</v>
      </c>
      <c r="E542">
        <f>COUNTIF($A$2:A542,0)</f>
        <v>511</v>
      </c>
      <c r="F542">
        <f>E541 / $J$3</f>
        <v>0.26046986721144022</v>
      </c>
      <c r="G542" s="7">
        <f>D541 /$J$2</f>
        <v>0.42253521126760563</v>
      </c>
      <c r="H542" s="15">
        <f>(F544-F543)*(G543+G544)/2</f>
        <v>2.157993928843816E-4</v>
      </c>
    </row>
    <row r="543" spans="1:8" x14ac:dyDescent="0.3">
      <c r="A543">
        <v>0</v>
      </c>
      <c r="B543" s="7">
        <v>0.50007437356219986</v>
      </c>
      <c r="C543" s="7">
        <f t="shared" si="8"/>
        <v>0.49992562643780014</v>
      </c>
      <c r="D543">
        <f>SUM($A$2:A543)</f>
        <v>30</v>
      </c>
      <c r="E543">
        <f>COUNTIF($A$2:A543,0)</f>
        <v>512</v>
      </c>
      <c r="F543">
        <f>E542 / $J$3</f>
        <v>0.26098059244126659</v>
      </c>
      <c r="G543" s="7">
        <f>D542 /$J$2</f>
        <v>0.42253521126760563</v>
      </c>
      <c r="H543" s="15">
        <f>(F545-F544)*(G544+G545)/2</f>
        <v>0</v>
      </c>
    </row>
    <row r="544" spans="1:8" x14ac:dyDescent="0.3">
      <c r="A544">
        <v>1</v>
      </c>
      <c r="B544" s="7">
        <v>0.50007432407055274</v>
      </c>
      <c r="C544" s="7">
        <f t="shared" si="8"/>
        <v>0.49992567592944726</v>
      </c>
      <c r="D544">
        <f>SUM($A$2:A544)</f>
        <v>31</v>
      </c>
      <c r="E544">
        <f>COUNTIF($A$2:A544,0)</f>
        <v>512</v>
      </c>
      <c r="F544">
        <f>E543 / $J$3</f>
        <v>0.26149131767109296</v>
      </c>
      <c r="G544" s="7">
        <f>D543 /$J$2</f>
        <v>0.42253521126760563</v>
      </c>
      <c r="H544" s="15">
        <f>(F546-F545)*(G545+G546)/2</f>
        <v>2.2299270598052765E-4</v>
      </c>
    </row>
    <row r="545" spans="1:8" x14ac:dyDescent="0.3">
      <c r="A545">
        <v>0</v>
      </c>
      <c r="B545" s="7">
        <v>0.50007431126381363</v>
      </c>
      <c r="C545" s="7">
        <f t="shared" si="8"/>
        <v>0.49992568873618637</v>
      </c>
      <c r="D545">
        <f>SUM($A$2:A545)</f>
        <v>31</v>
      </c>
      <c r="E545">
        <f>COUNTIF($A$2:A545,0)</f>
        <v>513</v>
      </c>
      <c r="F545">
        <f>E544 / $J$3</f>
        <v>0.26149131767109296</v>
      </c>
      <c r="G545" s="7">
        <f>D544 /$J$2</f>
        <v>0.43661971830985913</v>
      </c>
      <c r="H545" s="15">
        <f>(F547-F546)*(G546+G547)/2</f>
        <v>2.2299270598050342E-4</v>
      </c>
    </row>
    <row r="546" spans="1:8" x14ac:dyDescent="0.3">
      <c r="A546">
        <v>0</v>
      </c>
      <c r="B546" s="7">
        <v>0.50007427750080247</v>
      </c>
      <c r="C546" s="7">
        <f t="shared" si="8"/>
        <v>0.49992572249919753</v>
      </c>
      <c r="D546">
        <f>SUM($A$2:A546)</f>
        <v>31</v>
      </c>
      <c r="E546">
        <f>COUNTIF($A$2:A546,0)</f>
        <v>514</v>
      </c>
      <c r="F546">
        <f>E545 / $J$3</f>
        <v>0.26200204290091933</v>
      </c>
      <c r="G546" s="7">
        <f>D545 /$J$2</f>
        <v>0.43661971830985913</v>
      </c>
      <c r="H546" s="15">
        <f>(F548-F547)*(G547+G548)/2</f>
        <v>2.2299270598052765E-4</v>
      </c>
    </row>
    <row r="547" spans="1:8" x14ac:dyDescent="0.3">
      <c r="A547">
        <v>0</v>
      </c>
      <c r="B547" s="7">
        <v>0.50007408192355907</v>
      </c>
      <c r="C547" s="7">
        <f t="shared" si="8"/>
        <v>0.49992591807644093</v>
      </c>
      <c r="D547">
        <f>SUM($A$2:A547)</f>
        <v>31</v>
      </c>
      <c r="E547">
        <f>COUNTIF($A$2:A547,0)</f>
        <v>515</v>
      </c>
      <c r="F547">
        <f>E546 / $J$3</f>
        <v>0.26251276813074564</v>
      </c>
      <c r="G547" s="7">
        <f>D546 /$J$2</f>
        <v>0.43661971830985913</v>
      </c>
      <c r="H547" s="15">
        <f>(F549-F548)*(G548+G549)/2</f>
        <v>2.2299270598052765E-4</v>
      </c>
    </row>
    <row r="548" spans="1:8" x14ac:dyDescent="0.3">
      <c r="A548">
        <v>0</v>
      </c>
      <c r="B548" s="7">
        <v>0.50007405394404347</v>
      </c>
      <c r="C548" s="7">
        <f t="shared" si="8"/>
        <v>0.49992594605595653</v>
      </c>
      <c r="D548">
        <f>SUM($A$2:A548)</f>
        <v>31</v>
      </c>
      <c r="E548">
        <f>COUNTIF($A$2:A548,0)</f>
        <v>516</v>
      </c>
      <c r="F548">
        <f>E547 / $J$3</f>
        <v>0.26302349336057201</v>
      </c>
      <c r="G548" s="7">
        <f>D547 /$J$2</f>
        <v>0.43661971830985913</v>
      </c>
      <c r="H548" s="15">
        <f>(F550-F549)*(G549+G550)/2</f>
        <v>2.2299270598050342E-4</v>
      </c>
    </row>
    <row r="549" spans="1:8" x14ac:dyDescent="0.3">
      <c r="A549">
        <v>0</v>
      </c>
      <c r="B549" s="7">
        <v>0.50007392168148279</v>
      </c>
      <c r="C549" s="7">
        <f t="shared" si="8"/>
        <v>0.49992607831851721</v>
      </c>
      <c r="D549">
        <f>SUM($A$2:A549)</f>
        <v>31</v>
      </c>
      <c r="E549">
        <f>COUNTIF($A$2:A549,0)</f>
        <v>517</v>
      </c>
      <c r="F549">
        <f>E548 / $J$3</f>
        <v>0.26353421859039838</v>
      </c>
      <c r="G549" s="7">
        <f>D548 /$J$2</f>
        <v>0.43661971830985913</v>
      </c>
      <c r="H549" s="15">
        <f>(F551-F550)*(G550+G551)/2</f>
        <v>2.2299270598052765E-4</v>
      </c>
    </row>
    <row r="550" spans="1:8" x14ac:dyDescent="0.3">
      <c r="A550">
        <v>0</v>
      </c>
      <c r="B550" s="7">
        <v>0.50007389741345121</v>
      </c>
      <c r="C550" s="7">
        <f t="shared" si="8"/>
        <v>0.49992610258654879</v>
      </c>
      <c r="D550">
        <f>SUM($A$2:A550)</f>
        <v>31</v>
      </c>
      <c r="E550">
        <f>COUNTIF($A$2:A550,0)</f>
        <v>518</v>
      </c>
      <c r="F550">
        <f>E549 / $J$3</f>
        <v>0.2640449438202247</v>
      </c>
      <c r="G550" s="7">
        <f>D549 /$J$2</f>
        <v>0.43661971830985913</v>
      </c>
      <c r="H550" s="15">
        <f>(F552-F551)*(G551+G552)/2</f>
        <v>2.2299270598052765E-4</v>
      </c>
    </row>
    <row r="551" spans="1:8" x14ac:dyDescent="0.3">
      <c r="A551">
        <v>0</v>
      </c>
      <c r="B551" s="7">
        <v>0.50007386391413922</v>
      </c>
      <c r="C551" s="7">
        <f t="shared" si="8"/>
        <v>0.49992613608586078</v>
      </c>
      <c r="D551">
        <f>SUM($A$2:A551)</f>
        <v>31</v>
      </c>
      <c r="E551">
        <f>COUNTIF($A$2:A551,0)</f>
        <v>519</v>
      </c>
      <c r="F551">
        <f>E550 / $J$3</f>
        <v>0.26455566905005107</v>
      </c>
      <c r="G551" s="7">
        <f>D550 /$J$2</f>
        <v>0.43661971830985913</v>
      </c>
      <c r="H551" s="15">
        <f>(F553-F552)*(G552+G553)/2</f>
        <v>0</v>
      </c>
    </row>
    <row r="552" spans="1:8" x14ac:dyDescent="0.3">
      <c r="A552">
        <v>1</v>
      </c>
      <c r="B552" s="7">
        <v>0.50007383137802253</v>
      </c>
      <c r="C552" s="7">
        <f t="shared" si="8"/>
        <v>0.49992616862197747</v>
      </c>
      <c r="D552">
        <f>SUM($A$2:A552)</f>
        <v>32</v>
      </c>
      <c r="E552">
        <f>COUNTIF($A$2:A552,0)</f>
        <v>519</v>
      </c>
      <c r="F552">
        <f>E551 / $J$3</f>
        <v>0.26506639427987744</v>
      </c>
      <c r="G552" s="7">
        <f>D551 /$J$2</f>
        <v>0.43661971830985913</v>
      </c>
      <c r="H552" s="15">
        <f>(F554-F553)*(G553+G554)/2</f>
        <v>2.3018601907664872E-4</v>
      </c>
    </row>
    <row r="553" spans="1:8" x14ac:dyDescent="0.3">
      <c r="A553">
        <v>0</v>
      </c>
      <c r="B553" s="7">
        <v>0.50007381637192383</v>
      </c>
      <c r="C553" s="7">
        <f t="shared" si="8"/>
        <v>0.49992618362807617</v>
      </c>
      <c r="D553">
        <f>SUM($A$2:A553)</f>
        <v>32</v>
      </c>
      <c r="E553">
        <f>COUNTIF($A$2:A553,0)</f>
        <v>520</v>
      </c>
      <c r="F553">
        <f>E552 / $J$3</f>
        <v>0.26506639427987744</v>
      </c>
      <c r="G553" s="7">
        <f>D552 /$J$2</f>
        <v>0.45070422535211269</v>
      </c>
      <c r="H553" s="15">
        <f>(F555-F554)*(G554+G555)/2</f>
        <v>2.3018601907667373E-4</v>
      </c>
    </row>
    <row r="554" spans="1:8" x14ac:dyDescent="0.3">
      <c r="A554">
        <v>0</v>
      </c>
      <c r="B554" s="7">
        <v>0.50007376958636296</v>
      </c>
      <c r="C554" s="7">
        <f t="shared" si="8"/>
        <v>0.49992623041363704</v>
      </c>
      <c r="D554">
        <f>SUM($A$2:A554)</f>
        <v>32</v>
      </c>
      <c r="E554">
        <f>COUNTIF($A$2:A554,0)</f>
        <v>521</v>
      </c>
      <c r="F554">
        <f>E553 / $J$3</f>
        <v>0.26557711950970375</v>
      </c>
      <c r="G554" s="7">
        <f>D553 /$J$2</f>
        <v>0.45070422535211269</v>
      </c>
      <c r="H554" s="15">
        <f>(F556-F555)*(G555+G556)/2</f>
        <v>0</v>
      </c>
    </row>
    <row r="555" spans="1:8" x14ac:dyDescent="0.3">
      <c r="A555">
        <v>1</v>
      </c>
      <c r="B555" s="7">
        <v>0.50007373449688874</v>
      </c>
      <c r="C555" s="7">
        <f t="shared" si="8"/>
        <v>0.49992626550311126</v>
      </c>
      <c r="D555">
        <f>SUM($A$2:A555)</f>
        <v>33</v>
      </c>
      <c r="E555">
        <f>COUNTIF($A$2:A555,0)</f>
        <v>521</v>
      </c>
      <c r="F555">
        <f>E554 / $J$3</f>
        <v>0.26608784473953012</v>
      </c>
      <c r="G555" s="7">
        <f>D554 /$J$2</f>
        <v>0.45070422535211269</v>
      </c>
      <c r="H555" s="15">
        <f>(F557-F556)*(G556+G557)/2</f>
        <v>2.3737933217281976E-4</v>
      </c>
    </row>
    <row r="556" spans="1:8" x14ac:dyDescent="0.3">
      <c r="A556">
        <v>0</v>
      </c>
      <c r="B556" s="7">
        <v>0.50007372510488324</v>
      </c>
      <c r="C556" s="7">
        <f t="shared" si="8"/>
        <v>0.49992627489511676</v>
      </c>
      <c r="D556">
        <f>SUM($A$2:A556)</f>
        <v>33</v>
      </c>
      <c r="E556">
        <f>COUNTIF($A$2:A556,0)</f>
        <v>522</v>
      </c>
      <c r="F556">
        <f>E555 / $J$3</f>
        <v>0.26608784473953012</v>
      </c>
      <c r="G556" s="7">
        <f>D555 /$J$2</f>
        <v>0.46478873239436619</v>
      </c>
      <c r="H556" s="15">
        <f>(F558-F557)*(G557+G558)/2</f>
        <v>2.3737933217281976E-4</v>
      </c>
    </row>
    <row r="557" spans="1:8" x14ac:dyDescent="0.3">
      <c r="A557">
        <v>0</v>
      </c>
      <c r="B557" s="7">
        <v>0.50007369957675774</v>
      </c>
      <c r="C557" s="7">
        <f t="shared" si="8"/>
        <v>0.49992630042324226</v>
      </c>
      <c r="D557">
        <f>SUM($A$2:A557)</f>
        <v>33</v>
      </c>
      <c r="E557">
        <f>COUNTIF($A$2:A557,0)</f>
        <v>523</v>
      </c>
      <c r="F557">
        <f>E556 / $J$3</f>
        <v>0.26659856996935649</v>
      </c>
      <c r="G557" s="7">
        <f>D556 /$J$2</f>
        <v>0.46478873239436619</v>
      </c>
      <c r="H557" s="15">
        <f>(F559-F558)*(G558+G559)/2</f>
        <v>2.3737933217279396E-4</v>
      </c>
    </row>
    <row r="558" spans="1:8" x14ac:dyDescent="0.3">
      <c r="A558">
        <v>0</v>
      </c>
      <c r="B558" s="7">
        <v>0.50007369362845011</v>
      </c>
      <c r="C558" s="7">
        <f t="shared" si="8"/>
        <v>0.49992630637154989</v>
      </c>
      <c r="D558">
        <f>SUM($A$2:A558)</f>
        <v>33</v>
      </c>
      <c r="E558">
        <f>COUNTIF($A$2:A558,0)</f>
        <v>524</v>
      </c>
      <c r="F558">
        <f>E557 / $J$3</f>
        <v>0.26710929519918286</v>
      </c>
      <c r="G558" s="7">
        <f>D557 /$J$2</f>
        <v>0.46478873239436619</v>
      </c>
      <c r="H558" s="15">
        <f>(F560-F559)*(G559+G560)/2</f>
        <v>2.3737933217281976E-4</v>
      </c>
    </row>
    <row r="559" spans="1:8" x14ac:dyDescent="0.3">
      <c r="A559">
        <v>0</v>
      </c>
      <c r="B559" s="7">
        <v>0.50007358436494231</v>
      </c>
      <c r="C559" s="7">
        <f t="shared" si="8"/>
        <v>0.49992641563505769</v>
      </c>
      <c r="D559">
        <f>SUM($A$2:A559)</f>
        <v>33</v>
      </c>
      <c r="E559">
        <f>COUNTIF($A$2:A559,0)</f>
        <v>525</v>
      </c>
      <c r="F559">
        <f>E558 / $J$3</f>
        <v>0.26762002042900918</v>
      </c>
      <c r="G559" s="7">
        <f>D558 /$J$2</f>
        <v>0.46478873239436619</v>
      </c>
      <c r="H559" s="15">
        <f>(F561-F560)*(G560+G561)/2</f>
        <v>2.3737933217281976E-4</v>
      </c>
    </row>
    <row r="560" spans="1:8" x14ac:dyDescent="0.3">
      <c r="A560">
        <v>0</v>
      </c>
      <c r="B560" s="7">
        <v>0.50007346248142315</v>
      </c>
      <c r="C560" s="7">
        <f t="shared" si="8"/>
        <v>0.49992653751857685</v>
      </c>
      <c r="D560">
        <f>SUM($A$2:A560)</f>
        <v>33</v>
      </c>
      <c r="E560">
        <f>COUNTIF($A$2:A560,0)</f>
        <v>526</v>
      </c>
      <c r="F560">
        <f>E559 / $J$3</f>
        <v>0.26813074565883555</v>
      </c>
      <c r="G560" s="7">
        <f>D559 /$J$2</f>
        <v>0.46478873239436619</v>
      </c>
      <c r="H560" s="15">
        <f>(F562-F561)*(G561+G562)/2</f>
        <v>2.3737933217279396E-4</v>
      </c>
    </row>
    <row r="561" spans="1:8" x14ac:dyDescent="0.3">
      <c r="A561">
        <v>0</v>
      </c>
      <c r="B561" s="7">
        <v>0.50007343498654078</v>
      </c>
      <c r="C561" s="7">
        <f t="shared" si="8"/>
        <v>0.49992656501345922</v>
      </c>
      <c r="D561">
        <f>SUM($A$2:A561)</f>
        <v>33</v>
      </c>
      <c r="E561">
        <f>COUNTIF($A$2:A561,0)</f>
        <v>527</v>
      </c>
      <c r="F561">
        <f>E560 / $J$3</f>
        <v>0.26864147088866192</v>
      </c>
      <c r="G561" s="7">
        <f>D560 /$J$2</f>
        <v>0.46478873239436619</v>
      </c>
      <c r="H561" s="15">
        <f>(F563-F562)*(G562+G563)/2</f>
        <v>2.3737933217281976E-4</v>
      </c>
    </row>
    <row r="562" spans="1:8" x14ac:dyDescent="0.3">
      <c r="A562">
        <v>0</v>
      </c>
      <c r="B562" s="7">
        <v>0.50007337467179247</v>
      </c>
      <c r="C562" s="7">
        <f t="shared" si="8"/>
        <v>0.49992662532820753</v>
      </c>
      <c r="D562">
        <f>SUM($A$2:A562)</f>
        <v>33</v>
      </c>
      <c r="E562">
        <f>COUNTIF($A$2:A562,0)</f>
        <v>528</v>
      </c>
      <c r="F562">
        <f>E561 / $J$3</f>
        <v>0.26915219611848823</v>
      </c>
      <c r="G562" s="7">
        <f>D561 /$J$2</f>
        <v>0.46478873239436619</v>
      </c>
      <c r="H562" s="15">
        <f>(F564-F563)*(G563+G564)/2</f>
        <v>2.3737933217281976E-4</v>
      </c>
    </row>
    <row r="563" spans="1:8" x14ac:dyDescent="0.3">
      <c r="A563">
        <v>0</v>
      </c>
      <c r="B563" s="7">
        <v>0.5000733169930891</v>
      </c>
      <c r="C563" s="7">
        <f t="shared" si="8"/>
        <v>0.4999266830069109</v>
      </c>
      <c r="D563">
        <f>SUM($A$2:A563)</f>
        <v>33</v>
      </c>
      <c r="E563">
        <f>COUNTIF($A$2:A563,0)</f>
        <v>529</v>
      </c>
      <c r="F563">
        <f>E562 / $J$3</f>
        <v>0.2696629213483146</v>
      </c>
      <c r="G563" s="7">
        <f>D562 /$J$2</f>
        <v>0.46478873239436619</v>
      </c>
      <c r="H563" s="15">
        <f>(F565-F564)*(G564+G565)/2</f>
        <v>2.3737933217281976E-4</v>
      </c>
    </row>
    <row r="564" spans="1:8" x14ac:dyDescent="0.3">
      <c r="A564">
        <v>0</v>
      </c>
      <c r="B564" s="7">
        <v>0.50007328219855873</v>
      </c>
      <c r="C564" s="7">
        <f t="shared" si="8"/>
        <v>0.49992671780144127</v>
      </c>
      <c r="D564">
        <f>SUM($A$2:A564)</f>
        <v>33</v>
      </c>
      <c r="E564">
        <f>COUNTIF($A$2:A564,0)</f>
        <v>530</v>
      </c>
      <c r="F564">
        <f>E563 / $J$3</f>
        <v>0.27017364657814097</v>
      </c>
      <c r="G564" s="7">
        <f>D563 /$J$2</f>
        <v>0.46478873239436619</v>
      </c>
      <c r="H564" s="15">
        <f>(F566-F565)*(G565+G566)/2</f>
        <v>2.3737933217279396E-4</v>
      </c>
    </row>
    <row r="565" spans="1:8" x14ac:dyDescent="0.3">
      <c r="A565">
        <v>0</v>
      </c>
      <c r="B565" s="7">
        <v>0.50007327993736139</v>
      </c>
      <c r="C565" s="7">
        <f t="shared" si="8"/>
        <v>0.49992672006263861</v>
      </c>
      <c r="D565">
        <f>SUM($A$2:A565)</f>
        <v>33</v>
      </c>
      <c r="E565">
        <f>COUNTIF($A$2:A565,0)</f>
        <v>531</v>
      </c>
      <c r="F565">
        <f>E564 / $J$3</f>
        <v>0.27068437180796734</v>
      </c>
      <c r="G565" s="7">
        <f>D564 /$J$2</f>
        <v>0.46478873239436619</v>
      </c>
      <c r="H565" s="15">
        <f>(F567-F566)*(G566+G567)/2</f>
        <v>2.3737933217281976E-4</v>
      </c>
    </row>
    <row r="566" spans="1:8" x14ac:dyDescent="0.3">
      <c r="A566">
        <v>0</v>
      </c>
      <c r="B566" s="7">
        <v>0.50007324799210984</v>
      </c>
      <c r="C566" s="7">
        <f t="shared" si="8"/>
        <v>0.49992675200789016</v>
      </c>
      <c r="D566">
        <f>SUM($A$2:A566)</f>
        <v>33</v>
      </c>
      <c r="E566">
        <f>COUNTIF($A$2:A566,0)</f>
        <v>532</v>
      </c>
      <c r="F566">
        <f>E565 / $J$3</f>
        <v>0.27119509703779365</v>
      </c>
      <c r="G566" s="7">
        <f>D565 /$J$2</f>
        <v>0.46478873239436619</v>
      </c>
      <c r="H566" s="15">
        <f>(F568-F567)*(G567+G568)/2</f>
        <v>2.3737933217281976E-4</v>
      </c>
    </row>
    <row r="567" spans="1:8" x14ac:dyDescent="0.3">
      <c r="A567">
        <v>0</v>
      </c>
      <c r="B567" s="7">
        <v>0.50007315700230293</v>
      </c>
      <c r="C567" s="7">
        <f t="shared" si="8"/>
        <v>0.49992684299769707</v>
      </c>
      <c r="D567">
        <f>SUM($A$2:A567)</f>
        <v>33</v>
      </c>
      <c r="E567">
        <f>COUNTIF($A$2:A567,0)</f>
        <v>533</v>
      </c>
      <c r="F567">
        <f>E566 / $J$3</f>
        <v>0.27170582226762002</v>
      </c>
      <c r="G567" s="7">
        <f>D566 /$J$2</f>
        <v>0.46478873239436619</v>
      </c>
      <c r="H567" s="15">
        <f>(F569-F568)*(G568+G569)/2</f>
        <v>2.3737933217279396E-4</v>
      </c>
    </row>
    <row r="568" spans="1:8" x14ac:dyDescent="0.3">
      <c r="A568">
        <v>0</v>
      </c>
      <c r="B568" s="7">
        <v>0.50007306938200613</v>
      </c>
      <c r="C568" s="7">
        <f t="shared" si="8"/>
        <v>0.49992693061799387</v>
      </c>
      <c r="D568">
        <f>SUM($A$2:A568)</f>
        <v>33</v>
      </c>
      <c r="E568">
        <f>COUNTIF($A$2:A568,0)</f>
        <v>534</v>
      </c>
      <c r="F568">
        <f>E567 / $J$3</f>
        <v>0.27221654749744639</v>
      </c>
      <c r="G568" s="7">
        <f>D567 /$J$2</f>
        <v>0.46478873239436619</v>
      </c>
      <c r="H568" s="15">
        <f>(F570-F569)*(G569+G570)/2</f>
        <v>2.3737933217281976E-4</v>
      </c>
    </row>
    <row r="569" spans="1:8" x14ac:dyDescent="0.3">
      <c r="A569">
        <v>0</v>
      </c>
      <c r="B569" s="7">
        <v>0.50007294141732272</v>
      </c>
      <c r="C569" s="7">
        <f t="shared" si="8"/>
        <v>0.49992705858267728</v>
      </c>
      <c r="D569">
        <f>SUM($A$2:A569)</f>
        <v>33</v>
      </c>
      <c r="E569">
        <f>COUNTIF($A$2:A569,0)</f>
        <v>535</v>
      </c>
      <c r="F569">
        <f>E568 / $J$3</f>
        <v>0.27272727272727271</v>
      </c>
      <c r="G569" s="7">
        <f>D568 /$J$2</f>
        <v>0.46478873239436619</v>
      </c>
      <c r="H569" s="15">
        <f>(F571-F570)*(G570+G571)/2</f>
        <v>2.3737933217281976E-4</v>
      </c>
    </row>
    <row r="570" spans="1:8" x14ac:dyDescent="0.3">
      <c r="A570">
        <v>0</v>
      </c>
      <c r="B570" s="7">
        <v>0.5000725482561863</v>
      </c>
      <c r="C570" s="7">
        <f t="shared" si="8"/>
        <v>0.4999274517438137</v>
      </c>
      <c r="D570">
        <f>SUM($A$2:A570)</f>
        <v>33</v>
      </c>
      <c r="E570">
        <f>COUNTIF($A$2:A570,0)</f>
        <v>536</v>
      </c>
      <c r="F570">
        <f>E569 / $J$3</f>
        <v>0.27323799795709908</v>
      </c>
      <c r="G570" s="7">
        <f>D569 /$J$2</f>
        <v>0.46478873239436619</v>
      </c>
      <c r="H570" s="15">
        <f>(F572-F571)*(G571+G572)/2</f>
        <v>2.3737933217279396E-4</v>
      </c>
    </row>
    <row r="571" spans="1:8" x14ac:dyDescent="0.3">
      <c r="A571">
        <v>0</v>
      </c>
      <c r="B571" s="7">
        <v>0.50007240072148795</v>
      </c>
      <c r="C571" s="7">
        <f t="shared" si="8"/>
        <v>0.49992759927851205</v>
      </c>
      <c r="D571">
        <f>SUM($A$2:A571)</f>
        <v>33</v>
      </c>
      <c r="E571">
        <f>COUNTIF($A$2:A571,0)</f>
        <v>537</v>
      </c>
      <c r="F571">
        <f>E570 / $J$3</f>
        <v>0.27374872318692545</v>
      </c>
      <c r="G571" s="7">
        <f>D570 /$J$2</f>
        <v>0.46478873239436619</v>
      </c>
      <c r="H571" s="15">
        <f>(F573-F572)*(G572+G573)/2</f>
        <v>2.3737933217281976E-4</v>
      </c>
    </row>
    <row r="572" spans="1:8" x14ac:dyDescent="0.3">
      <c r="A572">
        <v>0</v>
      </c>
      <c r="B572" s="7">
        <v>0.50007238805788201</v>
      </c>
      <c r="C572" s="7">
        <f t="shared" si="8"/>
        <v>0.49992761194211799</v>
      </c>
      <c r="D572">
        <f>SUM($A$2:A572)</f>
        <v>33</v>
      </c>
      <c r="E572">
        <f>COUNTIF($A$2:A572,0)</f>
        <v>538</v>
      </c>
      <c r="F572">
        <f>E571 / $J$3</f>
        <v>0.27425944841675176</v>
      </c>
      <c r="G572" s="7">
        <f>D571 /$J$2</f>
        <v>0.46478873239436619</v>
      </c>
      <c r="H572" s="15">
        <f>(F574-F573)*(G573+G574)/2</f>
        <v>2.3737933217281976E-4</v>
      </c>
    </row>
    <row r="573" spans="1:8" x14ac:dyDescent="0.3">
      <c r="A573">
        <v>0</v>
      </c>
      <c r="B573" s="7">
        <v>0.50007234293027392</v>
      </c>
      <c r="C573" s="7">
        <f t="shared" si="8"/>
        <v>0.49992765706972608</v>
      </c>
      <c r="D573">
        <f>SUM($A$2:A573)</f>
        <v>33</v>
      </c>
      <c r="E573">
        <f>COUNTIF($A$2:A573,0)</f>
        <v>539</v>
      </c>
      <c r="F573">
        <f>E572 / $J$3</f>
        <v>0.27477017364657813</v>
      </c>
      <c r="G573" s="7">
        <f>D572 /$J$2</f>
        <v>0.46478873239436619</v>
      </c>
      <c r="H573" s="15">
        <f>(F575-F574)*(G574+G575)/2</f>
        <v>2.3737933217281976E-4</v>
      </c>
    </row>
    <row r="574" spans="1:8" x14ac:dyDescent="0.3">
      <c r="A574">
        <v>0</v>
      </c>
      <c r="B574" s="7">
        <v>0.50007234040247495</v>
      </c>
      <c r="C574" s="7">
        <f t="shared" si="8"/>
        <v>0.49992765959752505</v>
      </c>
      <c r="D574">
        <f>SUM($A$2:A574)</f>
        <v>33</v>
      </c>
      <c r="E574">
        <f>COUNTIF($A$2:A574,0)</f>
        <v>540</v>
      </c>
      <c r="F574">
        <f>E573 / $J$3</f>
        <v>0.2752808988764045</v>
      </c>
      <c r="G574" s="7">
        <f>D573 /$J$2</f>
        <v>0.46478873239436619</v>
      </c>
      <c r="H574" s="15">
        <f>(F576-F575)*(G575+G576)/2</f>
        <v>2.3737933217279396E-4</v>
      </c>
    </row>
    <row r="575" spans="1:8" x14ac:dyDescent="0.3">
      <c r="A575">
        <v>0</v>
      </c>
      <c r="B575" s="7">
        <v>0.5000722492190397</v>
      </c>
      <c r="C575" s="7">
        <f t="shared" si="8"/>
        <v>0.4999277507809603</v>
      </c>
      <c r="D575">
        <f>SUM($A$2:A575)</f>
        <v>33</v>
      </c>
      <c r="E575">
        <f>COUNTIF($A$2:A575,0)</f>
        <v>541</v>
      </c>
      <c r="F575">
        <f>E574 / $J$3</f>
        <v>0.27579162410623087</v>
      </c>
      <c r="G575" s="7">
        <f>D574 /$J$2</f>
        <v>0.46478873239436619</v>
      </c>
      <c r="H575" s="15">
        <f>(F577-F576)*(G576+G577)/2</f>
        <v>0</v>
      </c>
    </row>
    <row r="576" spans="1:8" x14ac:dyDescent="0.3">
      <c r="A576">
        <v>1</v>
      </c>
      <c r="B576" s="7">
        <v>0.50007202515919658</v>
      </c>
      <c r="C576" s="7">
        <f t="shared" si="8"/>
        <v>0.49992797484080342</v>
      </c>
      <c r="D576">
        <f>SUM($A$2:A576)</f>
        <v>34</v>
      </c>
      <c r="E576">
        <f>COUNTIF($A$2:A576,0)</f>
        <v>541</v>
      </c>
      <c r="F576">
        <f>E575 / $J$3</f>
        <v>0.27630234933605718</v>
      </c>
      <c r="G576" s="7">
        <f>D575 /$J$2</f>
        <v>0.46478873239436619</v>
      </c>
      <c r="H576" s="15">
        <f>(F578-F577)*(G577+G578)/2</f>
        <v>2.4457264526896578E-4</v>
      </c>
    </row>
    <row r="577" spans="1:8" x14ac:dyDescent="0.3">
      <c r="A577">
        <v>0</v>
      </c>
      <c r="B577" s="7">
        <v>0.50007202279292218</v>
      </c>
      <c r="C577" s="7">
        <f t="shared" si="8"/>
        <v>0.49992797720707782</v>
      </c>
      <c r="D577">
        <f>SUM($A$2:A577)</f>
        <v>34</v>
      </c>
      <c r="E577">
        <f>COUNTIF($A$2:A577,0)</f>
        <v>542</v>
      </c>
      <c r="F577">
        <f>E576 / $J$3</f>
        <v>0.27630234933605718</v>
      </c>
      <c r="G577" s="7">
        <f>D576 /$J$2</f>
        <v>0.47887323943661969</v>
      </c>
      <c r="H577" s="15">
        <f>(F579-F578)*(G578+G579)/2</f>
        <v>2.4457264526896578E-4</v>
      </c>
    </row>
    <row r="578" spans="1:8" x14ac:dyDescent="0.3">
      <c r="A578">
        <v>0</v>
      </c>
      <c r="B578" s="7">
        <v>0.50007200360995641</v>
      </c>
      <c r="C578" s="7">
        <f t="shared" si="8"/>
        <v>0.49992799639004359</v>
      </c>
      <c r="D578">
        <f>SUM($A$2:A578)</f>
        <v>34</v>
      </c>
      <c r="E578">
        <f>COUNTIF($A$2:A578,0)</f>
        <v>543</v>
      </c>
      <c r="F578">
        <f>E577 / $J$3</f>
        <v>0.27681307456588355</v>
      </c>
      <c r="G578" s="7">
        <f>D577 /$J$2</f>
        <v>0.47887323943661969</v>
      </c>
      <c r="H578" s="15">
        <f>(F580-F579)*(G579+G580)/2</f>
        <v>2.4457264526893922E-4</v>
      </c>
    </row>
    <row r="579" spans="1:8" x14ac:dyDescent="0.3">
      <c r="A579">
        <v>0</v>
      </c>
      <c r="B579" s="7">
        <v>0.50007188217254028</v>
      </c>
      <c r="C579" s="7">
        <f t="shared" ref="C579:C642" si="9">1-B579</f>
        <v>0.49992811782745972</v>
      </c>
      <c r="D579">
        <f>SUM($A$2:A579)</f>
        <v>34</v>
      </c>
      <c r="E579">
        <f>COUNTIF($A$2:A579,0)</f>
        <v>544</v>
      </c>
      <c r="F579">
        <f>E578 / $J$3</f>
        <v>0.27732379979570992</v>
      </c>
      <c r="G579" s="7">
        <f>D578 /$J$2</f>
        <v>0.47887323943661969</v>
      </c>
      <c r="H579" s="15">
        <f>(F581-F580)*(G580+G581)/2</f>
        <v>2.4457264526896578E-4</v>
      </c>
    </row>
    <row r="580" spans="1:8" x14ac:dyDescent="0.3">
      <c r="A580">
        <v>0</v>
      </c>
      <c r="B580" s="7">
        <v>0.50007187204653625</v>
      </c>
      <c r="C580" s="7">
        <f t="shared" si="9"/>
        <v>0.49992812795346375</v>
      </c>
      <c r="D580">
        <f>SUM($A$2:A580)</f>
        <v>34</v>
      </c>
      <c r="E580">
        <f>COUNTIF($A$2:A580,0)</f>
        <v>545</v>
      </c>
      <c r="F580">
        <f>E579 / $J$3</f>
        <v>0.27783452502553624</v>
      </c>
      <c r="G580" s="7">
        <f>D579 /$J$2</f>
        <v>0.47887323943661969</v>
      </c>
      <c r="H580" s="15">
        <f>(F582-F581)*(G581+G582)/2</f>
        <v>2.4457264526896578E-4</v>
      </c>
    </row>
    <row r="581" spans="1:8" x14ac:dyDescent="0.3">
      <c r="A581">
        <v>0</v>
      </c>
      <c r="B581" s="7">
        <v>0.50007186143737981</v>
      </c>
      <c r="C581" s="7">
        <f t="shared" si="9"/>
        <v>0.49992813856262019</v>
      </c>
      <c r="D581">
        <f>SUM($A$2:A581)</f>
        <v>34</v>
      </c>
      <c r="E581">
        <f>COUNTIF($A$2:A581,0)</f>
        <v>546</v>
      </c>
      <c r="F581">
        <f>E580 / $J$3</f>
        <v>0.27834525025536261</v>
      </c>
      <c r="G581" s="7">
        <f>D580 /$J$2</f>
        <v>0.47887323943661969</v>
      </c>
      <c r="H581" s="15">
        <f>(F583-F582)*(G582+G583)/2</f>
        <v>2.4457264526896578E-4</v>
      </c>
    </row>
    <row r="582" spans="1:8" x14ac:dyDescent="0.3">
      <c r="A582">
        <v>0</v>
      </c>
      <c r="B582" s="7">
        <v>0.50007185164603452</v>
      </c>
      <c r="C582" s="7">
        <f t="shared" si="9"/>
        <v>0.49992814835396548</v>
      </c>
      <c r="D582">
        <f>SUM($A$2:A582)</f>
        <v>34</v>
      </c>
      <c r="E582">
        <f>COUNTIF($A$2:A582,0)</f>
        <v>547</v>
      </c>
      <c r="F582">
        <f>E581 / $J$3</f>
        <v>0.27885597548518898</v>
      </c>
      <c r="G582" s="7">
        <f>D581 /$J$2</f>
        <v>0.47887323943661969</v>
      </c>
      <c r="H582" s="15">
        <f>(F584-F583)*(G583+G584)/2</f>
        <v>2.4457264526893922E-4</v>
      </c>
    </row>
    <row r="583" spans="1:8" x14ac:dyDescent="0.3">
      <c r="A583">
        <v>0</v>
      </c>
      <c r="B583" s="7">
        <v>0.50007171641188164</v>
      </c>
      <c r="C583" s="7">
        <f t="shared" si="9"/>
        <v>0.49992828358811836</v>
      </c>
      <c r="D583">
        <f>SUM($A$2:A583)</f>
        <v>34</v>
      </c>
      <c r="E583">
        <f>COUNTIF($A$2:A583,0)</f>
        <v>548</v>
      </c>
      <c r="F583">
        <f>E582 / $J$3</f>
        <v>0.27936670071501535</v>
      </c>
      <c r="G583" s="7">
        <f>D582 /$J$2</f>
        <v>0.47887323943661969</v>
      </c>
      <c r="H583" s="15">
        <f>(F585-F584)*(G584+G585)/2</f>
        <v>2.4457264526896578E-4</v>
      </c>
    </row>
    <row r="584" spans="1:8" x14ac:dyDescent="0.3">
      <c r="A584">
        <v>0</v>
      </c>
      <c r="B584" s="7">
        <v>0.50007166642656831</v>
      </c>
      <c r="C584" s="7">
        <f t="shared" si="9"/>
        <v>0.49992833357343169</v>
      </c>
      <c r="D584">
        <f>SUM($A$2:A584)</f>
        <v>34</v>
      </c>
      <c r="E584">
        <f>COUNTIF($A$2:A584,0)</f>
        <v>549</v>
      </c>
      <c r="F584">
        <f>E583 / $J$3</f>
        <v>0.27987742594484166</v>
      </c>
      <c r="G584" s="7">
        <f>D583 /$J$2</f>
        <v>0.47887323943661969</v>
      </c>
      <c r="H584" s="15">
        <f>(F586-F585)*(G585+G586)/2</f>
        <v>2.4457264526896578E-4</v>
      </c>
    </row>
    <row r="585" spans="1:8" x14ac:dyDescent="0.3">
      <c r="A585">
        <v>0</v>
      </c>
      <c r="B585" s="7">
        <v>0.50007163395714638</v>
      </c>
      <c r="C585" s="7">
        <f t="shared" si="9"/>
        <v>0.49992836604285362</v>
      </c>
      <c r="D585">
        <f>SUM($A$2:A585)</f>
        <v>34</v>
      </c>
      <c r="E585">
        <f>COUNTIF($A$2:A585,0)</f>
        <v>550</v>
      </c>
      <c r="F585">
        <f>E584 / $J$3</f>
        <v>0.28038815117466803</v>
      </c>
      <c r="G585" s="7">
        <f>D584 /$J$2</f>
        <v>0.47887323943661969</v>
      </c>
      <c r="H585" s="15">
        <f>(F587-F586)*(G586+G587)/2</f>
        <v>2.4457264526893922E-4</v>
      </c>
    </row>
    <row r="586" spans="1:8" x14ac:dyDescent="0.3">
      <c r="A586">
        <v>0</v>
      </c>
      <c r="B586" s="7">
        <v>0.50007146585488327</v>
      </c>
      <c r="C586" s="7">
        <f t="shared" si="9"/>
        <v>0.49992853414511673</v>
      </c>
      <c r="D586">
        <f>SUM($A$2:A586)</f>
        <v>34</v>
      </c>
      <c r="E586">
        <f>COUNTIF($A$2:A586,0)</f>
        <v>551</v>
      </c>
      <c r="F586">
        <f>E585 / $J$3</f>
        <v>0.2808988764044944</v>
      </c>
      <c r="G586" s="7">
        <f>D585 /$J$2</f>
        <v>0.47887323943661969</v>
      </c>
      <c r="H586" s="15">
        <f>(F588-F587)*(G587+G588)/2</f>
        <v>2.4457264526896578E-4</v>
      </c>
    </row>
    <row r="587" spans="1:8" x14ac:dyDescent="0.3">
      <c r="A587">
        <v>0</v>
      </c>
      <c r="B587" s="7">
        <v>0.50007145364819039</v>
      </c>
      <c r="C587" s="7">
        <f t="shared" si="9"/>
        <v>0.49992854635180961</v>
      </c>
      <c r="D587">
        <f>SUM($A$2:A587)</f>
        <v>34</v>
      </c>
      <c r="E587">
        <f>COUNTIF($A$2:A587,0)</f>
        <v>552</v>
      </c>
      <c r="F587">
        <f>E586 / $J$3</f>
        <v>0.28140960163432072</v>
      </c>
      <c r="G587" s="7">
        <f>D586 /$J$2</f>
        <v>0.47887323943661969</v>
      </c>
      <c r="H587" s="15">
        <f>(F589-F588)*(G588+G589)/2</f>
        <v>2.4457264526896578E-4</v>
      </c>
    </row>
    <row r="588" spans="1:8" x14ac:dyDescent="0.3">
      <c r="A588">
        <v>0</v>
      </c>
      <c r="B588" s="7">
        <v>0.50007144423684557</v>
      </c>
      <c r="C588" s="7">
        <f t="shared" si="9"/>
        <v>0.49992855576315443</v>
      </c>
      <c r="D588">
        <f>SUM($A$2:A588)</f>
        <v>34</v>
      </c>
      <c r="E588">
        <f>COUNTIF($A$2:A588,0)</f>
        <v>553</v>
      </c>
      <c r="F588">
        <f>E587 / $J$3</f>
        <v>0.28192032686414709</v>
      </c>
      <c r="G588" s="7">
        <f>D587 /$J$2</f>
        <v>0.47887323943661969</v>
      </c>
      <c r="H588" s="15">
        <f>(F590-F589)*(G589+G590)/2</f>
        <v>2.4457264526893922E-4</v>
      </c>
    </row>
    <row r="589" spans="1:8" x14ac:dyDescent="0.3">
      <c r="A589">
        <v>0</v>
      </c>
      <c r="B589" s="7">
        <v>0.50007139294577085</v>
      </c>
      <c r="C589" s="7">
        <f t="shared" si="9"/>
        <v>0.49992860705422915</v>
      </c>
      <c r="D589">
        <f>SUM($A$2:A589)</f>
        <v>34</v>
      </c>
      <c r="E589">
        <f>COUNTIF($A$2:A589,0)</f>
        <v>554</v>
      </c>
      <c r="F589">
        <f>E588 / $J$3</f>
        <v>0.28243105209397346</v>
      </c>
      <c r="G589" s="7">
        <f>D588 /$J$2</f>
        <v>0.47887323943661969</v>
      </c>
      <c r="H589" s="15">
        <f>(F591-F590)*(G590+G591)/2</f>
        <v>2.4457264526896578E-4</v>
      </c>
    </row>
    <row r="590" spans="1:8" x14ac:dyDescent="0.3">
      <c r="A590">
        <v>0</v>
      </c>
      <c r="B590" s="7">
        <v>0.50007120524968174</v>
      </c>
      <c r="C590" s="7">
        <f t="shared" si="9"/>
        <v>0.49992879475031826</v>
      </c>
      <c r="D590">
        <f>SUM($A$2:A590)</f>
        <v>34</v>
      </c>
      <c r="E590">
        <f>COUNTIF($A$2:A590,0)</f>
        <v>555</v>
      </c>
      <c r="F590">
        <f>E589 / $J$3</f>
        <v>0.28294177732379977</v>
      </c>
      <c r="G590" s="7">
        <f>D589 /$J$2</f>
        <v>0.47887323943661969</v>
      </c>
      <c r="H590" s="15">
        <f>(F592-F591)*(G591+G592)/2</f>
        <v>2.4457264526896578E-4</v>
      </c>
    </row>
    <row r="591" spans="1:8" x14ac:dyDescent="0.3">
      <c r="A591">
        <v>0</v>
      </c>
      <c r="B591" s="7">
        <v>0.50007117859115013</v>
      </c>
      <c r="C591" s="7">
        <f t="shared" si="9"/>
        <v>0.49992882140884987</v>
      </c>
      <c r="D591">
        <f>SUM($A$2:A591)</f>
        <v>34</v>
      </c>
      <c r="E591">
        <f>COUNTIF($A$2:A591,0)</f>
        <v>556</v>
      </c>
      <c r="F591">
        <f>E590 / $J$3</f>
        <v>0.28345250255362614</v>
      </c>
      <c r="G591" s="7">
        <f>D590 /$J$2</f>
        <v>0.47887323943661969</v>
      </c>
      <c r="H591" s="15">
        <f>(F593-F592)*(G592+G593)/2</f>
        <v>2.4457264526896578E-4</v>
      </c>
    </row>
    <row r="592" spans="1:8" x14ac:dyDescent="0.3">
      <c r="A592">
        <v>0</v>
      </c>
      <c r="B592" s="7">
        <v>0.50007114936380148</v>
      </c>
      <c r="C592" s="7">
        <f t="shared" si="9"/>
        <v>0.49992885063619852</v>
      </c>
      <c r="D592">
        <f>SUM($A$2:A592)</f>
        <v>34</v>
      </c>
      <c r="E592">
        <f>COUNTIF($A$2:A592,0)</f>
        <v>557</v>
      </c>
      <c r="F592">
        <f>E591 / $J$3</f>
        <v>0.28396322778345251</v>
      </c>
      <c r="G592" s="7">
        <f>D591 /$J$2</f>
        <v>0.47887323943661969</v>
      </c>
      <c r="H592" s="15">
        <f>(F594-F593)*(G593+G594)/2</f>
        <v>2.4457264526893922E-4</v>
      </c>
    </row>
    <row r="593" spans="1:8" x14ac:dyDescent="0.3">
      <c r="A593">
        <v>0</v>
      </c>
      <c r="B593" s="7">
        <v>0.50007109239608494</v>
      </c>
      <c r="C593" s="7">
        <f t="shared" si="9"/>
        <v>0.49992890760391506</v>
      </c>
      <c r="D593">
        <f>SUM($A$2:A593)</f>
        <v>34</v>
      </c>
      <c r="E593">
        <f>COUNTIF($A$2:A593,0)</f>
        <v>558</v>
      </c>
      <c r="F593">
        <f>E592 / $J$3</f>
        <v>0.28447395301327888</v>
      </c>
      <c r="G593" s="7">
        <f>D592 /$J$2</f>
        <v>0.47887323943661969</v>
      </c>
      <c r="H593" s="15">
        <f>(F595-F594)*(G594+G595)/2</f>
        <v>2.4457264526896578E-4</v>
      </c>
    </row>
    <row r="594" spans="1:8" x14ac:dyDescent="0.3">
      <c r="A594">
        <v>0</v>
      </c>
      <c r="B594" s="7">
        <v>0.50007096018831332</v>
      </c>
      <c r="C594" s="7">
        <f t="shared" si="9"/>
        <v>0.49992903981168668</v>
      </c>
      <c r="D594">
        <f>SUM($A$2:A594)</f>
        <v>34</v>
      </c>
      <c r="E594">
        <f>COUNTIF($A$2:A594,0)</f>
        <v>559</v>
      </c>
      <c r="F594">
        <f>E593 / $J$3</f>
        <v>0.28498467824310519</v>
      </c>
      <c r="G594" s="7">
        <f>D593 /$J$2</f>
        <v>0.47887323943661969</v>
      </c>
      <c r="H594" s="15">
        <f>(F596-F595)*(G595+G596)/2</f>
        <v>2.4457264526896578E-4</v>
      </c>
    </row>
    <row r="595" spans="1:8" x14ac:dyDescent="0.3">
      <c r="A595">
        <v>0</v>
      </c>
      <c r="B595" s="7">
        <v>0.50007095599210705</v>
      </c>
      <c r="C595" s="7">
        <f t="shared" si="9"/>
        <v>0.49992904400789295</v>
      </c>
      <c r="D595">
        <f>SUM($A$2:A595)</f>
        <v>34</v>
      </c>
      <c r="E595">
        <f>COUNTIF($A$2:A595,0)</f>
        <v>560</v>
      </c>
      <c r="F595">
        <f>E594 / $J$3</f>
        <v>0.28549540347293156</v>
      </c>
      <c r="G595" s="7">
        <f>D594 /$J$2</f>
        <v>0.47887323943661969</v>
      </c>
      <c r="H595" s="15">
        <f>(F597-F596)*(G596+G597)/2</f>
        <v>2.4457264526893922E-4</v>
      </c>
    </row>
    <row r="596" spans="1:8" x14ac:dyDescent="0.3">
      <c r="A596">
        <v>0</v>
      </c>
      <c r="B596" s="7">
        <v>0.50007095145188352</v>
      </c>
      <c r="C596" s="7">
        <f t="shared" si="9"/>
        <v>0.49992904854811648</v>
      </c>
      <c r="D596">
        <f>SUM($A$2:A596)</f>
        <v>34</v>
      </c>
      <c r="E596">
        <f>COUNTIF($A$2:A596,0)</f>
        <v>561</v>
      </c>
      <c r="F596">
        <f>E595 / $J$3</f>
        <v>0.28600612870275793</v>
      </c>
      <c r="G596" s="7">
        <f>D595 /$J$2</f>
        <v>0.47887323943661969</v>
      </c>
      <c r="H596" s="15">
        <f>(F598-F597)*(G597+G598)/2</f>
        <v>2.4457264526896578E-4</v>
      </c>
    </row>
    <row r="597" spans="1:8" x14ac:dyDescent="0.3">
      <c r="A597">
        <v>0</v>
      </c>
      <c r="B597" s="7">
        <v>0.50007093166901972</v>
      </c>
      <c r="C597" s="7">
        <f t="shared" si="9"/>
        <v>0.49992906833098028</v>
      </c>
      <c r="D597">
        <f>SUM($A$2:A597)</f>
        <v>34</v>
      </c>
      <c r="E597">
        <f>COUNTIF($A$2:A597,0)</f>
        <v>562</v>
      </c>
      <c r="F597">
        <f>E596 / $J$3</f>
        <v>0.28651685393258425</v>
      </c>
      <c r="G597" s="7">
        <f>D596 /$J$2</f>
        <v>0.47887323943661969</v>
      </c>
      <c r="H597" s="15">
        <f>(F599-F598)*(G598+G599)/2</f>
        <v>2.4457264526896578E-4</v>
      </c>
    </row>
    <row r="598" spans="1:8" x14ac:dyDescent="0.3">
      <c r="A598">
        <v>0</v>
      </c>
      <c r="B598" s="7">
        <v>0.50007092157183186</v>
      </c>
      <c r="C598" s="7">
        <f t="shared" si="9"/>
        <v>0.49992907842816814</v>
      </c>
      <c r="D598">
        <f>SUM($A$2:A598)</f>
        <v>34</v>
      </c>
      <c r="E598">
        <f>COUNTIF($A$2:A598,0)</f>
        <v>563</v>
      </c>
      <c r="F598">
        <f>E597 / $J$3</f>
        <v>0.28702757916241062</v>
      </c>
      <c r="G598" s="7">
        <f>D597 /$J$2</f>
        <v>0.47887323943661969</v>
      </c>
      <c r="H598" s="15">
        <f>(F600-F599)*(G599+G600)/2</f>
        <v>2.4457264526896578E-4</v>
      </c>
    </row>
    <row r="599" spans="1:8" x14ac:dyDescent="0.3">
      <c r="A599">
        <v>0</v>
      </c>
      <c r="B599" s="7">
        <v>0.50007087049209564</v>
      </c>
      <c r="C599" s="7">
        <f t="shared" si="9"/>
        <v>0.49992912950790436</v>
      </c>
      <c r="D599">
        <f>SUM($A$2:A599)</f>
        <v>34</v>
      </c>
      <c r="E599">
        <f>COUNTIF($A$2:A599,0)</f>
        <v>564</v>
      </c>
      <c r="F599">
        <f>E598 / $J$3</f>
        <v>0.28753830439223699</v>
      </c>
      <c r="G599" s="7">
        <f>D598 /$J$2</f>
        <v>0.47887323943661969</v>
      </c>
      <c r="H599" s="15">
        <f>(F601-F600)*(G600+G601)/2</f>
        <v>2.4457264526893922E-4</v>
      </c>
    </row>
    <row r="600" spans="1:8" x14ac:dyDescent="0.3">
      <c r="A600">
        <v>0</v>
      </c>
      <c r="B600" s="7">
        <v>0.50007080049258934</v>
      </c>
      <c r="C600" s="7">
        <f t="shared" si="9"/>
        <v>0.49992919950741066</v>
      </c>
      <c r="D600">
        <f>SUM($A$2:A600)</f>
        <v>34</v>
      </c>
      <c r="E600">
        <f>COUNTIF($A$2:A600,0)</f>
        <v>565</v>
      </c>
      <c r="F600">
        <f>E599 / $J$3</f>
        <v>0.28804902962206336</v>
      </c>
      <c r="G600" s="7">
        <f>D599 /$J$2</f>
        <v>0.47887323943661969</v>
      </c>
      <c r="H600" s="15">
        <f>(F602-F601)*(G601+G602)/2</f>
        <v>2.4457264526896578E-4</v>
      </c>
    </row>
    <row r="601" spans="1:8" x14ac:dyDescent="0.3">
      <c r="A601">
        <v>0</v>
      </c>
      <c r="B601" s="7">
        <v>0.50007079740271165</v>
      </c>
      <c r="C601" s="7">
        <f t="shared" si="9"/>
        <v>0.49992920259728835</v>
      </c>
      <c r="D601">
        <f>SUM($A$2:A601)</f>
        <v>34</v>
      </c>
      <c r="E601">
        <f>COUNTIF($A$2:A601,0)</f>
        <v>566</v>
      </c>
      <c r="F601">
        <f>E600 / $J$3</f>
        <v>0.28855975485188967</v>
      </c>
      <c r="G601" s="7">
        <f>D600 /$J$2</f>
        <v>0.47887323943661969</v>
      </c>
      <c r="H601" s="15">
        <f>(F603-F602)*(G602+G603)/2</f>
        <v>2.4457264526896578E-4</v>
      </c>
    </row>
    <row r="602" spans="1:8" x14ac:dyDescent="0.3">
      <c r="A602">
        <v>0</v>
      </c>
      <c r="B602" s="7">
        <v>0.50007067760228019</v>
      </c>
      <c r="C602" s="7">
        <f t="shared" si="9"/>
        <v>0.49992932239771981</v>
      </c>
      <c r="D602">
        <f>SUM($A$2:A602)</f>
        <v>34</v>
      </c>
      <c r="E602">
        <f>COUNTIF($A$2:A602,0)</f>
        <v>567</v>
      </c>
      <c r="F602">
        <f>E601 / $J$3</f>
        <v>0.28907048008171604</v>
      </c>
      <c r="G602" s="7">
        <f>D601 /$J$2</f>
        <v>0.47887323943661969</v>
      </c>
      <c r="H602" s="15">
        <f>(F604-F603)*(G603+G604)/2</f>
        <v>2.4457264526893922E-4</v>
      </c>
    </row>
    <row r="603" spans="1:8" x14ac:dyDescent="0.3">
      <c r="A603">
        <v>0</v>
      </c>
      <c r="B603" s="7">
        <v>0.50007066574289183</v>
      </c>
      <c r="C603" s="7">
        <f t="shared" si="9"/>
        <v>0.49992933425710817</v>
      </c>
      <c r="D603">
        <f>SUM($A$2:A603)</f>
        <v>34</v>
      </c>
      <c r="E603">
        <f>COUNTIF($A$2:A603,0)</f>
        <v>568</v>
      </c>
      <c r="F603">
        <f>E602 / $J$3</f>
        <v>0.28958120531154241</v>
      </c>
      <c r="G603" s="7">
        <f>D602 /$J$2</f>
        <v>0.47887323943661969</v>
      </c>
      <c r="H603" s="15">
        <f>(F605-F604)*(G604+G605)/2</f>
        <v>2.4457264526896578E-4</v>
      </c>
    </row>
    <row r="604" spans="1:8" x14ac:dyDescent="0.3">
      <c r="A604">
        <v>0</v>
      </c>
      <c r="B604" s="7">
        <v>0.50007066566642377</v>
      </c>
      <c r="C604" s="7">
        <f t="shared" si="9"/>
        <v>0.49992933433357623</v>
      </c>
      <c r="D604">
        <f>SUM($A$2:A604)</f>
        <v>34</v>
      </c>
      <c r="E604">
        <f>COUNTIF($A$2:A604,0)</f>
        <v>569</v>
      </c>
      <c r="F604">
        <f>E603 / $J$3</f>
        <v>0.29009193054136873</v>
      </c>
      <c r="G604" s="7">
        <f>D603 /$J$2</f>
        <v>0.47887323943661969</v>
      </c>
      <c r="H604" s="15">
        <f>(F606-F605)*(G605+G606)/2</f>
        <v>2.4457264526896578E-4</v>
      </c>
    </row>
    <row r="605" spans="1:8" x14ac:dyDescent="0.3">
      <c r="A605">
        <v>0</v>
      </c>
      <c r="B605" s="7">
        <v>0.50007058508773228</v>
      </c>
      <c r="C605" s="7">
        <f t="shared" si="9"/>
        <v>0.49992941491226772</v>
      </c>
      <c r="D605">
        <f>SUM($A$2:A605)</f>
        <v>34</v>
      </c>
      <c r="E605">
        <f>COUNTIF($A$2:A605,0)</f>
        <v>570</v>
      </c>
      <c r="F605">
        <f>E604 / $J$3</f>
        <v>0.2906026557711951</v>
      </c>
      <c r="G605" s="7">
        <f>D604 /$J$2</f>
        <v>0.47887323943661969</v>
      </c>
      <c r="H605" s="15">
        <f>(F607-F606)*(G606+G607)/2</f>
        <v>2.4457264526893922E-4</v>
      </c>
    </row>
    <row r="606" spans="1:8" x14ac:dyDescent="0.3">
      <c r="A606">
        <v>0</v>
      </c>
      <c r="B606" s="7">
        <v>0.50007052948154374</v>
      </c>
      <c r="C606" s="7">
        <f t="shared" si="9"/>
        <v>0.49992947051845626</v>
      </c>
      <c r="D606">
        <f>SUM($A$2:A606)</f>
        <v>34</v>
      </c>
      <c r="E606">
        <f>COUNTIF($A$2:A606,0)</f>
        <v>571</v>
      </c>
      <c r="F606">
        <f>E605 / $J$3</f>
        <v>0.29111338100102147</v>
      </c>
      <c r="G606" s="7">
        <f>D605 /$J$2</f>
        <v>0.47887323943661969</v>
      </c>
      <c r="H606" s="15">
        <f>(F608-F607)*(G607+G608)/2</f>
        <v>2.4457264526896578E-4</v>
      </c>
    </row>
    <row r="607" spans="1:8" x14ac:dyDescent="0.3">
      <c r="A607">
        <v>0</v>
      </c>
      <c r="B607" s="7">
        <v>0.5000704241516386</v>
      </c>
      <c r="C607" s="7">
        <f t="shared" si="9"/>
        <v>0.4999295758483614</v>
      </c>
      <c r="D607">
        <f>SUM($A$2:A607)</f>
        <v>34</v>
      </c>
      <c r="E607">
        <f>COUNTIF($A$2:A607,0)</f>
        <v>572</v>
      </c>
      <c r="F607">
        <f>E606 / $J$3</f>
        <v>0.29162410623084778</v>
      </c>
      <c r="G607" s="7">
        <f>D606 /$J$2</f>
        <v>0.47887323943661969</v>
      </c>
      <c r="H607" s="15">
        <f>(F609-F608)*(G608+G609)/2</f>
        <v>2.4457264526896578E-4</v>
      </c>
    </row>
    <row r="608" spans="1:8" x14ac:dyDescent="0.3">
      <c r="A608">
        <v>0</v>
      </c>
      <c r="B608" s="7">
        <v>0.50007026182801406</v>
      </c>
      <c r="C608" s="7">
        <f t="shared" si="9"/>
        <v>0.49992973817198594</v>
      </c>
      <c r="D608">
        <f>SUM($A$2:A608)</f>
        <v>34</v>
      </c>
      <c r="E608">
        <f>COUNTIF($A$2:A608,0)</f>
        <v>573</v>
      </c>
      <c r="F608">
        <f>E607 / $J$3</f>
        <v>0.29213483146067415</v>
      </c>
      <c r="G608" s="7">
        <f>D607 /$J$2</f>
        <v>0.47887323943661969</v>
      </c>
      <c r="H608" s="15">
        <f>(F610-F609)*(G609+G610)/2</f>
        <v>2.4457264526896578E-4</v>
      </c>
    </row>
    <row r="609" spans="1:8" x14ac:dyDescent="0.3">
      <c r="A609">
        <v>0</v>
      </c>
      <c r="B609" s="7">
        <v>0.50007015375911934</v>
      </c>
      <c r="C609" s="7">
        <f t="shared" si="9"/>
        <v>0.49992984624088066</v>
      </c>
      <c r="D609">
        <f>SUM($A$2:A609)</f>
        <v>34</v>
      </c>
      <c r="E609">
        <f>COUNTIF($A$2:A609,0)</f>
        <v>574</v>
      </c>
      <c r="F609">
        <f>E608 / $J$3</f>
        <v>0.29264555669050052</v>
      </c>
      <c r="G609" s="7">
        <f>D608 /$J$2</f>
        <v>0.47887323943661969</v>
      </c>
      <c r="H609" s="15">
        <f>(F611-F610)*(G610+G611)/2</f>
        <v>2.4457264526893922E-4</v>
      </c>
    </row>
    <row r="610" spans="1:8" x14ac:dyDescent="0.3">
      <c r="A610">
        <v>0</v>
      </c>
      <c r="B610" s="7">
        <v>0.50007006552669309</v>
      </c>
      <c r="C610" s="7">
        <f t="shared" si="9"/>
        <v>0.49992993447330691</v>
      </c>
      <c r="D610">
        <f>SUM($A$2:A610)</f>
        <v>34</v>
      </c>
      <c r="E610">
        <f>COUNTIF($A$2:A610,0)</f>
        <v>575</v>
      </c>
      <c r="F610">
        <f>E609 / $J$3</f>
        <v>0.29315628192032689</v>
      </c>
      <c r="G610" s="7">
        <f>D609 /$J$2</f>
        <v>0.47887323943661969</v>
      </c>
      <c r="H610" s="15">
        <f>(F612-F611)*(G611+G612)/2</f>
        <v>2.4457264526896578E-4</v>
      </c>
    </row>
    <row r="611" spans="1:8" x14ac:dyDescent="0.3">
      <c r="A611">
        <v>0</v>
      </c>
      <c r="B611" s="7">
        <v>0.50007001125958384</v>
      </c>
      <c r="C611" s="7">
        <f t="shared" si="9"/>
        <v>0.49992998874041616</v>
      </c>
      <c r="D611">
        <f>SUM($A$2:A611)</f>
        <v>34</v>
      </c>
      <c r="E611">
        <f>COUNTIF($A$2:A611,0)</f>
        <v>576</v>
      </c>
      <c r="F611">
        <f>E610 / $J$3</f>
        <v>0.2936670071501532</v>
      </c>
      <c r="G611" s="7">
        <f>D610 /$J$2</f>
        <v>0.47887323943661969</v>
      </c>
      <c r="H611" s="15">
        <f>(F613-F612)*(G612+G613)/2</f>
        <v>2.4457264526896578E-4</v>
      </c>
    </row>
    <row r="612" spans="1:8" x14ac:dyDescent="0.3">
      <c r="A612">
        <v>0</v>
      </c>
      <c r="B612" s="7">
        <v>0.50007000674009128</v>
      </c>
      <c r="C612" s="7">
        <f t="shared" si="9"/>
        <v>0.49992999325990872</v>
      </c>
      <c r="D612">
        <f>SUM($A$2:A612)</f>
        <v>34</v>
      </c>
      <c r="E612">
        <f>COUNTIF($A$2:A612,0)</f>
        <v>577</v>
      </c>
      <c r="F612">
        <f>E611 / $J$3</f>
        <v>0.29417773237997957</v>
      </c>
      <c r="G612" s="7">
        <f>D611 /$J$2</f>
        <v>0.47887323943661969</v>
      </c>
      <c r="H612" s="15">
        <f>(F614-F613)*(G613+G614)/2</f>
        <v>2.4457264526893922E-4</v>
      </c>
    </row>
    <row r="613" spans="1:8" x14ac:dyDescent="0.3">
      <c r="A613">
        <v>0</v>
      </c>
      <c r="B613" s="7">
        <v>0.50006995940731891</v>
      </c>
      <c r="C613" s="7">
        <f t="shared" si="9"/>
        <v>0.49993004059268109</v>
      </c>
      <c r="D613">
        <f>SUM($A$2:A613)</f>
        <v>34</v>
      </c>
      <c r="E613">
        <f>COUNTIF($A$2:A613,0)</f>
        <v>578</v>
      </c>
      <c r="F613">
        <f>E612 / $J$3</f>
        <v>0.29468845760980594</v>
      </c>
      <c r="G613" s="7">
        <f>D612 /$J$2</f>
        <v>0.47887323943661969</v>
      </c>
      <c r="H613" s="15">
        <f>(F615-F614)*(G614+G615)/2</f>
        <v>2.4457264526896578E-4</v>
      </c>
    </row>
    <row r="614" spans="1:8" x14ac:dyDescent="0.3">
      <c r="A614">
        <v>0</v>
      </c>
      <c r="B614" s="7">
        <v>0.5000699479890286</v>
      </c>
      <c r="C614" s="7">
        <f t="shared" si="9"/>
        <v>0.4999300520109714</v>
      </c>
      <c r="D614">
        <f>SUM($A$2:A614)</f>
        <v>34</v>
      </c>
      <c r="E614">
        <f>COUNTIF($A$2:A614,0)</f>
        <v>579</v>
      </c>
      <c r="F614">
        <f>E613 / $J$3</f>
        <v>0.29519918283963226</v>
      </c>
      <c r="G614" s="7">
        <f>D613 /$J$2</f>
        <v>0.47887323943661969</v>
      </c>
      <c r="H614" s="15">
        <f>(F616-F615)*(G615+G616)/2</f>
        <v>2.4457264526896578E-4</v>
      </c>
    </row>
    <row r="615" spans="1:8" x14ac:dyDescent="0.3">
      <c r="A615">
        <v>0</v>
      </c>
      <c r="B615" s="7">
        <v>0.50006992227769975</v>
      </c>
      <c r="C615" s="7">
        <f t="shared" si="9"/>
        <v>0.49993007772230025</v>
      </c>
      <c r="D615">
        <f>SUM($A$2:A615)</f>
        <v>34</v>
      </c>
      <c r="E615">
        <f>COUNTIF($A$2:A615,0)</f>
        <v>580</v>
      </c>
      <c r="F615">
        <f>E614 / $J$3</f>
        <v>0.29570990806945863</v>
      </c>
      <c r="G615" s="7">
        <f>D614 /$J$2</f>
        <v>0.47887323943661969</v>
      </c>
      <c r="H615" s="15">
        <f>(F617-F616)*(G616+G617)/2</f>
        <v>2.4457264526893922E-4</v>
      </c>
    </row>
    <row r="616" spans="1:8" x14ac:dyDescent="0.3">
      <c r="A616">
        <v>0</v>
      </c>
      <c r="B616" s="7">
        <v>0.50006989817288094</v>
      </c>
      <c r="C616" s="7">
        <f t="shared" si="9"/>
        <v>0.49993010182711906</v>
      </c>
      <c r="D616">
        <f>SUM($A$2:A616)</f>
        <v>34</v>
      </c>
      <c r="E616">
        <f>COUNTIF($A$2:A616,0)</f>
        <v>581</v>
      </c>
      <c r="F616">
        <f>E615 / $J$3</f>
        <v>0.296220633299285</v>
      </c>
      <c r="G616" s="7">
        <f>D615 /$J$2</f>
        <v>0.47887323943661969</v>
      </c>
      <c r="H616" s="15">
        <f>(F618-F617)*(G617+G618)/2</f>
        <v>2.4457264526896578E-4</v>
      </c>
    </row>
    <row r="617" spans="1:8" x14ac:dyDescent="0.3">
      <c r="A617">
        <v>0</v>
      </c>
      <c r="B617" s="7">
        <v>0.50006987654735036</v>
      </c>
      <c r="C617" s="7">
        <f t="shared" si="9"/>
        <v>0.49993012345264964</v>
      </c>
      <c r="D617">
        <f>SUM($A$2:A617)</f>
        <v>34</v>
      </c>
      <c r="E617">
        <f>COUNTIF($A$2:A617,0)</f>
        <v>582</v>
      </c>
      <c r="F617">
        <f>E616 / $J$3</f>
        <v>0.29673135852911131</v>
      </c>
      <c r="G617" s="7">
        <f>D616 /$J$2</f>
        <v>0.47887323943661969</v>
      </c>
      <c r="H617" s="15">
        <f>(F619-F618)*(G618+G619)/2</f>
        <v>2.4457264526896578E-4</v>
      </c>
    </row>
    <row r="618" spans="1:8" x14ac:dyDescent="0.3">
      <c r="A618">
        <v>0</v>
      </c>
      <c r="B618" s="7">
        <v>0.50006979079480474</v>
      </c>
      <c r="C618" s="7">
        <f t="shared" si="9"/>
        <v>0.49993020920519526</v>
      </c>
      <c r="D618">
        <f>SUM($A$2:A618)</f>
        <v>34</v>
      </c>
      <c r="E618">
        <f>COUNTIF($A$2:A618,0)</f>
        <v>583</v>
      </c>
      <c r="F618">
        <f>E617 / $J$3</f>
        <v>0.29724208375893768</v>
      </c>
      <c r="G618" s="7">
        <f>D617 /$J$2</f>
        <v>0.47887323943661969</v>
      </c>
      <c r="H618" s="15">
        <f>(F620-F619)*(G619+G620)/2</f>
        <v>2.4457264526896578E-4</v>
      </c>
    </row>
    <row r="619" spans="1:8" x14ac:dyDescent="0.3">
      <c r="A619">
        <v>0</v>
      </c>
      <c r="B619" s="7">
        <v>0.50006975197127912</v>
      </c>
      <c r="C619" s="7">
        <f t="shared" si="9"/>
        <v>0.49993024802872088</v>
      </c>
      <c r="D619">
        <f>SUM($A$2:A619)</f>
        <v>34</v>
      </c>
      <c r="E619">
        <f>COUNTIF($A$2:A619,0)</f>
        <v>584</v>
      </c>
      <c r="F619">
        <f>E618 / $J$3</f>
        <v>0.29775280898876405</v>
      </c>
      <c r="G619" s="7">
        <f>D618 /$J$2</f>
        <v>0.47887323943661969</v>
      </c>
      <c r="H619" s="15">
        <f>(F621-F620)*(G620+G621)/2</f>
        <v>0</v>
      </c>
    </row>
    <row r="620" spans="1:8" x14ac:dyDescent="0.3">
      <c r="A620">
        <v>1</v>
      </c>
      <c r="B620" s="7">
        <v>0.5000697375764509</v>
      </c>
      <c r="C620" s="7">
        <f t="shared" si="9"/>
        <v>0.4999302624235491</v>
      </c>
      <c r="D620">
        <f>SUM($A$2:A620)</f>
        <v>35</v>
      </c>
      <c r="E620">
        <f>COUNTIF($A$2:A620,0)</f>
        <v>584</v>
      </c>
      <c r="F620">
        <f>E619 / $J$3</f>
        <v>0.29826353421859042</v>
      </c>
      <c r="G620" s="7">
        <f>D619 /$J$2</f>
        <v>0.47887323943661969</v>
      </c>
      <c r="H620" s="15">
        <f>(F622-F621)*(G621+G622)/2</f>
        <v>2.5176595836508454E-4</v>
      </c>
    </row>
    <row r="621" spans="1:8" x14ac:dyDescent="0.3">
      <c r="A621">
        <v>0</v>
      </c>
      <c r="B621" s="7">
        <v>0.50006973009102296</v>
      </c>
      <c r="C621" s="7">
        <f t="shared" si="9"/>
        <v>0.49993026990897704</v>
      </c>
      <c r="D621">
        <f>SUM($A$2:A621)</f>
        <v>35</v>
      </c>
      <c r="E621">
        <f>COUNTIF($A$2:A621,0)</f>
        <v>585</v>
      </c>
      <c r="F621">
        <f>E620 / $J$3</f>
        <v>0.29826353421859042</v>
      </c>
      <c r="G621" s="7">
        <f>D620 /$J$2</f>
        <v>0.49295774647887325</v>
      </c>
      <c r="H621" s="15">
        <f>(F623-F622)*(G622+G623)/2</f>
        <v>2.5176595836511186E-4</v>
      </c>
    </row>
    <row r="622" spans="1:8" x14ac:dyDescent="0.3">
      <c r="A622">
        <v>0</v>
      </c>
      <c r="B622" s="7">
        <v>0.5000696916785945</v>
      </c>
      <c r="C622" s="7">
        <f t="shared" si="9"/>
        <v>0.4999303083214055</v>
      </c>
      <c r="D622">
        <f>SUM($A$2:A622)</f>
        <v>35</v>
      </c>
      <c r="E622">
        <f>COUNTIF($A$2:A622,0)</f>
        <v>586</v>
      </c>
      <c r="F622">
        <f>E621 / $J$3</f>
        <v>0.29877425944841673</v>
      </c>
      <c r="G622" s="7">
        <f>D621 /$J$2</f>
        <v>0.49295774647887325</v>
      </c>
      <c r="H622" s="15">
        <f>(F624-F623)*(G623+G624)/2</f>
        <v>2.5176595836511186E-4</v>
      </c>
    </row>
    <row r="623" spans="1:8" x14ac:dyDescent="0.3">
      <c r="A623">
        <v>0</v>
      </c>
      <c r="B623" s="7">
        <v>0.50006948240356031</v>
      </c>
      <c r="C623" s="7">
        <f t="shared" si="9"/>
        <v>0.49993051759643969</v>
      </c>
      <c r="D623">
        <f>SUM($A$2:A623)</f>
        <v>35</v>
      </c>
      <c r="E623">
        <f>COUNTIF($A$2:A623,0)</f>
        <v>587</v>
      </c>
      <c r="F623">
        <f>E622 / $J$3</f>
        <v>0.2992849846782431</v>
      </c>
      <c r="G623" s="7">
        <f>D622 /$J$2</f>
        <v>0.49295774647887325</v>
      </c>
      <c r="H623" s="15">
        <f>(F625-F624)*(G624+G625)/2</f>
        <v>2.5176595836508454E-4</v>
      </c>
    </row>
    <row r="624" spans="1:8" x14ac:dyDescent="0.3">
      <c r="A624">
        <v>0</v>
      </c>
      <c r="B624" s="7">
        <v>0.50006937419961739</v>
      </c>
      <c r="C624" s="7">
        <f t="shared" si="9"/>
        <v>0.49993062580038261</v>
      </c>
      <c r="D624">
        <f>SUM($A$2:A624)</f>
        <v>35</v>
      </c>
      <c r="E624">
        <f>COUNTIF($A$2:A624,0)</f>
        <v>588</v>
      </c>
      <c r="F624">
        <f>E623 / $J$3</f>
        <v>0.29979570990806947</v>
      </c>
      <c r="G624" s="7">
        <f>D623 /$J$2</f>
        <v>0.49295774647887325</v>
      </c>
      <c r="H624" s="15">
        <f>(F626-F625)*(G625+G626)/2</f>
        <v>2.5176595836511186E-4</v>
      </c>
    </row>
    <row r="625" spans="1:8" x14ac:dyDescent="0.3">
      <c r="A625">
        <v>0</v>
      </c>
      <c r="B625" s="7">
        <v>0.50006925267957292</v>
      </c>
      <c r="C625" s="7">
        <f t="shared" si="9"/>
        <v>0.49993074732042708</v>
      </c>
      <c r="D625">
        <f>SUM($A$2:A625)</f>
        <v>35</v>
      </c>
      <c r="E625">
        <f>COUNTIF($A$2:A625,0)</f>
        <v>589</v>
      </c>
      <c r="F625">
        <f>E624 / $J$3</f>
        <v>0.30030643513789579</v>
      </c>
      <c r="G625" s="7">
        <f>D624 /$J$2</f>
        <v>0.49295774647887325</v>
      </c>
      <c r="H625" s="15">
        <f>(F627-F626)*(G626+G627)/2</f>
        <v>2.5176595836511186E-4</v>
      </c>
    </row>
    <row r="626" spans="1:8" x14ac:dyDescent="0.3">
      <c r="A626">
        <v>0</v>
      </c>
      <c r="B626" s="7">
        <v>0.50006925197516072</v>
      </c>
      <c r="C626" s="7">
        <f t="shared" si="9"/>
        <v>0.49993074802483928</v>
      </c>
      <c r="D626">
        <f>SUM($A$2:A626)</f>
        <v>35</v>
      </c>
      <c r="E626">
        <f>COUNTIF($A$2:A626,0)</f>
        <v>590</v>
      </c>
      <c r="F626">
        <f>E625 / $J$3</f>
        <v>0.30081716036772216</v>
      </c>
      <c r="G626" s="7">
        <f>D625 /$J$2</f>
        <v>0.49295774647887325</v>
      </c>
      <c r="H626" s="15">
        <f>(F628-F627)*(G627+G628)/2</f>
        <v>2.5176595836511186E-4</v>
      </c>
    </row>
    <row r="627" spans="1:8" x14ac:dyDescent="0.3">
      <c r="A627">
        <v>0</v>
      </c>
      <c r="B627" s="7">
        <v>0.50006922674535537</v>
      </c>
      <c r="C627" s="7">
        <f t="shared" si="9"/>
        <v>0.49993077325464463</v>
      </c>
      <c r="D627">
        <f>SUM($A$2:A627)</f>
        <v>35</v>
      </c>
      <c r="E627">
        <f>COUNTIF($A$2:A627,0)</f>
        <v>591</v>
      </c>
      <c r="F627">
        <f>E626 / $J$3</f>
        <v>0.30132788559754853</v>
      </c>
      <c r="G627" s="7">
        <f>D626 /$J$2</f>
        <v>0.49295774647887325</v>
      </c>
      <c r="H627" s="15">
        <f>(F629-F628)*(G628+G629)/2</f>
        <v>2.5176595836508454E-4</v>
      </c>
    </row>
    <row r="628" spans="1:8" x14ac:dyDescent="0.3">
      <c r="A628">
        <v>0</v>
      </c>
      <c r="B628" s="7">
        <v>0.50006915419024078</v>
      </c>
      <c r="C628" s="7">
        <f t="shared" si="9"/>
        <v>0.49993084580975922</v>
      </c>
      <c r="D628">
        <f>SUM($A$2:A628)</f>
        <v>35</v>
      </c>
      <c r="E628">
        <f>COUNTIF($A$2:A628,0)</f>
        <v>592</v>
      </c>
      <c r="F628">
        <f>E627 / $J$3</f>
        <v>0.3018386108273749</v>
      </c>
      <c r="G628" s="7">
        <f>D627 /$J$2</f>
        <v>0.49295774647887325</v>
      </c>
      <c r="H628" s="15">
        <f>(F630-F629)*(G629+G630)/2</f>
        <v>2.5176595836511186E-4</v>
      </c>
    </row>
    <row r="629" spans="1:8" x14ac:dyDescent="0.3">
      <c r="A629">
        <v>0</v>
      </c>
      <c r="B629" s="7">
        <v>0.50006909888953932</v>
      </c>
      <c r="C629" s="7">
        <f t="shared" si="9"/>
        <v>0.49993090111046068</v>
      </c>
      <c r="D629">
        <f>SUM($A$2:A629)</f>
        <v>35</v>
      </c>
      <c r="E629">
        <f>COUNTIF($A$2:A629,0)</f>
        <v>593</v>
      </c>
      <c r="F629">
        <f>E628 / $J$3</f>
        <v>0.30234933605720121</v>
      </c>
      <c r="G629" s="7">
        <f>D628 /$J$2</f>
        <v>0.49295774647887325</v>
      </c>
      <c r="H629" s="15">
        <f>(F631-F630)*(G630+G631)/2</f>
        <v>2.5176595836511186E-4</v>
      </c>
    </row>
    <row r="630" spans="1:8" x14ac:dyDescent="0.3">
      <c r="A630">
        <v>0</v>
      </c>
      <c r="B630" s="7">
        <v>0.50006905926745282</v>
      </c>
      <c r="C630" s="7">
        <f t="shared" si="9"/>
        <v>0.49993094073254718</v>
      </c>
      <c r="D630">
        <f>SUM($A$2:A630)</f>
        <v>35</v>
      </c>
      <c r="E630">
        <f>COUNTIF($A$2:A630,0)</f>
        <v>594</v>
      </c>
      <c r="F630">
        <f>E629 / $J$3</f>
        <v>0.30286006128702758</v>
      </c>
      <c r="G630" s="7">
        <f>D629 /$J$2</f>
        <v>0.49295774647887325</v>
      </c>
      <c r="H630" s="15">
        <f>(F632-F631)*(G631+G632)/2</f>
        <v>2.5176595836508454E-4</v>
      </c>
    </row>
    <row r="631" spans="1:8" x14ac:dyDescent="0.3">
      <c r="A631">
        <v>0</v>
      </c>
      <c r="B631" s="7">
        <v>0.50006899084270839</v>
      </c>
      <c r="C631" s="7">
        <f t="shared" si="9"/>
        <v>0.49993100915729161</v>
      </c>
      <c r="D631">
        <f>SUM($A$2:A631)</f>
        <v>35</v>
      </c>
      <c r="E631">
        <f>COUNTIF($A$2:A631,0)</f>
        <v>595</v>
      </c>
      <c r="F631">
        <f>E630 / $J$3</f>
        <v>0.30337078651685395</v>
      </c>
      <c r="G631" s="7">
        <f>D630 /$J$2</f>
        <v>0.49295774647887325</v>
      </c>
      <c r="H631" s="15">
        <f>(F633-F632)*(G632+G633)/2</f>
        <v>2.5176595836511186E-4</v>
      </c>
    </row>
    <row r="632" spans="1:8" x14ac:dyDescent="0.3">
      <c r="A632">
        <v>0</v>
      </c>
      <c r="B632" s="7">
        <v>0.50006895342326874</v>
      </c>
      <c r="C632" s="7">
        <f t="shared" si="9"/>
        <v>0.49993104657673126</v>
      </c>
      <c r="D632">
        <f>SUM($A$2:A632)</f>
        <v>35</v>
      </c>
      <c r="E632">
        <f>COUNTIF($A$2:A632,0)</f>
        <v>596</v>
      </c>
      <c r="F632">
        <f>E631 / $J$3</f>
        <v>0.30388151174668027</v>
      </c>
      <c r="G632" s="7">
        <f>D631 /$J$2</f>
        <v>0.49295774647887325</v>
      </c>
      <c r="H632" s="15">
        <f>(F634-F633)*(G633+G634)/2</f>
        <v>2.5176595836511186E-4</v>
      </c>
    </row>
    <row r="633" spans="1:8" x14ac:dyDescent="0.3">
      <c r="A633">
        <v>0</v>
      </c>
      <c r="B633" s="7">
        <v>0.50006881410088866</v>
      </c>
      <c r="C633" s="7">
        <f t="shared" si="9"/>
        <v>0.49993118589911134</v>
      </c>
      <c r="D633">
        <f>SUM($A$2:A633)</f>
        <v>35</v>
      </c>
      <c r="E633">
        <f>COUNTIF($A$2:A633,0)</f>
        <v>597</v>
      </c>
      <c r="F633">
        <f>E632 / $J$3</f>
        <v>0.30439223697650664</v>
      </c>
      <c r="G633" s="7">
        <f>D632 /$J$2</f>
        <v>0.49295774647887325</v>
      </c>
      <c r="H633" s="15">
        <f>(F635-F634)*(G634+G635)/2</f>
        <v>2.5176595836508454E-4</v>
      </c>
    </row>
    <row r="634" spans="1:8" x14ac:dyDescent="0.3">
      <c r="A634">
        <v>0</v>
      </c>
      <c r="B634" s="7">
        <v>0.50006876271252587</v>
      </c>
      <c r="C634" s="7">
        <f t="shared" si="9"/>
        <v>0.49993123728747413</v>
      </c>
      <c r="D634">
        <f>SUM($A$2:A634)</f>
        <v>35</v>
      </c>
      <c r="E634">
        <f>COUNTIF($A$2:A634,0)</f>
        <v>598</v>
      </c>
      <c r="F634">
        <f>E633 / $J$3</f>
        <v>0.30490296220633301</v>
      </c>
      <c r="G634" s="7">
        <f>D633 /$J$2</f>
        <v>0.49295774647887325</v>
      </c>
      <c r="H634" s="15">
        <f>(F636-F635)*(G635+G636)/2</f>
        <v>2.5176595836511186E-4</v>
      </c>
    </row>
    <row r="635" spans="1:8" x14ac:dyDescent="0.3">
      <c r="A635">
        <v>0</v>
      </c>
      <c r="B635" s="7">
        <v>0.50006867099218522</v>
      </c>
      <c r="C635" s="7">
        <f t="shared" si="9"/>
        <v>0.49993132900781478</v>
      </c>
      <c r="D635">
        <f>SUM($A$2:A635)</f>
        <v>35</v>
      </c>
      <c r="E635">
        <f>COUNTIF($A$2:A635,0)</f>
        <v>599</v>
      </c>
      <c r="F635">
        <f>E634 / $J$3</f>
        <v>0.30541368743615932</v>
      </c>
      <c r="G635" s="7">
        <f>D634 /$J$2</f>
        <v>0.49295774647887325</v>
      </c>
      <c r="H635" s="15">
        <f>(F637-F636)*(G636+G637)/2</f>
        <v>2.5176595836511186E-4</v>
      </c>
    </row>
    <row r="636" spans="1:8" x14ac:dyDescent="0.3">
      <c r="A636">
        <v>0</v>
      </c>
      <c r="B636" s="7">
        <v>0.50006838231420736</v>
      </c>
      <c r="C636" s="7">
        <f t="shared" si="9"/>
        <v>0.49993161768579264</v>
      </c>
      <c r="D636">
        <f>SUM($A$2:A636)</f>
        <v>35</v>
      </c>
      <c r="E636">
        <f>COUNTIF($A$2:A636,0)</f>
        <v>600</v>
      </c>
      <c r="F636">
        <f>E635 / $J$3</f>
        <v>0.30592441266598569</v>
      </c>
      <c r="G636" s="7">
        <f>D635 /$J$2</f>
        <v>0.49295774647887325</v>
      </c>
      <c r="H636" s="15">
        <f>(F638-F637)*(G637+G638)/2</f>
        <v>2.5176595836511186E-4</v>
      </c>
    </row>
    <row r="637" spans="1:8" x14ac:dyDescent="0.3">
      <c r="A637">
        <v>0</v>
      </c>
      <c r="B637" s="7">
        <v>0.50006837792905223</v>
      </c>
      <c r="C637" s="7">
        <f t="shared" si="9"/>
        <v>0.49993162207094777</v>
      </c>
      <c r="D637">
        <f>SUM($A$2:A637)</f>
        <v>35</v>
      </c>
      <c r="E637">
        <f>COUNTIF($A$2:A637,0)</f>
        <v>601</v>
      </c>
      <c r="F637">
        <f>E636 / $J$3</f>
        <v>0.30643513789581206</v>
      </c>
      <c r="G637" s="7">
        <f>D636 /$J$2</f>
        <v>0.49295774647887325</v>
      </c>
      <c r="H637" s="15">
        <f>(F639-F638)*(G638+G639)/2</f>
        <v>2.5176595836508454E-4</v>
      </c>
    </row>
    <row r="638" spans="1:8" x14ac:dyDescent="0.3">
      <c r="A638">
        <v>0</v>
      </c>
      <c r="B638" s="7">
        <v>0.50006832227073983</v>
      </c>
      <c r="C638" s="7">
        <f t="shared" si="9"/>
        <v>0.49993167772926017</v>
      </c>
      <c r="D638">
        <f>SUM($A$2:A638)</f>
        <v>35</v>
      </c>
      <c r="E638">
        <f>COUNTIF($A$2:A638,0)</f>
        <v>602</v>
      </c>
      <c r="F638">
        <f>E637 / $J$3</f>
        <v>0.30694586312563843</v>
      </c>
      <c r="G638" s="7">
        <f>D637 /$J$2</f>
        <v>0.49295774647887325</v>
      </c>
      <c r="H638" s="15">
        <f>(F640-F639)*(G639+G640)/2</f>
        <v>2.5176595836511186E-4</v>
      </c>
    </row>
    <row r="639" spans="1:8" x14ac:dyDescent="0.3">
      <c r="A639">
        <v>0</v>
      </c>
      <c r="B639" s="7">
        <v>0.50006828509169177</v>
      </c>
      <c r="C639" s="7">
        <f t="shared" si="9"/>
        <v>0.49993171490830823</v>
      </c>
      <c r="D639">
        <f>SUM($A$2:A639)</f>
        <v>35</v>
      </c>
      <c r="E639">
        <f>COUNTIF($A$2:A639,0)</f>
        <v>603</v>
      </c>
      <c r="F639">
        <f>E638 / $J$3</f>
        <v>0.30745658835546474</v>
      </c>
      <c r="G639" s="7">
        <f>D638 /$J$2</f>
        <v>0.49295774647887325</v>
      </c>
      <c r="H639" s="15">
        <f>(F641-F640)*(G640+G641)/2</f>
        <v>2.5176595836511186E-4</v>
      </c>
    </row>
    <row r="640" spans="1:8" x14ac:dyDescent="0.3">
      <c r="A640">
        <v>0</v>
      </c>
      <c r="B640" s="7">
        <v>0.50006819585848772</v>
      </c>
      <c r="C640" s="7">
        <f t="shared" si="9"/>
        <v>0.49993180414151228</v>
      </c>
      <c r="D640">
        <f>SUM($A$2:A640)</f>
        <v>35</v>
      </c>
      <c r="E640">
        <f>COUNTIF($A$2:A640,0)</f>
        <v>604</v>
      </c>
      <c r="F640">
        <f>E639 / $J$3</f>
        <v>0.30796731358529111</v>
      </c>
      <c r="G640" s="7">
        <f>D639 /$J$2</f>
        <v>0.49295774647887325</v>
      </c>
      <c r="H640" s="15">
        <f>(F642-F641)*(G641+G642)/2</f>
        <v>2.5176595836508454E-4</v>
      </c>
    </row>
    <row r="641" spans="1:8" x14ac:dyDescent="0.3">
      <c r="A641">
        <v>0</v>
      </c>
      <c r="B641" s="7">
        <v>0.50006808058741059</v>
      </c>
      <c r="C641" s="7">
        <f t="shared" si="9"/>
        <v>0.49993191941258941</v>
      </c>
      <c r="D641">
        <f>SUM($A$2:A641)</f>
        <v>35</v>
      </c>
      <c r="E641">
        <f>COUNTIF($A$2:A641,0)</f>
        <v>605</v>
      </c>
      <c r="F641">
        <f>E640 / $J$3</f>
        <v>0.30847803881511748</v>
      </c>
      <c r="G641" s="7">
        <f>D640 /$J$2</f>
        <v>0.49295774647887325</v>
      </c>
      <c r="H641" s="15">
        <f>(F643-F642)*(G642+G643)/2</f>
        <v>2.5176595836511186E-4</v>
      </c>
    </row>
    <row r="642" spans="1:8" x14ac:dyDescent="0.3">
      <c r="A642">
        <v>0</v>
      </c>
      <c r="B642" s="7">
        <v>0.50006780369797987</v>
      </c>
      <c r="C642" s="7">
        <f t="shared" si="9"/>
        <v>0.49993219630202013</v>
      </c>
      <c r="D642">
        <f>SUM($A$2:A642)</f>
        <v>35</v>
      </c>
      <c r="E642">
        <f>COUNTIF($A$2:A642,0)</f>
        <v>606</v>
      </c>
      <c r="F642">
        <f>E641 / $J$3</f>
        <v>0.3089887640449438</v>
      </c>
      <c r="G642" s="7">
        <f>D641 /$J$2</f>
        <v>0.49295774647887325</v>
      </c>
      <c r="H642" s="15">
        <f>(F644-F643)*(G643+G644)/2</f>
        <v>2.5176595836511186E-4</v>
      </c>
    </row>
    <row r="643" spans="1:8" x14ac:dyDescent="0.3">
      <c r="A643">
        <v>0</v>
      </c>
      <c r="B643" s="7">
        <v>0.50006772639710784</v>
      </c>
      <c r="C643" s="7">
        <f t="shared" ref="C643:C706" si="10">1-B643</f>
        <v>0.49993227360289216</v>
      </c>
      <c r="D643">
        <f>SUM($A$2:A643)</f>
        <v>35</v>
      </c>
      <c r="E643">
        <f>COUNTIF($A$2:A643,0)</f>
        <v>607</v>
      </c>
      <c r="F643">
        <f>E642 / $J$3</f>
        <v>0.30949948927477017</v>
      </c>
      <c r="G643" s="7">
        <f>D642 /$J$2</f>
        <v>0.49295774647887325</v>
      </c>
      <c r="H643" s="15">
        <f>(F645-F644)*(G644+G645)/2</f>
        <v>2.5176595836511186E-4</v>
      </c>
    </row>
    <row r="644" spans="1:8" x14ac:dyDescent="0.3">
      <c r="A644">
        <v>0</v>
      </c>
      <c r="B644" s="7">
        <v>0.50006767913730876</v>
      </c>
      <c r="C644" s="7">
        <f t="shared" si="10"/>
        <v>0.49993232086269124</v>
      </c>
      <c r="D644">
        <f>SUM($A$2:A644)</f>
        <v>35</v>
      </c>
      <c r="E644">
        <f>COUNTIF($A$2:A644,0)</f>
        <v>608</v>
      </c>
      <c r="F644">
        <f>E643 / $J$3</f>
        <v>0.31001021450459654</v>
      </c>
      <c r="G644" s="7">
        <f>D643 /$J$2</f>
        <v>0.49295774647887325</v>
      </c>
      <c r="H644" s="15">
        <f>(F646-F645)*(G645+G646)/2</f>
        <v>2.5176595836508454E-4</v>
      </c>
    </row>
    <row r="645" spans="1:8" x14ac:dyDescent="0.3">
      <c r="A645">
        <v>0</v>
      </c>
      <c r="B645" s="7">
        <v>0.5000674789094629</v>
      </c>
      <c r="C645" s="7">
        <f t="shared" si="10"/>
        <v>0.4999325210905371</v>
      </c>
      <c r="D645">
        <f>SUM($A$2:A645)</f>
        <v>35</v>
      </c>
      <c r="E645">
        <f>COUNTIF($A$2:A645,0)</f>
        <v>609</v>
      </c>
      <c r="F645">
        <f>E644 / $J$3</f>
        <v>0.31052093973442291</v>
      </c>
      <c r="G645" s="7">
        <f>D644 /$J$2</f>
        <v>0.49295774647887325</v>
      </c>
      <c r="H645" s="15">
        <f>(F647-F646)*(G646+G647)/2</f>
        <v>2.5176595836511186E-4</v>
      </c>
    </row>
    <row r="646" spans="1:8" x14ac:dyDescent="0.3">
      <c r="A646">
        <v>0</v>
      </c>
      <c r="B646" s="7">
        <v>0.50006744374817025</v>
      </c>
      <c r="C646" s="7">
        <f t="shared" si="10"/>
        <v>0.49993255625182975</v>
      </c>
      <c r="D646">
        <f>SUM($A$2:A646)</f>
        <v>35</v>
      </c>
      <c r="E646">
        <f>COUNTIF($A$2:A646,0)</f>
        <v>610</v>
      </c>
      <c r="F646">
        <f>E645 / $J$3</f>
        <v>0.31103166496424922</v>
      </c>
      <c r="G646" s="7">
        <f>D645 /$J$2</f>
        <v>0.49295774647887325</v>
      </c>
      <c r="H646" s="15">
        <f>(F648-F647)*(G647+G648)/2</f>
        <v>2.5176595836511186E-4</v>
      </c>
    </row>
    <row r="647" spans="1:8" x14ac:dyDescent="0.3">
      <c r="A647">
        <v>0</v>
      </c>
      <c r="B647" s="7">
        <v>0.5000674053626033</v>
      </c>
      <c r="C647" s="7">
        <f t="shared" si="10"/>
        <v>0.4999325946373967</v>
      </c>
      <c r="D647">
        <f>SUM($A$2:A647)</f>
        <v>35</v>
      </c>
      <c r="E647">
        <f>COUNTIF($A$2:A647,0)</f>
        <v>611</v>
      </c>
      <c r="F647">
        <f>E646 / $J$3</f>
        <v>0.31154239019407559</v>
      </c>
      <c r="G647" s="7">
        <f>D646 /$J$2</f>
        <v>0.49295774647887325</v>
      </c>
      <c r="H647" s="15">
        <f>(F649-F648)*(G648+G649)/2</f>
        <v>2.5176595836508454E-4</v>
      </c>
    </row>
    <row r="648" spans="1:8" x14ac:dyDescent="0.3">
      <c r="A648">
        <v>0</v>
      </c>
      <c r="B648" s="7">
        <v>0.50006735252827761</v>
      </c>
      <c r="C648" s="7">
        <f t="shared" si="10"/>
        <v>0.49993264747172239</v>
      </c>
      <c r="D648">
        <f>SUM($A$2:A648)</f>
        <v>35</v>
      </c>
      <c r="E648">
        <f>COUNTIF($A$2:A648,0)</f>
        <v>612</v>
      </c>
      <c r="F648">
        <f>E647 / $J$3</f>
        <v>0.31205311542390196</v>
      </c>
      <c r="G648" s="7">
        <f>D647 /$J$2</f>
        <v>0.49295774647887325</v>
      </c>
      <c r="H648" s="15">
        <f>(F650-F649)*(G649+G650)/2</f>
        <v>2.5176595836511186E-4</v>
      </c>
    </row>
    <row r="649" spans="1:8" x14ac:dyDescent="0.3">
      <c r="A649">
        <v>0</v>
      </c>
      <c r="B649" s="7">
        <v>0.50006731459518117</v>
      </c>
      <c r="C649" s="7">
        <f t="shared" si="10"/>
        <v>0.49993268540481883</v>
      </c>
      <c r="D649">
        <f>SUM($A$2:A649)</f>
        <v>35</v>
      </c>
      <c r="E649">
        <f>COUNTIF($A$2:A649,0)</f>
        <v>613</v>
      </c>
      <c r="F649">
        <f>E648 / $J$3</f>
        <v>0.31256384065372828</v>
      </c>
      <c r="G649" s="7">
        <f>D648 /$J$2</f>
        <v>0.49295774647887325</v>
      </c>
      <c r="H649" s="15">
        <f>(F651-F650)*(G650+G651)/2</f>
        <v>0</v>
      </c>
    </row>
    <row r="650" spans="1:8" x14ac:dyDescent="0.3">
      <c r="A650">
        <v>1</v>
      </c>
      <c r="B650" s="7">
        <v>0.50006728474975037</v>
      </c>
      <c r="C650" s="7">
        <f t="shared" si="10"/>
        <v>0.49993271525024963</v>
      </c>
      <c r="D650">
        <f>SUM($A$2:A650)</f>
        <v>36</v>
      </c>
      <c r="E650">
        <f>COUNTIF($A$2:A650,0)</f>
        <v>613</v>
      </c>
      <c r="F650">
        <f>E649 / $J$3</f>
        <v>0.31307456588355465</v>
      </c>
      <c r="G650" s="7">
        <f>D649 /$J$2</f>
        <v>0.49295774647887325</v>
      </c>
      <c r="H650" s="15">
        <f>(F652-F651)*(G651+G652)/2</f>
        <v>2.5895927146125794E-4</v>
      </c>
    </row>
    <row r="651" spans="1:8" x14ac:dyDescent="0.3">
      <c r="A651">
        <v>0</v>
      </c>
      <c r="B651" s="7">
        <v>0.50006722583434937</v>
      </c>
      <c r="C651" s="7">
        <f t="shared" si="10"/>
        <v>0.49993277416565063</v>
      </c>
      <c r="D651">
        <f>SUM($A$2:A651)</f>
        <v>36</v>
      </c>
      <c r="E651">
        <f>COUNTIF($A$2:A651,0)</f>
        <v>614</v>
      </c>
      <c r="F651">
        <f>E650 / $J$3</f>
        <v>0.31307456588355465</v>
      </c>
      <c r="G651" s="7">
        <f>D650 /$J$2</f>
        <v>0.50704225352112675</v>
      </c>
      <c r="H651" s="15">
        <f>(F653-F652)*(G652+G653)/2</f>
        <v>2.5895927146122975E-4</v>
      </c>
    </row>
    <row r="652" spans="1:8" x14ac:dyDescent="0.3">
      <c r="A652">
        <v>0</v>
      </c>
      <c r="B652" s="7">
        <v>0.50006720747106059</v>
      </c>
      <c r="C652" s="7">
        <f t="shared" si="10"/>
        <v>0.49993279252893941</v>
      </c>
      <c r="D652">
        <f>SUM($A$2:A652)</f>
        <v>36</v>
      </c>
      <c r="E652">
        <f>COUNTIF($A$2:A652,0)</f>
        <v>615</v>
      </c>
      <c r="F652">
        <f>E651 / $J$3</f>
        <v>0.31358529111338102</v>
      </c>
      <c r="G652" s="7">
        <f>D651 /$J$2</f>
        <v>0.50704225352112675</v>
      </c>
      <c r="H652" s="15">
        <f>(F654-F653)*(G653+G654)/2</f>
        <v>2.5895927146125794E-4</v>
      </c>
    </row>
    <row r="653" spans="1:8" x14ac:dyDescent="0.3">
      <c r="A653">
        <v>0</v>
      </c>
      <c r="B653" s="7">
        <v>0.50006704305655891</v>
      </c>
      <c r="C653" s="7">
        <f t="shared" si="10"/>
        <v>0.49993295694344109</v>
      </c>
      <c r="D653">
        <f>SUM($A$2:A653)</f>
        <v>36</v>
      </c>
      <c r="E653">
        <f>COUNTIF($A$2:A653,0)</f>
        <v>616</v>
      </c>
      <c r="F653">
        <f>E652 / $J$3</f>
        <v>0.31409601634320733</v>
      </c>
      <c r="G653" s="7">
        <f>D652 /$J$2</f>
        <v>0.50704225352112675</v>
      </c>
      <c r="H653" s="15">
        <f>(F655-F654)*(G654+G655)/2</f>
        <v>2.5895927146125794E-4</v>
      </c>
    </row>
    <row r="654" spans="1:8" x14ac:dyDescent="0.3">
      <c r="A654">
        <v>0</v>
      </c>
      <c r="B654" s="7">
        <v>0.50006700507812063</v>
      </c>
      <c r="C654" s="7">
        <f t="shared" si="10"/>
        <v>0.49993299492187937</v>
      </c>
      <c r="D654">
        <f>SUM($A$2:A654)</f>
        <v>36</v>
      </c>
      <c r="E654">
        <f>COUNTIF($A$2:A654,0)</f>
        <v>617</v>
      </c>
      <c r="F654">
        <f>E653 / $J$3</f>
        <v>0.3146067415730337</v>
      </c>
      <c r="G654" s="7">
        <f>D653 /$J$2</f>
        <v>0.50704225352112675</v>
      </c>
      <c r="H654" s="15">
        <f>(F656-F655)*(G655+G656)/2</f>
        <v>2.5895927146125794E-4</v>
      </c>
    </row>
    <row r="655" spans="1:8" x14ac:dyDescent="0.3">
      <c r="A655">
        <v>0</v>
      </c>
      <c r="B655" s="7">
        <v>0.50006684758341446</v>
      </c>
      <c r="C655" s="7">
        <f t="shared" si="10"/>
        <v>0.49993315241658554</v>
      </c>
      <c r="D655">
        <f>SUM($A$2:A655)</f>
        <v>36</v>
      </c>
      <c r="E655">
        <f>COUNTIF($A$2:A655,0)</f>
        <v>618</v>
      </c>
      <c r="F655">
        <f>E654 / $J$3</f>
        <v>0.31511746680286007</v>
      </c>
      <c r="G655" s="7">
        <f>D654 /$J$2</f>
        <v>0.50704225352112675</v>
      </c>
      <c r="H655" s="15">
        <f>(F657-F656)*(G656+G657)/2</f>
        <v>2.5895927146122975E-4</v>
      </c>
    </row>
    <row r="656" spans="1:8" x14ac:dyDescent="0.3">
      <c r="A656">
        <v>0</v>
      </c>
      <c r="B656" s="7">
        <v>0.50006683833116594</v>
      </c>
      <c r="C656" s="7">
        <f t="shared" si="10"/>
        <v>0.49993316166883406</v>
      </c>
      <c r="D656">
        <f>SUM($A$2:A656)</f>
        <v>36</v>
      </c>
      <c r="E656">
        <f>COUNTIF($A$2:A656,0)</f>
        <v>619</v>
      </c>
      <c r="F656">
        <f>E655 / $J$3</f>
        <v>0.31562819203268644</v>
      </c>
      <c r="G656" s="7">
        <f>D655 /$J$2</f>
        <v>0.50704225352112675</v>
      </c>
      <c r="H656" s="15">
        <f>(F658-F657)*(G657+G658)/2</f>
        <v>2.5895927146125794E-4</v>
      </c>
    </row>
    <row r="657" spans="1:8" x14ac:dyDescent="0.3">
      <c r="A657">
        <v>0</v>
      </c>
      <c r="B657" s="7">
        <v>0.50006681978642098</v>
      </c>
      <c r="C657" s="7">
        <f t="shared" si="10"/>
        <v>0.49993318021357902</v>
      </c>
      <c r="D657">
        <f>SUM($A$2:A657)</f>
        <v>36</v>
      </c>
      <c r="E657">
        <f>COUNTIF($A$2:A657,0)</f>
        <v>620</v>
      </c>
      <c r="F657">
        <f>E656 / $J$3</f>
        <v>0.31613891726251275</v>
      </c>
      <c r="G657" s="7">
        <f>D656 /$J$2</f>
        <v>0.50704225352112675</v>
      </c>
      <c r="H657" s="15">
        <f>(F659-F658)*(G658+G659)/2</f>
        <v>2.5895927146125794E-4</v>
      </c>
    </row>
    <row r="658" spans="1:8" x14ac:dyDescent="0.3">
      <c r="A658">
        <v>0</v>
      </c>
      <c r="B658" s="7">
        <v>0.50006674619732916</v>
      </c>
      <c r="C658" s="7">
        <f t="shared" si="10"/>
        <v>0.49993325380267084</v>
      </c>
      <c r="D658">
        <f>SUM($A$2:A658)</f>
        <v>36</v>
      </c>
      <c r="E658">
        <f>COUNTIF($A$2:A658,0)</f>
        <v>621</v>
      </c>
      <c r="F658">
        <f>E657 / $J$3</f>
        <v>0.31664964249233912</v>
      </c>
      <c r="G658" s="7">
        <f>D657 /$J$2</f>
        <v>0.50704225352112675</v>
      </c>
      <c r="H658" s="15">
        <f>(F660-F659)*(G659+G660)/2</f>
        <v>2.5895927146122975E-4</v>
      </c>
    </row>
    <row r="659" spans="1:8" x14ac:dyDescent="0.3">
      <c r="A659">
        <v>0</v>
      </c>
      <c r="B659" s="7">
        <v>0.500066721810005</v>
      </c>
      <c r="C659" s="7">
        <f t="shared" si="10"/>
        <v>0.499933278189995</v>
      </c>
      <c r="D659">
        <f>SUM($A$2:A659)</f>
        <v>36</v>
      </c>
      <c r="E659">
        <f>COUNTIF($A$2:A659,0)</f>
        <v>622</v>
      </c>
      <c r="F659">
        <f>E658 / $J$3</f>
        <v>0.31716036772216549</v>
      </c>
      <c r="G659" s="7">
        <f>D658 /$J$2</f>
        <v>0.50704225352112675</v>
      </c>
      <c r="H659" s="15">
        <f>(F661-F660)*(G660+G661)/2</f>
        <v>2.5895927146125794E-4</v>
      </c>
    </row>
    <row r="660" spans="1:8" x14ac:dyDescent="0.3">
      <c r="A660">
        <v>0</v>
      </c>
      <c r="B660" s="7">
        <v>0.50006660169416484</v>
      </c>
      <c r="C660" s="7">
        <f t="shared" si="10"/>
        <v>0.49993339830583516</v>
      </c>
      <c r="D660">
        <f>SUM($A$2:A660)</f>
        <v>36</v>
      </c>
      <c r="E660">
        <f>COUNTIF($A$2:A660,0)</f>
        <v>623</v>
      </c>
      <c r="F660">
        <f>E659 / $J$3</f>
        <v>0.31767109295199181</v>
      </c>
      <c r="G660" s="7">
        <f>D659 /$J$2</f>
        <v>0.50704225352112675</v>
      </c>
      <c r="H660" s="15">
        <f>(F662-F661)*(G661+G662)/2</f>
        <v>2.5895927146125794E-4</v>
      </c>
    </row>
    <row r="661" spans="1:8" x14ac:dyDescent="0.3">
      <c r="A661">
        <v>0</v>
      </c>
      <c r="B661" s="7">
        <v>0.50006653825432545</v>
      </c>
      <c r="C661" s="7">
        <f t="shared" si="10"/>
        <v>0.49993346174567455</v>
      </c>
      <c r="D661">
        <f>SUM($A$2:A661)</f>
        <v>36</v>
      </c>
      <c r="E661">
        <f>COUNTIF($A$2:A661,0)</f>
        <v>624</v>
      </c>
      <c r="F661">
        <f>E660 / $J$3</f>
        <v>0.31818181818181818</v>
      </c>
      <c r="G661" s="7">
        <f>D660 /$J$2</f>
        <v>0.50704225352112675</v>
      </c>
      <c r="H661" s="15">
        <f>(F663-F662)*(G662+G663)/2</f>
        <v>2.5895927146125794E-4</v>
      </c>
    </row>
    <row r="662" spans="1:8" x14ac:dyDescent="0.3">
      <c r="A662">
        <v>0</v>
      </c>
      <c r="B662" s="7">
        <v>0.50006648306731916</v>
      </c>
      <c r="C662" s="7">
        <f t="shared" si="10"/>
        <v>0.49993351693268084</v>
      </c>
      <c r="D662">
        <f>SUM($A$2:A662)</f>
        <v>36</v>
      </c>
      <c r="E662">
        <f>COUNTIF($A$2:A662,0)</f>
        <v>625</v>
      </c>
      <c r="F662">
        <f>E661 / $J$3</f>
        <v>0.31869254341164455</v>
      </c>
      <c r="G662" s="7">
        <f>D661 /$J$2</f>
        <v>0.50704225352112675</v>
      </c>
      <c r="H662" s="15">
        <f>(F664-F663)*(G663+G664)/2</f>
        <v>2.5895927146122975E-4</v>
      </c>
    </row>
    <row r="663" spans="1:8" x14ac:dyDescent="0.3">
      <c r="A663">
        <v>0</v>
      </c>
      <c r="B663" s="7">
        <v>0.50006640850700612</v>
      </c>
      <c r="C663" s="7">
        <f t="shared" si="10"/>
        <v>0.49993359149299388</v>
      </c>
      <c r="D663">
        <f>SUM($A$2:A663)</f>
        <v>36</v>
      </c>
      <c r="E663">
        <f>COUNTIF($A$2:A663,0)</f>
        <v>626</v>
      </c>
      <c r="F663">
        <f>E662 / $J$3</f>
        <v>0.31920326864147092</v>
      </c>
      <c r="G663" s="7">
        <f>D662 /$J$2</f>
        <v>0.50704225352112675</v>
      </c>
      <c r="H663" s="15">
        <f>(F665-F664)*(G664+G665)/2</f>
        <v>2.5895927146125794E-4</v>
      </c>
    </row>
    <row r="664" spans="1:8" x14ac:dyDescent="0.3">
      <c r="A664">
        <v>0</v>
      </c>
      <c r="B664" s="7">
        <v>0.50006638028558836</v>
      </c>
      <c r="C664" s="7">
        <f t="shared" si="10"/>
        <v>0.49993361971441164</v>
      </c>
      <c r="D664">
        <f>SUM($A$2:A664)</f>
        <v>36</v>
      </c>
      <c r="E664">
        <f>COUNTIF($A$2:A664,0)</f>
        <v>627</v>
      </c>
      <c r="F664">
        <f>E663 / $J$3</f>
        <v>0.31971399387129723</v>
      </c>
      <c r="G664" s="7">
        <f>D663 /$J$2</f>
        <v>0.50704225352112675</v>
      </c>
      <c r="H664" s="15">
        <f>(F666-F665)*(G665+G666)/2</f>
        <v>2.5895927146125794E-4</v>
      </c>
    </row>
    <row r="665" spans="1:8" x14ac:dyDescent="0.3">
      <c r="A665">
        <v>0</v>
      </c>
      <c r="B665" s="7">
        <v>0.50006629363494282</v>
      </c>
      <c r="C665" s="7">
        <f t="shared" si="10"/>
        <v>0.49993370636505718</v>
      </c>
      <c r="D665">
        <f>SUM($A$2:A665)</f>
        <v>36</v>
      </c>
      <c r="E665">
        <f>COUNTIF($A$2:A665,0)</f>
        <v>628</v>
      </c>
      <c r="F665">
        <f>E664 / $J$3</f>
        <v>0.3202247191011236</v>
      </c>
      <c r="G665" s="7">
        <f>D664 /$J$2</f>
        <v>0.50704225352112675</v>
      </c>
      <c r="H665" s="15">
        <f>(F667-F666)*(G666+G667)/2</f>
        <v>2.5895927146122975E-4</v>
      </c>
    </row>
    <row r="666" spans="1:8" x14ac:dyDescent="0.3">
      <c r="A666">
        <v>0</v>
      </c>
      <c r="B666" s="7">
        <v>0.50006624958529111</v>
      </c>
      <c r="C666" s="7">
        <f t="shared" si="10"/>
        <v>0.49993375041470889</v>
      </c>
      <c r="D666">
        <f>SUM($A$2:A666)</f>
        <v>36</v>
      </c>
      <c r="E666">
        <f>COUNTIF($A$2:A666,0)</f>
        <v>629</v>
      </c>
      <c r="F666">
        <f>E665 / $J$3</f>
        <v>0.32073544433094997</v>
      </c>
      <c r="G666" s="7">
        <f>D665 /$J$2</f>
        <v>0.50704225352112675</v>
      </c>
      <c r="H666" s="15">
        <f>(F668-F667)*(G667+G668)/2</f>
        <v>2.5895927146125794E-4</v>
      </c>
    </row>
    <row r="667" spans="1:8" x14ac:dyDescent="0.3">
      <c r="A667">
        <v>0</v>
      </c>
      <c r="B667" s="7">
        <v>0.50006620524729994</v>
      </c>
      <c r="C667" s="7">
        <f t="shared" si="10"/>
        <v>0.49993379475270006</v>
      </c>
      <c r="D667">
        <f>SUM($A$2:A667)</f>
        <v>36</v>
      </c>
      <c r="E667">
        <f>COUNTIF($A$2:A667,0)</f>
        <v>630</v>
      </c>
      <c r="F667">
        <f>E666 / $J$3</f>
        <v>0.32124616956077628</v>
      </c>
      <c r="G667" s="7">
        <f>D666 /$J$2</f>
        <v>0.50704225352112675</v>
      </c>
      <c r="H667" s="15">
        <f>(F669-F668)*(G668+G669)/2</f>
        <v>2.5895927146125794E-4</v>
      </c>
    </row>
    <row r="668" spans="1:8" x14ac:dyDescent="0.3">
      <c r="A668">
        <v>0</v>
      </c>
      <c r="B668" s="7">
        <v>0.5000661903982242</v>
      </c>
      <c r="C668" s="7">
        <f t="shared" si="10"/>
        <v>0.4999338096017758</v>
      </c>
      <c r="D668">
        <f>SUM($A$2:A668)</f>
        <v>36</v>
      </c>
      <c r="E668">
        <f>COUNTIF($A$2:A668,0)</f>
        <v>631</v>
      </c>
      <c r="F668">
        <f>E667 / $J$3</f>
        <v>0.32175689479060265</v>
      </c>
      <c r="G668" s="7">
        <f>D667 /$J$2</f>
        <v>0.50704225352112675</v>
      </c>
      <c r="H668" s="15">
        <f>(F670-F669)*(G669+G670)/2</f>
        <v>2.5895927146122975E-4</v>
      </c>
    </row>
    <row r="669" spans="1:8" x14ac:dyDescent="0.3">
      <c r="A669">
        <v>0</v>
      </c>
      <c r="B669" s="7">
        <v>0.50006617944268106</v>
      </c>
      <c r="C669" s="7">
        <f t="shared" si="10"/>
        <v>0.49993382055731894</v>
      </c>
      <c r="D669">
        <f>SUM($A$2:A669)</f>
        <v>36</v>
      </c>
      <c r="E669">
        <f>COUNTIF($A$2:A669,0)</f>
        <v>632</v>
      </c>
      <c r="F669">
        <f>E668 / $J$3</f>
        <v>0.32226762002042902</v>
      </c>
      <c r="G669" s="7">
        <f>D668 /$J$2</f>
        <v>0.50704225352112675</v>
      </c>
      <c r="H669" s="15">
        <f>(F671-F670)*(G670+G671)/2</f>
        <v>2.5895927146125794E-4</v>
      </c>
    </row>
    <row r="670" spans="1:8" x14ac:dyDescent="0.3">
      <c r="A670">
        <v>0</v>
      </c>
      <c r="B670" s="7">
        <v>0.50006605196085341</v>
      </c>
      <c r="C670" s="7">
        <f t="shared" si="10"/>
        <v>0.49993394803914659</v>
      </c>
      <c r="D670">
        <f>SUM($A$2:A670)</f>
        <v>36</v>
      </c>
      <c r="E670">
        <f>COUNTIF($A$2:A670,0)</f>
        <v>633</v>
      </c>
      <c r="F670">
        <f>E669 / $J$3</f>
        <v>0.32277834525025534</v>
      </c>
      <c r="G670" s="7">
        <f>D669 /$J$2</f>
        <v>0.50704225352112675</v>
      </c>
      <c r="H670" s="15">
        <f>(F672-F671)*(G671+G672)/2</f>
        <v>2.5895927146125794E-4</v>
      </c>
    </row>
    <row r="671" spans="1:8" x14ac:dyDescent="0.3">
      <c r="A671">
        <v>0</v>
      </c>
      <c r="B671" s="7">
        <v>0.50006602539341993</v>
      </c>
      <c r="C671" s="7">
        <f t="shared" si="10"/>
        <v>0.49993397460658007</v>
      </c>
      <c r="D671">
        <f>SUM($A$2:A671)</f>
        <v>36</v>
      </c>
      <c r="E671">
        <f>COUNTIF($A$2:A671,0)</f>
        <v>634</v>
      </c>
      <c r="F671">
        <f>E670 / $J$3</f>
        <v>0.32328907048008171</v>
      </c>
      <c r="G671" s="7">
        <f>D670 /$J$2</f>
        <v>0.50704225352112675</v>
      </c>
      <c r="H671" s="15">
        <f>(F673-F672)*(G672+G673)/2</f>
        <v>2.5895927146125794E-4</v>
      </c>
    </row>
    <row r="672" spans="1:8" x14ac:dyDescent="0.3">
      <c r="A672">
        <v>0</v>
      </c>
      <c r="B672" s="7">
        <v>0.50006602441334369</v>
      </c>
      <c r="C672" s="7">
        <f t="shared" si="10"/>
        <v>0.49993397558665631</v>
      </c>
      <c r="D672">
        <f>SUM($A$2:A672)</f>
        <v>36</v>
      </c>
      <c r="E672">
        <f>COUNTIF($A$2:A672,0)</f>
        <v>635</v>
      </c>
      <c r="F672">
        <f>E671 / $J$3</f>
        <v>0.32379979570990808</v>
      </c>
      <c r="G672" s="7">
        <f>D671 /$J$2</f>
        <v>0.50704225352112675</v>
      </c>
      <c r="H672" s="15">
        <f>(F674-F673)*(G673+G674)/2</f>
        <v>2.5895927146122975E-4</v>
      </c>
    </row>
    <row r="673" spans="1:8" x14ac:dyDescent="0.3">
      <c r="A673">
        <v>0</v>
      </c>
      <c r="B673" s="7">
        <v>0.50006601519313942</v>
      </c>
      <c r="C673" s="7">
        <f t="shared" si="10"/>
        <v>0.49993398480686058</v>
      </c>
      <c r="D673">
        <f>SUM($A$2:A673)</f>
        <v>36</v>
      </c>
      <c r="E673">
        <f>COUNTIF($A$2:A673,0)</f>
        <v>636</v>
      </c>
      <c r="F673">
        <f>E672 / $J$3</f>
        <v>0.32431052093973445</v>
      </c>
      <c r="G673" s="7">
        <f>D672 /$J$2</f>
        <v>0.50704225352112675</v>
      </c>
      <c r="H673" s="15">
        <f>(F675-F674)*(G674+G675)/2</f>
        <v>2.5895927146125794E-4</v>
      </c>
    </row>
    <row r="674" spans="1:8" x14ac:dyDescent="0.3">
      <c r="A674">
        <v>0</v>
      </c>
      <c r="B674" s="7">
        <v>0.50006601453457244</v>
      </c>
      <c r="C674" s="7">
        <f t="shared" si="10"/>
        <v>0.49993398546542756</v>
      </c>
      <c r="D674">
        <f>SUM($A$2:A674)</f>
        <v>36</v>
      </c>
      <c r="E674">
        <f>COUNTIF($A$2:A674,0)</f>
        <v>637</v>
      </c>
      <c r="F674">
        <f>E673 / $J$3</f>
        <v>0.32482124616956076</v>
      </c>
      <c r="G674" s="7">
        <f>D673 /$J$2</f>
        <v>0.50704225352112675</v>
      </c>
      <c r="H674" s="15">
        <f>(F676-F675)*(G675+G676)/2</f>
        <v>2.5895927146125794E-4</v>
      </c>
    </row>
    <row r="675" spans="1:8" x14ac:dyDescent="0.3">
      <c r="A675">
        <v>0</v>
      </c>
      <c r="B675" s="7">
        <v>0.50006600962622427</v>
      </c>
      <c r="C675" s="7">
        <f t="shared" si="10"/>
        <v>0.49993399037377573</v>
      </c>
      <c r="D675">
        <f>SUM($A$2:A675)</f>
        <v>36</v>
      </c>
      <c r="E675">
        <f>COUNTIF($A$2:A675,0)</f>
        <v>638</v>
      </c>
      <c r="F675">
        <f>E674 / $J$3</f>
        <v>0.32533197139938713</v>
      </c>
      <c r="G675" s="7">
        <f>D674 /$J$2</f>
        <v>0.50704225352112675</v>
      </c>
      <c r="H675" s="15">
        <f>(F677-F676)*(G676+G677)/2</f>
        <v>2.5895927146122975E-4</v>
      </c>
    </row>
    <row r="676" spans="1:8" x14ac:dyDescent="0.3">
      <c r="A676">
        <v>0</v>
      </c>
      <c r="B676" s="7">
        <v>0.50006594136815763</v>
      </c>
      <c r="C676" s="7">
        <f t="shared" si="10"/>
        <v>0.49993405863184237</v>
      </c>
      <c r="D676">
        <f>SUM($A$2:A676)</f>
        <v>36</v>
      </c>
      <c r="E676">
        <f>COUNTIF($A$2:A676,0)</f>
        <v>639</v>
      </c>
      <c r="F676">
        <f>E675 / $J$3</f>
        <v>0.3258426966292135</v>
      </c>
      <c r="G676" s="7">
        <f>D675 /$J$2</f>
        <v>0.50704225352112675</v>
      </c>
      <c r="H676" s="15">
        <f>(F678-F677)*(G677+G678)/2</f>
        <v>2.5895927146125794E-4</v>
      </c>
    </row>
    <row r="677" spans="1:8" x14ac:dyDescent="0.3">
      <c r="A677">
        <v>0</v>
      </c>
      <c r="B677" s="7">
        <v>0.500065764719272</v>
      </c>
      <c r="C677" s="7">
        <f t="shared" si="10"/>
        <v>0.499934235280728</v>
      </c>
      <c r="D677">
        <f>SUM($A$2:A677)</f>
        <v>36</v>
      </c>
      <c r="E677">
        <f>COUNTIF($A$2:A677,0)</f>
        <v>640</v>
      </c>
      <c r="F677">
        <f>E676 / $J$3</f>
        <v>0.32635342185903982</v>
      </c>
      <c r="G677" s="7">
        <f>D676 /$J$2</f>
        <v>0.50704225352112675</v>
      </c>
      <c r="H677" s="15">
        <f>(F679-F678)*(G678+G679)/2</f>
        <v>2.5895927146125794E-4</v>
      </c>
    </row>
    <row r="678" spans="1:8" x14ac:dyDescent="0.3">
      <c r="A678">
        <v>0</v>
      </c>
      <c r="B678" s="7">
        <v>0.50006561279867745</v>
      </c>
      <c r="C678" s="7">
        <f t="shared" si="10"/>
        <v>0.49993438720132255</v>
      </c>
      <c r="D678">
        <f>SUM($A$2:A678)</f>
        <v>36</v>
      </c>
      <c r="E678">
        <f>COUNTIF($A$2:A678,0)</f>
        <v>641</v>
      </c>
      <c r="F678">
        <f>E677 / $J$3</f>
        <v>0.32686414708886619</v>
      </c>
      <c r="G678" s="7">
        <f>D677 /$J$2</f>
        <v>0.50704225352112675</v>
      </c>
      <c r="H678" s="15">
        <f>(F680-F679)*(G679+G680)/2</f>
        <v>2.5895927146122975E-4</v>
      </c>
    </row>
    <row r="679" spans="1:8" x14ac:dyDescent="0.3">
      <c r="A679">
        <v>0</v>
      </c>
      <c r="B679" s="7">
        <v>0.50006560990213189</v>
      </c>
      <c r="C679" s="7">
        <f t="shared" si="10"/>
        <v>0.49993439009786811</v>
      </c>
      <c r="D679">
        <f>SUM($A$2:A679)</f>
        <v>36</v>
      </c>
      <c r="E679">
        <f>COUNTIF($A$2:A679,0)</f>
        <v>642</v>
      </c>
      <c r="F679">
        <f>E678 / $J$3</f>
        <v>0.32737487231869256</v>
      </c>
      <c r="G679" s="7">
        <f>D678 /$J$2</f>
        <v>0.50704225352112675</v>
      </c>
      <c r="H679" s="15">
        <f>(F681-F680)*(G680+G681)/2</f>
        <v>2.5895927146125794E-4</v>
      </c>
    </row>
    <row r="680" spans="1:8" x14ac:dyDescent="0.3">
      <c r="A680">
        <v>0</v>
      </c>
      <c r="B680" s="7">
        <v>0.50006560275746348</v>
      </c>
      <c r="C680" s="7">
        <f t="shared" si="10"/>
        <v>0.49993439724253652</v>
      </c>
      <c r="D680">
        <f>SUM($A$2:A680)</f>
        <v>36</v>
      </c>
      <c r="E680">
        <f>COUNTIF($A$2:A680,0)</f>
        <v>643</v>
      </c>
      <c r="F680">
        <f>E679 / $J$3</f>
        <v>0.32788559754851887</v>
      </c>
      <c r="G680" s="7">
        <f>D679 /$J$2</f>
        <v>0.50704225352112675</v>
      </c>
      <c r="H680" s="15">
        <f>(F682-F681)*(G681+G682)/2</f>
        <v>2.5895927146125794E-4</v>
      </c>
    </row>
    <row r="681" spans="1:8" x14ac:dyDescent="0.3">
      <c r="A681">
        <v>0</v>
      </c>
      <c r="B681" s="7">
        <v>0.50006554045451623</v>
      </c>
      <c r="C681" s="7">
        <f t="shared" si="10"/>
        <v>0.49993445954548377</v>
      </c>
      <c r="D681">
        <f>SUM($A$2:A681)</f>
        <v>36</v>
      </c>
      <c r="E681">
        <f>COUNTIF($A$2:A681,0)</f>
        <v>644</v>
      </c>
      <c r="F681">
        <f>E680 / $J$3</f>
        <v>0.32839632277834524</v>
      </c>
      <c r="G681" s="7">
        <f>D680 /$J$2</f>
        <v>0.50704225352112675</v>
      </c>
      <c r="H681" s="15">
        <f>(F683-F682)*(G682+G683)/2</f>
        <v>2.5895927146125794E-4</v>
      </c>
    </row>
    <row r="682" spans="1:8" x14ac:dyDescent="0.3">
      <c r="A682">
        <v>0</v>
      </c>
      <c r="B682" s="7">
        <v>0.50006546738929858</v>
      </c>
      <c r="C682" s="7">
        <f t="shared" si="10"/>
        <v>0.49993453261070142</v>
      </c>
      <c r="D682">
        <f>SUM($A$2:A682)</f>
        <v>36</v>
      </c>
      <c r="E682">
        <f>COUNTIF($A$2:A682,0)</f>
        <v>645</v>
      </c>
      <c r="F682">
        <f>E681 / $J$3</f>
        <v>0.32890704800817161</v>
      </c>
      <c r="G682" s="7">
        <f>D681 /$J$2</f>
        <v>0.50704225352112675</v>
      </c>
      <c r="H682" s="15">
        <f>(F684-F683)*(G683+G684)/2</f>
        <v>2.5895927146122975E-4</v>
      </c>
    </row>
    <row r="683" spans="1:8" x14ac:dyDescent="0.3">
      <c r="A683">
        <v>0</v>
      </c>
      <c r="B683" s="7">
        <v>0.50006535693179888</v>
      </c>
      <c r="C683" s="7">
        <f t="shared" si="10"/>
        <v>0.49993464306820112</v>
      </c>
      <c r="D683">
        <f>SUM($A$2:A683)</f>
        <v>36</v>
      </c>
      <c r="E683">
        <f>COUNTIF($A$2:A683,0)</f>
        <v>646</v>
      </c>
      <c r="F683">
        <f>E682 / $J$3</f>
        <v>0.32941777323799798</v>
      </c>
      <c r="G683" s="7">
        <f>D682 /$J$2</f>
        <v>0.50704225352112675</v>
      </c>
      <c r="H683" s="15">
        <f>(F685-F684)*(G684+G685)/2</f>
        <v>2.5895927146125794E-4</v>
      </c>
    </row>
    <row r="684" spans="1:8" x14ac:dyDescent="0.3">
      <c r="A684">
        <v>0</v>
      </c>
      <c r="B684" s="7">
        <v>0.50006531277597455</v>
      </c>
      <c r="C684" s="7">
        <f t="shared" si="10"/>
        <v>0.49993468722402545</v>
      </c>
      <c r="D684">
        <f>SUM($A$2:A684)</f>
        <v>36</v>
      </c>
      <c r="E684">
        <f>COUNTIF($A$2:A684,0)</f>
        <v>647</v>
      </c>
      <c r="F684">
        <f>E683 / $J$3</f>
        <v>0.32992849846782429</v>
      </c>
      <c r="G684" s="7">
        <f>D683 /$J$2</f>
        <v>0.50704225352112675</v>
      </c>
      <c r="H684" s="15">
        <f>(F686-F685)*(G685+G686)/2</f>
        <v>2.5895927146125794E-4</v>
      </c>
    </row>
    <row r="685" spans="1:8" x14ac:dyDescent="0.3">
      <c r="A685">
        <v>0</v>
      </c>
      <c r="B685" s="7">
        <v>0.50006526534241924</v>
      </c>
      <c r="C685" s="7">
        <f t="shared" si="10"/>
        <v>0.49993473465758076</v>
      </c>
      <c r="D685">
        <f>SUM($A$2:A685)</f>
        <v>36</v>
      </c>
      <c r="E685">
        <f>COUNTIF($A$2:A685,0)</f>
        <v>648</v>
      </c>
      <c r="F685">
        <f>E684 / $J$3</f>
        <v>0.33043922369765066</v>
      </c>
      <c r="G685" s="7">
        <f>D684 /$J$2</f>
        <v>0.50704225352112675</v>
      </c>
      <c r="H685" s="15">
        <f>(F687-F686)*(G686+G687)/2</f>
        <v>2.5895927146122975E-4</v>
      </c>
    </row>
    <row r="686" spans="1:8" x14ac:dyDescent="0.3">
      <c r="A686">
        <v>0</v>
      </c>
      <c r="B686" s="7">
        <v>0.50006519971447427</v>
      </c>
      <c r="C686" s="7">
        <f t="shared" si="10"/>
        <v>0.49993480028552573</v>
      </c>
      <c r="D686">
        <f>SUM($A$2:A686)</f>
        <v>36</v>
      </c>
      <c r="E686">
        <f>COUNTIF($A$2:A686,0)</f>
        <v>649</v>
      </c>
      <c r="F686">
        <f>E685 / $J$3</f>
        <v>0.33094994892747703</v>
      </c>
      <c r="G686" s="7">
        <f>D685 /$J$2</f>
        <v>0.50704225352112675</v>
      </c>
      <c r="H686" s="15">
        <f>(F688-F687)*(G687+G688)/2</f>
        <v>2.5895927146125794E-4</v>
      </c>
    </row>
    <row r="687" spans="1:8" x14ac:dyDescent="0.3">
      <c r="A687">
        <v>0</v>
      </c>
      <c r="B687" s="7">
        <v>0.50006519673056193</v>
      </c>
      <c r="C687" s="7">
        <f t="shared" si="10"/>
        <v>0.49993480326943807</v>
      </c>
      <c r="D687">
        <f>SUM($A$2:A687)</f>
        <v>36</v>
      </c>
      <c r="E687">
        <f>COUNTIF($A$2:A687,0)</f>
        <v>650</v>
      </c>
      <c r="F687">
        <f>E686 / $J$3</f>
        <v>0.33146067415730335</v>
      </c>
      <c r="G687" s="7">
        <f>D686 /$J$2</f>
        <v>0.50704225352112675</v>
      </c>
      <c r="H687" s="15">
        <f>(F689-F688)*(G688+G689)/2</f>
        <v>2.5895927146125794E-4</v>
      </c>
    </row>
    <row r="688" spans="1:8" x14ac:dyDescent="0.3">
      <c r="A688">
        <v>0</v>
      </c>
      <c r="B688" s="7">
        <v>0.50006519135117422</v>
      </c>
      <c r="C688" s="7">
        <f t="shared" si="10"/>
        <v>0.49993480864882578</v>
      </c>
      <c r="D688">
        <f>SUM($A$2:A688)</f>
        <v>36</v>
      </c>
      <c r="E688">
        <f>COUNTIF($A$2:A688,0)</f>
        <v>651</v>
      </c>
      <c r="F688">
        <f>E687 / $J$3</f>
        <v>0.33197139938712972</v>
      </c>
      <c r="G688" s="7">
        <f>D687 /$J$2</f>
        <v>0.50704225352112675</v>
      </c>
      <c r="H688" s="15">
        <f>(F690-F689)*(G689+G690)/2</f>
        <v>2.5895927146125794E-4</v>
      </c>
    </row>
    <row r="689" spans="1:8" x14ac:dyDescent="0.3">
      <c r="A689">
        <v>0</v>
      </c>
      <c r="B689" s="7">
        <v>0.50006514088797993</v>
      </c>
      <c r="C689" s="7">
        <f t="shared" si="10"/>
        <v>0.49993485911202007</v>
      </c>
      <c r="D689">
        <f>SUM($A$2:A689)</f>
        <v>36</v>
      </c>
      <c r="E689">
        <f>COUNTIF($A$2:A689,0)</f>
        <v>652</v>
      </c>
      <c r="F689">
        <f>E688 / $J$3</f>
        <v>0.33248212461695609</v>
      </c>
      <c r="G689" s="7">
        <f>D688 /$J$2</f>
        <v>0.50704225352112675</v>
      </c>
      <c r="H689" s="15">
        <f>(F691-F690)*(G690+G691)/2</f>
        <v>2.5895927146122975E-4</v>
      </c>
    </row>
    <row r="690" spans="1:8" x14ac:dyDescent="0.3">
      <c r="A690">
        <v>0</v>
      </c>
      <c r="B690" s="7">
        <v>0.50006502367656291</v>
      </c>
      <c r="C690" s="7">
        <f t="shared" si="10"/>
        <v>0.49993497632343709</v>
      </c>
      <c r="D690">
        <f>SUM($A$2:A690)</f>
        <v>36</v>
      </c>
      <c r="E690">
        <f>COUNTIF($A$2:A690,0)</f>
        <v>653</v>
      </c>
      <c r="F690">
        <f>E689 / $J$3</f>
        <v>0.33299284984678246</v>
      </c>
      <c r="G690" s="7">
        <f>D689 /$J$2</f>
        <v>0.50704225352112675</v>
      </c>
      <c r="H690" s="15">
        <f>(F692-F691)*(G691+G692)/2</f>
        <v>2.5895927146125794E-4</v>
      </c>
    </row>
    <row r="691" spans="1:8" x14ac:dyDescent="0.3">
      <c r="A691">
        <v>0</v>
      </c>
      <c r="B691" s="7">
        <v>0.5000649104364201</v>
      </c>
      <c r="C691" s="7">
        <f t="shared" si="10"/>
        <v>0.4999350895635799</v>
      </c>
      <c r="D691">
        <f>SUM($A$2:A691)</f>
        <v>36</v>
      </c>
      <c r="E691">
        <f>COUNTIF($A$2:A691,0)</f>
        <v>654</v>
      </c>
      <c r="F691">
        <f>E690 / $J$3</f>
        <v>0.33350357507660877</v>
      </c>
      <c r="G691" s="7">
        <f>D690 /$J$2</f>
        <v>0.50704225352112675</v>
      </c>
      <c r="H691" s="15">
        <f>(F693-F692)*(G692+G693)/2</f>
        <v>2.5895927146125794E-4</v>
      </c>
    </row>
    <row r="692" spans="1:8" x14ac:dyDescent="0.3">
      <c r="A692">
        <v>0</v>
      </c>
      <c r="B692" s="7">
        <v>0.50006478632072648</v>
      </c>
      <c r="C692" s="7">
        <f t="shared" si="10"/>
        <v>0.49993521367927352</v>
      </c>
      <c r="D692">
        <f>SUM($A$2:A692)</f>
        <v>36</v>
      </c>
      <c r="E692">
        <f>COUNTIF($A$2:A692,0)</f>
        <v>655</v>
      </c>
      <c r="F692">
        <f>E691 / $J$3</f>
        <v>0.33401430030643514</v>
      </c>
      <c r="G692" s="7">
        <f>D691 /$J$2</f>
        <v>0.50704225352112675</v>
      </c>
      <c r="H692" s="15">
        <f>(F694-F693)*(G693+G694)/2</f>
        <v>2.5895927146122975E-4</v>
      </c>
    </row>
    <row r="693" spans="1:8" x14ac:dyDescent="0.3">
      <c r="A693">
        <v>0</v>
      </c>
      <c r="B693" s="7">
        <v>0.50006476565984237</v>
      </c>
      <c r="C693" s="7">
        <f t="shared" si="10"/>
        <v>0.49993523434015763</v>
      </c>
      <c r="D693">
        <f>SUM($A$2:A693)</f>
        <v>36</v>
      </c>
      <c r="E693">
        <f>COUNTIF($A$2:A693,0)</f>
        <v>656</v>
      </c>
      <c r="F693">
        <f>E692 / $J$3</f>
        <v>0.33452502553626151</v>
      </c>
      <c r="G693" s="7">
        <f>D692 /$J$2</f>
        <v>0.50704225352112675</v>
      </c>
      <c r="H693" s="15">
        <f>(F695-F694)*(G694+G695)/2</f>
        <v>2.5895927146125794E-4</v>
      </c>
    </row>
    <row r="694" spans="1:8" x14ac:dyDescent="0.3">
      <c r="A694">
        <v>0</v>
      </c>
      <c r="B694" s="7">
        <v>0.5000647380373453</v>
      </c>
      <c r="C694" s="7">
        <f t="shared" si="10"/>
        <v>0.4999352619626547</v>
      </c>
      <c r="D694">
        <f>SUM($A$2:A694)</f>
        <v>36</v>
      </c>
      <c r="E694">
        <f>COUNTIF($A$2:A694,0)</f>
        <v>657</v>
      </c>
      <c r="F694">
        <f>E693 / $J$3</f>
        <v>0.33503575076608783</v>
      </c>
      <c r="G694" s="7">
        <f>D693 /$J$2</f>
        <v>0.50704225352112675</v>
      </c>
      <c r="H694" s="15">
        <f>(F696-F695)*(G695+G696)/2</f>
        <v>2.5895927146125794E-4</v>
      </c>
    </row>
    <row r="695" spans="1:8" x14ac:dyDescent="0.3">
      <c r="A695">
        <v>0</v>
      </c>
      <c r="B695" s="7">
        <v>0.50006467810105726</v>
      </c>
      <c r="C695" s="7">
        <f t="shared" si="10"/>
        <v>0.49993532189894274</v>
      </c>
      <c r="D695">
        <f>SUM($A$2:A695)</f>
        <v>36</v>
      </c>
      <c r="E695">
        <f>COUNTIF($A$2:A695,0)</f>
        <v>658</v>
      </c>
      <c r="F695">
        <f>E694 / $J$3</f>
        <v>0.3355464759959142</v>
      </c>
      <c r="G695" s="7">
        <f>D694 /$J$2</f>
        <v>0.50704225352112675</v>
      </c>
      <c r="H695" s="15">
        <f>(F697-F696)*(G696+G697)/2</f>
        <v>2.5895927146122975E-4</v>
      </c>
    </row>
    <row r="696" spans="1:8" x14ac:dyDescent="0.3">
      <c r="A696">
        <v>0</v>
      </c>
      <c r="B696" s="7">
        <v>0.50006467088474826</v>
      </c>
      <c r="C696" s="7">
        <f t="shared" si="10"/>
        <v>0.49993532911525174</v>
      </c>
      <c r="D696">
        <f>SUM($A$2:A696)</f>
        <v>36</v>
      </c>
      <c r="E696">
        <f>COUNTIF($A$2:A696,0)</f>
        <v>659</v>
      </c>
      <c r="F696">
        <f>E695 / $J$3</f>
        <v>0.33605720122574056</v>
      </c>
      <c r="G696" s="7">
        <f>D695 /$J$2</f>
        <v>0.50704225352112675</v>
      </c>
      <c r="H696" s="15">
        <f>(F698-F697)*(G697+G698)/2</f>
        <v>2.5895927146125794E-4</v>
      </c>
    </row>
    <row r="697" spans="1:8" x14ac:dyDescent="0.3">
      <c r="A697">
        <v>0</v>
      </c>
      <c r="B697" s="7">
        <v>0.50006466711601671</v>
      </c>
      <c r="C697" s="7">
        <f t="shared" si="10"/>
        <v>0.49993533288398329</v>
      </c>
      <c r="D697">
        <f>SUM($A$2:A697)</f>
        <v>36</v>
      </c>
      <c r="E697">
        <f>COUNTIF($A$2:A697,0)</f>
        <v>660</v>
      </c>
      <c r="F697">
        <f>E696 / $J$3</f>
        <v>0.33656792645556688</v>
      </c>
      <c r="G697" s="7">
        <f>D696 /$J$2</f>
        <v>0.50704225352112675</v>
      </c>
      <c r="H697" s="15">
        <f>(F699-F698)*(G698+G699)/2</f>
        <v>2.5895927146125794E-4</v>
      </c>
    </row>
    <row r="698" spans="1:8" x14ac:dyDescent="0.3">
      <c r="A698">
        <v>0</v>
      </c>
      <c r="B698" s="7">
        <v>0.50006459922965818</v>
      </c>
      <c r="C698" s="7">
        <f t="shared" si="10"/>
        <v>0.49993540077034182</v>
      </c>
      <c r="D698">
        <f>SUM($A$2:A698)</f>
        <v>36</v>
      </c>
      <c r="E698">
        <f>COUNTIF($A$2:A698,0)</f>
        <v>661</v>
      </c>
      <c r="F698">
        <f>E697 / $J$3</f>
        <v>0.33707865168539325</v>
      </c>
      <c r="G698" s="7">
        <f>D697 /$J$2</f>
        <v>0.50704225352112675</v>
      </c>
      <c r="H698" s="15">
        <f>(F700-F699)*(G699+G700)/2</f>
        <v>2.5895927146125794E-4</v>
      </c>
    </row>
    <row r="699" spans="1:8" x14ac:dyDescent="0.3">
      <c r="A699">
        <v>0</v>
      </c>
      <c r="B699" s="7">
        <v>0.50006447815855959</v>
      </c>
      <c r="C699" s="7">
        <f t="shared" si="10"/>
        <v>0.49993552184144041</v>
      </c>
      <c r="D699">
        <f>SUM($A$2:A699)</f>
        <v>36</v>
      </c>
      <c r="E699">
        <f>COUNTIF($A$2:A699,0)</f>
        <v>662</v>
      </c>
      <c r="F699">
        <f>E698 / $J$3</f>
        <v>0.33758937691521962</v>
      </c>
      <c r="G699" s="7">
        <f>D698 /$J$2</f>
        <v>0.50704225352112675</v>
      </c>
      <c r="H699" s="15">
        <f>(F701-F700)*(G700+G701)/2</f>
        <v>2.5895927146122975E-4</v>
      </c>
    </row>
    <row r="700" spans="1:8" x14ac:dyDescent="0.3">
      <c r="A700">
        <v>0</v>
      </c>
      <c r="B700" s="7">
        <v>0.50006447685093236</v>
      </c>
      <c r="C700" s="7">
        <f t="shared" si="10"/>
        <v>0.49993552314906764</v>
      </c>
      <c r="D700">
        <f>SUM($A$2:A700)</f>
        <v>36</v>
      </c>
      <c r="E700">
        <f>COUNTIF($A$2:A700,0)</f>
        <v>663</v>
      </c>
      <c r="F700">
        <f>E699 / $J$3</f>
        <v>0.33810010214504599</v>
      </c>
      <c r="G700" s="7">
        <f>D699 /$J$2</f>
        <v>0.50704225352112675</v>
      </c>
      <c r="H700" s="15">
        <f>(F702-F701)*(G701+G702)/2</f>
        <v>2.5895927146125794E-4</v>
      </c>
    </row>
    <row r="701" spans="1:8" x14ac:dyDescent="0.3">
      <c r="A701">
        <v>0</v>
      </c>
      <c r="B701" s="7">
        <v>0.50006447506053753</v>
      </c>
      <c r="C701" s="7">
        <f t="shared" si="10"/>
        <v>0.49993552493946247</v>
      </c>
      <c r="D701">
        <f>SUM($A$2:A701)</f>
        <v>36</v>
      </c>
      <c r="E701">
        <f>COUNTIF($A$2:A701,0)</f>
        <v>664</v>
      </c>
      <c r="F701">
        <f>E700 / $J$3</f>
        <v>0.3386108273748723</v>
      </c>
      <c r="G701" s="7">
        <f>D700 /$J$2</f>
        <v>0.50704225352112675</v>
      </c>
      <c r="H701" s="15">
        <f>(F703-F702)*(G702+G703)/2</f>
        <v>2.5895927146125794E-4</v>
      </c>
    </row>
    <row r="702" spans="1:8" x14ac:dyDescent="0.3">
      <c r="A702">
        <v>0</v>
      </c>
      <c r="B702" s="7">
        <v>0.50006444215306789</v>
      </c>
      <c r="C702" s="7">
        <f t="shared" si="10"/>
        <v>0.49993555784693211</v>
      </c>
      <c r="D702">
        <f>SUM($A$2:A702)</f>
        <v>36</v>
      </c>
      <c r="E702">
        <f>COUNTIF($A$2:A702,0)</f>
        <v>665</v>
      </c>
      <c r="F702">
        <f>E701 / $J$3</f>
        <v>0.33912155260469867</v>
      </c>
      <c r="G702" s="7">
        <f>D701 /$J$2</f>
        <v>0.50704225352112675</v>
      </c>
      <c r="H702" s="15">
        <f>(F704-F703)*(G703+G704)/2</f>
        <v>2.5895927146122975E-4</v>
      </c>
    </row>
    <row r="703" spans="1:8" x14ac:dyDescent="0.3">
      <c r="A703">
        <v>0</v>
      </c>
      <c r="B703" s="7">
        <v>0.50006438944395792</v>
      </c>
      <c r="C703" s="7">
        <f t="shared" si="10"/>
        <v>0.49993561055604208</v>
      </c>
      <c r="D703">
        <f>SUM($A$2:A703)</f>
        <v>36</v>
      </c>
      <c r="E703">
        <f>COUNTIF($A$2:A703,0)</f>
        <v>666</v>
      </c>
      <c r="F703">
        <f>E702 / $J$3</f>
        <v>0.33963227783452504</v>
      </c>
      <c r="G703" s="7">
        <f>D702 /$J$2</f>
        <v>0.50704225352112675</v>
      </c>
      <c r="H703" s="15">
        <f>(F705-F704)*(G704+G705)/2</f>
        <v>2.5895927146125794E-4</v>
      </c>
    </row>
    <row r="704" spans="1:8" x14ac:dyDescent="0.3">
      <c r="A704">
        <v>0</v>
      </c>
      <c r="B704" s="7">
        <v>0.50006431722806277</v>
      </c>
      <c r="C704" s="7">
        <f t="shared" si="10"/>
        <v>0.49993568277193723</v>
      </c>
      <c r="D704">
        <f>SUM($A$2:A704)</f>
        <v>36</v>
      </c>
      <c r="E704">
        <f>COUNTIF($A$2:A704,0)</f>
        <v>667</v>
      </c>
      <c r="F704">
        <f>E703 / $J$3</f>
        <v>0.34014300306435136</v>
      </c>
      <c r="G704" s="7">
        <f>D703 /$J$2</f>
        <v>0.50704225352112675</v>
      </c>
      <c r="H704" s="15">
        <f>(F706-F705)*(G705+G706)/2</f>
        <v>2.5895927146125794E-4</v>
      </c>
    </row>
    <row r="705" spans="1:8" x14ac:dyDescent="0.3">
      <c r="A705">
        <v>0</v>
      </c>
      <c r="B705" s="7">
        <v>0.50006431328868495</v>
      </c>
      <c r="C705" s="7">
        <f t="shared" si="10"/>
        <v>0.49993568671131505</v>
      </c>
      <c r="D705">
        <f>SUM($A$2:A705)</f>
        <v>36</v>
      </c>
      <c r="E705">
        <f>COUNTIF($A$2:A705,0)</f>
        <v>668</v>
      </c>
      <c r="F705">
        <f>E704 / $J$3</f>
        <v>0.34065372829417773</v>
      </c>
      <c r="G705" s="7">
        <f>D704 /$J$2</f>
        <v>0.50704225352112675</v>
      </c>
      <c r="H705" s="15">
        <f>(F707-F706)*(G706+G707)/2</f>
        <v>2.5895927146125794E-4</v>
      </c>
    </row>
    <row r="706" spans="1:8" x14ac:dyDescent="0.3">
      <c r="A706">
        <v>0</v>
      </c>
      <c r="B706" s="7">
        <v>0.5000642984491751</v>
      </c>
      <c r="C706" s="7">
        <f t="shared" si="10"/>
        <v>0.4999357015508249</v>
      </c>
      <c r="D706">
        <f>SUM($A$2:A706)</f>
        <v>36</v>
      </c>
      <c r="E706">
        <f>COUNTIF($A$2:A706,0)</f>
        <v>669</v>
      </c>
      <c r="F706">
        <f>E705 / $J$3</f>
        <v>0.3411644535240041</v>
      </c>
      <c r="G706" s="7">
        <f>D705 /$J$2</f>
        <v>0.50704225352112675</v>
      </c>
      <c r="H706" s="15">
        <f>(F708-F707)*(G707+G708)/2</f>
        <v>2.5895927146122975E-4</v>
      </c>
    </row>
    <row r="707" spans="1:8" x14ac:dyDescent="0.3">
      <c r="A707">
        <v>0</v>
      </c>
      <c r="B707" s="7">
        <v>0.50006426698811246</v>
      </c>
      <c r="C707" s="7">
        <f t="shared" ref="C707:C770" si="11">1-B707</f>
        <v>0.49993573301188754</v>
      </c>
      <c r="D707">
        <f>SUM($A$2:A707)</f>
        <v>36</v>
      </c>
      <c r="E707">
        <f>COUNTIF($A$2:A707,0)</f>
        <v>670</v>
      </c>
      <c r="F707">
        <f>E706 / $J$3</f>
        <v>0.34167517875383047</v>
      </c>
      <c r="G707" s="7">
        <f>D706 /$J$2</f>
        <v>0.50704225352112675</v>
      </c>
      <c r="H707" s="15">
        <f>(F709-F708)*(G708+G709)/2</f>
        <v>2.5895927146125794E-4</v>
      </c>
    </row>
    <row r="708" spans="1:8" x14ac:dyDescent="0.3">
      <c r="A708">
        <v>0</v>
      </c>
      <c r="B708" s="7">
        <v>0.50006415388138881</v>
      </c>
      <c r="C708" s="7">
        <f t="shared" si="11"/>
        <v>0.49993584611861119</v>
      </c>
      <c r="D708">
        <f>SUM($A$2:A708)</f>
        <v>36</v>
      </c>
      <c r="E708">
        <f>COUNTIF($A$2:A708,0)</f>
        <v>671</v>
      </c>
      <c r="F708">
        <f>E707 / $J$3</f>
        <v>0.34218590398365678</v>
      </c>
      <c r="G708" s="7">
        <f>D707 /$J$2</f>
        <v>0.50704225352112675</v>
      </c>
      <c r="H708" s="15">
        <f>(F710-F709)*(G709+G710)/2</f>
        <v>2.5895927146125794E-4</v>
      </c>
    </row>
    <row r="709" spans="1:8" x14ac:dyDescent="0.3">
      <c r="A709">
        <v>0</v>
      </c>
      <c r="B709" s="7">
        <v>0.50006390029223302</v>
      </c>
      <c r="C709" s="7">
        <f t="shared" si="11"/>
        <v>0.49993609970776698</v>
      </c>
      <c r="D709">
        <f>SUM($A$2:A709)</f>
        <v>36</v>
      </c>
      <c r="E709">
        <f>COUNTIF($A$2:A709,0)</f>
        <v>672</v>
      </c>
      <c r="F709">
        <f>E708 / $J$3</f>
        <v>0.34269662921348315</v>
      </c>
      <c r="G709" s="7">
        <f>D708 /$J$2</f>
        <v>0.50704225352112675</v>
      </c>
      <c r="H709" s="15">
        <f>(F711-F710)*(G710+G711)/2</f>
        <v>2.5895927146122975E-4</v>
      </c>
    </row>
    <row r="710" spans="1:8" x14ac:dyDescent="0.3">
      <c r="A710">
        <v>0</v>
      </c>
      <c r="B710" s="7">
        <v>0.50006387966155708</v>
      </c>
      <c r="C710" s="7">
        <f t="shared" si="11"/>
        <v>0.49993612033844292</v>
      </c>
      <c r="D710">
        <f>SUM($A$2:A710)</f>
        <v>36</v>
      </c>
      <c r="E710">
        <f>COUNTIF($A$2:A710,0)</f>
        <v>673</v>
      </c>
      <c r="F710">
        <f>E709 / $J$3</f>
        <v>0.34320735444330952</v>
      </c>
      <c r="G710" s="7">
        <f>D709 /$J$2</f>
        <v>0.50704225352112675</v>
      </c>
      <c r="H710" s="15">
        <f>(F712-F711)*(G711+G712)/2</f>
        <v>2.5895927146125794E-4</v>
      </c>
    </row>
    <row r="711" spans="1:8" x14ac:dyDescent="0.3">
      <c r="A711">
        <v>0</v>
      </c>
      <c r="B711" s="7">
        <v>0.50006387489959991</v>
      </c>
      <c r="C711" s="7">
        <f t="shared" si="11"/>
        <v>0.49993612510040009</v>
      </c>
      <c r="D711">
        <f>SUM($A$2:A711)</f>
        <v>36</v>
      </c>
      <c r="E711">
        <f>COUNTIF($A$2:A711,0)</f>
        <v>674</v>
      </c>
      <c r="F711">
        <f>E710 / $J$3</f>
        <v>0.34371807967313583</v>
      </c>
      <c r="G711" s="7">
        <f>D710 /$J$2</f>
        <v>0.50704225352112675</v>
      </c>
      <c r="H711" s="15">
        <f>(F713-F712)*(G712+G713)/2</f>
        <v>2.5895927146125794E-4</v>
      </c>
    </row>
    <row r="712" spans="1:8" x14ac:dyDescent="0.3">
      <c r="A712">
        <v>0</v>
      </c>
      <c r="B712" s="7">
        <v>0.50006384930643799</v>
      </c>
      <c r="C712" s="7">
        <f t="shared" si="11"/>
        <v>0.49993615069356201</v>
      </c>
      <c r="D712">
        <f>SUM($A$2:A712)</f>
        <v>36</v>
      </c>
      <c r="E712">
        <f>COUNTIF($A$2:A712,0)</f>
        <v>675</v>
      </c>
      <c r="F712">
        <f>E711 / $J$3</f>
        <v>0.3442288049029622</v>
      </c>
      <c r="G712" s="7">
        <f>D711 /$J$2</f>
        <v>0.50704225352112675</v>
      </c>
      <c r="H712" s="15">
        <f>(F714-F713)*(G713+G714)/2</f>
        <v>2.5895927146122975E-4</v>
      </c>
    </row>
    <row r="713" spans="1:8" x14ac:dyDescent="0.3">
      <c r="A713">
        <v>0</v>
      </c>
      <c r="B713" s="7">
        <v>0.50006381694828261</v>
      </c>
      <c r="C713" s="7">
        <f t="shared" si="11"/>
        <v>0.49993618305171739</v>
      </c>
      <c r="D713">
        <f>SUM($A$2:A713)</f>
        <v>36</v>
      </c>
      <c r="E713">
        <f>COUNTIF($A$2:A713,0)</f>
        <v>676</v>
      </c>
      <c r="F713">
        <f>E712 / $J$3</f>
        <v>0.34473953013278857</v>
      </c>
      <c r="G713" s="7">
        <f>D712 /$J$2</f>
        <v>0.50704225352112675</v>
      </c>
      <c r="H713" s="15">
        <f>(F715-F714)*(G714+G715)/2</f>
        <v>0</v>
      </c>
    </row>
    <row r="714" spans="1:8" x14ac:dyDescent="0.3">
      <c r="A714">
        <v>1</v>
      </c>
      <c r="B714" s="7">
        <v>0.50006379697205694</v>
      </c>
      <c r="C714" s="7">
        <f t="shared" si="11"/>
        <v>0.49993620302794306</v>
      </c>
      <c r="D714">
        <f>SUM($A$2:A714)</f>
        <v>37</v>
      </c>
      <c r="E714">
        <f>COUNTIF($A$2:A714,0)</f>
        <v>676</v>
      </c>
      <c r="F714">
        <f>E713 / $J$3</f>
        <v>0.34525025536261489</v>
      </c>
      <c r="G714" s="7">
        <f>D713 /$J$2</f>
        <v>0.50704225352112675</v>
      </c>
      <c r="H714" s="15">
        <f>(F716-F715)*(G715+G716)/2</f>
        <v>2.6615258455740397E-4</v>
      </c>
    </row>
    <row r="715" spans="1:8" x14ac:dyDescent="0.3">
      <c r="A715">
        <v>0</v>
      </c>
      <c r="B715" s="7">
        <v>0.50006368257192158</v>
      </c>
      <c r="C715" s="7">
        <f t="shared" si="11"/>
        <v>0.49993631742807842</v>
      </c>
      <c r="D715">
        <f>SUM($A$2:A715)</f>
        <v>37</v>
      </c>
      <c r="E715">
        <f>COUNTIF($A$2:A715,0)</f>
        <v>677</v>
      </c>
      <c r="F715">
        <f>E714 / $J$3</f>
        <v>0.34525025536261489</v>
      </c>
      <c r="G715" s="7">
        <f>D714 /$J$2</f>
        <v>0.52112676056338025</v>
      </c>
      <c r="H715" s="15">
        <f>(F717-F716)*(G716+G717)/2</f>
        <v>2.6615258455740397E-4</v>
      </c>
    </row>
    <row r="716" spans="1:8" x14ac:dyDescent="0.3">
      <c r="A716">
        <v>0</v>
      </c>
      <c r="B716" s="7">
        <v>0.50006366410983438</v>
      </c>
      <c r="C716" s="7">
        <f t="shared" si="11"/>
        <v>0.49993633589016562</v>
      </c>
      <c r="D716">
        <f>SUM($A$2:A716)</f>
        <v>37</v>
      </c>
      <c r="E716">
        <f>COUNTIF($A$2:A716,0)</f>
        <v>678</v>
      </c>
      <c r="F716">
        <f>E715 / $J$3</f>
        <v>0.34576098059244126</v>
      </c>
      <c r="G716" s="7">
        <f>D715 /$J$2</f>
        <v>0.52112676056338025</v>
      </c>
      <c r="H716" s="15">
        <f>(F718-F717)*(G717+G718)/2</f>
        <v>2.6615258455740397E-4</v>
      </c>
    </row>
    <row r="717" spans="1:8" x14ac:dyDescent="0.3">
      <c r="A717">
        <v>0</v>
      </c>
      <c r="B717" s="7">
        <v>0.50006361742523364</v>
      </c>
      <c r="C717" s="7">
        <f t="shared" si="11"/>
        <v>0.49993638257476636</v>
      </c>
      <c r="D717">
        <f>SUM($A$2:A717)</f>
        <v>37</v>
      </c>
      <c r="E717">
        <f>COUNTIF($A$2:A717,0)</f>
        <v>679</v>
      </c>
      <c r="F717">
        <f>E716 / $J$3</f>
        <v>0.34627170582226763</v>
      </c>
      <c r="G717" s="7">
        <f>D716 /$J$2</f>
        <v>0.52112676056338025</v>
      </c>
      <c r="H717" s="15">
        <f>(F719-F718)*(G718+G719)/2</f>
        <v>2.6615258455737502E-4</v>
      </c>
    </row>
    <row r="718" spans="1:8" x14ac:dyDescent="0.3">
      <c r="A718">
        <v>0</v>
      </c>
      <c r="B718" s="7">
        <v>0.5000635544454759</v>
      </c>
      <c r="C718" s="7">
        <f t="shared" si="11"/>
        <v>0.4999364455545241</v>
      </c>
      <c r="D718">
        <f>SUM($A$2:A718)</f>
        <v>37</v>
      </c>
      <c r="E718">
        <f>COUNTIF($A$2:A718,0)</f>
        <v>680</v>
      </c>
      <c r="F718">
        <f>E717 / $J$3</f>
        <v>0.346782431052094</v>
      </c>
      <c r="G718" s="7">
        <f>D717 /$J$2</f>
        <v>0.52112676056338025</v>
      </c>
      <c r="H718" s="15">
        <f>(F720-F719)*(G719+G720)/2</f>
        <v>2.6615258455740397E-4</v>
      </c>
    </row>
    <row r="719" spans="1:8" x14ac:dyDescent="0.3">
      <c r="A719">
        <v>0</v>
      </c>
      <c r="B719" s="7">
        <v>0.50006346849210503</v>
      </c>
      <c r="C719" s="7">
        <f t="shared" si="11"/>
        <v>0.49993653150789497</v>
      </c>
      <c r="D719">
        <f>SUM($A$2:A719)</f>
        <v>37</v>
      </c>
      <c r="E719">
        <f>COUNTIF($A$2:A719,0)</f>
        <v>681</v>
      </c>
      <c r="F719">
        <f>E718 / $J$3</f>
        <v>0.34729315628192031</v>
      </c>
      <c r="G719" s="7">
        <f>D718 /$J$2</f>
        <v>0.52112676056338025</v>
      </c>
      <c r="H719" s="15">
        <f>(F721-F720)*(G720+G721)/2</f>
        <v>2.6615258455740397E-4</v>
      </c>
    </row>
    <row r="720" spans="1:8" x14ac:dyDescent="0.3">
      <c r="A720">
        <v>0</v>
      </c>
      <c r="B720" s="7">
        <v>0.50006335008942138</v>
      </c>
      <c r="C720" s="7">
        <f t="shared" si="11"/>
        <v>0.49993664991057862</v>
      </c>
      <c r="D720">
        <f>SUM($A$2:A720)</f>
        <v>37</v>
      </c>
      <c r="E720">
        <f>COUNTIF($A$2:A720,0)</f>
        <v>682</v>
      </c>
      <c r="F720">
        <f>E719 / $J$3</f>
        <v>0.34780388151174668</v>
      </c>
      <c r="G720" s="7">
        <f>D719 /$J$2</f>
        <v>0.52112676056338025</v>
      </c>
      <c r="H720" s="15">
        <f>(F722-F721)*(G721+G722)/2</f>
        <v>2.6615258455737502E-4</v>
      </c>
    </row>
    <row r="721" spans="1:8" x14ac:dyDescent="0.3">
      <c r="A721">
        <v>0</v>
      </c>
      <c r="B721" s="7">
        <v>0.5000633203237459</v>
      </c>
      <c r="C721" s="7">
        <f t="shared" si="11"/>
        <v>0.4999366796762541</v>
      </c>
      <c r="D721">
        <f>SUM($A$2:A721)</f>
        <v>37</v>
      </c>
      <c r="E721">
        <f>COUNTIF($A$2:A721,0)</f>
        <v>683</v>
      </c>
      <c r="F721">
        <f>E720 / $J$3</f>
        <v>0.34831460674157305</v>
      </c>
      <c r="G721" s="7">
        <f>D720 /$J$2</f>
        <v>0.52112676056338025</v>
      </c>
      <c r="H721" s="15">
        <f>(F723-F722)*(G722+G723)/2</f>
        <v>2.6615258455740397E-4</v>
      </c>
    </row>
    <row r="722" spans="1:8" x14ac:dyDescent="0.3">
      <c r="A722">
        <v>0</v>
      </c>
      <c r="B722" s="7">
        <v>0.5000632620547989</v>
      </c>
      <c r="C722" s="7">
        <f t="shared" si="11"/>
        <v>0.4999367379452011</v>
      </c>
      <c r="D722">
        <f>SUM($A$2:A722)</f>
        <v>37</v>
      </c>
      <c r="E722">
        <f>COUNTIF($A$2:A722,0)</f>
        <v>684</v>
      </c>
      <c r="F722">
        <f>E721 / $J$3</f>
        <v>0.34882533197139937</v>
      </c>
      <c r="G722" s="7">
        <f>D721 /$J$2</f>
        <v>0.52112676056338025</v>
      </c>
      <c r="H722" s="15">
        <f>(F724-F723)*(G723+G724)/2</f>
        <v>2.6615258455740397E-4</v>
      </c>
    </row>
    <row r="723" spans="1:8" x14ac:dyDescent="0.3">
      <c r="A723">
        <v>0</v>
      </c>
      <c r="B723" s="7">
        <v>0.50006324101148569</v>
      </c>
      <c r="C723" s="7">
        <f t="shared" si="11"/>
        <v>0.49993675898851431</v>
      </c>
      <c r="D723">
        <f>SUM($A$2:A723)</f>
        <v>37</v>
      </c>
      <c r="E723">
        <f>COUNTIF($A$2:A723,0)</f>
        <v>685</v>
      </c>
      <c r="F723">
        <f>E722 / $J$3</f>
        <v>0.34933605720122574</v>
      </c>
      <c r="G723" s="7">
        <f>D722 /$J$2</f>
        <v>0.52112676056338025</v>
      </c>
      <c r="H723" s="15">
        <f>(F725-F724)*(G724+G725)/2</f>
        <v>2.6615258455737502E-4</v>
      </c>
    </row>
    <row r="724" spans="1:8" x14ac:dyDescent="0.3">
      <c r="A724">
        <v>0</v>
      </c>
      <c r="B724" s="7">
        <v>0.50006316394078765</v>
      </c>
      <c r="C724" s="7">
        <f t="shared" si="11"/>
        <v>0.49993683605921235</v>
      </c>
      <c r="D724">
        <f>SUM($A$2:A724)</f>
        <v>37</v>
      </c>
      <c r="E724">
        <f>COUNTIF($A$2:A724,0)</f>
        <v>686</v>
      </c>
      <c r="F724">
        <f>E723 / $J$3</f>
        <v>0.34984678243105211</v>
      </c>
      <c r="G724" s="7">
        <f>D723 /$J$2</f>
        <v>0.52112676056338025</v>
      </c>
      <c r="H724" s="15">
        <f>(F726-F725)*(G725+G726)/2</f>
        <v>2.6615258455740397E-4</v>
      </c>
    </row>
    <row r="725" spans="1:8" x14ac:dyDescent="0.3">
      <c r="A725">
        <v>0</v>
      </c>
      <c r="B725" s="7">
        <v>0.50006302580481676</v>
      </c>
      <c r="C725" s="7">
        <f t="shared" si="11"/>
        <v>0.49993697419518324</v>
      </c>
      <c r="D725">
        <f>SUM($A$2:A725)</f>
        <v>37</v>
      </c>
      <c r="E725">
        <f>COUNTIF($A$2:A725,0)</f>
        <v>687</v>
      </c>
      <c r="F725">
        <f>E724 / $J$3</f>
        <v>0.35035750766087842</v>
      </c>
      <c r="G725" s="7">
        <f>D724 /$J$2</f>
        <v>0.52112676056338025</v>
      </c>
      <c r="H725" s="15">
        <f>(F727-F726)*(G726+G727)/2</f>
        <v>2.6615258455740397E-4</v>
      </c>
    </row>
    <row r="726" spans="1:8" x14ac:dyDescent="0.3">
      <c r="A726">
        <v>0</v>
      </c>
      <c r="B726" s="7">
        <v>0.50006300524361957</v>
      </c>
      <c r="C726" s="7">
        <f t="shared" si="11"/>
        <v>0.49993699475638043</v>
      </c>
      <c r="D726">
        <f>SUM($A$2:A726)</f>
        <v>37</v>
      </c>
      <c r="E726">
        <f>COUNTIF($A$2:A726,0)</f>
        <v>688</v>
      </c>
      <c r="F726">
        <f>E725 / $J$3</f>
        <v>0.35086823289070479</v>
      </c>
      <c r="G726" s="7">
        <f>D725 /$J$2</f>
        <v>0.52112676056338025</v>
      </c>
      <c r="H726" s="15">
        <f>(F728-F727)*(G727+G728)/2</f>
        <v>2.6615258455740397E-4</v>
      </c>
    </row>
    <row r="727" spans="1:8" x14ac:dyDescent="0.3">
      <c r="A727">
        <v>0</v>
      </c>
      <c r="B727" s="7">
        <v>0.50006297922381215</v>
      </c>
      <c r="C727" s="7">
        <f t="shared" si="11"/>
        <v>0.49993702077618785</v>
      </c>
      <c r="D727">
        <f>SUM($A$2:A727)</f>
        <v>37</v>
      </c>
      <c r="E727">
        <f>COUNTIF($A$2:A727,0)</f>
        <v>689</v>
      </c>
      <c r="F727">
        <f>E726 / $J$3</f>
        <v>0.35137895812053116</v>
      </c>
      <c r="G727" s="7">
        <f>D726 /$J$2</f>
        <v>0.52112676056338025</v>
      </c>
      <c r="H727" s="15">
        <f>(F729-F728)*(G728+G729)/2</f>
        <v>2.6615258455737502E-4</v>
      </c>
    </row>
    <row r="728" spans="1:8" x14ac:dyDescent="0.3">
      <c r="A728">
        <v>0</v>
      </c>
      <c r="B728" s="7">
        <v>0.50006290376365192</v>
      </c>
      <c r="C728" s="7">
        <f t="shared" si="11"/>
        <v>0.49993709623634808</v>
      </c>
      <c r="D728">
        <f>SUM($A$2:A728)</f>
        <v>37</v>
      </c>
      <c r="E728">
        <f>COUNTIF($A$2:A728,0)</f>
        <v>690</v>
      </c>
      <c r="F728">
        <f>E727 / $J$3</f>
        <v>0.35188968335035753</v>
      </c>
      <c r="G728" s="7">
        <f>D727 /$J$2</f>
        <v>0.52112676056338025</v>
      </c>
      <c r="H728" s="15">
        <f>(F730-F729)*(G729+G730)/2</f>
        <v>2.6615258455740397E-4</v>
      </c>
    </row>
    <row r="729" spans="1:8" x14ac:dyDescent="0.3">
      <c r="A729">
        <v>0</v>
      </c>
      <c r="B729" s="7">
        <v>0.50006289019590466</v>
      </c>
      <c r="C729" s="7">
        <f t="shared" si="11"/>
        <v>0.49993710980409534</v>
      </c>
      <c r="D729">
        <f>SUM($A$2:A729)</f>
        <v>37</v>
      </c>
      <c r="E729">
        <f>COUNTIF($A$2:A729,0)</f>
        <v>691</v>
      </c>
      <c r="F729">
        <f>E728 / $J$3</f>
        <v>0.35240040858018384</v>
      </c>
      <c r="G729" s="7">
        <f>D728 /$J$2</f>
        <v>0.52112676056338025</v>
      </c>
      <c r="H729" s="15">
        <f>(F731-F730)*(G730+G731)/2</f>
        <v>2.6615258455740397E-4</v>
      </c>
    </row>
    <row r="730" spans="1:8" x14ac:dyDescent="0.3">
      <c r="A730">
        <v>0</v>
      </c>
      <c r="B730" s="7">
        <v>0.50006282780298439</v>
      </c>
      <c r="C730" s="7">
        <f t="shared" si="11"/>
        <v>0.49993717219701561</v>
      </c>
      <c r="D730">
        <f>SUM($A$2:A730)</f>
        <v>37</v>
      </c>
      <c r="E730">
        <f>COUNTIF($A$2:A730,0)</f>
        <v>692</v>
      </c>
      <c r="F730">
        <f>E729 / $J$3</f>
        <v>0.35291113381001021</v>
      </c>
      <c r="G730" s="7">
        <f>D729 /$J$2</f>
        <v>0.52112676056338025</v>
      </c>
      <c r="H730" s="15">
        <f>(F732-F731)*(G731+G732)/2</f>
        <v>2.6615258455737502E-4</v>
      </c>
    </row>
    <row r="731" spans="1:8" x14ac:dyDescent="0.3">
      <c r="A731">
        <v>0</v>
      </c>
      <c r="B731" s="7">
        <v>0.50006279708459755</v>
      </c>
      <c r="C731" s="7">
        <f t="shared" si="11"/>
        <v>0.49993720291540245</v>
      </c>
      <c r="D731">
        <f>SUM($A$2:A731)</f>
        <v>37</v>
      </c>
      <c r="E731">
        <f>COUNTIF($A$2:A731,0)</f>
        <v>693</v>
      </c>
      <c r="F731">
        <f>E730 / $J$3</f>
        <v>0.35342185903983658</v>
      </c>
      <c r="G731" s="7">
        <f>D730 /$J$2</f>
        <v>0.52112676056338025</v>
      </c>
      <c r="H731" s="15">
        <f>(F733-F732)*(G732+G733)/2</f>
        <v>2.6615258455740397E-4</v>
      </c>
    </row>
    <row r="732" spans="1:8" x14ac:dyDescent="0.3">
      <c r="A732">
        <v>0</v>
      </c>
      <c r="B732" s="7">
        <v>0.50006252731735612</v>
      </c>
      <c r="C732" s="7">
        <f t="shared" si="11"/>
        <v>0.49993747268264388</v>
      </c>
      <c r="D732">
        <f>SUM($A$2:A732)</f>
        <v>37</v>
      </c>
      <c r="E732">
        <f>COUNTIF($A$2:A732,0)</f>
        <v>694</v>
      </c>
      <c r="F732">
        <f>E731 / $J$3</f>
        <v>0.3539325842696629</v>
      </c>
      <c r="G732" s="7">
        <f>D731 /$J$2</f>
        <v>0.52112676056338025</v>
      </c>
      <c r="H732" s="15">
        <f>(F734-F733)*(G733+G734)/2</f>
        <v>2.6615258455740397E-4</v>
      </c>
    </row>
    <row r="733" spans="1:8" x14ac:dyDescent="0.3">
      <c r="A733">
        <v>0</v>
      </c>
      <c r="B733" s="7">
        <v>0.5000624541805273</v>
      </c>
      <c r="C733" s="7">
        <f t="shared" si="11"/>
        <v>0.4999375458194727</v>
      </c>
      <c r="D733">
        <f>SUM($A$2:A733)</f>
        <v>37</v>
      </c>
      <c r="E733">
        <f>COUNTIF($A$2:A733,0)</f>
        <v>695</v>
      </c>
      <c r="F733">
        <f>E732 / $J$3</f>
        <v>0.35444330949948927</v>
      </c>
      <c r="G733" s="7">
        <f>D732 /$J$2</f>
        <v>0.52112676056338025</v>
      </c>
      <c r="H733" s="15">
        <f>(F735-F734)*(G734+G735)/2</f>
        <v>2.6615258455740397E-4</v>
      </c>
    </row>
    <row r="734" spans="1:8" x14ac:dyDescent="0.3">
      <c r="A734">
        <v>0</v>
      </c>
      <c r="B734" s="7">
        <v>0.50006244245574283</v>
      </c>
      <c r="C734" s="7">
        <f t="shared" si="11"/>
        <v>0.49993755754425717</v>
      </c>
      <c r="D734">
        <f>SUM($A$2:A734)</f>
        <v>37</v>
      </c>
      <c r="E734">
        <f>COUNTIF($A$2:A734,0)</f>
        <v>696</v>
      </c>
      <c r="F734">
        <f>E733 / $J$3</f>
        <v>0.35495403472931564</v>
      </c>
      <c r="G734" s="7">
        <f>D733 /$J$2</f>
        <v>0.52112676056338025</v>
      </c>
      <c r="H734" s="15">
        <f>(F736-F735)*(G735+G736)/2</f>
        <v>2.6615258455737502E-4</v>
      </c>
    </row>
    <row r="735" spans="1:8" x14ac:dyDescent="0.3">
      <c r="A735">
        <v>0</v>
      </c>
      <c r="B735" s="7">
        <v>0.50006243735655032</v>
      </c>
      <c r="C735" s="7">
        <f t="shared" si="11"/>
        <v>0.49993756264344968</v>
      </c>
      <c r="D735">
        <f>SUM($A$2:A735)</f>
        <v>37</v>
      </c>
      <c r="E735">
        <f>COUNTIF($A$2:A735,0)</f>
        <v>697</v>
      </c>
      <c r="F735">
        <f>E734 / $J$3</f>
        <v>0.35546475995914201</v>
      </c>
      <c r="G735" s="7">
        <f>D734 /$J$2</f>
        <v>0.52112676056338025</v>
      </c>
      <c r="H735" s="15">
        <f>(F737-F736)*(G736+G737)/2</f>
        <v>2.6615258455740397E-4</v>
      </c>
    </row>
    <row r="736" spans="1:8" x14ac:dyDescent="0.3">
      <c r="A736">
        <v>0</v>
      </c>
      <c r="B736" s="7">
        <v>0.50006218268203373</v>
      </c>
      <c r="C736" s="7">
        <f t="shared" si="11"/>
        <v>0.49993781731796627</v>
      </c>
      <c r="D736">
        <f>SUM($A$2:A736)</f>
        <v>37</v>
      </c>
      <c r="E736">
        <f>COUNTIF($A$2:A736,0)</f>
        <v>698</v>
      </c>
      <c r="F736">
        <f>E735 / $J$3</f>
        <v>0.35597548518896832</v>
      </c>
      <c r="G736" s="7">
        <f>D735 /$J$2</f>
        <v>0.52112676056338025</v>
      </c>
      <c r="H736" s="15">
        <f>(F738-F737)*(G737+G738)/2</f>
        <v>2.6615258455740397E-4</v>
      </c>
    </row>
    <row r="737" spans="1:8" x14ac:dyDescent="0.3">
      <c r="A737">
        <v>0</v>
      </c>
      <c r="B737" s="7">
        <v>0.500062141473398</v>
      </c>
      <c r="C737" s="7">
        <f t="shared" si="11"/>
        <v>0.499937858526602</v>
      </c>
      <c r="D737">
        <f>SUM($A$2:A737)</f>
        <v>37</v>
      </c>
      <c r="E737">
        <f>COUNTIF($A$2:A737,0)</f>
        <v>699</v>
      </c>
      <c r="F737">
        <f>E736 / $J$3</f>
        <v>0.35648621041879469</v>
      </c>
      <c r="G737" s="7">
        <f>D736 /$J$2</f>
        <v>0.52112676056338025</v>
      </c>
      <c r="H737" s="15">
        <f>(F739-F738)*(G738+G739)/2</f>
        <v>2.6615258455737502E-4</v>
      </c>
    </row>
    <row r="738" spans="1:8" x14ac:dyDescent="0.3">
      <c r="A738">
        <v>0</v>
      </c>
      <c r="B738" s="7">
        <v>0.50006201130612604</v>
      </c>
      <c r="C738" s="7">
        <f t="shared" si="11"/>
        <v>0.49993798869387396</v>
      </c>
      <c r="D738">
        <f>SUM($A$2:A738)</f>
        <v>37</v>
      </c>
      <c r="E738">
        <f>COUNTIF($A$2:A738,0)</f>
        <v>700</v>
      </c>
      <c r="F738">
        <f>E737 / $J$3</f>
        <v>0.35699693564862106</v>
      </c>
      <c r="G738" s="7">
        <f>D737 /$J$2</f>
        <v>0.52112676056338025</v>
      </c>
      <c r="H738" s="15">
        <f>(F740-F739)*(G739+G740)/2</f>
        <v>2.6615258455740397E-4</v>
      </c>
    </row>
    <row r="739" spans="1:8" x14ac:dyDescent="0.3">
      <c r="A739">
        <v>0</v>
      </c>
      <c r="B739" s="7">
        <v>0.50006199710234944</v>
      </c>
      <c r="C739" s="7">
        <f t="shared" si="11"/>
        <v>0.49993800289765056</v>
      </c>
      <c r="D739">
        <f>SUM($A$2:A739)</f>
        <v>37</v>
      </c>
      <c r="E739">
        <f>COUNTIF($A$2:A739,0)</f>
        <v>701</v>
      </c>
      <c r="F739">
        <f>E738 / $J$3</f>
        <v>0.35750766087844738</v>
      </c>
      <c r="G739" s="7">
        <f>D738 /$J$2</f>
        <v>0.52112676056338025</v>
      </c>
      <c r="H739" s="15">
        <f>(F741-F740)*(G740+G741)/2</f>
        <v>2.6615258455740397E-4</v>
      </c>
    </row>
    <row r="740" spans="1:8" x14ac:dyDescent="0.3">
      <c r="A740">
        <v>0</v>
      </c>
      <c r="B740" s="7">
        <v>0.50006197221386628</v>
      </c>
      <c r="C740" s="7">
        <f t="shared" si="11"/>
        <v>0.49993802778613372</v>
      </c>
      <c r="D740">
        <f>SUM($A$2:A740)</f>
        <v>37</v>
      </c>
      <c r="E740">
        <f>COUNTIF($A$2:A740,0)</f>
        <v>702</v>
      </c>
      <c r="F740">
        <f>E739 / $J$3</f>
        <v>0.35801838610827375</v>
      </c>
      <c r="G740" s="7">
        <f>D739 /$J$2</f>
        <v>0.52112676056338025</v>
      </c>
      <c r="H740" s="15">
        <f>(F742-F741)*(G741+G742)/2</f>
        <v>2.6615258455737502E-4</v>
      </c>
    </row>
    <row r="741" spans="1:8" x14ac:dyDescent="0.3">
      <c r="A741">
        <v>0</v>
      </c>
      <c r="B741" s="7">
        <v>0.5000619401042764</v>
      </c>
      <c r="C741" s="7">
        <f t="shared" si="11"/>
        <v>0.4999380598957236</v>
      </c>
      <c r="D741">
        <f>SUM($A$2:A741)</f>
        <v>37</v>
      </c>
      <c r="E741">
        <f>COUNTIF($A$2:A741,0)</f>
        <v>703</v>
      </c>
      <c r="F741">
        <f>E740 / $J$3</f>
        <v>0.35852911133810011</v>
      </c>
      <c r="G741" s="7">
        <f>D740 /$J$2</f>
        <v>0.52112676056338025</v>
      </c>
      <c r="H741" s="15">
        <f>(F743-F742)*(G742+G743)/2</f>
        <v>2.6615258455740397E-4</v>
      </c>
    </row>
    <row r="742" spans="1:8" x14ac:dyDescent="0.3">
      <c r="A742">
        <v>0</v>
      </c>
      <c r="B742" s="7">
        <v>0.50006191588517002</v>
      </c>
      <c r="C742" s="7">
        <f t="shared" si="11"/>
        <v>0.49993808411482998</v>
      </c>
      <c r="D742">
        <f>SUM($A$2:A742)</f>
        <v>37</v>
      </c>
      <c r="E742">
        <f>COUNTIF($A$2:A742,0)</f>
        <v>704</v>
      </c>
      <c r="F742">
        <f>E741 / $J$3</f>
        <v>0.35903983656792643</v>
      </c>
      <c r="G742" s="7">
        <f>D741 /$J$2</f>
        <v>0.52112676056338025</v>
      </c>
      <c r="H742" s="15">
        <f>(F744-F743)*(G743+G744)/2</f>
        <v>2.6615258455740397E-4</v>
      </c>
    </row>
    <row r="743" spans="1:8" x14ac:dyDescent="0.3">
      <c r="A743">
        <v>0</v>
      </c>
      <c r="B743" s="7">
        <v>0.50006189114885302</v>
      </c>
      <c r="C743" s="7">
        <f t="shared" si="11"/>
        <v>0.49993810885114698</v>
      </c>
      <c r="D743">
        <f>SUM($A$2:A743)</f>
        <v>37</v>
      </c>
      <c r="E743">
        <f>COUNTIF($A$2:A743,0)</f>
        <v>705</v>
      </c>
      <c r="F743">
        <f>E742 / $J$3</f>
        <v>0.3595505617977528</v>
      </c>
      <c r="G743" s="7">
        <f>D742 /$J$2</f>
        <v>0.52112676056338025</v>
      </c>
      <c r="H743" s="15">
        <f>(F745-F744)*(G744+G745)/2</f>
        <v>2.6615258455740397E-4</v>
      </c>
    </row>
    <row r="744" spans="1:8" x14ac:dyDescent="0.3">
      <c r="A744">
        <v>0</v>
      </c>
      <c r="B744" s="7">
        <v>0.50006185230116063</v>
      </c>
      <c r="C744" s="7">
        <f t="shared" si="11"/>
        <v>0.49993814769883937</v>
      </c>
      <c r="D744">
        <f>SUM($A$2:A744)</f>
        <v>37</v>
      </c>
      <c r="E744">
        <f>COUNTIF($A$2:A744,0)</f>
        <v>706</v>
      </c>
      <c r="F744">
        <f>E743 / $J$3</f>
        <v>0.36006128702757917</v>
      </c>
      <c r="G744" s="7">
        <f>D743 /$J$2</f>
        <v>0.52112676056338025</v>
      </c>
      <c r="H744" s="15">
        <f>(F746-F745)*(G745+G746)/2</f>
        <v>2.6615258455737502E-4</v>
      </c>
    </row>
    <row r="745" spans="1:8" x14ac:dyDescent="0.3">
      <c r="A745">
        <v>0</v>
      </c>
      <c r="B745" s="7">
        <v>0.50006159700106911</v>
      </c>
      <c r="C745" s="7">
        <f t="shared" si="11"/>
        <v>0.49993840299893089</v>
      </c>
      <c r="D745">
        <f>SUM($A$2:A745)</f>
        <v>37</v>
      </c>
      <c r="E745">
        <f>COUNTIF($A$2:A745,0)</f>
        <v>707</v>
      </c>
      <c r="F745">
        <f>E744 / $J$3</f>
        <v>0.36057201225740554</v>
      </c>
      <c r="G745" s="7">
        <f>D744 /$J$2</f>
        <v>0.52112676056338025</v>
      </c>
      <c r="H745" s="15">
        <f>(F747-F746)*(G746+G747)/2</f>
        <v>2.6615258455740397E-4</v>
      </c>
    </row>
    <row r="746" spans="1:8" x14ac:dyDescent="0.3">
      <c r="A746">
        <v>0</v>
      </c>
      <c r="B746" s="7">
        <v>0.50006156553470527</v>
      </c>
      <c r="C746" s="7">
        <f t="shared" si="11"/>
        <v>0.49993843446529473</v>
      </c>
      <c r="D746">
        <f>SUM($A$2:A746)</f>
        <v>37</v>
      </c>
      <c r="E746">
        <f>COUNTIF($A$2:A746,0)</f>
        <v>708</v>
      </c>
      <c r="F746">
        <f>E745 / $J$3</f>
        <v>0.36108273748723185</v>
      </c>
      <c r="G746" s="7">
        <f>D745 /$J$2</f>
        <v>0.52112676056338025</v>
      </c>
      <c r="H746" s="15">
        <f>(F748-F747)*(G747+G748)/2</f>
        <v>2.6615258455740397E-4</v>
      </c>
    </row>
    <row r="747" spans="1:8" x14ac:dyDescent="0.3">
      <c r="A747">
        <v>0</v>
      </c>
      <c r="B747" s="7">
        <v>0.5000615420935175</v>
      </c>
      <c r="C747" s="7">
        <f t="shared" si="11"/>
        <v>0.4999384579064825</v>
      </c>
      <c r="D747">
        <f>SUM($A$2:A747)</f>
        <v>37</v>
      </c>
      <c r="E747">
        <f>COUNTIF($A$2:A747,0)</f>
        <v>709</v>
      </c>
      <c r="F747">
        <f>E746 / $J$3</f>
        <v>0.36159346271705822</v>
      </c>
      <c r="G747" s="7">
        <f>D746 /$J$2</f>
        <v>0.52112676056338025</v>
      </c>
      <c r="H747" s="15">
        <f>(F749-F748)*(G748+G749)/2</f>
        <v>2.6615258455737502E-4</v>
      </c>
    </row>
    <row r="748" spans="1:8" x14ac:dyDescent="0.3">
      <c r="A748">
        <v>0</v>
      </c>
      <c r="B748" s="7">
        <v>0.5000615175954598</v>
      </c>
      <c r="C748" s="7">
        <f t="shared" si="11"/>
        <v>0.4999384824045402</v>
      </c>
      <c r="D748">
        <f>SUM($A$2:A748)</f>
        <v>37</v>
      </c>
      <c r="E748">
        <f>COUNTIF($A$2:A748,0)</f>
        <v>710</v>
      </c>
      <c r="F748">
        <f>E747 / $J$3</f>
        <v>0.36210418794688459</v>
      </c>
      <c r="G748" s="7">
        <f>D747 /$J$2</f>
        <v>0.52112676056338025</v>
      </c>
      <c r="H748" s="15">
        <f>(F750-F749)*(G749+G750)/2</f>
        <v>2.6615258455740397E-4</v>
      </c>
    </row>
    <row r="749" spans="1:8" x14ac:dyDescent="0.3">
      <c r="A749">
        <v>0</v>
      </c>
      <c r="B749" s="7">
        <v>0.50006119018117368</v>
      </c>
      <c r="C749" s="7">
        <f t="shared" si="11"/>
        <v>0.49993880981882632</v>
      </c>
      <c r="D749">
        <f>SUM($A$2:A749)</f>
        <v>37</v>
      </c>
      <c r="E749">
        <f>COUNTIF($A$2:A749,0)</f>
        <v>711</v>
      </c>
      <c r="F749">
        <f>E748 / $J$3</f>
        <v>0.36261491317671091</v>
      </c>
      <c r="G749" s="7">
        <f>D748 /$J$2</f>
        <v>0.52112676056338025</v>
      </c>
      <c r="H749" s="15">
        <f>(F751-F750)*(G750+G751)/2</f>
        <v>2.6615258455740397E-4</v>
      </c>
    </row>
    <row r="750" spans="1:8" x14ac:dyDescent="0.3">
      <c r="A750">
        <v>0</v>
      </c>
      <c r="B750" s="7">
        <v>0.50006108732327059</v>
      </c>
      <c r="C750" s="7">
        <f t="shared" si="11"/>
        <v>0.49993891267672941</v>
      </c>
      <c r="D750">
        <f>SUM($A$2:A750)</f>
        <v>37</v>
      </c>
      <c r="E750">
        <f>COUNTIF($A$2:A750,0)</f>
        <v>712</v>
      </c>
      <c r="F750">
        <f>E749 / $J$3</f>
        <v>0.36312563840653728</v>
      </c>
      <c r="G750" s="7">
        <f>D749 /$J$2</f>
        <v>0.52112676056338025</v>
      </c>
      <c r="H750" s="15">
        <f>(F752-F751)*(G751+G752)/2</f>
        <v>2.6615258455740397E-4</v>
      </c>
    </row>
    <row r="751" spans="1:8" x14ac:dyDescent="0.3">
      <c r="A751">
        <v>0</v>
      </c>
      <c r="B751" s="7">
        <v>0.50006091137405839</v>
      </c>
      <c r="C751" s="7">
        <f t="shared" si="11"/>
        <v>0.49993908862594161</v>
      </c>
      <c r="D751">
        <f>SUM($A$2:A751)</f>
        <v>37</v>
      </c>
      <c r="E751">
        <f>COUNTIF($A$2:A751,0)</f>
        <v>713</v>
      </c>
      <c r="F751">
        <f>E750 / $J$3</f>
        <v>0.36363636363636365</v>
      </c>
      <c r="G751" s="7">
        <f>D750 /$J$2</f>
        <v>0.52112676056338025</v>
      </c>
      <c r="H751" s="15">
        <f>(F753-F752)*(G752+G753)/2</f>
        <v>2.6615258455737502E-4</v>
      </c>
    </row>
    <row r="752" spans="1:8" x14ac:dyDescent="0.3">
      <c r="A752">
        <v>0</v>
      </c>
      <c r="B752" s="7">
        <v>0.50006089737705939</v>
      </c>
      <c r="C752" s="7">
        <f t="shared" si="11"/>
        <v>0.49993910262294061</v>
      </c>
      <c r="D752">
        <f>SUM($A$2:A752)</f>
        <v>37</v>
      </c>
      <c r="E752">
        <f>COUNTIF($A$2:A752,0)</f>
        <v>714</v>
      </c>
      <c r="F752">
        <f>E751 / $J$3</f>
        <v>0.36414708886619002</v>
      </c>
      <c r="G752" s="7">
        <f>D751 /$J$2</f>
        <v>0.52112676056338025</v>
      </c>
      <c r="H752" s="15">
        <f>(F754-F753)*(G753+G754)/2</f>
        <v>2.6615258455740397E-4</v>
      </c>
    </row>
    <row r="753" spans="1:8" x14ac:dyDescent="0.3">
      <c r="A753">
        <v>0</v>
      </c>
      <c r="B753" s="7">
        <v>0.50006080689309007</v>
      </c>
      <c r="C753" s="7">
        <f t="shared" si="11"/>
        <v>0.49993919310690993</v>
      </c>
      <c r="D753">
        <f>SUM($A$2:A753)</f>
        <v>37</v>
      </c>
      <c r="E753">
        <f>COUNTIF($A$2:A753,0)</f>
        <v>715</v>
      </c>
      <c r="F753">
        <f>E752 / $J$3</f>
        <v>0.36465781409601633</v>
      </c>
      <c r="G753" s="7">
        <f>D752 /$J$2</f>
        <v>0.52112676056338025</v>
      </c>
      <c r="H753" s="15">
        <f>(F755-F754)*(G754+G755)/2</f>
        <v>2.6615258455740397E-4</v>
      </c>
    </row>
    <row r="754" spans="1:8" x14ac:dyDescent="0.3">
      <c r="A754">
        <v>0</v>
      </c>
      <c r="B754" s="7">
        <v>0.50006076543671785</v>
      </c>
      <c r="C754" s="7">
        <f t="shared" si="11"/>
        <v>0.49993923456328215</v>
      </c>
      <c r="D754">
        <f>SUM($A$2:A754)</f>
        <v>37</v>
      </c>
      <c r="E754">
        <f>COUNTIF($A$2:A754,0)</f>
        <v>716</v>
      </c>
      <c r="F754">
        <f>E753 / $J$3</f>
        <v>0.3651685393258427</v>
      </c>
      <c r="G754" s="7">
        <f>D753 /$J$2</f>
        <v>0.52112676056338025</v>
      </c>
      <c r="H754" s="15">
        <f>(F756-F755)*(G755+G756)/2</f>
        <v>2.6615258455737502E-4</v>
      </c>
    </row>
    <row r="755" spans="1:8" x14ac:dyDescent="0.3">
      <c r="A755">
        <v>0</v>
      </c>
      <c r="B755" s="7">
        <v>0.50006074321108196</v>
      </c>
      <c r="C755" s="7">
        <f t="shared" si="11"/>
        <v>0.49993925678891804</v>
      </c>
      <c r="D755">
        <f>SUM($A$2:A755)</f>
        <v>37</v>
      </c>
      <c r="E755">
        <f>COUNTIF($A$2:A755,0)</f>
        <v>717</v>
      </c>
      <c r="F755">
        <f>E754 / $J$3</f>
        <v>0.36567926455566907</v>
      </c>
      <c r="G755" s="7">
        <f>D754 /$J$2</f>
        <v>0.52112676056338025</v>
      </c>
      <c r="H755" s="15">
        <f>(F757-F756)*(G756+G757)/2</f>
        <v>2.6615258455740397E-4</v>
      </c>
    </row>
    <row r="756" spans="1:8" x14ac:dyDescent="0.3">
      <c r="A756">
        <v>0</v>
      </c>
      <c r="B756" s="7">
        <v>0.50006070396926228</v>
      </c>
      <c r="C756" s="7">
        <f t="shared" si="11"/>
        <v>0.49993929603073772</v>
      </c>
      <c r="D756">
        <f>SUM($A$2:A756)</f>
        <v>37</v>
      </c>
      <c r="E756">
        <f>COUNTIF($A$2:A756,0)</f>
        <v>718</v>
      </c>
      <c r="F756">
        <f>E755 / $J$3</f>
        <v>0.36618998978549538</v>
      </c>
      <c r="G756" s="7">
        <f>D755 /$J$2</f>
        <v>0.52112676056338025</v>
      </c>
      <c r="H756" s="15">
        <f>(F758-F757)*(G757+G758)/2</f>
        <v>2.6615258455740397E-4</v>
      </c>
    </row>
    <row r="757" spans="1:8" x14ac:dyDescent="0.3">
      <c r="A757">
        <v>0</v>
      </c>
      <c r="B757" s="7">
        <v>0.50006068274872795</v>
      </c>
      <c r="C757" s="7">
        <f t="shared" si="11"/>
        <v>0.49993931725127205</v>
      </c>
      <c r="D757">
        <f>SUM($A$2:A757)</f>
        <v>37</v>
      </c>
      <c r="E757">
        <f>COUNTIF($A$2:A757,0)</f>
        <v>719</v>
      </c>
      <c r="F757">
        <f>E756 / $J$3</f>
        <v>0.36670071501532175</v>
      </c>
      <c r="G757" s="7">
        <f>D756 /$J$2</f>
        <v>0.52112676056338025</v>
      </c>
      <c r="H757" s="15">
        <f>(F759-F758)*(G758+G759)/2</f>
        <v>2.6615258455737502E-4</v>
      </c>
    </row>
    <row r="758" spans="1:8" x14ac:dyDescent="0.3">
      <c r="A758">
        <v>0</v>
      </c>
      <c r="B758" s="7">
        <v>0.50006067156917078</v>
      </c>
      <c r="C758" s="7">
        <f t="shared" si="11"/>
        <v>0.49993932843082922</v>
      </c>
      <c r="D758">
        <f>SUM($A$2:A758)</f>
        <v>37</v>
      </c>
      <c r="E758">
        <f>COUNTIF($A$2:A758,0)</f>
        <v>720</v>
      </c>
      <c r="F758">
        <f>E757 / $J$3</f>
        <v>0.36721144024514812</v>
      </c>
      <c r="G758" s="7">
        <f>D757 /$J$2</f>
        <v>0.52112676056338025</v>
      </c>
      <c r="H758" s="15">
        <f>(F760-F759)*(G759+G760)/2</f>
        <v>2.6615258455740397E-4</v>
      </c>
    </row>
    <row r="759" spans="1:8" x14ac:dyDescent="0.3">
      <c r="A759">
        <v>0</v>
      </c>
      <c r="B759" s="7">
        <v>0.50006062103454307</v>
      </c>
      <c r="C759" s="7">
        <f t="shared" si="11"/>
        <v>0.49993937896545693</v>
      </c>
      <c r="D759">
        <f>SUM($A$2:A759)</f>
        <v>37</v>
      </c>
      <c r="E759">
        <f>COUNTIF($A$2:A759,0)</f>
        <v>721</v>
      </c>
      <c r="F759">
        <f>E758 / $J$3</f>
        <v>0.36772216547497444</v>
      </c>
      <c r="G759" s="7">
        <f>D758 /$J$2</f>
        <v>0.52112676056338025</v>
      </c>
      <c r="H759" s="15">
        <f>(F761-F760)*(G760+G761)/2</f>
        <v>2.6615258455740397E-4</v>
      </c>
    </row>
    <row r="760" spans="1:8" x14ac:dyDescent="0.3">
      <c r="A760">
        <v>0</v>
      </c>
      <c r="B760" s="7">
        <v>0.50006059214771692</v>
      </c>
      <c r="C760" s="7">
        <f t="shared" si="11"/>
        <v>0.49993940785228308</v>
      </c>
      <c r="D760">
        <f>SUM($A$2:A760)</f>
        <v>37</v>
      </c>
      <c r="E760">
        <f>COUNTIF($A$2:A760,0)</f>
        <v>722</v>
      </c>
      <c r="F760">
        <f>E759 / $J$3</f>
        <v>0.36823289070480081</v>
      </c>
      <c r="G760" s="7">
        <f>D759 /$J$2</f>
        <v>0.52112676056338025</v>
      </c>
      <c r="H760" s="15">
        <f>(F762-F761)*(G761+G762)/2</f>
        <v>2.6615258455740397E-4</v>
      </c>
    </row>
    <row r="761" spans="1:8" x14ac:dyDescent="0.3">
      <c r="A761">
        <v>0</v>
      </c>
      <c r="B761" s="7">
        <v>0.50006055209007028</v>
      </c>
      <c r="C761" s="7">
        <f t="shared" si="11"/>
        <v>0.49993944790992972</v>
      </c>
      <c r="D761">
        <f>SUM($A$2:A761)</f>
        <v>37</v>
      </c>
      <c r="E761">
        <f>COUNTIF($A$2:A761,0)</f>
        <v>723</v>
      </c>
      <c r="F761">
        <f>E760 / $J$3</f>
        <v>0.36874361593462718</v>
      </c>
      <c r="G761" s="7">
        <f>D760 /$J$2</f>
        <v>0.52112676056338025</v>
      </c>
      <c r="H761" s="15">
        <f>(F763-F762)*(G762+G763)/2</f>
        <v>2.6615258455737502E-4</v>
      </c>
    </row>
    <row r="762" spans="1:8" x14ac:dyDescent="0.3">
      <c r="A762">
        <v>0</v>
      </c>
      <c r="B762" s="7">
        <v>0.50006046314283625</v>
      </c>
      <c r="C762" s="7">
        <f t="shared" si="11"/>
        <v>0.49993953685716375</v>
      </c>
      <c r="D762">
        <f>SUM($A$2:A762)</f>
        <v>37</v>
      </c>
      <c r="E762">
        <f>COUNTIF($A$2:A762,0)</f>
        <v>724</v>
      </c>
      <c r="F762">
        <f>E761 / $J$3</f>
        <v>0.36925434116445355</v>
      </c>
      <c r="G762" s="7">
        <f>D761 /$J$2</f>
        <v>0.52112676056338025</v>
      </c>
      <c r="H762" s="15">
        <f>(F764-F763)*(G763+G764)/2</f>
        <v>2.6615258455740397E-4</v>
      </c>
    </row>
    <row r="763" spans="1:8" x14ac:dyDescent="0.3">
      <c r="A763">
        <v>0</v>
      </c>
      <c r="B763" s="7">
        <v>0.50006046114942504</v>
      </c>
      <c r="C763" s="7">
        <f t="shared" si="11"/>
        <v>0.49993953885057496</v>
      </c>
      <c r="D763">
        <f>SUM($A$2:A763)</f>
        <v>37</v>
      </c>
      <c r="E763">
        <f>COUNTIF($A$2:A763,0)</f>
        <v>725</v>
      </c>
      <c r="F763">
        <f>E762 / $J$3</f>
        <v>0.36976506639427986</v>
      </c>
      <c r="G763" s="7">
        <f>D762 /$J$2</f>
        <v>0.52112676056338025</v>
      </c>
      <c r="H763" s="15">
        <f>(F765-F764)*(G764+G765)/2</f>
        <v>2.6615258455740397E-4</v>
      </c>
    </row>
    <row r="764" spans="1:8" x14ac:dyDescent="0.3">
      <c r="A764">
        <v>0</v>
      </c>
      <c r="B764" s="7">
        <v>0.50006026189345121</v>
      </c>
      <c r="C764" s="7">
        <f t="shared" si="11"/>
        <v>0.49993973810654879</v>
      </c>
      <c r="D764">
        <f>SUM($A$2:A764)</f>
        <v>37</v>
      </c>
      <c r="E764">
        <f>COUNTIF($A$2:A764,0)</f>
        <v>726</v>
      </c>
      <c r="F764">
        <f>E763 / $J$3</f>
        <v>0.37027579162410623</v>
      </c>
      <c r="G764" s="7">
        <f>D763 /$J$2</f>
        <v>0.52112676056338025</v>
      </c>
      <c r="H764" s="15">
        <f>(F766-F765)*(G765+G766)/2</f>
        <v>2.6615258455737502E-4</v>
      </c>
    </row>
    <row r="765" spans="1:8" x14ac:dyDescent="0.3">
      <c r="A765">
        <v>0</v>
      </c>
      <c r="B765" s="7">
        <v>0.50006025429284728</v>
      </c>
      <c r="C765" s="7">
        <f t="shared" si="11"/>
        <v>0.49993974570715272</v>
      </c>
      <c r="D765">
        <f>SUM($A$2:A765)</f>
        <v>37</v>
      </c>
      <c r="E765">
        <f>COUNTIF($A$2:A765,0)</f>
        <v>727</v>
      </c>
      <c r="F765">
        <f>E764 / $J$3</f>
        <v>0.3707865168539326</v>
      </c>
      <c r="G765" s="7">
        <f>D764 /$J$2</f>
        <v>0.52112676056338025</v>
      </c>
      <c r="H765" s="15">
        <f>(F767-F766)*(G766+G767)/2</f>
        <v>2.6615258455740397E-4</v>
      </c>
    </row>
    <row r="766" spans="1:8" x14ac:dyDescent="0.3">
      <c r="A766">
        <v>0</v>
      </c>
      <c r="B766" s="7">
        <v>0.50006007245124195</v>
      </c>
      <c r="C766" s="7">
        <f t="shared" si="11"/>
        <v>0.49993992754875805</v>
      </c>
      <c r="D766">
        <f>SUM($A$2:A766)</f>
        <v>37</v>
      </c>
      <c r="E766">
        <f>COUNTIF($A$2:A766,0)</f>
        <v>728</v>
      </c>
      <c r="F766">
        <f>E765 / $J$3</f>
        <v>0.37129724208375892</v>
      </c>
      <c r="G766" s="7">
        <f>D765 /$J$2</f>
        <v>0.52112676056338025</v>
      </c>
      <c r="H766" s="15">
        <f>(F768-F767)*(G767+G768)/2</f>
        <v>2.6615258455740397E-4</v>
      </c>
    </row>
    <row r="767" spans="1:8" x14ac:dyDescent="0.3">
      <c r="A767">
        <v>0</v>
      </c>
      <c r="B767" s="7">
        <v>0.50006006049477281</v>
      </c>
      <c r="C767" s="7">
        <f t="shared" si="11"/>
        <v>0.49993993950522719</v>
      </c>
      <c r="D767">
        <f>SUM($A$2:A767)</f>
        <v>37</v>
      </c>
      <c r="E767">
        <f>COUNTIF($A$2:A767,0)</f>
        <v>729</v>
      </c>
      <c r="F767">
        <f>E766 / $J$3</f>
        <v>0.37180796731358529</v>
      </c>
      <c r="G767" s="7">
        <f>D766 /$J$2</f>
        <v>0.52112676056338025</v>
      </c>
      <c r="H767" s="15">
        <f>(F769-F768)*(G768+G769)/2</f>
        <v>2.6615258455740397E-4</v>
      </c>
    </row>
    <row r="768" spans="1:8" x14ac:dyDescent="0.3">
      <c r="A768">
        <v>0</v>
      </c>
      <c r="B768" s="7">
        <v>0.50005999289918224</v>
      </c>
      <c r="C768" s="7">
        <f t="shared" si="11"/>
        <v>0.49994000710081776</v>
      </c>
      <c r="D768">
        <f>SUM($A$2:A768)</f>
        <v>37</v>
      </c>
      <c r="E768">
        <f>COUNTIF($A$2:A768,0)</f>
        <v>730</v>
      </c>
      <c r="F768">
        <f>E767 / $J$3</f>
        <v>0.37231869254341166</v>
      </c>
      <c r="G768" s="7">
        <f>D767 /$J$2</f>
        <v>0.52112676056338025</v>
      </c>
      <c r="H768" s="15">
        <f>(F770-F769)*(G769+G770)/2</f>
        <v>2.6615258455737502E-4</v>
      </c>
    </row>
    <row r="769" spans="1:8" x14ac:dyDescent="0.3">
      <c r="A769">
        <v>0</v>
      </c>
      <c r="B769" s="7">
        <v>0.50005994594356706</v>
      </c>
      <c r="C769" s="7">
        <f t="shared" si="11"/>
        <v>0.49994005405643294</v>
      </c>
      <c r="D769">
        <f>SUM($A$2:A769)</f>
        <v>37</v>
      </c>
      <c r="E769">
        <f>COUNTIF($A$2:A769,0)</f>
        <v>731</v>
      </c>
      <c r="F769">
        <f>E768 / $J$3</f>
        <v>0.37282941777323803</v>
      </c>
      <c r="G769" s="7">
        <f>D768 /$J$2</f>
        <v>0.52112676056338025</v>
      </c>
      <c r="H769" s="15">
        <f>(F771-F770)*(G770+G771)/2</f>
        <v>2.6615258455740397E-4</v>
      </c>
    </row>
    <row r="770" spans="1:8" x14ac:dyDescent="0.3">
      <c r="A770">
        <v>0</v>
      </c>
      <c r="B770" s="7">
        <v>0.50005992542697109</v>
      </c>
      <c r="C770" s="7">
        <f t="shared" si="11"/>
        <v>0.49994007457302891</v>
      </c>
      <c r="D770">
        <f>SUM($A$2:A770)</f>
        <v>37</v>
      </c>
      <c r="E770">
        <f>COUNTIF($A$2:A770,0)</f>
        <v>732</v>
      </c>
      <c r="F770">
        <f>E769 / $J$3</f>
        <v>0.37334014300306434</v>
      </c>
      <c r="G770" s="7">
        <f>D769 /$J$2</f>
        <v>0.52112676056338025</v>
      </c>
      <c r="H770" s="15">
        <f>(F772-F771)*(G771+G772)/2</f>
        <v>2.6615258455740397E-4</v>
      </c>
    </row>
    <row r="771" spans="1:8" x14ac:dyDescent="0.3">
      <c r="A771">
        <v>0</v>
      </c>
      <c r="B771" s="7">
        <v>0.50005991522719406</v>
      </c>
      <c r="C771" s="7">
        <f t="shared" ref="C771:C834" si="12">1-B771</f>
        <v>0.49994008477280594</v>
      </c>
      <c r="D771">
        <f>SUM($A$2:A771)</f>
        <v>37</v>
      </c>
      <c r="E771">
        <f>COUNTIF($A$2:A771,0)</f>
        <v>733</v>
      </c>
      <c r="F771">
        <f>E770 / $J$3</f>
        <v>0.37385086823289071</v>
      </c>
      <c r="G771" s="7">
        <f>D770 /$J$2</f>
        <v>0.52112676056338025</v>
      </c>
      <c r="H771" s="15">
        <f>(F773-F772)*(G772+G773)/2</f>
        <v>2.6615258455737502E-4</v>
      </c>
    </row>
    <row r="772" spans="1:8" x14ac:dyDescent="0.3">
      <c r="A772">
        <v>0</v>
      </c>
      <c r="B772" s="7">
        <v>0.50005990923392951</v>
      </c>
      <c r="C772" s="7">
        <f t="shared" si="12"/>
        <v>0.49994009076607049</v>
      </c>
      <c r="D772">
        <f>SUM($A$2:A772)</f>
        <v>37</v>
      </c>
      <c r="E772">
        <f>COUNTIF($A$2:A772,0)</f>
        <v>734</v>
      </c>
      <c r="F772">
        <f>E771 / $J$3</f>
        <v>0.37436159346271708</v>
      </c>
      <c r="G772" s="7">
        <f>D771 /$J$2</f>
        <v>0.52112676056338025</v>
      </c>
      <c r="H772" s="15">
        <f>(F774-F773)*(G773+G774)/2</f>
        <v>2.6615258455740397E-4</v>
      </c>
    </row>
    <row r="773" spans="1:8" x14ac:dyDescent="0.3">
      <c r="A773">
        <v>0</v>
      </c>
      <c r="B773" s="7">
        <v>0.50005984467544118</v>
      </c>
      <c r="C773" s="7">
        <f t="shared" si="12"/>
        <v>0.49994015532455882</v>
      </c>
      <c r="D773">
        <f>SUM($A$2:A773)</f>
        <v>37</v>
      </c>
      <c r="E773">
        <f>COUNTIF($A$2:A773,0)</f>
        <v>735</v>
      </c>
      <c r="F773">
        <f>E772 / $J$3</f>
        <v>0.37487231869254339</v>
      </c>
      <c r="G773" s="7">
        <f>D772 /$J$2</f>
        <v>0.52112676056338025</v>
      </c>
      <c r="H773" s="15">
        <f>(F775-F774)*(G774+G775)/2</f>
        <v>2.6615258455740397E-4</v>
      </c>
    </row>
    <row r="774" spans="1:8" x14ac:dyDescent="0.3">
      <c r="A774">
        <v>0</v>
      </c>
      <c r="B774" s="7">
        <v>0.50005982582831876</v>
      </c>
      <c r="C774" s="7">
        <f t="shared" si="12"/>
        <v>0.49994017417168124</v>
      </c>
      <c r="D774">
        <f>SUM($A$2:A774)</f>
        <v>37</v>
      </c>
      <c r="E774">
        <f>COUNTIF($A$2:A774,0)</f>
        <v>736</v>
      </c>
      <c r="F774">
        <f>E773 / $J$3</f>
        <v>0.37538304392236976</v>
      </c>
      <c r="G774" s="7">
        <f>D773 /$J$2</f>
        <v>0.52112676056338025</v>
      </c>
      <c r="H774" s="15">
        <f>(F776-F775)*(G775+G776)/2</f>
        <v>2.6615258455737502E-4</v>
      </c>
    </row>
    <row r="775" spans="1:8" x14ac:dyDescent="0.3">
      <c r="A775">
        <v>0</v>
      </c>
      <c r="B775" s="7">
        <v>0.50005982155333439</v>
      </c>
      <c r="C775" s="7">
        <f t="shared" si="12"/>
        <v>0.49994017844666561</v>
      </c>
      <c r="D775">
        <f>SUM($A$2:A775)</f>
        <v>37</v>
      </c>
      <c r="E775">
        <f>COUNTIF($A$2:A775,0)</f>
        <v>737</v>
      </c>
      <c r="F775">
        <f>E774 / $J$3</f>
        <v>0.37589376915219613</v>
      </c>
      <c r="G775" s="7">
        <f>D774 /$J$2</f>
        <v>0.52112676056338025</v>
      </c>
      <c r="H775" s="15">
        <f>(F777-F776)*(G776+G777)/2</f>
        <v>2.6615258455740397E-4</v>
      </c>
    </row>
    <row r="776" spans="1:8" x14ac:dyDescent="0.3">
      <c r="A776">
        <v>0</v>
      </c>
      <c r="B776" s="7">
        <v>0.50005974966570077</v>
      </c>
      <c r="C776" s="7">
        <f t="shared" si="12"/>
        <v>0.49994025033429923</v>
      </c>
      <c r="D776">
        <f>SUM($A$2:A776)</f>
        <v>37</v>
      </c>
      <c r="E776">
        <f>COUNTIF($A$2:A776,0)</f>
        <v>738</v>
      </c>
      <c r="F776">
        <f>E775 / $J$3</f>
        <v>0.37640449438202245</v>
      </c>
      <c r="G776" s="7">
        <f>D775 /$J$2</f>
        <v>0.52112676056338025</v>
      </c>
      <c r="H776" s="15">
        <f>(F778-F777)*(G777+G778)/2</f>
        <v>2.6615258455740397E-4</v>
      </c>
    </row>
    <row r="777" spans="1:8" x14ac:dyDescent="0.3">
      <c r="A777">
        <v>0</v>
      </c>
      <c r="B777" s="7">
        <v>0.50005964701291683</v>
      </c>
      <c r="C777" s="7">
        <f t="shared" si="12"/>
        <v>0.49994035298708317</v>
      </c>
      <c r="D777">
        <f>SUM($A$2:A777)</f>
        <v>37</v>
      </c>
      <c r="E777">
        <f>COUNTIF($A$2:A777,0)</f>
        <v>739</v>
      </c>
      <c r="F777">
        <f>E776 / $J$3</f>
        <v>0.37691521961184882</v>
      </c>
      <c r="G777" s="7">
        <f>D776 /$J$2</f>
        <v>0.52112676056338025</v>
      </c>
      <c r="H777" s="15">
        <f>(F779-F778)*(G778+G779)/2</f>
        <v>2.6615258455740397E-4</v>
      </c>
    </row>
    <row r="778" spans="1:8" x14ac:dyDescent="0.3">
      <c r="A778">
        <v>0</v>
      </c>
      <c r="B778" s="7">
        <v>0.50005959306171932</v>
      </c>
      <c r="C778" s="7">
        <f t="shared" si="12"/>
        <v>0.49994040693828068</v>
      </c>
      <c r="D778">
        <f>SUM($A$2:A778)</f>
        <v>37</v>
      </c>
      <c r="E778">
        <f>COUNTIF($A$2:A778,0)</f>
        <v>740</v>
      </c>
      <c r="F778">
        <f>E777 / $J$3</f>
        <v>0.37742594484167519</v>
      </c>
      <c r="G778" s="7">
        <f>D777 /$J$2</f>
        <v>0.52112676056338025</v>
      </c>
      <c r="H778" s="15">
        <f>(F780-F779)*(G779+G780)/2</f>
        <v>2.6615258455737502E-4</v>
      </c>
    </row>
    <row r="779" spans="1:8" x14ac:dyDescent="0.3">
      <c r="A779">
        <v>0</v>
      </c>
      <c r="B779" s="7">
        <v>0.5000595665508224</v>
      </c>
      <c r="C779" s="7">
        <f t="shared" si="12"/>
        <v>0.4999404334491776</v>
      </c>
      <c r="D779">
        <f>SUM($A$2:A779)</f>
        <v>37</v>
      </c>
      <c r="E779">
        <f>COUNTIF($A$2:A779,0)</f>
        <v>741</v>
      </c>
      <c r="F779">
        <f>E778 / $J$3</f>
        <v>0.37793667007150156</v>
      </c>
      <c r="G779" s="7">
        <f>D778 /$J$2</f>
        <v>0.52112676056338025</v>
      </c>
      <c r="H779" s="15">
        <f>(F781-F780)*(G780+G781)/2</f>
        <v>2.6615258455740397E-4</v>
      </c>
    </row>
    <row r="780" spans="1:8" x14ac:dyDescent="0.3">
      <c r="A780">
        <v>0</v>
      </c>
      <c r="B780" s="7">
        <v>0.50005951726222087</v>
      </c>
      <c r="C780" s="7">
        <f t="shared" si="12"/>
        <v>0.49994048273777913</v>
      </c>
      <c r="D780">
        <f>SUM($A$2:A780)</f>
        <v>37</v>
      </c>
      <c r="E780">
        <f>COUNTIF($A$2:A780,0)</f>
        <v>742</v>
      </c>
      <c r="F780">
        <f>E779 / $J$3</f>
        <v>0.37844739530132787</v>
      </c>
      <c r="G780" s="7">
        <f>D779 /$J$2</f>
        <v>0.52112676056338025</v>
      </c>
      <c r="H780" s="15">
        <f>(F782-F781)*(G781+G782)/2</f>
        <v>2.6615258455740397E-4</v>
      </c>
    </row>
    <row r="781" spans="1:8" x14ac:dyDescent="0.3">
      <c r="A781">
        <v>0</v>
      </c>
      <c r="B781" s="7">
        <v>0.5000594865576351</v>
      </c>
      <c r="C781" s="7">
        <f t="shared" si="12"/>
        <v>0.4999405134423649</v>
      </c>
      <c r="D781">
        <f>SUM($A$2:A781)</f>
        <v>37</v>
      </c>
      <c r="E781">
        <f>COUNTIF($A$2:A781,0)</f>
        <v>743</v>
      </c>
      <c r="F781">
        <f>E780 / $J$3</f>
        <v>0.37895812053115424</v>
      </c>
      <c r="G781" s="7">
        <f>D780 /$J$2</f>
        <v>0.52112676056338025</v>
      </c>
      <c r="H781" s="15">
        <f>(F783-F782)*(G782+G783)/2</f>
        <v>2.6615258455737502E-4</v>
      </c>
    </row>
    <row r="782" spans="1:8" x14ac:dyDescent="0.3">
      <c r="A782">
        <v>0</v>
      </c>
      <c r="B782" s="7">
        <v>0.50005945982106559</v>
      </c>
      <c r="C782" s="7">
        <f t="shared" si="12"/>
        <v>0.49994054017893441</v>
      </c>
      <c r="D782">
        <f>SUM($A$2:A782)</f>
        <v>37</v>
      </c>
      <c r="E782">
        <f>COUNTIF($A$2:A782,0)</f>
        <v>744</v>
      </c>
      <c r="F782">
        <f>E781 / $J$3</f>
        <v>0.37946884576098061</v>
      </c>
      <c r="G782" s="7">
        <f>D781 /$J$2</f>
        <v>0.52112676056338025</v>
      </c>
      <c r="H782" s="15">
        <f>(F784-F783)*(G783+G784)/2</f>
        <v>2.6615258455740397E-4</v>
      </c>
    </row>
    <row r="783" spans="1:8" x14ac:dyDescent="0.3">
      <c r="A783">
        <v>0</v>
      </c>
      <c r="B783" s="7">
        <v>0.50005945812627062</v>
      </c>
      <c r="C783" s="7">
        <f t="shared" si="12"/>
        <v>0.49994054187372938</v>
      </c>
      <c r="D783">
        <f>SUM($A$2:A783)</f>
        <v>37</v>
      </c>
      <c r="E783">
        <f>COUNTIF($A$2:A783,0)</f>
        <v>745</v>
      </c>
      <c r="F783">
        <f>E782 / $J$3</f>
        <v>0.37997957099080693</v>
      </c>
      <c r="G783" s="7">
        <f>D782 /$J$2</f>
        <v>0.52112676056338025</v>
      </c>
      <c r="H783" s="15">
        <f>(F785-F784)*(G784+G785)/2</f>
        <v>2.6615258455740397E-4</v>
      </c>
    </row>
    <row r="784" spans="1:8" x14ac:dyDescent="0.3">
      <c r="A784">
        <v>0</v>
      </c>
      <c r="B784" s="7">
        <v>0.50005932047682833</v>
      </c>
      <c r="C784" s="7">
        <f t="shared" si="12"/>
        <v>0.49994067952317167</v>
      </c>
      <c r="D784">
        <f>SUM($A$2:A784)</f>
        <v>37</v>
      </c>
      <c r="E784">
        <f>COUNTIF($A$2:A784,0)</f>
        <v>746</v>
      </c>
      <c r="F784">
        <f>E783 / $J$3</f>
        <v>0.3804902962206333</v>
      </c>
      <c r="G784" s="7">
        <f>D783 /$J$2</f>
        <v>0.52112676056338025</v>
      </c>
      <c r="H784" s="15">
        <f>(F786-F785)*(G785+G786)/2</f>
        <v>2.6615258455737502E-4</v>
      </c>
    </row>
    <row r="785" spans="1:8" x14ac:dyDescent="0.3">
      <c r="A785">
        <v>0</v>
      </c>
      <c r="B785" s="7">
        <v>0.50005930893660966</v>
      </c>
      <c r="C785" s="7">
        <f t="shared" si="12"/>
        <v>0.49994069106339034</v>
      </c>
      <c r="D785">
        <f>SUM($A$2:A785)</f>
        <v>37</v>
      </c>
      <c r="E785">
        <f>COUNTIF($A$2:A785,0)</f>
        <v>747</v>
      </c>
      <c r="F785">
        <f>E784 / $J$3</f>
        <v>0.38100102145045966</v>
      </c>
      <c r="G785" s="7">
        <f>D784 /$J$2</f>
        <v>0.52112676056338025</v>
      </c>
      <c r="H785" s="15">
        <f>(F787-F786)*(G786+G787)/2</f>
        <v>2.6615258455740397E-4</v>
      </c>
    </row>
    <row r="786" spans="1:8" x14ac:dyDescent="0.3">
      <c r="A786">
        <v>0</v>
      </c>
      <c r="B786" s="7">
        <v>0.50005919887865669</v>
      </c>
      <c r="C786" s="7">
        <f t="shared" si="12"/>
        <v>0.49994080112134331</v>
      </c>
      <c r="D786">
        <f>SUM($A$2:A786)</f>
        <v>37</v>
      </c>
      <c r="E786">
        <f>COUNTIF($A$2:A786,0)</f>
        <v>748</v>
      </c>
      <c r="F786">
        <f>E785 / $J$3</f>
        <v>0.38151174668028598</v>
      </c>
      <c r="G786" s="7">
        <f>D785 /$J$2</f>
        <v>0.52112676056338025</v>
      </c>
      <c r="H786" s="15">
        <f>(F788-F787)*(G787+G788)/2</f>
        <v>2.6615258455740397E-4</v>
      </c>
    </row>
    <row r="787" spans="1:8" x14ac:dyDescent="0.3">
      <c r="A787">
        <v>0</v>
      </c>
      <c r="B787" s="7">
        <v>0.50005908053840276</v>
      </c>
      <c r="C787" s="7">
        <f t="shared" si="12"/>
        <v>0.49994091946159724</v>
      </c>
      <c r="D787">
        <f>SUM($A$2:A787)</f>
        <v>37</v>
      </c>
      <c r="E787">
        <f>COUNTIF($A$2:A787,0)</f>
        <v>749</v>
      </c>
      <c r="F787">
        <f>E786 / $J$3</f>
        <v>0.38202247191011235</v>
      </c>
      <c r="G787" s="7">
        <f>D786 /$J$2</f>
        <v>0.52112676056338025</v>
      </c>
      <c r="H787" s="15">
        <f>(F789-F788)*(G788+G789)/2</f>
        <v>2.6615258455740397E-4</v>
      </c>
    </row>
    <row r="788" spans="1:8" x14ac:dyDescent="0.3">
      <c r="A788">
        <v>0</v>
      </c>
      <c r="B788" s="7">
        <v>0.50005901316655965</v>
      </c>
      <c r="C788" s="7">
        <f t="shared" si="12"/>
        <v>0.49994098683344035</v>
      </c>
      <c r="D788">
        <f>SUM($A$2:A788)</f>
        <v>37</v>
      </c>
      <c r="E788">
        <f>COUNTIF($A$2:A788,0)</f>
        <v>750</v>
      </c>
      <c r="F788">
        <f>E787 / $J$3</f>
        <v>0.38253319713993872</v>
      </c>
      <c r="G788" s="7">
        <f>D787 /$J$2</f>
        <v>0.52112676056338025</v>
      </c>
      <c r="H788" s="15">
        <f>(F790-F789)*(G789+G790)/2</f>
        <v>2.6615258455737502E-4</v>
      </c>
    </row>
    <row r="789" spans="1:8" x14ac:dyDescent="0.3">
      <c r="A789">
        <v>0</v>
      </c>
      <c r="B789" s="7">
        <v>0.50005890986092472</v>
      </c>
      <c r="C789" s="7">
        <f t="shared" si="12"/>
        <v>0.49994109013907528</v>
      </c>
      <c r="D789">
        <f>SUM($A$2:A789)</f>
        <v>37</v>
      </c>
      <c r="E789">
        <f>COUNTIF($A$2:A789,0)</f>
        <v>751</v>
      </c>
      <c r="F789">
        <f>E788 / $J$3</f>
        <v>0.38304392236976509</v>
      </c>
      <c r="G789" s="7">
        <f>D788 /$J$2</f>
        <v>0.52112676056338025</v>
      </c>
      <c r="H789" s="15">
        <f>(F791-F790)*(G790+G791)/2</f>
        <v>2.6615258455740397E-4</v>
      </c>
    </row>
    <row r="790" spans="1:8" x14ac:dyDescent="0.3">
      <c r="A790">
        <v>0</v>
      </c>
      <c r="B790" s="7">
        <v>0.5000589011561245</v>
      </c>
      <c r="C790" s="7">
        <f t="shared" si="12"/>
        <v>0.4999410988438755</v>
      </c>
      <c r="D790">
        <f>SUM($A$2:A790)</f>
        <v>37</v>
      </c>
      <c r="E790">
        <f>COUNTIF($A$2:A790,0)</f>
        <v>752</v>
      </c>
      <c r="F790">
        <f>E789 / $J$3</f>
        <v>0.3835546475995914</v>
      </c>
      <c r="G790" s="7">
        <f>D789 /$J$2</f>
        <v>0.52112676056338025</v>
      </c>
      <c r="H790" s="15">
        <f>(F792-F791)*(G791+G792)/2</f>
        <v>2.6615258455740397E-4</v>
      </c>
    </row>
    <row r="791" spans="1:8" x14ac:dyDescent="0.3">
      <c r="A791">
        <v>0</v>
      </c>
      <c r="B791" s="7">
        <v>0.50005888532943055</v>
      </c>
      <c r="C791" s="7">
        <f t="shared" si="12"/>
        <v>0.49994111467056945</v>
      </c>
      <c r="D791">
        <f>SUM($A$2:A791)</f>
        <v>37</v>
      </c>
      <c r="E791">
        <f>COUNTIF($A$2:A791,0)</f>
        <v>753</v>
      </c>
      <c r="F791">
        <f>E790 / $J$3</f>
        <v>0.38406537282941777</v>
      </c>
      <c r="G791" s="7">
        <f>D790 /$J$2</f>
        <v>0.52112676056338025</v>
      </c>
      <c r="H791" s="15">
        <f>(F793-F792)*(G792+G793)/2</f>
        <v>2.6615258455737502E-4</v>
      </c>
    </row>
    <row r="792" spans="1:8" x14ac:dyDescent="0.3">
      <c r="A792">
        <v>0</v>
      </c>
      <c r="B792" s="7">
        <v>0.50005885064382705</v>
      </c>
      <c r="C792" s="7">
        <f t="shared" si="12"/>
        <v>0.49994114935617295</v>
      </c>
      <c r="D792">
        <f>SUM($A$2:A792)</f>
        <v>37</v>
      </c>
      <c r="E792">
        <f>COUNTIF($A$2:A792,0)</f>
        <v>754</v>
      </c>
      <c r="F792">
        <f>E791 / $J$3</f>
        <v>0.38457609805924414</v>
      </c>
      <c r="G792" s="7">
        <f>D791 /$J$2</f>
        <v>0.52112676056338025</v>
      </c>
      <c r="H792" s="15">
        <f>(F794-F793)*(G793+G794)/2</f>
        <v>2.6615258455740397E-4</v>
      </c>
    </row>
    <row r="793" spans="1:8" x14ac:dyDescent="0.3">
      <c r="A793">
        <v>0</v>
      </c>
      <c r="B793" s="7">
        <v>0.50005882020699777</v>
      </c>
      <c r="C793" s="7">
        <f t="shared" si="12"/>
        <v>0.49994117979300223</v>
      </c>
      <c r="D793">
        <f>SUM($A$2:A793)</f>
        <v>37</v>
      </c>
      <c r="E793">
        <f>COUNTIF($A$2:A793,0)</f>
        <v>755</v>
      </c>
      <c r="F793">
        <f>E792 / $J$3</f>
        <v>0.38508682328907046</v>
      </c>
      <c r="G793" s="7">
        <f>D792 /$J$2</f>
        <v>0.52112676056338025</v>
      </c>
      <c r="H793" s="15">
        <f>(F795-F794)*(G794+G795)/2</f>
        <v>2.6615258455740397E-4</v>
      </c>
    </row>
    <row r="794" spans="1:8" x14ac:dyDescent="0.3">
      <c r="A794">
        <v>0</v>
      </c>
      <c r="B794" s="7">
        <v>0.50005877728058523</v>
      </c>
      <c r="C794" s="7">
        <f t="shared" si="12"/>
        <v>0.49994122271941477</v>
      </c>
      <c r="D794">
        <f>SUM($A$2:A794)</f>
        <v>37</v>
      </c>
      <c r="E794">
        <f>COUNTIF($A$2:A794,0)</f>
        <v>756</v>
      </c>
      <c r="F794">
        <f>E793 / $J$3</f>
        <v>0.38559754851889683</v>
      </c>
      <c r="G794" s="7">
        <f>D793 /$J$2</f>
        <v>0.52112676056338025</v>
      </c>
      <c r="H794" s="15">
        <f>(F796-F795)*(G795+G796)/2</f>
        <v>2.6615258455740397E-4</v>
      </c>
    </row>
    <row r="795" spans="1:8" x14ac:dyDescent="0.3">
      <c r="A795">
        <v>0</v>
      </c>
      <c r="B795" s="7">
        <v>0.50005876256409942</v>
      </c>
      <c r="C795" s="7">
        <f t="shared" si="12"/>
        <v>0.49994123743590058</v>
      </c>
      <c r="D795">
        <f>SUM($A$2:A795)</f>
        <v>37</v>
      </c>
      <c r="E795">
        <f>COUNTIF($A$2:A795,0)</f>
        <v>757</v>
      </c>
      <c r="F795">
        <f>E794 / $J$3</f>
        <v>0.3861082737487232</v>
      </c>
      <c r="G795" s="7">
        <f>D794 /$J$2</f>
        <v>0.52112676056338025</v>
      </c>
      <c r="H795" s="15">
        <f>(F797-F796)*(G796+G797)/2</f>
        <v>2.6615258455737502E-4</v>
      </c>
    </row>
    <row r="796" spans="1:8" x14ac:dyDescent="0.3">
      <c r="A796">
        <v>0</v>
      </c>
      <c r="B796" s="7">
        <v>0.50005873607283768</v>
      </c>
      <c r="C796" s="7">
        <f t="shared" si="12"/>
        <v>0.49994126392716232</v>
      </c>
      <c r="D796">
        <f>SUM($A$2:A796)</f>
        <v>37</v>
      </c>
      <c r="E796">
        <f>COUNTIF($A$2:A796,0)</f>
        <v>758</v>
      </c>
      <c r="F796">
        <f>E795 / $J$3</f>
        <v>0.38661899897854957</v>
      </c>
      <c r="G796" s="7">
        <f>D795 /$J$2</f>
        <v>0.52112676056338025</v>
      </c>
      <c r="H796" s="15">
        <f>(F798-F797)*(G797+G798)/2</f>
        <v>2.6615258455740397E-4</v>
      </c>
    </row>
    <row r="797" spans="1:8" x14ac:dyDescent="0.3">
      <c r="A797">
        <v>0</v>
      </c>
      <c r="B797" s="7">
        <v>0.50005868649426788</v>
      </c>
      <c r="C797" s="7">
        <f t="shared" si="12"/>
        <v>0.49994131350573212</v>
      </c>
      <c r="D797">
        <f>SUM($A$2:A797)</f>
        <v>37</v>
      </c>
      <c r="E797">
        <f>COUNTIF($A$2:A797,0)</f>
        <v>759</v>
      </c>
      <c r="F797">
        <f>E796 / $J$3</f>
        <v>0.38712972420837588</v>
      </c>
      <c r="G797" s="7">
        <f>D796 /$J$2</f>
        <v>0.52112676056338025</v>
      </c>
      <c r="H797" s="15">
        <f>(F799-F798)*(G798+G799)/2</f>
        <v>2.6615258455740397E-4</v>
      </c>
    </row>
    <row r="798" spans="1:8" x14ac:dyDescent="0.3">
      <c r="A798">
        <v>0</v>
      </c>
      <c r="B798" s="7">
        <v>0.50005863314513022</v>
      </c>
      <c r="C798" s="7">
        <f t="shared" si="12"/>
        <v>0.49994136685486978</v>
      </c>
      <c r="D798">
        <f>SUM($A$2:A798)</f>
        <v>37</v>
      </c>
      <c r="E798">
        <f>COUNTIF($A$2:A798,0)</f>
        <v>760</v>
      </c>
      <c r="F798">
        <f>E797 / $J$3</f>
        <v>0.38764044943820225</v>
      </c>
      <c r="G798" s="7">
        <f>D797 /$J$2</f>
        <v>0.52112676056338025</v>
      </c>
      <c r="H798" s="15">
        <f>(F800-F799)*(G799+G800)/2</f>
        <v>2.6615258455737502E-4</v>
      </c>
    </row>
    <row r="799" spans="1:8" x14ac:dyDescent="0.3">
      <c r="A799">
        <v>0</v>
      </c>
      <c r="B799" s="7">
        <v>0.50005857924629338</v>
      </c>
      <c r="C799" s="7">
        <f t="shared" si="12"/>
        <v>0.49994142075370662</v>
      </c>
      <c r="D799">
        <f>SUM($A$2:A799)</f>
        <v>37</v>
      </c>
      <c r="E799">
        <f>COUNTIF($A$2:A799,0)</f>
        <v>761</v>
      </c>
      <c r="F799">
        <f>E798 / $J$3</f>
        <v>0.38815117466802862</v>
      </c>
      <c r="G799" s="7">
        <f>D798 /$J$2</f>
        <v>0.52112676056338025</v>
      </c>
      <c r="H799" s="15">
        <f>(F801-F800)*(G800+G801)/2</f>
        <v>2.6615258455740397E-4</v>
      </c>
    </row>
    <row r="800" spans="1:8" x14ac:dyDescent="0.3">
      <c r="A800">
        <v>0</v>
      </c>
      <c r="B800" s="7">
        <v>0.50005852910058046</v>
      </c>
      <c r="C800" s="7">
        <f t="shared" si="12"/>
        <v>0.49994147089941954</v>
      </c>
      <c r="D800">
        <f>SUM($A$2:A800)</f>
        <v>37</v>
      </c>
      <c r="E800">
        <f>COUNTIF($A$2:A800,0)</f>
        <v>762</v>
      </c>
      <c r="F800">
        <f>E799 / $J$3</f>
        <v>0.38866189989785493</v>
      </c>
      <c r="G800" s="7">
        <f>D799 /$J$2</f>
        <v>0.52112676056338025</v>
      </c>
      <c r="H800" s="15">
        <f>(F802-F801)*(G801+G802)/2</f>
        <v>2.6615258455740397E-4</v>
      </c>
    </row>
    <row r="801" spans="1:8" x14ac:dyDescent="0.3">
      <c r="A801">
        <v>0</v>
      </c>
      <c r="B801" s="7">
        <v>0.50005851530162249</v>
      </c>
      <c r="C801" s="7">
        <f t="shared" si="12"/>
        <v>0.49994148469837751</v>
      </c>
      <c r="D801">
        <f>SUM($A$2:A801)</f>
        <v>37</v>
      </c>
      <c r="E801">
        <f>COUNTIF($A$2:A801,0)</f>
        <v>763</v>
      </c>
      <c r="F801">
        <f>E800 / $J$3</f>
        <v>0.3891726251276813</v>
      </c>
      <c r="G801" s="7">
        <f>D800 /$J$2</f>
        <v>0.52112676056338025</v>
      </c>
      <c r="H801" s="15">
        <f>(F803-F802)*(G802+G803)/2</f>
        <v>2.6615258455737502E-4</v>
      </c>
    </row>
    <row r="802" spans="1:8" x14ac:dyDescent="0.3">
      <c r="A802">
        <v>0</v>
      </c>
      <c r="B802" s="7">
        <v>0.50005843961593766</v>
      </c>
      <c r="C802" s="7">
        <f t="shared" si="12"/>
        <v>0.49994156038406234</v>
      </c>
      <c r="D802">
        <f>SUM($A$2:A802)</f>
        <v>37</v>
      </c>
      <c r="E802">
        <f>COUNTIF($A$2:A802,0)</f>
        <v>764</v>
      </c>
      <c r="F802">
        <f>E801 / $J$3</f>
        <v>0.38968335035750767</v>
      </c>
      <c r="G802" s="7">
        <f>D801 /$J$2</f>
        <v>0.52112676056338025</v>
      </c>
      <c r="H802" s="15">
        <f>(F804-F803)*(G803+G804)/2</f>
        <v>2.6615258455740397E-4</v>
      </c>
    </row>
    <row r="803" spans="1:8" x14ac:dyDescent="0.3">
      <c r="A803">
        <v>0</v>
      </c>
      <c r="B803" s="7">
        <v>0.50005836329055109</v>
      </c>
      <c r="C803" s="7">
        <f t="shared" si="12"/>
        <v>0.49994163670944891</v>
      </c>
      <c r="D803">
        <f>SUM($A$2:A803)</f>
        <v>37</v>
      </c>
      <c r="E803">
        <f>COUNTIF($A$2:A803,0)</f>
        <v>765</v>
      </c>
      <c r="F803">
        <f>E802 / $J$3</f>
        <v>0.39019407558733399</v>
      </c>
      <c r="G803" s="7">
        <f>D802 /$J$2</f>
        <v>0.52112676056338025</v>
      </c>
      <c r="H803" s="15">
        <f>(F805-F804)*(G804+G805)/2</f>
        <v>2.6615258455740397E-4</v>
      </c>
    </row>
    <row r="804" spans="1:8" x14ac:dyDescent="0.3">
      <c r="A804">
        <v>0</v>
      </c>
      <c r="B804" s="7">
        <v>0.50005831311877624</v>
      </c>
      <c r="C804" s="7">
        <f t="shared" si="12"/>
        <v>0.49994168688122376</v>
      </c>
      <c r="D804">
        <f>SUM($A$2:A804)</f>
        <v>37</v>
      </c>
      <c r="E804">
        <f>COUNTIF($A$2:A804,0)</f>
        <v>766</v>
      </c>
      <c r="F804">
        <f>E803 / $J$3</f>
        <v>0.39070480081716036</v>
      </c>
      <c r="G804" s="7">
        <f>D803 /$J$2</f>
        <v>0.52112676056338025</v>
      </c>
      <c r="H804" s="15">
        <f>(F806-F805)*(G805+G806)/2</f>
        <v>2.6615258455740397E-4</v>
      </c>
    </row>
    <row r="805" spans="1:8" x14ac:dyDescent="0.3">
      <c r="A805">
        <v>0</v>
      </c>
      <c r="B805" s="7">
        <v>0.50005825554041083</v>
      </c>
      <c r="C805" s="7">
        <f t="shared" si="12"/>
        <v>0.49994174445958917</v>
      </c>
      <c r="D805">
        <f>SUM($A$2:A805)</f>
        <v>37</v>
      </c>
      <c r="E805">
        <f>COUNTIF($A$2:A805,0)</f>
        <v>767</v>
      </c>
      <c r="F805">
        <f>E804 / $J$3</f>
        <v>0.39121552604698673</v>
      </c>
      <c r="G805" s="7">
        <f>D804 /$J$2</f>
        <v>0.52112676056338025</v>
      </c>
      <c r="H805" s="15">
        <f>(F807-F806)*(G806+G807)/2</f>
        <v>2.6615258455737502E-4</v>
      </c>
    </row>
    <row r="806" spans="1:8" x14ac:dyDescent="0.3">
      <c r="A806">
        <v>0</v>
      </c>
      <c r="B806" s="7">
        <v>0.5000581431163611</v>
      </c>
      <c r="C806" s="7">
        <f t="shared" si="12"/>
        <v>0.4999418568836389</v>
      </c>
      <c r="D806">
        <f>SUM($A$2:A806)</f>
        <v>37</v>
      </c>
      <c r="E806">
        <f>COUNTIF($A$2:A806,0)</f>
        <v>768</v>
      </c>
      <c r="F806">
        <f>E805 / $J$3</f>
        <v>0.3917262512768131</v>
      </c>
      <c r="G806" s="7">
        <f>D805 /$J$2</f>
        <v>0.52112676056338025</v>
      </c>
      <c r="H806" s="15">
        <f>(F808-F807)*(G807+G808)/2</f>
        <v>2.6615258455740397E-4</v>
      </c>
    </row>
    <row r="807" spans="1:8" x14ac:dyDescent="0.3">
      <c r="A807">
        <v>0</v>
      </c>
      <c r="B807" s="7">
        <v>0.50005798962438031</v>
      </c>
      <c r="C807" s="7">
        <f t="shared" si="12"/>
        <v>0.49994201037561969</v>
      </c>
      <c r="D807">
        <f>SUM($A$2:A807)</f>
        <v>37</v>
      </c>
      <c r="E807">
        <f>COUNTIF($A$2:A807,0)</f>
        <v>769</v>
      </c>
      <c r="F807">
        <f>E806 / $J$3</f>
        <v>0.39223697650663941</v>
      </c>
      <c r="G807" s="7">
        <f>D806 /$J$2</f>
        <v>0.52112676056338025</v>
      </c>
      <c r="H807" s="15">
        <f>(F809-F808)*(G808+G809)/2</f>
        <v>2.6615258455740397E-4</v>
      </c>
    </row>
    <row r="808" spans="1:8" x14ac:dyDescent="0.3">
      <c r="A808">
        <v>0</v>
      </c>
      <c r="B808" s="7">
        <v>0.50005798016280711</v>
      </c>
      <c r="C808" s="7">
        <f t="shared" si="12"/>
        <v>0.49994201983719289</v>
      </c>
      <c r="D808">
        <f>SUM($A$2:A808)</f>
        <v>37</v>
      </c>
      <c r="E808">
        <f>COUNTIF($A$2:A808,0)</f>
        <v>770</v>
      </c>
      <c r="F808">
        <f>E807 / $J$3</f>
        <v>0.39274770173646578</v>
      </c>
      <c r="G808" s="7">
        <f>D807 /$J$2</f>
        <v>0.52112676056338025</v>
      </c>
      <c r="H808" s="15">
        <f>(F810-F809)*(G809+G810)/2</f>
        <v>2.6615258455737502E-4</v>
      </c>
    </row>
    <row r="809" spans="1:8" x14ac:dyDescent="0.3">
      <c r="A809">
        <v>0</v>
      </c>
      <c r="B809" s="7">
        <v>0.50005797563191245</v>
      </c>
      <c r="C809" s="7">
        <f t="shared" si="12"/>
        <v>0.49994202436808755</v>
      </c>
      <c r="D809">
        <f>SUM($A$2:A809)</f>
        <v>37</v>
      </c>
      <c r="E809">
        <f>COUNTIF($A$2:A809,0)</f>
        <v>771</v>
      </c>
      <c r="F809">
        <f>E808 / $J$3</f>
        <v>0.39325842696629215</v>
      </c>
      <c r="G809" s="7">
        <f>D808 /$J$2</f>
        <v>0.52112676056338025</v>
      </c>
      <c r="H809" s="15">
        <f>(F811-F810)*(G810+G811)/2</f>
        <v>2.6615258455740397E-4</v>
      </c>
    </row>
    <row r="810" spans="1:8" x14ac:dyDescent="0.3">
      <c r="A810">
        <v>0</v>
      </c>
      <c r="B810" s="7">
        <v>0.50005797291418719</v>
      </c>
      <c r="C810" s="7">
        <f t="shared" si="12"/>
        <v>0.49994202708581281</v>
      </c>
      <c r="D810">
        <f>SUM($A$2:A810)</f>
        <v>37</v>
      </c>
      <c r="E810">
        <f>COUNTIF($A$2:A810,0)</f>
        <v>772</v>
      </c>
      <c r="F810">
        <f>E809 / $J$3</f>
        <v>0.39376915219611847</v>
      </c>
      <c r="G810" s="7">
        <f>D809 /$J$2</f>
        <v>0.52112676056338025</v>
      </c>
      <c r="H810" s="15">
        <f>(F812-F811)*(G811+G812)/2</f>
        <v>2.6615258455740397E-4</v>
      </c>
    </row>
    <row r="811" spans="1:8" x14ac:dyDescent="0.3">
      <c r="A811">
        <v>0</v>
      </c>
      <c r="B811" s="7">
        <v>0.50005796166159733</v>
      </c>
      <c r="C811" s="7">
        <f t="shared" si="12"/>
        <v>0.49994203833840267</v>
      </c>
      <c r="D811">
        <f>SUM($A$2:A811)</f>
        <v>37</v>
      </c>
      <c r="E811">
        <f>COUNTIF($A$2:A811,0)</f>
        <v>773</v>
      </c>
      <c r="F811">
        <f>E810 / $J$3</f>
        <v>0.39427987742594484</v>
      </c>
      <c r="G811" s="7">
        <f>D810 /$J$2</f>
        <v>0.52112676056338025</v>
      </c>
      <c r="H811" s="15">
        <f>(F813-F812)*(G812+G813)/2</f>
        <v>2.6615258455740397E-4</v>
      </c>
    </row>
    <row r="812" spans="1:8" x14ac:dyDescent="0.3">
      <c r="A812">
        <v>0</v>
      </c>
      <c r="B812" s="7">
        <v>0.50005793341183713</v>
      </c>
      <c r="C812" s="7">
        <f t="shared" si="12"/>
        <v>0.49994206658816287</v>
      </c>
      <c r="D812">
        <f>SUM($A$2:A812)</f>
        <v>37</v>
      </c>
      <c r="E812">
        <f>COUNTIF($A$2:A812,0)</f>
        <v>774</v>
      </c>
      <c r="F812">
        <f>E811 / $J$3</f>
        <v>0.39479060265577121</v>
      </c>
      <c r="G812" s="7">
        <f>D811 /$J$2</f>
        <v>0.52112676056338025</v>
      </c>
      <c r="H812" s="15">
        <f>(F814-F813)*(G813+G814)/2</f>
        <v>2.6615258455737502E-4</v>
      </c>
    </row>
    <row r="813" spans="1:8" x14ac:dyDescent="0.3">
      <c r="A813">
        <v>0</v>
      </c>
      <c r="B813" s="7">
        <v>0.5000579196914795</v>
      </c>
      <c r="C813" s="7">
        <f t="shared" si="12"/>
        <v>0.4999420803085205</v>
      </c>
      <c r="D813">
        <f>SUM($A$2:A813)</f>
        <v>37</v>
      </c>
      <c r="E813">
        <f>COUNTIF($A$2:A813,0)</f>
        <v>775</v>
      </c>
      <c r="F813">
        <f>E812 / $J$3</f>
        <v>0.39530132788559758</v>
      </c>
      <c r="G813" s="7">
        <f>D812 /$J$2</f>
        <v>0.52112676056338025</v>
      </c>
      <c r="H813" s="15">
        <f>(F815-F814)*(G814+G815)/2</f>
        <v>2.6615258455740397E-4</v>
      </c>
    </row>
    <row r="814" spans="1:8" x14ac:dyDescent="0.3">
      <c r="A814">
        <v>0</v>
      </c>
      <c r="B814" s="7">
        <v>0.50005790727688337</v>
      </c>
      <c r="C814" s="7">
        <f t="shared" si="12"/>
        <v>0.49994209272311663</v>
      </c>
      <c r="D814">
        <f>SUM($A$2:A814)</f>
        <v>37</v>
      </c>
      <c r="E814">
        <f>COUNTIF($A$2:A814,0)</f>
        <v>776</v>
      </c>
      <c r="F814">
        <f>E813 / $J$3</f>
        <v>0.39581205311542389</v>
      </c>
      <c r="G814" s="7">
        <f>D813 /$J$2</f>
        <v>0.52112676056338025</v>
      </c>
      <c r="H814" s="15">
        <f>(F816-F815)*(G815+G816)/2</f>
        <v>2.6615258455740397E-4</v>
      </c>
    </row>
    <row r="815" spans="1:8" x14ac:dyDescent="0.3">
      <c r="A815">
        <v>0</v>
      </c>
      <c r="B815" s="7">
        <v>0.50005790472853096</v>
      </c>
      <c r="C815" s="7">
        <f t="shared" si="12"/>
        <v>0.49994209527146904</v>
      </c>
      <c r="D815">
        <f>SUM($A$2:A815)</f>
        <v>37</v>
      </c>
      <c r="E815">
        <f>COUNTIF($A$2:A815,0)</f>
        <v>777</v>
      </c>
      <c r="F815">
        <f>E814 / $J$3</f>
        <v>0.39632277834525026</v>
      </c>
      <c r="G815" s="7">
        <f>D814 /$J$2</f>
        <v>0.52112676056338025</v>
      </c>
      <c r="H815" s="15">
        <f>(F817-F816)*(G816+G817)/2</f>
        <v>2.6615258455737502E-4</v>
      </c>
    </row>
    <row r="816" spans="1:8" x14ac:dyDescent="0.3">
      <c r="A816">
        <v>0</v>
      </c>
      <c r="B816" s="7">
        <v>0.50005788332654044</v>
      </c>
      <c r="C816" s="7">
        <f t="shared" si="12"/>
        <v>0.49994211667345956</v>
      </c>
      <c r="D816">
        <f>SUM($A$2:A816)</f>
        <v>37</v>
      </c>
      <c r="E816">
        <f>COUNTIF($A$2:A816,0)</f>
        <v>778</v>
      </c>
      <c r="F816">
        <f>E815 / $J$3</f>
        <v>0.39683350357507663</v>
      </c>
      <c r="G816" s="7">
        <f>D815 /$J$2</f>
        <v>0.52112676056338025</v>
      </c>
      <c r="H816" s="15">
        <f>(F818-F817)*(G817+G818)/2</f>
        <v>2.6615258455740397E-4</v>
      </c>
    </row>
    <row r="817" spans="1:8" x14ac:dyDescent="0.3">
      <c r="A817">
        <v>0</v>
      </c>
      <c r="B817" s="7">
        <v>0.50005786892815829</v>
      </c>
      <c r="C817" s="7">
        <f t="shared" si="12"/>
        <v>0.49994213107184171</v>
      </c>
      <c r="D817">
        <f>SUM($A$2:A817)</f>
        <v>37</v>
      </c>
      <c r="E817">
        <f>COUNTIF($A$2:A817,0)</f>
        <v>779</v>
      </c>
      <c r="F817">
        <f>E816 / $J$3</f>
        <v>0.39734422880490294</v>
      </c>
      <c r="G817" s="7">
        <f>D816 /$J$2</f>
        <v>0.52112676056338025</v>
      </c>
      <c r="H817" s="15">
        <f>(F819-F818)*(G818+G819)/2</f>
        <v>2.6615258455740397E-4</v>
      </c>
    </row>
    <row r="818" spans="1:8" x14ac:dyDescent="0.3">
      <c r="A818">
        <v>0</v>
      </c>
      <c r="B818" s="7">
        <v>0.5000578497164947</v>
      </c>
      <c r="C818" s="7">
        <f t="shared" si="12"/>
        <v>0.4999421502835053</v>
      </c>
      <c r="D818">
        <f>SUM($A$2:A818)</f>
        <v>37</v>
      </c>
      <c r="E818">
        <f>COUNTIF($A$2:A818,0)</f>
        <v>780</v>
      </c>
      <c r="F818">
        <f>E817 / $J$3</f>
        <v>0.39785495403472931</v>
      </c>
      <c r="G818" s="7">
        <f>D817 /$J$2</f>
        <v>0.52112676056338025</v>
      </c>
      <c r="H818" s="15">
        <f>(F820-F819)*(G819+G820)/2</f>
        <v>2.6615258455737502E-4</v>
      </c>
    </row>
    <row r="819" spans="1:8" x14ac:dyDescent="0.3">
      <c r="A819">
        <v>0</v>
      </c>
      <c r="B819" s="7">
        <v>0.50005784592519587</v>
      </c>
      <c r="C819" s="7">
        <f t="shared" si="12"/>
        <v>0.49994215407480413</v>
      </c>
      <c r="D819">
        <f>SUM($A$2:A819)</f>
        <v>37</v>
      </c>
      <c r="E819">
        <f>COUNTIF($A$2:A819,0)</f>
        <v>781</v>
      </c>
      <c r="F819">
        <f>E818 / $J$3</f>
        <v>0.39836567926455568</v>
      </c>
      <c r="G819" s="7">
        <f>D818 /$J$2</f>
        <v>0.52112676056338025</v>
      </c>
      <c r="H819" s="15">
        <f>(F821-F820)*(G820+G821)/2</f>
        <v>2.6615258455740397E-4</v>
      </c>
    </row>
    <row r="820" spans="1:8" x14ac:dyDescent="0.3">
      <c r="A820">
        <v>0</v>
      </c>
      <c r="B820" s="7">
        <v>0.50005784340930237</v>
      </c>
      <c r="C820" s="7">
        <f t="shared" si="12"/>
        <v>0.49994215659069763</v>
      </c>
      <c r="D820">
        <f>SUM($A$2:A820)</f>
        <v>37</v>
      </c>
      <c r="E820">
        <f>COUNTIF($A$2:A820,0)</f>
        <v>782</v>
      </c>
      <c r="F820">
        <f>E819 / $J$3</f>
        <v>0.398876404494382</v>
      </c>
      <c r="G820" s="7">
        <f>D819 /$J$2</f>
        <v>0.52112676056338025</v>
      </c>
      <c r="H820" s="15">
        <f>(F822-F821)*(G821+G822)/2</f>
        <v>2.6615258455740397E-4</v>
      </c>
    </row>
    <row r="821" spans="1:8" x14ac:dyDescent="0.3">
      <c r="A821">
        <v>0</v>
      </c>
      <c r="B821" s="7">
        <v>0.50005782650941999</v>
      </c>
      <c r="C821" s="7">
        <f t="shared" si="12"/>
        <v>0.49994217349058001</v>
      </c>
      <c r="D821">
        <f>SUM($A$2:A821)</f>
        <v>37</v>
      </c>
      <c r="E821">
        <f>COUNTIF($A$2:A821,0)</f>
        <v>783</v>
      </c>
      <c r="F821">
        <f>E820 / $J$3</f>
        <v>0.39938712972420837</v>
      </c>
      <c r="G821" s="7">
        <f>D820 /$J$2</f>
        <v>0.52112676056338025</v>
      </c>
      <c r="H821" s="15">
        <f>(F823-F822)*(G822+G823)/2</f>
        <v>2.6615258455740397E-4</v>
      </c>
    </row>
    <row r="822" spans="1:8" x14ac:dyDescent="0.3">
      <c r="A822">
        <v>0</v>
      </c>
      <c r="B822" s="7">
        <v>0.50005782032039492</v>
      </c>
      <c r="C822" s="7">
        <f t="shared" si="12"/>
        <v>0.49994217967960508</v>
      </c>
      <c r="D822">
        <f>SUM($A$2:A822)</f>
        <v>37</v>
      </c>
      <c r="E822">
        <f>COUNTIF($A$2:A822,0)</f>
        <v>784</v>
      </c>
      <c r="F822">
        <f>E821 / $J$3</f>
        <v>0.39989785495403474</v>
      </c>
      <c r="G822" s="7">
        <f>D821 /$J$2</f>
        <v>0.52112676056338025</v>
      </c>
      <c r="H822" s="15">
        <f>(F824-F823)*(G823+G824)/2</f>
        <v>2.6615258455737502E-4</v>
      </c>
    </row>
    <row r="823" spans="1:8" x14ac:dyDescent="0.3">
      <c r="A823">
        <v>0</v>
      </c>
      <c r="B823" s="7">
        <v>0.5000578129978539</v>
      </c>
      <c r="C823" s="7">
        <f t="shared" si="12"/>
        <v>0.4999421870021461</v>
      </c>
      <c r="D823">
        <f>SUM($A$2:A823)</f>
        <v>37</v>
      </c>
      <c r="E823">
        <f>COUNTIF($A$2:A823,0)</f>
        <v>785</v>
      </c>
      <c r="F823">
        <f>E822 / $J$3</f>
        <v>0.40040858018386111</v>
      </c>
      <c r="G823" s="7">
        <f>D822 /$J$2</f>
        <v>0.52112676056338025</v>
      </c>
      <c r="H823" s="15">
        <f>(F825-F824)*(G824+G825)/2</f>
        <v>0</v>
      </c>
    </row>
    <row r="824" spans="1:8" x14ac:dyDescent="0.3">
      <c r="A824">
        <v>1</v>
      </c>
      <c r="B824" s="7">
        <v>0.50005780291014312</v>
      </c>
      <c r="C824" s="7">
        <f t="shared" si="12"/>
        <v>0.49994219708985688</v>
      </c>
      <c r="D824">
        <f>SUM($A$2:A824)</f>
        <v>38</v>
      </c>
      <c r="E824">
        <f>COUNTIF($A$2:A824,0)</f>
        <v>785</v>
      </c>
      <c r="F824">
        <f>E823 / $J$3</f>
        <v>0.40091930541368742</v>
      </c>
      <c r="G824" s="7">
        <f>D823 /$J$2</f>
        <v>0.52112676056338025</v>
      </c>
      <c r="H824" s="15">
        <f>(F826-F825)*(G825+G826)/2</f>
        <v>2.7334589765354999E-4</v>
      </c>
    </row>
    <row r="825" spans="1:8" x14ac:dyDescent="0.3">
      <c r="A825">
        <v>0</v>
      </c>
      <c r="B825" s="7">
        <v>0.50005777772396176</v>
      </c>
      <c r="C825" s="7">
        <f t="shared" si="12"/>
        <v>0.49994222227603824</v>
      </c>
      <c r="D825">
        <f>SUM($A$2:A825)</f>
        <v>38</v>
      </c>
      <c r="E825">
        <f>COUNTIF($A$2:A825,0)</f>
        <v>786</v>
      </c>
      <c r="F825">
        <f>E824 / $J$3</f>
        <v>0.40091930541368742</v>
      </c>
      <c r="G825" s="7">
        <f>D824 /$J$2</f>
        <v>0.53521126760563376</v>
      </c>
      <c r="H825" s="15">
        <f>(F827-F826)*(G826+G827)/2</f>
        <v>2.7334589765354999E-4</v>
      </c>
    </row>
    <row r="826" spans="1:8" x14ac:dyDescent="0.3">
      <c r="A826">
        <v>0</v>
      </c>
      <c r="B826" s="7">
        <v>0.500057776982885</v>
      </c>
      <c r="C826" s="7">
        <f t="shared" si="12"/>
        <v>0.499942223017115</v>
      </c>
      <c r="D826">
        <f>SUM($A$2:A826)</f>
        <v>38</v>
      </c>
      <c r="E826">
        <f>COUNTIF($A$2:A826,0)</f>
        <v>787</v>
      </c>
      <c r="F826">
        <f>E825 / $J$3</f>
        <v>0.40143003064351379</v>
      </c>
      <c r="G826" s="7">
        <f>D825 /$J$2</f>
        <v>0.53521126760563376</v>
      </c>
      <c r="H826" s="15">
        <f>(F828-F827)*(G827+G828)/2</f>
        <v>2.7334589765352029E-4</v>
      </c>
    </row>
    <row r="827" spans="1:8" x14ac:dyDescent="0.3">
      <c r="A827">
        <v>0</v>
      </c>
      <c r="B827" s="7">
        <v>0.50005770899577329</v>
      </c>
      <c r="C827" s="7">
        <f t="shared" si="12"/>
        <v>0.49994229100422671</v>
      </c>
      <c r="D827">
        <f>SUM($A$2:A827)</f>
        <v>38</v>
      </c>
      <c r="E827">
        <f>COUNTIF($A$2:A827,0)</f>
        <v>788</v>
      </c>
      <c r="F827">
        <f>E826 / $J$3</f>
        <v>0.40194075587334016</v>
      </c>
      <c r="G827" s="7">
        <f>D826 /$J$2</f>
        <v>0.53521126760563376</v>
      </c>
      <c r="H827" s="15">
        <f>(F829-F828)*(G828+G829)/2</f>
        <v>2.7334589765354999E-4</v>
      </c>
    </row>
    <row r="828" spans="1:8" x14ac:dyDescent="0.3">
      <c r="A828">
        <v>0</v>
      </c>
      <c r="B828" s="7">
        <v>0.5000576723210528</v>
      </c>
      <c r="C828" s="7">
        <f t="shared" si="12"/>
        <v>0.4999423276789472</v>
      </c>
      <c r="D828">
        <f>SUM($A$2:A828)</f>
        <v>38</v>
      </c>
      <c r="E828">
        <f>COUNTIF($A$2:A828,0)</f>
        <v>789</v>
      </c>
      <c r="F828">
        <f>E827 / $J$3</f>
        <v>0.40245148110316648</v>
      </c>
      <c r="G828" s="7">
        <f>D827 /$J$2</f>
        <v>0.53521126760563376</v>
      </c>
      <c r="H828" s="15">
        <f>(F830-F829)*(G829+G830)/2</f>
        <v>2.7334589765354999E-4</v>
      </c>
    </row>
    <row r="829" spans="1:8" x14ac:dyDescent="0.3">
      <c r="A829">
        <v>0</v>
      </c>
      <c r="B829" s="7">
        <v>0.50005754287228998</v>
      </c>
      <c r="C829" s="7">
        <f t="shared" si="12"/>
        <v>0.49994245712771002</v>
      </c>
      <c r="D829">
        <f>SUM($A$2:A829)</f>
        <v>38</v>
      </c>
      <c r="E829">
        <f>COUNTIF($A$2:A829,0)</f>
        <v>790</v>
      </c>
      <c r="F829">
        <f>E828 / $J$3</f>
        <v>0.40296220633299284</v>
      </c>
      <c r="G829" s="7">
        <f>D828 /$J$2</f>
        <v>0.53521126760563376</v>
      </c>
      <c r="H829" s="15">
        <f>(F831-F830)*(G830+G831)/2</f>
        <v>2.7334589765352029E-4</v>
      </c>
    </row>
    <row r="830" spans="1:8" x14ac:dyDescent="0.3">
      <c r="A830">
        <v>0</v>
      </c>
      <c r="B830" s="7">
        <v>0.50005747966780723</v>
      </c>
      <c r="C830" s="7">
        <f t="shared" si="12"/>
        <v>0.49994252033219277</v>
      </c>
      <c r="D830">
        <f>SUM($A$2:A830)</f>
        <v>38</v>
      </c>
      <c r="E830">
        <f>COUNTIF($A$2:A830,0)</f>
        <v>791</v>
      </c>
      <c r="F830">
        <f>E829 / $J$3</f>
        <v>0.40347293156281921</v>
      </c>
      <c r="G830" s="7">
        <f>D829 /$J$2</f>
        <v>0.53521126760563376</v>
      </c>
      <c r="H830" s="15">
        <f>(F832-F831)*(G831+G832)/2</f>
        <v>2.7334589765354999E-4</v>
      </c>
    </row>
    <row r="831" spans="1:8" x14ac:dyDescent="0.3">
      <c r="A831">
        <v>0</v>
      </c>
      <c r="B831" s="7">
        <v>0.50005738813902123</v>
      </c>
      <c r="C831" s="7">
        <f t="shared" si="12"/>
        <v>0.49994261186097877</v>
      </c>
      <c r="D831">
        <f>SUM($A$2:A831)</f>
        <v>38</v>
      </c>
      <c r="E831">
        <f>COUNTIF($A$2:A831,0)</f>
        <v>792</v>
      </c>
      <c r="F831">
        <f>E830 / $J$3</f>
        <v>0.40398365679264553</v>
      </c>
      <c r="G831" s="7">
        <f>D830 /$J$2</f>
        <v>0.53521126760563376</v>
      </c>
      <c r="H831" s="15">
        <f>(F833-F832)*(G832+G833)/2</f>
        <v>2.7334589765354999E-4</v>
      </c>
    </row>
    <row r="832" spans="1:8" x14ac:dyDescent="0.3">
      <c r="A832">
        <v>0</v>
      </c>
      <c r="B832" s="7">
        <v>0.50005735668906448</v>
      </c>
      <c r="C832" s="7">
        <f t="shared" si="12"/>
        <v>0.49994264331093552</v>
      </c>
      <c r="D832">
        <f>SUM($A$2:A832)</f>
        <v>38</v>
      </c>
      <c r="E832">
        <f>COUNTIF($A$2:A832,0)</f>
        <v>793</v>
      </c>
      <c r="F832">
        <f>E831 / $J$3</f>
        <v>0.4044943820224719</v>
      </c>
      <c r="G832" s="7">
        <f>D831 /$J$2</f>
        <v>0.53521126760563376</v>
      </c>
      <c r="H832" s="15">
        <f>(F834-F833)*(G833+G834)/2</f>
        <v>2.7334589765354999E-4</v>
      </c>
    </row>
    <row r="833" spans="1:8" x14ac:dyDescent="0.3">
      <c r="A833">
        <v>0</v>
      </c>
      <c r="B833" s="7">
        <v>0.50005726826259478</v>
      </c>
      <c r="C833" s="7">
        <f t="shared" si="12"/>
        <v>0.49994273173740522</v>
      </c>
      <c r="D833">
        <f>SUM($A$2:A833)</f>
        <v>38</v>
      </c>
      <c r="E833">
        <f>COUNTIF($A$2:A833,0)</f>
        <v>794</v>
      </c>
      <c r="F833">
        <f>E832 / $J$3</f>
        <v>0.40500510725229827</v>
      </c>
      <c r="G833" s="7">
        <f>D832 /$J$2</f>
        <v>0.53521126760563376</v>
      </c>
      <c r="H833" s="15">
        <f>(F835-F834)*(G834+G835)/2</f>
        <v>2.7334589765352029E-4</v>
      </c>
    </row>
    <row r="834" spans="1:8" x14ac:dyDescent="0.3">
      <c r="A834">
        <v>0</v>
      </c>
      <c r="B834" s="7">
        <v>0.50005724061637524</v>
      </c>
      <c r="C834" s="7">
        <f t="shared" si="12"/>
        <v>0.49994275938362476</v>
      </c>
      <c r="D834">
        <f>SUM($A$2:A834)</f>
        <v>38</v>
      </c>
      <c r="E834">
        <f>COUNTIF($A$2:A834,0)</f>
        <v>795</v>
      </c>
      <c r="F834">
        <f>E833 / $J$3</f>
        <v>0.40551583248212464</v>
      </c>
      <c r="G834" s="7">
        <f>D833 /$J$2</f>
        <v>0.53521126760563376</v>
      </c>
      <c r="H834" s="15">
        <f>(F836-F835)*(G835+G836)/2</f>
        <v>2.7334589765354999E-4</v>
      </c>
    </row>
    <row r="835" spans="1:8" x14ac:dyDescent="0.3">
      <c r="A835">
        <v>0</v>
      </c>
      <c r="B835" s="7">
        <v>0.50005719952258953</v>
      </c>
      <c r="C835" s="7">
        <f t="shared" ref="C835:C898" si="13">1-B835</f>
        <v>0.49994280047741047</v>
      </c>
      <c r="D835">
        <f>SUM($A$2:A835)</f>
        <v>38</v>
      </c>
      <c r="E835">
        <f>COUNTIF($A$2:A835,0)</f>
        <v>796</v>
      </c>
      <c r="F835">
        <f>E834 / $J$3</f>
        <v>0.40602655771195095</v>
      </c>
      <c r="G835" s="7">
        <f>D834 /$J$2</f>
        <v>0.53521126760563376</v>
      </c>
      <c r="H835" s="15">
        <f>(F837-F836)*(G836+G837)/2</f>
        <v>2.7334589765354999E-4</v>
      </c>
    </row>
    <row r="836" spans="1:8" x14ac:dyDescent="0.3">
      <c r="A836">
        <v>0</v>
      </c>
      <c r="B836" s="7">
        <v>0.50005719029039086</v>
      </c>
      <c r="C836" s="7">
        <f t="shared" si="13"/>
        <v>0.49994280970960914</v>
      </c>
      <c r="D836">
        <f>SUM($A$2:A836)</f>
        <v>38</v>
      </c>
      <c r="E836">
        <f>COUNTIF($A$2:A836,0)</f>
        <v>797</v>
      </c>
      <c r="F836">
        <f>E835 / $J$3</f>
        <v>0.40653728294177732</v>
      </c>
      <c r="G836" s="7">
        <f>D835 /$J$2</f>
        <v>0.53521126760563376</v>
      </c>
      <c r="H836" s="15">
        <f>(F838-F837)*(G837+G838)/2</f>
        <v>2.7334589765352029E-4</v>
      </c>
    </row>
    <row r="837" spans="1:8" x14ac:dyDescent="0.3">
      <c r="A837">
        <v>0</v>
      </c>
      <c r="B837" s="7">
        <v>0.50005716549389445</v>
      </c>
      <c r="C837" s="7">
        <f t="shared" si="13"/>
        <v>0.49994283450610555</v>
      </c>
      <c r="D837">
        <f>SUM($A$2:A837)</f>
        <v>38</v>
      </c>
      <c r="E837">
        <f>COUNTIF($A$2:A837,0)</f>
        <v>798</v>
      </c>
      <c r="F837">
        <f>E836 / $J$3</f>
        <v>0.40704800817160369</v>
      </c>
      <c r="G837" s="7">
        <f>D836 /$J$2</f>
        <v>0.53521126760563376</v>
      </c>
      <c r="H837" s="15">
        <f>(F839-F838)*(G838+G839)/2</f>
        <v>2.7334589765354999E-4</v>
      </c>
    </row>
    <row r="838" spans="1:8" x14ac:dyDescent="0.3">
      <c r="A838">
        <v>0</v>
      </c>
      <c r="B838" s="7">
        <v>0.50005716146300372</v>
      </c>
      <c r="C838" s="7">
        <f t="shared" si="13"/>
        <v>0.49994283853699628</v>
      </c>
      <c r="D838">
        <f>SUM($A$2:A838)</f>
        <v>38</v>
      </c>
      <c r="E838">
        <f>COUNTIF($A$2:A838,0)</f>
        <v>799</v>
      </c>
      <c r="F838">
        <f>E837 / $J$3</f>
        <v>0.40755873340143001</v>
      </c>
      <c r="G838" s="7">
        <f>D837 /$J$2</f>
        <v>0.53521126760563376</v>
      </c>
      <c r="H838" s="15">
        <f>(F840-F839)*(G839+G840)/2</f>
        <v>2.7334589765354999E-4</v>
      </c>
    </row>
    <row r="839" spans="1:8" x14ac:dyDescent="0.3">
      <c r="A839">
        <v>0</v>
      </c>
      <c r="B839" s="7">
        <v>0.50005714874197271</v>
      </c>
      <c r="C839" s="7">
        <f t="shared" si="13"/>
        <v>0.49994285125802729</v>
      </c>
      <c r="D839">
        <f>SUM($A$2:A839)</f>
        <v>38</v>
      </c>
      <c r="E839">
        <f>COUNTIF($A$2:A839,0)</f>
        <v>800</v>
      </c>
      <c r="F839">
        <f>E838 / $J$3</f>
        <v>0.40806945863125638</v>
      </c>
      <c r="G839" s="7">
        <f>D838 /$J$2</f>
        <v>0.53521126760563376</v>
      </c>
      <c r="H839" s="15">
        <f>(F841-F840)*(G840+G841)/2</f>
        <v>2.7334589765354999E-4</v>
      </c>
    </row>
    <row r="840" spans="1:8" x14ac:dyDescent="0.3">
      <c r="A840">
        <v>0</v>
      </c>
      <c r="B840" s="7">
        <v>0.50005710654609348</v>
      </c>
      <c r="C840" s="7">
        <f t="shared" si="13"/>
        <v>0.49994289345390652</v>
      </c>
      <c r="D840">
        <f>SUM($A$2:A840)</f>
        <v>38</v>
      </c>
      <c r="E840">
        <f>COUNTIF($A$2:A840,0)</f>
        <v>801</v>
      </c>
      <c r="F840">
        <f>E839 / $J$3</f>
        <v>0.40858018386108275</v>
      </c>
      <c r="G840" s="7">
        <f>D839 /$J$2</f>
        <v>0.53521126760563376</v>
      </c>
      <c r="H840" s="15">
        <f>(F842-F841)*(G841+G842)/2</f>
        <v>2.7334589765352029E-4</v>
      </c>
    </row>
    <row r="841" spans="1:8" x14ac:dyDescent="0.3">
      <c r="A841">
        <v>0</v>
      </c>
      <c r="B841" s="7">
        <v>0.50005703718735461</v>
      </c>
      <c r="C841" s="7">
        <f t="shared" si="13"/>
        <v>0.49994296281264539</v>
      </c>
      <c r="D841">
        <f>SUM($A$2:A841)</f>
        <v>38</v>
      </c>
      <c r="E841">
        <f>COUNTIF($A$2:A841,0)</f>
        <v>802</v>
      </c>
      <c r="F841">
        <f>E840 / $J$3</f>
        <v>0.40909090909090912</v>
      </c>
      <c r="G841" s="7">
        <f>D840 /$J$2</f>
        <v>0.53521126760563376</v>
      </c>
      <c r="H841" s="15">
        <f>(F843-F842)*(G842+G843)/2</f>
        <v>2.7334589765354999E-4</v>
      </c>
    </row>
    <row r="842" spans="1:8" x14ac:dyDescent="0.3">
      <c r="A842">
        <v>0</v>
      </c>
      <c r="B842" s="7">
        <v>0.50005698735799775</v>
      </c>
      <c r="C842" s="7">
        <f t="shared" si="13"/>
        <v>0.49994301264200225</v>
      </c>
      <c r="D842">
        <f>SUM($A$2:A842)</f>
        <v>38</v>
      </c>
      <c r="E842">
        <f>COUNTIF($A$2:A842,0)</f>
        <v>803</v>
      </c>
      <c r="F842">
        <f>E841 / $J$3</f>
        <v>0.40960163432073543</v>
      </c>
      <c r="G842" s="7">
        <f>D841 /$J$2</f>
        <v>0.53521126760563376</v>
      </c>
      <c r="H842" s="15">
        <f>(F844-F843)*(G843+G844)/2</f>
        <v>2.7334589765354999E-4</v>
      </c>
    </row>
    <row r="843" spans="1:8" x14ac:dyDescent="0.3">
      <c r="A843">
        <v>0</v>
      </c>
      <c r="B843" s="7">
        <v>0.50005688417440952</v>
      </c>
      <c r="C843" s="7">
        <f t="shared" si="13"/>
        <v>0.49994311582559048</v>
      </c>
      <c r="D843">
        <f>SUM($A$2:A843)</f>
        <v>38</v>
      </c>
      <c r="E843">
        <f>COUNTIF($A$2:A843,0)</f>
        <v>804</v>
      </c>
      <c r="F843">
        <f>E842 / $J$3</f>
        <v>0.4101123595505618</v>
      </c>
      <c r="G843" s="7">
        <f>D842 /$J$2</f>
        <v>0.53521126760563376</v>
      </c>
      <c r="H843" s="15">
        <f>(F845-F844)*(G844+G845)/2</f>
        <v>2.7334589765352029E-4</v>
      </c>
    </row>
    <row r="844" spans="1:8" x14ac:dyDescent="0.3">
      <c r="A844">
        <v>0</v>
      </c>
      <c r="B844" s="7">
        <v>0.50005681199731078</v>
      </c>
      <c r="C844" s="7">
        <f t="shared" si="13"/>
        <v>0.49994318800268922</v>
      </c>
      <c r="D844">
        <f>SUM($A$2:A844)</f>
        <v>38</v>
      </c>
      <c r="E844">
        <f>COUNTIF($A$2:A844,0)</f>
        <v>805</v>
      </c>
      <c r="F844">
        <f>E843 / $J$3</f>
        <v>0.41062308478038817</v>
      </c>
      <c r="G844" s="7">
        <f>D843 /$J$2</f>
        <v>0.53521126760563376</v>
      </c>
      <c r="H844" s="15">
        <f>(F846-F845)*(G845+G846)/2</f>
        <v>2.7334589765354999E-4</v>
      </c>
    </row>
    <row r="845" spans="1:8" x14ac:dyDescent="0.3">
      <c r="A845">
        <v>0</v>
      </c>
      <c r="B845" s="7">
        <v>0.50005677922266789</v>
      </c>
      <c r="C845" s="7">
        <f t="shared" si="13"/>
        <v>0.49994322077733211</v>
      </c>
      <c r="D845">
        <f>SUM($A$2:A845)</f>
        <v>38</v>
      </c>
      <c r="E845">
        <f>COUNTIF($A$2:A845,0)</f>
        <v>806</v>
      </c>
      <c r="F845">
        <f>E844 / $J$3</f>
        <v>0.41113381001021448</v>
      </c>
      <c r="G845" s="7">
        <f>D844 /$J$2</f>
        <v>0.53521126760563376</v>
      </c>
      <c r="H845" s="15">
        <f>(F847-F846)*(G846+G847)/2</f>
        <v>2.7334589765354999E-4</v>
      </c>
    </row>
    <row r="846" spans="1:8" x14ac:dyDescent="0.3">
      <c r="A846">
        <v>0</v>
      </c>
      <c r="B846" s="7">
        <v>0.50005676012810518</v>
      </c>
      <c r="C846" s="7">
        <f t="shared" si="13"/>
        <v>0.49994323987189482</v>
      </c>
      <c r="D846">
        <f>SUM($A$2:A846)</f>
        <v>38</v>
      </c>
      <c r="E846">
        <f>COUNTIF($A$2:A846,0)</f>
        <v>807</v>
      </c>
      <c r="F846">
        <f>E845 / $J$3</f>
        <v>0.41164453524004085</v>
      </c>
      <c r="G846" s="7">
        <f>D845 /$J$2</f>
        <v>0.53521126760563376</v>
      </c>
      <c r="H846" s="15">
        <f>(F848-F847)*(G847+G848)/2</f>
        <v>2.7334589765352029E-4</v>
      </c>
    </row>
    <row r="847" spans="1:8" x14ac:dyDescent="0.3">
      <c r="A847">
        <v>0</v>
      </c>
      <c r="B847" s="7">
        <v>0.50005674938108702</v>
      </c>
      <c r="C847" s="7">
        <f t="shared" si="13"/>
        <v>0.49994325061891298</v>
      </c>
      <c r="D847">
        <f>SUM($A$2:A847)</f>
        <v>38</v>
      </c>
      <c r="E847">
        <f>COUNTIF($A$2:A847,0)</f>
        <v>808</v>
      </c>
      <c r="F847">
        <f>E846 / $J$3</f>
        <v>0.41215526046986722</v>
      </c>
      <c r="G847" s="7">
        <f>D846 /$J$2</f>
        <v>0.53521126760563376</v>
      </c>
      <c r="H847" s="15">
        <f>(F849-F848)*(G848+G849)/2</f>
        <v>2.7334589765354999E-4</v>
      </c>
    </row>
    <row r="848" spans="1:8" x14ac:dyDescent="0.3">
      <c r="A848">
        <v>0</v>
      </c>
      <c r="B848" s="7">
        <v>0.50005672172379123</v>
      </c>
      <c r="C848" s="7">
        <f t="shared" si="13"/>
        <v>0.49994327827620877</v>
      </c>
      <c r="D848">
        <f>SUM($A$2:A848)</f>
        <v>38</v>
      </c>
      <c r="E848">
        <f>COUNTIF($A$2:A848,0)</f>
        <v>809</v>
      </c>
      <c r="F848">
        <f>E847 / $J$3</f>
        <v>0.41266598569969354</v>
      </c>
      <c r="G848" s="7">
        <f>D847 /$J$2</f>
        <v>0.53521126760563376</v>
      </c>
      <c r="H848" s="15">
        <f>(F850-F849)*(G849+G850)/2</f>
        <v>2.7334589765354999E-4</v>
      </c>
    </row>
    <row r="849" spans="1:8" x14ac:dyDescent="0.3">
      <c r="A849">
        <v>0</v>
      </c>
      <c r="B849" s="7">
        <v>0.50005666003116644</v>
      </c>
      <c r="C849" s="7">
        <f t="shared" si="13"/>
        <v>0.49994333996883356</v>
      </c>
      <c r="D849">
        <f>SUM($A$2:A849)</f>
        <v>38</v>
      </c>
      <c r="E849">
        <f>COUNTIF($A$2:A849,0)</f>
        <v>810</v>
      </c>
      <c r="F849">
        <f>E848 / $J$3</f>
        <v>0.41317671092951991</v>
      </c>
      <c r="G849" s="7">
        <f>D848 /$J$2</f>
        <v>0.53521126760563376</v>
      </c>
      <c r="H849" s="15">
        <f>(F851-F850)*(G850+G851)/2</f>
        <v>2.7334589765354999E-4</v>
      </c>
    </row>
    <row r="850" spans="1:8" x14ac:dyDescent="0.3">
      <c r="A850">
        <v>0</v>
      </c>
      <c r="B850" s="7">
        <v>0.50005665744102601</v>
      </c>
      <c r="C850" s="7">
        <f t="shared" si="13"/>
        <v>0.49994334255897399</v>
      </c>
      <c r="D850">
        <f>SUM($A$2:A850)</f>
        <v>38</v>
      </c>
      <c r="E850">
        <f>COUNTIF($A$2:A850,0)</f>
        <v>811</v>
      </c>
      <c r="F850">
        <f>E849 / $J$3</f>
        <v>0.41368743615934628</v>
      </c>
      <c r="G850" s="7">
        <f>D849 /$J$2</f>
        <v>0.53521126760563376</v>
      </c>
      <c r="H850" s="15">
        <f>(F852-F851)*(G851+G852)/2</f>
        <v>2.7334589765352029E-4</v>
      </c>
    </row>
    <row r="851" spans="1:8" x14ac:dyDescent="0.3">
      <c r="A851">
        <v>0</v>
      </c>
      <c r="B851" s="7">
        <v>0.50005664422055385</v>
      </c>
      <c r="C851" s="7">
        <f t="shared" si="13"/>
        <v>0.49994335577944615</v>
      </c>
      <c r="D851">
        <f>SUM($A$2:A851)</f>
        <v>38</v>
      </c>
      <c r="E851">
        <f>COUNTIF($A$2:A851,0)</f>
        <v>812</v>
      </c>
      <c r="F851">
        <f>E850 / $J$3</f>
        <v>0.41419816138917265</v>
      </c>
      <c r="G851" s="7">
        <f>D850 /$J$2</f>
        <v>0.53521126760563376</v>
      </c>
      <c r="H851" s="15">
        <f>(F853-F852)*(G852+G853)/2</f>
        <v>2.7334589765354999E-4</v>
      </c>
    </row>
    <row r="852" spans="1:8" x14ac:dyDescent="0.3">
      <c r="A852">
        <v>0</v>
      </c>
      <c r="B852" s="7">
        <v>0.50005652904845221</v>
      </c>
      <c r="C852" s="7">
        <f t="shared" si="13"/>
        <v>0.49994347095154779</v>
      </c>
      <c r="D852">
        <f>SUM($A$2:A852)</f>
        <v>38</v>
      </c>
      <c r="E852">
        <f>COUNTIF($A$2:A852,0)</f>
        <v>813</v>
      </c>
      <c r="F852">
        <f>E851 / $J$3</f>
        <v>0.41470888661899896</v>
      </c>
      <c r="G852" s="7">
        <f>D851 /$J$2</f>
        <v>0.53521126760563376</v>
      </c>
      <c r="H852" s="15">
        <f>(F854-F853)*(G853+G854)/2</f>
        <v>2.7334589765354999E-4</v>
      </c>
    </row>
    <row r="853" spans="1:8" x14ac:dyDescent="0.3">
      <c r="A853">
        <v>0</v>
      </c>
      <c r="B853" s="7">
        <v>0.50005643776861675</v>
      </c>
      <c r="C853" s="7">
        <f t="shared" si="13"/>
        <v>0.49994356223138325</v>
      </c>
      <c r="D853">
        <f>SUM($A$2:A853)</f>
        <v>38</v>
      </c>
      <c r="E853">
        <f>COUNTIF($A$2:A853,0)</f>
        <v>814</v>
      </c>
      <c r="F853">
        <f>E852 / $J$3</f>
        <v>0.41521961184882533</v>
      </c>
      <c r="G853" s="7">
        <f>D852 /$J$2</f>
        <v>0.53521126760563376</v>
      </c>
      <c r="H853" s="15">
        <f>(F855-F854)*(G854+G855)/2</f>
        <v>2.7334589765352029E-4</v>
      </c>
    </row>
    <row r="854" spans="1:8" x14ac:dyDescent="0.3">
      <c r="A854">
        <v>0</v>
      </c>
      <c r="B854" s="7">
        <v>0.50005637963898231</v>
      </c>
      <c r="C854" s="7">
        <f t="shared" si="13"/>
        <v>0.49994362036101769</v>
      </c>
      <c r="D854">
        <f>SUM($A$2:A854)</f>
        <v>38</v>
      </c>
      <c r="E854">
        <f>COUNTIF($A$2:A854,0)</f>
        <v>815</v>
      </c>
      <c r="F854">
        <f>E853 / $J$3</f>
        <v>0.4157303370786517</v>
      </c>
      <c r="G854" s="7">
        <f>D853 /$J$2</f>
        <v>0.53521126760563376</v>
      </c>
      <c r="H854" s="15">
        <f>(F856-F855)*(G855+G856)/2</f>
        <v>2.7334589765354999E-4</v>
      </c>
    </row>
    <row r="855" spans="1:8" x14ac:dyDescent="0.3">
      <c r="A855">
        <v>0</v>
      </c>
      <c r="B855" s="7">
        <v>0.50005632158181779</v>
      </c>
      <c r="C855" s="7">
        <f t="shared" si="13"/>
        <v>0.49994367841818221</v>
      </c>
      <c r="D855">
        <f>SUM($A$2:A855)</f>
        <v>38</v>
      </c>
      <c r="E855">
        <f>COUNTIF($A$2:A855,0)</f>
        <v>816</v>
      </c>
      <c r="F855">
        <f>E854 / $J$3</f>
        <v>0.41624106230847802</v>
      </c>
      <c r="G855" s="7">
        <f>D854 /$J$2</f>
        <v>0.53521126760563376</v>
      </c>
      <c r="H855" s="15">
        <f>(F857-F856)*(G856+G857)/2</f>
        <v>2.7334589765354999E-4</v>
      </c>
    </row>
    <row r="856" spans="1:8" x14ac:dyDescent="0.3">
      <c r="A856">
        <v>0</v>
      </c>
      <c r="B856" s="7">
        <v>0.5000562151721486</v>
      </c>
      <c r="C856" s="7">
        <f t="shared" si="13"/>
        <v>0.4999437848278514</v>
      </c>
      <c r="D856">
        <f>SUM($A$2:A856)</f>
        <v>38</v>
      </c>
      <c r="E856">
        <f>COUNTIF($A$2:A856,0)</f>
        <v>817</v>
      </c>
      <c r="F856">
        <f>E855 / $J$3</f>
        <v>0.41675178753830439</v>
      </c>
      <c r="G856" s="7">
        <f>D855 /$J$2</f>
        <v>0.53521126760563376</v>
      </c>
      <c r="H856" s="15">
        <f>(F858-F857)*(G857+G858)/2</f>
        <v>2.7334589765354999E-4</v>
      </c>
    </row>
    <row r="857" spans="1:8" x14ac:dyDescent="0.3">
      <c r="A857">
        <v>0</v>
      </c>
      <c r="B857" s="7">
        <v>0.50005616436709877</v>
      </c>
      <c r="C857" s="7">
        <f t="shared" si="13"/>
        <v>0.49994383563290123</v>
      </c>
      <c r="D857">
        <f>SUM($A$2:A857)</f>
        <v>38</v>
      </c>
      <c r="E857">
        <f>COUNTIF($A$2:A857,0)</f>
        <v>818</v>
      </c>
      <c r="F857">
        <f>E856 / $J$3</f>
        <v>0.41726251276813076</v>
      </c>
      <c r="G857" s="7">
        <f>D856 /$J$2</f>
        <v>0.53521126760563376</v>
      </c>
      <c r="H857" s="15">
        <f>(F859-F858)*(G858+G859)/2</f>
        <v>2.7334589765352029E-4</v>
      </c>
    </row>
    <row r="858" spans="1:8" x14ac:dyDescent="0.3">
      <c r="A858">
        <v>0</v>
      </c>
      <c r="B858" s="7">
        <v>0.50005610222537966</v>
      </c>
      <c r="C858" s="7">
        <f t="shared" si="13"/>
        <v>0.49994389777462034</v>
      </c>
      <c r="D858">
        <f>SUM($A$2:A858)</f>
        <v>38</v>
      </c>
      <c r="E858">
        <f>COUNTIF($A$2:A858,0)</f>
        <v>819</v>
      </c>
      <c r="F858">
        <f>E857 / $J$3</f>
        <v>0.41777323799795713</v>
      </c>
      <c r="G858" s="7">
        <f>D857 /$J$2</f>
        <v>0.53521126760563376</v>
      </c>
      <c r="H858" s="15">
        <f>(F860-F859)*(G859+G860)/2</f>
        <v>2.7334589765354999E-4</v>
      </c>
    </row>
    <row r="859" spans="1:8" x14ac:dyDescent="0.3">
      <c r="A859">
        <v>0</v>
      </c>
      <c r="B859" s="7">
        <v>0.5000560171224564</v>
      </c>
      <c r="C859" s="7">
        <f t="shared" si="13"/>
        <v>0.4999439828775436</v>
      </c>
      <c r="D859">
        <f>SUM($A$2:A859)</f>
        <v>38</v>
      </c>
      <c r="E859">
        <f>COUNTIF($A$2:A859,0)</f>
        <v>820</v>
      </c>
      <c r="F859">
        <f>E858 / $J$3</f>
        <v>0.41828396322778344</v>
      </c>
      <c r="G859" s="7">
        <f>D858 /$J$2</f>
        <v>0.53521126760563376</v>
      </c>
      <c r="H859" s="15">
        <f>(F861-F860)*(G860+G861)/2</f>
        <v>2.7334589765354999E-4</v>
      </c>
    </row>
    <row r="860" spans="1:8" x14ac:dyDescent="0.3">
      <c r="A860">
        <v>0</v>
      </c>
      <c r="B860" s="7">
        <v>0.50005594505668349</v>
      </c>
      <c r="C860" s="7">
        <f t="shared" si="13"/>
        <v>0.49994405494331651</v>
      </c>
      <c r="D860">
        <f>SUM($A$2:A860)</f>
        <v>38</v>
      </c>
      <c r="E860">
        <f>COUNTIF($A$2:A860,0)</f>
        <v>821</v>
      </c>
      <c r="F860">
        <f>E859 / $J$3</f>
        <v>0.41879468845760981</v>
      </c>
      <c r="G860" s="7">
        <f>D859 /$J$2</f>
        <v>0.53521126760563376</v>
      </c>
      <c r="H860" s="15">
        <f>(F862-F861)*(G861+G862)/2</f>
        <v>2.7334589765352029E-4</v>
      </c>
    </row>
    <row r="861" spans="1:8" x14ac:dyDescent="0.3">
      <c r="A861">
        <v>0</v>
      </c>
      <c r="B861" s="7">
        <v>0.50005591369666991</v>
      </c>
      <c r="C861" s="7">
        <f t="shared" si="13"/>
        <v>0.49994408630333009</v>
      </c>
      <c r="D861">
        <f>SUM($A$2:A861)</f>
        <v>38</v>
      </c>
      <c r="E861">
        <f>COUNTIF($A$2:A861,0)</f>
        <v>822</v>
      </c>
      <c r="F861">
        <f>E860 / $J$3</f>
        <v>0.41930541368743618</v>
      </c>
      <c r="G861" s="7">
        <f>D860 /$J$2</f>
        <v>0.53521126760563376</v>
      </c>
      <c r="H861" s="15">
        <f>(F863-F862)*(G862+G863)/2</f>
        <v>2.7334589765354999E-4</v>
      </c>
    </row>
    <row r="862" spans="1:8" x14ac:dyDescent="0.3">
      <c r="A862">
        <v>0</v>
      </c>
      <c r="B862" s="7">
        <v>0.50005588970370984</v>
      </c>
      <c r="C862" s="7">
        <f t="shared" si="13"/>
        <v>0.49994411029629016</v>
      </c>
      <c r="D862">
        <f>SUM($A$2:A862)</f>
        <v>38</v>
      </c>
      <c r="E862">
        <f>COUNTIF($A$2:A862,0)</f>
        <v>823</v>
      </c>
      <c r="F862">
        <f>E861 / $J$3</f>
        <v>0.41981613891726249</v>
      </c>
      <c r="G862" s="7">
        <f>D861 /$J$2</f>
        <v>0.53521126760563376</v>
      </c>
      <c r="H862" s="15">
        <f>(F864-F863)*(G863+G864)/2</f>
        <v>2.7334589765354999E-4</v>
      </c>
    </row>
    <row r="863" spans="1:8" x14ac:dyDescent="0.3">
      <c r="A863">
        <v>0</v>
      </c>
      <c r="B863" s="7">
        <v>0.50005584873211895</v>
      </c>
      <c r="C863" s="7">
        <f t="shared" si="13"/>
        <v>0.49994415126788105</v>
      </c>
      <c r="D863">
        <f>SUM($A$2:A863)</f>
        <v>38</v>
      </c>
      <c r="E863">
        <f>COUNTIF($A$2:A863,0)</f>
        <v>824</v>
      </c>
      <c r="F863">
        <f>E862 / $J$3</f>
        <v>0.42032686414708886</v>
      </c>
      <c r="G863" s="7">
        <f>D862 /$J$2</f>
        <v>0.53521126760563376</v>
      </c>
      <c r="H863" s="15">
        <f>(F865-F864)*(G864+G865)/2</f>
        <v>2.7334589765352029E-4</v>
      </c>
    </row>
    <row r="864" spans="1:8" x14ac:dyDescent="0.3">
      <c r="A864">
        <v>0</v>
      </c>
      <c r="B864" s="7">
        <v>0.50005584264947378</v>
      </c>
      <c r="C864" s="7">
        <f t="shared" si="13"/>
        <v>0.49994415735052622</v>
      </c>
      <c r="D864">
        <f>SUM($A$2:A864)</f>
        <v>38</v>
      </c>
      <c r="E864">
        <f>COUNTIF($A$2:A864,0)</f>
        <v>825</v>
      </c>
      <c r="F864">
        <f>E863 / $J$3</f>
        <v>0.42083758937691523</v>
      </c>
      <c r="G864" s="7">
        <f>D863 /$J$2</f>
        <v>0.53521126760563376</v>
      </c>
      <c r="H864" s="15">
        <f>(F866-F865)*(G865+G866)/2</f>
        <v>2.7334589765354999E-4</v>
      </c>
    </row>
    <row r="865" spans="1:8" x14ac:dyDescent="0.3">
      <c r="A865">
        <v>0</v>
      </c>
      <c r="B865" s="7">
        <v>0.5000557331648533</v>
      </c>
      <c r="C865" s="7">
        <f t="shared" si="13"/>
        <v>0.4999442668351467</v>
      </c>
      <c r="D865">
        <f>SUM($A$2:A865)</f>
        <v>38</v>
      </c>
      <c r="E865">
        <f>COUNTIF($A$2:A865,0)</f>
        <v>826</v>
      </c>
      <c r="F865">
        <f>E864 / $J$3</f>
        <v>0.42134831460674155</v>
      </c>
      <c r="G865" s="7">
        <f>D864 /$J$2</f>
        <v>0.53521126760563376</v>
      </c>
      <c r="H865" s="15">
        <f>(F867-F866)*(G866+G867)/2</f>
        <v>2.7334589765354999E-4</v>
      </c>
    </row>
    <row r="866" spans="1:8" x14ac:dyDescent="0.3">
      <c r="A866">
        <v>0</v>
      </c>
      <c r="B866" s="7">
        <v>0.5000557316380394</v>
      </c>
      <c r="C866" s="7">
        <f t="shared" si="13"/>
        <v>0.4999442683619606</v>
      </c>
      <c r="D866">
        <f>SUM($A$2:A866)</f>
        <v>38</v>
      </c>
      <c r="E866">
        <f>COUNTIF($A$2:A866,0)</f>
        <v>827</v>
      </c>
      <c r="F866">
        <f>E865 / $J$3</f>
        <v>0.42185903983656792</v>
      </c>
      <c r="G866" s="7">
        <f>D865 /$J$2</f>
        <v>0.53521126760563376</v>
      </c>
      <c r="H866" s="15">
        <f>(F868-F867)*(G867+G868)/2</f>
        <v>2.7334589765354999E-4</v>
      </c>
    </row>
    <row r="867" spans="1:8" x14ac:dyDescent="0.3">
      <c r="A867">
        <v>0</v>
      </c>
      <c r="B867" s="7">
        <v>0.50005566076833086</v>
      </c>
      <c r="C867" s="7">
        <f t="shared" si="13"/>
        <v>0.49994433923166914</v>
      </c>
      <c r="D867">
        <f>SUM($A$2:A867)</f>
        <v>38</v>
      </c>
      <c r="E867">
        <f>COUNTIF($A$2:A867,0)</f>
        <v>828</v>
      </c>
      <c r="F867">
        <f>E866 / $J$3</f>
        <v>0.42236976506639429</v>
      </c>
      <c r="G867" s="7">
        <f>D866 /$J$2</f>
        <v>0.53521126760563376</v>
      </c>
      <c r="H867" s="15">
        <f>(F869-F868)*(G868+G869)/2</f>
        <v>2.7334589765352029E-4</v>
      </c>
    </row>
    <row r="868" spans="1:8" x14ac:dyDescent="0.3">
      <c r="A868">
        <v>0</v>
      </c>
      <c r="B868" s="7">
        <v>0.50005560563436635</v>
      </c>
      <c r="C868" s="7">
        <f t="shared" si="13"/>
        <v>0.49994439436563365</v>
      </c>
      <c r="D868">
        <f>SUM($A$2:A868)</f>
        <v>38</v>
      </c>
      <c r="E868">
        <f>COUNTIF($A$2:A868,0)</f>
        <v>829</v>
      </c>
      <c r="F868">
        <f>E867 / $J$3</f>
        <v>0.42288049029622066</v>
      </c>
      <c r="G868" s="7">
        <f>D867 /$J$2</f>
        <v>0.53521126760563376</v>
      </c>
      <c r="H868" s="15">
        <f>(F870-F869)*(G869+G870)/2</f>
        <v>2.7334589765354999E-4</v>
      </c>
    </row>
    <row r="869" spans="1:8" x14ac:dyDescent="0.3">
      <c r="A869">
        <v>0</v>
      </c>
      <c r="B869" s="7">
        <v>0.50005560082241751</v>
      </c>
      <c r="C869" s="7">
        <f t="shared" si="13"/>
        <v>0.49994439917758249</v>
      </c>
      <c r="D869">
        <f>SUM($A$2:A869)</f>
        <v>38</v>
      </c>
      <c r="E869">
        <f>COUNTIF($A$2:A869,0)</f>
        <v>830</v>
      </c>
      <c r="F869">
        <f>E868 / $J$3</f>
        <v>0.42339121552604697</v>
      </c>
      <c r="G869" s="7">
        <f>D868 /$J$2</f>
        <v>0.53521126760563376</v>
      </c>
      <c r="H869" s="15">
        <f>(F871-F870)*(G870+G871)/2</f>
        <v>2.7334589765354999E-4</v>
      </c>
    </row>
    <row r="870" spans="1:8" x14ac:dyDescent="0.3">
      <c r="A870">
        <v>0</v>
      </c>
      <c r="B870" s="7">
        <v>0.50005559732224225</v>
      </c>
      <c r="C870" s="7">
        <f t="shared" si="13"/>
        <v>0.49994440267775775</v>
      </c>
      <c r="D870">
        <f>SUM($A$2:A870)</f>
        <v>38</v>
      </c>
      <c r="E870">
        <f>COUNTIF($A$2:A870,0)</f>
        <v>831</v>
      </c>
      <c r="F870">
        <f>E869 / $J$3</f>
        <v>0.42390194075587334</v>
      </c>
      <c r="G870" s="7">
        <f>D869 /$J$2</f>
        <v>0.53521126760563376</v>
      </c>
      <c r="H870" s="15">
        <f>(F872-F871)*(G871+G872)/2</f>
        <v>2.7334589765352029E-4</v>
      </c>
    </row>
    <row r="871" spans="1:8" x14ac:dyDescent="0.3">
      <c r="A871">
        <v>0</v>
      </c>
      <c r="B871" s="7">
        <v>0.5000555808108601</v>
      </c>
      <c r="C871" s="7">
        <f t="shared" si="13"/>
        <v>0.4999444191891399</v>
      </c>
      <c r="D871">
        <f>SUM($A$2:A871)</f>
        <v>38</v>
      </c>
      <c r="E871">
        <f>COUNTIF($A$2:A871,0)</f>
        <v>832</v>
      </c>
      <c r="F871">
        <f>E870 / $J$3</f>
        <v>0.42441266598569971</v>
      </c>
      <c r="G871" s="7">
        <f>D870 /$J$2</f>
        <v>0.53521126760563376</v>
      </c>
      <c r="H871" s="15">
        <f>(F873-F872)*(G872+G873)/2</f>
        <v>2.7334589765354999E-4</v>
      </c>
    </row>
    <row r="872" spans="1:8" x14ac:dyDescent="0.3">
      <c r="A872">
        <v>0</v>
      </c>
      <c r="B872" s="7">
        <v>0.50005555185538464</v>
      </c>
      <c r="C872" s="7">
        <f t="shared" si="13"/>
        <v>0.49994444814461536</v>
      </c>
      <c r="D872">
        <f>SUM($A$2:A872)</f>
        <v>38</v>
      </c>
      <c r="E872">
        <f>COUNTIF($A$2:A872,0)</f>
        <v>833</v>
      </c>
      <c r="F872">
        <f>E871 / $J$3</f>
        <v>0.42492339121552603</v>
      </c>
      <c r="G872" s="7">
        <f>D871 /$J$2</f>
        <v>0.53521126760563376</v>
      </c>
      <c r="H872" s="15">
        <f>(F874-F873)*(G873+G874)/2</f>
        <v>2.7334589765354999E-4</v>
      </c>
    </row>
    <row r="873" spans="1:8" x14ac:dyDescent="0.3">
      <c r="A873">
        <v>0</v>
      </c>
      <c r="B873" s="7">
        <v>0.50005546044595028</v>
      </c>
      <c r="C873" s="7">
        <f t="shared" si="13"/>
        <v>0.49994453955404972</v>
      </c>
      <c r="D873">
        <f>SUM($A$2:A873)</f>
        <v>38</v>
      </c>
      <c r="E873">
        <f>COUNTIF($A$2:A873,0)</f>
        <v>834</v>
      </c>
      <c r="F873">
        <f>E872 / $J$3</f>
        <v>0.42543411644535239</v>
      </c>
      <c r="G873" s="7">
        <f>D872 /$J$2</f>
        <v>0.53521126760563376</v>
      </c>
      <c r="H873" s="15">
        <f>(F875-F874)*(G874+G875)/2</f>
        <v>2.7334589765354999E-4</v>
      </c>
    </row>
    <row r="874" spans="1:8" x14ac:dyDescent="0.3">
      <c r="A874">
        <v>0</v>
      </c>
      <c r="B874" s="7">
        <v>0.50005535627834663</v>
      </c>
      <c r="C874" s="7">
        <f t="shared" si="13"/>
        <v>0.49994464372165337</v>
      </c>
      <c r="D874">
        <f>SUM($A$2:A874)</f>
        <v>38</v>
      </c>
      <c r="E874">
        <f>COUNTIF($A$2:A874,0)</f>
        <v>835</v>
      </c>
      <c r="F874">
        <f>E873 / $J$3</f>
        <v>0.42594484167517876</v>
      </c>
      <c r="G874" s="7">
        <f>D873 /$J$2</f>
        <v>0.53521126760563376</v>
      </c>
      <c r="H874" s="15">
        <f>(F876-F875)*(G875+G876)/2</f>
        <v>2.7334589765352029E-4</v>
      </c>
    </row>
    <row r="875" spans="1:8" x14ac:dyDescent="0.3">
      <c r="A875">
        <v>0</v>
      </c>
      <c r="B875" s="7">
        <v>0.50005534881560432</v>
      </c>
      <c r="C875" s="7">
        <f t="shared" si="13"/>
        <v>0.49994465118439568</v>
      </c>
      <c r="D875">
        <f>SUM($A$2:A875)</f>
        <v>38</v>
      </c>
      <c r="E875">
        <f>COUNTIF($A$2:A875,0)</f>
        <v>836</v>
      </c>
      <c r="F875">
        <f>E874 / $J$3</f>
        <v>0.42645556690500513</v>
      </c>
      <c r="G875" s="7">
        <f>D874 /$J$2</f>
        <v>0.53521126760563376</v>
      </c>
      <c r="H875" s="15">
        <f>(F877-F876)*(G876+G877)/2</f>
        <v>2.7334589765354999E-4</v>
      </c>
    </row>
    <row r="876" spans="1:8" x14ac:dyDescent="0.3">
      <c r="A876">
        <v>0</v>
      </c>
      <c r="B876" s="7">
        <v>0.50005530784318419</v>
      </c>
      <c r="C876" s="7">
        <f t="shared" si="13"/>
        <v>0.49994469215681581</v>
      </c>
      <c r="D876">
        <f>SUM($A$2:A876)</f>
        <v>38</v>
      </c>
      <c r="E876">
        <f>COUNTIF($A$2:A876,0)</f>
        <v>837</v>
      </c>
      <c r="F876">
        <f>E875 / $J$3</f>
        <v>0.42696629213483145</v>
      </c>
      <c r="G876" s="7">
        <f>D875 /$J$2</f>
        <v>0.53521126760563376</v>
      </c>
      <c r="H876" s="15">
        <f>(F878-F877)*(G877+G878)/2</f>
        <v>2.7334589765354999E-4</v>
      </c>
    </row>
    <row r="877" spans="1:8" x14ac:dyDescent="0.3">
      <c r="A877">
        <v>0</v>
      </c>
      <c r="B877" s="7">
        <v>0.50005520794111746</v>
      </c>
      <c r="C877" s="7">
        <f t="shared" si="13"/>
        <v>0.49994479205888254</v>
      </c>
      <c r="D877">
        <f>SUM($A$2:A877)</f>
        <v>38</v>
      </c>
      <c r="E877">
        <f>COUNTIF($A$2:A877,0)</f>
        <v>838</v>
      </c>
      <c r="F877">
        <f>E876 / $J$3</f>
        <v>0.42747701736465782</v>
      </c>
      <c r="G877" s="7">
        <f>D876 /$J$2</f>
        <v>0.53521126760563376</v>
      </c>
      <c r="H877" s="15">
        <f>(F879-F878)*(G878+G879)/2</f>
        <v>2.7334589765352029E-4</v>
      </c>
    </row>
    <row r="878" spans="1:8" x14ac:dyDescent="0.3">
      <c r="A878">
        <v>0</v>
      </c>
      <c r="B878" s="7">
        <v>0.50005512163750965</v>
      </c>
      <c r="C878" s="7">
        <f t="shared" si="13"/>
        <v>0.49994487836249035</v>
      </c>
      <c r="D878">
        <f>SUM($A$2:A878)</f>
        <v>38</v>
      </c>
      <c r="E878">
        <f>COUNTIF($A$2:A878,0)</f>
        <v>839</v>
      </c>
      <c r="F878">
        <f>E877 / $J$3</f>
        <v>0.42798774259448419</v>
      </c>
      <c r="G878" s="7">
        <f>D877 /$J$2</f>
        <v>0.53521126760563376</v>
      </c>
      <c r="H878" s="15">
        <f>(F880-F879)*(G879+G880)/2</f>
        <v>2.7334589765354999E-4</v>
      </c>
    </row>
    <row r="879" spans="1:8" x14ac:dyDescent="0.3">
      <c r="A879">
        <v>0</v>
      </c>
      <c r="B879" s="7">
        <v>0.50005508405062193</v>
      </c>
      <c r="C879" s="7">
        <f t="shared" si="13"/>
        <v>0.49994491594937807</v>
      </c>
      <c r="D879">
        <f>SUM($A$2:A879)</f>
        <v>38</v>
      </c>
      <c r="E879">
        <f>COUNTIF($A$2:A879,0)</f>
        <v>840</v>
      </c>
      <c r="F879">
        <f>E878 / $J$3</f>
        <v>0.4284984678243105</v>
      </c>
      <c r="G879" s="7">
        <f>D878 /$J$2</f>
        <v>0.53521126760563376</v>
      </c>
      <c r="H879" s="15">
        <f>(F881-F880)*(G880+G881)/2</f>
        <v>2.7334589765354999E-4</v>
      </c>
    </row>
    <row r="880" spans="1:8" x14ac:dyDescent="0.3">
      <c r="A880">
        <v>0</v>
      </c>
      <c r="B880" s="7">
        <v>0.500055049319173</v>
      </c>
      <c r="C880" s="7">
        <f t="shared" si="13"/>
        <v>0.499944950680827</v>
      </c>
      <c r="D880">
        <f>SUM($A$2:A880)</f>
        <v>38</v>
      </c>
      <c r="E880">
        <f>COUNTIF($A$2:A880,0)</f>
        <v>841</v>
      </c>
      <c r="F880">
        <f>E879 / $J$3</f>
        <v>0.42900919305413687</v>
      </c>
      <c r="G880" s="7">
        <f>D879 /$J$2</f>
        <v>0.53521126760563376</v>
      </c>
      <c r="H880" s="15">
        <f>(F882-F881)*(G881+G882)/2</f>
        <v>2.7334589765352029E-4</v>
      </c>
    </row>
    <row r="881" spans="1:8" x14ac:dyDescent="0.3">
      <c r="A881">
        <v>0</v>
      </c>
      <c r="B881" s="7">
        <v>0.50005504712055382</v>
      </c>
      <c r="C881" s="7">
        <f t="shared" si="13"/>
        <v>0.49994495287944618</v>
      </c>
      <c r="D881">
        <f>SUM($A$2:A881)</f>
        <v>38</v>
      </c>
      <c r="E881">
        <f>COUNTIF($A$2:A881,0)</f>
        <v>842</v>
      </c>
      <c r="F881">
        <f>E880 / $J$3</f>
        <v>0.42951991828396324</v>
      </c>
      <c r="G881" s="7">
        <f>D880 /$J$2</f>
        <v>0.53521126760563376</v>
      </c>
      <c r="H881" s="15">
        <f>(F883-F882)*(G882+G883)/2</f>
        <v>2.7334589765354999E-4</v>
      </c>
    </row>
    <row r="882" spans="1:8" x14ac:dyDescent="0.3">
      <c r="A882">
        <v>0</v>
      </c>
      <c r="B882" s="7">
        <v>0.50005504709241877</v>
      </c>
      <c r="C882" s="7">
        <f t="shared" si="13"/>
        <v>0.49994495290758123</v>
      </c>
      <c r="D882">
        <f>SUM($A$2:A882)</f>
        <v>38</v>
      </c>
      <c r="E882">
        <f>COUNTIF($A$2:A882,0)</f>
        <v>843</v>
      </c>
      <c r="F882">
        <f>E881 / $J$3</f>
        <v>0.43003064351378956</v>
      </c>
      <c r="G882" s="7">
        <f>D881 /$J$2</f>
        <v>0.53521126760563376</v>
      </c>
      <c r="H882" s="15">
        <f>(F884-F883)*(G883+G884)/2</f>
        <v>2.7334589765354999E-4</v>
      </c>
    </row>
    <row r="883" spans="1:8" x14ac:dyDescent="0.3">
      <c r="A883">
        <v>0</v>
      </c>
      <c r="B883" s="7">
        <v>0.50005491700425031</v>
      </c>
      <c r="C883" s="7">
        <f t="shared" si="13"/>
        <v>0.49994508299574969</v>
      </c>
      <c r="D883">
        <f>SUM($A$2:A883)</f>
        <v>38</v>
      </c>
      <c r="E883">
        <f>COUNTIF($A$2:A883,0)</f>
        <v>844</v>
      </c>
      <c r="F883">
        <f>E882 / $J$3</f>
        <v>0.43054136874361593</v>
      </c>
      <c r="G883" s="7">
        <f>D882 /$J$2</f>
        <v>0.53521126760563376</v>
      </c>
      <c r="H883" s="15">
        <f>(F885-F884)*(G884+G885)/2</f>
        <v>2.7334589765354999E-4</v>
      </c>
    </row>
    <row r="884" spans="1:8" x14ac:dyDescent="0.3">
      <c r="A884">
        <v>0</v>
      </c>
      <c r="B884" s="7">
        <v>0.50005482835660953</v>
      </c>
      <c r="C884" s="7">
        <f t="shared" si="13"/>
        <v>0.49994517164339047</v>
      </c>
      <c r="D884">
        <f>SUM($A$2:A884)</f>
        <v>38</v>
      </c>
      <c r="E884">
        <f>COUNTIF($A$2:A884,0)</f>
        <v>845</v>
      </c>
      <c r="F884">
        <f>E883 / $J$3</f>
        <v>0.4310520939734423</v>
      </c>
      <c r="G884" s="7">
        <f>D883 /$J$2</f>
        <v>0.53521126760563376</v>
      </c>
      <c r="H884" s="15">
        <f>(F886-F885)*(G885+G886)/2</f>
        <v>2.7334589765352029E-4</v>
      </c>
    </row>
    <row r="885" spans="1:8" x14ac:dyDescent="0.3">
      <c r="A885">
        <v>0</v>
      </c>
      <c r="B885" s="7">
        <v>0.50005479304590483</v>
      </c>
      <c r="C885" s="7">
        <f t="shared" si="13"/>
        <v>0.49994520695409517</v>
      </c>
      <c r="D885">
        <f>SUM($A$2:A885)</f>
        <v>38</v>
      </c>
      <c r="E885">
        <f>COUNTIF($A$2:A885,0)</f>
        <v>846</v>
      </c>
      <c r="F885">
        <f>E884 / $J$3</f>
        <v>0.43156281920326867</v>
      </c>
      <c r="G885" s="7">
        <f>D884 /$J$2</f>
        <v>0.53521126760563376</v>
      </c>
      <c r="H885" s="15">
        <f>(F887-F886)*(G886+G887)/2</f>
        <v>2.7334589765354999E-4</v>
      </c>
    </row>
    <row r="886" spans="1:8" x14ac:dyDescent="0.3">
      <c r="A886">
        <v>0</v>
      </c>
      <c r="B886" s="7">
        <v>0.5000547858117671</v>
      </c>
      <c r="C886" s="7">
        <f t="shared" si="13"/>
        <v>0.4999452141882329</v>
      </c>
      <c r="D886">
        <f>SUM($A$2:A886)</f>
        <v>38</v>
      </c>
      <c r="E886">
        <f>COUNTIF($A$2:A886,0)</f>
        <v>847</v>
      </c>
      <c r="F886">
        <f>E885 / $J$3</f>
        <v>0.43207354443309498</v>
      </c>
      <c r="G886" s="7">
        <f>D885 /$J$2</f>
        <v>0.53521126760563376</v>
      </c>
      <c r="H886" s="15">
        <f>(F888-F887)*(G887+G888)/2</f>
        <v>2.7334589765354999E-4</v>
      </c>
    </row>
    <row r="887" spans="1:8" x14ac:dyDescent="0.3">
      <c r="A887">
        <v>0</v>
      </c>
      <c r="B887" s="7">
        <v>0.5000547535287172</v>
      </c>
      <c r="C887" s="7">
        <f t="shared" si="13"/>
        <v>0.4999452464712828</v>
      </c>
      <c r="D887">
        <f>SUM($A$2:A887)</f>
        <v>38</v>
      </c>
      <c r="E887">
        <f>COUNTIF($A$2:A887,0)</f>
        <v>848</v>
      </c>
      <c r="F887">
        <f>E886 / $J$3</f>
        <v>0.43258426966292135</v>
      </c>
      <c r="G887" s="7">
        <f>D886 /$J$2</f>
        <v>0.53521126760563376</v>
      </c>
      <c r="H887" s="15">
        <f>(F889-F888)*(G888+G889)/2</f>
        <v>2.7334589765352029E-4</v>
      </c>
    </row>
    <row r="888" spans="1:8" x14ac:dyDescent="0.3">
      <c r="A888">
        <v>0</v>
      </c>
      <c r="B888" s="7">
        <v>0.50005470248173556</v>
      </c>
      <c r="C888" s="7">
        <f t="shared" si="13"/>
        <v>0.49994529751826444</v>
      </c>
      <c r="D888">
        <f>SUM($A$2:A888)</f>
        <v>38</v>
      </c>
      <c r="E888">
        <f>COUNTIF($A$2:A888,0)</f>
        <v>849</v>
      </c>
      <c r="F888">
        <f>E887 / $J$3</f>
        <v>0.43309499489274772</v>
      </c>
      <c r="G888" s="7">
        <f>D887 /$J$2</f>
        <v>0.53521126760563376</v>
      </c>
      <c r="H888" s="15">
        <f>(F890-F889)*(G889+G890)/2</f>
        <v>2.7334589765354999E-4</v>
      </c>
    </row>
    <row r="889" spans="1:8" x14ac:dyDescent="0.3">
      <c r="A889">
        <v>0</v>
      </c>
      <c r="B889" s="7">
        <v>0.50005468070756309</v>
      </c>
      <c r="C889" s="7">
        <f t="shared" si="13"/>
        <v>0.49994531929243691</v>
      </c>
      <c r="D889">
        <f>SUM($A$2:A889)</f>
        <v>38</v>
      </c>
      <c r="E889">
        <f>COUNTIF($A$2:A889,0)</f>
        <v>850</v>
      </c>
      <c r="F889">
        <f>E888 / $J$3</f>
        <v>0.43360572012257403</v>
      </c>
      <c r="G889" s="7">
        <f>D888 /$J$2</f>
        <v>0.53521126760563376</v>
      </c>
      <c r="H889" s="15">
        <f>(F891-F890)*(G890+G891)/2</f>
        <v>2.7334589765354999E-4</v>
      </c>
    </row>
    <row r="890" spans="1:8" x14ac:dyDescent="0.3">
      <c r="A890">
        <v>0</v>
      </c>
      <c r="B890" s="7">
        <v>0.50005467592721453</v>
      </c>
      <c r="C890" s="7">
        <f t="shared" si="13"/>
        <v>0.49994532407278547</v>
      </c>
      <c r="D890">
        <f>SUM($A$2:A890)</f>
        <v>38</v>
      </c>
      <c r="E890">
        <f>COUNTIF($A$2:A890,0)</f>
        <v>851</v>
      </c>
      <c r="F890">
        <f>E889 / $J$3</f>
        <v>0.4341164453524004</v>
      </c>
      <c r="G890" s="7">
        <f>D889 /$J$2</f>
        <v>0.53521126760563376</v>
      </c>
      <c r="H890" s="15">
        <f>(F892-F891)*(G891+G892)/2</f>
        <v>2.7334589765352029E-4</v>
      </c>
    </row>
    <row r="891" spans="1:8" x14ac:dyDescent="0.3">
      <c r="A891">
        <v>0</v>
      </c>
      <c r="B891" s="7">
        <v>0.50005455976695123</v>
      </c>
      <c r="C891" s="7">
        <f t="shared" si="13"/>
        <v>0.49994544023304877</v>
      </c>
      <c r="D891">
        <f>SUM($A$2:A891)</f>
        <v>38</v>
      </c>
      <c r="E891">
        <f>COUNTIF($A$2:A891,0)</f>
        <v>852</v>
      </c>
      <c r="F891">
        <f>E890 / $J$3</f>
        <v>0.43462717058222677</v>
      </c>
      <c r="G891" s="7">
        <f>D890 /$J$2</f>
        <v>0.53521126760563376</v>
      </c>
      <c r="H891" s="15">
        <f>(F893-F892)*(G892+G893)/2</f>
        <v>2.7334589765354999E-4</v>
      </c>
    </row>
    <row r="892" spans="1:8" x14ac:dyDescent="0.3">
      <c r="A892">
        <v>0</v>
      </c>
      <c r="B892" s="7">
        <v>0.50005444176668679</v>
      </c>
      <c r="C892" s="7">
        <f t="shared" si="13"/>
        <v>0.49994555823331321</v>
      </c>
      <c r="D892">
        <f>SUM($A$2:A892)</f>
        <v>38</v>
      </c>
      <c r="E892">
        <f>COUNTIF($A$2:A892,0)</f>
        <v>853</v>
      </c>
      <c r="F892">
        <f>E891 / $J$3</f>
        <v>0.43513789581205309</v>
      </c>
      <c r="G892" s="7">
        <f>D891 /$J$2</f>
        <v>0.53521126760563376</v>
      </c>
      <c r="H892" s="15">
        <f>(F894-F893)*(G893+G894)/2</f>
        <v>2.7334589765354999E-4</v>
      </c>
    </row>
    <row r="893" spans="1:8" x14ac:dyDescent="0.3">
      <c r="A893">
        <v>0</v>
      </c>
      <c r="B893" s="7">
        <v>0.50005436845977402</v>
      </c>
      <c r="C893" s="7">
        <f t="shared" si="13"/>
        <v>0.49994563154022598</v>
      </c>
      <c r="D893">
        <f>SUM($A$2:A893)</f>
        <v>38</v>
      </c>
      <c r="E893">
        <f>COUNTIF($A$2:A893,0)</f>
        <v>854</v>
      </c>
      <c r="F893">
        <f>E892 / $J$3</f>
        <v>0.43564862104187946</v>
      </c>
      <c r="G893" s="7">
        <f>D892 /$J$2</f>
        <v>0.53521126760563376</v>
      </c>
      <c r="H893" s="15">
        <f>(F895-F894)*(G894+G895)/2</f>
        <v>2.7334589765354999E-4</v>
      </c>
    </row>
    <row r="894" spans="1:8" x14ac:dyDescent="0.3">
      <c r="A894">
        <v>0</v>
      </c>
      <c r="B894" s="7">
        <v>0.50005430615573054</v>
      </c>
      <c r="C894" s="7">
        <f t="shared" si="13"/>
        <v>0.49994569384426946</v>
      </c>
      <c r="D894">
        <f>SUM($A$2:A894)</f>
        <v>38</v>
      </c>
      <c r="E894">
        <f>COUNTIF($A$2:A894,0)</f>
        <v>855</v>
      </c>
      <c r="F894">
        <f>E893 / $J$3</f>
        <v>0.43615934627170583</v>
      </c>
      <c r="G894" s="7">
        <f>D893 /$J$2</f>
        <v>0.53521126760563376</v>
      </c>
      <c r="H894" s="15">
        <f>(F896-F895)*(G895+G896)/2</f>
        <v>2.7334589765352029E-4</v>
      </c>
    </row>
    <row r="895" spans="1:8" x14ac:dyDescent="0.3">
      <c r="A895">
        <v>0</v>
      </c>
      <c r="B895" s="7">
        <v>0.50005429497016129</v>
      </c>
      <c r="C895" s="7">
        <f t="shared" si="13"/>
        <v>0.49994570502983871</v>
      </c>
      <c r="D895">
        <f>SUM($A$2:A895)</f>
        <v>38</v>
      </c>
      <c r="E895">
        <f>COUNTIF($A$2:A895,0)</f>
        <v>856</v>
      </c>
      <c r="F895">
        <f>E894 / $J$3</f>
        <v>0.4366700715015322</v>
      </c>
      <c r="G895" s="7">
        <f>D894 /$J$2</f>
        <v>0.53521126760563376</v>
      </c>
      <c r="H895" s="15">
        <f>(F897-F896)*(G896+G897)/2</f>
        <v>2.7334589765354999E-4</v>
      </c>
    </row>
    <row r="896" spans="1:8" x14ac:dyDescent="0.3">
      <c r="A896">
        <v>0</v>
      </c>
      <c r="B896" s="7">
        <v>0.50005429245577815</v>
      </c>
      <c r="C896" s="7">
        <f t="shared" si="13"/>
        <v>0.49994570754422185</v>
      </c>
      <c r="D896">
        <f>SUM($A$2:A896)</f>
        <v>38</v>
      </c>
      <c r="E896">
        <f>COUNTIF($A$2:A896,0)</f>
        <v>857</v>
      </c>
      <c r="F896">
        <f>E895 / $J$3</f>
        <v>0.43718079673135851</v>
      </c>
      <c r="G896" s="7">
        <f>D895 /$J$2</f>
        <v>0.53521126760563376</v>
      </c>
      <c r="H896" s="15">
        <f>(F898-F897)*(G897+G898)/2</f>
        <v>2.7334589765354999E-4</v>
      </c>
    </row>
    <row r="897" spans="1:8" x14ac:dyDescent="0.3">
      <c r="A897">
        <v>0</v>
      </c>
      <c r="B897" s="7">
        <v>0.50005422300061009</v>
      </c>
      <c r="C897" s="7">
        <f t="shared" si="13"/>
        <v>0.49994577699938991</v>
      </c>
      <c r="D897">
        <f>SUM($A$2:A897)</f>
        <v>38</v>
      </c>
      <c r="E897">
        <f>COUNTIF($A$2:A897,0)</f>
        <v>858</v>
      </c>
      <c r="F897">
        <f>E896 / $J$3</f>
        <v>0.43769152196118488</v>
      </c>
      <c r="G897" s="7">
        <f>D896 /$J$2</f>
        <v>0.53521126760563376</v>
      </c>
      <c r="H897" s="15">
        <f>(F899-F898)*(G898+G899)/2</f>
        <v>2.7334589765352029E-4</v>
      </c>
    </row>
    <row r="898" spans="1:8" x14ac:dyDescent="0.3">
      <c r="A898">
        <v>0</v>
      </c>
      <c r="B898" s="7">
        <v>0.5000541397177567</v>
      </c>
      <c r="C898" s="7">
        <f t="shared" si="13"/>
        <v>0.4999458602822433</v>
      </c>
      <c r="D898">
        <f>SUM($A$2:A898)</f>
        <v>38</v>
      </c>
      <c r="E898">
        <f>COUNTIF($A$2:A898,0)</f>
        <v>859</v>
      </c>
      <c r="F898">
        <f>E897 / $J$3</f>
        <v>0.43820224719101125</v>
      </c>
      <c r="G898" s="7">
        <f>D897 /$J$2</f>
        <v>0.53521126760563376</v>
      </c>
      <c r="H898" s="15">
        <f>(F900-F899)*(G899+G900)/2</f>
        <v>2.7334589765354999E-4</v>
      </c>
    </row>
    <row r="899" spans="1:8" x14ac:dyDescent="0.3">
      <c r="A899">
        <v>0</v>
      </c>
      <c r="B899" s="7">
        <v>0.50005400375129216</v>
      </c>
      <c r="C899" s="7">
        <f t="shared" ref="C899:C962" si="14">1-B899</f>
        <v>0.49994599624870784</v>
      </c>
      <c r="D899">
        <f>SUM($A$2:A899)</f>
        <v>38</v>
      </c>
      <c r="E899">
        <f>COUNTIF($A$2:A899,0)</f>
        <v>860</v>
      </c>
      <c r="F899">
        <f>E898 / $J$3</f>
        <v>0.43871297242083757</v>
      </c>
      <c r="G899" s="7">
        <f>D898 /$J$2</f>
        <v>0.53521126760563376</v>
      </c>
      <c r="H899" s="15">
        <f>(F901-F900)*(G900+G901)/2</f>
        <v>2.7334589765354999E-4</v>
      </c>
    </row>
    <row r="900" spans="1:8" x14ac:dyDescent="0.3">
      <c r="A900">
        <v>0</v>
      </c>
      <c r="B900" s="7">
        <v>0.50005399362881231</v>
      </c>
      <c r="C900" s="7">
        <f t="shared" si="14"/>
        <v>0.49994600637118769</v>
      </c>
      <c r="D900">
        <f>SUM($A$2:A900)</f>
        <v>38</v>
      </c>
      <c r="E900">
        <f>COUNTIF($A$2:A900,0)</f>
        <v>861</v>
      </c>
      <c r="F900">
        <f>E899 / $J$3</f>
        <v>0.43922369765066394</v>
      </c>
      <c r="G900" s="7">
        <f>D899 /$J$2</f>
        <v>0.53521126760563376</v>
      </c>
      <c r="H900" s="15">
        <f>(F902-F901)*(G901+G902)/2</f>
        <v>2.7334589765354999E-4</v>
      </c>
    </row>
    <row r="901" spans="1:8" x14ac:dyDescent="0.3">
      <c r="A901">
        <v>0</v>
      </c>
      <c r="B901" s="7">
        <v>0.50005396600116192</v>
      </c>
      <c r="C901" s="7">
        <f t="shared" si="14"/>
        <v>0.49994603399883808</v>
      </c>
      <c r="D901">
        <f>SUM($A$2:A901)</f>
        <v>38</v>
      </c>
      <c r="E901">
        <f>COUNTIF($A$2:A901,0)</f>
        <v>862</v>
      </c>
      <c r="F901">
        <f>E900 / $J$3</f>
        <v>0.43973442288049031</v>
      </c>
      <c r="G901" s="7">
        <f>D900 /$J$2</f>
        <v>0.53521126760563376</v>
      </c>
      <c r="H901" s="15">
        <f>(F903-F902)*(G902+G903)/2</f>
        <v>2.7334589765352029E-4</v>
      </c>
    </row>
    <row r="902" spans="1:8" x14ac:dyDescent="0.3">
      <c r="A902">
        <v>0</v>
      </c>
      <c r="B902" s="7">
        <v>0.50005396133548574</v>
      </c>
      <c r="C902" s="7">
        <f t="shared" si="14"/>
        <v>0.49994603866451426</v>
      </c>
      <c r="D902">
        <f>SUM($A$2:A902)</f>
        <v>38</v>
      </c>
      <c r="E902">
        <f>COUNTIF($A$2:A902,0)</f>
        <v>863</v>
      </c>
      <c r="F902">
        <f>E901 / $J$3</f>
        <v>0.44024514811031668</v>
      </c>
      <c r="G902" s="7">
        <f>D901 /$J$2</f>
        <v>0.53521126760563376</v>
      </c>
      <c r="H902" s="15">
        <f>(F904-F903)*(G903+G904)/2</f>
        <v>2.7334589765354999E-4</v>
      </c>
    </row>
    <row r="903" spans="1:8" x14ac:dyDescent="0.3">
      <c r="A903">
        <v>0</v>
      </c>
      <c r="B903" s="7">
        <v>0.50005395121347984</v>
      </c>
      <c r="C903" s="7">
        <f t="shared" si="14"/>
        <v>0.49994604878652016</v>
      </c>
      <c r="D903">
        <f>SUM($A$2:A903)</f>
        <v>38</v>
      </c>
      <c r="E903">
        <f>COUNTIF($A$2:A903,0)</f>
        <v>864</v>
      </c>
      <c r="F903">
        <f>E902 / $J$3</f>
        <v>0.44075587334014299</v>
      </c>
      <c r="G903" s="7">
        <f>D902 /$J$2</f>
        <v>0.53521126760563376</v>
      </c>
      <c r="H903" s="15">
        <f>(F905-F904)*(G904+G905)/2</f>
        <v>2.7334589765354999E-4</v>
      </c>
    </row>
    <row r="904" spans="1:8" x14ac:dyDescent="0.3">
      <c r="A904">
        <v>0</v>
      </c>
      <c r="B904" s="7">
        <v>0.50005392652001668</v>
      </c>
      <c r="C904" s="7">
        <f t="shared" si="14"/>
        <v>0.49994607347998332</v>
      </c>
      <c r="D904">
        <f>SUM($A$2:A904)</f>
        <v>38</v>
      </c>
      <c r="E904">
        <f>COUNTIF($A$2:A904,0)</f>
        <v>865</v>
      </c>
      <c r="F904">
        <f>E903 / $J$3</f>
        <v>0.44126659856996936</v>
      </c>
      <c r="G904" s="7">
        <f>D903 /$J$2</f>
        <v>0.53521126760563376</v>
      </c>
      <c r="H904" s="15">
        <f>(F906-F905)*(G905+G906)/2</f>
        <v>2.7334589765352029E-4</v>
      </c>
    </row>
    <row r="905" spans="1:8" x14ac:dyDescent="0.3">
      <c r="A905">
        <v>0</v>
      </c>
      <c r="B905" s="7">
        <v>0.50005390969601005</v>
      </c>
      <c r="C905" s="7">
        <f t="shared" si="14"/>
        <v>0.49994609030398995</v>
      </c>
      <c r="D905">
        <f>SUM($A$2:A905)</f>
        <v>38</v>
      </c>
      <c r="E905">
        <f>COUNTIF($A$2:A905,0)</f>
        <v>866</v>
      </c>
      <c r="F905">
        <f>E904 / $J$3</f>
        <v>0.44177732379979573</v>
      </c>
      <c r="G905" s="7">
        <f>D904 /$J$2</f>
        <v>0.53521126760563376</v>
      </c>
      <c r="H905" s="15">
        <f>(F907-F906)*(G906+G907)/2</f>
        <v>2.7334589765354999E-4</v>
      </c>
    </row>
    <row r="906" spans="1:8" x14ac:dyDescent="0.3">
      <c r="A906">
        <v>0</v>
      </c>
      <c r="B906" s="7">
        <v>0.5000538486203715</v>
      </c>
      <c r="C906" s="7">
        <f t="shared" si="14"/>
        <v>0.4999461513796285</v>
      </c>
      <c r="D906">
        <f>SUM($A$2:A906)</f>
        <v>38</v>
      </c>
      <c r="E906">
        <f>COUNTIF($A$2:A906,0)</f>
        <v>867</v>
      </c>
      <c r="F906">
        <f>E905 / $J$3</f>
        <v>0.44228804902962204</v>
      </c>
      <c r="G906" s="7">
        <f>D905 /$J$2</f>
        <v>0.53521126760563376</v>
      </c>
      <c r="H906" s="15">
        <f>(F908-F907)*(G907+G908)/2</f>
        <v>2.7334589765354999E-4</v>
      </c>
    </row>
    <row r="907" spans="1:8" x14ac:dyDescent="0.3">
      <c r="A907">
        <v>0</v>
      </c>
      <c r="B907" s="7">
        <v>0.5000538450925055</v>
      </c>
      <c r="C907" s="7">
        <f t="shared" si="14"/>
        <v>0.4999461549074945</v>
      </c>
      <c r="D907">
        <f>SUM($A$2:A907)</f>
        <v>38</v>
      </c>
      <c r="E907">
        <f>COUNTIF($A$2:A907,0)</f>
        <v>868</v>
      </c>
      <c r="F907">
        <f>E906 / $J$3</f>
        <v>0.44279877425944841</v>
      </c>
      <c r="G907" s="7">
        <f>D906 /$J$2</f>
        <v>0.53521126760563376</v>
      </c>
      <c r="H907" s="15">
        <f>(F909-F908)*(G908+G909)/2</f>
        <v>2.7334589765352029E-4</v>
      </c>
    </row>
    <row r="908" spans="1:8" x14ac:dyDescent="0.3">
      <c r="A908">
        <v>0</v>
      </c>
      <c r="B908" s="7">
        <v>0.50005382749795435</v>
      </c>
      <c r="C908" s="7">
        <f t="shared" si="14"/>
        <v>0.49994617250204565</v>
      </c>
      <c r="D908">
        <f>SUM($A$2:A908)</f>
        <v>38</v>
      </c>
      <c r="E908">
        <f>COUNTIF($A$2:A908,0)</f>
        <v>869</v>
      </c>
      <c r="F908">
        <f>E907 / $J$3</f>
        <v>0.44330949948927478</v>
      </c>
      <c r="G908" s="7">
        <f>D907 /$J$2</f>
        <v>0.53521126760563376</v>
      </c>
      <c r="H908" s="15">
        <f>(F910-F909)*(G909+G910)/2</f>
        <v>2.7334589765354999E-4</v>
      </c>
    </row>
    <row r="909" spans="1:8" x14ac:dyDescent="0.3">
      <c r="A909">
        <v>0</v>
      </c>
      <c r="B909" s="7">
        <v>0.50005365883441089</v>
      </c>
      <c r="C909" s="7">
        <f t="shared" si="14"/>
        <v>0.49994634116558911</v>
      </c>
      <c r="D909">
        <f>SUM($A$2:A909)</f>
        <v>38</v>
      </c>
      <c r="E909">
        <f>COUNTIF($A$2:A909,0)</f>
        <v>870</v>
      </c>
      <c r="F909">
        <f>E908 / $J$3</f>
        <v>0.4438202247191011</v>
      </c>
      <c r="G909" s="7">
        <f>D908 /$J$2</f>
        <v>0.53521126760563376</v>
      </c>
      <c r="H909" s="15">
        <f>(F911-F910)*(G910+G911)/2</f>
        <v>2.7334589765354999E-4</v>
      </c>
    </row>
    <row r="910" spans="1:8" x14ac:dyDescent="0.3">
      <c r="A910">
        <v>0</v>
      </c>
      <c r="B910" s="7">
        <v>0.50005364602325886</v>
      </c>
      <c r="C910" s="7">
        <f t="shared" si="14"/>
        <v>0.49994635397674114</v>
      </c>
      <c r="D910">
        <f>SUM($A$2:A910)</f>
        <v>38</v>
      </c>
      <c r="E910">
        <f>COUNTIF($A$2:A910,0)</f>
        <v>871</v>
      </c>
      <c r="F910">
        <f>E909 / $J$3</f>
        <v>0.44433094994892747</v>
      </c>
      <c r="G910" s="7">
        <f>D909 /$J$2</f>
        <v>0.53521126760563376</v>
      </c>
      <c r="H910" s="15">
        <f>(F912-F911)*(G911+G912)/2</f>
        <v>2.7334589765354999E-4</v>
      </c>
    </row>
    <row r="911" spans="1:8" x14ac:dyDescent="0.3">
      <c r="A911">
        <v>0</v>
      </c>
      <c r="B911" s="7">
        <v>0.50005363311244966</v>
      </c>
      <c r="C911" s="7">
        <f t="shared" si="14"/>
        <v>0.49994636688755034</v>
      </c>
      <c r="D911">
        <f>SUM($A$2:A911)</f>
        <v>38</v>
      </c>
      <c r="E911">
        <f>COUNTIF($A$2:A911,0)</f>
        <v>872</v>
      </c>
      <c r="F911">
        <f>E910 / $J$3</f>
        <v>0.44484167517875384</v>
      </c>
      <c r="G911" s="7">
        <f>D910 /$J$2</f>
        <v>0.53521126760563376</v>
      </c>
      <c r="H911" s="15">
        <f>(F913-F912)*(G912+G913)/2</f>
        <v>2.7334589765352029E-4</v>
      </c>
    </row>
    <row r="912" spans="1:8" x14ac:dyDescent="0.3">
      <c r="A912">
        <v>0</v>
      </c>
      <c r="B912" s="7">
        <v>0.50005358231542552</v>
      </c>
      <c r="C912" s="7">
        <f t="shared" si="14"/>
        <v>0.49994641768457448</v>
      </c>
      <c r="D912">
        <f>SUM($A$2:A912)</f>
        <v>38</v>
      </c>
      <c r="E912">
        <f>COUNTIF($A$2:A912,0)</f>
        <v>873</v>
      </c>
      <c r="F912">
        <f>E911 / $J$3</f>
        <v>0.44535240040858021</v>
      </c>
      <c r="G912" s="7">
        <f>D911 /$J$2</f>
        <v>0.53521126760563376</v>
      </c>
      <c r="H912" s="15">
        <f>(F914-F913)*(G913+G914)/2</f>
        <v>2.7334589765354999E-4</v>
      </c>
    </row>
    <row r="913" spans="1:8" x14ac:dyDescent="0.3">
      <c r="A913">
        <v>0</v>
      </c>
      <c r="B913" s="7">
        <v>0.50005354462642237</v>
      </c>
      <c r="C913" s="7">
        <f t="shared" si="14"/>
        <v>0.49994645537357763</v>
      </c>
      <c r="D913">
        <f>SUM($A$2:A913)</f>
        <v>38</v>
      </c>
      <c r="E913">
        <f>COUNTIF($A$2:A913,0)</f>
        <v>874</v>
      </c>
      <c r="F913">
        <f>E912 / $J$3</f>
        <v>0.44586312563840652</v>
      </c>
      <c r="G913" s="7">
        <f>D912 /$J$2</f>
        <v>0.53521126760563376</v>
      </c>
      <c r="H913" s="15">
        <f>(F915-F914)*(G914+G915)/2</f>
        <v>2.7334589765354999E-4</v>
      </c>
    </row>
    <row r="914" spans="1:8" x14ac:dyDescent="0.3">
      <c r="A914">
        <v>0</v>
      </c>
      <c r="B914" s="7">
        <v>0.50005344168894139</v>
      </c>
      <c r="C914" s="7">
        <f t="shared" si="14"/>
        <v>0.49994655831105861</v>
      </c>
      <c r="D914">
        <f>SUM($A$2:A914)</f>
        <v>38</v>
      </c>
      <c r="E914">
        <f>COUNTIF($A$2:A914,0)</f>
        <v>875</v>
      </c>
      <c r="F914">
        <f>E913 / $J$3</f>
        <v>0.44637385086823289</v>
      </c>
      <c r="G914" s="7">
        <f>D913 /$J$2</f>
        <v>0.53521126760563376</v>
      </c>
      <c r="H914" s="15">
        <f>(F916-F915)*(G915+G916)/2</f>
        <v>2.7334589765352029E-4</v>
      </c>
    </row>
    <row r="915" spans="1:8" x14ac:dyDescent="0.3">
      <c r="A915">
        <v>0</v>
      </c>
      <c r="B915" s="7">
        <v>0.50005343116430834</v>
      </c>
      <c r="C915" s="7">
        <f t="shared" si="14"/>
        <v>0.49994656883569166</v>
      </c>
      <c r="D915">
        <f>SUM($A$2:A915)</f>
        <v>38</v>
      </c>
      <c r="E915">
        <f>COUNTIF($A$2:A915,0)</f>
        <v>876</v>
      </c>
      <c r="F915">
        <f>E914 / $J$3</f>
        <v>0.44688457609805926</v>
      </c>
      <c r="G915" s="7">
        <f>D914 /$J$2</f>
        <v>0.53521126760563376</v>
      </c>
      <c r="H915" s="15">
        <f>(F917-F916)*(G916+G917)/2</f>
        <v>2.7334589765354999E-4</v>
      </c>
    </row>
    <row r="916" spans="1:8" x14ac:dyDescent="0.3">
      <c r="A916">
        <v>0</v>
      </c>
      <c r="B916" s="7">
        <v>0.50005341981964291</v>
      </c>
      <c r="C916" s="7">
        <f t="shared" si="14"/>
        <v>0.49994658018035709</v>
      </c>
      <c r="D916">
        <f>SUM($A$2:A916)</f>
        <v>38</v>
      </c>
      <c r="E916">
        <f>COUNTIF($A$2:A916,0)</f>
        <v>877</v>
      </c>
      <c r="F916">
        <f>E915 / $J$3</f>
        <v>0.44739530132788558</v>
      </c>
      <c r="G916" s="7">
        <f>D915 /$J$2</f>
        <v>0.53521126760563376</v>
      </c>
      <c r="H916" s="15">
        <f>(F918-F917)*(G917+G918)/2</f>
        <v>2.7334589765354999E-4</v>
      </c>
    </row>
    <row r="917" spans="1:8" x14ac:dyDescent="0.3">
      <c r="A917">
        <v>0</v>
      </c>
      <c r="B917" s="7">
        <v>0.50005334779405852</v>
      </c>
      <c r="C917" s="7">
        <f t="shared" si="14"/>
        <v>0.49994665220594148</v>
      </c>
      <c r="D917">
        <f>SUM($A$2:A917)</f>
        <v>38</v>
      </c>
      <c r="E917">
        <f>COUNTIF($A$2:A917,0)</f>
        <v>878</v>
      </c>
      <c r="F917">
        <f>E916 / $J$3</f>
        <v>0.44790602655771194</v>
      </c>
      <c r="G917" s="7">
        <f>D916 /$J$2</f>
        <v>0.53521126760563376</v>
      </c>
      <c r="H917" s="15">
        <f>(F919-F918)*(G918+G919)/2</f>
        <v>2.7334589765354999E-4</v>
      </c>
    </row>
    <row r="918" spans="1:8" x14ac:dyDescent="0.3">
      <c r="A918">
        <v>0</v>
      </c>
      <c r="B918" s="7">
        <v>0.50005332377305234</v>
      </c>
      <c r="C918" s="7">
        <f t="shared" si="14"/>
        <v>0.49994667622694766</v>
      </c>
      <c r="D918">
        <f>SUM($A$2:A918)</f>
        <v>38</v>
      </c>
      <c r="E918">
        <f>COUNTIF($A$2:A918,0)</f>
        <v>879</v>
      </c>
      <c r="F918">
        <f>E917 / $J$3</f>
        <v>0.44841675178753831</v>
      </c>
      <c r="G918" s="7">
        <f>D917 /$J$2</f>
        <v>0.53521126760563376</v>
      </c>
      <c r="H918" s="15">
        <f>(F920-F919)*(G919+G920)/2</f>
        <v>2.7334589765352029E-4</v>
      </c>
    </row>
    <row r="919" spans="1:8" x14ac:dyDescent="0.3">
      <c r="A919">
        <v>0</v>
      </c>
      <c r="B919" s="7">
        <v>0.50005326634590508</v>
      </c>
      <c r="C919" s="7">
        <f t="shared" si="14"/>
        <v>0.49994673365409492</v>
      </c>
      <c r="D919">
        <f>SUM($A$2:A919)</f>
        <v>38</v>
      </c>
      <c r="E919">
        <f>COUNTIF($A$2:A919,0)</f>
        <v>880</v>
      </c>
      <c r="F919">
        <f>E918 / $J$3</f>
        <v>0.44892747701736468</v>
      </c>
      <c r="G919" s="7">
        <f>D918 /$J$2</f>
        <v>0.53521126760563376</v>
      </c>
      <c r="H919" s="15">
        <f>(F921-F920)*(G920+G921)/2</f>
        <v>2.7334589765354999E-4</v>
      </c>
    </row>
    <row r="920" spans="1:8" x14ac:dyDescent="0.3">
      <c r="A920">
        <v>0</v>
      </c>
      <c r="B920" s="7">
        <v>0.50005320784097895</v>
      </c>
      <c r="C920" s="7">
        <f t="shared" si="14"/>
        <v>0.49994679215902105</v>
      </c>
      <c r="D920">
        <f>SUM($A$2:A920)</f>
        <v>38</v>
      </c>
      <c r="E920">
        <f>COUNTIF($A$2:A920,0)</f>
        <v>881</v>
      </c>
      <c r="F920">
        <f>E919 / $J$3</f>
        <v>0.449438202247191</v>
      </c>
      <c r="G920" s="7">
        <f>D919 /$J$2</f>
        <v>0.53521126760563376</v>
      </c>
      <c r="H920" s="15">
        <f>(F922-F921)*(G921+G922)/2</f>
        <v>2.7334589765354999E-4</v>
      </c>
    </row>
    <row r="921" spans="1:8" x14ac:dyDescent="0.3">
      <c r="A921">
        <v>0</v>
      </c>
      <c r="B921" s="7">
        <v>0.50005319268946635</v>
      </c>
      <c r="C921" s="7">
        <f t="shared" si="14"/>
        <v>0.49994680731053365</v>
      </c>
      <c r="D921">
        <f>SUM($A$2:A921)</f>
        <v>38</v>
      </c>
      <c r="E921">
        <f>COUNTIF($A$2:A921,0)</f>
        <v>882</v>
      </c>
      <c r="F921">
        <f>E920 / $J$3</f>
        <v>0.44994892747701737</v>
      </c>
      <c r="G921" s="7">
        <f>D920 /$J$2</f>
        <v>0.53521126760563376</v>
      </c>
      <c r="H921" s="15">
        <f>(F923-F922)*(G922+G923)/2</f>
        <v>2.7334589765352029E-4</v>
      </c>
    </row>
    <row r="922" spans="1:8" x14ac:dyDescent="0.3">
      <c r="A922">
        <v>0</v>
      </c>
      <c r="B922" s="7">
        <v>0.50005318174846458</v>
      </c>
      <c r="C922" s="7">
        <f t="shared" si="14"/>
        <v>0.49994681825153542</v>
      </c>
      <c r="D922">
        <f>SUM($A$2:A922)</f>
        <v>38</v>
      </c>
      <c r="E922">
        <f>COUNTIF($A$2:A922,0)</f>
        <v>883</v>
      </c>
      <c r="F922">
        <f>E921 / $J$3</f>
        <v>0.45045965270684374</v>
      </c>
      <c r="G922" s="7">
        <f>D921 /$J$2</f>
        <v>0.53521126760563376</v>
      </c>
      <c r="H922" s="15">
        <f>(F924-F923)*(G923+G924)/2</f>
        <v>2.7334589765354999E-4</v>
      </c>
    </row>
    <row r="923" spans="1:8" x14ac:dyDescent="0.3">
      <c r="A923">
        <v>0</v>
      </c>
      <c r="B923" s="7">
        <v>0.50005317342333921</v>
      </c>
      <c r="C923" s="7">
        <f t="shared" si="14"/>
        <v>0.49994682657666079</v>
      </c>
      <c r="D923">
        <f>SUM($A$2:A923)</f>
        <v>38</v>
      </c>
      <c r="E923">
        <f>COUNTIF($A$2:A923,0)</f>
        <v>884</v>
      </c>
      <c r="F923">
        <f>E922 / $J$3</f>
        <v>0.45097037793667005</v>
      </c>
      <c r="G923" s="7">
        <f>D922 /$J$2</f>
        <v>0.53521126760563376</v>
      </c>
      <c r="H923" s="15">
        <f>(F925-F924)*(G924+G925)/2</f>
        <v>2.7334589765354999E-4</v>
      </c>
    </row>
    <row r="924" spans="1:8" x14ac:dyDescent="0.3">
      <c r="A924">
        <v>0</v>
      </c>
      <c r="B924" s="7">
        <v>0.50005317237242186</v>
      </c>
      <c r="C924" s="7">
        <f t="shared" si="14"/>
        <v>0.49994682762757814</v>
      </c>
      <c r="D924">
        <f>SUM($A$2:A924)</f>
        <v>38</v>
      </c>
      <c r="E924">
        <f>COUNTIF($A$2:A924,0)</f>
        <v>885</v>
      </c>
      <c r="F924">
        <f>E923 / $J$3</f>
        <v>0.45148110316649642</v>
      </c>
      <c r="G924" s="7">
        <f>D923 /$J$2</f>
        <v>0.53521126760563376</v>
      </c>
      <c r="H924" s="15">
        <f>(F926-F925)*(G925+G926)/2</f>
        <v>2.7334589765352029E-4</v>
      </c>
    </row>
    <row r="925" spans="1:8" x14ac:dyDescent="0.3">
      <c r="A925">
        <v>0</v>
      </c>
      <c r="B925" s="7">
        <v>0.50005314557345171</v>
      </c>
      <c r="C925" s="7">
        <f t="shared" si="14"/>
        <v>0.49994685442654829</v>
      </c>
      <c r="D925">
        <f>SUM($A$2:A925)</f>
        <v>38</v>
      </c>
      <c r="E925">
        <f>COUNTIF($A$2:A925,0)</f>
        <v>886</v>
      </c>
      <c r="F925">
        <f>E924 / $J$3</f>
        <v>0.45199182839632279</v>
      </c>
      <c r="G925" s="7">
        <f>D924 /$J$2</f>
        <v>0.53521126760563376</v>
      </c>
      <c r="H925" s="15">
        <f>(F927-F926)*(G926+G927)/2</f>
        <v>2.7334589765354999E-4</v>
      </c>
    </row>
    <row r="926" spans="1:8" x14ac:dyDescent="0.3">
      <c r="A926">
        <v>0</v>
      </c>
      <c r="B926" s="7">
        <v>0.50005313067956725</v>
      </c>
      <c r="C926" s="7">
        <f t="shared" si="14"/>
        <v>0.49994686932043275</v>
      </c>
      <c r="D926">
        <f>SUM($A$2:A926)</f>
        <v>38</v>
      </c>
      <c r="E926">
        <f>COUNTIF($A$2:A926,0)</f>
        <v>887</v>
      </c>
      <c r="F926">
        <f>E925 / $J$3</f>
        <v>0.45250255362614911</v>
      </c>
      <c r="G926" s="7">
        <f>D925 /$J$2</f>
        <v>0.53521126760563376</v>
      </c>
      <c r="H926" s="15">
        <f>(F928-F927)*(G927+G928)/2</f>
        <v>2.7334589765354999E-4</v>
      </c>
    </row>
    <row r="927" spans="1:8" x14ac:dyDescent="0.3">
      <c r="A927">
        <v>0</v>
      </c>
      <c r="B927" s="7">
        <v>0.5000531122353975</v>
      </c>
      <c r="C927" s="7">
        <f t="shared" si="14"/>
        <v>0.4999468877646025</v>
      </c>
      <c r="D927">
        <f>SUM($A$2:A927)</f>
        <v>38</v>
      </c>
      <c r="E927">
        <f>COUNTIF($A$2:A927,0)</f>
        <v>888</v>
      </c>
      <c r="F927">
        <f>E926 / $J$3</f>
        <v>0.45301327885597548</v>
      </c>
      <c r="G927" s="7">
        <f>D926 /$J$2</f>
        <v>0.53521126760563376</v>
      </c>
      <c r="H927" s="15">
        <f>(F929-F928)*(G928+G929)/2</f>
        <v>2.7334589765354999E-4</v>
      </c>
    </row>
    <row r="928" spans="1:8" x14ac:dyDescent="0.3">
      <c r="A928">
        <v>0</v>
      </c>
      <c r="B928" s="7">
        <v>0.50005306313737374</v>
      </c>
      <c r="C928" s="7">
        <f t="shared" si="14"/>
        <v>0.49994693686262626</v>
      </c>
      <c r="D928">
        <f>SUM($A$2:A928)</f>
        <v>38</v>
      </c>
      <c r="E928">
        <f>COUNTIF($A$2:A928,0)</f>
        <v>889</v>
      </c>
      <c r="F928">
        <f>E927 / $J$3</f>
        <v>0.45352400408580185</v>
      </c>
      <c r="G928" s="7">
        <f>D927 /$J$2</f>
        <v>0.53521126760563376</v>
      </c>
      <c r="H928" s="15">
        <f>(F930-F929)*(G929+G930)/2</f>
        <v>2.7334589765352029E-4</v>
      </c>
    </row>
    <row r="929" spans="1:8" x14ac:dyDescent="0.3">
      <c r="A929">
        <v>0</v>
      </c>
      <c r="B929" s="7">
        <v>0.50005300901778049</v>
      </c>
      <c r="C929" s="7">
        <f t="shared" si="14"/>
        <v>0.49994699098221951</v>
      </c>
      <c r="D929">
        <f>SUM($A$2:A929)</f>
        <v>38</v>
      </c>
      <c r="E929">
        <f>COUNTIF($A$2:A929,0)</f>
        <v>890</v>
      </c>
      <c r="F929">
        <f>E928 / $J$3</f>
        <v>0.45403472931562822</v>
      </c>
      <c r="G929" s="7">
        <f>D928 /$J$2</f>
        <v>0.53521126760563376</v>
      </c>
      <c r="H929" s="15">
        <f>(F931-F930)*(G930+G931)/2</f>
        <v>2.7334589765354999E-4</v>
      </c>
    </row>
    <row r="930" spans="1:8" x14ac:dyDescent="0.3">
      <c r="A930">
        <v>0</v>
      </c>
      <c r="B930" s="7">
        <v>0.50005300883522852</v>
      </c>
      <c r="C930" s="7">
        <f t="shared" si="14"/>
        <v>0.49994699116477148</v>
      </c>
      <c r="D930">
        <f>SUM($A$2:A930)</f>
        <v>38</v>
      </c>
      <c r="E930">
        <f>COUNTIF($A$2:A930,0)</f>
        <v>891</v>
      </c>
      <c r="F930">
        <f>E929 / $J$3</f>
        <v>0.45454545454545453</v>
      </c>
      <c r="G930" s="7">
        <f>D929 /$J$2</f>
        <v>0.53521126760563376</v>
      </c>
      <c r="H930" s="15">
        <f>(F932-F931)*(G931+G932)/2</f>
        <v>2.7334589765354999E-4</v>
      </c>
    </row>
    <row r="931" spans="1:8" x14ac:dyDescent="0.3">
      <c r="A931">
        <v>0</v>
      </c>
      <c r="B931" s="7">
        <v>0.50005297931021098</v>
      </c>
      <c r="C931" s="7">
        <f t="shared" si="14"/>
        <v>0.49994702068978902</v>
      </c>
      <c r="D931">
        <f>SUM($A$2:A931)</f>
        <v>38</v>
      </c>
      <c r="E931">
        <f>COUNTIF($A$2:A931,0)</f>
        <v>892</v>
      </c>
      <c r="F931">
        <f>E930 / $J$3</f>
        <v>0.4550561797752809</v>
      </c>
      <c r="G931" s="7">
        <f>D930 /$J$2</f>
        <v>0.53521126760563376</v>
      </c>
      <c r="H931" s="15">
        <f>(F933-F932)*(G932+G933)/2</f>
        <v>2.7334589765352029E-4</v>
      </c>
    </row>
    <row r="932" spans="1:8" x14ac:dyDescent="0.3">
      <c r="A932">
        <v>0</v>
      </c>
      <c r="B932" s="7">
        <v>0.500052920041404</v>
      </c>
      <c r="C932" s="7">
        <f t="shared" si="14"/>
        <v>0.499947079958596</v>
      </c>
      <c r="D932">
        <f>SUM($A$2:A932)</f>
        <v>38</v>
      </c>
      <c r="E932">
        <f>COUNTIF($A$2:A932,0)</f>
        <v>893</v>
      </c>
      <c r="F932">
        <f>E931 / $J$3</f>
        <v>0.45556690500510727</v>
      </c>
      <c r="G932" s="7">
        <f>D931 /$J$2</f>
        <v>0.53521126760563376</v>
      </c>
      <c r="H932" s="15">
        <f>(F934-F933)*(G933+G934)/2</f>
        <v>2.7334589765354999E-4</v>
      </c>
    </row>
    <row r="933" spans="1:8" x14ac:dyDescent="0.3">
      <c r="A933">
        <v>0</v>
      </c>
      <c r="B933" s="7">
        <v>0.50005290232077848</v>
      </c>
      <c r="C933" s="7">
        <f t="shared" si="14"/>
        <v>0.49994709767922152</v>
      </c>
      <c r="D933">
        <f>SUM($A$2:A933)</f>
        <v>38</v>
      </c>
      <c r="E933">
        <f>COUNTIF($A$2:A933,0)</f>
        <v>894</v>
      </c>
      <c r="F933">
        <f>E932 / $J$3</f>
        <v>0.45607763023493358</v>
      </c>
      <c r="G933" s="7">
        <f>D932 /$J$2</f>
        <v>0.53521126760563376</v>
      </c>
      <c r="H933" s="15">
        <f>(F935-F934)*(G934+G935)/2</f>
        <v>2.7334589765354999E-4</v>
      </c>
    </row>
    <row r="934" spans="1:8" x14ac:dyDescent="0.3">
      <c r="A934">
        <v>0</v>
      </c>
      <c r="B934" s="7">
        <v>0.50005285989973003</v>
      </c>
      <c r="C934" s="7">
        <f t="shared" si="14"/>
        <v>0.49994714010026997</v>
      </c>
      <c r="D934">
        <f>SUM($A$2:A934)</f>
        <v>38</v>
      </c>
      <c r="E934">
        <f>COUNTIF($A$2:A934,0)</f>
        <v>895</v>
      </c>
      <c r="F934">
        <f>E933 / $J$3</f>
        <v>0.45658835546475995</v>
      </c>
      <c r="G934" s="7">
        <f>D933 /$J$2</f>
        <v>0.53521126760563376</v>
      </c>
      <c r="H934" s="15">
        <f>(F936-F935)*(G935+G936)/2</f>
        <v>2.7334589765354999E-4</v>
      </c>
    </row>
    <row r="935" spans="1:8" x14ac:dyDescent="0.3">
      <c r="A935">
        <v>0</v>
      </c>
      <c r="B935" s="7">
        <v>0.50005285619941109</v>
      </c>
      <c r="C935" s="7">
        <f t="shared" si="14"/>
        <v>0.49994714380058891</v>
      </c>
      <c r="D935">
        <f>SUM($A$2:A935)</f>
        <v>38</v>
      </c>
      <c r="E935">
        <f>COUNTIF($A$2:A935,0)</f>
        <v>896</v>
      </c>
      <c r="F935">
        <f>E934 / $J$3</f>
        <v>0.45709908069458632</v>
      </c>
      <c r="G935" s="7">
        <f>D934 /$J$2</f>
        <v>0.53521126760563376</v>
      </c>
      <c r="H935" s="15">
        <f>(F937-F936)*(G936+G937)/2</f>
        <v>2.7334589765352029E-4</v>
      </c>
    </row>
    <row r="936" spans="1:8" x14ac:dyDescent="0.3">
      <c r="A936">
        <v>0</v>
      </c>
      <c r="B936" s="7">
        <v>0.50005279665034952</v>
      </c>
      <c r="C936" s="7">
        <f t="shared" si="14"/>
        <v>0.49994720334965048</v>
      </c>
      <c r="D936">
        <f>SUM($A$2:A936)</f>
        <v>38</v>
      </c>
      <c r="E936">
        <f>COUNTIF($A$2:A936,0)</f>
        <v>897</v>
      </c>
      <c r="F936">
        <f>E935 / $J$3</f>
        <v>0.45760980592441269</v>
      </c>
      <c r="G936" s="7">
        <f>D935 /$J$2</f>
        <v>0.53521126760563376</v>
      </c>
      <c r="H936" s="15">
        <f>(F938-F937)*(G937+G938)/2</f>
        <v>2.7334589765354999E-4</v>
      </c>
    </row>
    <row r="937" spans="1:8" x14ac:dyDescent="0.3">
      <c r="A937">
        <v>0</v>
      </c>
      <c r="B937" s="7">
        <v>0.50005278981943113</v>
      </c>
      <c r="C937" s="7">
        <f t="shared" si="14"/>
        <v>0.49994721018056887</v>
      </c>
      <c r="D937">
        <f>SUM($A$2:A937)</f>
        <v>38</v>
      </c>
      <c r="E937">
        <f>COUNTIF($A$2:A937,0)</f>
        <v>898</v>
      </c>
      <c r="F937">
        <f>E936 / $J$3</f>
        <v>0.45812053115423901</v>
      </c>
      <c r="G937" s="7">
        <f>D936 /$J$2</f>
        <v>0.53521126760563376</v>
      </c>
      <c r="H937" s="15">
        <f>(F939-F938)*(G938+G939)/2</f>
        <v>2.7334589765354999E-4</v>
      </c>
    </row>
    <row r="938" spans="1:8" x14ac:dyDescent="0.3">
      <c r="A938">
        <v>0</v>
      </c>
      <c r="B938" s="7">
        <v>0.50005277987594932</v>
      </c>
      <c r="C938" s="7">
        <f t="shared" si="14"/>
        <v>0.49994722012405068</v>
      </c>
      <c r="D938">
        <f>SUM($A$2:A938)</f>
        <v>38</v>
      </c>
      <c r="E938">
        <f>COUNTIF($A$2:A938,0)</f>
        <v>899</v>
      </c>
      <c r="F938">
        <f>E937 / $J$3</f>
        <v>0.45863125638406538</v>
      </c>
      <c r="G938" s="7">
        <f>D937 /$J$2</f>
        <v>0.53521126760563376</v>
      </c>
      <c r="H938" s="15">
        <f>(F940-F939)*(G939+G940)/2</f>
        <v>2.7334589765352029E-4</v>
      </c>
    </row>
    <row r="939" spans="1:8" x14ac:dyDescent="0.3">
      <c r="A939">
        <v>0</v>
      </c>
      <c r="B939" s="7">
        <v>0.50005266664451287</v>
      </c>
      <c r="C939" s="7">
        <f t="shared" si="14"/>
        <v>0.49994733335548713</v>
      </c>
      <c r="D939">
        <f>SUM($A$2:A939)</f>
        <v>38</v>
      </c>
      <c r="E939">
        <f>COUNTIF($A$2:A939,0)</f>
        <v>900</v>
      </c>
      <c r="F939">
        <f>E938 / $J$3</f>
        <v>0.45914198161389175</v>
      </c>
      <c r="G939" s="7">
        <f>D938 /$J$2</f>
        <v>0.53521126760563376</v>
      </c>
      <c r="H939" s="15">
        <f>(F941-F940)*(G940+G941)/2</f>
        <v>2.7334589765354999E-4</v>
      </c>
    </row>
    <row r="940" spans="1:8" x14ac:dyDescent="0.3">
      <c r="A940">
        <v>0</v>
      </c>
      <c r="B940" s="7">
        <v>0.50005263131740096</v>
      </c>
      <c r="C940" s="7">
        <f t="shared" si="14"/>
        <v>0.49994736868259904</v>
      </c>
      <c r="D940">
        <f>SUM($A$2:A940)</f>
        <v>38</v>
      </c>
      <c r="E940">
        <f>COUNTIF($A$2:A940,0)</f>
        <v>901</v>
      </c>
      <c r="F940">
        <f>E939 / $J$3</f>
        <v>0.45965270684371806</v>
      </c>
      <c r="G940" s="7">
        <f>D939 /$J$2</f>
        <v>0.53521126760563376</v>
      </c>
      <c r="H940" s="15">
        <f>(F942-F941)*(G941+G942)/2</f>
        <v>2.7334589765354999E-4</v>
      </c>
    </row>
    <row r="941" spans="1:8" x14ac:dyDescent="0.3">
      <c r="A941">
        <v>0</v>
      </c>
      <c r="B941" s="7">
        <v>0.50005262715214327</v>
      </c>
      <c r="C941" s="7">
        <f t="shared" si="14"/>
        <v>0.49994737284785673</v>
      </c>
      <c r="D941">
        <f>SUM($A$2:A941)</f>
        <v>38</v>
      </c>
      <c r="E941">
        <f>COUNTIF($A$2:A941,0)</f>
        <v>902</v>
      </c>
      <c r="F941">
        <f>E940 / $J$3</f>
        <v>0.46016343207354443</v>
      </c>
      <c r="G941" s="7">
        <f>D940 /$J$2</f>
        <v>0.53521126760563376</v>
      </c>
      <c r="H941" s="15">
        <f>(F943-F942)*(G942+G943)/2</f>
        <v>2.7334589765352029E-4</v>
      </c>
    </row>
    <row r="942" spans="1:8" x14ac:dyDescent="0.3">
      <c r="A942">
        <v>0</v>
      </c>
      <c r="B942" s="7">
        <v>0.50005246575966833</v>
      </c>
      <c r="C942" s="7">
        <f t="shared" si="14"/>
        <v>0.49994753424033167</v>
      </c>
      <c r="D942">
        <f>SUM($A$2:A942)</f>
        <v>38</v>
      </c>
      <c r="E942">
        <f>COUNTIF($A$2:A942,0)</f>
        <v>903</v>
      </c>
      <c r="F942">
        <f>E941 / $J$3</f>
        <v>0.4606741573033708</v>
      </c>
      <c r="G942" s="7">
        <f>D941 /$J$2</f>
        <v>0.53521126760563376</v>
      </c>
      <c r="H942" s="15">
        <f>(F944-F943)*(G943+G944)/2</f>
        <v>2.7334589765354999E-4</v>
      </c>
    </row>
    <row r="943" spans="1:8" x14ac:dyDescent="0.3">
      <c r="A943">
        <v>0</v>
      </c>
      <c r="B943" s="7">
        <v>0.50005240338792301</v>
      </c>
      <c r="C943" s="7">
        <f t="shared" si="14"/>
        <v>0.49994759661207699</v>
      </c>
      <c r="D943">
        <f>SUM($A$2:A943)</f>
        <v>38</v>
      </c>
      <c r="E943">
        <f>COUNTIF($A$2:A943,0)</f>
        <v>904</v>
      </c>
      <c r="F943">
        <f>E942 / $J$3</f>
        <v>0.46118488253319712</v>
      </c>
      <c r="G943" s="7">
        <f>D942 /$J$2</f>
        <v>0.53521126760563376</v>
      </c>
      <c r="H943" s="15">
        <f>(F945-F944)*(G944+G945)/2</f>
        <v>2.7334589765354999E-4</v>
      </c>
    </row>
    <row r="944" spans="1:8" x14ac:dyDescent="0.3">
      <c r="A944">
        <v>0</v>
      </c>
      <c r="B944" s="7">
        <v>0.50005224544512838</v>
      </c>
      <c r="C944" s="7">
        <f t="shared" si="14"/>
        <v>0.49994775455487162</v>
      </c>
      <c r="D944">
        <f>SUM($A$2:A944)</f>
        <v>38</v>
      </c>
      <c r="E944">
        <f>COUNTIF($A$2:A944,0)</f>
        <v>905</v>
      </c>
      <c r="F944">
        <f>E943 / $J$3</f>
        <v>0.46169560776302349</v>
      </c>
      <c r="G944" s="7">
        <f>D943 /$J$2</f>
        <v>0.53521126760563376</v>
      </c>
      <c r="H944" s="15">
        <f>(F946-F945)*(G945+G946)/2</f>
        <v>2.7334589765354999E-4</v>
      </c>
    </row>
    <row r="945" spans="1:8" x14ac:dyDescent="0.3">
      <c r="A945">
        <v>0</v>
      </c>
      <c r="B945" s="7">
        <v>0.50005224272538917</v>
      </c>
      <c r="C945" s="7">
        <f t="shared" si="14"/>
        <v>0.49994775727461083</v>
      </c>
      <c r="D945">
        <f>SUM($A$2:A945)</f>
        <v>38</v>
      </c>
      <c r="E945">
        <f>COUNTIF($A$2:A945,0)</f>
        <v>906</v>
      </c>
      <c r="F945">
        <f>E944 / $J$3</f>
        <v>0.46220633299284986</v>
      </c>
      <c r="G945" s="7">
        <f>D944 /$J$2</f>
        <v>0.53521126760563376</v>
      </c>
      <c r="H945" s="15">
        <f>(F947-F946)*(G946+G947)/2</f>
        <v>2.7334589765352029E-4</v>
      </c>
    </row>
    <row r="946" spans="1:8" x14ac:dyDescent="0.3">
      <c r="A946">
        <v>0</v>
      </c>
      <c r="B946" s="7">
        <v>0.50005222190108489</v>
      </c>
      <c r="C946" s="7">
        <f t="shared" si="14"/>
        <v>0.49994777809891511</v>
      </c>
      <c r="D946">
        <f>SUM($A$2:A946)</f>
        <v>38</v>
      </c>
      <c r="E946">
        <f>COUNTIF($A$2:A946,0)</f>
        <v>907</v>
      </c>
      <c r="F946">
        <f>E945 / $J$3</f>
        <v>0.46271705822267623</v>
      </c>
      <c r="G946" s="7">
        <f>D945 /$J$2</f>
        <v>0.53521126760563376</v>
      </c>
      <c r="H946" s="15">
        <f>(F948-F947)*(G947+G948)/2</f>
        <v>2.7334589765354999E-4</v>
      </c>
    </row>
    <row r="947" spans="1:8" x14ac:dyDescent="0.3">
      <c r="A947">
        <v>0</v>
      </c>
      <c r="B947" s="7">
        <v>0.50005218511678584</v>
      </c>
      <c r="C947" s="7">
        <f t="shared" si="14"/>
        <v>0.49994781488321416</v>
      </c>
      <c r="D947">
        <f>SUM($A$2:A947)</f>
        <v>38</v>
      </c>
      <c r="E947">
        <f>COUNTIF($A$2:A947,0)</f>
        <v>908</v>
      </c>
      <c r="F947">
        <f>E946 / $J$3</f>
        <v>0.46322778345250254</v>
      </c>
      <c r="G947" s="7">
        <f>D946 /$J$2</f>
        <v>0.53521126760563376</v>
      </c>
      <c r="H947" s="15">
        <f>(F949-F948)*(G948+G949)/2</f>
        <v>2.7334589765354999E-4</v>
      </c>
    </row>
    <row r="948" spans="1:8" x14ac:dyDescent="0.3">
      <c r="A948">
        <v>0</v>
      </c>
      <c r="B948" s="7">
        <v>0.50005216894625215</v>
      </c>
      <c r="C948" s="7">
        <f t="shared" si="14"/>
        <v>0.49994783105374785</v>
      </c>
      <c r="D948">
        <f>SUM($A$2:A948)</f>
        <v>38</v>
      </c>
      <c r="E948">
        <f>COUNTIF($A$2:A948,0)</f>
        <v>909</v>
      </c>
      <c r="F948">
        <f>E947 / $J$3</f>
        <v>0.46373850868232891</v>
      </c>
      <c r="G948" s="7">
        <f>D947 /$J$2</f>
        <v>0.53521126760563376</v>
      </c>
      <c r="H948" s="15">
        <f>(F950-F949)*(G949+G950)/2</f>
        <v>2.7334589765352029E-4</v>
      </c>
    </row>
    <row r="949" spans="1:8" x14ac:dyDescent="0.3">
      <c r="A949">
        <v>0</v>
      </c>
      <c r="B949" s="7">
        <v>0.5000521570048575</v>
      </c>
      <c r="C949" s="7">
        <f t="shared" si="14"/>
        <v>0.4999478429951425</v>
      </c>
      <c r="D949">
        <f>SUM($A$2:A949)</f>
        <v>38</v>
      </c>
      <c r="E949">
        <f>COUNTIF($A$2:A949,0)</f>
        <v>910</v>
      </c>
      <c r="F949">
        <f>E948 / $J$3</f>
        <v>0.46424923391215528</v>
      </c>
      <c r="G949" s="7">
        <f>D948 /$J$2</f>
        <v>0.53521126760563376</v>
      </c>
      <c r="H949" s="15">
        <f>(F951-F950)*(G950+G951)/2</f>
        <v>2.7334589765354999E-4</v>
      </c>
    </row>
    <row r="950" spans="1:8" x14ac:dyDescent="0.3">
      <c r="A950">
        <v>0</v>
      </c>
      <c r="B950" s="7">
        <v>0.50005215402778647</v>
      </c>
      <c r="C950" s="7">
        <f t="shared" si="14"/>
        <v>0.49994784597221353</v>
      </c>
      <c r="D950">
        <f>SUM($A$2:A950)</f>
        <v>38</v>
      </c>
      <c r="E950">
        <f>COUNTIF($A$2:A950,0)</f>
        <v>911</v>
      </c>
      <c r="F950">
        <f>E949 / $J$3</f>
        <v>0.46475995914198159</v>
      </c>
      <c r="G950" s="7">
        <f>D949 /$J$2</f>
        <v>0.53521126760563376</v>
      </c>
      <c r="H950" s="15">
        <f>(F952-F951)*(G951+G952)/2</f>
        <v>2.7334589765354999E-4</v>
      </c>
    </row>
    <row r="951" spans="1:8" x14ac:dyDescent="0.3">
      <c r="A951">
        <v>0</v>
      </c>
      <c r="B951" s="7">
        <v>0.50005215071931441</v>
      </c>
      <c r="C951" s="7">
        <f t="shared" si="14"/>
        <v>0.49994784928068559</v>
      </c>
      <c r="D951">
        <f>SUM($A$2:A951)</f>
        <v>38</v>
      </c>
      <c r="E951">
        <f>COUNTIF($A$2:A951,0)</f>
        <v>912</v>
      </c>
      <c r="F951">
        <f>E950 / $J$3</f>
        <v>0.46527068437180796</v>
      </c>
      <c r="G951" s="7">
        <f>D950 /$J$2</f>
        <v>0.53521126760563376</v>
      </c>
      <c r="H951" s="15">
        <f>(F953-F952)*(G952+G953)/2</f>
        <v>2.7334589765352029E-4</v>
      </c>
    </row>
    <row r="952" spans="1:8" x14ac:dyDescent="0.3">
      <c r="A952">
        <v>0</v>
      </c>
      <c r="B952" s="7">
        <v>0.50005214455996438</v>
      </c>
      <c r="C952" s="7">
        <f t="shared" si="14"/>
        <v>0.49994785544003562</v>
      </c>
      <c r="D952">
        <f>SUM($A$2:A952)</f>
        <v>38</v>
      </c>
      <c r="E952">
        <f>COUNTIF($A$2:A952,0)</f>
        <v>913</v>
      </c>
      <c r="F952">
        <f>E951 / $J$3</f>
        <v>0.46578140960163433</v>
      </c>
      <c r="G952" s="7">
        <f>D951 /$J$2</f>
        <v>0.53521126760563376</v>
      </c>
      <c r="H952" s="15">
        <f>(F954-F953)*(G953+G954)/2</f>
        <v>2.7334589765354999E-4</v>
      </c>
    </row>
    <row r="953" spans="1:8" x14ac:dyDescent="0.3">
      <c r="A953">
        <v>0</v>
      </c>
      <c r="B953" s="7">
        <v>0.50005213118842184</v>
      </c>
      <c r="C953" s="7">
        <f t="shared" si="14"/>
        <v>0.49994786881157816</v>
      </c>
      <c r="D953">
        <f>SUM($A$2:A953)</f>
        <v>38</v>
      </c>
      <c r="E953">
        <f>COUNTIF($A$2:A953,0)</f>
        <v>914</v>
      </c>
      <c r="F953">
        <f>E952 / $J$3</f>
        <v>0.46629213483146065</v>
      </c>
      <c r="G953" s="7">
        <f>D952 /$J$2</f>
        <v>0.53521126760563376</v>
      </c>
      <c r="H953" s="15">
        <f>(F955-F954)*(G954+G955)/2</f>
        <v>2.7334589765354999E-4</v>
      </c>
    </row>
    <row r="954" spans="1:8" x14ac:dyDescent="0.3">
      <c r="A954">
        <v>0</v>
      </c>
      <c r="B954" s="7">
        <v>0.50005209908075687</v>
      </c>
      <c r="C954" s="7">
        <f t="shared" si="14"/>
        <v>0.49994790091924313</v>
      </c>
      <c r="D954">
        <f>SUM($A$2:A954)</f>
        <v>38</v>
      </c>
      <c r="E954">
        <f>COUNTIF($A$2:A954,0)</f>
        <v>915</v>
      </c>
      <c r="F954">
        <f>E953 / $J$3</f>
        <v>0.46680286006128702</v>
      </c>
      <c r="G954" s="7">
        <f>D953 /$J$2</f>
        <v>0.53521126760563376</v>
      </c>
      <c r="H954" s="15">
        <f>(F956-F955)*(G955+G956)/2</f>
        <v>2.7334589765354999E-4</v>
      </c>
    </row>
    <row r="955" spans="1:8" x14ac:dyDescent="0.3">
      <c r="A955">
        <v>0</v>
      </c>
      <c r="B955" s="7">
        <v>0.5000520002147697</v>
      </c>
      <c r="C955" s="7">
        <f t="shared" si="14"/>
        <v>0.4999479997852303</v>
      </c>
      <c r="D955">
        <f>SUM($A$2:A955)</f>
        <v>38</v>
      </c>
      <c r="E955">
        <f>COUNTIF($A$2:A955,0)</f>
        <v>916</v>
      </c>
      <c r="F955">
        <f>E954 / $J$3</f>
        <v>0.46731358529111339</v>
      </c>
      <c r="G955" s="7">
        <f>D954 /$J$2</f>
        <v>0.53521126760563376</v>
      </c>
      <c r="H955" s="15">
        <f>(F957-F956)*(G956+G957)/2</f>
        <v>2.7334589765352029E-4</v>
      </c>
    </row>
    <row r="956" spans="1:8" x14ac:dyDescent="0.3">
      <c r="A956">
        <v>0</v>
      </c>
      <c r="B956" s="7">
        <v>0.50005195107063416</v>
      </c>
      <c r="C956" s="7">
        <f t="shared" si="14"/>
        <v>0.49994804892936584</v>
      </c>
      <c r="D956">
        <f>SUM($A$2:A956)</f>
        <v>38</v>
      </c>
      <c r="E956">
        <f>COUNTIF($A$2:A956,0)</f>
        <v>917</v>
      </c>
      <c r="F956">
        <f>E955 / $J$3</f>
        <v>0.46782431052093976</v>
      </c>
      <c r="G956" s="7">
        <f>D955 /$J$2</f>
        <v>0.53521126760563376</v>
      </c>
      <c r="H956" s="15">
        <f>(F958-F957)*(G957+G958)/2</f>
        <v>2.7334589765354999E-4</v>
      </c>
    </row>
    <row r="957" spans="1:8" x14ac:dyDescent="0.3">
      <c r="A957">
        <v>0</v>
      </c>
      <c r="B957" s="7">
        <v>0.50005189911284753</v>
      </c>
      <c r="C957" s="7">
        <f t="shared" si="14"/>
        <v>0.49994810088715247</v>
      </c>
      <c r="D957">
        <f>SUM($A$2:A957)</f>
        <v>38</v>
      </c>
      <c r="E957">
        <f>COUNTIF($A$2:A957,0)</f>
        <v>918</v>
      </c>
      <c r="F957">
        <f>E956 / $J$3</f>
        <v>0.46833503575076607</v>
      </c>
      <c r="G957" s="7">
        <f>D956 /$J$2</f>
        <v>0.53521126760563376</v>
      </c>
      <c r="H957" s="15">
        <f>(F959-F958)*(G958+G959)/2</f>
        <v>2.7334589765354999E-4</v>
      </c>
    </row>
    <row r="958" spans="1:8" x14ac:dyDescent="0.3">
      <c r="A958">
        <v>0</v>
      </c>
      <c r="B958" s="7">
        <v>0.50005188140708912</v>
      </c>
      <c r="C958" s="7">
        <f t="shared" si="14"/>
        <v>0.49994811859291088</v>
      </c>
      <c r="D958">
        <f>SUM($A$2:A958)</f>
        <v>38</v>
      </c>
      <c r="E958">
        <f>COUNTIF($A$2:A958,0)</f>
        <v>919</v>
      </c>
      <c r="F958">
        <f>E957 / $J$3</f>
        <v>0.46884576098059244</v>
      </c>
      <c r="G958" s="7">
        <f>D957 /$J$2</f>
        <v>0.53521126760563376</v>
      </c>
      <c r="H958" s="15">
        <f>(F960-F959)*(G959+G960)/2</f>
        <v>2.7334589765352029E-4</v>
      </c>
    </row>
    <row r="959" spans="1:8" x14ac:dyDescent="0.3">
      <c r="A959">
        <v>0</v>
      </c>
      <c r="B959" s="7">
        <v>0.50005182782123203</v>
      </c>
      <c r="C959" s="7">
        <f t="shared" si="14"/>
        <v>0.49994817217876797</v>
      </c>
      <c r="D959">
        <f>SUM($A$2:A959)</f>
        <v>38</v>
      </c>
      <c r="E959">
        <f>COUNTIF($A$2:A959,0)</f>
        <v>920</v>
      </c>
      <c r="F959">
        <f>E958 / $J$3</f>
        <v>0.46935648621041881</v>
      </c>
      <c r="G959" s="7">
        <f>D958 /$J$2</f>
        <v>0.53521126760563376</v>
      </c>
      <c r="H959" s="15">
        <f>(F961-F960)*(G960+G961)/2</f>
        <v>2.7334589765354999E-4</v>
      </c>
    </row>
    <row r="960" spans="1:8" x14ac:dyDescent="0.3">
      <c r="A960">
        <v>0</v>
      </c>
      <c r="B960" s="7">
        <v>0.50005173815498472</v>
      </c>
      <c r="C960" s="7">
        <f t="shared" si="14"/>
        <v>0.49994826184501528</v>
      </c>
      <c r="D960">
        <f>SUM($A$2:A960)</f>
        <v>38</v>
      </c>
      <c r="E960">
        <f>COUNTIF($A$2:A960,0)</f>
        <v>921</v>
      </c>
      <c r="F960">
        <f>E959 / $J$3</f>
        <v>0.46986721144024512</v>
      </c>
      <c r="G960" s="7">
        <f>D959 /$J$2</f>
        <v>0.53521126760563376</v>
      </c>
      <c r="H960" s="15">
        <f>(F962-F961)*(G961+G962)/2</f>
        <v>2.7334589765354999E-4</v>
      </c>
    </row>
    <row r="961" spans="1:8" x14ac:dyDescent="0.3">
      <c r="A961">
        <v>0</v>
      </c>
      <c r="B961" s="7">
        <v>0.50005170153259537</v>
      </c>
      <c r="C961" s="7">
        <f t="shared" si="14"/>
        <v>0.49994829846740463</v>
      </c>
      <c r="D961">
        <f>SUM($A$2:A961)</f>
        <v>38</v>
      </c>
      <c r="E961">
        <f>COUNTIF($A$2:A961,0)</f>
        <v>922</v>
      </c>
      <c r="F961">
        <f>E960 / $J$3</f>
        <v>0.47037793667007149</v>
      </c>
      <c r="G961" s="7">
        <f>D960 /$J$2</f>
        <v>0.53521126760563376</v>
      </c>
      <c r="H961" s="15">
        <f>(F963-F962)*(G962+G963)/2</f>
        <v>2.7334589765354999E-4</v>
      </c>
    </row>
    <row r="962" spans="1:8" x14ac:dyDescent="0.3">
      <c r="A962">
        <v>0</v>
      </c>
      <c r="B962" s="7">
        <v>0.50005167760757396</v>
      </c>
      <c r="C962" s="7">
        <f t="shared" si="14"/>
        <v>0.49994832239242604</v>
      </c>
      <c r="D962">
        <f>SUM($A$2:A962)</f>
        <v>38</v>
      </c>
      <c r="E962">
        <f>COUNTIF($A$2:A962,0)</f>
        <v>923</v>
      </c>
      <c r="F962">
        <f>E961 / $J$3</f>
        <v>0.47088866189989786</v>
      </c>
      <c r="G962" s="7">
        <f>D961 /$J$2</f>
        <v>0.53521126760563376</v>
      </c>
      <c r="H962" s="15">
        <f>(F964-F963)*(G963+G964)/2</f>
        <v>2.7334589765352029E-4</v>
      </c>
    </row>
    <row r="963" spans="1:8" x14ac:dyDescent="0.3">
      <c r="A963">
        <v>0</v>
      </c>
      <c r="B963" s="7">
        <v>0.50005166617053676</v>
      </c>
      <c r="C963" s="7">
        <f t="shared" ref="C963:C1026" si="15">1-B963</f>
        <v>0.49994833382946324</v>
      </c>
      <c r="D963">
        <f>SUM($A$2:A963)</f>
        <v>38</v>
      </c>
      <c r="E963">
        <f>COUNTIF($A$2:A963,0)</f>
        <v>924</v>
      </c>
      <c r="F963">
        <f>E962 / $J$3</f>
        <v>0.47139938712972423</v>
      </c>
      <c r="G963" s="7">
        <f>D962 /$J$2</f>
        <v>0.53521126760563376</v>
      </c>
      <c r="H963" s="15">
        <f>(F965-F964)*(G964+G965)/2</f>
        <v>2.7334589765354999E-4</v>
      </c>
    </row>
    <row r="964" spans="1:8" x14ac:dyDescent="0.3">
      <c r="A964">
        <v>0</v>
      </c>
      <c r="B964" s="7">
        <v>0.50005158271472683</v>
      </c>
      <c r="C964" s="7">
        <f t="shared" si="15"/>
        <v>0.49994841728527317</v>
      </c>
      <c r="D964">
        <f>SUM($A$2:A964)</f>
        <v>38</v>
      </c>
      <c r="E964">
        <f>COUNTIF($A$2:A964,0)</f>
        <v>925</v>
      </c>
      <c r="F964">
        <f>E963 / $J$3</f>
        <v>0.47191011235955055</v>
      </c>
      <c r="G964" s="7">
        <f>D963 /$J$2</f>
        <v>0.53521126760563376</v>
      </c>
      <c r="H964" s="15">
        <f>(F966-F965)*(G965+G966)/2</f>
        <v>2.7334589765354999E-4</v>
      </c>
    </row>
    <row r="965" spans="1:8" x14ac:dyDescent="0.3">
      <c r="A965">
        <v>0</v>
      </c>
      <c r="B965" s="7">
        <v>0.50005146557403168</v>
      </c>
      <c r="C965" s="7">
        <f t="shared" si="15"/>
        <v>0.49994853442596832</v>
      </c>
      <c r="D965">
        <f>SUM($A$2:A965)</f>
        <v>38</v>
      </c>
      <c r="E965">
        <f>COUNTIF($A$2:A965,0)</f>
        <v>926</v>
      </c>
      <c r="F965">
        <f>E964 / $J$3</f>
        <v>0.47242083758937692</v>
      </c>
      <c r="G965" s="7">
        <f>D964 /$J$2</f>
        <v>0.53521126760563376</v>
      </c>
      <c r="H965" s="15">
        <f>(F967-F966)*(G966+G967)/2</f>
        <v>2.7334589765352029E-4</v>
      </c>
    </row>
    <row r="966" spans="1:8" x14ac:dyDescent="0.3">
      <c r="A966">
        <v>0</v>
      </c>
      <c r="B966" s="7">
        <v>0.5000514280367504</v>
      </c>
      <c r="C966" s="7">
        <f t="shared" si="15"/>
        <v>0.4999485719632496</v>
      </c>
      <c r="D966">
        <f>SUM($A$2:A966)</f>
        <v>38</v>
      </c>
      <c r="E966">
        <f>COUNTIF($A$2:A966,0)</f>
        <v>927</v>
      </c>
      <c r="F966">
        <f>E965 / $J$3</f>
        <v>0.47293156281920329</v>
      </c>
      <c r="G966" s="7">
        <f>D965 /$J$2</f>
        <v>0.53521126760563376</v>
      </c>
      <c r="H966" s="15">
        <f>(F968-F967)*(G967+G968)/2</f>
        <v>2.7334589765354999E-4</v>
      </c>
    </row>
    <row r="967" spans="1:8" x14ac:dyDescent="0.3">
      <c r="A967">
        <v>0</v>
      </c>
      <c r="B967" s="7">
        <v>0.50005139282967137</v>
      </c>
      <c r="C967" s="7">
        <f t="shared" si="15"/>
        <v>0.49994860717032863</v>
      </c>
      <c r="D967">
        <f>SUM($A$2:A967)</f>
        <v>38</v>
      </c>
      <c r="E967">
        <f>COUNTIF($A$2:A967,0)</f>
        <v>928</v>
      </c>
      <c r="F967">
        <f>E966 / $J$3</f>
        <v>0.4734422880490296</v>
      </c>
      <c r="G967" s="7">
        <f>D966 /$J$2</f>
        <v>0.53521126760563376</v>
      </c>
      <c r="H967" s="15">
        <f>(F969-F968)*(G968+G969)/2</f>
        <v>2.7334589765354999E-4</v>
      </c>
    </row>
    <row r="968" spans="1:8" x14ac:dyDescent="0.3">
      <c r="A968">
        <v>0</v>
      </c>
      <c r="B968" s="7">
        <v>0.50005138698173168</v>
      </c>
      <c r="C968" s="7">
        <f t="shared" si="15"/>
        <v>0.49994861301826832</v>
      </c>
      <c r="D968">
        <f>SUM($A$2:A968)</f>
        <v>38</v>
      </c>
      <c r="E968">
        <f>COUNTIF($A$2:A968,0)</f>
        <v>929</v>
      </c>
      <c r="F968">
        <f>E967 / $J$3</f>
        <v>0.47395301327885597</v>
      </c>
      <c r="G968" s="7">
        <f>D967 /$J$2</f>
        <v>0.53521126760563376</v>
      </c>
      <c r="H968" s="15">
        <f>(F970-F969)*(G969+G970)/2</f>
        <v>2.7334589765352029E-4</v>
      </c>
    </row>
    <row r="969" spans="1:8" x14ac:dyDescent="0.3">
      <c r="A969">
        <v>0</v>
      </c>
      <c r="B969" s="7">
        <v>0.50005134553883446</v>
      </c>
      <c r="C969" s="7">
        <f t="shared" si="15"/>
        <v>0.49994865446116554</v>
      </c>
      <c r="D969">
        <f>SUM($A$2:A969)</f>
        <v>38</v>
      </c>
      <c r="E969">
        <f>COUNTIF($A$2:A969,0)</f>
        <v>930</v>
      </c>
      <c r="F969">
        <f>E968 / $J$3</f>
        <v>0.47446373850868234</v>
      </c>
      <c r="G969" s="7">
        <f>D968 /$J$2</f>
        <v>0.53521126760563376</v>
      </c>
      <c r="H969" s="15">
        <f>(F971-F970)*(G970+G971)/2</f>
        <v>2.7334589765354999E-4</v>
      </c>
    </row>
    <row r="970" spans="1:8" x14ac:dyDescent="0.3">
      <c r="A970">
        <v>0</v>
      </c>
      <c r="B970" s="7">
        <v>0.5000511692739168</v>
      </c>
      <c r="C970" s="7">
        <f t="shared" si="15"/>
        <v>0.4999488307260832</v>
      </c>
      <c r="D970">
        <f>SUM($A$2:A970)</f>
        <v>38</v>
      </c>
      <c r="E970">
        <f>COUNTIF($A$2:A970,0)</f>
        <v>931</v>
      </c>
      <c r="F970">
        <f>E969 / $J$3</f>
        <v>0.47497446373850866</v>
      </c>
      <c r="G970" s="7">
        <f>D969 /$J$2</f>
        <v>0.53521126760563376</v>
      </c>
      <c r="H970" s="15">
        <f>(F972-F971)*(G971+G972)/2</f>
        <v>2.7334589765354999E-4</v>
      </c>
    </row>
    <row r="971" spans="1:8" x14ac:dyDescent="0.3">
      <c r="A971">
        <v>0</v>
      </c>
      <c r="B971" s="7">
        <v>0.50005111331390761</v>
      </c>
      <c r="C971" s="7">
        <f t="shared" si="15"/>
        <v>0.49994888668609239</v>
      </c>
      <c r="D971">
        <f>SUM($A$2:A971)</f>
        <v>38</v>
      </c>
      <c r="E971">
        <f>COUNTIF($A$2:A971,0)</f>
        <v>932</v>
      </c>
      <c r="F971">
        <f>E970 / $J$3</f>
        <v>0.47548518896833503</v>
      </c>
      <c r="G971" s="7">
        <f>D970 /$J$2</f>
        <v>0.53521126760563376</v>
      </c>
      <c r="H971" s="15">
        <f>(F973-F972)*(G972+G973)/2</f>
        <v>2.7334589765354999E-4</v>
      </c>
    </row>
    <row r="972" spans="1:8" x14ac:dyDescent="0.3">
      <c r="A972">
        <v>0</v>
      </c>
      <c r="B972" s="7">
        <v>0.5000510854232687</v>
      </c>
      <c r="C972" s="7">
        <f t="shared" si="15"/>
        <v>0.4999489145767313</v>
      </c>
      <c r="D972">
        <f>SUM($A$2:A972)</f>
        <v>38</v>
      </c>
      <c r="E972">
        <f>COUNTIF($A$2:A972,0)</f>
        <v>933</v>
      </c>
      <c r="F972">
        <f>E971 / $J$3</f>
        <v>0.4759959141981614</v>
      </c>
      <c r="G972" s="7">
        <f>D971 /$J$2</f>
        <v>0.53521126760563376</v>
      </c>
      <c r="H972" s="15">
        <f>(F974-F973)*(G973+G974)/2</f>
        <v>2.7334589765352029E-4</v>
      </c>
    </row>
    <row r="973" spans="1:8" x14ac:dyDescent="0.3">
      <c r="A973">
        <v>0</v>
      </c>
      <c r="B973" s="7">
        <v>0.5000510826124609</v>
      </c>
      <c r="C973" s="7">
        <f t="shared" si="15"/>
        <v>0.4999489173875391</v>
      </c>
      <c r="D973">
        <f>SUM($A$2:A973)</f>
        <v>38</v>
      </c>
      <c r="E973">
        <f>COUNTIF($A$2:A973,0)</f>
        <v>934</v>
      </c>
      <c r="F973">
        <f>E972 / $J$3</f>
        <v>0.47650663942798777</v>
      </c>
      <c r="G973" s="7">
        <f>D972 /$J$2</f>
        <v>0.53521126760563376</v>
      </c>
      <c r="H973" s="15">
        <f>(F975-F974)*(G974+G975)/2</f>
        <v>0</v>
      </c>
    </row>
    <row r="974" spans="1:8" x14ac:dyDescent="0.3">
      <c r="A974">
        <v>1</v>
      </c>
      <c r="B974" s="7">
        <v>0.500051044490741</v>
      </c>
      <c r="C974" s="7">
        <f t="shared" si="15"/>
        <v>0.499948955509259</v>
      </c>
      <c r="D974">
        <f>SUM($A$2:A974)</f>
        <v>39</v>
      </c>
      <c r="E974">
        <f>COUNTIF($A$2:A974,0)</f>
        <v>934</v>
      </c>
      <c r="F974">
        <f>E973 / $J$3</f>
        <v>0.47701736465781408</v>
      </c>
      <c r="G974" s="7">
        <f>D973 /$J$2</f>
        <v>0.53521126760563376</v>
      </c>
      <c r="H974" s="15">
        <f>(F976-F975)*(G975+G976)/2</f>
        <v>2.8053921074969613E-4</v>
      </c>
    </row>
    <row r="975" spans="1:8" x14ac:dyDescent="0.3">
      <c r="A975">
        <v>0</v>
      </c>
      <c r="B975" s="7">
        <v>0.50005103755794411</v>
      </c>
      <c r="C975" s="7">
        <f t="shared" si="15"/>
        <v>0.49994896244205589</v>
      </c>
      <c r="D975">
        <f>SUM($A$2:A975)</f>
        <v>39</v>
      </c>
      <c r="E975">
        <f>COUNTIF($A$2:A975,0)</f>
        <v>935</v>
      </c>
      <c r="F975">
        <f>E974 / $J$3</f>
        <v>0.47701736465781408</v>
      </c>
      <c r="G975" s="7">
        <f>D974 /$J$2</f>
        <v>0.54929577464788737</v>
      </c>
      <c r="H975" s="15">
        <f>(F977-F976)*(G976+G977)/2</f>
        <v>2.8053921074969613E-4</v>
      </c>
    </row>
    <row r="976" spans="1:8" x14ac:dyDescent="0.3">
      <c r="A976">
        <v>0</v>
      </c>
      <c r="B976" s="7">
        <v>0.50005092748062197</v>
      </c>
      <c r="C976" s="7">
        <f t="shared" si="15"/>
        <v>0.49994907251937803</v>
      </c>
      <c r="D976">
        <f>SUM($A$2:A976)</f>
        <v>39</v>
      </c>
      <c r="E976">
        <f>COUNTIF($A$2:A976,0)</f>
        <v>936</v>
      </c>
      <c r="F976">
        <f>E975 / $J$3</f>
        <v>0.47752808988764045</v>
      </c>
      <c r="G976" s="7">
        <f>D975 /$J$2</f>
        <v>0.54929577464788737</v>
      </c>
      <c r="H976" s="15">
        <f>(F978-F977)*(G977+G978)/2</f>
        <v>2.8053921074966561E-4</v>
      </c>
    </row>
    <row r="977" spans="1:8" x14ac:dyDescent="0.3">
      <c r="A977">
        <v>0</v>
      </c>
      <c r="B977" s="7">
        <v>0.50005084895347673</v>
      </c>
      <c r="C977" s="7">
        <f t="shared" si="15"/>
        <v>0.49994915104652327</v>
      </c>
      <c r="D977">
        <f>SUM($A$2:A977)</f>
        <v>39</v>
      </c>
      <c r="E977">
        <f>COUNTIF($A$2:A977,0)</f>
        <v>937</v>
      </c>
      <c r="F977">
        <f>E976 / $J$3</f>
        <v>0.47803881511746682</v>
      </c>
      <c r="G977" s="7">
        <f>D976 /$J$2</f>
        <v>0.54929577464788737</v>
      </c>
      <c r="H977" s="15">
        <f>(F979-F978)*(G978+G979)/2</f>
        <v>2.8053921074969613E-4</v>
      </c>
    </row>
    <row r="978" spans="1:8" x14ac:dyDescent="0.3">
      <c r="A978">
        <v>0</v>
      </c>
      <c r="B978" s="7">
        <v>0.5000507655418831</v>
      </c>
      <c r="C978" s="7">
        <f t="shared" si="15"/>
        <v>0.4999492344581169</v>
      </c>
      <c r="D978">
        <f>SUM($A$2:A978)</f>
        <v>39</v>
      </c>
      <c r="E978">
        <f>COUNTIF($A$2:A978,0)</f>
        <v>938</v>
      </c>
      <c r="F978">
        <f>E977 / $J$3</f>
        <v>0.47854954034729313</v>
      </c>
      <c r="G978" s="7">
        <f>D977 /$J$2</f>
        <v>0.54929577464788737</v>
      </c>
      <c r="H978" s="15">
        <f>(F980-F979)*(G979+G980)/2</f>
        <v>2.8053921074969613E-4</v>
      </c>
    </row>
    <row r="979" spans="1:8" x14ac:dyDescent="0.3">
      <c r="A979">
        <v>0</v>
      </c>
      <c r="B979" s="7">
        <v>0.50005075515330522</v>
      </c>
      <c r="C979" s="7">
        <f t="shared" si="15"/>
        <v>0.49994924484669478</v>
      </c>
      <c r="D979">
        <f>SUM($A$2:A979)</f>
        <v>39</v>
      </c>
      <c r="E979">
        <f>COUNTIF($A$2:A979,0)</f>
        <v>939</v>
      </c>
      <c r="F979">
        <f>E978 / $J$3</f>
        <v>0.4790602655771195</v>
      </c>
      <c r="G979" s="7">
        <f>D978 /$J$2</f>
        <v>0.54929577464788737</v>
      </c>
      <c r="H979" s="15">
        <f>(F981-F980)*(G980+G981)/2</f>
        <v>2.8053921074969613E-4</v>
      </c>
    </row>
    <row r="980" spans="1:8" x14ac:dyDescent="0.3">
      <c r="A980">
        <v>0</v>
      </c>
      <c r="B980" s="7">
        <v>0.50005060083258435</v>
      </c>
      <c r="C980" s="7">
        <f t="shared" si="15"/>
        <v>0.49994939916741565</v>
      </c>
      <c r="D980">
        <f>SUM($A$2:A980)</f>
        <v>39</v>
      </c>
      <c r="E980">
        <f>COUNTIF($A$2:A980,0)</f>
        <v>940</v>
      </c>
      <c r="F980">
        <f>E979 / $J$3</f>
        <v>0.47957099080694587</v>
      </c>
      <c r="G980" s="7">
        <f>D979 /$J$2</f>
        <v>0.54929577464788737</v>
      </c>
      <c r="H980" s="15">
        <f>(F982-F981)*(G981+G982)/2</f>
        <v>2.8053921074966561E-4</v>
      </c>
    </row>
    <row r="981" spans="1:8" x14ac:dyDescent="0.3">
      <c r="A981">
        <v>0</v>
      </c>
      <c r="B981" s="7">
        <v>0.50005048110160077</v>
      </c>
      <c r="C981" s="7">
        <f t="shared" si="15"/>
        <v>0.49994951889839923</v>
      </c>
      <c r="D981">
        <f>SUM($A$2:A981)</f>
        <v>39</v>
      </c>
      <c r="E981">
        <f>COUNTIF($A$2:A981,0)</f>
        <v>941</v>
      </c>
      <c r="F981">
        <f>E980 / $J$3</f>
        <v>0.48008171603677224</v>
      </c>
      <c r="G981" s="7">
        <f>D980 /$J$2</f>
        <v>0.54929577464788737</v>
      </c>
      <c r="H981" s="15">
        <f>(F983-F982)*(G982+G983)/2</f>
        <v>2.8053921074969613E-4</v>
      </c>
    </row>
    <row r="982" spans="1:8" x14ac:dyDescent="0.3">
      <c r="A982">
        <v>0</v>
      </c>
      <c r="B982" s="7">
        <v>0.50005036146985982</v>
      </c>
      <c r="C982" s="7">
        <f t="shared" si="15"/>
        <v>0.49994963853014018</v>
      </c>
      <c r="D982">
        <f>SUM($A$2:A982)</f>
        <v>39</v>
      </c>
      <c r="E982">
        <f>COUNTIF($A$2:A982,0)</f>
        <v>942</v>
      </c>
      <c r="F982">
        <f>E981 / $J$3</f>
        <v>0.48059244126659856</v>
      </c>
      <c r="G982" s="7">
        <f>D981 /$J$2</f>
        <v>0.54929577464788737</v>
      </c>
      <c r="H982" s="15">
        <f>(F984-F983)*(G983+G984)/2</f>
        <v>2.8053921074969613E-4</v>
      </c>
    </row>
    <row r="983" spans="1:8" x14ac:dyDescent="0.3">
      <c r="A983">
        <v>0</v>
      </c>
      <c r="B983" s="7">
        <v>0.50005031446756987</v>
      </c>
      <c r="C983" s="7">
        <f t="shared" si="15"/>
        <v>0.49994968553243013</v>
      </c>
      <c r="D983">
        <f>SUM($A$2:A983)</f>
        <v>39</v>
      </c>
      <c r="E983">
        <f>COUNTIF($A$2:A983,0)</f>
        <v>943</v>
      </c>
      <c r="F983">
        <f>E982 / $J$3</f>
        <v>0.48110316649642493</v>
      </c>
      <c r="G983" s="7">
        <f>D982 /$J$2</f>
        <v>0.54929577464788737</v>
      </c>
      <c r="H983" s="15">
        <f>(F985-F984)*(G984+G985)/2</f>
        <v>2.8053921074966561E-4</v>
      </c>
    </row>
    <row r="984" spans="1:8" x14ac:dyDescent="0.3">
      <c r="A984">
        <v>0</v>
      </c>
      <c r="B984" s="7">
        <v>0.50005028247511041</v>
      </c>
      <c r="C984" s="7">
        <f t="shared" si="15"/>
        <v>0.49994971752488959</v>
      </c>
      <c r="D984">
        <f>SUM($A$2:A984)</f>
        <v>39</v>
      </c>
      <c r="E984">
        <f>COUNTIF($A$2:A984,0)</f>
        <v>944</v>
      </c>
      <c r="F984">
        <f>E983 / $J$3</f>
        <v>0.4816138917262513</v>
      </c>
      <c r="G984" s="7">
        <f>D983 /$J$2</f>
        <v>0.54929577464788737</v>
      </c>
      <c r="H984" s="15">
        <f>(F986-F985)*(G985+G986)/2</f>
        <v>2.8053921074969613E-4</v>
      </c>
    </row>
    <row r="985" spans="1:8" x14ac:dyDescent="0.3">
      <c r="A985">
        <v>0</v>
      </c>
      <c r="B985" s="7">
        <v>0.50005028231089066</v>
      </c>
      <c r="C985" s="7">
        <f t="shared" si="15"/>
        <v>0.49994971768910934</v>
      </c>
      <c r="D985">
        <f>SUM($A$2:A985)</f>
        <v>39</v>
      </c>
      <c r="E985">
        <f>COUNTIF($A$2:A985,0)</f>
        <v>945</v>
      </c>
      <c r="F985">
        <f>E984 / $J$3</f>
        <v>0.48212461695607761</v>
      </c>
      <c r="G985" s="7">
        <f>D984 /$J$2</f>
        <v>0.54929577464788737</v>
      </c>
      <c r="H985" s="15">
        <f>(F987-F986)*(G986+G987)/2</f>
        <v>2.8053921074969613E-4</v>
      </c>
    </row>
    <row r="986" spans="1:8" x14ac:dyDescent="0.3">
      <c r="A986">
        <v>0</v>
      </c>
      <c r="B986" s="7">
        <v>0.50005026897861871</v>
      </c>
      <c r="C986" s="7">
        <f t="shared" si="15"/>
        <v>0.49994973102138129</v>
      </c>
      <c r="D986">
        <f>SUM($A$2:A986)</f>
        <v>39</v>
      </c>
      <c r="E986">
        <f>COUNTIF($A$2:A986,0)</f>
        <v>946</v>
      </c>
      <c r="F986">
        <f>E985 / $J$3</f>
        <v>0.48263534218590398</v>
      </c>
      <c r="G986" s="7">
        <f>D985 /$J$2</f>
        <v>0.54929577464788737</v>
      </c>
      <c r="H986" s="15">
        <f>(F988-F987)*(G987+G988)/2</f>
        <v>2.8053921074966561E-4</v>
      </c>
    </row>
    <row r="987" spans="1:8" x14ac:dyDescent="0.3">
      <c r="A987">
        <v>0</v>
      </c>
      <c r="B987" s="7">
        <v>0.50005017857025813</v>
      </c>
      <c r="C987" s="7">
        <f t="shared" si="15"/>
        <v>0.49994982142974187</v>
      </c>
      <c r="D987">
        <f>SUM($A$2:A987)</f>
        <v>39</v>
      </c>
      <c r="E987">
        <f>COUNTIF($A$2:A987,0)</f>
        <v>947</v>
      </c>
      <c r="F987">
        <f>E986 / $J$3</f>
        <v>0.48314606741573035</v>
      </c>
      <c r="G987" s="7">
        <f>D986 /$J$2</f>
        <v>0.54929577464788737</v>
      </c>
      <c r="H987" s="15">
        <f>(F989-F988)*(G988+G989)/2</f>
        <v>2.8053921074969613E-4</v>
      </c>
    </row>
    <row r="988" spans="1:8" x14ac:dyDescent="0.3">
      <c r="A988">
        <v>0</v>
      </c>
      <c r="B988" s="7">
        <v>0.50005014831402594</v>
      </c>
      <c r="C988" s="7">
        <f t="shared" si="15"/>
        <v>0.49994985168597406</v>
      </c>
      <c r="D988">
        <f>SUM($A$2:A988)</f>
        <v>39</v>
      </c>
      <c r="E988">
        <f>COUNTIF($A$2:A988,0)</f>
        <v>948</v>
      </c>
      <c r="F988">
        <f>E987 / $J$3</f>
        <v>0.48365679264555667</v>
      </c>
      <c r="G988" s="7">
        <f>D987 /$J$2</f>
        <v>0.54929577464788737</v>
      </c>
      <c r="H988" s="15">
        <f>(F990-F989)*(G989+G990)/2</f>
        <v>2.8053921074969613E-4</v>
      </c>
    </row>
    <row r="989" spans="1:8" x14ac:dyDescent="0.3">
      <c r="A989">
        <v>0</v>
      </c>
      <c r="B989" s="7">
        <v>0.50005013645336416</v>
      </c>
      <c r="C989" s="7">
        <f t="shared" si="15"/>
        <v>0.49994986354663584</v>
      </c>
      <c r="D989">
        <f>SUM($A$2:A989)</f>
        <v>39</v>
      </c>
      <c r="E989">
        <f>COUNTIF($A$2:A989,0)</f>
        <v>949</v>
      </c>
      <c r="F989">
        <f>E988 / $J$3</f>
        <v>0.48416751787538304</v>
      </c>
      <c r="G989" s="7">
        <f>D988 /$J$2</f>
        <v>0.54929577464788737</v>
      </c>
      <c r="H989" s="15">
        <f>(F991-F990)*(G990+G991)/2</f>
        <v>2.8053921074969613E-4</v>
      </c>
    </row>
    <row r="990" spans="1:8" x14ac:dyDescent="0.3">
      <c r="A990">
        <v>0</v>
      </c>
      <c r="B990" s="7">
        <v>0.50005006285363962</v>
      </c>
      <c r="C990" s="7">
        <f t="shared" si="15"/>
        <v>0.49994993714636038</v>
      </c>
      <c r="D990">
        <f>SUM($A$2:A990)</f>
        <v>39</v>
      </c>
      <c r="E990">
        <f>COUNTIF($A$2:A990,0)</f>
        <v>950</v>
      </c>
      <c r="F990">
        <f>E989 / $J$3</f>
        <v>0.48467824310520941</v>
      </c>
      <c r="G990" s="7">
        <f>D989 /$J$2</f>
        <v>0.54929577464788737</v>
      </c>
      <c r="H990" s="15">
        <f>(F992-F991)*(G991+G992)/2</f>
        <v>2.8053921074966561E-4</v>
      </c>
    </row>
    <row r="991" spans="1:8" x14ac:dyDescent="0.3">
      <c r="A991">
        <v>0</v>
      </c>
      <c r="B991" s="7">
        <v>0.50005005981393114</v>
      </c>
      <c r="C991" s="7">
        <f t="shared" si="15"/>
        <v>0.49994994018606886</v>
      </c>
      <c r="D991">
        <f>SUM($A$2:A991)</f>
        <v>39</v>
      </c>
      <c r="E991">
        <f>COUNTIF($A$2:A991,0)</f>
        <v>951</v>
      </c>
      <c r="F991">
        <f>E990 / $J$3</f>
        <v>0.48518896833503578</v>
      </c>
      <c r="G991" s="7">
        <f>D990 /$J$2</f>
        <v>0.54929577464788737</v>
      </c>
      <c r="H991" s="15">
        <f>(F993-F992)*(G992+G993)/2</f>
        <v>2.8053921074969613E-4</v>
      </c>
    </row>
    <row r="992" spans="1:8" x14ac:dyDescent="0.3">
      <c r="A992">
        <v>0</v>
      </c>
      <c r="B992" s="7">
        <v>0.50004998136944356</v>
      </c>
      <c r="C992" s="7">
        <f t="shared" si="15"/>
        <v>0.49995001863055644</v>
      </c>
      <c r="D992">
        <f>SUM($A$2:A992)</f>
        <v>39</v>
      </c>
      <c r="E992">
        <f>COUNTIF($A$2:A992,0)</f>
        <v>952</v>
      </c>
      <c r="F992">
        <f>E991 / $J$3</f>
        <v>0.48569969356486209</v>
      </c>
      <c r="G992" s="7">
        <f>D991 /$J$2</f>
        <v>0.54929577464788737</v>
      </c>
      <c r="H992" s="15">
        <f>(F994-F993)*(G993+G994)/2</f>
        <v>2.8053921074969613E-4</v>
      </c>
    </row>
    <row r="993" spans="1:8" x14ac:dyDescent="0.3">
      <c r="A993">
        <v>0</v>
      </c>
      <c r="B993" s="7">
        <v>0.50004992902209056</v>
      </c>
      <c r="C993" s="7">
        <f t="shared" si="15"/>
        <v>0.49995007097790944</v>
      </c>
      <c r="D993">
        <f>SUM($A$2:A993)</f>
        <v>39</v>
      </c>
      <c r="E993">
        <f>COUNTIF($A$2:A993,0)</f>
        <v>953</v>
      </c>
      <c r="F993">
        <f>E992 / $J$3</f>
        <v>0.48621041879468846</v>
      </c>
      <c r="G993" s="7">
        <f>D992 /$J$2</f>
        <v>0.54929577464788737</v>
      </c>
      <c r="H993" s="15">
        <f>(F995-F994)*(G994+G995)/2</f>
        <v>2.8053921074966561E-4</v>
      </c>
    </row>
    <row r="994" spans="1:8" x14ac:dyDescent="0.3">
      <c r="A994">
        <v>0</v>
      </c>
      <c r="B994" s="7">
        <v>0.50004988865717959</v>
      </c>
      <c r="C994" s="7">
        <f t="shared" si="15"/>
        <v>0.49995011134282041</v>
      </c>
      <c r="D994">
        <f>SUM($A$2:A994)</f>
        <v>39</v>
      </c>
      <c r="E994">
        <f>COUNTIF($A$2:A994,0)</f>
        <v>954</v>
      </c>
      <c r="F994">
        <f>E993 / $J$3</f>
        <v>0.48672114402451483</v>
      </c>
      <c r="G994" s="7">
        <f>D993 /$J$2</f>
        <v>0.54929577464788737</v>
      </c>
      <c r="H994" s="15">
        <f>(F996-F995)*(G995+G996)/2</f>
        <v>2.8053921074969613E-4</v>
      </c>
    </row>
    <row r="995" spans="1:8" x14ac:dyDescent="0.3">
      <c r="A995">
        <v>0</v>
      </c>
      <c r="B995" s="7">
        <v>0.50004987965554004</v>
      </c>
      <c r="C995" s="7">
        <f t="shared" si="15"/>
        <v>0.49995012034445996</v>
      </c>
      <c r="D995">
        <f>SUM($A$2:A995)</f>
        <v>39</v>
      </c>
      <c r="E995">
        <f>COUNTIF($A$2:A995,0)</f>
        <v>955</v>
      </c>
      <c r="F995">
        <f>E994 / $J$3</f>
        <v>0.48723186925434114</v>
      </c>
      <c r="G995" s="7">
        <f>D994 /$J$2</f>
        <v>0.54929577464788737</v>
      </c>
      <c r="H995" s="15">
        <f>(F997-F996)*(G996+G997)/2</f>
        <v>2.8053921074969613E-4</v>
      </c>
    </row>
    <row r="996" spans="1:8" x14ac:dyDescent="0.3">
      <c r="A996">
        <v>0</v>
      </c>
      <c r="B996" s="7">
        <v>0.50004984087081072</v>
      </c>
      <c r="C996" s="7">
        <f t="shared" si="15"/>
        <v>0.49995015912918928</v>
      </c>
      <c r="D996">
        <f>SUM($A$2:A996)</f>
        <v>39</v>
      </c>
      <c r="E996">
        <f>COUNTIF($A$2:A996,0)</f>
        <v>956</v>
      </c>
      <c r="F996">
        <f>E995 / $J$3</f>
        <v>0.48774259448416751</v>
      </c>
      <c r="G996" s="7">
        <f>D995 /$J$2</f>
        <v>0.54929577464788737</v>
      </c>
      <c r="H996" s="15">
        <f>(F998-F997)*(G997+G998)/2</f>
        <v>2.8053921074966561E-4</v>
      </c>
    </row>
    <row r="997" spans="1:8" x14ac:dyDescent="0.3">
      <c r="A997">
        <v>0</v>
      </c>
      <c r="B997" s="7">
        <v>0.50004983302602435</v>
      </c>
      <c r="C997" s="7">
        <f t="shared" si="15"/>
        <v>0.49995016697397565</v>
      </c>
      <c r="D997">
        <f>SUM($A$2:A997)</f>
        <v>39</v>
      </c>
      <c r="E997">
        <f>COUNTIF($A$2:A997,0)</f>
        <v>957</v>
      </c>
      <c r="F997">
        <f>E996 / $J$3</f>
        <v>0.48825331971399388</v>
      </c>
      <c r="G997" s="7">
        <f>D996 /$J$2</f>
        <v>0.54929577464788737</v>
      </c>
      <c r="H997" s="15">
        <f>(F999-F998)*(G998+G999)/2</f>
        <v>2.8053921074969613E-4</v>
      </c>
    </row>
    <row r="998" spans="1:8" x14ac:dyDescent="0.3">
      <c r="A998">
        <v>0</v>
      </c>
      <c r="B998" s="7">
        <v>0.50004972488507338</v>
      </c>
      <c r="C998" s="7">
        <f t="shared" si="15"/>
        <v>0.49995027511492662</v>
      </c>
      <c r="D998">
        <f>SUM($A$2:A998)</f>
        <v>39</v>
      </c>
      <c r="E998">
        <f>COUNTIF($A$2:A998,0)</f>
        <v>958</v>
      </c>
      <c r="F998">
        <f>E997 / $J$3</f>
        <v>0.4887640449438202</v>
      </c>
      <c r="G998" s="7">
        <f>D997 /$J$2</f>
        <v>0.54929577464788737</v>
      </c>
      <c r="H998" s="15">
        <f>(F1000-F999)*(G999+G1000)/2</f>
        <v>2.8053921074969613E-4</v>
      </c>
    </row>
    <row r="999" spans="1:8" x14ac:dyDescent="0.3">
      <c r="A999">
        <v>0</v>
      </c>
      <c r="B999" s="7">
        <v>0.50004968962933549</v>
      </c>
      <c r="C999" s="7">
        <f t="shared" si="15"/>
        <v>0.49995031037066451</v>
      </c>
      <c r="D999">
        <f>SUM($A$2:A999)</f>
        <v>39</v>
      </c>
      <c r="E999">
        <f>COUNTIF($A$2:A999,0)</f>
        <v>959</v>
      </c>
      <c r="F999">
        <f>E998 / $J$3</f>
        <v>0.48927477017364657</v>
      </c>
      <c r="G999" s="7">
        <f>D998 /$J$2</f>
        <v>0.54929577464788737</v>
      </c>
      <c r="H999" s="15">
        <f>(F1001-F1000)*(G1000+G1001)/2</f>
        <v>2.8053921074969613E-4</v>
      </c>
    </row>
    <row r="1000" spans="1:8" x14ac:dyDescent="0.3">
      <c r="A1000">
        <v>0</v>
      </c>
      <c r="B1000" s="7">
        <v>0.50004966721646815</v>
      </c>
      <c r="C1000" s="7">
        <f t="shared" si="15"/>
        <v>0.49995033278353185</v>
      </c>
      <c r="D1000">
        <f>SUM($A$2:A1000)</f>
        <v>39</v>
      </c>
      <c r="E1000">
        <f>COUNTIF($A$2:A1000,0)</f>
        <v>960</v>
      </c>
      <c r="F1000">
        <f>E999 / $J$3</f>
        <v>0.48978549540347294</v>
      </c>
      <c r="G1000" s="7">
        <f>D999 /$J$2</f>
        <v>0.54929577464788737</v>
      </c>
      <c r="H1000" s="15">
        <f>(F1002-F1001)*(G1001+G1002)/2</f>
        <v>2.8053921074966561E-4</v>
      </c>
    </row>
    <row r="1001" spans="1:8" x14ac:dyDescent="0.3">
      <c r="A1001">
        <v>0</v>
      </c>
      <c r="B1001" s="7">
        <v>0.50004962261433306</v>
      </c>
      <c r="C1001" s="7">
        <f t="shared" si="15"/>
        <v>0.49995037738566694</v>
      </c>
      <c r="D1001">
        <f>SUM($A$2:A1001)</f>
        <v>39</v>
      </c>
      <c r="E1001">
        <f>COUNTIF($A$2:A1001,0)</f>
        <v>961</v>
      </c>
      <c r="F1001">
        <f>E1000 / $J$3</f>
        <v>0.49029622063329931</v>
      </c>
      <c r="G1001" s="7">
        <f>D1000 /$J$2</f>
        <v>0.54929577464788737</v>
      </c>
      <c r="H1001" s="15">
        <f>(F1003-F1002)*(G1002+G1003)/2</f>
        <v>2.8053921074969613E-4</v>
      </c>
    </row>
    <row r="1002" spans="1:8" x14ac:dyDescent="0.3">
      <c r="A1002">
        <v>0</v>
      </c>
      <c r="B1002" s="7">
        <v>0.50004956817942003</v>
      </c>
      <c r="C1002" s="7">
        <f t="shared" si="15"/>
        <v>0.49995043182057997</v>
      </c>
      <c r="D1002">
        <f>SUM($A$2:A1002)</f>
        <v>39</v>
      </c>
      <c r="E1002">
        <f>COUNTIF($A$2:A1002,0)</f>
        <v>962</v>
      </c>
      <c r="F1002">
        <f>E1001 / $J$3</f>
        <v>0.49080694586312562</v>
      </c>
      <c r="G1002" s="7">
        <f>D1001 /$J$2</f>
        <v>0.54929577464788737</v>
      </c>
      <c r="H1002" s="15">
        <f>(F1004-F1003)*(G1003+G1004)/2</f>
        <v>2.8053921074969613E-4</v>
      </c>
    </row>
    <row r="1003" spans="1:8" x14ac:dyDescent="0.3">
      <c r="A1003">
        <v>0</v>
      </c>
      <c r="B1003" s="7">
        <v>0.50004953787521034</v>
      </c>
      <c r="C1003" s="7">
        <f t="shared" si="15"/>
        <v>0.49995046212478966</v>
      </c>
      <c r="D1003">
        <f>SUM($A$2:A1003)</f>
        <v>39</v>
      </c>
      <c r="E1003">
        <f>COUNTIF($A$2:A1003,0)</f>
        <v>963</v>
      </c>
      <c r="F1003">
        <f>E1002 / $J$3</f>
        <v>0.49131767109295199</v>
      </c>
      <c r="G1003" s="7">
        <f>D1002 /$J$2</f>
        <v>0.54929577464788737</v>
      </c>
      <c r="H1003" s="15">
        <f>(F1005-F1004)*(G1004+G1005)/2</f>
        <v>2.8053921074966561E-4</v>
      </c>
    </row>
    <row r="1004" spans="1:8" x14ac:dyDescent="0.3">
      <c r="A1004">
        <v>0</v>
      </c>
      <c r="B1004" s="7">
        <v>0.50004950337331355</v>
      </c>
      <c r="C1004" s="7">
        <f t="shared" si="15"/>
        <v>0.49995049662668645</v>
      </c>
      <c r="D1004">
        <f>SUM($A$2:A1004)</f>
        <v>39</v>
      </c>
      <c r="E1004">
        <f>COUNTIF($A$2:A1004,0)</f>
        <v>964</v>
      </c>
      <c r="F1004">
        <f>E1003 / $J$3</f>
        <v>0.49182839632277836</v>
      </c>
      <c r="G1004" s="7">
        <f>D1003 /$J$2</f>
        <v>0.54929577464788737</v>
      </c>
      <c r="H1004" s="15">
        <f>(F1006-F1005)*(G1005+G1006)/2</f>
        <v>2.8053921074969613E-4</v>
      </c>
    </row>
    <row r="1005" spans="1:8" x14ac:dyDescent="0.3">
      <c r="A1005">
        <v>0</v>
      </c>
      <c r="B1005" s="7">
        <v>0.50004946286002738</v>
      </c>
      <c r="C1005" s="7">
        <f t="shared" si="15"/>
        <v>0.49995053713997262</v>
      </c>
      <c r="D1005">
        <f>SUM($A$2:A1005)</f>
        <v>39</v>
      </c>
      <c r="E1005">
        <f>COUNTIF($A$2:A1005,0)</f>
        <v>965</v>
      </c>
      <c r="F1005">
        <f>E1004 / $J$3</f>
        <v>0.49233912155260467</v>
      </c>
      <c r="G1005" s="7">
        <f>D1004 /$J$2</f>
        <v>0.54929577464788737</v>
      </c>
      <c r="H1005" s="15">
        <f>(F1007-F1006)*(G1006+G1007)/2</f>
        <v>2.8053921074969613E-4</v>
      </c>
    </row>
    <row r="1006" spans="1:8" x14ac:dyDescent="0.3">
      <c r="A1006">
        <v>0</v>
      </c>
      <c r="B1006" s="7">
        <v>0.5000494040049237</v>
      </c>
      <c r="C1006" s="7">
        <f t="shared" si="15"/>
        <v>0.4999505959950763</v>
      </c>
      <c r="D1006">
        <f>SUM($A$2:A1006)</f>
        <v>39</v>
      </c>
      <c r="E1006">
        <f>COUNTIF($A$2:A1006,0)</f>
        <v>966</v>
      </c>
      <c r="F1006">
        <f>E1005 / $J$3</f>
        <v>0.49284984678243104</v>
      </c>
      <c r="G1006" s="7">
        <f>D1005 /$J$2</f>
        <v>0.54929577464788737</v>
      </c>
      <c r="H1006" s="15">
        <f>(F1008-F1007)*(G1007+G1008)/2</f>
        <v>2.8053921074969613E-4</v>
      </c>
    </row>
    <row r="1007" spans="1:8" x14ac:dyDescent="0.3">
      <c r="A1007">
        <v>0</v>
      </c>
      <c r="B1007" s="7">
        <v>0.50004926671436523</v>
      </c>
      <c r="C1007" s="7">
        <f t="shared" si="15"/>
        <v>0.49995073328563477</v>
      </c>
      <c r="D1007">
        <f>SUM($A$2:A1007)</f>
        <v>39</v>
      </c>
      <c r="E1007">
        <f>COUNTIF($A$2:A1007,0)</f>
        <v>967</v>
      </c>
      <c r="F1007">
        <f>E1006 / $J$3</f>
        <v>0.49336057201225741</v>
      </c>
      <c r="G1007" s="7">
        <f>D1006 /$J$2</f>
        <v>0.54929577464788737</v>
      </c>
      <c r="H1007" s="15">
        <f>(F1009-F1008)*(G1008+G1009)/2</f>
        <v>2.8053921074966561E-4</v>
      </c>
    </row>
    <row r="1008" spans="1:8" x14ac:dyDescent="0.3">
      <c r="A1008">
        <v>0</v>
      </c>
      <c r="B1008" s="7">
        <v>0.50004924181705646</v>
      </c>
      <c r="C1008" s="7">
        <f t="shared" si="15"/>
        <v>0.49995075818294354</v>
      </c>
      <c r="D1008">
        <f>SUM($A$2:A1008)</f>
        <v>39</v>
      </c>
      <c r="E1008">
        <f>COUNTIF($A$2:A1008,0)</f>
        <v>968</v>
      </c>
      <c r="F1008">
        <f>E1007 / $J$3</f>
        <v>0.49387129724208378</v>
      </c>
      <c r="G1008" s="7">
        <f>D1007 /$J$2</f>
        <v>0.54929577464788737</v>
      </c>
      <c r="H1008" s="15">
        <f>(F1010-F1009)*(G1009+G1010)/2</f>
        <v>2.8053921074969613E-4</v>
      </c>
    </row>
    <row r="1009" spans="1:8" x14ac:dyDescent="0.3">
      <c r="A1009">
        <v>0</v>
      </c>
      <c r="B1009" s="7">
        <v>0.50004922981003319</v>
      </c>
      <c r="C1009" s="7">
        <f t="shared" si="15"/>
        <v>0.49995077018996681</v>
      </c>
      <c r="D1009">
        <f>SUM($A$2:A1009)</f>
        <v>39</v>
      </c>
      <c r="E1009">
        <f>COUNTIF($A$2:A1009,0)</f>
        <v>969</v>
      </c>
      <c r="F1009">
        <f>E1008 / $J$3</f>
        <v>0.4943820224719101</v>
      </c>
      <c r="G1009" s="7">
        <f>D1008 /$J$2</f>
        <v>0.54929577464788737</v>
      </c>
      <c r="H1009" s="15">
        <f>(F1011-F1010)*(G1010+G1011)/2</f>
        <v>2.8053921074969613E-4</v>
      </c>
    </row>
    <row r="1010" spans="1:8" x14ac:dyDescent="0.3">
      <c r="A1010">
        <v>0</v>
      </c>
      <c r="B1010" s="7">
        <v>0.50004921186696305</v>
      </c>
      <c r="C1010" s="7">
        <f t="shared" si="15"/>
        <v>0.49995078813303695</v>
      </c>
      <c r="D1010">
        <f>SUM($A$2:A1010)</f>
        <v>39</v>
      </c>
      <c r="E1010">
        <f>COUNTIF($A$2:A1010,0)</f>
        <v>970</v>
      </c>
      <c r="F1010">
        <f>E1009 / $J$3</f>
        <v>0.49489274770173647</v>
      </c>
      <c r="G1010" s="7">
        <f>D1009 /$J$2</f>
        <v>0.54929577464788737</v>
      </c>
      <c r="H1010" s="15">
        <f>(F1012-F1011)*(G1011+G1012)/2</f>
        <v>2.8053921074966561E-4</v>
      </c>
    </row>
    <row r="1011" spans="1:8" x14ac:dyDescent="0.3">
      <c r="A1011">
        <v>0</v>
      </c>
      <c r="B1011" s="7">
        <v>0.50004918819329114</v>
      </c>
      <c r="C1011" s="7">
        <f t="shared" si="15"/>
        <v>0.49995081180670886</v>
      </c>
      <c r="D1011">
        <f>SUM($A$2:A1011)</f>
        <v>39</v>
      </c>
      <c r="E1011">
        <f>COUNTIF($A$2:A1011,0)</f>
        <v>971</v>
      </c>
      <c r="F1011">
        <f>E1010 / $J$3</f>
        <v>0.49540347293156284</v>
      </c>
      <c r="G1011" s="7">
        <f>D1010 /$J$2</f>
        <v>0.54929577464788737</v>
      </c>
      <c r="H1011" s="15">
        <f>(F1013-F1012)*(G1012+G1013)/2</f>
        <v>2.8053921074969613E-4</v>
      </c>
    </row>
    <row r="1012" spans="1:8" x14ac:dyDescent="0.3">
      <c r="A1012">
        <v>0</v>
      </c>
      <c r="B1012" s="7">
        <v>0.50004908436333728</v>
      </c>
      <c r="C1012" s="7">
        <f t="shared" si="15"/>
        <v>0.49995091563666272</v>
      </c>
      <c r="D1012">
        <f>SUM($A$2:A1012)</f>
        <v>39</v>
      </c>
      <c r="E1012">
        <f>COUNTIF($A$2:A1012,0)</f>
        <v>972</v>
      </c>
      <c r="F1012">
        <f>E1011 / $J$3</f>
        <v>0.49591419816138915</v>
      </c>
      <c r="G1012" s="7">
        <f>D1011 /$J$2</f>
        <v>0.54929577464788737</v>
      </c>
      <c r="H1012" s="15">
        <f>(F1014-F1013)*(G1013+G1014)/2</f>
        <v>2.8053921074969613E-4</v>
      </c>
    </row>
    <row r="1013" spans="1:8" x14ac:dyDescent="0.3">
      <c r="A1013">
        <v>0</v>
      </c>
      <c r="B1013" s="7">
        <v>0.50004908156935124</v>
      </c>
      <c r="C1013" s="7">
        <f t="shared" si="15"/>
        <v>0.49995091843064876</v>
      </c>
      <c r="D1013">
        <f>SUM($A$2:A1013)</f>
        <v>39</v>
      </c>
      <c r="E1013">
        <f>COUNTIF($A$2:A1013,0)</f>
        <v>973</v>
      </c>
      <c r="F1013">
        <f>E1012 / $J$3</f>
        <v>0.49642492339121552</v>
      </c>
      <c r="G1013" s="7">
        <f>D1012 /$J$2</f>
        <v>0.54929577464788737</v>
      </c>
      <c r="H1013" s="15">
        <f>(F1015-F1014)*(G1014+G1015)/2</f>
        <v>2.8053921074966561E-4</v>
      </c>
    </row>
    <row r="1014" spans="1:8" x14ac:dyDescent="0.3">
      <c r="A1014">
        <v>0</v>
      </c>
      <c r="B1014" s="7">
        <v>0.50004906470965738</v>
      </c>
      <c r="C1014" s="7">
        <f t="shared" si="15"/>
        <v>0.49995093529034262</v>
      </c>
      <c r="D1014">
        <f>SUM($A$2:A1014)</f>
        <v>39</v>
      </c>
      <c r="E1014">
        <f>COUNTIF($A$2:A1014,0)</f>
        <v>974</v>
      </c>
      <c r="F1014">
        <f>E1013 / $J$3</f>
        <v>0.49693564862104189</v>
      </c>
      <c r="G1014" s="7">
        <f>D1013 /$J$2</f>
        <v>0.54929577464788737</v>
      </c>
      <c r="H1014" s="15">
        <f>(F1016-F1015)*(G1015+G1016)/2</f>
        <v>2.8053921074969613E-4</v>
      </c>
    </row>
    <row r="1015" spans="1:8" x14ac:dyDescent="0.3">
      <c r="A1015">
        <v>0</v>
      </c>
      <c r="B1015" s="7">
        <v>0.50004904756722135</v>
      </c>
      <c r="C1015" s="7">
        <f t="shared" si="15"/>
        <v>0.49995095243277865</v>
      </c>
      <c r="D1015">
        <f>SUM($A$2:A1015)</f>
        <v>39</v>
      </c>
      <c r="E1015">
        <f>COUNTIF($A$2:A1015,0)</f>
        <v>975</v>
      </c>
      <c r="F1015">
        <f>E1014 / $J$3</f>
        <v>0.49744637385086821</v>
      </c>
      <c r="G1015" s="7">
        <f>D1014 /$J$2</f>
        <v>0.54929577464788737</v>
      </c>
      <c r="H1015" s="15">
        <f>(F1017-F1016)*(G1016+G1017)/2</f>
        <v>2.8053921074969613E-4</v>
      </c>
    </row>
    <row r="1016" spans="1:8" x14ac:dyDescent="0.3">
      <c r="A1016">
        <v>0</v>
      </c>
      <c r="B1016" s="7">
        <v>0.50004893884834722</v>
      </c>
      <c r="C1016" s="7">
        <f t="shared" si="15"/>
        <v>0.49995106115165278</v>
      </c>
      <c r="D1016">
        <f>SUM($A$2:A1016)</f>
        <v>39</v>
      </c>
      <c r="E1016">
        <f>COUNTIF($A$2:A1016,0)</f>
        <v>976</v>
      </c>
      <c r="F1016">
        <f>E1015 / $J$3</f>
        <v>0.49795709908069458</v>
      </c>
      <c r="G1016" s="7">
        <f>D1015 /$J$2</f>
        <v>0.54929577464788737</v>
      </c>
      <c r="H1016" s="15">
        <f>(F1018-F1017)*(G1017+G1018)/2</f>
        <v>2.8053921074969613E-4</v>
      </c>
    </row>
    <row r="1017" spans="1:8" x14ac:dyDescent="0.3">
      <c r="A1017">
        <v>0</v>
      </c>
      <c r="B1017" s="7">
        <v>0.50004888355416077</v>
      </c>
      <c r="C1017" s="7">
        <f t="shared" si="15"/>
        <v>0.49995111644583923</v>
      </c>
      <c r="D1017">
        <f>SUM($A$2:A1017)</f>
        <v>39</v>
      </c>
      <c r="E1017">
        <f>COUNTIF($A$2:A1017,0)</f>
        <v>977</v>
      </c>
      <c r="F1017">
        <f>E1016 / $J$3</f>
        <v>0.49846782431052095</v>
      </c>
      <c r="G1017" s="7">
        <f>D1016 /$J$2</f>
        <v>0.54929577464788737</v>
      </c>
      <c r="H1017" s="15">
        <f>(F1019-F1018)*(G1018+G1019)/2</f>
        <v>2.8053921074966561E-4</v>
      </c>
    </row>
    <row r="1018" spans="1:8" x14ac:dyDescent="0.3">
      <c r="A1018">
        <v>0</v>
      </c>
      <c r="B1018" s="7">
        <v>0.50004881292131953</v>
      </c>
      <c r="C1018" s="7">
        <f t="shared" si="15"/>
        <v>0.49995118707868047</v>
      </c>
      <c r="D1018">
        <f>SUM($A$2:A1018)</f>
        <v>39</v>
      </c>
      <c r="E1018">
        <f>COUNTIF($A$2:A1018,0)</f>
        <v>978</v>
      </c>
      <c r="F1018">
        <f>E1017 / $J$3</f>
        <v>0.49897854954034732</v>
      </c>
      <c r="G1018" s="7">
        <f>D1017 /$J$2</f>
        <v>0.54929577464788737</v>
      </c>
      <c r="H1018" s="15">
        <f>(F1020-F1019)*(G1019+G1020)/2</f>
        <v>2.8053921074969613E-4</v>
      </c>
    </row>
    <row r="1019" spans="1:8" x14ac:dyDescent="0.3">
      <c r="A1019">
        <v>0</v>
      </c>
      <c r="B1019" s="7">
        <v>0.50004879467101482</v>
      </c>
      <c r="C1019" s="7">
        <f t="shared" si="15"/>
        <v>0.49995120532898518</v>
      </c>
      <c r="D1019">
        <f>SUM($A$2:A1019)</f>
        <v>39</v>
      </c>
      <c r="E1019">
        <f>COUNTIF($A$2:A1019,0)</f>
        <v>979</v>
      </c>
      <c r="F1019">
        <f>E1018 / $J$3</f>
        <v>0.49948927477017363</v>
      </c>
      <c r="G1019" s="7">
        <f>D1018 /$J$2</f>
        <v>0.54929577464788737</v>
      </c>
      <c r="H1019" s="15">
        <f>(F1021-F1020)*(G1020+G1021)/2</f>
        <v>2.8053921074966561E-4</v>
      </c>
    </row>
    <row r="1020" spans="1:8" x14ac:dyDescent="0.3">
      <c r="A1020">
        <v>0</v>
      </c>
      <c r="B1020" s="7">
        <v>0.50004872026263036</v>
      </c>
      <c r="C1020" s="7">
        <f t="shared" si="15"/>
        <v>0.49995127973736964</v>
      </c>
      <c r="D1020">
        <f>SUM($A$2:A1020)</f>
        <v>39</v>
      </c>
      <c r="E1020">
        <f>COUNTIF($A$2:A1020,0)</f>
        <v>980</v>
      </c>
      <c r="F1020">
        <f>E1019 / $J$3</f>
        <v>0.5</v>
      </c>
      <c r="G1020" s="7">
        <f>D1019 /$J$2</f>
        <v>0.54929577464788737</v>
      </c>
      <c r="H1020" s="15">
        <f>(F1022-F1021)*(G1021+G1022)/2</f>
        <v>2.8053921074972659E-4</v>
      </c>
    </row>
    <row r="1021" spans="1:8" x14ac:dyDescent="0.3">
      <c r="A1021">
        <v>0</v>
      </c>
      <c r="B1021" s="7">
        <v>0.50004860344868651</v>
      </c>
      <c r="C1021" s="7">
        <f t="shared" si="15"/>
        <v>0.49995139655131349</v>
      </c>
      <c r="D1021">
        <f>SUM($A$2:A1021)</f>
        <v>39</v>
      </c>
      <c r="E1021">
        <f>COUNTIF($A$2:A1021,0)</f>
        <v>981</v>
      </c>
      <c r="F1021">
        <f>E1020 / $J$3</f>
        <v>0.50051072522982631</v>
      </c>
      <c r="G1021" s="7">
        <f>D1020 /$J$2</f>
        <v>0.54929577464788737</v>
      </c>
      <c r="H1021" s="15">
        <f>(F1023-F1022)*(G1022+G1023)/2</f>
        <v>2.8053921074966561E-4</v>
      </c>
    </row>
    <row r="1022" spans="1:8" x14ac:dyDescent="0.3">
      <c r="A1022">
        <v>0</v>
      </c>
      <c r="B1022" s="7">
        <v>0.50004854939640986</v>
      </c>
      <c r="C1022" s="7">
        <f t="shared" si="15"/>
        <v>0.49995145060359014</v>
      </c>
      <c r="D1022">
        <f>SUM($A$2:A1022)</f>
        <v>39</v>
      </c>
      <c r="E1022">
        <f>COUNTIF($A$2:A1022,0)</f>
        <v>982</v>
      </c>
      <c r="F1022">
        <f>E1021 / $J$3</f>
        <v>0.50102145045965274</v>
      </c>
      <c r="G1022" s="7">
        <f>D1021 /$J$2</f>
        <v>0.54929577464788737</v>
      </c>
      <c r="H1022" s="15">
        <f>(F1024-F1023)*(G1023+G1024)/2</f>
        <v>2.8053921074966561E-4</v>
      </c>
    </row>
    <row r="1023" spans="1:8" x14ac:dyDescent="0.3">
      <c r="A1023">
        <v>0</v>
      </c>
      <c r="B1023" s="7">
        <v>0.50004851471800282</v>
      </c>
      <c r="C1023" s="7">
        <f t="shared" si="15"/>
        <v>0.49995148528199718</v>
      </c>
      <c r="D1023">
        <f>SUM($A$2:A1023)</f>
        <v>39</v>
      </c>
      <c r="E1023">
        <f>COUNTIF($A$2:A1023,0)</f>
        <v>983</v>
      </c>
      <c r="F1023">
        <f>E1022 / $J$3</f>
        <v>0.50153217568947905</v>
      </c>
      <c r="G1023" s="7">
        <f>D1022 /$J$2</f>
        <v>0.54929577464788737</v>
      </c>
      <c r="H1023" s="15">
        <f>(F1025-F1024)*(G1024+G1025)/2</f>
        <v>2.8053921074972659E-4</v>
      </c>
    </row>
    <row r="1024" spans="1:8" x14ac:dyDescent="0.3">
      <c r="A1024">
        <v>0</v>
      </c>
      <c r="B1024" s="7">
        <v>0.50004849372331861</v>
      </c>
      <c r="C1024" s="7">
        <f t="shared" si="15"/>
        <v>0.49995150627668139</v>
      </c>
      <c r="D1024">
        <f>SUM($A$2:A1024)</f>
        <v>39</v>
      </c>
      <c r="E1024">
        <f>COUNTIF($A$2:A1024,0)</f>
        <v>984</v>
      </c>
      <c r="F1024">
        <f>E1023 / $J$3</f>
        <v>0.50204290091930537</v>
      </c>
      <c r="G1024" s="7">
        <f>D1023 /$J$2</f>
        <v>0.54929577464788737</v>
      </c>
      <c r="H1024" s="15">
        <f>(F1026-F1025)*(G1025+G1026)/2</f>
        <v>2.8053921074966561E-4</v>
      </c>
    </row>
    <row r="1025" spans="1:8" x14ac:dyDescent="0.3">
      <c r="A1025">
        <v>0</v>
      </c>
      <c r="B1025" s="7">
        <v>0.50004845919849927</v>
      </c>
      <c r="C1025" s="7">
        <f t="shared" si="15"/>
        <v>0.49995154080150073</v>
      </c>
      <c r="D1025">
        <f>SUM($A$2:A1025)</f>
        <v>39</v>
      </c>
      <c r="E1025">
        <f>COUNTIF($A$2:A1025,0)</f>
        <v>985</v>
      </c>
      <c r="F1025">
        <f>E1024 / $J$3</f>
        <v>0.50255362614913179</v>
      </c>
      <c r="G1025" s="7">
        <f>D1024 /$J$2</f>
        <v>0.54929577464788737</v>
      </c>
      <c r="H1025" s="15">
        <f>(F1027-F1026)*(G1026+G1027)/2</f>
        <v>2.8053921074966561E-4</v>
      </c>
    </row>
    <row r="1026" spans="1:8" x14ac:dyDescent="0.3">
      <c r="A1026">
        <v>0</v>
      </c>
      <c r="B1026" s="7">
        <v>0.5000484279570081</v>
      </c>
      <c r="C1026" s="7">
        <f t="shared" si="15"/>
        <v>0.4999515720429919</v>
      </c>
      <c r="D1026">
        <f>SUM($A$2:A1026)</f>
        <v>39</v>
      </c>
      <c r="E1026">
        <f>COUNTIF($A$2:A1026,0)</f>
        <v>986</v>
      </c>
      <c r="F1026">
        <f>E1025 / $J$3</f>
        <v>0.50306435137895811</v>
      </c>
      <c r="G1026" s="7">
        <f>D1025 /$J$2</f>
        <v>0.54929577464788737</v>
      </c>
      <c r="H1026" s="15">
        <f>(F1028-F1027)*(G1027+G1028)/2</f>
        <v>2.8053921074972659E-4</v>
      </c>
    </row>
    <row r="1027" spans="1:8" x14ac:dyDescent="0.3">
      <c r="A1027">
        <v>0</v>
      </c>
      <c r="B1027" s="7">
        <v>0.50004842272410011</v>
      </c>
      <c r="C1027" s="7">
        <f t="shared" ref="C1027:C1090" si="16">1-B1027</f>
        <v>0.49995157727589989</v>
      </c>
      <c r="D1027">
        <f>SUM($A$2:A1027)</f>
        <v>39</v>
      </c>
      <c r="E1027">
        <f>COUNTIF($A$2:A1027,0)</f>
        <v>987</v>
      </c>
      <c r="F1027">
        <f>E1026 / $J$3</f>
        <v>0.50357507660878442</v>
      </c>
      <c r="G1027" s="7">
        <f>D1026 /$J$2</f>
        <v>0.54929577464788737</v>
      </c>
      <c r="H1027" s="15">
        <f>(F1029-F1028)*(G1028+G1029)/2</f>
        <v>2.8053921074966561E-4</v>
      </c>
    </row>
    <row r="1028" spans="1:8" x14ac:dyDescent="0.3">
      <c r="A1028">
        <v>0</v>
      </c>
      <c r="B1028" s="7">
        <v>0.50004839600796536</v>
      </c>
      <c r="C1028" s="7">
        <f t="shared" si="16"/>
        <v>0.49995160399203464</v>
      </c>
      <c r="D1028">
        <f>SUM($A$2:A1028)</f>
        <v>39</v>
      </c>
      <c r="E1028">
        <f>COUNTIF($A$2:A1028,0)</f>
        <v>988</v>
      </c>
      <c r="F1028">
        <f>E1027 / $J$3</f>
        <v>0.50408580183861085</v>
      </c>
      <c r="G1028" s="7">
        <f>D1027 /$J$2</f>
        <v>0.54929577464788737</v>
      </c>
      <c r="H1028" s="15">
        <f>(F1030-F1029)*(G1029+G1030)/2</f>
        <v>2.8053921074972659E-4</v>
      </c>
    </row>
    <row r="1029" spans="1:8" x14ac:dyDescent="0.3">
      <c r="A1029">
        <v>0</v>
      </c>
      <c r="B1029" s="7">
        <v>0.50004836734657465</v>
      </c>
      <c r="C1029" s="7">
        <f t="shared" si="16"/>
        <v>0.49995163265342535</v>
      </c>
      <c r="D1029">
        <f>SUM($A$2:A1029)</f>
        <v>39</v>
      </c>
      <c r="E1029">
        <f>COUNTIF($A$2:A1029,0)</f>
        <v>989</v>
      </c>
      <c r="F1029">
        <f>E1028 / $J$3</f>
        <v>0.50459652706843716</v>
      </c>
      <c r="G1029" s="7">
        <f>D1028 /$J$2</f>
        <v>0.54929577464788737</v>
      </c>
      <c r="H1029" s="15">
        <f>(F1031-F1030)*(G1030+G1031)/2</f>
        <v>2.8053921074966561E-4</v>
      </c>
    </row>
    <row r="1030" spans="1:8" x14ac:dyDescent="0.3">
      <c r="A1030">
        <v>0</v>
      </c>
      <c r="B1030" s="7">
        <v>0.50004835195860942</v>
      </c>
      <c r="C1030" s="7">
        <f t="shared" si="16"/>
        <v>0.49995164804139058</v>
      </c>
      <c r="D1030">
        <f>SUM($A$2:A1030)</f>
        <v>39</v>
      </c>
      <c r="E1030">
        <f>COUNTIF($A$2:A1030,0)</f>
        <v>990</v>
      </c>
      <c r="F1030">
        <f>E1029 / $J$3</f>
        <v>0.50510725229826359</v>
      </c>
      <c r="G1030" s="7">
        <f>D1029 /$J$2</f>
        <v>0.54929577464788737</v>
      </c>
      <c r="H1030" s="15">
        <f>(F1032-F1031)*(G1031+G1032)/2</f>
        <v>2.8053921074966561E-4</v>
      </c>
    </row>
    <row r="1031" spans="1:8" x14ac:dyDescent="0.3">
      <c r="A1031">
        <v>0</v>
      </c>
      <c r="B1031" s="7">
        <v>0.50004829439863507</v>
      </c>
      <c r="C1031" s="7">
        <f t="shared" si="16"/>
        <v>0.49995170560136493</v>
      </c>
      <c r="D1031">
        <f>SUM($A$2:A1031)</f>
        <v>39</v>
      </c>
      <c r="E1031">
        <f>COUNTIF($A$2:A1031,0)</f>
        <v>991</v>
      </c>
      <c r="F1031">
        <f>E1030 / $J$3</f>
        <v>0.5056179775280899</v>
      </c>
      <c r="G1031" s="7">
        <f>D1030 /$J$2</f>
        <v>0.54929577464788737</v>
      </c>
      <c r="H1031" s="15">
        <f>(F1033-F1032)*(G1032+G1033)/2</f>
        <v>2.8053921074972659E-4</v>
      </c>
    </row>
    <row r="1032" spans="1:8" x14ac:dyDescent="0.3">
      <c r="A1032">
        <v>0</v>
      </c>
      <c r="B1032" s="7">
        <v>0.50004818716149957</v>
      </c>
      <c r="C1032" s="7">
        <f t="shared" si="16"/>
        <v>0.49995181283850043</v>
      </c>
      <c r="D1032">
        <f>SUM($A$2:A1032)</f>
        <v>39</v>
      </c>
      <c r="E1032">
        <f>COUNTIF($A$2:A1032,0)</f>
        <v>992</v>
      </c>
      <c r="F1032">
        <f>E1031 / $J$3</f>
        <v>0.50612870275791622</v>
      </c>
      <c r="G1032" s="7">
        <f>D1031 /$J$2</f>
        <v>0.54929577464788737</v>
      </c>
      <c r="H1032" s="15">
        <f>(F1034-F1033)*(G1033+G1034)/2</f>
        <v>2.8053921074966561E-4</v>
      </c>
    </row>
    <row r="1033" spans="1:8" x14ac:dyDescent="0.3">
      <c r="A1033">
        <v>0</v>
      </c>
      <c r="B1033" s="7">
        <v>0.50004809261160343</v>
      </c>
      <c r="C1033" s="7">
        <f t="shared" si="16"/>
        <v>0.49995190738839657</v>
      </c>
      <c r="D1033">
        <f>SUM($A$2:A1033)</f>
        <v>39</v>
      </c>
      <c r="E1033">
        <f>COUNTIF($A$2:A1033,0)</f>
        <v>993</v>
      </c>
      <c r="F1033">
        <f>E1032 / $J$3</f>
        <v>0.50663942798774264</v>
      </c>
      <c r="G1033" s="7">
        <f>D1032 /$J$2</f>
        <v>0.54929577464788737</v>
      </c>
      <c r="H1033" s="15">
        <f>(F1035-F1034)*(G1034+G1035)/2</f>
        <v>2.8053921074966561E-4</v>
      </c>
    </row>
    <row r="1034" spans="1:8" x14ac:dyDescent="0.3">
      <c r="A1034">
        <v>0</v>
      </c>
      <c r="B1034" s="7">
        <v>0.50004808467850281</v>
      </c>
      <c r="C1034" s="7">
        <f t="shared" si="16"/>
        <v>0.49995191532149719</v>
      </c>
      <c r="D1034">
        <f>SUM($A$2:A1034)</f>
        <v>39</v>
      </c>
      <c r="E1034">
        <f>COUNTIF($A$2:A1034,0)</f>
        <v>994</v>
      </c>
      <c r="F1034">
        <f>E1033 / $J$3</f>
        <v>0.50715015321756896</v>
      </c>
      <c r="G1034" s="7">
        <f>D1033 /$J$2</f>
        <v>0.54929577464788737</v>
      </c>
      <c r="H1034" s="15">
        <f>(F1036-F1035)*(G1035+G1036)/2</f>
        <v>2.8053921074972659E-4</v>
      </c>
    </row>
    <row r="1035" spans="1:8" x14ac:dyDescent="0.3">
      <c r="A1035">
        <v>0</v>
      </c>
      <c r="B1035" s="7">
        <v>0.50004805602075486</v>
      </c>
      <c r="C1035" s="7">
        <f t="shared" si="16"/>
        <v>0.49995194397924514</v>
      </c>
      <c r="D1035">
        <f>SUM($A$2:A1035)</f>
        <v>39</v>
      </c>
      <c r="E1035">
        <f>COUNTIF($A$2:A1035,0)</f>
        <v>995</v>
      </c>
      <c r="F1035">
        <f>E1034 / $J$3</f>
        <v>0.50766087844739527</v>
      </c>
      <c r="G1035" s="7">
        <f>D1034 /$J$2</f>
        <v>0.54929577464788737</v>
      </c>
      <c r="H1035" s="15">
        <f>(F1037-F1036)*(G1036+G1037)/2</f>
        <v>2.8053921074966561E-4</v>
      </c>
    </row>
    <row r="1036" spans="1:8" x14ac:dyDescent="0.3">
      <c r="A1036">
        <v>0</v>
      </c>
      <c r="B1036" s="7">
        <v>0.50004796392991957</v>
      </c>
      <c r="C1036" s="7">
        <f t="shared" si="16"/>
        <v>0.49995203607008043</v>
      </c>
      <c r="D1036">
        <f>SUM($A$2:A1036)</f>
        <v>39</v>
      </c>
      <c r="E1036">
        <f>COUNTIF($A$2:A1036,0)</f>
        <v>996</v>
      </c>
      <c r="F1036">
        <f>E1035 / $J$3</f>
        <v>0.50817160367722169</v>
      </c>
      <c r="G1036" s="7">
        <f>D1035 /$J$2</f>
        <v>0.54929577464788737</v>
      </c>
      <c r="H1036" s="15">
        <f>(F1038-F1037)*(G1037+G1038)/2</f>
        <v>2.8053921074966561E-4</v>
      </c>
    </row>
    <row r="1037" spans="1:8" x14ac:dyDescent="0.3">
      <c r="A1037">
        <v>0</v>
      </c>
      <c r="B1037" s="7">
        <v>0.50004793596879493</v>
      </c>
      <c r="C1037" s="7">
        <f t="shared" si="16"/>
        <v>0.49995206403120507</v>
      </c>
      <c r="D1037">
        <f>SUM($A$2:A1037)</f>
        <v>39</v>
      </c>
      <c r="E1037">
        <f>COUNTIF($A$2:A1037,0)</f>
        <v>997</v>
      </c>
      <c r="F1037">
        <f>E1036 / $J$3</f>
        <v>0.50868232890704801</v>
      </c>
      <c r="G1037" s="7">
        <f>D1036 /$J$2</f>
        <v>0.54929577464788737</v>
      </c>
      <c r="H1037" s="15">
        <f>(F1039-F1038)*(G1038+G1039)/2</f>
        <v>2.8053921074972659E-4</v>
      </c>
    </row>
    <row r="1038" spans="1:8" x14ac:dyDescent="0.3">
      <c r="A1038">
        <v>0</v>
      </c>
      <c r="B1038" s="7">
        <v>0.50004786662717371</v>
      </c>
      <c r="C1038" s="7">
        <f t="shared" si="16"/>
        <v>0.49995213337282629</v>
      </c>
      <c r="D1038">
        <f>SUM($A$2:A1038)</f>
        <v>39</v>
      </c>
      <c r="E1038">
        <f>COUNTIF($A$2:A1038,0)</f>
        <v>998</v>
      </c>
      <c r="F1038">
        <f>E1037 / $J$3</f>
        <v>0.50919305413687432</v>
      </c>
      <c r="G1038" s="7">
        <f>D1037 /$J$2</f>
        <v>0.54929577464788737</v>
      </c>
      <c r="H1038" s="15">
        <f>(F1040-F1039)*(G1039+G1040)/2</f>
        <v>2.8053921074966561E-4</v>
      </c>
    </row>
    <row r="1039" spans="1:8" x14ac:dyDescent="0.3">
      <c r="A1039">
        <v>0</v>
      </c>
      <c r="B1039" s="7">
        <v>0.50004783721795398</v>
      </c>
      <c r="C1039" s="7">
        <f t="shared" si="16"/>
        <v>0.49995216278204602</v>
      </c>
      <c r="D1039">
        <f>SUM($A$2:A1039)</f>
        <v>39</v>
      </c>
      <c r="E1039">
        <f>COUNTIF($A$2:A1039,0)</f>
        <v>999</v>
      </c>
      <c r="F1039">
        <f>E1038 / $J$3</f>
        <v>0.50970377936670075</v>
      </c>
      <c r="G1039" s="7">
        <f>D1038 /$J$2</f>
        <v>0.54929577464788737</v>
      </c>
      <c r="H1039" s="15">
        <f>(F1041-F1040)*(G1040+G1041)/2</f>
        <v>2.8053921074966561E-4</v>
      </c>
    </row>
    <row r="1040" spans="1:8" x14ac:dyDescent="0.3">
      <c r="A1040">
        <v>0</v>
      </c>
      <c r="B1040" s="7">
        <v>0.50004780776037172</v>
      </c>
      <c r="C1040" s="7">
        <f t="shared" si="16"/>
        <v>0.49995219223962828</v>
      </c>
      <c r="D1040">
        <f>SUM($A$2:A1040)</f>
        <v>39</v>
      </c>
      <c r="E1040">
        <f>COUNTIF($A$2:A1040,0)</f>
        <v>1000</v>
      </c>
      <c r="F1040">
        <f>E1039 / $J$3</f>
        <v>0.51021450459652706</v>
      </c>
      <c r="G1040" s="7">
        <f>D1039 /$J$2</f>
        <v>0.54929577464788737</v>
      </c>
      <c r="H1040" s="15">
        <f>(F1042-F1041)*(G1041+G1042)/2</f>
        <v>2.8053921074972659E-4</v>
      </c>
    </row>
    <row r="1041" spans="1:8" x14ac:dyDescent="0.3">
      <c r="A1041">
        <v>0</v>
      </c>
      <c r="B1041" s="7">
        <v>0.50004778107998327</v>
      </c>
      <c r="C1041" s="7">
        <f t="shared" si="16"/>
        <v>0.49995221892001673</v>
      </c>
      <c r="D1041">
        <f>SUM($A$2:A1041)</f>
        <v>39</v>
      </c>
      <c r="E1041">
        <f>COUNTIF($A$2:A1041,0)</f>
        <v>1001</v>
      </c>
      <c r="F1041">
        <f>E1040 / $J$3</f>
        <v>0.51072522982635338</v>
      </c>
      <c r="G1041" s="7">
        <f>D1040 /$J$2</f>
        <v>0.54929577464788737</v>
      </c>
      <c r="H1041" s="15">
        <f>(F1043-F1042)*(G1042+G1043)/2</f>
        <v>2.8053921074966561E-4</v>
      </c>
    </row>
    <row r="1042" spans="1:8" x14ac:dyDescent="0.3">
      <c r="A1042">
        <v>0</v>
      </c>
      <c r="B1042" s="7">
        <v>0.50004775553805658</v>
      </c>
      <c r="C1042" s="7">
        <f t="shared" si="16"/>
        <v>0.49995224446194342</v>
      </c>
      <c r="D1042">
        <f>SUM($A$2:A1042)</f>
        <v>39</v>
      </c>
      <c r="E1042">
        <f>COUNTIF($A$2:A1042,0)</f>
        <v>1002</v>
      </c>
      <c r="F1042">
        <f>E1041 / $J$3</f>
        <v>0.5112359550561798</v>
      </c>
      <c r="G1042" s="7">
        <f>D1041 /$J$2</f>
        <v>0.54929577464788737</v>
      </c>
      <c r="H1042" s="15">
        <f>(F1044-F1043)*(G1043+G1044)/2</f>
        <v>2.8053921074966561E-4</v>
      </c>
    </row>
    <row r="1043" spans="1:8" x14ac:dyDescent="0.3">
      <c r="A1043">
        <v>0</v>
      </c>
      <c r="B1043" s="7">
        <v>0.50004774636734028</v>
      </c>
      <c r="C1043" s="7">
        <f t="shared" si="16"/>
        <v>0.49995225363265972</v>
      </c>
      <c r="D1043">
        <f>SUM($A$2:A1043)</f>
        <v>39</v>
      </c>
      <c r="E1043">
        <f>COUNTIF($A$2:A1043,0)</f>
        <v>1003</v>
      </c>
      <c r="F1043">
        <f>E1042 / $J$3</f>
        <v>0.51174668028600612</v>
      </c>
      <c r="G1043" s="7">
        <f>D1042 /$J$2</f>
        <v>0.54929577464788737</v>
      </c>
      <c r="H1043" s="15">
        <f>(F1045-F1044)*(G1044+G1045)/2</f>
        <v>2.8053921074972659E-4</v>
      </c>
    </row>
    <row r="1044" spans="1:8" x14ac:dyDescent="0.3">
      <c r="A1044">
        <v>0</v>
      </c>
      <c r="B1044" s="7">
        <v>0.5000476711834656</v>
      </c>
      <c r="C1044" s="7">
        <f t="shared" si="16"/>
        <v>0.4999523288165344</v>
      </c>
      <c r="D1044">
        <f>SUM($A$2:A1044)</f>
        <v>39</v>
      </c>
      <c r="E1044">
        <f>COUNTIF($A$2:A1044,0)</f>
        <v>1004</v>
      </c>
      <c r="F1044">
        <f>E1043 / $J$3</f>
        <v>0.51225740551583243</v>
      </c>
      <c r="G1044" s="7">
        <f>D1043 /$J$2</f>
        <v>0.54929577464788737</v>
      </c>
      <c r="H1044" s="15">
        <f>(F1046-F1045)*(G1045+G1046)/2</f>
        <v>2.8053921074966561E-4</v>
      </c>
    </row>
    <row r="1045" spans="1:8" x14ac:dyDescent="0.3">
      <c r="A1045">
        <v>0</v>
      </c>
      <c r="B1045" s="7">
        <v>0.50004764901685383</v>
      </c>
      <c r="C1045" s="7">
        <f t="shared" si="16"/>
        <v>0.49995235098314617</v>
      </c>
      <c r="D1045">
        <f>SUM($A$2:A1045)</f>
        <v>39</v>
      </c>
      <c r="E1045">
        <f>COUNTIF($A$2:A1045,0)</f>
        <v>1005</v>
      </c>
      <c r="F1045">
        <f>E1044 / $J$3</f>
        <v>0.51276813074565886</v>
      </c>
      <c r="G1045" s="7">
        <f>D1044 /$J$2</f>
        <v>0.54929577464788737</v>
      </c>
      <c r="H1045" s="15">
        <f>(F1047-F1046)*(G1046+G1047)/2</f>
        <v>2.8053921074972659E-4</v>
      </c>
    </row>
    <row r="1046" spans="1:8" x14ac:dyDescent="0.3">
      <c r="A1046">
        <v>0</v>
      </c>
      <c r="B1046" s="7">
        <v>0.5000476093775601</v>
      </c>
      <c r="C1046" s="7">
        <f t="shared" si="16"/>
        <v>0.4999523906224399</v>
      </c>
      <c r="D1046">
        <f>SUM($A$2:A1046)</f>
        <v>39</v>
      </c>
      <c r="E1046">
        <f>COUNTIF($A$2:A1046,0)</f>
        <v>1006</v>
      </c>
      <c r="F1046">
        <f>E1045 / $J$3</f>
        <v>0.51327885597548517</v>
      </c>
      <c r="G1046" s="7">
        <f>D1045 /$J$2</f>
        <v>0.54929577464788737</v>
      </c>
      <c r="H1046" s="15">
        <f>(F1048-F1047)*(G1047+G1048)/2</f>
        <v>2.8053921074966561E-4</v>
      </c>
    </row>
    <row r="1047" spans="1:8" x14ac:dyDescent="0.3">
      <c r="A1047">
        <v>0</v>
      </c>
      <c r="B1047" s="7">
        <v>0.50004760891579025</v>
      </c>
      <c r="C1047" s="7">
        <f t="shared" si="16"/>
        <v>0.49995239108420975</v>
      </c>
      <c r="D1047">
        <f>SUM($A$2:A1047)</f>
        <v>39</v>
      </c>
      <c r="E1047">
        <f>COUNTIF($A$2:A1047,0)</f>
        <v>1007</v>
      </c>
      <c r="F1047">
        <f>E1046 / $J$3</f>
        <v>0.5137895812053116</v>
      </c>
      <c r="G1047" s="7">
        <f>D1046 /$J$2</f>
        <v>0.54929577464788737</v>
      </c>
      <c r="H1047" s="15">
        <f>(F1049-F1048)*(G1048+G1049)/2</f>
        <v>2.8053921074966561E-4</v>
      </c>
    </row>
    <row r="1048" spans="1:8" x14ac:dyDescent="0.3">
      <c r="A1048">
        <v>0</v>
      </c>
      <c r="B1048" s="7">
        <v>0.50004760345830535</v>
      </c>
      <c r="C1048" s="7">
        <f t="shared" si="16"/>
        <v>0.49995239654169465</v>
      </c>
      <c r="D1048">
        <f>SUM($A$2:A1048)</f>
        <v>39</v>
      </c>
      <c r="E1048">
        <f>COUNTIF($A$2:A1048,0)</f>
        <v>1008</v>
      </c>
      <c r="F1048">
        <f>E1047 / $J$3</f>
        <v>0.51430030643513791</v>
      </c>
      <c r="G1048" s="7">
        <f>D1047 /$J$2</f>
        <v>0.54929577464788737</v>
      </c>
      <c r="H1048" s="15">
        <f>(F1050-F1049)*(G1049+G1050)/2</f>
        <v>2.8053921074972659E-4</v>
      </c>
    </row>
    <row r="1049" spans="1:8" x14ac:dyDescent="0.3">
      <c r="A1049">
        <v>0</v>
      </c>
      <c r="B1049" s="7">
        <v>0.50004758789726533</v>
      </c>
      <c r="C1049" s="7">
        <f t="shared" si="16"/>
        <v>0.49995241210273467</v>
      </c>
      <c r="D1049">
        <f>SUM($A$2:A1049)</f>
        <v>39</v>
      </c>
      <c r="E1049">
        <f>COUNTIF($A$2:A1049,0)</f>
        <v>1009</v>
      </c>
      <c r="F1049">
        <f>E1048 / $J$3</f>
        <v>0.51481103166496422</v>
      </c>
      <c r="G1049" s="7">
        <f>D1048 /$J$2</f>
        <v>0.54929577464788737</v>
      </c>
      <c r="H1049" s="15">
        <f>(F1051-F1050)*(G1050+G1051)/2</f>
        <v>2.8053921074966561E-4</v>
      </c>
    </row>
    <row r="1050" spans="1:8" x14ac:dyDescent="0.3">
      <c r="A1050">
        <v>0</v>
      </c>
      <c r="B1050" s="7">
        <v>0.50004753534739921</v>
      </c>
      <c r="C1050" s="7">
        <f t="shared" si="16"/>
        <v>0.49995246465260079</v>
      </c>
      <c r="D1050">
        <f>SUM($A$2:A1050)</f>
        <v>39</v>
      </c>
      <c r="E1050">
        <f>COUNTIF($A$2:A1050,0)</f>
        <v>1010</v>
      </c>
      <c r="F1050">
        <f>E1049 / $J$3</f>
        <v>0.51532175689479065</v>
      </c>
      <c r="G1050" s="7">
        <f>D1049 /$J$2</f>
        <v>0.54929577464788737</v>
      </c>
      <c r="H1050" s="15">
        <f>(F1052-F1051)*(G1051+G1052)/2</f>
        <v>2.8053921074966561E-4</v>
      </c>
    </row>
    <row r="1051" spans="1:8" x14ac:dyDescent="0.3">
      <c r="A1051">
        <v>0</v>
      </c>
      <c r="B1051" s="7">
        <v>0.50004752957583865</v>
      </c>
      <c r="C1051" s="7">
        <f t="shared" si="16"/>
        <v>0.49995247042416135</v>
      </c>
      <c r="D1051">
        <f>SUM($A$2:A1051)</f>
        <v>39</v>
      </c>
      <c r="E1051">
        <f>COUNTIF($A$2:A1051,0)</f>
        <v>1011</v>
      </c>
      <c r="F1051">
        <f>E1050 / $J$3</f>
        <v>0.51583248212461696</v>
      </c>
      <c r="G1051" s="7">
        <f>D1050 /$J$2</f>
        <v>0.54929577464788737</v>
      </c>
      <c r="H1051" s="15">
        <f>(F1053-F1052)*(G1052+G1053)/2</f>
        <v>2.8053921074972659E-4</v>
      </c>
    </row>
    <row r="1052" spans="1:8" x14ac:dyDescent="0.3">
      <c r="A1052">
        <v>0</v>
      </c>
      <c r="B1052" s="7">
        <v>0.50004748545851441</v>
      </c>
      <c r="C1052" s="7">
        <f t="shared" si="16"/>
        <v>0.49995251454148559</v>
      </c>
      <c r="D1052">
        <f>SUM($A$2:A1052)</f>
        <v>39</v>
      </c>
      <c r="E1052">
        <f>COUNTIF($A$2:A1052,0)</f>
        <v>1012</v>
      </c>
      <c r="F1052">
        <f>E1051 / $J$3</f>
        <v>0.51634320735444328</v>
      </c>
      <c r="G1052" s="7">
        <f>D1051 /$J$2</f>
        <v>0.54929577464788737</v>
      </c>
      <c r="H1052" s="15">
        <f>(F1054-F1053)*(G1053+G1054)/2</f>
        <v>2.8053921074966561E-4</v>
      </c>
    </row>
    <row r="1053" spans="1:8" x14ac:dyDescent="0.3">
      <c r="A1053">
        <v>0</v>
      </c>
      <c r="B1053" s="7">
        <v>0.50004742708404581</v>
      </c>
      <c r="C1053" s="7">
        <f t="shared" si="16"/>
        <v>0.49995257291595419</v>
      </c>
      <c r="D1053">
        <f>SUM($A$2:A1053)</f>
        <v>39</v>
      </c>
      <c r="E1053">
        <f>COUNTIF($A$2:A1053,0)</f>
        <v>1013</v>
      </c>
      <c r="F1053">
        <f>E1052 / $J$3</f>
        <v>0.5168539325842697</v>
      </c>
      <c r="G1053" s="7">
        <f>D1052 /$J$2</f>
        <v>0.54929577464788737</v>
      </c>
      <c r="H1053" s="15">
        <f>(F1055-F1054)*(G1054+G1055)/2</f>
        <v>2.8053921074966561E-4</v>
      </c>
    </row>
    <row r="1054" spans="1:8" x14ac:dyDescent="0.3">
      <c r="A1054">
        <v>0</v>
      </c>
      <c r="B1054" s="7">
        <v>0.50004742057872376</v>
      </c>
      <c r="C1054" s="7">
        <f t="shared" si="16"/>
        <v>0.49995257942127624</v>
      </c>
      <c r="D1054">
        <f>SUM($A$2:A1054)</f>
        <v>39</v>
      </c>
      <c r="E1054">
        <f>COUNTIF($A$2:A1054,0)</f>
        <v>1014</v>
      </c>
      <c r="F1054">
        <f>E1053 / $J$3</f>
        <v>0.51736465781409602</v>
      </c>
      <c r="G1054" s="7">
        <f>D1053 /$J$2</f>
        <v>0.54929577464788737</v>
      </c>
      <c r="H1054" s="15">
        <f>(F1056-F1055)*(G1055+G1056)/2</f>
        <v>2.8053921074972659E-4</v>
      </c>
    </row>
    <row r="1055" spans="1:8" x14ac:dyDescent="0.3">
      <c r="A1055">
        <v>0</v>
      </c>
      <c r="B1055" s="7">
        <v>0.50004739980855717</v>
      </c>
      <c r="C1055" s="7">
        <f t="shared" si="16"/>
        <v>0.49995260019144283</v>
      </c>
      <c r="D1055">
        <f>SUM($A$2:A1055)</f>
        <v>39</v>
      </c>
      <c r="E1055">
        <f>COUNTIF($A$2:A1055,0)</f>
        <v>1015</v>
      </c>
      <c r="F1055">
        <f>E1054 / $J$3</f>
        <v>0.51787538304392233</v>
      </c>
      <c r="G1055" s="7">
        <f>D1054 /$J$2</f>
        <v>0.54929577464788737</v>
      </c>
      <c r="H1055" s="15">
        <f>(F1057-F1056)*(G1056+G1057)/2</f>
        <v>2.8053921074966561E-4</v>
      </c>
    </row>
    <row r="1056" spans="1:8" x14ac:dyDescent="0.3">
      <c r="A1056">
        <v>0</v>
      </c>
      <c r="B1056" s="7">
        <v>0.50004733673681223</v>
      </c>
      <c r="C1056" s="7">
        <f t="shared" si="16"/>
        <v>0.49995266326318777</v>
      </c>
      <c r="D1056">
        <f>SUM($A$2:A1056)</f>
        <v>39</v>
      </c>
      <c r="E1056">
        <f>COUNTIF($A$2:A1056,0)</f>
        <v>1016</v>
      </c>
      <c r="F1056">
        <f>E1055 / $J$3</f>
        <v>0.51838610827374876</v>
      </c>
      <c r="G1056" s="7">
        <f>D1055 /$J$2</f>
        <v>0.54929577464788737</v>
      </c>
      <c r="H1056" s="15">
        <f>(F1058-F1057)*(G1057+G1058)/2</f>
        <v>2.8053921074966561E-4</v>
      </c>
    </row>
    <row r="1057" spans="1:8" x14ac:dyDescent="0.3">
      <c r="A1057">
        <v>0</v>
      </c>
      <c r="B1057" s="7">
        <v>0.50004730028151523</v>
      </c>
      <c r="C1057" s="7">
        <f t="shared" si="16"/>
        <v>0.49995269971848477</v>
      </c>
      <c r="D1057">
        <f>SUM($A$2:A1057)</f>
        <v>39</v>
      </c>
      <c r="E1057">
        <f>COUNTIF($A$2:A1057,0)</f>
        <v>1017</v>
      </c>
      <c r="F1057">
        <f>E1056 / $J$3</f>
        <v>0.51889683350357507</v>
      </c>
      <c r="G1057" s="7">
        <f>D1056 /$J$2</f>
        <v>0.54929577464788737</v>
      </c>
      <c r="H1057" s="15">
        <f>(F1059-F1058)*(G1058+G1059)/2</f>
        <v>2.8053921074972659E-4</v>
      </c>
    </row>
    <row r="1058" spans="1:8" x14ac:dyDescent="0.3">
      <c r="A1058">
        <v>0</v>
      </c>
      <c r="B1058" s="7">
        <v>0.5000472908934781</v>
      </c>
      <c r="C1058" s="7">
        <f t="shared" si="16"/>
        <v>0.4999527091065219</v>
      </c>
      <c r="D1058">
        <f>SUM($A$2:A1058)</f>
        <v>39</v>
      </c>
      <c r="E1058">
        <f>COUNTIF($A$2:A1058,0)</f>
        <v>1018</v>
      </c>
      <c r="F1058">
        <f>E1057 / $J$3</f>
        <v>0.51940755873340139</v>
      </c>
      <c r="G1058" s="7">
        <f>D1057 /$J$2</f>
        <v>0.54929577464788737</v>
      </c>
      <c r="H1058" s="15">
        <f>(F1060-F1059)*(G1059+G1060)/2</f>
        <v>2.8053921074966561E-4</v>
      </c>
    </row>
    <row r="1059" spans="1:8" x14ac:dyDescent="0.3">
      <c r="A1059">
        <v>0</v>
      </c>
      <c r="B1059" s="7">
        <v>0.50004723087382108</v>
      </c>
      <c r="C1059" s="7">
        <f t="shared" si="16"/>
        <v>0.49995276912617892</v>
      </c>
      <c r="D1059">
        <f>SUM($A$2:A1059)</f>
        <v>39</v>
      </c>
      <c r="E1059">
        <f>COUNTIF($A$2:A1059,0)</f>
        <v>1019</v>
      </c>
      <c r="F1059">
        <f>E1058 / $J$3</f>
        <v>0.51991828396322781</v>
      </c>
      <c r="G1059" s="7">
        <f>D1058 /$J$2</f>
        <v>0.54929577464788737</v>
      </c>
      <c r="H1059" s="15">
        <f>(F1061-F1060)*(G1060+G1061)/2</f>
        <v>2.8053921074966561E-4</v>
      </c>
    </row>
    <row r="1060" spans="1:8" x14ac:dyDescent="0.3">
      <c r="A1060">
        <v>0</v>
      </c>
      <c r="B1060" s="7">
        <v>0.50004721642041261</v>
      </c>
      <c r="C1060" s="7">
        <f t="shared" si="16"/>
        <v>0.49995278357958739</v>
      </c>
      <c r="D1060">
        <f>SUM($A$2:A1060)</f>
        <v>39</v>
      </c>
      <c r="E1060">
        <f>COUNTIF($A$2:A1060,0)</f>
        <v>1020</v>
      </c>
      <c r="F1060">
        <f>E1059 / $J$3</f>
        <v>0.52042900919305413</v>
      </c>
      <c r="G1060" s="7">
        <f>D1059 /$J$2</f>
        <v>0.54929577464788737</v>
      </c>
      <c r="H1060" s="15">
        <f>(F1062-F1061)*(G1061+G1062)/2</f>
        <v>2.8053921074972659E-4</v>
      </c>
    </row>
    <row r="1061" spans="1:8" x14ac:dyDescent="0.3">
      <c r="A1061">
        <v>0</v>
      </c>
      <c r="B1061" s="7">
        <v>0.50004716544507144</v>
      </c>
      <c r="C1061" s="7">
        <f t="shared" si="16"/>
        <v>0.49995283455492856</v>
      </c>
      <c r="D1061">
        <f>SUM($A$2:A1061)</f>
        <v>39</v>
      </c>
      <c r="E1061">
        <f>COUNTIF($A$2:A1061,0)</f>
        <v>1021</v>
      </c>
      <c r="F1061">
        <f>E1060 / $J$3</f>
        <v>0.52093973442288044</v>
      </c>
      <c r="G1061" s="7">
        <f>D1060 /$J$2</f>
        <v>0.54929577464788737</v>
      </c>
      <c r="H1061" s="15">
        <f>(F1063-F1062)*(G1062+G1063)/2</f>
        <v>2.8053921074966561E-4</v>
      </c>
    </row>
    <row r="1062" spans="1:8" x14ac:dyDescent="0.3">
      <c r="A1062">
        <v>0</v>
      </c>
      <c r="B1062" s="7">
        <v>0.50004713329721784</v>
      </c>
      <c r="C1062" s="7">
        <f t="shared" si="16"/>
        <v>0.49995286670278216</v>
      </c>
      <c r="D1062">
        <f>SUM($A$2:A1062)</f>
        <v>39</v>
      </c>
      <c r="E1062">
        <f>COUNTIF($A$2:A1062,0)</f>
        <v>1022</v>
      </c>
      <c r="F1062">
        <f>E1061 / $J$3</f>
        <v>0.52145045965270687</v>
      </c>
      <c r="G1062" s="7">
        <f>D1061 /$J$2</f>
        <v>0.54929577464788737</v>
      </c>
      <c r="H1062" s="15">
        <f>(F1064-F1063)*(G1063+G1064)/2</f>
        <v>2.8053921074972659E-4</v>
      </c>
    </row>
    <row r="1063" spans="1:8" x14ac:dyDescent="0.3">
      <c r="A1063">
        <v>0</v>
      </c>
      <c r="B1063" s="7">
        <v>0.50004712302716237</v>
      </c>
      <c r="C1063" s="7">
        <f t="shared" si="16"/>
        <v>0.49995287697283763</v>
      </c>
      <c r="D1063">
        <f>SUM($A$2:A1063)</f>
        <v>39</v>
      </c>
      <c r="E1063">
        <f>COUNTIF($A$2:A1063,0)</f>
        <v>1023</v>
      </c>
      <c r="F1063">
        <f>E1062 / $J$3</f>
        <v>0.52196118488253318</v>
      </c>
      <c r="G1063" s="7">
        <f>D1062 /$J$2</f>
        <v>0.54929577464788737</v>
      </c>
      <c r="H1063" s="15">
        <f>(F1065-F1064)*(G1064+G1065)/2</f>
        <v>2.8053921074966561E-4</v>
      </c>
    </row>
    <row r="1064" spans="1:8" x14ac:dyDescent="0.3">
      <c r="A1064">
        <v>0</v>
      </c>
      <c r="B1064" s="7">
        <v>0.50004710581891987</v>
      </c>
      <c r="C1064" s="7">
        <f t="shared" si="16"/>
        <v>0.49995289418108013</v>
      </c>
      <c r="D1064">
        <f>SUM($A$2:A1064)</f>
        <v>39</v>
      </c>
      <c r="E1064">
        <f>COUNTIF($A$2:A1064,0)</f>
        <v>1024</v>
      </c>
      <c r="F1064">
        <f>E1063 / $J$3</f>
        <v>0.52247191011235961</v>
      </c>
      <c r="G1064" s="7">
        <f>D1063 /$J$2</f>
        <v>0.54929577464788737</v>
      </c>
      <c r="H1064" s="15">
        <f>(F1066-F1065)*(G1065+G1066)/2</f>
        <v>2.8053921074966561E-4</v>
      </c>
    </row>
    <row r="1065" spans="1:8" x14ac:dyDescent="0.3">
      <c r="A1065">
        <v>0</v>
      </c>
      <c r="B1065" s="7">
        <v>0.50004705455532805</v>
      </c>
      <c r="C1065" s="7">
        <f t="shared" si="16"/>
        <v>0.49995294544467195</v>
      </c>
      <c r="D1065">
        <f>SUM($A$2:A1065)</f>
        <v>39</v>
      </c>
      <c r="E1065">
        <f>COUNTIF($A$2:A1065,0)</f>
        <v>1025</v>
      </c>
      <c r="F1065">
        <f>E1064 / $J$3</f>
        <v>0.52298263534218592</v>
      </c>
      <c r="G1065" s="7">
        <f>D1064 /$J$2</f>
        <v>0.54929577464788737</v>
      </c>
      <c r="H1065" s="15">
        <f>(F1067-F1066)*(G1066+G1067)/2</f>
        <v>2.8053921074972659E-4</v>
      </c>
    </row>
    <row r="1066" spans="1:8" x14ac:dyDescent="0.3">
      <c r="A1066">
        <v>0</v>
      </c>
      <c r="B1066" s="7">
        <v>0.50004701374114513</v>
      </c>
      <c r="C1066" s="7">
        <f t="shared" si="16"/>
        <v>0.49995298625885487</v>
      </c>
      <c r="D1066">
        <f>SUM($A$2:A1066)</f>
        <v>39</v>
      </c>
      <c r="E1066">
        <f>COUNTIF($A$2:A1066,0)</f>
        <v>1026</v>
      </c>
      <c r="F1066">
        <f>E1065 / $J$3</f>
        <v>0.52349336057201223</v>
      </c>
      <c r="G1066" s="7">
        <f>D1065 /$J$2</f>
        <v>0.54929577464788737</v>
      </c>
      <c r="H1066" s="15">
        <f>(F1068-F1067)*(G1067+G1068)/2</f>
        <v>2.8053921074966561E-4</v>
      </c>
    </row>
    <row r="1067" spans="1:8" x14ac:dyDescent="0.3">
      <c r="A1067">
        <v>0</v>
      </c>
      <c r="B1067" s="7">
        <v>0.50004693493590713</v>
      </c>
      <c r="C1067" s="7">
        <f t="shared" si="16"/>
        <v>0.49995306506409287</v>
      </c>
      <c r="D1067">
        <f>SUM($A$2:A1067)</f>
        <v>39</v>
      </c>
      <c r="E1067">
        <f>COUNTIF($A$2:A1067,0)</f>
        <v>1027</v>
      </c>
      <c r="F1067">
        <f>E1066 / $J$3</f>
        <v>0.52400408580183866</v>
      </c>
      <c r="G1067" s="7">
        <f>D1066 /$J$2</f>
        <v>0.54929577464788737</v>
      </c>
      <c r="H1067" s="15">
        <f>(F1069-F1068)*(G1068+G1069)/2</f>
        <v>2.8053921074966561E-4</v>
      </c>
    </row>
    <row r="1068" spans="1:8" x14ac:dyDescent="0.3">
      <c r="A1068">
        <v>0</v>
      </c>
      <c r="B1068" s="7">
        <v>0.50004685766556822</v>
      </c>
      <c r="C1068" s="7">
        <f t="shared" si="16"/>
        <v>0.49995314233443178</v>
      </c>
      <c r="D1068">
        <f>SUM($A$2:A1068)</f>
        <v>39</v>
      </c>
      <c r="E1068">
        <f>COUNTIF($A$2:A1068,0)</f>
        <v>1028</v>
      </c>
      <c r="F1068">
        <f>E1067 / $J$3</f>
        <v>0.52451481103166497</v>
      </c>
      <c r="G1068" s="7">
        <f>D1067 /$J$2</f>
        <v>0.54929577464788737</v>
      </c>
      <c r="H1068" s="15">
        <f>(F1070-F1069)*(G1069+G1070)/2</f>
        <v>2.8053921074972659E-4</v>
      </c>
    </row>
    <row r="1069" spans="1:8" x14ac:dyDescent="0.3">
      <c r="A1069">
        <v>0</v>
      </c>
      <c r="B1069" s="7">
        <v>0.50004684084040651</v>
      </c>
      <c r="C1069" s="7">
        <f t="shared" si="16"/>
        <v>0.49995315915959349</v>
      </c>
      <c r="D1069">
        <f>SUM($A$2:A1069)</f>
        <v>39</v>
      </c>
      <c r="E1069">
        <f>COUNTIF($A$2:A1069,0)</f>
        <v>1029</v>
      </c>
      <c r="F1069">
        <f>E1068 / $J$3</f>
        <v>0.52502553626149129</v>
      </c>
      <c r="G1069" s="7">
        <f>D1068 /$J$2</f>
        <v>0.54929577464788737</v>
      </c>
      <c r="H1069" s="15">
        <f>(F1071-F1070)*(G1070+G1071)/2</f>
        <v>2.8053921074966561E-4</v>
      </c>
    </row>
    <row r="1070" spans="1:8" x14ac:dyDescent="0.3">
      <c r="A1070">
        <v>0</v>
      </c>
      <c r="B1070" s="7">
        <v>0.50004682628209884</v>
      </c>
      <c r="C1070" s="7">
        <f t="shared" si="16"/>
        <v>0.49995317371790116</v>
      </c>
      <c r="D1070">
        <f>SUM($A$2:A1070)</f>
        <v>39</v>
      </c>
      <c r="E1070">
        <f>COUNTIF($A$2:A1070,0)</f>
        <v>1030</v>
      </c>
      <c r="F1070">
        <f>E1069 / $J$3</f>
        <v>0.52553626149131771</v>
      </c>
      <c r="G1070" s="7">
        <f>D1069 /$J$2</f>
        <v>0.54929577464788737</v>
      </c>
      <c r="H1070" s="15">
        <f>(F1072-F1071)*(G1071+G1072)/2</f>
        <v>2.8053921074966561E-4</v>
      </c>
    </row>
    <row r="1071" spans="1:8" x14ac:dyDescent="0.3">
      <c r="A1071">
        <v>0</v>
      </c>
      <c r="B1071" s="7">
        <v>0.50004677714812129</v>
      </c>
      <c r="C1071" s="7">
        <f t="shared" si="16"/>
        <v>0.49995322285187871</v>
      </c>
      <c r="D1071">
        <f>SUM($A$2:A1071)</f>
        <v>39</v>
      </c>
      <c r="E1071">
        <f>COUNTIF($A$2:A1071,0)</f>
        <v>1031</v>
      </c>
      <c r="F1071">
        <f>E1070 / $J$3</f>
        <v>0.52604698672114403</v>
      </c>
      <c r="G1071" s="7">
        <f>D1070 /$J$2</f>
        <v>0.54929577464788737</v>
      </c>
      <c r="H1071" s="15">
        <f>(F1073-F1072)*(G1072+G1073)/2</f>
        <v>2.8053921074972659E-4</v>
      </c>
    </row>
    <row r="1072" spans="1:8" x14ac:dyDescent="0.3">
      <c r="A1072">
        <v>0</v>
      </c>
      <c r="B1072" s="7">
        <v>0.50004669450464345</v>
      </c>
      <c r="C1072" s="7">
        <f t="shared" si="16"/>
        <v>0.49995330549535655</v>
      </c>
      <c r="D1072">
        <f>SUM($A$2:A1072)</f>
        <v>39</v>
      </c>
      <c r="E1072">
        <f>COUNTIF($A$2:A1072,0)</f>
        <v>1032</v>
      </c>
      <c r="F1072">
        <f>E1071 / $J$3</f>
        <v>0.52655771195097034</v>
      </c>
      <c r="G1072" s="7">
        <f>D1071 /$J$2</f>
        <v>0.54929577464788737</v>
      </c>
      <c r="H1072" s="15">
        <f>(F1074-F1073)*(G1073+G1074)/2</f>
        <v>2.8053921074966561E-4</v>
      </c>
    </row>
    <row r="1073" spans="1:8" x14ac:dyDescent="0.3">
      <c r="A1073">
        <v>0</v>
      </c>
      <c r="B1073" s="7">
        <v>0.500046618457053</v>
      </c>
      <c r="C1073" s="7">
        <f t="shared" si="16"/>
        <v>0.499953381542947</v>
      </c>
      <c r="D1073">
        <f>SUM($A$2:A1073)</f>
        <v>39</v>
      </c>
      <c r="E1073">
        <f>COUNTIF($A$2:A1073,0)</f>
        <v>1033</v>
      </c>
      <c r="F1073">
        <f>E1072 / $J$3</f>
        <v>0.52706843718079677</v>
      </c>
      <c r="G1073" s="7">
        <f>D1072 /$J$2</f>
        <v>0.54929577464788737</v>
      </c>
      <c r="H1073" s="15">
        <f>(F1075-F1074)*(G1074+G1075)/2</f>
        <v>2.8053921074966561E-4</v>
      </c>
    </row>
    <row r="1074" spans="1:8" x14ac:dyDescent="0.3">
      <c r="A1074">
        <v>0</v>
      </c>
      <c r="B1074" s="7">
        <v>0.50004659042609434</v>
      </c>
      <c r="C1074" s="7">
        <f t="shared" si="16"/>
        <v>0.49995340957390566</v>
      </c>
      <c r="D1074">
        <f>SUM($A$2:A1074)</f>
        <v>39</v>
      </c>
      <c r="E1074">
        <f>COUNTIF($A$2:A1074,0)</f>
        <v>1034</v>
      </c>
      <c r="F1074">
        <f>E1073 / $J$3</f>
        <v>0.52757916241062308</v>
      </c>
      <c r="G1074" s="7">
        <f>D1073 /$J$2</f>
        <v>0.54929577464788737</v>
      </c>
      <c r="H1074" s="15">
        <f>(F1076-F1075)*(G1075+G1076)/2</f>
        <v>2.8053921074972659E-4</v>
      </c>
    </row>
    <row r="1075" spans="1:8" x14ac:dyDescent="0.3">
      <c r="A1075">
        <v>0</v>
      </c>
      <c r="B1075" s="7">
        <v>0.50004655672095188</v>
      </c>
      <c r="C1075" s="7">
        <f t="shared" si="16"/>
        <v>0.49995344327904812</v>
      </c>
      <c r="D1075">
        <f>SUM($A$2:A1075)</f>
        <v>39</v>
      </c>
      <c r="E1075">
        <f>COUNTIF($A$2:A1075,0)</f>
        <v>1035</v>
      </c>
      <c r="F1075">
        <f>E1074 / $J$3</f>
        <v>0.5280898876404494</v>
      </c>
      <c r="G1075" s="7">
        <f>D1074 /$J$2</f>
        <v>0.54929577464788737</v>
      </c>
      <c r="H1075" s="15">
        <f>(F1077-F1076)*(G1076+G1077)/2</f>
        <v>2.8053921074966561E-4</v>
      </c>
    </row>
    <row r="1076" spans="1:8" x14ac:dyDescent="0.3">
      <c r="A1076">
        <v>0</v>
      </c>
      <c r="B1076" s="7">
        <v>0.50004651393154176</v>
      </c>
      <c r="C1076" s="7">
        <f t="shared" si="16"/>
        <v>0.49995348606845824</v>
      </c>
      <c r="D1076">
        <f>SUM($A$2:A1076)</f>
        <v>39</v>
      </c>
      <c r="E1076">
        <f>COUNTIF($A$2:A1076,0)</f>
        <v>1036</v>
      </c>
      <c r="F1076">
        <f>E1075 / $J$3</f>
        <v>0.52860061287027582</v>
      </c>
      <c r="G1076" s="7">
        <f>D1075 /$J$2</f>
        <v>0.54929577464788737</v>
      </c>
      <c r="H1076" s="15">
        <f>(F1078-F1077)*(G1077+G1078)/2</f>
        <v>2.8053921074966561E-4</v>
      </c>
    </row>
    <row r="1077" spans="1:8" x14ac:dyDescent="0.3">
      <c r="A1077">
        <v>0</v>
      </c>
      <c r="B1077" s="7">
        <v>0.50004647182462836</v>
      </c>
      <c r="C1077" s="7">
        <f t="shared" si="16"/>
        <v>0.49995352817537164</v>
      </c>
      <c r="D1077">
        <f>SUM($A$2:A1077)</f>
        <v>39</v>
      </c>
      <c r="E1077">
        <f>COUNTIF($A$2:A1077,0)</f>
        <v>1037</v>
      </c>
      <c r="F1077">
        <f>E1076 / $J$3</f>
        <v>0.52911133810010214</v>
      </c>
      <c r="G1077" s="7">
        <f>D1076 /$J$2</f>
        <v>0.54929577464788737</v>
      </c>
      <c r="H1077" s="15">
        <f>(F1079-F1078)*(G1078+G1079)/2</f>
        <v>2.8053921074972659E-4</v>
      </c>
    </row>
    <row r="1078" spans="1:8" x14ac:dyDescent="0.3">
      <c r="A1078">
        <v>0</v>
      </c>
      <c r="B1078" s="7">
        <v>0.50004634316936158</v>
      </c>
      <c r="C1078" s="7">
        <f t="shared" si="16"/>
        <v>0.49995365683063842</v>
      </c>
      <c r="D1078">
        <f>SUM($A$2:A1078)</f>
        <v>39</v>
      </c>
      <c r="E1078">
        <f>COUNTIF($A$2:A1078,0)</f>
        <v>1038</v>
      </c>
      <c r="F1078">
        <f>E1077 / $J$3</f>
        <v>0.52962206332992845</v>
      </c>
      <c r="G1078" s="7">
        <f>D1077 /$J$2</f>
        <v>0.54929577464788737</v>
      </c>
      <c r="H1078" s="15">
        <f>(F1080-F1079)*(G1079+G1080)/2</f>
        <v>2.8053921074966561E-4</v>
      </c>
    </row>
    <row r="1079" spans="1:8" x14ac:dyDescent="0.3">
      <c r="A1079">
        <v>0</v>
      </c>
      <c r="B1079" s="7">
        <v>0.50004633060168113</v>
      </c>
      <c r="C1079" s="7">
        <f t="shared" si="16"/>
        <v>0.49995366939831887</v>
      </c>
      <c r="D1079">
        <f>SUM($A$2:A1079)</f>
        <v>39</v>
      </c>
      <c r="E1079">
        <f>COUNTIF($A$2:A1079,0)</f>
        <v>1039</v>
      </c>
      <c r="F1079">
        <f>E1078 / $J$3</f>
        <v>0.53013278855975488</v>
      </c>
      <c r="G1079" s="7">
        <f>D1078 /$J$2</f>
        <v>0.54929577464788737</v>
      </c>
      <c r="H1079" s="15">
        <f>(F1081-F1080)*(G1080+G1081)/2</f>
        <v>2.8053921074966561E-4</v>
      </c>
    </row>
    <row r="1080" spans="1:8" x14ac:dyDescent="0.3">
      <c r="A1080">
        <v>0</v>
      </c>
      <c r="B1080" s="7">
        <v>0.50004621076603506</v>
      </c>
      <c r="C1080" s="7">
        <f t="shared" si="16"/>
        <v>0.49995378923396494</v>
      </c>
      <c r="D1080">
        <f>SUM($A$2:A1080)</f>
        <v>39</v>
      </c>
      <c r="E1080">
        <f>COUNTIF($A$2:A1080,0)</f>
        <v>1040</v>
      </c>
      <c r="F1080">
        <f>E1079 / $J$3</f>
        <v>0.53064351378958119</v>
      </c>
      <c r="G1080" s="7">
        <f>D1079 /$J$2</f>
        <v>0.54929577464788737</v>
      </c>
      <c r="H1080" s="15">
        <f>(F1082-F1081)*(G1081+G1082)/2</f>
        <v>2.8053921074972659E-4</v>
      </c>
    </row>
    <row r="1081" spans="1:8" x14ac:dyDescent="0.3">
      <c r="A1081">
        <v>0</v>
      </c>
      <c r="B1081" s="7">
        <v>0.50004617829667197</v>
      </c>
      <c r="C1081" s="7">
        <f t="shared" si="16"/>
        <v>0.49995382170332803</v>
      </c>
      <c r="D1081">
        <f>SUM($A$2:A1081)</f>
        <v>39</v>
      </c>
      <c r="E1081">
        <f>COUNTIF($A$2:A1081,0)</f>
        <v>1041</v>
      </c>
      <c r="F1081">
        <f>E1080 / $J$3</f>
        <v>0.5311542390194075</v>
      </c>
      <c r="G1081" s="7">
        <f>D1080 /$J$2</f>
        <v>0.54929577464788737</v>
      </c>
      <c r="H1081" s="15">
        <f>(F1083-F1082)*(G1082+G1083)/2</f>
        <v>2.8053921074966561E-4</v>
      </c>
    </row>
    <row r="1082" spans="1:8" x14ac:dyDescent="0.3">
      <c r="A1082">
        <v>0</v>
      </c>
      <c r="B1082" s="7">
        <v>0.50004612574366658</v>
      </c>
      <c r="C1082" s="7">
        <f t="shared" si="16"/>
        <v>0.49995387425633342</v>
      </c>
      <c r="D1082">
        <f>SUM($A$2:A1082)</f>
        <v>39</v>
      </c>
      <c r="E1082">
        <f>COUNTIF($A$2:A1082,0)</f>
        <v>1042</v>
      </c>
      <c r="F1082">
        <f>E1081 / $J$3</f>
        <v>0.53166496424923393</v>
      </c>
      <c r="G1082" s="7">
        <f>D1081 /$J$2</f>
        <v>0.54929577464788737</v>
      </c>
      <c r="H1082" s="15">
        <f>(F1084-F1083)*(G1083+G1084)/2</f>
        <v>2.8053921074972659E-4</v>
      </c>
    </row>
    <row r="1083" spans="1:8" x14ac:dyDescent="0.3">
      <c r="A1083">
        <v>0</v>
      </c>
      <c r="B1083" s="7">
        <v>0.5000460917398486</v>
      </c>
      <c r="C1083" s="7">
        <f t="shared" si="16"/>
        <v>0.4999539082601514</v>
      </c>
      <c r="D1083">
        <f>SUM($A$2:A1083)</f>
        <v>39</v>
      </c>
      <c r="E1083">
        <f>COUNTIF($A$2:A1083,0)</f>
        <v>1043</v>
      </c>
      <c r="F1083">
        <f>E1082 / $J$3</f>
        <v>0.53217568947906024</v>
      </c>
      <c r="G1083" s="7">
        <f>D1082 /$J$2</f>
        <v>0.54929577464788737</v>
      </c>
      <c r="H1083" s="15">
        <f>(F1085-F1084)*(G1084+G1085)/2</f>
        <v>2.8053921074966561E-4</v>
      </c>
    </row>
    <row r="1084" spans="1:8" x14ac:dyDescent="0.3">
      <c r="A1084">
        <v>0</v>
      </c>
      <c r="B1084" s="7">
        <v>0.50004606174376187</v>
      </c>
      <c r="C1084" s="7">
        <f t="shared" si="16"/>
        <v>0.49995393825623813</v>
      </c>
      <c r="D1084">
        <f>SUM($A$2:A1084)</f>
        <v>39</v>
      </c>
      <c r="E1084">
        <f>COUNTIF($A$2:A1084,0)</f>
        <v>1044</v>
      </c>
      <c r="F1084">
        <f>E1083 / $J$3</f>
        <v>0.53268641470888667</v>
      </c>
      <c r="G1084" s="7">
        <f>D1083 /$J$2</f>
        <v>0.54929577464788737</v>
      </c>
      <c r="H1084" s="15">
        <f>(F1086-F1085)*(G1085+G1086)/2</f>
        <v>2.8053921074966561E-4</v>
      </c>
    </row>
    <row r="1085" spans="1:8" x14ac:dyDescent="0.3">
      <c r="A1085">
        <v>0</v>
      </c>
      <c r="B1085" s="7">
        <v>0.50004598159811187</v>
      </c>
      <c r="C1085" s="7">
        <f t="shared" si="16"/>
        <v>0.49995401840188813</v>
      </c>
      <c r="D1085">
        <f>SUM($A$2:A1085)</f>
        <v>39</v>
      </c>
      <c r="E1085">
        <f>COUNTIF($A$2:A1085,0)</f>
        <v>1045</v>
      </c>
      <c r="F1085">
        <f>E1084 / $J$3</f>
        <v>0.53319713993871298</v>
      </c>
      <c r="G1085" s="7">
        <f>D1084 /$J$2</f>
        <v>0.54929577464788737</v>
      </c>
      <c r="H1085" s="15">
        <f>(F1087-F1086)*(G1086+G1087)/2</f>
        <v>2.8053921074972659E-4</v>
      </c>
    </row>
    <row r="1086" spans="1:8" x14ac:dyDescent="0.3">
      <c r="A1086">
        <v>0</v>
      </c>
      <c r="B1086" s="7">
        <v>0.5000459750649805</v>
      </c>
      <c r="C1086" s="7">
        <f t="shared" si="16"/>
        <v>0.4999540249350195</v>
      </c>
      <c r="D1086">
        <f>SUM($A$2:A1086)</f>
        <v>39</v>
      </c>
      <c r="E1086">
        <f>COUNTIF($A$2:A1086,0)</f>
        <v>1046</v>
      </c>
      <c r="F1086">
        <f>E1085 / $J$3</f>
        <v>0.5337078651685393</v>
      </c>
      <c r="G1086" s="7">
        <f>D1085 /$J$2</f>
        <v>0.54929577464788737</v>
      </c>
      <c r="H1086" s="15">
        <f>(F1088-F1087)*(G1087+G1088)/2</f>
        <v>2.8053921074966561E-4</v>
      </c>
    </row>
    <row r="1087" spans="1:8" x14ac:dyDescent="0.3">
      <c r="A1087">
        <v>0</v>
      </c>
      <c r="B1087" s="7">
        <v>0.50004591866576853</v>
      </c>
      <c r="C1087" s="7">
        <f t="shared" si="16"/>
        <v>0.49995408133423147</v>
      </c>
      <c r="D1087">
        <f>SUM($A$2:A1087)</f>
        <v>39</v>
      </c>
      <c r="E1087">
        <f>COUNTIF($A$2:A1087,0)</f>
        <v>1047</v>
      </c>
      <c r="F1087">
        <f>E1086 / $J$3</f>
        <v>0.53421859039836572</v>
      </c>
      <c r="G1087" s="7">
        <f>D1086 /$J$2</f>
        <v>0.54929577464788737</v>
      </c>
      <c r="H1087" s="15">
        <f>(F1089-F1088)*(G1088+G1089)/2</f>
        <v>2.8053921074966561E-4</v>
      </c>
    </row>
    <row r="1088" spans="1:8" x14ac:dyDescent="0.3">
      <c r="A1088">
        <v>0</v>
      </c>
      <c r="B1088" s="7">
        <v>0.50004586692488817</v>
      </c>
      <c r="C1088" s="7">
        <f t="shared" si="16"/>
        <v>0.49995413307511183</v>
      </c>
      <c r="D1088">
        <f>SUM($A$2:A1088)</f>
        <v>39</v>
      </c>
      <c r="E1088">
        <f>COUNTIF($A$2:A1088,0)</f>
        <v>1048</v>
      </c>
      <c r="F1088">
        <f>E1087 / $J$3</f>
        <v>0.53472931562819204</v>
      </c>
      <c r="G1088" s="7">
        <f>D1087 /$J$2</f>
        <v>0.54929577464788737</v>
      </c>
      <c r="H1088" s="15">
        <f>(F1090-F1089)*(G1089+G1090)/2</f>
        <v>2.8053921074972659E-4</v>
      </c>
    </row>
    <row r="1089" spans="1:8" x14ac:dyDescent="0.3">
      <c r="A1089">
        <v>0</v>
      </c>
      <c r="B1089" s="7">
        <v>0.50004580543652344</v>
      </c>
      <c r="C1089" s="7">
        <f t="shared" si="16"/>
        <v>0.49995419456347656</v>
      </c>
      <c r="D1089">
        <f>SUM($A$2:A1089)</f>
        <v>39</v>
      </c>
      <c r="E1089">
        <f>COUNTIF($A$2:A1089,0)</f>
        <v>1049</v>
      </c>
      <c r="F1089">
        <f>E1088 / $J$3</f>
        <v>0.53524004085801835</v>
      </c>
      <c r="G1089" s="7">
        <f>D1088 /$J$2</f>
        <v>0.54929577464788737</v>
      </c>
      <c r="H1089" s="15">
        <f>(F1091-F1090)*(G1090+G1091)/2</f>
        <v>2.8053921074966561E-4</v>
      </c>
    </row>
    <row r="1090" spans="1:8" x14ac:dyDescent="0.3">
      <c r="A1090">
        <v>0</v>
      </c>
      <c r="B1090" s="7">
        <v>0.5000457964185655</v>
      </c>
      <c r="C1090" s="7">
        <f t="shared" si="16"/>
        <v>0.4999542035814345</v>
      </c>
      <c r="D1090">
        <f>SUM($A$2:A1090)</f>
        <v>39</v>
      </c>
      <c r="E1090">
        <f>COUNTIF($A$2:A1090,0)</f>
        <v>1050</v>
      </c>
      <c r="F1090">
        <f>E1089 / $J$3</f>
        <v>0.53575076608784478</v>
      </c>
      <c r="G1090" s="7">
        <f>D1089 /$J$2</f>
        <v>0.54929577464788737</v>
      </c>
      <c r="H1090" s="15">
        <f>(F1092-F1091)*(G1091+G1092)/2</f>
        <v>2.8053921074966561E-4</v>
      </c>
    </row>
    <row r="1091" spans="1:8" x14ac:dyDescent="0.3">
      <c r="A1091">
        <v>0</v>
      </c>
      <c r="B1091" s="7">
        <v>0.50004578863173732</v>
      </c>
      <c r="C1091" s="7">
        <f t="shared" ref="C1091:C1154" si="17">1-B1091</f>
        <v>0.49995421136826268</v>
      </c>
      <c r="D1091">
        <f>SUM($A$2:A1091)</f>
        <v>39</v>
      </c>
      <c r="E1091">
        <f>COUNTIF($A$2:A1091,0)</f>
        <v>1051</v>
      </c>
      <c r="F1091">
        <f>E1090 / $J$3</f>
        <v>0.53626149131767109</v>
      </c>
      <c r="G1091" s="7">
        <f>D1090 /$J$2</f>
        <v>0.54929577464788737</v>
      </c>
      <c r="H1091" s="15">
        <f>(F1093-F1092)*(G1092+G1093)/2</f>
        <v>2.8053921074972659E-4</v>
      </c>
    </row>
    <row r="1092" spans="1:8" x14ac:dyDescent="0.3">
      <c r="A1092">
        <v>0</v>
      </c>
      <c r="B1092" s="7">
        <v>0.50004577835412978</v>
      </c>
      <c r="C1092" s="7">
        <f t="shared" si="17"/>
        <v>0.49995422164587022</v>
      </c>
      <c r="D1092">
        <f>SUM($A$2:A1092)</f>
        <v>39</v>
      </c>
      <c r="E1092">
        <f>COUNTIF($A$2:A1092,0)</f>
        <v>1052</v>
      </c>
      <c r="F1092">
        <f>E1091 / $J$3</f>
        <v>0.5367722165474974</v>
      </c>
      <c r="G1092" s="7">
        <f>D1091 /$J$2</f>
        <v>0.54929577464788737</v>
      </c>
      <c r="H1092" s="15">
        <f>(F1094-F1093)*(G1093+G1094)/2</f>
        <v>2.8053921074966561E-4</v>
      </c>
    </row>
    <row r="1093" spans="1:8" x14ac:dyDescent="0.3">
      <c r="A1093">
        <v>0</v>
      </c>
      <c r="B1093" s="7">
        <v>0.50004577354395796</v>
      </c>
      <c r="C1093" s="7">
        <f t="shared" si="17"/>
        <v>0.49995422645604204</v>
      </c>
      <c r="D1093">
        <f>SUM($A$2:A1093)</f>
        <v>39</v>
      </c>
      <c r="E1093">
        <f>COUNTIF($A$2:A1093,0)</f>
        <v>1053</v>
      </c>
      <c r="F1093">
        <f>E1092 / $J$3</f>
        <v>0.53728294177732383</v>
      </c>
      <c r="G1093" s="7">
        <f>D1092 /$J$2</f>
        <v>0.54929577464788737</v>
      </c>
      <c r="H1093" s="15">
        <f>(F1095-F1094)*(G1094+G1095)/2</f>
        <v>2.8053921074966561E-4</v>
      </c>
    </row>
    <row r="1094" spans="1:8" x14ac:dyDescent="0.3">
      <c r="A1094">
        <v>0</v>
      </c>
      <c r="B1094" s="7">
        <v>0.50004576990334448</v>
      </c>
      <c r="C1094" s="7">
        <f t="shared" si="17"/>
        <v>0.49995423009665552</v>
      </c>
      <c r="D1094">
        <f>SUM($A$2:A1094)</f>
        <v>39</v>
      </c>
      <c r="E1094">
        <f>COUNTIF($A$2:A1094,0)</f>
        <v>1054</v>
      </c>
      <c r="F1094">
        <f>E1093 / $J$3</f>
        <v>0.53779366700715014</v>
      </c>
      <c r="G1094" s="7">
        <f>D1093 /$J$2</f>
        <v>0.54929577464788737</v>
      </c>
      <c r="H1094" s="15">
        <f>(F1096-F1095)*(G1095+G1096)/2</f>
        <v>2.8053921074972659E-4</v>
      </c>
    </row>
    <row r="1095" spans="1:8" x14ac:dyDescent="0.3">
      <c r="A1095">
        <v>0</v>
      </c>
      <c r="B1095" s="7">
        <v>0.50004576193550443</v>
      </c>
      <c r="C1095" s="7">
        <f t="shared" si="17"/>
        <v>0.49995423806449557</v>
      </c>
      <c r="D1095">
        <f>SUM($A$2:A1095)</f>
        <v>39</v>
      </c>
      <c r="E1095">
        <f>COUNTIF($A$2:A1095,0)</f>
        <v>1055</v>
      </c>
      <c r="F1095">
        <f>E1094 / $J$3</f>
        <v>0.53830439223697646</v>
      </c>
      <c r="G1095" s="7">
        <f>D1094 /$J$2</f>
        <v>0.54929577464788737</v>
      </c>
      <c r="H1095" s="15">
        <f>(F1097-F1096)*(G1096+G1097)/2</f>
        <v>2.8053921074966561E-4</v>
      </c>
    </row>
    <row r="1096" spans="1:8" x14ac:dyDescent="0.3">
      <c r="A1096">
        <v>0</v>
      </c>
      <c r="B1096" s="7">
        <v>0.5000457540473604</v>
      </c>
      <c r="C1096" s="7">
        <f t="shared" si="17"/>
        <v>0.4999542459526396</v>
      </c>
      <c r="D1096">
        <f>SUM($A$2:A1096)</f>
        <v>39</v>
      </c>
      <c r="E1096">
        <f>COUNTIF($A$2:A1096,0)</f>
        <v>1056</v>
      </c>
      <c r="F1096">
        <f>E1095 / $J$3</f>
        <v>0.53881511746680288</v>
      </c>
      <c r="G1096" s="7">
        <f>D1095 /$J$2</f>
        <v>0.54929577464788737</v>
      </c>
      <c r="H1096" s="15">
        <f>(F1098-F1097)*(G1097+G1098)/2</f>
        <v>2.8053921074966561E-4</v>
      </c>
    </row>
    <row r="1097" spans="1:8" x14ac:dyDescent="0.3">
      <c r="A1097">
        <v>0</v>
      </c>
      <c r="B1097" s="7">
        <v>0.5000456441793627</v>
      </c>
      <c r="C1097" s="7">
        <f t="shared" si="17"/>
        <v>0.4999543558206373</v>
      </c>
      <c r="D1097">
        <f>SUM($A$2:A1097)</f>
        <v>39</v>
      </c>
      <c r="E1097">
        <f>COUNTIF($A$2:A1097,0)</f>
        <v>1057</v>
      </c>
      <c r="F1097">
        <f>E1096 / $J$3</f>
        <v>0.5393258426966292</v>
      </c>
      <c r="G1097" s="7">
        <f>D1096 /$J$2</f>
        <v>0.54929577464788737</v>
      </c>
      <c r="H1097" s="15">
        <f>(F1099-F1098)*(G1098+G1099)/2</f>
        <v>2.8053921074972659E-4</v>
      </c>
    </row>
    <row r="1098" spans="1:8" x14ac:dyDescent="0.3">
      <c r="A1098">
        <v>0</v>
      </c>
      <c r="B1098" s="7">
        <v>0.50004562728981616</v>
      </c>
      <c r="C1098" s="7">
        <f t="shared" si="17"/>
        <v>0.49995437271018384</v>
      </c>
      <c r="D1098">
        <f>SUM($A$2:A1098)</f>
        <v>39</v>
      </c>
      <c r="E1098">
        <f>COUNTIF($A$2:A1098,0)</f>
        <v>1058</v>
      </c>
      <c r="F1098">
        <f>E1097 / $J$3</f>
        <v>0.53983656792645551</v>
      </c>
      <c r="G1098" s="7">
        <f>D1097 /$J$2</f>
        <v>0.54929577464788737</v>
      </c>
      <c r="H1098" s="15">
        <f>(F1100-F1099)*(G1099+G1100)/2</f>
        <v>2.8053921074966561E-4</v>
      </c>
    </row>
    <row r="1099" spans="1:8" x14ac:dyDescent="0.3">
      <c r="A1099">
        <v>0</v>
      </c>
      <c r="B1099" s="7">
        <v>0.50004558184697667</v>
      </c>
      <c r="C1099" s="7">
        <f t="shared" si="17"/>
        <v>0.49995441815302333</v>
      </c>
      <c r="D1099">
        <f>SUM($A$2:A1099)</f>
        <v>39</v>
      </c>
      <c r="E1099">
        <f>COUNTIF($A$2:A1099,0)</f>
        <v>1059</v>
      </c>
      <c r="F1099">
        <f>E1098 / $J$3</f>
        <v>0.54034729315628194</v>
      </c>
      <c r="G1099" s="7">
        <f>D1098 /$J$2</f>
        <v>0.54929577464788737</v>
      </c>
      <c r="H1099" s="15">
        <f>(F1101-F1100)*(G1100+G1101)/2</f>
        <v>2.8053921074972659E-4</v>
      </c>
    </row>
    <row r="1100" spans="1:8" x14ac:dyDescent="0.3">
      <c r="A1100">
        <v>0</v>
      </c>
      <c r="B1100" s="7">
        <v>0.50004553528726536</v>
      </c>
      <c r="C1100" s="7">
        <f t="shared" si="17"/>
        <v>0.49995446471273464</v>
      </c>
      <c r="D1100">
        <f>SUM($A$2:A1100)</f>
        <v>39</v>
      </c>
      <c r="E1100">
        <f>COUNTIF($A$2:A1100,0)</f>
        <v>1060</v>
      </c>
      <c r="F1100">
        <f>E1099 / $J$3</f>
        <v>0.54085801838610825</v>
      </c>
      <c r="G1100" s="7">
        <f>D1099 /$J$2</f>
        <v>0.54929577464788737</v>
      </c>
      <c r="H1100" s="15">
        <f>(F1102-F1101)*(G1101+G1102)/2</f>
        <v>2.8053921074966561E-4</v>
      </c>
    </row>
    <row r="1101" spans="1:8" x14ac:dyDescent="0.3">
      <c r="A1101">
        <v>0</v>
      </c>
      <c r="B1101" s="7">
        <v>0.50004552371399535</v>
      </c>
      <c r="C1101" s="7">
        <f t="shared" si="17"/>
        <v>0.49995447628600465</v>
      </c>
      <c r="D1101">
        <f>SUM($A$2:A1101)</f>
        <v>39</v>
      </c>
      <c r="E1101">
        <f>COUNTIF($A$2:A1101,0)</f>
        <v>1061</v>
      </c>
      <c r="F1101">
        <f>E1100 / $J$3</f>
        <v>0.54136874361593468</v>
      </c>
      <c r="G1101" s="7">
        <f>D1100 /$J$2</f>
        <v>0.54929577464788737</v>
      </c>
      <c r="H1101" s="15">
        <f>(F1103-F1102)*(G1102+G1103)/2</f>
        <v>2.8053921074966561E-4</v>
      </c>
    </row>
    <row r="1102" spans="1:8" x14ac:dyDescent="0.3">
      <c r="A1102">
        <v>0</v>
      </c>
      <c r="B1102" s="7">
        <v>0.5000455044637423</v>
      </c>
      <c r="C1102" s="7">
        <f t="shared" si="17"/>
        <v>0.4999544955362577</v>
      </c>
      <c r="D1102">
        <f>SUM($A$2:A1102)</f>
        <v>39</v>
      </c>
      <c r="E1102">
        <f>COUNTIF($A$2:A1102,0)</f>
        <v>1062</v>
      </c>
      <c r="F1102">
        <f>E1101 / $J$3</f>
        <v>0.54187946884576099</v>
      </c>
      <c r="G1102" s="7">
        <f>D1101 /$J$2</f>
        <v>0.54929577464788737</v>
      </c>
      <c r="H1102" s="15">
        <f>(F1104-F1103)*(G1103+G1104)/2</f>
        <v>2.8053921074972659E-4</v>
      </c>
    </row>
    <row r="1103" spans="1:8" x14ac:dyDescent="0.3">
      <c r="A1103">
        <v>0</v>
      </c>
      <c r="B1103" s="7">
        <v>0.50004549271017107</v>
      </c>
      <c r="C1103" s="7">
        <f t="shared" si="17"/>
        <v>0.49995450728982893</v>
      </c>
      <c r="D1103">
        <f>SUM($A$2:A1103)</f>
        <v>39</v>
      </c>
      <c r="E1103">
        <f>COUNTIF($A$2:A1103,0)</f>
        <v>1063</v>
      </c>
      <c r="F1103">
        <f>E1102 / $J$3</f>
        <v>0.54239019407558731</v>
      </c>
      <c r="G1103" s="7">
        <f>D1102 /$J$2</f>
        <v>0.54929577464788737</v>
      </c>
      <c r="H1103" s="15">
        <f>(F1105-F1104)*(G1104+G1105)/2</f>
        <v>2.8053921074966561E-4</v>
      </c>
    </row>
    <row r="1104" spans="1:8" x14ac:dyDescent="0.3">
      <c r="A1104">
        <v>0</v>
      </c>
      <c r="B1104" s="7">
        <v>0.50004546041305364</v>
      </c>
      <c r="C1104" s="7">
        <f t="shared" si="17"/>
        <v>0.49995453958694636</v>
      </c>
      <c r="D1104">
        <f>SUM($A$2:A1104)</f>
        <v>39</v>
      </c>
      <c r="E1104">
        <f>COUNTIF($A$2:A1104,0)</f>
        <v>1064</v>
      </c>
      <c r="F1104">
        <f>E1103 / $J$3</f>
        <v>0.54290091930541373</v>
      </c>
      <c r="G1104" s="7">
        <f>D1103 /$J$2</f>
        <v>0.54929577464788737</v>
      </c>
      <c r="H1104" s="15">
        <f>(F1106-F1105)*(G1105+G1106)/2</f>
        <v>2.8053921074966561E-4</v>
      </c>
    </row>
    <row r="1105" spans="1:8" x14ac:dyDescent="0.3">
      <c r="A1105">
        <v>0</v>
      </c>
      <c r="B1105" s="7">
        <v>0.50004545509985709</v>
      </c>
      <c r="C1105" s="7">
        <f t="shared" si="17"/>
        <v>0.49995454490014291</v>
      </c>
      <c r="D1105">
        <f>SUM($A$2:A1105)</f>
        <v>39</v>
      </c>
      <c r="E1105">
        <f>COUNTIF($A$2:A1105,0)</f>
        <v>1065</v>
      </c>
      <c r="F1105">
        <f>E1104 / $J$3</f>
        <v>0.54341164453524005</v>
      </c>
      <c r="G1105" s="7">
        <f>D1104 /$J$2</f>
        <v>0.54929577464788737</v>
      </c>
      <c r="H1105" s="15">
        <f>(F1107-F1106)*(G1106+G1107)/2</f>
        <v>2.8053921074972659E-4</v>
      </c>
    </row>
    <row r="1106" spans="1:8" x14ac:dyDescent="0.3">
      <c r="A1106">
        <v>0</v>
      </c>
      <c r="B1106" s="7">
        <v>0.50004545345573492</v>
      </c>
      <c r="C1106" s="7">
        <f t="shared" si="17"/>
        <v>0.49995454654426508</v>
      </c>
      <c r="D1106">
        <f>SUM($A$2:A1106)</f>
        <v>39</v>
      </c>
      <c r="E1106">
        <f>COUNTIF($A$2:A1106,0)</f>
        <v>1066</v>
      </c>
      <c r="F1106">
        <f>E1105 / $J$3</f>
        <v>0.54392236976506636</v>
      </c>
      <c r="G1106" s="7">
        <f>D1105 /$J$2</f>
        <v>0.54929577464788737</v>
      </c>
      <c r="H1106" s="15">
        <f>(F1108-F1107)*(G1107+G1108)/2</f>
        <v>2.8053921074966561E-4</v>
      </c>
    </row>
    <row r="1107" spans="1:8" x14ac:dyDescent="0.3">
      <c r="A1107">
        <v>0</v>
      </c>
      <c r="B1107" s="7">
        <v>0.50004544622923797</v>
      </c>
      <c r="C1107" s="7">
        <f t="shared" si="17"/>
        <v>0.49995455377076203</v>
      </c>
      <c r="D1107">
        <f>SUM($A$2:A1107)</f>
        <v>39</v>
      </c>
      <c r="E1107">
        <f>COUNTIF($A$2:A1107,0)</f>
        <v>1067</v>
      </c>
      <c r="F1107">
        <f>E1106 / $J$3</f>
        <v>0.54443309499489279</v>
      </c>
      <c r="G1107" s="7">
        <f>D1106 /$J$2</f>
        <v>0.54929577464788737</v>
      </c>
      <c r="H1107" s="15">
        <f>(F1109-F1108)*(G1108+G1109)/2</f>
        <v>2.8053921074966561E-4</v>
      </c>
    </row>
    <row r="1108" spans="1:8" x14ac:dyDescent="0.3">
      <c r="A1108">
        <v>0</v>
      </c>
      <c r="B1108" s="7">
        <v>0.50004543598477058</v>
      </c>
      <c r="C1108" s="7">
        <f t="shared" si="17"/>
        <v>0.49995456401522942</v>
      </c>
      <c r="D1108">
        <f>SUM($A$2:A1108)</f>
        <v>39</v>
      </c>
      <c r="E1108">
        <f>COUNTIF($A$2:A1108,0)</f>
        <v>1068</v>
      </c>
      <c r="F1108">
        <f>E1107 / $J$3</f>
        <v>0.5449438202247191</v>
      </c>
      <c r="G1108" s="7">
        <f>D1107 /$J$2</f>
        <v>0.54929577464788737</v>
      </c>
      <c r="H1108" s="15">
        <f>(F1110-F1109)*(G1109+G1110)/2</f>
        <v>2.8053921074972659E-4</v>
      </c>
    </row>
    <row r="1109" spans="1:8" x14ac:dyDescent="0.3">
      <c r="A1109">
        <v>0</v>
      </c>
      <c r="B1109" s="7">
        <v>0.50004541077175713</v>
      </c>
      <c r="C1109" s="7">
        <f t="shared" si="17"/>
        <v>0.49995458922824287</v>
      </c>
      <c r="D1109">
        <f>SUM($A$2:A1109)</f>
        <v>39</v>
      </c>
      <c r="E1109">
        <f>COUNTIF($A$2:A1109,0)</f>
        <v>1069</v>
      </c>
      <c r="F1109">
        <f>E1108 / $J$3</f>
        <v>0.54545454545454541</v>
      </c>
      <c r="G1109" s="7">
        <f>D1108 /$J$2</f>
        <v>0.54929577464788737</v>
      </c>
      <c r="H1109" s="15">
        <f>(F1111-F1110)*(G1110+G1111)/2</f>
        <v>2.8053921074966561E-4</v>
      </c>
    </row>
    <row r="1110" spans="1:8" x14ac:dyDescent="0.3">
      <c r="A1110">
        <v>0</v>
      </c>
      <c r="B1110" s="7">
        <v>0.50004537440237562</v>
      </c>
      <c r="C1110" s="7">
        <f t="shared" si="17"/>
        <v>0.49995462559762438</v>
      </c>
      <c r="D1110">
        <f>SUM($A$2:A1110)</f>
        <v>39</v>
      </c>
      <c r="E1110">
        <f>COUNTIF($A$2:A1110,0)</f>
        <v>1070</v>
      </c>
      <c r="F1110">
        <f>E1109 / $J$3</f>
        <v>0.54596527068437184</v>
      </c>
      <c r="G1110" s="7">
        <f>D1109 /$J$2</f>
        <v>0.54929577464788737</v>
      </c>
      <c r="H1110" s="15">
        <f>(F1112-F1111)*(G1111+G1112)/2</f>
        <v>2.8053921074966561E-4</v>
      </c>
    </row>
    <row r="1111" spans="1:8" x14ac:dyDescent="0.3">
      <c r="A1111">
        <v>0</v>
      </c>
      <c r="B1111" s="7">
        <v>0.50004534543970325</v>
      </c>
      <c r="C1111" s="7">
        <f t="shared" si="17"/>
        <v>0.49995465456029675</v>
      </c>
      <c r="D1111">
        <f>SUM($A$2:A1111)</f>
        <v>39</v>
      </c>
      <c r="E1111">
        <f>COUNTIF($A$2:A1111,0)</f>
        <v>1071</v>
      </c>
      <c r="F1111">
        <f>E1110 / $J$3</f>
        <v>0.54647599591419815</v>
      </c>
      <c r="G1111" s="7">
        <f>D1110 /$J$2</f>
        <v>0.54929577464788737</v>
      </c>
      <c r="H1111" s="15">
        <f>(F1113-F1112)*(G1112+G1113)/2</f>
        <v>2.8053921074972659E-4</v>
      </c>
    </row>
    <row r="1112" spans="1:8" x14ac:dyDescent="0.3">
      <c r="A1112">
        <v>0</v>
      </c>
      <c r="B1112" s="7">
        <v>0.50004530989423379</v>
      </c>
      <c r="C1112" s="7">
        <f t="shared" si="17"/>
        <v>0.49995469010576621</v>
      </c>
      <c r="D1112">
        <f>SUM($A$2:A1112)</f>
        <v>39</v>
      </c>
      <c r="E1112">
        <f>COUNTIF($A$2:A1112,0)</f>
        <v>1072</v>
      </c>
      <c r="F1112">
        <f>E1111 / $J$3</f>
        <v>0.54698672114402447</v>
      </c>
      <c r="G1112" s="7">
        <f>D1111 /$J$2</f>
        <v>0.54929577464788737</v>
      </c>
      <c r="H1112" s="15">
        <f>(F1114-F1113)*(G1113+G1114)/2</f>
        <v>2.8053921074966561E-4</v>
      </c>
    </row>
    <row r="1113" spans="1:8" x14ac:dyDescent="0.3">
      <c r="A1113">
        <v>0</v>
      </c>
      <c r="B1113" s="7">
        <v>0.50004530778973355</v>
      </c>
      <c r="C1113" s="7">
        <f t="shared" si="17"/>
        <v>0.49995469221026645</v>
      </c>
      <c r="D1113">
        <f>SUM($A$2:A1113)</f>
        <v>39</v>
      </c>
      <c r="E1113">
        <f>COUNTIF($A$2:A1113,0)</f>
        <v>1073</v>
      </c>
      <c r="F1113">
        <f>E1112 / $J$3</f>
        <v>0.54749744637385089</v>
      </c>
      <c r="G1113" s="7">
        <f>D1112 /$J$2</f>
        <v>0.54929577464788737</v>
      </c>
      <c r="H1113" s="15">
        <f>(F1115-F1114)*(G1114+G1115)/2</f>
        <v>2.8053921074966561E-4</v>
      </c>
    </row>
    <row r="1114" spans="1:8" x14ac:dyDescent="0.3">
      <c r="A1114">
        <v>0</v>
      </c>
      <c r="B1114" s="7">
        <v>0.50004529269688991</v>
      </c>
      <c r="C1114" s="7">
        <f t="shared" si="17"/>
        <v>0.49995470730311009</v>
      </c>
      <c r="D1114">
        <f>SUM($A$2:A1114)</f>
        <v>39</v>
      </c>
      <c r="E1114">
        <f>COUNTIF($A$2:A1114,0)</f>
        <v>1074</v>
      </c>
      <c r="F1114">
        <f>E1113 / $J$3</f>
        <v>0.54800817160367721</v>
      </c>
      <c r="G1114" s="7">
        <f>D1113 /$J$2</f>
        <v>0.54929577464788737</v>
      </c>
      <c r="H1114" s="15">
        <f>(F1116-F1115)*(G1115+G1116)/2</f>
        <v>2.8053921074972659E-4</v>
      </c>
    </row>
    <row r="1115" spans="1:8" x14ac:dyDescent="0.3">
      <c r="A1115">
        <v>0</v>
      </c>
      <c r="B1115" s="7">
        <v>0.50004529035750667</v>
      </c>
      <c r="C1115" s="7">
        <f t="shared" si="17"/>
        <v>0.49995470964249333</v>
      </c>
      <c r="D1115">
        <f>SUM($A$2:A1115)</f>
        <v>39</v>
      </c>
      <c r="E1115">
        <f>COUNTIF($A$2:A1115,0)</f>
        <v>1075</v>
      </c>
      <c r="F1115">
        <f>E1114 / $J$3</f>
        <v>0.54851889683350352</v>
      </c>
      <c r="G1115" s="7">
        <f>D1114 /$J$2</f>
        <v>0.54929577464788737</v>
      </c>
      <c r="H1115" s="15">
        <f>(F1117-F1116)*(G1116+G1117)/2</f>
        <v>2.8053921074966561E-4</v>
      </c>
    </row>
    <row r="1116" spans="1:8" x14ac:dyDescent="0.3">
      <c r="A1116">
        <v>0</v>
      </c>
      <c r="B1116" s="7">
        <v>0.50004528280026028</v>
      </c>
      <c r="C1116" s="7">
        <f t="shared" si="17"/>
        <v>0.49995471719973972</v>
      </c>
      <c r="D1116">
        <f>SUM($A$2:A1116)</f>
        <v>39</v>
      </c>
      <c r="E1116">
        <f>COUNTIF($A$2:A1116,0)</f>
        <v>1076</v>
      </c>
      <c r="F1116">
        <f>E1115 / $J$3</f>
        <v>0.54902962206332995</v>
      </c>
      <c r="G1116" s="7">
        <f>D1115 /$J$2</f>
        <v>0.54929577464788737</v>
      </c>
      <c r="H1116" s="15">
        <f>(F1118-F1117)*(G1117+G1118)/2</f>
        <v>2.8053921074972659E-4</v>
      </c>
    </row>
    <row r="1117" spans="1:8" x14ac:dyDescent="0.3">
      <c r="A1117">
        <v>0</v>
      </c>
      <c r="B1117" s="7">
        <v>0.50004522605945956</v>
      </c>
      <c r="C1117" s="7">
        <f t="shared" si="17"/>
        <v>0.49995477394054044</v>
      </c>
      <c r="D1117">
        <f>SUM($A$2:A1117)</f>
        <v>39</v>
      </c>
      <c r="E1117">
        <f>COUNTIF($A$2:A1117,0)</f>
        <v>1077</v>
      </c>
      <c r="F1117">
        <f>E1116 / $J$3</f>
        <v>0.54954034729315626</v>
      </c>
      <c r="G1117" s="7">
        <f>D1116 /$J$2</f>
        <v>0.54929577464788737</v>
      </c>
      <c r="H1117" s="15">
        <f>(F1119-F1118)*(G1118+G1119)/2</f>
        <v>2.8053921074966561E-4</v>
      </c>
    </row>
    <row r="1118" spans="1:8" x14ac:dyDescent="0.3">
      <c r="A1118">
        <v>0</v>
      </c>
      <c r="B1118" s="7">
        <v>0.50004521738270558</v>
      </c>
      <c r="C1118" s="7">
        <f t="shared" si="17"/>
        <v>0.49995478261729442</v>
      </c>
      <c r="D1118">
        <f>SUM($A$2:A1118)</f>
        <v>39</v>
      </c>
      <c r="E1118">
        <f>COUNTIF($A$2:A1118,0)</f>
        <v>1078</v>
      </c>
      <c r="F1118">
        <f>E1117 / $J$3</f>
        <v>0.55005107252298269</v>
      </c>
      <c r="G1118" s="7">
        <f>D1117 /$J$2</f>
        <v>0.54929577464788737</v>
      </c>
      <c r="H1118" s="15">
        <f>(F1120-F1119)*(G1119+G1120)/2</f>
        <v>2.8053921074966561E-4</v>
      </c>
    </row>
    <row r="1119" spans="1:8" x14ac:dyDescent="0.3">
      <c r="A1119">
        <v>0</v>
      </c>
      <c r="B1119" s="7">
        <v>0.50004520217273141</v>
      </c>
      <c r="C1119" s="7">
        <f t="shared" si="17"/>
        <v>0.49995479782726859</v>
      </c>
      <c r="D1119">
        <f>SUM($A$2:A1119)</f>
        <v>39</v>
      </c>
      <c r="E1119">
        <f>COUNTIF($A$2:A1119,0)</f>
        <v>1079</v>
      </c>
      <c r="F1119">
        <f>E1118 / $J$3</f>
        <v>0.550561797752809</v>
      </c>
      <c r="G1119" s="7">
        <f>D1118 /$J$2</f>
        <v>0.54929577464788737</v>
      </c>
      <c r="H1119" s="15">
        <f>(F1121-F1120)*(G1120+G1121)/2</f>
        <v>2.8053921074972659E-4</v>
      </c>
    </row>
    <row r="1120" spans="1:8" x14ac:dyDescent="0.3">
      <c r="A1120">
        <v>0</v>
      </c>
      <c r="B1120" s="7">
        <v>0.50004513737974454</v>
      </c>
      <c r="C1120" s="7">
        <f t="shared" si="17"/>
        <v>0.49995486262025546</v>
      </c>
      <c r="D1120">
        <f>SUM($A$2:A1120)</f>
        <v>39</v>
      </c>
      <c r="E1120">
        <f>COUNTIF($A$2:A1120,0)</f>
        <v>1080</v>
      </c>
      <c r="F1120">
        <f>E1119 / $J$3</f>
        <v>0.55107252298263532</v>
      </c>
      <c r="G1120" s="7">
        <f>D1119 /$J$2</f>
        <v>0.54929577464788737</v>
      </c>
      <c r="H1120" s="15">
        <f>(F1122-F1121)*(G1121+G1122)/2</f>
        <v>2.8053921074966561E-4</v>
      </c>
    </row>
    <row r="1121" spans="1:8" x14ac:dyDescent="0.3">
      <c r="A1121">
        <v>0</v>
      </c>
      <c r="B1121" s="7">
        <v>0.50004513566383357</v>
      </c>
      <c r="C1121" s="7">
        <f t="shared" si="17"/>
        <v>0.49995486433616643</v>
      </c>
      <c r="D1121">
        <f>SUM($A$2:A1121)</f>
        <v>39</v>
      </c>
      <c r="E1121">
        <f>COUNTIF($A$2:A1121,0)</f>
        <v>1081</v>
      </c>
      <c r="F1121">
        <f>E1120 / $J$3</f>
        <v>0.55158324821246174</v>
      </c>
      <c r="G1121" s="7">
        <f>D1120 /$J$2</f>
        <v>0.54929577464788737</v>
      </c>
      <c r="H1121" s="15">
        <f>(F1123-F1122)*(G1122+G1123)/2</f>
        <v>2.8053921074966561E-4</v>
      </c>
    </row>
    <row r="1122" spans="1:8" x14ac:dyDescent="0.3">
      <c r="A1122">
        <v>0</v>
      </c>
      <c r="B1122" s="7">
        <v>0.50004507492341632</v>
      </c>
      <c r="C1122" s="7">
        <f t="shared" si="17"/>
        <v>0.49995492507658368</v>
      </c>
      <c r="D1122">
        <f>SUM($A$2:A1122)</f>
        <v>39</v>
      </c>
      <c r="E1122">
        <f>COUNTIF($A$2:A1122,0)</f>
        <v>1082</v>
      </c>
      <c r="F1122">
        <f>E1121 / $J$3</f>
        <v>0.55209397344228806</v>
      </c>
      <c r="G1122" s="7">
        <f>D1121 /$J$2</f>
        <v>0.54929577464788737</v>
      </c>
      <c r="H1122" s="15">
        <f>(F1124-F1123)*(G1123+G1124)/2</f>
        <v>2.8053921074972659E-4</v>
      </c>
    </row>
    <row r="1123" spans="1:8" x14ac:dyDescent="0.3">
      <c r="A1123">
        <v>0</v>
      </c>
      <c r="B1123" s="7">
        <v>0.50004505719968095</v>
      </c>
      <c r="C1123" s="7">
        <f t="shared" si="17"/>
        <v>0.49995494280031905</v>
      </c>
      <c r="D1123">
        <f>SUM($A$2:A1123)</f>
        <v>39</v>
      </c>
      <c r="E1123">
        <f>COUNTIF($A$2:A1123,0)</f>
        <v>1083</v>
      </c>
      <c r="F1123">
        <f>E1122 / $J$3</f>
        <v>0.55260469867211437</v>
      </c>
      <c r="G1123" s="7">
        <f>D1122 /$J$2</f>
        <v>0.54929577464788737</v>
      </c>
      <c r="H1123" s="15">
        <f>(F1125-F1124)*(G1124+G1125)/2</f>
        <v>2.8053921074966561E-4</v>
      </c>
    </row>
    <row r="1124" spans="1:8" x14ac:dyDescent="0.3">
      <c r="A1124">
        <v>0</v>
      </c>
      <c r="B1124" s="7">
        <v>0.50004498618414395</v>
      </c>
      <c r="C1124" s="7">
        <f t="shared" si="17"/>
        <v>0.49995501381585605</v>
      </c>
      <c r="D1124">
        <f>SUM($A$2:A1124)</f>
        <v>39</v>
      </c>
      <c r="E1124">
        <f>COUNTIF($A$2:A1124,0)</f>
        <v>1084</v>
      </c>
      <c r="F1124">
        <f>E1123 / $J$3</f>
        <v>0.55311542390194079</v>
      </c>
      <c r="G1124" s="7">
        <f>D1123 /$J$2</f>
        <v>0.54929577464788737</v>
      </c>
      <c r="H1124" s="15">
        <f>(F1126-F1125)*(G1125+G1126)/2</f>
        <v>2.8053921074966561E-4</v>
      </c>
    </row>
    <row r="1125" spans="1:8" x14ac:dyDescent="0.3">
      <c r="A1125">
        <v>0</v>
      </c>
      <c r="B1125" s="7">
        <v>0.50004495480168143</v>
      </c>
      <c r="C1125" s="7">
        <f t="shared" si="17"/>
        <v>0.49995504519831857</v>
      </c>
      <c r="D1125">
        <f>SUM($A$2:A1125)</f>
        <v>39</v>
      </c>
      <c r="E1125">
        <f>COUNTIF($A$2:A1125,0)</f>
        <v>1085</v>
      </c>
      <c r="F1125">
        <f>E1124 / $J$3</f>
        <v>0.55362614913176711</v>
      </c>
      <c r="G1125" s="7">
        <f>D1124 /$J$2</f>
        <v>0.54929577464788737</v>
      </c>
      <c r="H1125" s="15">
        <f>(F1127-F1126)*(G1126+G1127)/2</f>
        <v>2.8053921074972659E-4</v>
      </c>
    </row>
    <row r="1126" spans="1:8" x14ac:dyDescent="0.3">
      <c r="A1126">
        <v>0</v>
      </c>
      <c r="B1126" s="7">
        <v>0.5000449136449322</v>
      </c>
      <c r="C1126" s="7">
        <f t="shared" si="17"/>
        <v>0.4999550863550678</v>
      </c>
      <c r="D1126">
        <f>SUM($A$2:A1126)</f>
        <v>39</v>
      </c>
      <c r="E1126">
        <f>COUNTIF($A$2:A1126,0)</f>
        <v>1086</v>
      </c>
      <c r="F1126">
        <f>E1125 / $J$3</f>
        <v>0.55413687436159342</v>
      </c>
      <c r="G1126" s="7">
        <f>D1125 /$J$2</f>
        <v>0.54929577464788737</v>
      </c>
      <c r="H1126" s="15">
        <f>(F1128-F1127)*(G1127+G1128)/2</f>
        <v>2.8053921074966561E-4</v>
      </c>
    </row>
    <row r="1127" spans="1:8" x14ac:dyDescent="0.3">
      <c r="A1127">
        <v>0</v>
      </c>
      <c r="B1127" s="7">
        <v>0.50004489715386646</v>
      </c>
      <c r="C1127" s="7">
        <f t="shared" si="17"/>
        <v>0.49995510284613354</v>
      </c>
      <c r="D1127">
        <f>SUM($A$2:A1127)</f>
        <v>39</v>
      </c>
      <c r="E1127">
        <f>COUNTIF($A$2:A1127,0)</f>
        <v>1087</v>
      </c>
      <c r="F1127">
        <f>E1126 / $J$3</f>
        <v>0.55464759959141985</v>
      </c>
      <c r="G1127" s="7">
        <f>D1126 /$J$2</f>
        <v>0.54929577464788737</v>
      </c>
      <c r="H1127" s="15">
        <f>(F1129-F1128)*(G1128+G1129)/2</f>
        <v>2.8053921074966561E-4</v>
      </c>
    </row>
    <row r="1128" spans="1:8" x14ac:dyDescent="0.3">
      <c r="A1128">
        <v>0</v>
      </c>
      <c r="B1128" s="7">
        <v>0.50004488877851272</v>
      </c>
      <c r="C1128" s="7">
        <f t="shared" si="17"/>
        <v>0.49995511122148728</v>
      </c>
      <c r="D1128">
        <f>SUM($A$2:A1128)</f>
        <v>39</v>
      </c>
      <c r="E1128">
        <f>COUNTIF($A$2:A1128,0)</f>
        <v>1088</v>
      </c>
      <c r="F1128">
        <f>E1127 / $J$3</f>
        <v>0.55515832482124616</v>
      </c>
      <c r="G1128" s="7">
        <f>D1127 /$J$2</f>
        <v>0.54929577464788737</v>
      </c>
      <c r="H1128" s="15">
        <f>(F1130-F1129)*(G1129+G1130)/2</f>
        <v>2.8053921074972659E-4</v>
      </c>
    </row>
    <row r="1129" spans="1:8" x14ac:dyDescent="0.3">
      <c r="A1129">
        <v>0</v>
      </c>
      <c r="B1129" s="7">
        <v>0.50004482918745574</v>
      </c>
      <c r="C1129" s="7">
        <f t="shared" si="17"/>
        <v>0.49995517081254426</v>
      </c>
      <c r="D1129">
        <f>SUM($A$2:A1129)</f>
        <v>39</v>
      </c>
      <c r="E1129">
        <f>COUNTIF($A$2:A1129,0)</f>
        <v>1089</v>
      </c>
      <c r="F1129">
        <f>E1128 / $J$3</f>
        <v>0.55566905005107248</v>
      </c>
      <c r="G1129" s="7">
        <f>D1128 /$J$2</f>
        <v>0.54929577464788737</v>
      </c>
      <c r="H1129" s="15">
        <f>(F1131-F1130)*(G1130+G1131)/2</f>
        <v>2.8053921074966561E-4</v>
      </c>
    </row>
    <row r="1130" spans="1:8" x14ac:dyDescent="0.3">
      <c r="A1130">
        <v>0</v>
      </c>
      <c r="B1130" s="7">
        <v>0.50004482500158542</v>
      </c>
      <c r="C1130" s="7">
        <f t="shared" si="17"/>
        <v>0.49995517499841458</v>
      </c>
      <c r="D1130">
        <f>SUM($A$2:A1130)</f>
        <v>39</v>
      </c>
      <c r="E1130">
        <f>COUNTIF($A$2:A1130,0)</f>
        <v>1090</v>
      </c>
      <c r="F1130">
        <f>E1129 / $J$3</f>
        <v>0.5561797752808989</v>
      </c>
      <c r="G1130" s="7">
        <f>D1129 /$J$2</f>
        <v>0.54929577464788737</v>
      </c>
      <c r="H1130" s="15">
        <f>(F1132-F1131)*(G1131+G1132)/2</f>
        <v>2.8053921074966561E-4</v>
      </c>
    </row>
    <row r="1131" spans="1:8" x14ac:dyDescent="0.3">
      <c r="A1131">
        <v>0</v>
      </c>
      <c r="B1131" s="7">
        <v>0.50004476454888591</v>
      </c>
      <c r="C1131" s="7">
        <f t="shared" si="17"/>
        <v>0.49995523545111409</v>
      </c>
      <c r="D1131">
        <f>SUM($A$2:A1131)</f>
        <v>39</v>
      </c>
      <c r="E1131">
        <f>COUNTIF($A$2:A1131,0)</f>
        <v>1091</v>
      </c>
      <c r="F1131">
        <f>E1130 / $J$3</f>
        <v>0.55669050051072522</v>
      </c>
      <c r="G1131" s="7">
        <f>D1130 /$J$2</f>
        <v>0.54929577464788737</v>
      </c>
      <c r="H1131" s="15">
        <f>(F1133-F1132)*(G1132+G1133)/2</f>
        <v>2.8053921074972659E-4</v>
      </c>
    </row>
    <row r="1132" spans="1:8" x14ac:dyDescent="0.3">
      <c r="A1132">
        <v>0</v>
      </c>
      <c r="B1132" s="7">
        <v>0.50004473703584862</v>
      </c>
      <c r="C1132" s="7">
        <f t="shared" si="17"/>
        <v>0.49995526296415138</v>
      </c>
      <c r="D1132">
        <f>SUM($A$2:A1132)</f>
        <v>39</v>
      </c>
      <c r="E1132">
        <f>COUNTIF($A$2:A1132,0)</f>
        <v>1092</v>
      </c>
      <c r="F1132">
        <f>E1131 / $J$3</f>
        <v>0.55720122574055153</v>
      </c>
      <c r="G1132" s="7">
        <f>D1131 /$J$2</f>
        <v>0.54929577464788737</v>
      </c>
      <c r="H1132" s="15">
        <f>(F1134-F1133)*(G1133+G1134)/2</f>
        <v>2.8053921074966561E-4</v>
      </c>
    </row>
    <row r="1133" spans="1:8" x14ac:dyDescent="0.3">
      <c r="A1133">
        <v>0</v>
      </c>
      <c r="B1133" s="7">
        <v>0.50004463990478565</v>
      </c>
      <c r="C1133" s="7">
        <f t="shared" si="17"/>
        <v>0.49995536009521435</v>
      </c>
      <c r="D1133">
        <f>SUM($A$2:A1133)</f>
        <v>39</v>
      </c>
      <c r="E1133">
        <f>COUNTIF($A$2:A1133,0)</f>
        <v>1093</v>
      </c>
      <c r="F1133">
        <f>E1132 / $J$3</f>
        <v>0.55771195097037796</v>
      </c>
      <c r="G1133" s="7">
        <f>D1132 /$J$2</f>
        <v>0.54929577464788737</v>
      </c>
      <c r="H1133" s="15">
        <f>(F1135-F1134)*(G1134+G1135)/2</f>
        <v>0</v>
      </c>
    </row>
    <row r="1134" spans="1:8" x14ac:dyDescent="0.3">
      <c r="A1134">
        <v>1</v>
      </c>
      <c r="B1134" s="7">
        <v>0.50004461876507278</v>
      </c>
      <c r="C1134" s="7">
        <f t="shared" si="17"/>
        <v>0.49995538123492722</v>
      </c>
      <c r="D1134">
        <f>SUM($A$2:A1134)</f>
        <v>40</v>
      </c>
      <c r="E1134">
        <f>COUNTIF($A$2:A1134,0)</f>
        <v>1093</v>
      </c>
      <c r="F1134">
        <f>E1133 / $J$3</f>
        <v>0.55822267620020427</v>
      </c>
      <c r="G1134" s="7">
        <f>D1133 /$J$2</f>
        <v>0.54929577464788737</v>
      </c>
      <c r="H1134" s="15">
        <f>(F1136-F1135)*(G1135+G1136)/2</f>
        <v>2.8773252384587343E-4</v>
      </c>
    </row>
    <row r="1135" spans="1:8" x14ac:dyDescent="0.3">
      <c r="A1135">
        <v>0</v>
      </c>
      <c r="B1135" s="7">
        <v>0.50004456872763503</v>
      </c>
      <c r="C1135" s="7">
        <f t="shared" si="17"/>
        <v>0.49995543127236497</v>
      </c>
      <c r="D1135">
        <f>SUM($A$2:A1135)</f>
        <v>40</v>
      </c>
      <c r="E1135">
        <f>COUNTIF($A$2:A1135,0)</f>
        <v>1094</v>
      </c>
      <c r="F1135">
        <f>E1134 / $J$3</f>
        <v>0.55822267620020427</v>
      </c>
      <c r="G1135" s="7">
        <f>D1134 /$J$2</f>
        <v>0.56338028169014087</v>
      </c>
      <c r="H1135" s="15">
        <f>(F1137-F1136)*(G1136+G1137)/2</f>
        <v>2.8773252384581087E-4</v>
      </c>
    </row>
    <row r="1136" spans="1:8" x14ac:dyDescent="0.3">
      <c r="A1136">
        <v>0</v>
      </c>
      <c r="B1136" s="7">
        <v>0.50004456657349883</v>
      </c>
      <c r="C1136" s="7">
        <f t="shared" si="17"/>
        <v>0.49995543342650117</v>
      </c>
      <c r="D1136">
        <f>SUM($A$2:A1136)</f>
        <v>40</v>
      </c>
      <c r="E1136">
        <f>COUNTIF($A$2:A1136,0)</f>
        <v>1095</v>
      </c>
      <c r="F1136">
        <f>E1135 / $J$3</f>
        <v>0.5587334014300307</v>
      </c>
      <c r="G1136" s="7">
        <f>D1135 /$J$2</f>
        <v>0.56338028169014087</v>
      </c>
      <c r="H1136" s="15">
        <f>(F1138-F1137)*(G1137+G1138)/2</f>
        <v>2.8773252384581087E-4</v>
      </c>
    </row>
    <row r="1137" spans="1:8" x14ac:dyDescent="0.3">
      <c r="A1137">
        <v>0</v>
      </c>
      <c r="B1137" s="7">
        <v>0.50004451355294843</v>
      </c>
      <c r="C1137" s="7">
        <f t="shared" si="17"/>
        <v>0.49995548644705157</v>
      </c>
      <c r="D1137">
        <f>SUM($A$2:A1137)</f>
        <v>40</v>
      </c>
      <c r="E1137">
        <f>COUNTIF($A$2:A1137,0)</f>
        <v>1096</v>
      </c>
      <c r="F1137">
        <f>E1136 / $J$3</f>
        <v>0.55924412665985701</v>
      </c>
      <c r="G1137" s="7">
        <f>D1136 /$J$2</f>
        <v>0.56338028169014087</v>
      </c>
      <c r="H1137" s="15">
        <f>(F1139-F1138)*(G1138+G1139)/2</f>
        <v>2.8773252384587343E-4</v>
      </c>
    </row>
    <row r="1138" spans="1:8" x14ac:dyDescent="0.3">
      <c r="A1138">
        <v>0</v>
      </c>
      <c r="B1138" s="7">
        <v>0.50004445486932014</v>
      </c>
      <c r="C1138" s="7">
        <f t="shared" si="17"/>
        <v>0.49995554513067986</v>
      </c>
      <c r="D1138">
        <f>SUM($A$2:A1138)</f>
        <v>40</v>
      </c>
      <c r="E1138">
        <f>COUNTIF($A$2:A1138,0)</f>
        <v>1097</v>
      </c>
      <c r="F1138">
        <f>E1137 / $J$3</f>
        <v>0.55975485188968332</v>
      </c>
      <c r="G1138" s="7">
        <f>D1137 /$J$2</f>
        <v>0.56338028169014087</v>
      </c>
      <c r="H1138" s="15">
        <f>(F1140-F1139)*(G1139+G1140)/2</f>
        <v>2.8773252384581087E-4</v>
      </c>
    </row>
    <row r="1139" spans="1:8" x14ac:dyDescent="0.3">
      <c r="A1139">
        <v>0</v>
      </c>
      <c r="B1139" s="7">
        <v>0.5000444521850016</v>
      </c>
      <c r="C1139" s="7">
        <f t="shared" si="17"/>
        <v>0.4999555478149984</v>
      </c>
      <c r="D1139">
        <f>SUM($A$2:A1139)</f>
        <v>40</v>
      </c>
      <c r="E1139">
        <f>COUNTIF($A$2:A1139,0)</f>
        <v>1098</v>
      </c>
      <c r="F1139">
        <f>E1138 / $J$3</f>
        <v>0.56026557711950975</v>
      </c>
      <c r="G1139" s="7">
        <f>D1138 /$J$2</f>
        <v>0.56338028169014087</v>
      </c>
      <c r="H1139" s="15">
        <f>(F1141-F1140)*(G1140+G1141)/2</f>
        <v>2.8773252384581087E-4</v>
      </c>
    </row>
    <row r="1140" spans="1:8" x14ac:dyDescent="0.3">
      <c r="A1140">
        <v>0</v>
      </c>
      <c r="B1140" s="7">
        <v>0.50004444007761017</v>
      </c>
      <c r="C1140" s="7">
        <f t="shared" si="17"/>
        <v>0.49995555992238983</v>
      </c>
      <c r="D1140">
        <f>SUM($A$2:A1140)</f>
        <v>40</v>
      </c>
      <c r="E1140">
        <f>COUNTIF($A$2:A1140,0)</f>
        <v>1099</v>
      </c>
      <c r="F1140">
        <f>E1139 / $J$3</f>
        <v>0.56077630234933606</v>
      </c>
      <c r="G1140" s="7">
        <f>D1139 /$J$2</f>
        <v>0.56338028169014087</v>
      </c>
      <c r="H1140" s="15">
        <f>(F1142-F1141)*(G1141+G1142)/2</f>
        <v>2.8773252384587343E-4</v>
      </c>
    </row>
    <row r="1141" spans="1:8" x14ac:dyDescent="0.3">
      <c r="A1141">
        <v>0</v>
      </c>
      <c r="B1141" s="7">
        <v>0.50004443960760714</v>
      </c>
      <c r="C1141" s="7">
        <f t="shared" si="17"/>
        <v>0.49995556039239286</v>
      </c>
      <c r="D1141">
        <f>SUM($A$2:A1141)</f>
        <v>40</v>
      </c>
      <c r="E1141">
        <f>COUNTIF($A$2:A1141,0)</f>
        <v>1100</v>
      </c>
      <c r="F1141">
        <f>E1140 / $J$3</f>
        <v>0.56128702757916238</v>
      </c>
      <c r="G1141" s="7">
        <f>D1140 /$J$2</f>
        <v>0.56338028169014087</v>
      </c>
      <c r="H1141" s="15">
        <f>(F1143-F1142)*(G1142+G1143)/2</f>
        <v>2.8773252384581087E-4</v>
      </c>
    </row>
    <row r="1142" spans="1:8" x14ac:dyDescent="0.3">
      <c r="A1142">
        <v>0</v>
      </c>
      <c r="B1142" s="7">
        <v>0.50004443323801429</v>
      </c>
      <c r="C1142" s="7">
        <f t="shared" si="17"/>
        <v>0.49995556676198571</v>
      </c>
      <c r="D1142">
        <f>SUM($A$2:A1142)</f>
        <v>40</v>
      </c>
      <c r="E1142">
        <f>COUNTIF($A$2:A1142,0)</f>
        <v>1101</v>
      </c>
      <c r="F1142">
        <f>E1141 / $J$3</f>
        <v>0.5617977528089888</v>
      </c>
      <c r="G1142" s="7">
        <f>D1141 /$J$2</f>
        <v>0.56338028169014087</v>
      </c>
      <c r="H1142" s="15">
        <f>(F1144-F1143)*(G1143+G1144)/2</f>
        <v>2.8773252384581087E-4</v>
      </c>
    </row>
    <row r="1143" spans="1:8" x14ac:dyDescent="0.3">
      <c r="A1143">
        <v>0</v>
      </c>
      <c r="B1143" s="7">
        <v>0.50004443054789094</v>
      </c>
      <c r="C1143" s="7">
        <f t="shared" si="17"/>
        <v>0.49995556945210906</v>
      </c>
      <c r="D1143">
        <f>SUM($A$2:A1143)</f>
        <v>40</v>
      </c>
      <c r="E1143">
        <f>COUNTIF($A$2:A1143,0)</f>
        <v>1102</v>
      </c>
      <c r="F1143">
        <f>E1142 / $J$3</f>
        <v>0.56230847803881512</v>
      </c>
      <c r="G1143" s="7">
        <f>D1142 /$J$2</f>
        <v>0.56338028169014087</v>
      </c>
      <c r="H1143" s="15">
        <f>(F1145-F1144)*(G1144+G1145)/2</f>
        <v>2.8773252384587343E-4</v>
      </c>
    </row>
    <row r="1144" spans="1:8" x14ac:dyDescent="0.3">
      <c r="A1144">
        <v>0</v>
      </c>
      <c r="B1144" s="7">
        <v>0.5000444115162026</v>
      </c>
      <c r="C1144" s="7">
        <f t="shared" si="17"/>
        <v>0.4999555884837974</v>
      </c>
      <c r="D1144">
        <f>SUM($A$2:A1144)</f>
        <v>40</v>
      </c>
      <c r="E1144">
        <f>COUNTIF($A$2:A1144,0)</f>
        <v>1103</v>
      </c>
      <c r="F1144">
        <f>E1143 / $J$3</f>
        <v>0.56281920326864143</v>
      </c>
      <c r="G1144" s="7">
        <f>D1143 /$J$2</f>
        <v>0.56338028169014087</v>
      </c>
      <c r="H1144" s="15">
        <f>(F1146-F1145)*(G1145+G1146)/2</f>
        <v>2.8773252384581087E-4</v>
      </c>
    </row>
    <row r="1145" spans="1:8" x14ac:dyDescent="0.3">
      <c r="A1145">
        <v>0</v>
      </c>
      <c r="B1145" s="7">
        <v>0.50004433293263895</v>
      </c>
      <c r="C1145" s="7">
        <f t="shared" si="17"/>
        <v>0.49995566706736105</v>
      </c>
      <c r="D1145">
        <f>SUM($A$2:A1145)</f>
        <v>40</v>
      </c>
      <c r="E1145">
        <f>COUNTIF($A$2:A1145,0)</f>
        <v>1104</v>
      </c>
      <c r="F1145">
        <f>E1144 / $J$3</f>
        <v>0.56332992849846786</v>
      </c>
      <c r="G1145" s="7">
        <f>D1144 /$J$2</f>
        <v>0.56338028169014087</v>
      </c>
      <c r="H1145" s="15">
        <f>(F1147-F1146)*(G1146+G1147)/2</f>
        <v>2.8773252384581087E-4</v>
      </c>
    </row>
    <row r="1146" spans="1:8" x14ac:dyDescent="0.3">
      <c r="A1146">
        <v>0</v>
      </c>
      <c r="B1146" s="7">
        <v>0.50004424417947668</v>
      </c>
      <c r="C1146" s="7">
        <f t="shared" si="17"/>
        <v>0.49995575582052332</v>
      </c>
      <c r="D1146">
        <f>SUM($A$2:A1146)</f>
        <v>40</v>
      </c>
      <c r="E1146">
        <f>COUNTIF($A$2:A1146,0)</f>
        <v>1105</v>
      </c>
      <c r="F1146">
        <f>E1145 / $J$3</f>
        <v>0.56384065372829417</v>
      </c>
      <c r="G1146" s="7">
        <f>D1145 /$J$2</f>
        <v>0.56338028169014087</v>
      </c>
      <c r="H1146" s="15">
        <f>(F1148-F1147)*(G1147+G1148)/2</f>
        <v>2.8773252384587343E-4</v>
      </c>
    </row>
    <row r="1147" spans="1:8" x14ac:dyDescent="0.3">
      <c r="A1147">
        <v>0</v>
      </c>
      <c r="B1147" s="7">
        <v>0.50004418373118986</v>
      </c>
      <c r="C1147" s="7">
        <f t="shared" si="17"/>
        <v>0.49995581626881014</v>
      </c>
      <c r="D1147">
        <f>SUM($A$2:A1147)</f>
        <v>40</v>
      </c>
      <c r="E1147">
        <f>COUNTIF($A$2:A1147,0)</f>
        <v>1106</v>
      </c>
      <c r="F1147">
        <f>E1146 / $J$3</f>
        <v>0.56435137895812049</v>
      </c>
      <c r="G1147" s="7">
        <f>D1146 /$J$2</f>
        <v>0.56338028169014087</v>
      </c>
      <c r="H1147" s="15">
        <f>(F1149-F1148)*(G1148+G1149)/2</f>
        <v>2.8773252384581087E-4</v>
      </c>
    </row>
    <row r="1148" spans="1:8" x14ac:dyDescent="0.3">
      <c r="A1148">
        <v>0</v>
      </c>
      <c r="B1148" s="7">
        <v>0.5000440872286338</v>
      </c>
      <c r="C1148" s="7">
        <f t="shared" si="17"/>
        <v>0.4999559127713662</v>
      </c>
      <c r="D1148">
        <f>SUM($A$2:A1148)</f>
        <v>40</v>
      </c>
      <c r="E1148">
        <f>COUNTIF($A$2:A1148,0)</f>
        <v>1107</v>
      </c>
      <c r="F1148">
        <f>E1147 / $J$3</f>
        <v>0.56486210418794691</v>
      </c>
      <c r="G1148" s="7">
        <f>D1147 /$J$2</f>
        <v>0.56338028169014087</v>
      </c>
      <c r="H1148" s="15">
        <f>(F1150-F1149)*(G1149+G1150)/2</f>
        <v>2.8773252384581087E-4</v>
      </c>
    </row>
    <row r="1149" spans="1:8" x14ac:dyDescent="0.3">
      <c r="A1149">
        <v>0</v>
      </c>
      <c r="B1149" s="7">
        <v>0.50004407349939139</v>
      </c>
      <c r="C1149" s="7">
        <f t="shared" si="17"/>
        <v>0.49995592650060861</v>
      </c>
      <c r="D1149">
        <f>SUM($A$2:A1149)</f>
        <v>40</v>
      </c>
      <c r="E1149">
        <f>COUNTIF($A$2:A1149,0)</f>
        <v>1108</v>
      </c>
      <c r="F1149">
        <f>E1148 / $J$3</f>
        <v>0.56537282941777323</v>
      </c>
      <c r="G1149" s="7">
        <f>D1148 /$J$2</f>
        <v>0.56338028169014087</v>
      </c>
      <c r="H1149" s="15">
        <f>(F1151-F1150)*(G1150+G1151)/2</f>
        <v>2.8773252384587343E-4</v>
      </c>
    </row>
    <row r="1150" spans="1:8" x14ac:dyDescent="0.3">
      <c r="A1150">
        <v>0</v>
      </c>
      <c r="B1150" s="7">
        <v>0.50004406522022971</v>
      </c>
      <c r="C1150" s="7">
        <f t="shared" si="17"/>
        <v>0.49995593477977029</v>
      </c>
      <c r="D1150">
        <f>SUM($A$2:A1150)</f>
        <v>40</v>
      </c>
      <c r="E1150">
        <f>COUNTIF($A$2:A1150,0)</f>
        <v>1109</v>
      </c>
      <c r="F1150">
        <f>E1149 / $J$3</f>
        <v>0.56588355464759954</v>
      </c>
      <c r="G1150" s="7">
        <f>D1149 /$J$2</f>
        <v>0.56338028169014087</v>
      </c>
      <c r="H1150" s="15">
        <f>(F1152-F1151)*(G1151+G1152)/2</f>
        <v>2.8773252384581087E-4</v>
      </c>
    </row>
    <row r="1151" spans="1:8" x14ac:dyDescent="0.3">
      <c r="A1151">
        <v>0</v>
      </c>
      <c r="B1151" s="7">
        <v>0.5000440625021787</v>
      </c>
      <c r="C1151" s="7">
        <f t="shared" si="17"/>
        <v>0.4999559374978213</v>
      </c>
      <c r="D1151">
        <f>SUM($A$2:A1151)</f>
        <v>40</v>
      </c>
      <c r="E1151">
        <f>COUNTIF($A$2:A1151,0)</f>
        <v>1110</v>
      </c>
      <c r="F1151">
        <f>E1150 / $J$3</f>
        <v>0.56639427987742597</v>
      </c>
      <c r="G1151" s="7">
        <f>D1150 /$J$2</f>
        <v>0.56338028169014087</v>
      </c>
      <c r="H1151" s="15">
        <f>(F1153-F1152)*(G1152+G1153)/2</f>
        <v>2.8773252384587343E-4</v>
      </c>
    </row>
    <row r="1152" spans="1:8" x14ac:dyDescent="0.3">
      <c r="A1152">
        <v>0</v>
      </c>
      <c r="B1152" s="7">
        <v>0.50004406187304984</v>
      </c>
      <c r="C1152" s="7">
        <f t="shared" si="17"/>
        <v>0.49995593812695016</v>
      </c>
      <c r="D1152">
        <f>SUM($A$2:A1152)</f>
        <v>40</v>
      </c>
      <c r="E1152">
        <f>COUNTIF($A$2:A1152,0)</f>
        <v>1111</v>
      </c>
      <c r="F1152">
        <f>E1151 / $J$3</f>
        <v>0.56690500510725228</v>
      </c>
      <c r="G1152" s="7">
        <f>D1151 /$J$2</f>
        <v>0.56338028169014087</v>
      </c>
      <c r="H1152" s="15">
        <f>(F1154-F1153)*(G1153+G1154)/2</f>
        <v>2.8773252384581087E-4</v>
      </c>
    </row>
    <row r="1153" spans="1:8" x14ac:dyDescent="0.3">
      <c r="A1153">
        <v>0</v>
      </c>
      <c r="B1153" s="7">
        <v>0.50004402824668548</v>
      </c>
      <c r="C1153" s="7">
        <f t="shared" si="17"/>
        <v>0.49995597175331452</v>
      </c>
      <c r="D1153">
        <f>SUM($A$2:A1153)</f>
        <v>40</v>
      </c>
      <c r="E1153">
        <f>COUNTIF($A$2:A1153,0)</f>
        <v>1112</v>
      </c>
      <c r="F1153">
        <f>E1152 / $J$3</f>
        <v>0.56741573033707871</v>
      </c>
      <c r="G1153" s="7">
        <f>D1152 /$J$2</f>
        <v>0.56338028169014087</v>
      </c>
      <c r="H1153" s="15">
        <f>(F1155-F1154)*(G1154+G1155)/2</f>
        <v>2.8773252384581087E-4</v>
      </c>
    </row>
    <row r="1154" spans="1:8" x14ac:dyDescent="0.3">
      <c r="A1154">
        <v>0</v>
      </c>
      <c r="B1154" s="7">
        <v>0.50004399432123092</v>
      </c>
      <c r="C1154" s="7">
        <f t="shared" si="17"/>
        <v>0.49995600567876908</v>
      </c>
      <c r="D1154">
        <f>SUM($A$2:A1154)</f>
        <v>40</v>
      </c>
      <c r="E1154">
        <f>COUNTIF($A$2:A1154,0)</f>
        <v>1113</v>
      </c>
      <c r="F1154">
        <f>E1153 / $J$3</f>
        <v>0.56792645556690502</v>
      </c>
      <c r="G1154" s="7">
        <f>D1153 /$J$2</f>
        <v>0.56338028169014087</v>
      </c>
      <c r="H1154" s="15">
        <f>(F1156-F1155)*(G1155+G1156)/2</f>
        <v>2.8773252384587343E-4</v>
      </c>
    </row>
    <row r="1155" spans="1:8" x14ac:dyDescent="0.3">
      <c r="A1155">
        <v>0</v>
      </c>
      <c r="B1155" s="7">
        <v>0.50004397609763973</v>
      </c>
      <c r="C1155" s="7">
        <f t="shared" ref="C1155:C1218" si="18">1-B1155</f>
        <v>0.49995602390236027</v>
      </c>
      <c r="D1155">
        <f>SUM($A$2:A1155)</f>
        <v>40</v>
      </c>
      <c r="E1155">
        <f>COUNTIF($A$2:A1155,0)</f>
        <v>1114</v>
      </c>
      <c r="F1155">
        <f>E1154 / $J$3</f>
        <v>0.56843718079673133</v>
      </c>
      <c r="G1155" s="7">
        <f>D1154 /$J$2</f>
        <v>0.56338028169014087</v>
      </c>
      <c r="H1155" s="15">
        <f>(F1157-F1156)*(G1156+G1157)/2</f>
        <v>2.8773252384581087E-4</v>
      </c>
    </row>
    <row r="1156" spans="1:8" x14ac:dyDescent="0.3">
      <c r="A1156">
        <v>0</v>
      </c>
      <c r="B1156" s="7">
        <v>0.50004395244221111</v>
      </c>
      <c r="C1156" s="7">
        <f t="shared" si="18"/>
        <v>0.49995604755778889</v>
      </c>
      <c r="D1156">
        <f>SUM($A$2:A1156)</f>
        <v>40</v>
      </c>
      <c r="E1156">
        <f>COUNTIF($A$2:A1156,0)</f>
        <v>1115</v>
      </c>
      <c r="F1156">
        <f>E1155 / $J$3</f>
        <v>0.56894790602655776</v>
      </c>
      <c r="G1156" s="7">
        <f>D1155 /$J$2</f>
        <v>0.56338028169014087</v>
      </c>
      <c r="H1156" s="15">
        <f>(F1158-F1157)*(G1157+G1158)/2</f>
        <v>2.8773252384581087E-4</v>
      </c>
    </row>
    <row r="1157" spans="1:8" x14ac:dyDescent="0.3">
      <c r="A1157">
        <v>0</v>
      </c>
      <c r="B1157" s="7">
        <v>0.50004385978313681</v>
      </c>
      <c r="C1157" s="7">
        <f t="shared" si="18"/>
        <v>0.49995614021686319</v>
      </c>
      <c r="D1157">
        <f>SUM($A$2:A1157)</f>
        <v>40</v>
      </c>
      <c r="E1157">
        <f>COUNTIF($A$2:A1157,0)</f>
        <v>1116</v>
      </c>
      <c r="F1157">
        <f>E1156 / $J$3</f>
        <v>0.56945863125638407</v>
      </c>
      <c r="G1157" s="7">
        <f>D1156 /$J$2</f>
        <v>0.56338028169014087</v>
      </c>
      <c r="H1157" s="15">
        <f>(F1159-F1158)*(G1158+G1159)/2</f>
        <v>2.8773252384587343E-4</v>
      </c>
    </row>
    <row r="1158" spans="1:8" x14ac:dyDescent="0.3">
      <c r="A1158">
        <v>0</v>
      </c>
      <c r="B1158" s="7">
        <v>0.5000437739188498</v>
      </c>
      <c r="C1158" s="7">
        <f t="shared" si="18"/>
        <v>0.4999562260811502</v>
      </c>
      <c r="D1158">
        <f>SUM($A$2:A1158)</f>
        <v>40</v>
      </c>
      <c r="E1158">
        <f>COUNTIF($A$2:A1158,0)</f>
        <v>1117</v>
      </c>
      <c r="F1158">
        <f>E1157 / $J$3</f>
        <v>0.56996935648621039</v>
      </c>
      <c r="G1158" s="7">
        <f>D1157 /$J$2</f>
        <v>0.56338028169014087</v>
      </c>
      <c r="H1158" s="15">
        <f>(F1160-F1159)*(G1159+G1160)/2</f>
        <v>2.8773252384581087E-4</v>
      </c>
    </row>
    <row r="1159" spans="1:8" x14ac:dyDescent="0.3">
      <c r="A1159">
        <v>0</v>
      </c>
      <c r="B1159" s="7">
        <v>0.50004376049971444</v>
      </c>
      <c r="C1159" s="7">
        <f t="shared" si="18"/>
        <v>0.49995623950028556</v>
      </c>
      <c r="D1159">
        <f>SUM($A$2:A1159)</f>
        <v>40</v>
      </c>
      <c r="E1159">
        <f>COUNTIF($A$2:A1159,0)</f>
        <v>1118</v>
      </c>
      <c r="F1159">
        <f>E1158 / $J$3</f>
        <v>0.57048008171603681</v>
      </c>
      <c r="G1159" s="7">
        <f>D1158 /$J$2</f>
        <v>0.56338028169014087</v>
      </c>
      <c r="H1159" s="15">
        <f>(F1161-F1160)*(G1160+G1161)/2</f>
        <v>2.8773252384581087E-4</v>
      </c>
    </row>
    <row r="1160" spans="1:8" x14ac:dyDescent="0.3">
      <c r="A1160">
        <v>0</v>
      </c>
      <c r="B1160" s="7">
        <v>0.50004376015667451</v>
      </c>
      <c r="C1160" s="7">
        <f t="shared" si="18"/>
        <v>0.49995623984332549</v>
      </c>
      <c r="D1160">
        <f>SUM($A$2:A1160)</f>
        <v>40</v>
      </c>
      <c r="E1160">
        <f>COUNTIF($A$2:A1160,0)</f>
        <v>1119</v>
      </c>
      <c r="F1160">
        <f>E1159 / $J$3</f>
        <v>0.57099080694586313</v>
      </c>
      <c r="G1160" s="7">
        <f>D1159 /$J$2</f>
        <v>0.56338028169014087</v>
      </c>
      <c r="H1160" s="15">
        <f>(F1162-F1161)*(G1161+G1162)/2</f>
        <v>2.8773252384587343E-4</v>
      </c>
    </row>
    <row r="1161" spans="1:8" x14ac:dyDescent="0.3">
      <c r="A1161">
        <v>0</v>
      </c>
      <c r="B1161" s="7">
        <v>0.50004375802181811</v>
      </c>
      <c r="C1161" s="7">
        <f t="shared" si="18"/>
        <v>0.49995624197818189</v>
      </c>
      <c r="D1161">
        <f>SUM($A$2:A1161)</f>
        <v>40</v>
      </c>
      <c r="E1161">
        <f>COUNTIF($A$2:A1161,0)</f>
        <v>1120</v>
      </c>
      <c r="F1161">
        <f>E1160 / $J$3</f>
        <v>0.57150153217568944</v>
      </c>
      <c r="G1161" s="7">
        <f>D1160 /$J$2</f>
        <v>0.56338028169014087</v>
      </c>
      <c r="H1161" s="15">
        <f>(F1163-F1162)*(G1162+G1163)/2</f>
        <v>2.8773252384581087E-4</v>
      </c>
    </row>
    <row r="1162" spans="1:8" x14ac:dyDescent="0.3">
      <c r="A1162">
        <v>0</v>
      </c>
      <c r="B1162" s="7">
        <v>0.50004371209609266</v>
      </c>
      <c r="C1162" s="7">
        <f t="shared" si="18"/>
        <v>0.49995628790390734</v>
      </c>
      <c r="D1162">
        <f>SUM($A$2:A1162)</f>
        <v>40</v>
      </c>
      <c r="E1162">
        <f>COUNTIF($A$2:A1162,0)</f>
        <v>1121</v>
      </c>
      <c r="F1162">
        <f>E1161 / $J$3</f>
        <v>0.57201225740551587</v>
      </c>
      <c r="G1162" s="7">
        <f>D1161 /$J$2</f>
        <v>0.56338028169014087</v>
      </c>
      <c r="H1162" s="15">
        <f>(F1164-F1163)*(G1163+G1164)/2</f>
        <v>2.8773252384581087E-4</v>
      </c>
    </row>
    <row r="1163" spans="1:8" x14ac:dyDescent="0.3">
      <c r="A1163">
        <v>0</v>
      </c>
      <c r="B1163" s="7">
        <v>0.50004370194284198</v>
      </c>
      <c r="C1163" s="7">
        <f t="shared" si="18"/>
        <v>0.49995629805715802</v>
      </c>
      <c r="D1163">
        <f>SUM($A$2:A1163)</f>
        <v>40</v>
      </c>
      <c r="E1163">
        <f>COUNTIF($A$2:A1163,0)</f>
        <v>1122</v>
      </c>
      <c r="F1163">
        <f>E1162 / $J$3</f>
        <v>0.57252298263534218</v>
      </c>
      <c r="G1163" s="7">
        <f>D1162 /$J$2</f>
        <v>0.56338028169014087</v>
      </c>
      <c r="H1163" s="15">
        <f>(F1165-F1164)*(G1164+G1165)/2</f>
        <v>2.8773252384587343E-4</v>
      </c>
    </row>
    <row r="1164" spans="1:8" x14ac:dyDescent="0.3">
      <c r="A1164">
        <v>0</v>
      </c>
      <c r="B1164" s="7">
        <v>0.50004370123215114</v>
      </c>
      <c r="C1164" s="7">
        <f t="shared" si="18"/>
        <v>0.49995629876784886</v>
      </c>
      <c r="D1164">
        <f>SUM($A$2:A1164)</f>
        <v>40</v>
      </c>
      <c r="E1164">
        <f>COUNTIF($A$2:A1164,0)</f>
        <v>1123</v>
      </c>
      <c r="F1164">
        <f>E1163 / $J$3</f>
        <v>0.5730337078651685</v>
      </c>
      <c r="G1164" s="7">
        <f>D1163 /$J$2</f>
        <v>0.56338028169014087</v>
      </c>
      <c r="H1164" s="15">
        <f>(F1166-F1165)*(G1165+G1166)/2</f>
        <v>2.8773252384581087E-4</v>
      </c>
    </row>
    <row r="1165" spans="1:8" x14ac:dyDescent="0.3">
      <c r="A1165">
        <v>0</v>
      </c>
      <c r="B1165" s="7">
        <v>0.50004370013734312</v>
      </c>
      <c r="C1165" s="7">
        <f t="shared" si="18"/>
        <v>0.49995629986265688</v>
      </c>
      <c r="D1165">
        <f>SUM($A$2:A1165)</f>
        <v>40</v>
      </c>
      <c r="E1165">
        <f>COUNTIF($A$2:A1165,0)</f>
        <v>1124</v>
      </c>
      <c r="F1165">
        <f>E1164 / $J$3</f>
        <v>0.57354443309499492</v>
      </c>
      <c r="G1165" s="7">
        <f>D1164 /$J$2</f>
        <v>0.56338028169014087</v>
      </c>
      <c r="H1165" s="15">
        <f>(F1167-F1166)*(G1166+G1167)/2</f>
        <v>2.8773252384581087E-4</v>
      </c>
    </row>
    <row r="1166" spans="1:8" x14ac:dyDescent="0.3">
      <c r="A1166">
        <v>0</v>
      </c>
      <c r="B1166" s="7">
        <v>0.50004369749386468</v>
      </c>
      <c r="C1166" s="7">
        <f t="shared" si="18"/>
        <v>0.49995630250613532</v>
      </c>
      <c r="D1166">
        <f>SUM($A$2:A1166)</f>
        <v>40</v>
      </c>
      <c r="E1166">
        <f>COUNTIF($A$2:A1166,0)</f>
        <v>1125</v>
      </c>
      <c r="F1166">
        <f>E1165 / $J$3</f>
        <v>0.57405515832482124</v>
      </c>
      <c r="G1166" s="7">
        <f>D1165 /$J$2</f>
        <v>0.56338028169014087</v>
      </c>
      <c r="H1166" s="15">
        <f>(F1168-F1167)*(G1167+G1168)/2</f>
        <v>2.8773252384587343E-4</v>
      </c>
    </row>
    <row r="1167" spans="1:8" x14ac:dyDescent="0.3">
      <c r="A1167">
        <v>0</v>
      </c>
      <c r="B1167" s="7">
        <v>0.50004363252279793</v>
      </c>
      <c r="C1167" s="7">
        <f t="shared" si="18"/>
        <v>0.49995636747720207</v>
      </c>
      <c r="D1167">
        <f>SUM($A$2:A1167)</f>
        <v>40</v>
      </c>
      <c r="E1167">
        <f>COUNTIF($A$2:A1167,0)</f>
        <v>1126</v>
      </c>
      <c r="F1167">
        <f>E1166 / $J$3</f>
        <v>0.57456588355464755</v>
      </c>
      <c r="G1167" s="7">
        <f>D1166 /$J$2</f>
        <v>0.56338028169014087</v>
      </c>
      <c r="H1167" s="15">
        <f>(F1169-F1168)*(G1168+G1169)/2</f>
        <v>2.8773252384581087E-4</v>
      </c>
    </row>
    <row r="1168" spans="1:8" x14ac:dyDescent="0.3">
      <c r="A1168">
        <v>0</v>
      </c>
      <c r="B1168" s="7">
        <v>0.50004360693914252</v>
      </c>
      <c r="C1168" s="7">
        <f t="shared" si="18"/>
        <v>0.49995639306085748</v>
      </c>
      <c r="D1168">
        <f>SUM($A$2:A1168)</f>
        <v>40</v>
      </c>
      <c r="E1168">
        <f>COUNTIF($A$2:A1168,0)</f>
        <v>1127</v>
      </c>
      <c r="F1168">
        <f>E1167 / $J$3</f>
        <v>0.57507660878447397</v>
      </c>
      <c r="G1168" s="7">
        <f>D1167 /$J$2</f>
        <v>0.56338028169014087</v>
      </c>
      <c r="H1168" s="15">
        <f>(F1170-F1169)*(G1169+G1170)/2</f>
        <v>2.8773252384587343E-4</v>
      </c>
    </row>
    <row r="1169" spans="1:8" x14ac:dyDescent="0.3">
      <c r="A1169">
        <v>0</v>
      </c>
      <c r="B1169" s="7">
        <v>0.50004346272917333</v>
      </c>
      <c r="C1169" s="7">
        <f t="shared" si="18"/>
        <v>0.49995653727082667</v>
      </c>
      <c r="D1169">
        <f>SUM($A$2:A1169)</f>
        <v>40</v>
      </c>
      <c r="E1169">
        <f>COUNTIF($A$2:A1169,0)</f>
        <v>1128</v>
      </c>
      <c r="F1169">
        <f>E1168 / $J$3</f>
        <v>0.57558733401430029</v>
      </c>
      <c r="G1169" s="7">
        <f>D1168 /$J$2</f>
        <v>0.56338028169014087</v>
      </c>
      <c r="H1169" s="15">
        <f>(F1171-F1170)*(G1170+G1171)/2</f>
        <v>2.8773252384581087E-4</v>
      </c>
    </row>
    <row r="1170" spans="1:8" x14ac:dyDescent="0.3">
      <c r="A1170">
        <v>0</v>
      </c>
      <c r="B1170" s="7">
        <v>0.50004340677156278</v>
      </c>
      <c r="C1170" s="7">
        <f t="shared" si="18"/>
        <v>0.49995659322843722</v>
      </c>
      <c r="D1170">
        <f>SUM($A$2:A1170)</f>
        <v>40</v>
      </c>
      <c r="E1170">
        <f>COUNTIF($A$2:A1170,0)</f>
        <v>1129</v>
      </c>
      <c r="F1170">
        <f>E1169 / $J$3</f>
        <v>0.57609805924412671</v>
      </c>
      <c r="G1170" s="7">
        <f>D1169 /$J$2</f>
        <v>0.56338028169014087</v>
      </c>
      <c r="H1170" s="15">
        <f>(F1172-F1171)*(G1171+G1172)/2</f>
        <v>2.8773252384581087E-4</v>
      </c>
    </row>
    <row r="1171" spans="1:8" x14ac:dyDescent="0.3">
      <c r="A1171">
        <v>0</v>
      </c>
      <c r="B1171" s="7">
        <v>0.50004340605018061</v>
      </c>
      <c r="C1171" s="7">
        <f t="shared" si="18"/>
        <v>0.49995659394981939</v>
      </c>
      <c r="D1171">
        <f>SUM($A$2:A1171)</f>
        <v>40</v>
      </c>
      <c r="E1171">
        <f>COUNTIF($A$2:A1171,0)</f>
        <v>1130</v>
      </c>
      <c r="F1171">
        <f>E1170 / $J$3</f>
        <v>0.57660878447395303</v>
      </c>
      <c r="G1171" s="7">
        <f>D1170 /$J$2</f>
        <v>0.56338028169014087</v>
      </c>
      <c r="H1171" s="15">
        <f>(F1173-F1172)*(G1172+G1173)/2</f>
        <v>2.8773252384587343E-4</v>
      </c>
    </row>
    <row r="1172" spans="1:8" x14ac:dyDescent="0.3">
      <c r="A1172">
        <v>0</v>
      </c>
      <c r="B1172" s="7">
        <v>0.50004335510777231</v>
      </c>
      <c r="C1172" s="7">
        <f t="shared" si="18"/>
        <v>0.49995664489222769</v>
      </c>
      <c r="D1172">
        <f>SUM($A$2:A1172)</f>
        <v>40</v>
      </c>
      <c r="E1172">
        <f>COUNTIF($A$2:A1172,0)</f>
        <v>1131</v>
      </c>
      <c r="F1172">
        <f>E1171 / $J$3</f>
        <v>0.57711950970377934</v>
      </c>
      <c r="G1172" s="7">
        <f>D1171 /$J$2</f>
        <v>0.56338028169014087</v>
      </c>
      <c r="H1172" s="15">
        <f>(F1174-F1173)*(G1173+G1174)/2</f>
        <v>2.8773252384581087E-4</v>
      </c>
    </row>
    <row r="1173" spans="1:8" x14ac:dyDescent="0.3">
      <c r="A1173">
        <v>0</v>
      </c>
      <c r="B1173" s="7">
        <v>0.50004329041373197</v>
      </c>
      <c r="C1173" s="7">
        <f t="shared" si="18"/>
        <v>0.49995670958626803</v>
      </c>
      <c r="D1173">
        <f>SUM($A$2:A1173)</f>
        <v>40</v>
      </c>
      <c r="E1173">
        <f>COUNTIF($A$2:A1173,0)</f>
        <v>1132</v>
      </c>
      <c r="F1173">
        <f>E1172 / $J$3</f>
        <v>0.57763023493360577</v>
      </c>
      <c r="G1173" s="7">
        <f>D1172 /$J$2</f>
        <v>0.56338028169014087</v>
      </c>
      <c r="H1173" s="15">
        <f>(F1175-F1174)*(G1174+G1175)/2</f>
        <v>2.8773252384581087E-4</v>
      </c>
    </row>
    <row r="1174" spans="1:8" x14ac:dyDescent="0.3">
      <c r="A1174">
        <v>0</v>
      </c>
      <c r="B1174" s="7">
        <v>0.50004328731384406</v>
      </c>
      <c r="C1174" s="7">
        <f t="shared" si="18"/>
        <v>0.49995671268615594</v>
      </c>
      <c r="D1174">
        <f>SUM($A$2:A1174)</f>
        <v>40</v>
      </c>
      <c r="E1174">
        <f>COUNTIF($A$2:A1174,0)</f>
        <v>1133</v>
      </c>
      <c r="F1174">
        <f>E1173 / $J$3</f>
        <v>0.57814096016343208</v>
      </c>
      <c r="G1174" s="7">
        <f>D1173 /$J$2</f>
        <v>0.56338028169014087</v>
      </c>
      <c r="H1174" s="15">
        <f>(F1176-F1175)*(G1175+G1176)/2</f>
        <v>2.8773252384587343E-4</v>
      </c>
    </row>
    <row r="1175" spans="1:8" x14ac:dyDescent="0.3">
      <c r="A1175">
        <v>0</v>
      </c>
      <c r="B1175" s="7">
        <v>0.500043250700132</v>
      </c>
      <c r="C1175" s="7">
        <f t="shared" si="18"/>
        <v>0.499956749299868</v>
      </c>
      <c r="D1175">
        <f>SUM($A$2:A1175)</f>
        <v>40</v>
      </c>
      <c r="E1175">
        <f>COUNTIF($A$2:A1175,0)</f>
        <v>1134</v>
      </c>
      <c r="F1175">
        <f>E1174 / $J$3</f>
        <v>0.5786516853932584</v>
      </c>
      <c r="G1175" s="7">
        <f>D1174 /$J$2</f>
        <v>0.56338028169014087</v>
      </c>
      <c r="H1175" s="15">
        <f>(F1177-F1176)*(G1176+G1177)/2</f>
        <v>2.8773252384581087E-4</v>
      </c>
    </row>
    <row r="1176" spans="1:8" x14ac:dyDescent="0.3">
      <c r="A1176">
        <v>0</v>
      </c>
      <c r="B1176" s="7">
        <v>0.50004313187266758</v>
      </c>
      <c r="C1176" s="7">
        <f t="shared" si="18"/>
        <v>0.49995686812733242</v>
      </c>
      <c r="D1176">
        <f>SUM($A$2:A1176)</f>
        <v>40</v>
      </c>
      <c r="E1176">
        <f>COUNTIF($A$2:A1176,0)</f>
        <v>1135</v>
      </c>
      <c r="F1176">
        <f>E1175 / $J$3</f>
        <v>0.57916241062308482</v>
      </c>
      <c r="G1176" s="7">
        <f>D1175 /$J$2</f>
        <v>0.56338028169014087</v>
      </c>
      <c r="H1176" s="15">
        <f>(F1178-F1177)*(G1177+G1178)/2</f>
        <v>2.8773252384581087E-4</v>
      </c>
    </row>
    <row r="1177" spans="1:8" x14ac:dyDescent="0.3">
      <c r="A1177">
        <v>0</v>
      </c>
      <c r="B1177" s="7">
        <v>0.50004311143028868</v>
      </c>
      <c r="C1177" s="7">
        <f t="shared" si="18"/>
        <v>0.49995688856971132</v>
      </c>
      <c r="D1177">
        <f>SUM($A$2:A1177)</f>
        <v>40</v>
      </c>
      <c r="E1177">
        <f>COUNTIF($A$2:A1177,0)</f>
        <v>1136</v>
      </c>
      <c r="F1177">
        <f>E1176 / $J$3</f>
        <v>0.57967313585291114</v>
      </c>
      <c r="G1177" s="7">
        <f>D1176 /$J$2</f>
        <v>0.56338028169014087</v>
      </c>
      <c r="H1177" s="15">
        <f>(F1179-F1178)*(G1178+G1179)/2</f>
        <v>2.8773252384587343E-4</v>
      </c>
    </row>
    <row r="1178" spans="1:8" x14ac:dyDescent="0.3">
      <c r="A1178">
        <v>0</v>
      </c>
      <c r="B1178" s="7">
        <v>0.5000429929166631</v>
      </c>
      <c r="C1178" s="7">
        <f t="shared" si="18"/>
        <v>0.4999570070833369</v>
      </c>
      <c r="D1178">
        <f>SUM($A$2:A1178)</f>
        <v>40</v>
      </c>
      <c r="E1178">
        <f>COUNTIF($A$2:A1178,0)</f>
        <v>1137</v>
      </c>
      <c r="F1178">
        <f>E1177 / $J$3</f>
        <v>0.58018386108273745</v>
      </c>
      <c r="G1178" s="7">
        <f>D1177 /$J$2</f>
        <v>0.56338028169014087</v>
      </c>
      <c r="H1178" s="15">
        <f>(F1180-F1179)*(G1179+G1180)/2</f>
        <v>2.8773252384581087E-4</v>
      </c>
    </row>
    <row r="1179" spans="1:8" x14ac:dyDescent="0.3">
      <c r="A1179">
        <v>0</v>
      </c>
      <c r="B1179" s="7">
        <v>0.500042978723785</v>
      </c>
      <c r="C1179" s="7">
        <f t="shared" si="18"/>
        <v>0.499957021276215</v>
      </c>
      <c r="D1179">
        <f>SUM($A$2:A1179)</f>
        <v>40</v>
      </c>
      <c r="E1179">
        <f>COUNTIF($A$2:A1179,0)</f>
        <v>1138</v>
      </c>
      <c r="F1179">
        <f>E1178 / $J$3</f>
        <v>0.58069458631256388</v>
      </c>
      <c r="G1179" s="7">
        <f>D1178 /$J$2</f>
        <v>0.56338028169014087</v>
      </c>
      <c r="H1179" s="15">
        <f>(F1181-F1180)*(G1180+G1181)/2</f>
        <v>2.8773252384581087E-4</v>
      </c>
    </row>
    <row r="1180" spans="1:8" x14ac:dyDescent="0.3">
      <c r="A1180">
        <v>0</v>
      </c>
      <c r="B1180" s="7">
        <v>0.50004285821198002</v>
      </c>
      <c r="C1180" s="7">
        <f t="shared" si="18"/>
        <v>0.49995714178801998</v>
      </c>
      <c r="D1180">
        <f>SUM($A$2:A1180)</f>
        <v>40</v>
      </c>
      <c r="E1180">
        <f>COUNTIF($A$2:A1180,0)</f>
        <v>1139</v>
      </c>
      <c r="F1180">
        <f>E1179 / $J$3</f>
        <v>0.58120531154239019</v>
      </c>
      <c r="G1180" s="7">
        <f>D1179 /$J$2</f>
        <v>0.56338028169014087</v>
      </c>
      <c r="H1180" s="15">
        <f>(F1182-F1181)*(G1181+G1182)/2</f>
        <v>2.8773252384587343E-4</v>
      </c>
    </row>
    <row r="1181" spans="1:8" x14ac:dyDescent="0.3">
      <c r="A1181">
        <v>0</v>
      </c>
      <c r="B1181" s="7">
        <v>0.50004282973370395</v>
      </c>
      <c r="C1181" s="7">
        <f t="shared" si="18"/>
        <v>0.49995717026629605</v>
      </c>
      <c r="D1181">
        <f>SUM($A$2:A1181)</f>
        <v>40</v>
      </c>
      <c r="E1181">
        <f>COUNTIF($A$2:A1181,0)</f>
        <v>1140</v>
      </c>
      <c r="F1181">
        <f>E1180 / $J$3</f>
        <v>0.5817160367722165</v>
      </c>
      <c r="G1181" s="7">
        <f>D1180 /$J$2</f>
        <v>0.56338028169014087</v>
      </c>
      <c r="H1181" s="15">
        <f>(F1183-F1182)*(G1182+G1183)/2</f>
        <v>2.8773252384581087E-4</v>
      </c>
    </row>
    <row r="1182" spans="1:8" x14ac:dyDescent="0.3">
      <c r="A1182">
        <v>0</v>
      </c>
      <c r="B1182" s="7">
        <v>0.50004282236582109</v>
      </c>
      <c r="C1182" s="7">
        <f t="shared" si="18"/>
        <v>0.49995717763417891</v>
      </c>
      <c r="D1182">
        <f>SUM($A$2:A1182)</f>
        <v>40</v>
      </c>
      <c r="E1182">
        <f>COUNTIF($A$2:A1182,0)</f>
        <v>1141</v>
      </c>
      <c r="F1182">
        <f>E1181 / $J$3</f>
        <v>0.58222676200204293</v>
      </c>
      <c r="G1182" s="7">
        <f>D1181 /$J$2</f>
        <v>0.56338028169014087</v>
      </c>
      <c r="H1182" s="15">
        <f>(F1184-F1183)*(G1183+G1184)/2</f>
        <v>2.8773252384581087E-4</v>
      </c>
    </row>
    <row r="1183" spans="1:8" x14ac:dyDescent="0.3">
      <c r="A1183">
        <v>0</v>
      </c>
      <c r="B1183" s="7">
        <v>0.50004278067569097</v>
      </c>
      <c r="C1183" s="7">
        <f t="shared" si="18"/>
        <v>0.49995721932430903</v>
      </c>
      <c r="D1183">
        <f>SUM($A$2:A1183)</f>
        <v>40</v>
      </c>
      <c r="E1183">
        <f>COUNTIF($A$2:A1183,0)</f>
        <v>1142</v>
      </c>
      <c r="F1183">
        <f>E1182 / $J$3</f>
        <v>0.58273748723186924</v>
      </c>
      <c r="G1183" s="7">
        <f>D1182 /$J$2</f>
        <v>0.56338028169014087</v>
      </c>
      <c r="H1183" s="15">
        <f>(F1185-F1184)*(G1184+G1185)/2</f>
        <v>2.8773252384587343E-4</v>
      </c>
    </row>
    <row r="1184" spans="1:8" x14ac:dyDescent="0.3">
      <c r="A1184">
        <v>0</v>
      </c>
      <c r="B1184" s="7">
        <v>0.50004273254237275</v>
      </c>
      <c r="C1184" s="7">
        <f t="shared" si="18"/>
        <v>0.49995726745762725</v>
      </c>
      <c r="D1184">
        <f>SUM($A$2:A1184)</f>
        <v>40</v>
      </c>
      <c r="E1184">
        <f>COUNTIF($A$2:A1184,0)</f>
        <v>1143</v>
      </c>
      <c r="F1184">
        <f>E1183 / $J$3</f>
        <v>0.58324821246169556</v>
      </c>
      <c r="G1184" s="7">
        <f>D1183 /$J$2</f>
        <v>0.56338028169014087</v>
      </c>
      <c r="H1184" s="15">
        <f>(F1186-F1185)*(G1185+G1186)/2</f>
        <v>2.8773252384581087E-4</v>
      </c>
    </row>
    <row r="1185" spans="1:8" x14ac:dyDescent="0.3">
      <c r="A1185">
        <v>0</v>
      </c>
      <c r="B1185" s="7">
        <v>0.50004269246103317</v>
      </c>
      <c r="C1185" s="7">
        <f t="shared" si="18"/>
        <v>0.49995730753896683</v>
      </c>
      <c r="D1185">
        <f>SUM($A$2:A1185)</f>
        <v>40</v>
      </c>
      <c r="E1185">
        <f>COUNTIF($A$2:A1185,0)</f>
        <v>1144</v>
      </c>
      <c r="F1185">
        <f>E1184 / $J$3</f>
        <v>0.58375893769152198</v>
      </c>
      <c r="G1185" s="7">
        <f>D1184 /$J$2</f>
        <v>0.56338028169014087</v>
      </c>
      <c r="H1185" s="15">
        <f>(F1187-F1186)*(G1186+G1187)/2</f>
        <v>2.8773252384581087E-4</v>
      </c>
    </row>
    <row r="1186" spans="1:8" x14ac:dyDescent="0.3">
      <c r="A1186">
        <v>0</v>
      </c>
      <c r="B1186" s="7">
        <v>0.50004268116890616</v>
      </c>
      <c r="C1186" s="7">
        <f t="shared" si="18"/>
        <v>0.49995731883109384</v>
      </c>
      <c r="D1186">
        <f>SUM($A$2:A1186)</f>
        <v>40</v>
      </c>
      <c r="E1186">
        <f>COUNTIF($A$2:A1186,0)</f>
        <v>1145</v>
      </c>
      <c r="F1186">
        <f>E1185 / $J$3</f>
        <v>0.5842696629213483</v>
      </c>
      <c r="G1186" s="7">
        <f>D1185 /$J$2</f>
        <v>0.56338028169014087</v>
      </c>
      <c r="H1186" s="15">
        <f>(F1188-F1187)*(G1187+G1188)/2</f>
        <v>2.8773252384587343E-4</v>
      </c>
    </row>
    <row r="1187" spans="1:8" x14ac:dyDescent="0.3">
      <c r="A1187">
        <v>0</v>
      </c>
      <c r="B1187" s="7">
        <v>0.50004267787944734</v>
      </c>
      <c r="C1187" s="7">
        <f t="shared" si="18"/>
        <v>0.49995732212055266</v>
      </c>
      <c r="D1187">
        <f>SUM($A$2:A1187)</f>
        <v>40</v>
      </c>
      <c r="E1187">
        <f>COUNTIF($A$2:A1187,0)</f>
        <v>1146</v>
      </c>
      <c r="F1187">
        <f>E1186 / $J$3</f>
        <v>0.58478038815117461</v>
      </c>
      <c r="G1187" s="7">
        <f>D1186 /$J$2</f>
        <v>0.56338028169014087</v>
      </c>
      <c r="H1187" s="15">
        <f>(F1189-F1188)*(G1188+G1189)/2</f>
        <v>2.8773252384581087E-4</v>
      </c>
    </row>
    <row r="1188" spans="1:8" x14ac:dyDescent="0.3">
      <c r="A1188">
        <v>0</v>
      </c>
      <c r="B1188" s="7">
        <v>0.50004267712137129</v>
      </c>
      <c r="C1188" s="7">
        <f t="shared" si="18"/>
        <v>0.49995732287862871</v>
      </c>
      <c r="D1188">
        <f>SUM($A$2:A1188)</f>
        <v>40</v>
      </c>
      <c r="E1188">
        <f>COUNTIF($A$2:A1188,0)</f>
        <v>1147</v>
      </c>
      <c r="F1188">
        <f>E1187 / $J$3</f>
        <v>0.58529111338100104</v>
      </c>
      <c r="G1188" s="7">
        <f>D1187 /$J$2</f>
        <v>0.56338028169014087</v>
      </c>
      <c r="H1188" s="15">
        <f>(F1190-F1189)*(G1189+G1190)/2</f>
        <v>2.8773252384587343E-4</v>
      </c>
    </row>
    <row r="1189" spans="1:8" x14ac:dyDescent="0.3">
      <c r="A1189">
        <v>0</v>
      </c>
      <c r="B1189" s="7">
        <v>0.50004266268031261</v>
      </c>
      <c r="C1189" s="7">
        <f t="shared" si="18"/>
        <v>0.49995733731968739</v>
      </c>
      <c r="D1189">
        <f>SUM($A$2:A1189)</f>
        <v>40</v>
      </c>
      <c r="E1189">
        <f>COUNTIF($A$2:A1189,0)</f>
        <v>1148</v>
      </c>
      <c r="F1189">
        <f>E1188 / $J$3</f>
        <v>0.58580183861082735</v>
      </c>
      <c r="G1189" s="7">
        <f>D1188 /$J$2</f>
        <v>0.56338028169014087</v>
      </c>
      <c r="H1189" s="15">
        <f>(F1191-F1190)*(G1190+G1191)/2</f>
        <v>2.8773252384581087E-4</v>
      </c>
    </row>
    <row r="1190" spans="1:8" x14ac:dyDescent="0.3">
      <c r="A1190">
        <v>0</v>
      </c>
      <c r="B1190" s="7">
        <v>0.50004263060202625</v>
      </c>
      <c r="C1190" s="7">
        <f t="shared" si="18"/>
        <v>0.49995736939797375</v>
      </c>
      <c r="D1190">
        <f>SUM($A$2:A1190)</f>
        <v>40</v>
      </c>
      <c r="E1190">
        <f>COUNTIF($A$2:A1190,0)</f>
        <v>1149</v>
      </c>
      <c r="F1190">
        <f>E1189 / $J$3</f>
        <v>0.58631256384065378</v>
      </c>
      <c r="G1190" s="7">
        <f>D1189 /$J$2</f>
        <v>0.56338028169014087</v>
      </c>
      <c r="H1190" s="15">
        <f>(F1192-F1191)*(G1191+G1192)/2</f>
        <v>2.8773252384581087E-4</v>
      </c>
    </row>
    <row r="1191" spans="1:8" x14ac:dyDescent="0.3">
      <c r="A1191">
        <v>0</v>
      </c>
      <c r="B1191" s="7">
        <v>0.50004262356735107</v>
      </c>
      <c r="C1191" s="7">
        <f t="shared" si="18"/>
        <v>0.49995737643264893</v>
      </c>
      <c r="D1191">
        <f>SUM($A$2:A1191)</f>
        <v>40</v>
      </c>
      <c r="E1191">
        <f>COUNTIF($A$2:A1191,0)</f>
        <v>1150</v>
      </c>
      <c r="F1191">
        <f>E1190 / $J$3</f>
        <v>0.58682328907048009</v>
      </c>
      <c r="G1191" s="7">
        <f>D1190 /$J$2</f>
        <v>0.56338028169014087</v>
      </c>
      <c r="H1191" s="15">
        <f>(F1193-F1192)*(G1192+G1193)/2</f>
        <v>2.8773252384587343E-4</v>
      </c>
    </row>
    <row r="1192" spans="1:8" x14ac:dyDescent="0.3">
      <c r="A1192">
        <v>0</v>
      </c>
      <c r="B1192" s="7">
        <v>0.50004261716944554</v>
      </c>
      <c r="C1192" s="7">
        <f t="shared" si="18"/>
        <v>0.49995738283055446</v>
      </c>
      <c r="D1192">
        <f>SUM($A$2:A1192)</f>
        <v>40</v>
      </c>
      <c r="E1192">
        <f>COUNTIF($A$2:A1192,0)</f>
        <v>1151</v>
      </c>
      <c r="F1192">
        <f>E1191 / $J$3</f>
        <v>0.58733401430030641</v>
      </c>
      <c r="G1192" s="7">
        <f>D1191 /$J$2</f>
        <v>0.56338028169014087</v>
      </c>
      <c r="H1192" s="15">
        <f>(F1194-F1193)*(G1193+G1194)/2</f>
        <v>2.8773252384581087E-4</v>
      </c>
    </row>
    <row r="1193" spans="1:8" x14ac:dyDescent="0.3">
      <c r="A1193">
        <v>0</v>
      </c>
      <c r="B1193" s="7">
        <v>0.50004255471640457</v>
      </c>
      <c r="C1193" s="7">
        <f t="shared" si="18"/>
        <v>0.49995744528359543</v>
      </c>
      <c r="D1193">
        <f>SUM($A$2:A1193)</f>
        <v>40</v>
      </c>
      <c r="E1193">
        <f>COUNTIF($A$2:A1193,0)</f>
        <v>1152</v>
      </c>
      <c r="F1193">
        <f>E1192 / $J$3</f>
        <v>0.58784473953013283</v>
      </c>
      <c r="G1193" s="7">
        <f>D1192 /$J$2</f>
        <v>0.56338028169014087</v>
      </c>
      <c r="H1193" s="15">
        <f>(F1195-F1194)*(G1194+G1195)/2</f>
        <v>0</v>
      </c>
    </row>
    <row r="1194" spans="1:8" x14ac:dyDescent="0.3">
      <c r="A1194">
        <v>1</v>
      </c>
      <c r="B1194" s="7">
        <v>0.50004252139502392</v>
      </c>
      <c r="C1194" s="7">
        <f t="shared" si="18"/>
        <v>0.49995747860497608</v>
      </c>
      <c r="D1194">
        <f>SUM($A$2:A1194)</f>
        <v>41</v>
      </c>
      <c r="E1194">
        <f>COUNTIF($A$2:A1194,0)</f>
        <v>1152</v>
      </c>
      <c r="F1194">
        <f>E1193 / $J$3</f>
        <v>0.58835546475995915</v>
      </c>
      <c r="G1194" s="7">
        <f>D1193 /$J$2</f>
        <v>0.56338028169014087</v>
      </c>
      <c r="H1194" s="15">
        <f>(F1196-F1195)*(G1195+G1196)/2</f>
        <v>2.9492583694195614E-4</v>
      </c>
    </row>
    <row r="1195" spans="1:8" x14ac:dyDescent="0.3">
      <c r="A1195">
        <v>0</v>
      </c>
      <c r="B1195" s="7">
        <v>0.50004252035453134</v>
      </c>
      <c r="C1195" s="7">
        <f t="shared" si="18"/>
        <v>0.49995747964546866</v>
      </c>
      <c r="D1195">
        <f>SUM($A$2:A1195)</f>
        <v>41</v>
      </c>
      <c r="E1195">
        <f>COUNTIF($A$2:A1195,0)</f>
        <v>1153</v>
      </c>
      <c r="F1195">
        <f>E1194 / $J$3</f>
        <v>0.58835546475995915</v>
      </c>
      <c r="G1195" s="7">
        <f>D1194 /$J$2</f>
        <v>0.57746478873239437</v>
      </c>
      <c r="H1195" s="15">
        <f>(F1197-F1196)*(G1196+G1197)/2</f>
        <v>2.9492583694202027E-4</v>
      </c>
    </row>
    <row r="1196" spans="1:8" x14ac:dyDescent="0.3">
      <c r="A1196">
        <v>0</v>
      </c>
      <c r="B1196" s="7">
        <v>0.50004251765114005</v>
      </c>
      <c r="C1196" s="7">
        <f t="shared" si="18"/>
        <v>0.49995748234885995</v>
      </c>
      <c r="D1196">
        <f>SUM($A$2:A1196)</f>
        <v>41</v>
      </c>
      <c r="E1196">
        <f>COUNTIF($A$2:A1196,0)</f>
        <v>1154</v>
      </c>
      <c r="F1196">
        <f>E1195 / $J$3</f>
        <v>0.58886618998978546</v>
      </c>
      <c r="G1196" s="7">
        <f>D1195 /$J$2</f>
        <v>0.57746478873239437</v>
      </c>
      <c r="H1196" s="15">
        <f>(F1198-F1197)*(G1197+G1198)/2</f>
        <v>2.9492583694195614E-4</v>
      </c>
    </row>
    <row r="1197" spans="1:8" x14ac:dyDescent="0.3">
      <c r="A1197">
        <v>0</v>
      </c>
      <c r="B1197" s="7">
        <v>0.50004250856669474</v>
      </c>
      <c r="C1197" s="7">
        <f t="shared" si="18"/>
        <v>0.49995749143330526</v>
      </c>
      <c r="D1197">
        <f>SUM($A$2:A1197)</f>
        <v>41</v>
      </c>
      <c r="E1197">
        <f>COUNTIF($A$2:A1197,0)</f>
        <v>1155</v>
      </c>
      <c r="F1197">
        <f>E1196 / $J$3</f>
        <v>0.58937691521961189</v>
      </c>
      <c r="G1197" s="7">
        <f>D1196 /$J$2</f>
        <v>0.57746478873239437</v>
      </c>
      <c r="H1197" s="15">
        <f>(F1199-F1198)*(G1198+G1199)/2</f>
        <v>2.9492583694195614E-4</v>
      </c>
    </row>
    <row r="1198" spans="1:8" x14ac:dyDescent="0.3">
      <c r="A1198">
        <v>0</v>
      </c>
      <c r="B1198" s="7">
        <v>0.50004249622522001</v>
      </c>
      <c r="C1198" s="7">
        <f t="shared" si="18"/>
        <v>0.49995750377477999</v>
      </c>
      <c r="D1198">
        <f>SUM($A$2:A1198)</f>
        <v>41</v>
      </c>
      <c r="E1198">
        <f>COUNTIF($A$2:A1198,0)</f>
        <v>1156</v>
      </c>
      <c r="F1198">
        <f>E1197 / $J$3</f>
        <v>0.5898876404494382</v>
      </c>
      <c r="G1198" s="7">
        <f>D1197 /$J$2</f>
        <v>0.57746478873239437</v>
      </c>
      <c r="H1198" s="15">
        <f>(F1200-F1199)*(G1199+G1200)/2</f>
        <v>2.9492583694202027E-4</v>
      </c>
    </row>
    <row r="1199" spans="1:8" x14ac:dyDescent="0.3">
      <c r="A1199">
        <v>0</v>
      </c>
      <c r="B1199" s="7">
        <v>0.50004246137616637</v>
      </c>
      <c r="C1199" s="7">
        <f t="shared" si="18"/>
        <v>0.49995753862383363</v>
      </c>
      <c r="D1199">
        <f>SUM($A$2:A1199)</f>
        <v>41</v>
      </c>
      <c r="E1199">
        <f>COUNTIF($A$2:A1199,0)</f>
        <v>1157</v>
      </c>
      <c r="F1199">
        <f>E1198 / $J$3</f>
        <v>0.59039836567926451</v>
      </c>
      <c r="G1199" s="7">
        <f>D1198 /$J$2</f>
        <v>0.57746478873239437</v>
      </c>
      <c r="H1199" s="15">
        <f>(F1201-F1200)*(G1200+G1201)/2</f>
        <v>2.9492583694195614E-4</v>
      </c>
    </row>
    <row r="1200" spans="1:8" x14ac:dyDescent="0.3">
      <c r="A1200">
        <v>0</v>
      </c>
      <c r="B1200" s="7">
        <v>0.50004243112482083</v>
      </c>
      <c r="C1200" s="7">
        <f t="shared" si="18"/>
        <v>0.49995756887517917</v>
      </c>
      <c r="D1200">
        <f>SUM($A$2:A1200)</f>
        <v>41</v>
      </c>
      <c r="E1200">
        <f>COUNTIF($A$2:A1200,0)</f>
        <v>1158</v>
      </c>
      <c r="F1200">
        <f>E1199 / $J$3</f>
        <v>0.59090909090909094</v>
      </c>
      <c r="G1200" s="7">
        <f>D1199 /$J$2</f>
        <v>0.57746478873239437</v>
      </c>
      <c r="H1200" s="15">
        <f>(F1202-F1201)*(G1201+G1202)/2</f>
        <v>2.9492583694195614E-4</v>
      </c>
    </row>
    <row r="1201" spans="1:8" x14ac:dyDescent="0.3">
      <c r="A1201">
        <v>0</v>
      </c>
      <c r="B1201" s="7">
        <v>0.50004240673509759</v>
      </c>
      <c r="C1201" s="7">
        <f t="shared" si="18"/>
        <v>0.49995759326490241</v>
      </c>
      <c r="D1201">
        <f>SUM($A$2:A1201)</f>
        <v>41</v>
      </c>
      <c r="E1201">
        <f>COUNTIF($A$2:A1201,0)</f>
        <v>1159</v>
      </c>
      <c r="F1201">
        <f>E1200 / $J$3</f>
        <v>0.59141981613891725</v>
      </c>
      <c r="G1201" s="7">
        <f>D1200 /$J$2</f>
        <v>0.57746478873239437</v>
      </c>
      <c r="H1201" s="15">
        <f>(F1203-F1202)*(G1202+G1203)/2</f>
        <v>2.9492583694202027E-4</v>
      </c>
    </row>
    <row r="1202" spans="1:8" x14ac:dyDescent="0.3">
      <c r="A1202">
        <v>0</v>
      </c>
      <c r="B1202" s="7">
        <v>0.50004230831405827</v>
      </c>
      <c r="C1202" s="7">
        <f t="shared" si="18"/>
        <v>0.49995769168594173</v>
      </c>
      <c r="D1202">
        <f>SUM($A$2:A1202)</f>
        <v>41</v>
      </c>
      <c r="E1202">
        <f>COUNTIF($A$2:A1202,0)</f>
        <v>1160</v>
      </c>
      <c r="F1202">
        <f>E1201 / $J$3</f>
        <v>0.59193054136874357</v>
      </c>
      <c r="G1202" s="7">
        <f>D1201 /$J$2</f>
        <v>0.57746478873239437</v>
      </c>
      <c r="H1202" s="15">
        <f>(F1204-F1203)*(G1203+G1204)/2</f>
        <v>2.9492583694195614E-4</v>
      </c>
    </row>
    <row r="1203" spans="1:8" x14ac:dyDescent="0.3">
      <c r="A1203">
        <v>0</v>
      </c>
      <c r="B1203" s="7">
        <v>0.50004227324309336</v>
      </c>
      <c r="C1203" s="7">
        <f t="shared" si="18"/>
        <v>0.49995772675690664</v>
      </c>
      <c r="D1203">
        <f>SUM($A$2:A1203)</f>
        <v>41</v>
      </c>
      <c r="E1203">
        <f>COUNTIF($A$2:A1203,0)</f>
        <v>1161</v>
      </c>
      <c r="F1203">
        <f>E1202 / $J$3</f>
        <v>0.59244126659856999</v>
      </c>
      <c r="G1203" s="7">
        <f>D1202 /$J$2</f>
        <v>0.57746478873239437</v>
      </c>
      <c r="H1203" s="15">
        <f>(F1205-F1204)*(G1204+G1205)/2</f>
        <v>2.9492583694195614E-4</v>
      </c>
    </row>
    <row r="1204" spans="1:8" x14ac:dyDescent="0.3">
      <c r="A1204">
        <v>0</v>
      </c>
      <c r="B1204" s="7">
        <v>0.5000422590041923</v>
      </c>
      <c r="C1204" s="7">
        <f t="shared" si="18"/>
        <v>0.4999577409958077</v>
      </c>
      <c r="D1204">
        <f>SUM($A$2:A1204)</f>
        <v>41</v>
      </c>
      <c r="E1204">
        <f>COUNTIF($A$2:A1204,0)</f>
        <v>1162</v>
      </c>
      <c r="F1204">
        <f>E1203 / $J$3</f>
        <v>0.59295199182839631</v>
      </c>
      <c r="G1204" s="7">
        <f>D1203 /$J$2</f>
        <v>0.57746478873239437</v>
      </c>
      <c r="H1204" s="15">
        <f>(F1206-F1205)*(G1205+G1206)/2</f>
        <v>2.9492583694202027E-4</v>
      </c>
    </row>
    <row r="1205" spans="1:8" x14ac:dyDescent="0.3">
      <c r="A1205">
        <v>0</v>
      </c>
      <c r="B1205" s="7">
        <v>0.50004224297303068</v>
      </c>
      <c r="C1205" s="7">
        <f t="shared" si="18"/>
        <v>0.49995775702696932</v>
      </c>
      <c r="D1205">
        <f>SUM($A$2:A1205)</f>
        <v>41</v>
      </c>
      <c r="E1205">
        <f>COUNTIF($A$2:A1205,0)</f>
        <v>1163</v>
      </c>
      <c r="F1205">
        <f>E1204 / $J$3</f>
        <v>0.59346271705822262</v>
      </c>
      <c r="G1205" s="7">
        <f>D1204 /$J$2</f>
        <v>0.57746478873239437</v>
      </c>
      <c r="H1205" s="15">
        <f>(F1207-F1206)*(G1206+G1207)/2</f>
        <v>2.9492583694195614E-4</v>
      </c>
    </row>
    <row r="1206" spans="1:8" x14ac:dyDescent="0.3">
      <c r="A1206">
        <v>0</v>
      </c>
      <c r="B1206" s="7">
        <v>0.50004220757546258</v>
      </c>
      <c r="C1206" s="7">
        <f t="shared" si="18"/>
        <v>0.49995779242453742</v>
      </c>
      <c r="D1206">
        <f>SUM($A$2:A1206)</f>
        <v>41</v>
      </c>
      <c r="E1206">
        <f>COUNTIF($A$2:A1206,0)</f>
        <v>1164</v>
      </c>
      <c r="F1206">
        <f>E1205 / $J$3</f>
        <v>0.59397344228804905</v>
      </c>
      <c r="G1206" s="7">
        <f>D1205 /$J$2</f>
        <v>0.57746478873239437</v>
      </c>
      <c r="H1206" s="15">
        <f>(F1208-F1207)*(G1207+G1208)/2</f>
        <v>2.9492583694202027E-4</v>
      </c>
    </row>
    <row r="1207" spans="1:8" x14ac:dyDescent="0.3">
      <c r="A1207">
        <v>0</v>
      </c>
      <c r="B1207" s="7">
        <v>0.50004218495288566</v>
      </c>
      <c r="C1207" s="7">
        <f t="shared" si="18"/>
        <v>0.49995781504711434</v>
      </c>
      <c r="D1207">
        <f>SUM($A$2:A1207)</f>
        <v>41</v>
      </c>
      <c r="E1207">
        <f>COUNTIF($A$2:A1207,0)</f>
        <v>1165</v>
      </c>
      <c r="F1207">
        <f>E1206 / $J$3</f>
        <v>0.59448416751787536</v>
      </c>
      <c r="G1207" s="7">
        <f>D1206 /$J$2</f>
        <v>0.57746478873239437</v>
      </c>
      <c r="H1207" s="15">
        <f>(F1209-F1208)*(G1208+G1209)/2</f>
        <v>2.9492583694195614E-4</v>
      </c>
    </row>
    <row r="1208" spans="1:8" x14ac:dyDescent="0.3">
      <c r="A1208">
        <v>0</v>
      </c>
      <c r="B1208" s="7">
        <v>0.50004215628924409</v>
      </c>
      <c r="C1208" s="7">
        <f t="shared" si="18"/>
        <v>0.49995784371075591</v>
      </c>
      <c r="D1208">
        <f>SUM($A$2:A1208)</f>
        <v>41</v>
      </c>
      <c r="E1208">
        <f>COUNTIF($A$2:A1208,0)</f>
        <v>1166</v>
      </c>
      <c r="F1208">
        <f>E1207 / $J$3</f>
        <v>0.59499489274770179</v>
      </c>
      <c r="G1208" s="7">
        <f>D1207 /$J$2</f>
        <v>0.57746478873239437</v>
      </c>
      <c r="H1208" s="15">
        <f>(F1210-F1209)*(G1209+G1210)/2</f>
        <v>2.9492583694195614E-4</v>
      </c>
    </row>
    <row r="1209" spans="1:8" x14ac:dyDescent="0.3">
      <c r="A1209">
        <v>0</v>
      </c>
      <c r="B1209" s="7">
        <v>0.50004214163465543</v>
      </c>
      <c r="C1209" s="7">
        <f t="shared" si="18"/>
        <v>0.49995785836534457</v>
      </c>
      <c r="D1209">
        <f>SUM($A$2:A1209)</f>
        <v>41</v>
      </c>
      <c r="E1209">
        <f>COUNTIF($A$2:A1209,0)</f>
        <v>1167</v>
      </c>
      <c r="F1209">
        <f>E1208 / $J$3</f>
        <v>0.5955056179775281</v>
      </c>
      <c r="G1209" s="7">
        <f>D1208 /$J$2</f>
        <v>0.57746478873239437</v>
      </c>
      <c r="H1209" s="15">
        <f>(F1211-F1210)*(G1210+G1211)/2</f>
        <v>2.9492583694202027E-4</v>
      </c>
    </row>
    <row r="1210" spans="1:8" x14ac:dyDescent="0.3">
      <c r="A1210">
        <v>0</v>
      </c>
      <c r="B1210" s="7">
        <v>0.50004206100452009</v>
      </c>
      <c r="C1210" s="7">
        <f t="shared" si="18"/>
        <v>0.49995793899547991</v>
      </c>
      <c r="D1210">
        <f>SUM($A$2:A1210)</f>
        <v>41</v>
      </c>
      <c r="E1210">
        <f>COUNTIF($A$2:A1210,0)</f>
        <v>1168</v>
      </c>
      <c r="F1210">
        <f>E1209 / $J$3</f>
        <v>0.59601634320735442</v>
      </c>
      <c r="G1210" s="7">
        <f>D1209 /$J$2</f>
        <v>0.57746478873239437</v>
      </c>
      <c r="H1210" s="15">
        <f>(F1212-F1211)*(G1211+G1212)/2</f>
        <v>2.9492583694195614E-4</v>
      </c>
    </row>
    <row r="1211" spans="1:8" x14ac:dyDescent="0.3">
      <c r="A1211">
        <v>0</v>
      </c>
      <c r="B1211" s="7">
        <v>0.50004204220712245</v>
      </c>
      <c r="C1211" s="7">
        <f t="shared" si="18"/>
        <v>0.49995795779287755</v>
      </c>
      <c r="D1211">
        <f>SUM($A$2:A1211)</f>
        <v>41</v>
      </c>
      <c r="E1211">
        <f>COUNTIF($A$2:A1211,0)</f>
        <v>1169</v>
      </c>
      <c r="F1211">
        <f>E1210 / $J$3</f>
        <v>0.59652706843718084</v>
      </c>
      <c r="G1211" s="7">
        <f>D1210 /$J$2</f>
        <v>0.57746478873239437</v>
      </c>
      <c r="H1211" s="15">
        <f>(F1213-F1212)*(G1212+G1213)/2</f>
        <v>2.9492583694195614E-4</v>
      </c>
    </row>
    <row r="1212" spans="1:8" x14ac:dyDescent="0.3">
      <c r="A1212">
        <v>0</v>
      </c>
      <c r="B1212" s="7">
        <v>0.50004200641059959</v>
      </c>
      <c r="C1212" s="7">
        <f t="shared" si="18"/>
        <v>0.49995799358940041</v>
      </c>
      <c r="D1212">
        <f>SUM($A$2:A1212)</f>
        <v>41</v>
      </c>
      <c r="E1212">
        <f>COUNTIF($A$2:A1212,0)</f>
        <v>1170</v>
      </c>
      <c r="F1212">
        <f>E1211 / $J$3</f>
        <v>0.59703779366700716</v>
      </c>
      <c r="G1212" s="7">
        <f>D1211 /$J$2</f>
        <v>0.57746478873239437</v>
      </c>
      <c r="H1212" s="15">
        <f>(F1214-F1213)*(G1213+G1214)/2</f>
        <v>2.9492583694202027E-4</v>
      </c>
    </row>
    <row r="1213" spans="1:8" x14ac:dyDescent="0.3">
      <c r="A1213">
        <v>0</v>
      </c>
      <c r="B1213" s="7">
        <v>0.50004196372407483</v>
      </c>
      <c r="C1213" s="7">
        <f t="shared" si="18"/>
        <v>0.49995803627592517</v>
      </c>
      <c r="D1213">
        <f>SUM($A$2:A1213)</f>
        <v>41</v>
      </c>
      <c r="E1213">
        <f>COUNTIF($A$2:A1213,0)</f>
        <v>1171</v>
      </c>
      <c r="F1213">
        <f>E1212 / $J$3</f>
        <v>0.59754851889683347</v>
      </c>
      <c r="G1213" s="7">
        <f>D1212 /$J$2</f>
        <v>0.57746478873239437</v>
      </c>
      <c r="H1213" s="15">
        <f>(F1215-F1214)*(G1214+G1215)/2</f>
        <v>2.9492583694195614E-4</v>
      </c>
    </row>
    <row r="1214" spans="1:8" x14ac:dyDescent="0.3">
      <c r="A1214">
        <v>0</v>
      </c>
      <c r="B1214" s="7">
        <v>0.50004186896423197</v>
      </c>
      <c r="C1214" s="7">
        <f t="shared" si="18"/>
        <v>0.49995813103576803</v>
      </c>
      <c r="D1214">
        <f>SUM($A$2:A1214)</f>
        <v>41</v>
      </c>
      <c r="E1214">
        <f>COUNTIF($A$2:A1214,0)</f>
        <v>1172</v>
      </c>
      <c r="F1214">
        <f>E1213 / $J$3</f>
        <v>0.59805924412665989</v>
      </c>
      <c r="G1214" s="7">
        <f>D1213 /$J$2</f>
        <v>0.57746478873239437</v>
      </c>
      <c r="H1214" s="15">
        <f>(F1216-F1215)*(G1215+G1216)/2</f>
        <v>2.9492583694195614E-4</v>
      </c>
    </row>
    <row r="1215" spans="1:8" x14ac:dyDescent="0.3">
      <c r="A1215">
        <v>0</v>
      </c>
      <c r="B1215" s="7">
        <v>0.50004181785689306</v>
      </c>
      <c r="C1215" s="7">
        <f t="shared" si="18"/>
        <v>0.49995818214310694</v>
      </c>
      <c r="D1215">
        <f>SUM($A$2:A1215)</f>
        <v>41</v>
      </c>
      <c r="E1215">
        <f>COUNTIF($A$2:A1215,0)</f>
        <v>1173</v>
      </c>
      <c r="F1215">
        <f>E1214 / $J$3</f>
        <v>0.59856996935648621</v>
      </c>
      <c r="G1215" s="7">
        <f>D1214 /$J$2</f>
        <v>0.57746478873239437</v>
      </c>
      <c r="H1215" s="15">
        <f>(F1217-F1216)*(G1216+G1217)/2</f>
        <v>2.9492583694202027E-4</v>
      </c>
    </row>
    <row r="1216" spans="1:8" x14ac:dyDescent="0.3">
      <c r="A1216">
        <v>0</v>
      </c>
      <c r="B1216" s="7">
        <v>0.50004178418453538</v>
      </c>
      <c r="C1216" s="7">
        <f t="shared" si="18"/>
        <v>0.49995821581546462</v>
      </c>
      <c r="D1216">
        <f>SUM($A$2:A1216)</f>
        <v>41</v>
      </c>
      <c r="E1216">
        <f>COUNTIF($A$2:A1216,0)</f>
        <v>1174</v>
      </c>
      <c r="F1216">
        <f>E1215 / $J$3</f>
        <v>0.59908069458631252</v>
      </c>
      <c r="G1216" s="7">
        <f>D1215 /$J$2</f>
        <v>0.57746478873239437</v>
      </c>
      <c r="H1216" s="15">
        <f>(F1218-F1217)*(G1217+G1218)/2</f>
        <v>2.9492583694195614E-4</v>
      </c>
    </row>
    <row r="1217" spans="1:8" x14ac:dyDescent="0.3">
      <c r="A1217">
        <v>0</v>
      </c>
      <c r="B1217" s="7">
        <v>0.50004172178338135</v>
      </c>
      <c r="C1217" s="7">
        <f t="shared" si="18"/>
        <v>0.49995827821661865</v>
      </c>
      <c r="D1217">
        <f>SUM($A$2:A1217)</f>
        <v>41</v>
      </c>
      <c r="E1217">
        <f>COUNTIF($A$2:A1217,0)</f>
        <v>1175</v>
      </c>
      <c r="F1217">
        <f>E1216 / $J$3</f>
        <v>0.59959141981613895</v>
      </c>
      <c r="G1217" s="7">
        <f>D1216 /$J$2</f>
        <v>0.57746478873239437</v>
      </c>
      <c r="H1217" s="15">
        <f>(F1219-F1218)*(G1218+G1219)/2</f>
        <v>2.9492583694195614E-4</v>
      </c>
    </row>
    <row r="1218" spans="1:8" x14ac:dyDescent="0.3">
      <c r="A1218">
        <v>0</v>
      </c>
      <c r="B1218" s="7">
        <v>0.50004166153879204</v>
      </c>
      <c r="C1218" s="7">
        <f t="shared" si="18"/>
        <v>0.49995833846120796</v>
      </c>
      <c r="D1218">
        <f>SUM($A$2:A1218)</f>
        <v>41</v>
      </c>
      <c r="E1218">
        <f>COUNTIF($A$2:A1218,0)</f>
        <v>1176</v>
      </c>
      <c r="F1218">
        <f>E1217 / $J$3</f>
        <v>0.60010214504596526</v>
      </c>
      <c r="G1218" s="7">
        <f>D1217 /$J$2</f>
        <v>0.57746478873239437</v>
      </c>
      <c r="H1218" s="15">
        <f>(F1220-F1219)*(G1219+G1220)/2</f>
        <v>2.9492583694202027E-4</v>
      </c>
    </row>
    <row r="1219" spans="1:8" x14ac:dyDescent="0.3">
      <c r="A1219">
        <v>0</v>
      </c>
      <c r="B1219" s="7">
        <v>0.50004164482960578</v>
      </c>
      <c r="C1219" s="7">
        <f t="shared" ref="C1219:C1282" si="19">1-B1219</f>
        <v>0.49995835517039422</v>
      </c>
      <c r="D1219">
        <f>SUM($A$2:A1219)</f>
        <v>41</v>
      </c>
      <c r="E1219">
        <f>COUNTIF($A$2:A1219,0)</f>
        <v>1177</v>
      </c>
      <c r="F1219">
        <f>E1218 / $J$3</f>
        <v>0.60061287027579158</v>
      </c>
      <c r="G1219" s="7">
        <f>D1218 /$J$2</f>
        <v>0.57746478873239437</v>
      </c>
      <c r="H1219" s="15">
        <f>(F1221-F1220)*(G1220+G1221)/2</f>
        <v>2.9492583694195614E-4</v>
      </c>
    </row>
    <row r="1220" spans="1:8" x14ac:dyDescent="0.3">
      <c r="A1220">
        <v>0</v>
      </c>
      <c r="B1220" s="7">
        <v>0.50004163185115402</v>
      </c>
      <c r="C1220" s="7">
        <f t="shared" si="19"/>
        <v>0.49995836814884598</v>
      </c>
      <c r="D1220">
        <f>SUM($A$2:A1220)</f>
        <v>41</v>
      </c>
      <c r="E1220">
        <f>COUNTIF($A$2:A1220,0)</f>
        <v>1178</v>
      </c>
      <c r="F1220">
        <f>E1219 / $J$3</f>
        <v>0.601123595505618</v>
      </c>
      <c r="G1220" s="7">
        <f>D1219 /$J$2</f>
        <v>0.57746478873239437</v>
      </c>
      <c r="H1220" s="15">
        <f>(F1222-F1221)*(G1221+G1222)/2</f>
        <v>2.9492583694195614E-4</v>
      </c>
    </row>
    <row r="1221" spans="1:8" x14ac:dyDescent="0.3">
      <c r="A1221">
        <v>0</v>
      </c>
      <c r="B1221" s="7">
        <v>0.5000416276107017</v>
      </c>
      <c r="C1221" s="7">
        <f t="shared" si="19"/>
        <v>0.4999583723892983</v>
      </c>
      <c r="D1221">
        <f>SUM($A$2:A1221)</f>
        <v>41</v>
      </c>
      <c r="E1221">
        <f>COUNTIF($A$2:A1221,0)</f>
        <v>1179</v>
      </c>
      <c r="F1221">
        <f>E1220 / $J$3</f>
        <v>0.60163432073544432</v>
      </c>
      <c r="G1221" s="7">
        <f>D1220 /$J$2</f>
        <v>0.57746478873239437</v>
      </c>
      <c r="H1221" s="15">
        <f>(F1223-F1222)*(G1222+G1223)/2</f>
        <v>2.9492583694202027E-4</v>
      </c>
    </row>
    <row r="1222" spans="1:8" x14ac:dyDescent="0.3">
      <c r="A1222">
        <v>0</v>
      </c>
      <c r="B1222" s="7">
        <v>0.50004162720096679</v>
      </c>
      <c r="C1222" s="7">
        <f t="shared" si="19"/>
        <v>0.49995837279903321</v>
      </c>
      <c r="D1222">
        <f>SUM($A$2:A1222)</f>
        <v>41</v>
      </c>
      <c r="E1222">
        <f>COUNTIF($A$2:A1222,0)</f>
        <v>1180</v>
      </c>
      <c r="F1222">
        <f>E1221 / $J$3</f>
        <v>0.60214504596527063</v>
      </c>
      <c r="G1222" s="7">
        <f>D1221 /$J$2</f>
        <v>0.57746478873239437</v>
      </c>
      <c r="H1222" s="15">
        <f>(F1224-F1223)*(G1223+G1224)/2</f>
        <v>2.9492583694195614E-4</v>
      </c>
    </row>
    <row r="1223" spans="1:8" x14ac:dyDescent="0.3">
      <c r="A1223">
        <v>0</v>
      </c>
      <c r="B1223" s="7">
        <v>0.50004157565350726</v>
      </c>
      <c r="C1223" s="7">
        <f t="shared" si="19"/>
        <v>0.49995842434649274</v>
      </c>
      <c r="D1223">
        <f>SUM($A$2:A1223)</f>
        <v>41</v>
      </c>
      <c r="E1223">
        <f>COUNTIF($A$2:A1223,0)</f>
        <v>1181</v>
      </c>
      <c r="F1223">
        <f>E1222 / $J$3</f>
        <v>0.60265577119509706</v>
      </c>
      <c r="G1223" s="7">
        <f>D1222 /$J$2</f>
        <v>0.57746478873239437</v>
      </c>
      <c r="H1223" s="15">
        <f>(F1225-F1224)*(G1224+G1225)/2</f>
        <v>2.9492583694202027E-4</v>
      </c>
    </row>
    <row r="1224" spans="1:8" x14ac:dyDescent="0.3">
      <c r="A1224">
        <v>0</v>
      </c>
      <c r="B1224" s="7">
        <v>0.50004152693409187</v>
      </c>
      <c r="C1224" s="7">
        <f t="shared" si="19"/>
        <v>0.49995847306590813</v>
      </c>
      <c r="D1224">
        <f>SUM($A$2:A1224)</f>
        <v>41</v>
      </c>
      <c r="E1224">
        <f>COUNTIF($A$2:A1224,0)</f>
        <v>1182</v>
      </c>
      <c r="F1224">
        <f>E1223 / $J$3</f>
        <v>0.60316649642492337</v>
      </c>
      <c r="G1224" s="7">
        <f>D1223 /$J$2</f>
        <v>0.57746478873239437</v>
      </c>
      <c r="H1224" s="15">
        <f>(F1226-F1225)*(G1225+G1226)/2</f>
        <v>2.9492583694195614E-4</v>
      </c>
    </row>
    <row r="1225" spans="1:8" x14ac:dyDescent="0.3">
      <c r="A1225">
        <v>0</v>
      </c>
      <c r="B1225" s="7">
        <v>0.50004144979563203</v>
      </c>
      <c r="C1225" s="7">
        <f t="shared" si="19"/>
        <v>0.49995855020436797</v>
      </c>
      <c r="D1225">
        <f>SUM($A$2:A1225)</f>
        <v>41</v>
      </c>
      <c r="E1225">
        <f>COUNTIF($A$2:A1225,0)</f>
        <v>1183</v>
      </c>
      <c r="F1225">
        <f>E1224 / $J$3</f>
        <v>0.6036772216547498</v>
      </c>
      <c r="G1225" s="7">
        <f>D1224 /$J$2</f>
        <v>0.57746478873239437</v>
      </c>
      <c r="H1225" s="15">
        <f>(F1227-F1226)*(G1226+G1227)/2</f>
        <v>2.9492583694195614E-4</v>
      </c>
    </row>
    <row r="1226" spans="1:8" x14ac:dyDescent="0.3">
      <c r="A1226">
        <v>0</v>
      </c>
      <c r="B1226" s="7">
        <v>0.50004143777261623</v>
      </c>
      <c r="C1226" s="7">
        <f t="shared" si="19"/>
        <v>0.49995856222738377</v>
      </c>
      <c r="D1226">
        <f>SUM($A$2:A1226)</f>
        <v>41</v>
      </c>
      <c r="E1226">
        <f>COUNTIF($A$2:A1226,0)</f>
        <v>1184</v>
      </c>
      <c r="F1226">
        <f>E1225 / $J$3</f>
        <v>0.60418794688457611</v>
      </c>
      <c r="G1226" s="7">
        <f>D1225 /$J$2</f>
        <v>0.57746478873239437</v>
      </c>
      <c r="H1226" s="15">
        <f>(F1228-F1227)*(G1227+G1228)/2</f>
        <v>2.9492583694202027E-4</v>
      </c>
    </row>
    <row r="1227" spans="1:8" x14ac:dyDescent="0.3">
      <c r="A1227">
        <v>0</v>
      </c>
      <c r="B1227" s="7">
        <v>0.50004143322300443</v>
      </c>
      <c r="C1227" s="7">
        <f t="shared" si="19"/>
        <v>0.49995856677699557</v>
      </c>
      <c r="D1227">
        <f>SUM($A$2:A1227)</f>
        <v>41</v>
      </c>
      <c r="E1227">
        <f>COUNTIF($A$2:A1227,0)</f>
        <v>1185</v>
      </c>
      <c r="F1227">
        <f>E1226 / $J$3</f>
        <v>0.60469867211440242</v>
      </c>
      <c r="G1227" s="7">
        <f>D1226 /$J$2</f>
        <v>0.57746478873239437</v>
      </c>
      <c r="H1227" s="15">
        <f>(F1229-F1228)*(G1228+G1229)/2</f>
        <v>0</v>
      </c>
    </row>
    <row r="1228" spans="1:8" x14ac:dyDescent="0.3">
      <c r="A1228">
        <v>1</v>
      </c>
      <c r="B1228" s="7">
        <v>0.50004138506540119</v>
      </c>
      <c r="C1228" s="7">
        <f t="shared" si="19"/>
        <v>0.49995861493459881</v>
      </c>
      <c r="D1228">
        <f>SUM($A$2:A1228)</f>
        <v>42</v>
      </c>
      <c r="E1228">
        <f>COUNTIF($A$2:A1228,0)</f>
        <v>1185</v>
      </c>
      <c r="F1228">
        <f>E1227 / $J$3</f>
        <v>0.60520939734422885</v>
      </c>
      <c r="G1228" s="7">
        <f>D1227 /$J$2</f>
        <v>0.57746478873239437</v>
      </c>
      <c r="H1228" s="15">
        <f>(F1230-F1229)*(G1229+G1230)/2</f>
        <v>3.0211915003810141E-4</v>
      </c>
    </row>
    <row r="1229" spans="1:8" x14ac:dyDescent="0.3">
      <c r="A1229">
        <v>0</v>
      </c>
      <c r="B1229" s="7">
        <v>0.50004125081923012</v>
      </c>
      <c r="C1229" s="7">
        <f t="shared" si="19"/>
        <v>0.49995874918076988</v>
      </c>
      <c r="D1229">
        <f>SUM($A$2:A1229)</f>
        <v>42</v>
      </c>
      <c r="E1229">
        <f>COUNTIF($A$2:A1229,0)</f>
        <v>1186</v>
      </c>
      <c r="F1229">
        <f>E1228 / $J$3</f>
        <v>0.60520939734422885</v>
      </c>
      <c r="G1229" s="7">
        <f>D1228 /$J$2</f>
        <v>0.59154929577464788</v>
      </c>
      <c r="H1229" s="15">
        <f>(F1231-F1230)*(G1230+G1231)/2</f>
        <v>3.0211915003810141E-4</v>
      </c>
    </row>
    <row r="1230" spans="1:8" x14ac:dyDescent="0.3">
      <c r="A1230">
        <v>0</v>
      </c>
      <c r="B1230" s="7">
        <v>0.5000412496616069</v>
      </c>
      <c r="C1230" s="7">
        <f t="shared" si="19"/>
        <v>0.4999587503383931</v>
      </c>
      <c r="D1230">
        <f>SUM($A$2:A1230)</f>
        <v>42</v>
      </c>
      <c r="E1230">
        <f>COUNTIF($A$2:A1230,0)</f>
        <v>1187</v>
      </c>
      <c r="F1230">
        <f>E1229 / $J$3</f>
        <v>0.60572012257405516</v>
      </c>
      <c r="G1230" s="7">
        <f>D1229 /$J$2</f>
        <v>0.59154929577464788</v>
      </c>
      <c r="H1230" s="15">
        <f>(F1232-F1231)*(G1231+G1232)/2</f>
        <v>3.0211915003816711E-4</v>
      </c>
    </row>
    <row r="1231" spans="1:8" x14ac:dyDescent="0.3">
      <c r="A1231">
        <v>0</v>
      </c>
      <c r="B1231" s="7">
        <v>0.5000412380047019</v>
      </c>
      <c r="C1231" s="7">
        <f t="shared" si="19"/>
        <v>0.4999587619952981</v>
      </c>
      <c r="D1231">
        <f>SUM($A$2:A1231)</f>
        <v>42</v>
      </c>
      <c r="E1231">
        <f>COUNTIF($A$2:A1231,0)</f>
        <v>1188</v>
      </c>
      <c r="F1231">
        <f>E1230 / $J$3</f>
        <v>0.60623084780388148</v>
      </c>
      <c r="G1231" s="7">
        <f>D1230 /$J$2</f>
        <v>0.59154929577464788</v>
      </c>
      <c r="H1231" s="15">
        <f>(F1233-F1232)*(G1232+G1233)/2</f>
        <v>3.0211915003810141E-4</v>
      </c>
    </row>
    <row r="1232" spans="1:8" x14ac:dyDescent="0.3">
      <c r="A1232">
        <v>0</v>
      </c>
      <c r="B1232" s="7">
        <v>0.50004116238126894</v>
      </c>
      <c r="C1232" s="7">
        <f t="shared" si="19"/>
        <v>0.49995883761873106</v>
      </c>
      <c r="D1232">
        <f>SUM($A$2:A1232)</f>
        <v>42</v>
      </c>
      <c r="E1232">
        <f>COUNTIF($A$2:A1232,0)</f>
        <v>1189</v>
      </c>
      <c r="F1232">
        <f>E1231 / $J$3</f>
        <v>0.6067415730337079</v>
      </c>
      <c r="G1232" s="7">
        <f>D1231 /$J$2</f>
        <v>0.59154929577464788</v>
      </c>
      <c r="H1232" s="15">
        <f>(F1234-F1233)*(G1233+G1234)/2</f>
        <v>3.0211915003810141E-4</v>
      </c>
    </row>
    <row r="1233" spans="1:8" x14ac:dyDescent="0.3">
      <c r="A1233">
        <v>0</v>
      </c>
      <c r="B1233" s="7">
        <v>0.50004114599773819</v>
      </c>
      <c r="C1233" s="7">
        <f t="shared" si="19"/>
        <v>0.49995885400226181</v>
      </c>
      <c r="D1233">
        <f>SUM($A$2:A1233)</f>
        <v>42</v>
      </c>
      <c r="E1233">
        <f>COUNTIF($A$2:A1233,0)</f>
        <v>1190</v>
      </c>
      <c r="F1233">
        <f>E1232 / $J$3</f>
        <v>0.60725229826353422</v>
      </c>
      <c r="G1233" s="7">
        <f>D1232 /$J$2</f>
        <v>0.59154929577464788</v>
      </c>
      <c r="H1233" s="15">
        <f>(F1235-F1234)*(G1234+G1235)/2</f>
        <v>3.0211915003816711E-4</v>
      </c>
    </row>
    <row r="1234" spans="1:8" x14ac:dyDescent="0.3">
      <c r="A1234">
        <v>0</v>
      </c>
      <c r="B1234" s="7">
        <v>0.50004114430232138</v>
      </c>
      <c r="C1234" s="7">
        <f t="shared" si="19"/>
        <v>0.49995885569767862</v>
      </c>
      <c r="D1234">
        <f>SUM($A$2:A1234)</f>
        <v>42</v>
      </c>
      <c r="E1234">
        <f>COUNTIF($A$2:A1234,0)</f>
        <v>1191</v>
      </c>
      <c r="F1234">
        <f>E1233 / $J$3</f>
        <v>0.60776302349336053</v>
      </c>
      <c r="G1234" s="7">
        <f>D1233 /$J$2</f>
        <v>0.59154929577464788</v>
      </c>
      <c r="H1234" s="15">
        <f>(F1236-F1235)*(G1235+G1236)/2</f>
        <v>3.0211915003810141E-4</v>
      </c>
    </row>
    <row r="1235" spans="1:8" x14ac:dyDescent="0.3">
      <c r="A1235">
        <v>0</v>
      </c>
      <c r="B1235" s="7">
        <v>0.50004114266006494</v>
      </c>
      <c r="C1235" s="7">
        <f t="shared" si="19"/>
        <v>0.49995885733993506</v>
      </c>
      <c r="D1235">
        <f>SUM($A$2:A1235)</f>
        <v>42</v>
      </c>
      <c r="E1235">
        <f>COUNTIF($A$2:A1235,0)</f>
        <v>1192</v>
      </c>
      <c r="F1235">
        <f>E1234 / $J$3</f>
        <v>0.60827374872318696</v>
      </c>
      <c r="G1235" s="7">
        <f>D1234 /$J$2</f>
        <v>0.59154929577464788</v>
      </c>
      <c r="H1235" s="15">
        <f>(F1237-F1236)*(G1236+G1237)/2</f>
        <v>3.0211915003810141E-4</v>
      </c>
    </row>
    <row r="1236" spans="1:8" x14ac:dyDescent="0.3">
      <c r="A1236">
        <v>0</v>
      </c>
      <c r="B1236" s="7">
        <v>0.50004111823711272</v>
      </c>
      <c r="C1236" s="7">
        <f t="shared" si="19"/>
        <v>0.49995888176288728</v>
      </c>
      <c r="D1236">
        <f>SUM($A$2:A1236)</f>
        <v>42</v>
      </c>
      <c r="E1236">
        <f>COUNTIF($A$2:A1236,0)</f>
        <v>1193</v>
      </c>
      <c r="F1236">
        <f>E1235 / $J$3</f>
        <v>0.60878447395301327</v>
      </c>
      <c r="G1236" s="7">
        <f>D1235 /$J$2</f>
        <v>0.59154929577464788</v>
      </c>
      <c r="H1236" s="15">
        <f>(F1238-F1237)*(G1237+G1238)/2</f>
        <v>3.0211915003816711E-4</v>
      </c>
    </row>
    <row r="1237" spans="1:8" x14ac:dyDescent="0.3">
      <c r="A1237">
        <v>0</v>
      </c>
      <c r="B1237" s="7">
        <v>0.50004110852602623</v>
      </c>
      <c r="C1237" s="7">
        <f t="shared" si="19"/>
        <v>0.49995889147397377</v>
      </c>
      <c r="D1237">
        <f>SUM($A$2:A1237)</f>
        <v>42</v>
      </c>
      <c r="E1237">
        <f>COUNTIF($A$2:A1237,0)</f>
        <v>1194</v>
      </c>
      <c r="F1237">
        <f>E1236 / $J$3</f>
        <v>0.60929519918283959</v>
      </c>
      <c r="G1237" s="7">
        <f>D1236 /$J$2</f>
        <v>0.59154929577464788</v>
      </c>
      <c r="H1237" s="15">
        <f>(F1239-F1238)*(G1238+G1239)/2</f>
        <v>3.0211915003810141E-4</v>
      </c>
    </row>
    <row r="1238" spans="1:8" x14ac:dyDescent="0.3">
      <c r="A1238">
        <v>0</v>
      </c>
      <c r="B1238" s="7">
        <v>0.50004106819274485</v>
      </c>
      <c r="C1238" s="7">
        <f t="shared" si="19"/>
        <v>0.49995893180725515</v>
      </c>
      <c r="D1238">
        <f>SUM($A$2:A1238)</f>
        <v>42</v>
      </c>
      <c r="E1238">
        <f>COUNTIF($A$2:A1238,0)</f>
        <v>1195</v>
      </c>
      <c r="F1238">
        <f>E1237 / $J$3</f>
        <v>0.60980592441266601</v>
      </c>
      <c r="G1238" s="7">
        <f>D1237 /$J$2</f>
        <v>0.59154929577464788</v>
      </c>
      <c r="H1238" s="15">
        <f>(F1240-F1239)*(G1239+G1240)/2</f>
        <v>3.0211915003810141E-4</v>
      </c>
    </row>
    <row r="1239" spans="1:8" x14ac:dyDescent="0.3">
      <c r="A1239">
        <v>0</v>
      </c>
      <c r="B1239" s="7">
        <v>0.50004102702634079</v>
      </c>
      <c r="C1239" s="7">
        <f t="shared" si="19"/>
        <v>0.49995897297365921</v>
      </c>
      <c r="D1239">
        <f>SUM($A$2:A1239)</f>
        <v>42</v>
      </c>
      <c r="E1239">
        <f>COUNTIF($A$2:A1239,0)</f>
        <v>1196</v>
      </c>
      <c r="F1239">
        <f>E1238 / $J$3</f>
        <v>0.61031664964249233</v>
      </c>
      <c r="G1239" s="7">
        <f>D1238 /$J$2</f>
        <v>0.59154929577464788</v>
      </c>
      <c r="H1239" s="15">
        <f>(F1241-F1240)*(G1240+G1241)/2</f>
        <v>3.0211915003816711E-4</v>
      </c>
    </row>
    <row r="1240" spans="1:8" x14ac:dyDescent="0.3">
      <c r="A1240">
        <v>0</v>
      </c>
      <c r="B1240" s="7">
        <v>0.50004102638980796</v>
      </c>
      <c r="C1240" s="7">
        <f t="shared" si="19"/>
        <v>0.49995897361019204</v>
      </c>
      <c r="D1240">
        <f>SUM($A$2:A1240)</f>
        <v>42</v>
      </c>
      <c r="E1240">
        <f>COUNTIF($A$2:A1240,0)</f>
        <v>1197</v>
      </c>
      <c r="F1240">
        <f>E1239 / $J$3</f>
        <v>0.61082737487231864</v>
      </c>
      <c r="G1240" s="7">
        <f>D1239 /$J$2</f>
        <v>0.59154929577464788</v>
      </c>
      <c r="H1240" s="15">
        <f>(F1242-F1241)*(G1241+G1242)/2</f>
        <v>3.0211915003810141E-4</v>
      </c>
    </row>
    <row r="1241" spans="1:8" x14ac:dyDescent="0.3">
      <c r="A1241">
        <v>0</v>
      </c>
      <c r="B1241" s="7">
        <v>0.50004097527032665</v>
      </c>
      <c r="C1241" s="7">
        <f t="shared" si="19"/>
        <v>0.49995902472967335</v>
      </c>
      <c r="D1241">
        <f>SUM($A$2:A1241)</f>
        <v>42</v>
      </c>
      <c r="E1241">
        <f>COUNTIF($A$2:A1241,0)</f>
        <v>1198</v>
      </c>
      <c r="F1241">
        <f>E1240 / $J$3</f>
        <v>0.61133810010214507</v>
      </c>
      <c r="G1241" s="7">
        <f>D1240 /$J$2</f>
        <v>0.59154929577464788</v>
      </c>
      <c r="H1241" s="15">
        <f>(F1243-F1242)*(G1242+G1243)/2</f>
        <v>3.0211915003816711E-4</v>
      </c>
    </row>
    <row r="1242" spans="1:8" x14ac:dyDescent="0.3">
      <c r="A1242">
        <v>0</v>
      </c>
      <c r="B1242" s="7">
        <v>0.50004090422484782</v>
      </c>
      <c r="C1242" s="7">
        <f t="shared" si="19"/>
        <v>0.49995909577515218</v>
      </c>
      <c r="D1242">
        <f>SUM($A$2:A1242)</f>
        <v>42</v>
      </c>
      <c r="E1242">
        <f>COUNTIF($A$2:A1242,0)</f>
        <v>1199</v>
      </c>
      <c r="F1242">
        <f>E1241 / $J$3</f>
        <v>0.61184882533197138</v>
      </c>
      <c r="G1242" s="7">
        <f>D1241 /$J$2</f>
        <v>0.59154929577464788</v>
      </c>
      <c r="H1242" s="15">
        <f>(F1244-F1243)*(G1243+G1244)/2</f>
        <v>3.0211915003810141E-4</v>
      </c>
    </row>
    <row r="1243" spans="1:8" x14ac:dyDescent="0.3">
      <c r="A1243">
        <v>0</v>
      </c>
      <c r="B1243" s="7">
        <v>0.50004089011545683</v>
      </c>
      <c r="C1243" s="7">
        <f t="shared" si="19"/>
        <v>0.49995910988454317</v>
      </c>
      <c r="D1243">
        <f>SUM($A$2:A1243)</f>
        <v>42</v>
      </c>
      <c r="E1243">
        <f>COUNTIF($A$2:A1243,0)</f>
        <v>1200</v>
      </c>
      <c r="F1243">
        <f>E1242 / $J$3</f>
        <v>0.61235955056179781</v>
      </c>
      <c r="G1243" s="7">
        <f>D1242 /$J$2</f>
        <v>0.59154929577464788</v>
      </c>
      <c r="H1243" s="15">
        <f>(F1245-F1244)*(G1244+G1245)/2</f>
        <v>3.0211915003810141E-4</v>
      </c>
    </row>
    <row r="1244" spans="1:8" x14ac:dyDescent="0.3">
      <c r="A1244">
        <v>0</v>
      </c>
      <c r="B1244" s="7">
        <v>0.50004075856100838</v>
      </c>
      <c r="C1244" s="7">
        <f t="shared" si="19"/>
        <v>0.49995924143899162</v>
      </c>
      <c r="D1244">
        <f>SUM($A$2:A1244)</f>
        <v>42</v>
      </c>
      <c r="E1244">
        <f>COUNTIF($A$2:A1244,0)</f>
        <v>1201</v>
      </c>
      <c r="F1244">
        <f>E1243 / $J$3</f>
        <v>0.61287027579162412</v>
      </c>
      <c r="G1244" s="7">
        <f>D1243 /$J$2</f>
        <v>0.59154929577464788</v>
      </c>
      <c r="H1244" s="15">
        <f>(F1246-F1245)*(G1245+G1246)/2</f>
        <v>3.0211915003816711E-4</v>
      </c>
    </row>
    <row r="1245" spans="1:8" x14ac:dyDescent="0.3">
      <c r="A1245">
        <v>0</v>
      </c>
      <c r="B1245" s="7">
        <v>0.50004075395722913</v>
      </c>
      <c r="C1245" s="7">
        <f t="shared" si="19"/>
        <v>0.49995924604277087</v>
      </c>
      <c r="D1245">
        <f>SUM($A$2:A1245)</f>
        <v>42</v>
      </c>
      <c r="E1245">
        <f>COUNTIF($A$2:A1245,0)</f>
        <v>1202</v>
      </c>
      <c r="F1245">
        <f>E1244 / $J$3</f>
        <v>0.61338100102145043</v>
      </c>
      <c r="G1245" s="7">
        <f>D1244 /$J$2</f>
        <v>0.59154929577464788</v>
      </c>
      <c r="H1245" s="15">
        <f>(F1247-F1246)*(G1246+G1247)/2</f>
        <v>3.0211915003810141E-4</v>
      </c>
    </row>
    <row r="1246" spans="1:8" x14ac:dyDescent="0.3">
      <c r="A1246">
        <v>0</v>
      </c>
      <c r="B1246" s="7">
        <v>0.50004069439022025</v>
      </c>
      <c r="C1246" s="7">
        <f t="shared" si="19"/>
        <v>0.49995930560977975</v>
      </c>
      <c r="D1246">
        <f>SUM($A$2:A1246)</f>
        <v>42</v>
      </c>
      <c r="E1246">
        <f>COUNTIF($A$2:A1246,0)</f>
        <v>1203</v>
      </c>
      <c r="F1246">
        <f>E1245 / $J$3</f>
        <v>0.61389172625127686</v>
      </c>
      <c r="G1246" s="7">
        <f>D1245 /$J$2</f>
        <v>0.59154929577464788</v>
      </c>
      <c r="H1246" s="15">
        <f>(F1248-F1247)*(G1247+G1248)/2</f>
        <v>3.0211915003810141E-4</v>
      </c>
    </row>
    <row r="1247" spans="1:8" x14ac:dyDescent="0.3">
      <c r="A1247">
        <v>0</v>
      </c>
      <c r="B1247" s="7">
        <v>0.5000406399910533</v>
      </c>
      <c r="C1247" s="7">
        <f t="shared" si="19"/>
        <v>0.4999593600089467</v>
      </c>
      <c r="D1247">
        <f>SUM($A$2:A1247)</f>
        <v>42</v>
      </c>
      <c r="E1247">
        <f>COUNTIF($A$2:A1247,0)</f>
        <v>1204</v>
      </c>
      <c r="F1247">
        <f>E1246 / $J$3</f>
        <v>0.61440245148110317</v>
      </c>
      <c r="G1247" s="7">
        <f>D1246 /$J$2</f>
        <v>0.59154929577464788</v>
      </c>
      <c r="H1247" s="15">
        <f>(F1249-F1248)*(G1248+G1249)/2</f>
        <v>3.0211915003816711E-4</v>
      </c>
    </row>
    <row r="1248" spans="1:8" x14ac:dyDescent="0.3">
      <c r="A1248">
        <v>0</v>
      </c>
      <c r="B1248" s="7">
        <v>0.50004060708556752</v>
      </c>
      <c r="C1248" s="7">
        <f t="shared" si="19"/>
        <v>0.49995939291443248</v>
      </c>
      <c r="D1248">
        <f>SUM($A$2:A1248)</f>
        <v>42</v>
      </c>
      <c r="E1248">
        <f>COUNTIF($A$2:A1248,0)</f>
        <v>1205</v>
      </c>
      <c r="F1248">
        <f>E1247 / $J$3</f>
        <v>0.61491317671092949</v>
      </c>
      <c r="G1248" s="7">
        <f>D1247 /$J$2</f>
        <v>0.59154929577464788</v>
      </c>
      <c r="H1248" s="15">
        <f>(F1250-F1249)*(G1249+G1250)/2</f>
        <v>3.0211915003810141E-4</v>
      </c>
    </row>
    <row r="1249" spans="1:8" x14ac:dyDescent="0.3">
      <c r="A1249">
        <v>0</v>
      </c>
      <c r="B1249" s="7">
        <v>0.50004056960953158</v>
      </c>
      <c r="C1249" s="7">
        <f t="shared" si="19"/>
        <v>0.49995943039046842</v>
      </c>
      <c r="D1249">
        <f>SUM($A$2:A1249)</f>
        <v>42</v>
      </c>
      <c r="E1249">
        <f>COUNTIF($A$2:A1249,0)</f>
        <v>1206</v>
      </c>
      <c r="F1249">
        <f>E1248 / $J$3</f>
        <v>0.61542390194075591</v>
      </c>
      <c r="G1249" s="7">
        <f>D1248 /$J$2</f>
        <v>0.59154929577464788</v>
      </c>
      <c r="H1249" s="15">
        <f>(F1251-F1250)*(G1250+G1251)/2</f>
        <v>3.0211915003810141E-4</v>
      </c>
    </row>
    <row r="1250" spans="1:8" x14ac:dyDescent="0.3">
      <c r="A1250">
        <v>0</v>
      </c>
      <c r="B1250" s="7">
        <v>0.5000405537579603</v>
      </c>
      <c r="C1250" s="7">
        <f t="shared" si="19"/>
        <v>0.4999594462420397</v>
      </c>
      <c r="D1250">
        <f>SUM($A$2:A1250)</f>
        <v>42</v>
      </c>
      <c r="E1250">
        <f>COUNTIF($A$2:A1250,0)</f>
        <v>1207</v>
      </c>
      <c r="F1250">
        <f>E1249 / $J$3</f>
        <v>0.61593462717058223</v>
      </c>
      <c r="G1250" s="7">
        <f>D1249 /$J$2</f>
        <v>0.59154929577464788</v>
      </c>
      <c r="H1250" s="15">
        <f>(F1252-F1251)*(G1251+G1252)/2</f>
        <v>3.0211915003816711E-4</v>
      </c>
    </row>
    <row r="1251" spans="1:8" x14ac:dyDescent="0.3">
      <c r="A1251">
        <v>0</v>
      </c>
      <c r="B1251" s="7">
        <v>0.50004047311201016</v>
      </c>
      <c r="C1251" s="7">
        <f t="shared" si="19"/>
        <v>0.49995952688798984</v>
      </c>
      <c r="D1251">
        <f>SUM($A$2:A1251)</f>
        <v>42</v>
      </c>
      <c r="E1251">
        <f>COUNTIF($A$2:A1251,0)</f>
        <v>1208</v>
      </c>
      <c r="F1251">
        <f>E1250 / $J$3</f>
        <v>0.61644535240040854</v>
      </c>
      <c r="G1251" s="7">
        <f>D1250 /$J$2</f>
        <v>0.59154929577464788</v>
      </c>
      <c r="H1251" s="15">
        <f>(F1253-F1252)*(G1252+G1253)/2</f>
        <v>3.0211915003810141E-4</v>
      </c>
    </row>
    <row r="1252" spans="1:8" x14ac:dyDescent="0.3">
      <c r="A1252">
        <v>0</v>
      </c>
      <c r="B1252" s="7">
        <v>0.50004042838231955</v>
      </c>
      <c r="C1252" s="7">
        <f t="shared" si="19"/>
        <v>0.49995957161768045</v>
      </c>
      <c r="D1252">
        <f>SUM($A$2:A1252)</f>
        <v>42</v>
      </c>
      <c r="E1252">
        <f>COUNTIF($A$2:A1252,0)</f>
        <v>1209</v>
      </c>
      <c r="F1252">
        <f>E1251 / $J$3</f>
        <v>0.61695607763023497</v>
      </c>
      <c r="G1252" s="7">
        <f>D1251 /$J$2</f>
        <v>0.59154929577464788</v>
      </c>
      <c r="H1252" s="15">
        <f>(F1254-F1253)*(G1253+G1254)/2</f>
        <v>3.0211915003810141E-4</v>
      </c>
    </row>
    <row r="1253" spans="1:8" x14ac:dyDescent="0.3">
      <c r="A1253">
        <v>0</v>
      </c>
      <c r="B1253" s="7">
        <v>0.50004042824510941</v>
      </c>
      <c r="C1253" s="7">
        <f t="shared" si="19"/>
        <v>0.49995957175489059</v>
      </c>
      <c r="D1253">
        <f>SUM($A$2:A1253)</f>
        <v>42</v>
      </c>
      <c r="E1253">
        <f>COUNTIF($A$2:A1253,0)</f>
        <v>1210</v>
      </c>
      <c r="F1253">
        <f>E1252 / $J$3</f>
        <v>0.61746680286006128</v>
      </c>
      <c r="G1253" s="7">
        <f>D1252 /$J$2</f>
        <v>0.59154929577464788</v>
      </c>
      <c r="H1253" s="15">
        <f>(F1255-F1254)*(G1254+G1255)/2</f>
        <v>3.0211915003816711E-4</v>
      </c>
    </row>
    <row r="1254" spans="1:8" x14ac:dyDescent="0.3">
      <c r="A1254">
        <v>0</v>
      </c>
      <c r="B1254" s="7">
        <v>0.50004037558761927</v>
      </c>
      <c r="C1254" s="7">
        <f t="shared" si="19"/>
        <v>0.49995962441238073</v>
      </c>
      <c r="D1254">
        <f>SUM($A$2:A1254)</f>
        <v>42</v>
      </c>
      <c r="E1254">
        <f>COUNTIF($A$2:A1254,0)</f>
        <v>1211</v>
      </c>
      <c r="F1254">
        <f>E1253 / $J$3</f>
        <v>0.6179775280898876</v>
      </c>
      <c r="G1254" s="7">
        <f>D1253 /$J$2</f>
        <v>0.59154929577464788</v>
      </c>
      <c r="H1254" s="15">
        <f>(F1256-F1255)*(G1255+G1256)/2</f>
        <v>3.0211915003810141E-4</v>
      </c>
    </row>
    <row r="1255" spans="1:8" x14ac:dyDescent="0.3">
      <c r="A1255">
        <v>0</v>
      </c>
      <c r="B1255" s="7">
        <v>0.50004014346154901</v>
      </c>
      <c r="C1255" s="7">
        <f t="shared" si="19"/>
        <v>0.49995985653845099</v>
      </c>
      <c r="D1255">
        <f>SUM($A$2:A1255)</f>
        <v>42</v>
      </c>
      <c r="E1255">
        <f>COUNTIF($A$2:A1255,0)</f>
        <v>1212</v>
      </c>
      <c r="F1255">
        <f>E1254 / $J$3</f>
        <v>0.61848825331971402</v>
      </c>
      <c r="G1255" s="7">
        <f>D1254 /$J$2</f>
        <v>0.59154929577464788</v>
      </c>
      <c r="H1255" s="15">
        <f>(F1257-F1256)*(G1256+G1257)/2</f>
        <v>3.0211915003810141E-4</v>
      </c>
    </row>
    <row r="1256" spans="1:8" x14ac:dyDescent="0.3">
      <c r="A1256">
        <v>0</v>
      </c>
      <c r="B1256" s="7">
        <v>0.50004011178174357</v>
      </c>
      <c r="C1256" s="7">
        <f t="shared" si="19"/>
        <v>0.49995988821825643</v>
      </c>
      <c r="D1256">
        <f>SUM($A$2:A1256)</f>
        <v>42</v>
      </c>
      <c r="E1256">
        <f>COUNTIF($A$2:A1256,0)</f>
        <v>1213</v>
      </c>
      <c r="F1256">
        <f>E1255 / $J$3</f>
        <v>0.61899897854954034</v>
      </c>
      <c r="G1256" s="7">
        <f>D1255 /$J$2</f>
        <v>0.59154929577464788</v>
      </c>
      <c r="H1256" s="15">
        <f>(F1258-F1257)*(G1257+G1258)/2</f>
        <v>3.0211915003816711E-4</v>
      </c>
    </row>
    <row r="1257" spans="1:8" x14ac:dyDescent="0.3">
      <c r="A1257">
        <v>0</v>
      </c>
      <c r="B1257" s="7">
        <v>0.50004005281291497</v>
      </c>
      <c r="C1257" s="7">
        <f t="shared" si="19"/>
        <v>0.49995994718708503</v>
      </c>
      <c r="D1257">
        <f>SUM($A$2:A1257)</f>
        <v>42</v>
      </c>
      <c r="E1257">
        <f>COUNTIF($A$2:A1257,0)</f>
        <v>1214</v>
      </c>
      <c r="F1257">
        <f>E1256 / $J$3</f>
        <v>0.61950970377936665</v>
      </c>
      <c r="G1257" s="7">
        <f>D1256 /$J$2</f>
        <v>0.59154929577464788</v>
      </c>
      <c r="H1257" s="15">
        <f>(F1259-F1258)*(G1258+G1259)/2</f>
        <v>3.0211915003810141E-4</v>
      </c>
    </row>
    <row r="1258" spans="1:8" x14ac:dyDescent="0.3">
      <c r="A1258">
        <v>0</v>
      </c>
      <c r="B1258" s="7">
        <v>0.50004002756119359</v>
      </c>
      <c r="C1258" s="7">
        <f t="shared" si="19"/>
        <v>0.49995997243880641</v>
      </c>
      <c r="D1258">
        <f>SUM($A$2:A1258)</f>
        <v>42</v>
      </c>
      <c r="E1258">
        <f>COUNTIF($A$2:A1258,0)</f>
        <v>1215</v>
      </c>
      <c r="F1258">
        <f>E1257 / $J$3</f>
        <v>0.62002042900919307</v>
      </c>
      <c r="G1258" s="7">
        <f>D1257 /$J$2</f>
        <v>0.59154929577464788</v>
      </c>
      <c r="H1258" s="15">
        <f>(F1260-F1259)*(G1259+G1260)/2</f>
        <v>3.0211915003816711E-4</v>
      </c>
    </row>
    <row r="1259" spans="1:8" x14ac:dyDescent="0.3">
      <c r="A1259">
        <v>0</v>
      </c>
      <c r="B1259" s="7">
        <v>0.50004001940330867</v>
      </c>
      <c r="C1259" s="7">
        <f t="shared" si="19"/>
        <v>0.49995998059669133</v>
      </c>
      <c r="D1259">
        <f>SUM($A$2:A1259)</f>
        <v>42</v>
      </c>
      <c r="E1259">
        <f>COUNTIF($A$2:A1259,0)</f>
        <v>1216</v>
      </c>
      <c r="F1259">
        <f>E1258 / $J$3</f>
        <v>0.62053115423901939</v>
      </c>
      <c r="G1259" s="7">
        <f>D1258 /$J$2</f>
        <v>0.59154929577464788</v>
      </c>
      <c r="H1259" s="15">
        <f>(F1261-F1260)*(G1260+G1261)/2</f>
        <v>3.0211915003810141E-4</v>
      </c>
    </row>
    <row r="1260" spans="1:8" x14ac:dyDescent="0.3">
      <c r="A1260">
        <v>0</v>
      </c>
      <c r="B1260" s="7">
        <v>0.5000400093377505</v>
      </c>
      <c r="C1260" s="7">
        <f t="shared" si="19"/>
        <v>0.4999599906622495</v>
      </c>
      <c r="D1260">
        <f>SUM($A$2:A1260)</f>
        <v>42</v>
      </c>
      <c r="E1260">
        <f>COUNTIF($A$2:A1260,0)</f>
        <v>1217</v>
      </c>
      <c r="F1260">
        <f>E1259 / $J$3</f>
        <v>0.62104187946884581</v>
      </c>
      <c r="G1260" s="7">
        <f>D1259 /$J$2</f>
        <v>0.59154929577464788</v>
      </c>
      <c r="H1260" s="15">
        <f>(F1262-F1261)*(G1261+G1262)/2</f>
        <v>3.0211915003810141E-4</v>
      </c>
    </row>
    <row r="1261" spans="1:8" x14ac:dyDescent="0.3">
      <c r="A1261">
        <v>0</v>
      </c>
      <c r="B1261" s="7">
        <v>0.5000399763884037</v>
      </c>
      <c r="C1261" s="7">
        <f t="shared" si="19"/>
        <v>0.4999600236115963</v>
      </c>
      <c r="D1261">
        <f>SUM($A$2:A1261)</f>
        <v>42</v>
      </c>
      <c r="E1261">
        <f>COUNTIF($A$2:A1261,0)</f>
        <v>1218</v>
      </c>
      <c r="F1261">
        <f>E1260 / $J$3</f>
        <v>0.62155260469867213</v>
      </c>
      <c r="G1261" s="7">
        <f>D1260 /$J$2</f>
        <v>0.59154929577464788</v>
      </c>
      <c r="H1261" s="15">
        <f>(F1263-F1262)*(G1262+G1263)/2</f>
        <v>3.0211915003816711E-4</v>
      </c>
    </row>
    <row r="1262" spans="1:8" x14ac:dyDescent="0.3">
      <c r="A1262">
        <v>0</v>
      </c>
      <c r="B1262" s="7">
        <v>0.50003997156573399</v>
      </c>
      <c r="C1262" s="7">
        <f t="shared" si="19"/>
        <v>0.49996002843426601</v>
      </c>
      <c r="D1262">
        <f>SUM($A$2:A1262)</f>
        <v>42</v>
      </c>
      <c r="E1262">
        <f>COUNTIF($A$2:A1262,0)</f>
        <v>1219</v>
      </c>
      <c r="F1262">
        <f>E1261 / $J$3</f>
        <v>0.62206332992849844</v>
      </c>
      <c r="G1262" s="7">
        <f>D1261 /$J$2</f>
        <v>0.59154929577464788</v>
      </c>
      <c r="H1262" s="15">
        <f>(F1264-F1263)*(G1263+G1264)/2</f>
        <v>3.0211915003810141E-4</v>
      </c>
    </row>
    <row r="1263" spans="1:8" x14ac:dyDescent="0.3">
      <c r="A1263">
        <v>0</v>
      </c>
      <c r="B1263" s="7">
        <v>0.50003996028823727</v>
      </c>
      <c r="C1263" s="7">
        <f t="shared" si="19"/>
        <v>0.49996003971176273</v>
      </c>
      <c r="D1263">
        <f>SUM($A$2:A1263)</f>
        <v>42</v>
      </c>
      <c r="E1263">
        <f>COUNTIF($A$2:A1263,0)</f>
        <v>1220</v>
      </c>
      <c r="F1263">
        <f>E1262 / $J$3</f>
        <v>0.62257405515832487</v>
      </c>
      <c r="G1263" s="7">
        <f>D1262 /$J$2</f>
        <v>0.59154929577464788</v>
      </c>
      <c r="H1263" s="15">
        <f>(F1265-F1264)*(G1264+G1265)/2</f>
        <v>3.0211915003810141E-4</v>
      </c>
    </row>
    <row r="1264" spans="1:8" x14ac:dyDescent="0.3">
      <c r="A1264">
        <v>0</v>
      </c>
      <c r="B1264" s="7">
        <v>0.50003990265040277</v>
      </c>
      <c r="C1264" s="7">
        <f t="shared" si="19"/>
        <v>0.49996009734959723</v>
      </c>
      <c r="D1264">
        <f>SUM($A$2:A1264)</f>
        <v>42</v>
      </c>
      <c r="E1264">
        <f>COUNTIF($A$2:A1264,0)</f>
        <v>1221</v>
      </c>
      <c r="F1264">
        <f>E1263 / $J$3</f>
        <v>0.62308478038815118</v>
      </c>
      <c r="G1264" s="7">
        <f>D1263 /$J$2</f>
        <v>0.59154929577464788</v>
      </c>
      <c r="H1264" s="15">
        <f>(F1266-F1265)*(G1265+G1266)/2</f>
        <v>3.0211915003816711E-4</v>
      </c>
    </row>
    <row r="1265" spans="1:8" x14ac:dyDescent="0.3">
      <c r="A1265">
        <v>0</v>
      </c>
      <c r="B1265" s="7">
        <v>0.50003977519718257</v>
      </c>
      <c r="C1265" s="7">
        <f t="shared" si="19"/>
        <v>0.49996022480281743</v>
      </c>
      <c r="D1265">
        <f>SUM($A$2:A1265)</f>
        <v>42</v>
      </c>
      <c r="E1265">
        <f>COUNTIF($A$2:A1265,0)</f>
        <v>1222</v>
      </c>
      <c r="F1265">
        <f>E1264 / $J$3</f>
        <v>0.6235955056179775</v>
      </c>
      <c r="G1265" s="7">
        <f>D1264 /$J$2</f>
        <v>0.59154929577464788</v>
      </c>
      <c r="H1265" s="15">
        <f>(F1267-F1266)*(G1266+G1267)/2</f>
        <v>3.0211915003810141E-4</v>
      </c>
    </row>
    <row r="1266" spans="1:8" x14ac:dyDescent="0.3">
      <c r="A1266">
        <v>0</v>
      </c>
      <c r="B1266" s="7">
        <v>0.50003973133085233</v>
      </c>
      <c r="C1266" s="7">
        <f t="shared" si="19"/>
        <v>0.49996026866914767</v>
      </c>
      <c r="D1266">
        <f>SUM($A$2:A1266)</f>
        <v>42</v>
      </c>
      <c r="E1266">
        <f>COUNTIF($A$2:A1266,0)</f>
        <v>1223</v>
      </c>
      <c r="F1266">
        <f>E1265 / $J$3</f>
        <v>0.62410623084780392</v>
      </c>
      <c r="G1266" s="7">
        <f>D1265 /$J$2</f>
        <v>0.59154929577464788</v>
      </c>
      <c r="H1266" s="15">
        <f>(F1268-F1267)*(G1267+G1268)/2</f>
        <v>3.0211915003810141E-4</v>
      </c>
    </row>
    <row r="1267" spans="1:8" x14ac:dyDescent="0.3">
      <c r="A1267">
        <v>0</v>
      </c>
      <c r="B1267" s="7">
        <v>0.50003972289774767</v>
      </c>
      <c r="C1267" s="7">
        <f t="shared" si="19"/>
        <v>0.49996027710225233</v>
      </c>
      <c r="D1267">
        <f>SUM($A$2:A1267)</f>
        <v>42</v>
      </c>
      <c r="E1267">
        <f>COUNTIF($A$2:A1267,0)</f>
        <v>1224</v>
      </c>
      <c r="F1267">
        <f>E1266 / $J$3</f>
        <v>0.62461695607763024</v>
      </c>
      <c r="G1267" s="7">
        <f>D1266 /$J$2</f>
        <v>0.59154929577464788</v>
      </c>
      <c r="H1267" s="15">
        <f>(F1269-F1268)*(G1268+G1269)/2</f>
        <v>3.0211915003816711E-4</v>
      </c>
    </row>
    <row r="1268" spans="1:8" x14ac:dyDescent="0.3">
      <c r="A1268">
        <v>0</v>
      </c>
      <c r="B1268" s="7">
        <v>0.50003971534636515</v>
      </c>
      <c r="C1268" s="7">
        <f t="shared" si="19"/>
        <v>0.49996028465363485</v>
      </c>
      <c r="D1268">
        <f>SUM($A$2:A1268)</f>
        <v>42</v>
      </c>
      <c r="E1268">
        <f>COUNTIF($A$2:A1268,0)</f>
        <v>1225</v>
      </c>
      <c r="F1268">
        <f>E1267 / $J$3</f>
        <v>0.62512768130745655</v>
      </c>
      <c r="G1268" s="7">
        <f>D1267 /$J$2</f>
        <v>0.59154929577464788</v>
      </c>
      <c r="H1268" s="15">
        <f>(F1270-F1269)*(G1269+G1270)/2</f>
        <v>3.0211915003810141E-4</v>
      </c>
    </row>
    <row r="1269" spans="1:8" x14ac:dyDescent="0.3">
      <c r="A1269">
        <v>0</v>
      </c>
      <c r="B1269" s="7">
        <v>0.50003964193798822</v>
      </c>
      <c r="C1269" s="7">
        <f t="shared" si="19"/>
        <v>0.49996035806201178</v>
      </c>
      <c r="D1269">
        <f>SUM($A$2:A1269)</f>
        <v>42</v>
      </c>
      <c r="E1269">
        <f>COUNTIF($A$2:A1269,0)</f>
        <v>1226</v>
      </c>
      <c r="F1269">
        <f>E1268 / $J$3</f>
        <v>0.62563840653728298</v>
      </c>
      <c r="G1269" s="7">
        <f>D1268 /$J$2</f>
        <v>0.59154929577464788</v>
      </c>
      <c r="H1269" s="15">
        <f>(F1271-F1270)*(G1270+G1271)/2</f>
        <v>3.0211915003810141E-4</v>
      </c>
    </row>
    <row r="1270" spans="1:8" x14ac:dyDescent="0.3">
      <c r="A1270">
        <v>0</v>
      </c>
      <c r="B1270" s="7">
        <v>0.50003962529250567</v>
      </c>
      <c r="C1270" s="7">
        <f t="shared" si="19"/>
        <v>0.49996037470749433</v>
      </c>
      <c r="D1270">
        <f>SUM($A$2:A1270)</f>
        <v>42</v>
      </c>
      <c r="E1270">
        <f>COUNTIF($A$2:A1270,0)</f>
        <v>1227</v>
      </c>
      <c r="F1270">
        <f>E1269 / $J$3</f>
        <v>0.62614913176710929</v>
      </c>
      <c r="G1270" s="7">
        <f>D1269 /$J$2</f>
        <v>0.59154929577464788</v>
      </c>
      <c r="H1270" s="15">
        <f>(F1272-F1271)*(G1271+G1272)/2</f>
        <v>3.0211915003816711E-4</v>
      </c>
    </row>
    <row r="1271" spans="1:8" x14ac:dyDescent="0.3">
      <c r="A1271">
        <v>0</v>
      </c>
      <c r="B1271" s="7">
        <v>0.50003962051203843</v>
      </c>
      <c r="C1271" s="7">
        <f t="shared" si="19"/>
        <v>0.49996037948796157</v>
      </c>
      <c r="D1271">
        <f>SUM($A$2:A1271)</f>
        <v>42</v>
      </c>
      <c r="E1271">
        <f>COUNTIF($A$2:A1271,0)</f>
        <v>1228</v>
      </c>
      <c r="F1271">
        <f>E1270 / $J$3</f>
        <v>0.6266598569969356</v>
      </c>
      <c r="G1271" s="7">
        <f>D1270 /$J$2</f>
        <v>0.59154929577464788</v>
      </c>
      <c r="H1271" s="15">
        <f>(F1273-F1272)*(G1272+G1273)/2</f>
        <v>3.0211915003810141E-4</v>
      </c>
    </row>
    <row r="1272" spans="1:8" x14ac:dyDescent="0.3">
      <c r="A1272">
        <v>0</v>
      </c>
      <c r="B1272" s="7">
        <v>0.50003962050419026</v>
      </c>
      <c r="C1272" s="7">
        <f t="shared" si="19"/>
        <v>0.49996037949580974</v>
      </c>
      <c r="D1272">
        <f>SUM($A$2:A1272)</f>
        <v>42</v>
      </c>
      <c r="E1272">
        <f>COUNTIF($A$2:A1272,0)</f>
        <v>1229</v>
      </c>
      <c r="F1272">
        <f>E1271 / $J$3</f>
        <v>0.62717058222676203</v>
      </c>
      <c r="G1272" s="7">
        <f>D1271 /$J$2</f>
        <v>0.59154929577464788</v>
      </c>
      <c r="H1272" s="15">
        <f>(F1274-F1273)*(G1273+G1274)/2</f>
        <v>3.0211915003810141E-4</v>
      </c>
    </row>
    <row r="1273" spans="1:8" x14ac:dyDescent="0.3">
      <c r="A1273">
        <v>0</v>
      </c>
      <c r="B1273" s="7">
        <v>0.50003958619793554</v>
      </c>
      <c r="C1273" s="7">
        <f t="shared" si="19"/>
        <v>0.49996041380206446</v>
      </c>
      <c r="D1273">
        <f>SUM($A$2:A1273)</f>
        <v>42</v>
      </c>
      <c r="E1273">
        <f>COUNTIF($A$2:A1273,0)</f>
        <v>1230</v>
      </c>
      <c r="F1273">
        <f>E1272 / $J$3</f>
        <v>0.62768130745658834</v>
      </c>
      <c r="G1273" s="7">
        <f>D1272 /$J$2</f>
        <v>0.59154929577464788</v>
      </c>
      <c r="H1273" s="15">
        <f>(F1275-F1274)*(G1274+G1275)/2</f>
        <v>3.0211915003816711E-4</v>
      </c>
    </row>
    <row r="1274" spans="1:8" x14ac:dyDescent="0.3">
      <c r="A1274">
        <v>0</v>
      </c>
      <c r="B1274" s="7">
        <v>0.50003958133019044</v>
      </c>
      <c r="C1274" s="7">
        <f t="shared" si="19"/>
        <v>0.49996041866980956</v>
      </c>
      <c r="D1274">
        <f>SUM($A$2:A1274)</f>
        <v>42</v>
      </c>
      <c r="E1274">
        <f>COUNTIF($A$2:A1274,0)</f>
        <v>1231</v>
      </c>
      <c r="F1274">
        <f>E1273 / $J$3</f>
        <v>0.62819203268641466</v>
      </c>
      <c r="G1274" s="7">
        <f>D1273 /$J$2</f>
        <v>0.59154929577464788</v>
      </c>
      <c r="H1274" s="15">
        <f>(F1276-F1275)*(G1275+G1276)/2</f>
        <v>3.0211915003810141E-4</v>
      </c>
    </row>
    <row r="1275" spans="1:8" x14ac:dyDescent="0.3">
      <c r="A1275">
        <v>0</v>
      </c>
      <c r="B1275" s="7">
        <v>0.50003949235564982</v>
      </c>
      <c r="C1275" s="7">
        <f t="shared" si="19"/>
        <v>0.49996050764435018</v>
      </c>
      <c r="D1275">
        <f>SUM($A$2:A1275)</f>
        <v>42</v>
      </c>
      <c r="E1275">
        <f>COUNTIF($A$2:A1275,0)</f>
        <v>1232</v>
      </c>
      <c r="F1275">
        <f>E1274 / $J$3</f>
        <v>0.62870275791624108</v>
      </c>
      <c r="G1275" s="7">
        <f>D1274 /$J$2</f>
        <v>0.59154929577464788</v>
      </c>
      <c r="H1275" s="15">
        <f>(F1277-F1276)*(G1276+G1277)/2</f>
        <v>3.0211915003816711E-4</v>
      </c>
    </row>
    <row r="1276" spans="1:8" x14ac:dyDescent="0.3">
      <c r="A1276">
        <v>0</v>
      </c>
      <c r="B1276" s="7">
        <v>0.50003948585583635</v>
      </c>
      <c r="C1276" s="7">
        <f t="shared" si="19"/>
        <v>0.49996051414416365</v>
      </c>
      <c r="D1276">
        <f>SUM($A$2:A1276)</f>
        <v>42</v>
      </c>
      <c r="E1276">
        <f>COUNTIF($A$2:A1276,0)</f>
        <v>1233</v>
      </c>
      <c r="F1276">
        <f>E1275 / $J$3</f>
        <v>0.6292134831460674</v>
      </c>
      <c r="G1276" s="7">
        <f>D1275 /$J$2</f>
        <v>0.59154929577464788</v>
      </c>
      <c r="H1276" s="15">
        <f>(F1278-F1277)*(G1277+G1278)/2</f>
        <v>3.0211915003810141E-4</v>
      </c>
    </row>
    <row r="1277" spans="1:8" x14ac:dyDescent="0.3">
      <c r="A1277">
        <v>0</v>
      </c>
      <c r="B1277" s="7">
        <v>0.50003934905115455</v>
      </c>
      <c r="C1277" s="7">
        <f t="shared" si="19"/>
        <v>0.49996065094884545</v>
      </c>
      <c r="D1277">
        <f>SUM($A$2:A1277)</f>
        <v>42</v>
      </c>
      <c r="E1277">
        <f>COUNTIF($A$2:A1277,0)</f>
        <v>1234</v>
      </c>
      <c r="F1277">
        <f>E1276 / $J$3</f>
        <v>0.62972420837589382</v>
      </c>
      <c r="G1277" s="7">
        <f>D1276 /$J$2</f>
        <v>0.59154929577464788</v>
      </c>
      <c r="H1277" s="15">
        <f>(F1279-F1278)*(G1278+G1279)/2</f>
        <v>3.0211915003810141E-4</v>
      </c>
    </row>
    <row r="1278" spans="1:8" x14ac:dyDescent="0.3">
      <c r="A1278">
        <v>0</v>
      </c>
      <c r="B1278" s="7">
        <v>0.50003933628327113</v>
      </c>
      <c r="C1278" s="7">
        <f t="shared" si="19"/>
        <v>0.49996066371672887</v>
      </c>
      <c r="D1278">
        <f>SUM($A$2:A1278)</f>
        <v>42</v>
      </c>
      <c r="E1278">
        <f>COUNTIF($A$2:A1278,0)</f>
        <v>1235</v>
      </c>
      <c r="F1278">
        <f>E1277 / $J$3</f>
        <v>0.63023493360572014</v>
      </c>
      <c r="G1278" s="7">
        <f>D1277 /$J$2</f>
        <v>0.59154929577464788</v>
      </c>
      <c r="H1278" s="15">
        <f>(F1280-F1279)*(G1279+G1280)/2</f>
        <v>3.0211915003816711E-4</v>
      </c>
    </row>
    <row r="1279" spans="1:8" x14ac:dyDescent="0.3">
      <c r="A1279">
        <v>0</v>
      </c>
      <c r="B1279" s="7">
        <v>0.50003933258058286</v>
      </c>
      <c r="C1279" s="7">
        <f t="shared" si="19"/>
        <v>0.49996066741941714</v>
      </c>
      <c r="D1279">
        <f>SUM($A$2:A1279)</f>
        <v>42</v>
      </c>
      <c r="E1279">
        <f>COUNTIF($A$2:A1279,0)</f>
        <v>1236</v>
      </c>
      <c r="F1279">
        <f>E1278 / $J$3</f>
        <v>0.63074565883554645</v>
      </c>
      <c r="G1279" s="7">
        <f>D1278 /$J$2</f>
        <v>0.59154929577464788</v>
      </c>
      <c r="H1279" s="15">
        <f>(F1281-F1280)*(G1280+G1281)/2</f>
        <v>3.0211915003810141E-4</v>
      </c>
    </row>
    <row r="1280" spans="1:8" x14ac:dyDescent="0.3">
      <c r="A1280">
        <v>0</v>
      </c>
      <c r="B1280" s="7">
        <v>0.50003932427328635</v>
      </c>
      <c r="C1280" s="7">
        <f t="shared" si="19"/>
        <v>0.49996067572671365</v>
      </c>
      <c r="D1280">
        <f>SUM($A$2:A1280)</f>
        <v>42</v>
      </c>
      <c r="E1280">
        <f>COUNTIF($A$2:A1280,0)</f>
        <v>1237</v>
      </c>
      <c r="F1280">
        <f>E1279 / $J$3</f>
        <v>0.63125638406537288</v>
      </c>
      <c r="G1280" s="7">
        <f>D1279 /$J$2</f>
        <v>0.59154929577464788</v>
      </c>
      <c r="H1280" s="15">
        <f>(F1282-F1281)*(G1281+G1282)/2</f>
        <v>3.0211915003810141E-4</v>
      </c>
    </row>
    <row r="1281" spans="1:8" x14ac:dyDescent="0.3">
      <c r="A1281">
        <v>0</v>
      </c>
      <c r="B1281" s="7">
        <v>0.5000392940041416</v>
      </c>
      <c r="C1281" s="7">
        <f t="shared" si="19"/>
        <v>0.4999607059958584</v>
      </c>
      <c r="D1281">
        <f>SUM($A$2:A1281)</f>
        <v>42</v>
      </c>
      <c r="E1281">
        <f>COUNTIF($A$2:A1281,0)</f>
        <v>1238</v>
      </c>
      <c r="F1281">
        <f>E1280 / $J$3</f>
        <v>0.63176710929519919</v>
      </c>
      <c r="G1281" s="7">
        <f>D1280 /$J$2</f>
        <v>0.59154929577464788</v>
      </c>
      <c r="H1281" s="15">
        <f>(F1283-F1282)*(G1282+G1283)/2</f>
        <v>3.0211915003816711E-4</v>
      </c>
    </row>
    <row r="1282" spans="1:8" x14ac:dyDescent="0.3">
      <c r="A1282">
        <v>0</v>
      </c>
      <c r="B1282" s="7">
        <v>0.50003927259803438</v>
      </c>
      <c r="C1282" s="7">
        <f t="shared" si="19"/>
        <v>0.49996072740196562</v>
      </c>
      <c r="D1282">
        <f>SUM($A$2:A1282)</f>
        <v>42</v>
      </c>
      <c r="E1282">
        <f>COUNTIF($A$2:A1282,0)</f>
        <v>1239</v>
      </c>
      <c r="F1282">
        <f>E1281 / $J$3</f>
        <v>0.63227783452502551</v>
      </c>
      <c r="G1282" s="7">
        <f>D1281 /$J$2</f>
        <v>0.59154929577464788</v>
      </c>
      <c r="H1282" s="15">
        <f>(F1284-F1283)*(G1283+G1284)/2</f>
        <v>3.0211915003810141E-4</v>
      </c>
    </row>
    <row r="1283" spans="1:8" x14ac:dyDescent="0.3">
      <c r="A1283">
        <v>0</v>
      </c>
      <c r="B1283" s="7">
        <v>0.50003916993147834</v>
      </c>
      <c r="C1283" s="7">
        <f t="shared" ref="C1283:C1346" si="20">1-B1283</f>
        <v>0.49996083006852166</v>
      </c>
      <c r="D1283">
        <f>SUM($A$2:A1283)</f>
        <v>42</v>
      </c>
      <c r="E1283">
        <f>COUNTIF($A$2:A1283,0)</f>
        <v>1240</v>
      </c>
      <c r="F1283">
        <f>E1282 / $J$3</f>
        <v>0.63278855975485193</v>
      </c>
      <c r="G1283" s="7">
        <f>D1282 /$J$2</f>
        <v>0.59154929577464788</v>
      </c>
      <c r="H1283" s="15">
        <f>(F1285-F1284)*(G1284+G1285)/2</f>
        <v>3.0211915003810141E-4</v>
      </c>
    </row>
    <row r="1284" spans="1:8" x14ac:dyDescent="0.3">
      <c r="A1284">
        <v>0</v>
      </c>
      <c r="B1284" s="7">
        <v>0.50003912060636024</v>
      </c>
      <c r="C1284" s="7">
        <f t="shared" si="20"/>
        <v>0.49996087939363976</v>
      </c>
      <c r="D1284">
        <f>SUM($A$2:A1284)</f>
        <v>42</v>
      </c>
      <c r="E1284">
        <f>COUNTIF($A$2:A1284,0)</f>
        <v>1241</v>
      </c>
      <c r="F1284">
        <f>E1283 / $J$3</f>
        <v>0.63329928498467825</v>
      </c>
      <c r="G1284" s="7">
        <f>D1283 /$J$2</f>
        <v>0.59154929577464788</v>
      </c>
      <c r="H1284" s="15">
        <f>(F1286-F1285)*(G1285+G1286)/2</f>
        <v>3.0211915003816711E-4</v>
      </c>
    </row>
    <row r="1285" spans="1:8" x14ac:dyDescent="0.3">
      <c r="A1285">
        <v>0</v>
      </c>
      <c r="B1285" s="7">
        <v>0.500039054937367</v>
      </c>
      <c r="C1285" s="7">
        <f t="shared" si="20"/>
        <v>0.499960945062633</v>
      </c>
      <c r="D1285">
        <f>SUM($A$2:A1285)</f>
        <v>42</v>
      </c>
      <c r="E1285">
        <f>COUNTIF($A$2:A1285,0)</f>
        <v>1242</v>
      </c>
      <c r="F1285">
        <f>E1284 / $J$3</f>
        <v>0.63381001021450456</v>
      </c>
      <c r="G1285" s="7">
        <f>D1284 /$J$2</f>
        <v>0.59154929577464788</v>
      </c>
      <c r="H1285" s="15">
        <f>(F1287-F1286)*(G1286+G1287)/2</f>
        <v>3.0211915003810141E-4</v>
      </c>
    </row>
    <row r="1286" spans="1:8" x14ac:dyDescent="0.3">
      <c r="A1286">
        <v>0</v>
      </c>
      <c r="B1286" s="7">
        <v>0.50003905121658354</v>
      </c>
      <c r="C1286" s="7">
        <f t="shared" si="20"/>
        <v>0.49996094878341646</v>
      </c>
      <c r="D1286">
        <f>SUM($A$2:A1286)</f>
        <v>42</v>
      </c>
      <c r="E1286">
        <f>COUNTIF($A$2:A1286,0)</f>
        <v>1243</v>
      </c>
      <c r="F1286">
        <f>E1285 / $J$3</f>
        <v>0.63432073544433099</v>
      </c>
      <c r="G1286" s="7">
        <f>D1285 /$J$2</f>
        <v>0.59154929577464788</v>
      </c>
      <c r="H1286" s="15">
        <f>(F1288-F1287)*(G1287+G1288)/2</f>
        <v>3.0211915003810141E-4</v>
      </c>
    </row>
    <row r="1287" spans="1:8" x14ac:dyDescent="0.3">
      <c r="A1287">
        <v>0</v>
      </c>
      <c r="B1287" s="7">
        <v>0.50003903454379506</v>
      </c>
      <c r="C1287" s="7">
        <f t="shared" si="20"/>
        <v>0.49996096545620494</v>
      </c>
      <c r="D1287">
        <f>SUM($A$2:A1287)</f>
        <v>42</v>
      </c>
      <c r="E1287">
        <f>COUNTIF($A$2:A1287,0)</f>
        <v>1244</v>
      </c>
      <c r="F1287">
        <f>E1286 / $J$3</f>
        <v>0.6348314606741573</v>
      </c>
      <c r="G1287" s="7">
        <f>D1286 /$J$2</f>
        <v>0.59154929577464788</v>
      </c>
      <c r="H1287" s="15">
        <f>(F1289-F1288)*(G1288+G1289)/2</f>
        <v>3.0211915003816711E-4</v>
      </c>
    </row>
    <row r="1288" spans="1:8" x14ac:dyDescent="0.3">
      <c r="A1288">
        <v>0</v>
      </c>
      <c r="B1288" s="7">
        <v>0.50003900051453698</v>
      </c>
      <c r="C1288" s="7">
        <f t="shared" si="20"/>
        <v>0.49996099948546302</v>
      </c>
      <c r="D1288">
        <f>SUM($A$2:A1288)</f>
        <v>42</v>
      </c>
      <c r="E1288">
        <f>COUNTIF($A$2:A1288,0)</f>
        <v>1245</v>
      </c>
      <c r="F1288">
        <f>E1287 / $J$3</f>
        <v>0.63534218590398361</v>
      </c>
      <c r="G1288" s="7">
        <f>D1287 /$J$2</f>
        <v>0.59154929577464788</v>
      </c>
      <c r="H1288" s="15">
        <f>(F1290-F1289)*(G1289+G1290)/2</f>
        <v>3.0211915003810141E-4</v>
      </c>
    </row>
    <row r="1289" spans="1:8" x14ac:dyDescent="0.3">
      <c r="A1289">
        <v>0</v>
      </c>
      <c r="B1289" s="7">
        <v>0.50003893615847228</v>
      </c>
      <c r="C1289" s="7">
        <f t="shared" si="20"/>
        <v>0.49996106384152772</v>
      </c>
      <c r="D1289">
        <f>SUM($A$2:A1289)</f>
        <v>42</v>
      </c>
      <c r="E1289">
        <f>COUNTIF($A$2:A1289,0)</f>
        <v>1246</v>
      </c>
      <c r="F1289">
        <f>E1288 / $J$3</f>
        <v>0.63585291113381004</v>
      </c>
      <c r="G1289" s="7">
        <f>D1288 /$J$2</f>
        <v>0.59154929577464788</v>
      </c>
      <c r="H1289" s="15">
        <f>(F1291-F1290)*(G1290+G1291)/2</f>
        <v>3.0211915003810141E-4</v>
      </c>
    </row>
    <row r="1290" spans="1:8" x14ac:dyDescent="0.3">
      <c r="A1290">
        <v>0</v>
      </c>
      <c r="B1290" s="7">
        <v>0.50003891468833572</v>
      </c>
      <c r="C1290" s="7">
        <f t="shared" si="20"/>
        <v>0.49996108531166428</v>
      </c>
      <c r="D1290">
        <f>SUM($A$2:A1290)</f>
        <v>42</v>
      </c>
      <c r="E1290">
        <f>COUNTIF($A$2:A1290,0)</f>
        <v>1247</v>
      </c>
      <c r="F1290">
        <f>E1289 / $J$3</f>
        <v>0.63636363636363635</v>
      </c>
      <c r="G1290" s="7">
        <f>D1289 /$J$2</f>
        <v>0.59154929577464788</v>
      </c>
      <c r="H1290" s="15">
        <f>(F1292-F1291)*(G1291+G1292)/2</f>
        <v>3.0211915003816711E-4</v>
      </c>
    </row>
    <row r="1291" spans="1:8" x14ac:dyDescent="0.3">
      <c r="A1291">
        <v>0</v>
      </c>
      <c r="B1291" s="7">
        <v>0.50003890186806199</v>
      </c>
      <c r="C1291" s="7">
        <f t="shared" si="20"/>
        <v>0.49996109813193801</v>
      </c>
      <c r="D1291">
        <f>SUM($A$2:A1291)</f>
        <v>42</v>
      </c>
      <c r="E1291">
        <f>COUNTIF($A$2:A1291,0)</f>
        <v>1248</v>
      </c>
      <c r="F1291">
        <f>E1290 / $J$3</f>
        <v>0.63687436159346267</v>
      </c>
      <c r="G1291" s="7">
        <f>D1290 /$J$2</f>
        <v>0.59154929577464788</v>
      </c>
      <c r="H1291" s="15">
        <f>(F1293-F1292)*(G1292+G1293)/2</f>
        <v>3.0211915003810141E-4</v>
      </c>
    </row>
    <row r="1292" spans="1:8" x14ac:dyDescent="0.3">
      <c r="A1292">
        <v>0</v>
      </c>
      <c r="B1292" s="7">
        <v>0.50003881944726525</v>
      </c>
      <c r="C1292" s="7">
        <f t="shared" si="20"/>
        <v>0.49996118055273475</v>
      </c>
      <c r="D1292">
        <f>SUM($A$2:A1292)</f>
        <v>42</v>
      </c>
      <c r="E1292">
        <f>COUNTIF($A$2:A1292,0)</f>
        <v>1249</v>
      </c>
      <c r="F1292">
        <f>E1291 / $J$3</f>
        <v>0.63738508682328909</v>
      </c>
      <c r="G1292" s="7">
        <f>D1291 /$J$2</f>
        <v>0.59154929577464788</v>
      </c>
      <c r="H1292" s="15">
        <f>(F1294-F1293)*(G1293+G1294)/2</f>
        <v>3.0211915003816711E-4</v>
      </c>
    </row>
    <row r="1293" spans="1:8" x14ac:dyDescent="0.3">
      <c r="A1293">
        <v>0</v>
      </c>
      <c r="B1293" s="7">
        <v>0.50003877844206013</v>
      </c>
      <c r="C1293" s="7">
        <f t="shared" si="20"/>
        <v>0.49996122155793987</v>
      </c>
      <c r="D1293">
        <f>SUM($A$2:A1293)</f>
        <v>42</v>
      </c>
      <c r="E1293">
        <f>COUNTIF($A$2:A1293,0)</f>
        <v>1250</v>
      </c>
      <c r="F1293">
        <f>E1292 / $J$3</f>
        <v>0.63789581205311541</v>
      </c>
      <c r="G1293" s="7">
        <f>D1292 /$J$2</f>
        <v>0.59154929577464788</v>
      </c>
      <c r="H1293" s="15">
        <f>(F1295-F1294)*(G1294+G1295)/2</f>
        <v>3.0211915003810141E-4</v>
      </c>
    </row>
    <row r="1294" spans="1:8" x14ac:dyDescent="0.3">
      <c r="A1294">
        <v>0</v>
      </c>
      <c r="B1294" s="7">
        <v>0.50003871534848821</v>
      </c>
      <c r="C1294" s="7">
        <f t="shared" si="20"/>
        <v>0.49996128465151179</v>
      </c>
      <c r="D1294">
        <f>SUM($A$2:A1294)</f>
        <v>42</v>
      </c>
      <c r="E1294">
        <f>COUNTIF($A$2:A1294,0)</f>
        <v>1251</v>
      </c>
      <c r="F1294">
        <f>E1293 / $J$3</f>
        <v>0.63840653728294183</v>
      </c>
      <c r="G1294" s="7">
        <f>D1293 /$J$2</f>
        <v>0.59154929577464788</v>
      </c>
      <c r="H1294" s="15">
        <f>(F1296-F1295)*(G1295+G1296)/2</f>
        <v>3.0211915003810141E-4</v>
      </c>
    </row>
    <row r="1295" spans="1:8" x14ac:dyDescent="0.3">
      <c r="A1295">
        <v>0</v>
      </c>
      <c r="B1295" s="7">
        <v>0.5000387069109411</v>
      </c>
      <c r="C1295" s="7">
        <f t="shared" si="20"/>
        <v>0.4999612930890589</v>
      </c>
      <c r="D1295">
        <f>SUM($A$2:A1295)</f>
        <v>42</v>
      </c>
      <c r="E1295">
        <f>COUNTIF($A$2:A1295,0)</f>
        <v>1252</v>
      </c>
      <c r="F1295">
        <f>E1294 / $J$3</f>
        <v>0.63891726251276815</v>
      </c>
      <c r="G1295" s="7">
        <f>D1294 /$J$2</f>
        <v>0.59154929577464788</v>
      </c>
      <c r="H1295" s="15">
        <f>(F1297-F1296)*(G1296+G1297)/2</f>
        <v>3.0211915003816711E-4</v>
      </c>
    </row>
    <row r="1296" spans="1:8" x14ac:dyDescent="0.3">
      <c r="A1296">
        <v>0</v>
      </c>
      <c r="B1296" s="7">
        <v>0.50003867479388775</v>
      </c>
      <c r="C1296" s="7">
        <f t="shared" si="20"/>
        <v>0.49996132520611225</v>
      </c>
      <c r="D1296">
        <f>SUM($A$2:A1296)</f>
        <v>42</v>
      </c>
      <c r="E1296">
        <f>COUNTIF($A$2:A1296,0)</f>
        <v>1253</v>
      </c>
      <c r="F1296">
        <f>E1295 / $J$3</f>
        <v>0.63942798774259446</v>
      </c>
      <c r="G1296" s="7">
        <f>D1295 /$J$2</f>
        <v>0.59154929577464788</v>
      </c>
      <c r="H1296" s="15">
        <f>(F1298-F1297)*(G1297+G1298)/2</f>
        <v>3.0211915003810141E-4</v>
      </c>
    </row>
    <row r="1297" spans="1:8" x14ac:dyDescent="0.3">
      <c r="A1297">
        <v>0</v>
      </c>
      <c r="B1297" s="7">
        <v>0.50003866830467658</v>
      </c>
      <c r="C1297" s="7">
        <f t="shared" si="20"/>
        <v>0.49996133169532342</v>
      </c>
      <c r="D1297">
        <f>SUM($A$2:A1297)</f>
        <v>42</v>
      </c>
      <c r="E1297">
        <f>COUNTIF($A$2:A1297,0)</f>
        <v>1254</v>
      </c>
      <c r="F1297">
        <f>E1296 / $J$3</f>
        <v>0.63993871297242089</v>
      </c>
      <c r="G1297" s="7">
        <f>D1296 /$J$2</f>
        <v>0.59154929577464788</v>
      </c>
      <c r="H1297" s="15">
        <f>(F1299-F1298)*(G1298+G1299)/2</f>
        <v>3.0211915003810141E-4</v>
      </c>
    </row>
    <row r="1298" spans="1:8" x14ac:dyDescent="0.3">
      <c r="A1298">
        <v>0</v>
      </c>
      <c r="B1298" s="7">
        <v>0.50003857019270792</v>
      </c>
      <c r="C1298" s="7">
        <f t="shared" si="20"/>
        <v>0.49996142980729208</v>
      </c>
      <c r="D1298">
        <f>SUM($A$2:A1298)</f>
        <v>42</v>
      </c>
      <c r="E1298">
        <f>COUNTIF($A$2:A1298,0)</f>
        <v>1255</v>
      </c>
      <c r="F1298">
        <f>E1297 / $J$3</f>
        <v>0.6404494382022472</v>
      </c>
      <c r="G1298" s="7">
        <f>D1297 /$J$2</f>
        <v>0.59154929577464788</v>
      </c>
      <c r="H1298" s="15">
        <f>(F1300-F1299)*(G1299+G1300)/2</f>
        <v>3.0211915003816711E-4</v>
      </c>
    </row>
    <row r="1299" spans="1:8" x14ac:dyDescent="0.3">
      <c r="A1299">
        <v>0</v>
      </c>
      <c r="B1299" s="7">
        <v>0.50003855632397487</v>
      </c>
      <c r="C1299" s="7">
        <f t="shared" si="20"/>
        <v>0.49996144367602513</v>
      </c>
      <c r="D1299">
        <f>SUM($A$2:A1299)</f>
        <v>42</v>
      </c>
      <c r="E1299">
        <f>COUNTIF($A$2:A1299,0)</f>
        <v>1256</v>
      </c>
      <c r="F1299">
        <f>E1298 / $J$3</f>
        <v>0.64096016343207352</v>
      </c>
      <c r="G1299" s="7">
        <f>D1298 /$J$2</f>
        <v>0.59154929577464788</v>
      </c>
      <c r="H1299" s="15">
        <f>(F1301-F1300)*(G1300+G1301)/2</f>
        <v>3.0211915003810141E-4</v>
      </c>
    </row>
    <row r="1300" spans="1:8" x14ac:dyDescent="0.3">
      <c r="A1300">
        <v>0</v>
      </c>
      <c r="B1300" s="7">
        <v>0.50003845859600482</v>
      </c>
      <c r="C1300" s="7">
        <f t="shared" si="20"/>
        <v>0.49996154140399518</v>
      </c>
      <c r="D1300">
        <f>SUM($A$2:A1300)</f>
        <v>42</v>
      </c>
      <c r="E1300">
        <f>COUNTIF($A$2:A1300,0)</f>
        <v>1257</v>
      </c>
      <c r="F1300">
        <f>E1299 / $J$3</f>
        <v>0.64147088866189994</v>
      </c>
      <c r="G1300" s="7">
        <f>D1299 /$J$2</f>
        <v>0.59154929577464788</v>
      </c>
      <c r="H1300" s="15">
        <f>(F1302-F1301)*(G1301+G1302)/2</f>
        <v>3.0211915003810141E-4</v>
      </c>
    </row>
    <row r="1301" spans="1:8" x14ac:dyDescent="0.3">
      <c r="A1301">
        <v>0</v>
      </c>
      <c r="B1301" s="7">
        <v>0.50003843972237605</v>
      </c>
      <c r="C1301" s="7">
        <f t="shared" si="20"/>
        <v>0.49996156027762395</v>
      </c>
      <c r="D1301">
        <f>SUM($A$2:A1301)</f>
        <v>42</v>
      </c>
      <c r="E1301">
        <f>COUNTIF($A$2:A1301,0)</f>
        <v>1258</v>
      </c>
      <c r="F1301">
        <f>E1300 / $J$3</f>
        <v>0.64198161389172625</v>
      </c>
      <c r="G1301" s="7">
        <f>D1300 /$J$2</f>
        <v>0.59154929577464788</v>
      </c>
      <c r="H1301" s="15">
        <f>(F1303-F1302)*(G1302+G1303)/2</f>
        <v>3.0211915003816711E-4</v>
      </c>
    </row>
    <row r="1302" spans="1:8" x14ac:dyDescent="0.3">
      <c r="A1302">
        <v>0</v>
      </c>
      <c r="B1302" s="7">
        <v>0.500038426173257</v>
      </c>
      <c r="C1302" s="7">
        <f t="shared" si="20"/>
        <v>0.499961573826743</v>
      </c>
      <c r="D1302">
        <f>SUM($A$2:A1302)</f>
        <v>42</v>
      </c>
      <c r="E1302">
        <f>COUNTIF($A$2:A1302,0)</f>
        <v>1259</v>
      </c>
      <c r="F1302">
        <f>E1301 / $J$3</f>
        <v>0.64249233912155257</v>
      </c>
      <c r="G1302" s="7">
        <f>D1301 /$J$2</f>
        <v>0.59154929577464788</v>
      </c>
      <c r="H1302" s="15">
        <f>(F1304-F1303)*(G1303+G1304)/2</f>
        <v>3.0211915003810141E-4</v>
      </c>
    </row>
    <row r="1303" spans="1:8" x14ac:dyDescent="0.3">
      <c r="A1303">
        <v>0</v>
      </c>
      <c r="B1303" s="7">
        <v>0.50003839521308635</v>
      </c>
      <c r="C1303" s="7">
        <f t="shared" si="20"/>
        <v>0.49996160478691365</v>
      </c>
      <c r="D1303">
        <f>SUM($A$2:A1303)</f>
        <v>42</v>
      </c>
      <c r="E1303">
        <f>COUNTIF($A$2:A1303,0)</f>
        <v>1260</v>
      </c>
      <c r="F1303">
        <f>E1302 / $J$3</f>
        <v>0.64300306435137899</v>
      </c>
      <c r="G1303" s="7">
        <f>D1302 /$J$2</f>
        <v>0.59154929577464788</v>
      </c>
      <c r="H1303" s="15">
        <f>(F1305-F1304)*(G1304+G1305)/2</f>
        <v>3.0211915003810141E-4</v>
      </c>
    </row>
    <row r="1304" spans="1:8" x14ac:dyDescent="0.3">
      <c r="A1304">
        <v>0</v>
      </c>
      <c r="B1304" s="7">
        <v>0.50003834136708369</v>
      </c>
      <c r="C1304" s="7">
        <f t="shared" si="20"/>
        <v>0.49996165863291631</v>
      </c>
      <c r="D1304">
        <f>SUM($A$2:A1304)</f>
        <v>42</v>
      </c>
      <c r="E1304">
        <f>COUNTIF($A$2:A1304,0)</f>
        <v>1261</v>
      </c>
      <c r="F1304">
        <f>E1303 / $J$3</f>
        <v>0.64351378958120531</v>
      </c>
      <c r="G1304" s="7">
        <f>D1303 /$J$2</f>
        <v>0.59154929577464788</v>
      </c>
      <c r="H1304" s="15">
        <f>(F1306-F1305)*(G1305+G1306)/2</f>
        <v>3.0211915003816711E-4</v>
      </c>
    </row>
    <row r="1305" spans="1:8" x14ac:dyDescent="0.3">
      <c r="A1305">
        <v>0</v>
      </c>
      <c r="B1305" s="7">
        <v>0.50003833908710982</v>
      </c>
      <c r="C1305" s="7">
        <f t="shared" si="20"/>
        <v>0.49996166091289018</v>
      </c>
      <c r="D1305">
        <f>SUM($A$2:A1305)</f>
        <v>42</v>
      </c>
      <c r="E1305">
        <f>COUNTIF($A$2:A1305,0)</f>
        <v>1262</v>
      </c>
      <c r="F1305">
        <f>E1304 / $J$3</f>
        <v>0.64402451481103162</v>
      </c>
      <c r="G1305" s="7">
        <f>D1304 /$J$2</f>
        <v>0.59154929577464788</v>
      </c>
      <c r="H1305" s="15">
        <f>(F1307-F1306)*(G1306+G1307)/2</f>
        <v>3.0211915003810141E-4</v>
      </c>
    </row>
    <row r="1306" spans="1:8" x14ac:dyDescent="0.3">
      <c r="A1306">
        <v>0</v>
      </c>
      <c r="B1306" s="7">
        <v>0.50003832052965946</v>
      </c>
      <c r="C1306" s="7">
        <f t="shared" si="20"/>
        <v>0.49996167947034054</v>
      </c>
      <c r="D1306">
        <f>SUM($A$2:A1306)</f>
        <v>42</v>
      </c>
      <c r="E1306">
        <f>COUNTIF($A$2:A1306,0)</f>
        <v>1263</v>
      </c>
      <c r="F1306">
        <f>E1305 / $J$3</f>
        <v>0.64453524004085805</v>
      </c>
      <c r="G1306" s="7">
        <f>D1305 /$J$2</f>
        <v>0.59154929577464788</v>
      </c>
      <c r="H1306" s="15">
        <f>(F1308-F1307)*(G1307+G1308)/2</f>
        <v>3.0211915003810141E-4</v>
      </c>
    </row>
    <row r="1307" spans="1:8" x14ac:dyDescent="0.3">
      <c r="A1307">
        <v>0</v>
      </c>
      <c r="B1307" s="7">
        <v>0.50003822102950846</v>
      </c>
      <c r="C1307" s="7">
        <f t="shared" si="20"/>
        <v>0.49996177897049154</v>
      </c>
      <c r="D1307">
        <f>SUM($A$2:A1307)</f>
        <v>42</v>
      </c>
      <c r="E1307">
        <f>COUNTIF($A$2:A1307,0)</f>
        <v>1264</v>
      </c>
      <c r="F1307">
        <f>E1306 / $J$3</f>
        <v>0.64504596527068436</v>
      </c>
      <c r="G1307" s="7">
        <f>D1306 /$J$2</f>
        <v>0.59154929577464788</v>
      </c>
      <c r="H1307" s="15">
        <f>(F1309-F1308)*(G1308+G1309)/2</f>
        <v>3.0211915003816711E-4</v>
      </c>
    </row>
    <row r="1308" spans="1:8" x14ac:dyDescent="0.3">
      <c r="A1308">
        <v>0</v>
      </c>
      <c r="B1308" s="7">
        <v>0.50003812762050226</v>
      </c>
      <c r="C1308" s="7">
        <f t="shared" si="20"/>
        <v>0.49996187237949774</v>
      </c>
      <c r="D1308">
        <f>SUM($A$2:A1308)</f>
        <v>42</v>
      </c>
      <c r="E1308">
        <f>COUNTIF($A$2:A1308,0)</f>
        <v>1265</v>
      </c>
      <c r="F1308">
        <f>E1307 / $J$3</f>
        <v>0.64555669050051068</v>
      </c>
      <c r="G1308" s="7">
        <f>D1307 /$J$2</f>
        <v>0.59154929577464788</v>
      </c>
      <c r="H1308" s="15">
        <f>(F1310-F1309)*(G1309+G1310)/2</f>
        <v>3.0211915003810141E-4</v>
      </c>
    </row>
    <row r="1309" spans="1:8" x14ac:dyDescent="0.3">
      <c r="A1309">
        <v>0</v>
      </c>
      <c r="B1309" s="7">
        <v>0.50003804627621096</v>
      </c>
      <c r="C1309" s="7">
        <f t="shared" si="20"/>
        <v>0.49996195372378904</v>
      </c>
      <c r="D1309">
        <f>SUM($A$2:A1309)</f>
        <v>42</v>
      </c>
      <c r="E1309">
        <f>COUNTIF($A$2:A1309,0)</f>
        <v>1266</v>
      </c>
      <c r="F1309">
        <f>E1308 / $J$3</f>
        <v>0.6460674157303371</v>
      </c>
      <c r="G1309" s="7">
        <f>D1308 /$J$2</f>
        <v>0.59154929577464788</v>
      </c>
      <c r="H1309" s="15">
        <f>(F1311-F1310)*(G1310+G1311)/2</f>
        <v>3.0211915003810141E-4</v>
      </c>
    </row>
    <row r="1310" spans="1:8" x14ac:dyDescent="0.3">
      <c r="A1310">
        <v>0</v>
      </c>
      <c r="B1310" s="7">
        <v>0.50003794591728989</v>
      </c>
      <c r="C1310" s="7">
        <f t="shared" si="20"/>
        <v>0.49996205408271011</v>
      </c>
      <c r="D1310">
        <f>SUM($A$2:A1310)</f>
        <v>42</v>
      </c>
      <c r="E1310">
        <f>COUNTIF($A$2:A1310,0)</f>
        <v>1267</v>
      </c>
      <c r="F1310">
        <f>E1309 / $J$3</f>
        <v>0.64657814096016342</v>
      </c>
      <c r="G1310" s="7">
        <f>D1309 /$J$2</f>
        <v>0.59154929577464788</v>
      </c>
      <c r="H1310" s="15">
        <f>(F1312-F1311)*(G1311+G1312)/2</f>
        <v>3.0211915003816711E-4</v>
      </c>
    </row>
    <row r="1311" spans="1:8" x14ac:dyDescent="0.3">
      <c r="A1311">
        <v>0</v>
      </c>
      <c r="B1311" s="7">
        <v>0.50003793440822697</v>
      </c>
      <c r="C1311" s="7">
        <f t="shared" si="20"/>
        <v>0.49996206559177303</v>
      </c>
      <c r="D1311">
        <f>SUM($A$2:A1311)</f>
        <v>42</v>
      </c>
      <c r="E1311">
        <f>COUNTIF($A$2:A1311,0)</f>
        <v>1268</v>
      </c>
      <c r="F1311">
        <f>E1310 / $J$3</f>
        <v>0.64708886618998973</v>
      </c>
      <c r="G1311" s="7">
        <f>D1310 /$J$2</f>
        <v>0.59154929577464788</v>
      </c>
      <c r="H1311" s="15">
        <f>(F1313-F1312)*(G1312+G1313)/2</f>
        <v>3.0211915003810141E-4</v>
      </c>
    </row>
    <row r="1312" spans="1:8" x14ac:dyDescent="0.3">
      <c r="A1312">
        <v>0</v>
      </c>
      <c r="B1312" s="7">
        <v>0.50003791333204006</v>
      </c>
      <c r="C1312" s="7">
        <f t="shared" si="20"/>
        <v>0.49996208666795994</v>
      </c>
      <c r="D1312">
        <f>SUM($A$2:A1312)</f>
        <v>42</v>
      </c>
      <c r="E1312">
        <f>COUNTIF($A$2:A1312,0)</f>
        <v>1269</v>
      </c>
      <c r="F1312">
        <f>E1311 / $J$3</f>
        <v>0.64759959141981616</v>
      </c>
      <c r="G1312" s="7">
        <f>D1311 /$J$2</f>
        <v>0.59154929577464788</v>
      </c>
      <c r="H1312" s="15">
        <f>(F1314-F1313)*(G1313+G1314)/2</f>
        <v>3.0211915003816711E-4</v>
      </c>
    </row>
    <row r="1313" spans="1:8" x14ac:dyDescent="0.3">
      <c r="A1313">
        <v>0</v>
      </c>
      <c r="B1313" s="7">
        <v>0.50003787864759119</v>
      </c>
      <c r="C1313" s="7">
        <f t="shared" si="20"/>
        <v>0.49996212135240881</v>
      </c>
      <c r="D1313">
        <f>SUM($A$2:A1313)</f>
        <v>42</v>
      </c>
      <c r="E1313">
        <f>COUNTIF($A$2:A1313,0)</f>
        <v>1270</v>
      </c>
      <c r="F1313">
        <f>E1312 / $J$3</f>
        <v>0.64811031664964247</v>
      </c>
      <c r="G1313" s="7">
        <f>D1312 /$J$2</f>
        <v>0.59154929577464788</v>
      </c>
      <c r="H1313" s="15">
        <f>(F1315-F1314)*(G1314+G1315)/2</f>
        <v>3.0211915003810141E-4</v>
      </c>
    </row>
    <row r="1314" spans="1:8" x14ac:dyDescent="0.3">
      <c r="A1314">
        <v>0</v>
      </c>
      <c r="B1314" s="7">
        <v>0.50003787275664924</v>
      </c>
      <c r="C1314" s="7">
        <f t="shared" si="20"/>
        <v>0.49996212724335076</v>
      </c>
      <c r="D1314">
        <f>SUM($A$2:A1314)</f>
        <v>42</v>
      </c>
      <c r="E1314">
        <f>COUNTIF($A$2:A1314,0)</f>
        <v>1271</v>
      </c>
      <c r="F1314">
        <f>E1313 / $J$3</f>
        <v>0.6486210418794689</v>
      </c>
      <c r="G1314" s="7">
        <f>D1313 /$J$2</f>
        <v>0.59154929577464788</v>
      </c>
      <c r="H1314" s="15">
        <f>(F1316-F1315)*(G1315+G1316)/2</f>
        <v>3.0211915003810141E-4</v>
      </c>
    </row>
    <row r="1315" spans="1:8" x14ac:dyDescent="0.3">
      <c r="A1315">
        <v>0</v>
      </c>
      <c r="B1315" s="7">
        <v>0.50003779837157214</v>
      </c>
      <c r="C1315" s="7">
        <f t="shared" si="20"/>
        <v>0.49996220162842786</v>
      </c>
      <c r="D1315">
        <f>SUM($A$2:A1315)</f>
        <v>42</v>
      </c>
      <c r="E1315">
        <f>COUNTIF($A$2:A1315,0)</f>
        <v>1272</v>
      </c>
      <c r="F1315">
        <f>E1314 / $J$3</f>
        <v>0.64913176710929521</v>
      </c>
      <c r="G1315" s="7">
        <f>D1314 /$J$2</f>
        <v>0.59154929577464788</v>
      </c>
      <c r="H1315" s="15">
        <f>(F1317-F1316)*(G1316+G1317)/2</f>
        <v>0</v>
      </c>
    </row>
    <row r="1316" spans="1:8" x14ac:dyDescent="0.3">
      <c r="A1316">
        <v>1</v>
      </c>
      <c r="B1316" s="7">
        <v>0.50003770582785134</v>
      </c>
      <c r="C1316" s="7">
        <f t="shared" si="20"/>
        <v>0.49996229417214866</v>
      </c>
      <c r="D1316">
        <f>SUM($A$2:A1316)</f>
        <v>43</v>
      </c>
      <c r="E1316">
        <f>COUNTIF($A$2:A1316,0)</f>
        <v>1272</v>
      </c>
      <c r="F1316">
        <f>E1315 / $J$3</f>
        <v>0.64964249233912152</v>
      </c>
      <c r="G1316" s="7">
        <f>D1315 /$J$2</f>
        <v>0.59154929577464788</v>
      </c>
      <c r="H1316" s="15">
        <f>(F1318-F1317)*(G1317+G1318)/2</f>
        <v>3.0931246313431389E-4</v>
      </c>
    </row>
    <row r="1317" spans="1:8" x14ac:dyDescent="0.3">
      <c r="A1317">
        <v>0</v>
      </c>
      <c r="B1317" s="7">
        <v>0.50003768180364649</v>
      </c>
      <c r="C1317" s="7">
        <f t="shared" si="20"/>
        <v>0.49996231819635351</v>
      </c>
      <c r="D1317">
        <f>SUM($A$2:A1317)</f>
        <v>43</v>
      </c>
      <c r="E1317">
        <f>COUNTIF($A$2:A1317,0)</f>
        <v>1273</v>
      </c>
      <c r="F1317">
        <f>E1316 / $J$3</f>
        <v>0.64964249233912152</v>
      </c>
      <c r="G1317" s="7">
        <f>D1316 /$J$2</f>
        <v>0.60563380281690138</v>
      </c>
      <c r="H1317" s="15">
        <f>(F1319-F1318)*(G1318+G1319)/2</f>
        <v>3.0931246313424667E-4</v>
      </c>
    </row>
    <row r="1318" spans="1:8" x14ac:dyDescent="0.3">
      <c r="A1318">
        <v>0</v>
      </c>
      <c r="B1318" s="7">
        <v>0.50003764922923599</v>
      </c>
      <c r="C1318" s="7">
        <f t="shared" si="20"/>
        <v>0.49996235077076401</v>
      </c>
      <c r="D1318">
        <f>SUM($A$2:A1318)</f>
        <v>43</v>
      </c>
      <c r="E1318">
        <f>COUNTIF($A$2:A1318,0)</f>
        <v>1274</v>
      </c>
      <c r="F1318">
        <f>E1317 / $J$3</f>
        <v>0.65015321756894795</v>
      </c>
      <c r="G1318" s="7">
        <f>D1317 /$J$2</f>
        <v>0.60563380281690138</v>
      </c>
      <c r="H1318" s="15">
        <f>(F1320-F1319)*(G1319+G1320)/2</f>
        <v>3.0931246313424667E-4</v>
      </c>
    </row>
    <row r="1319" spans="1:8" x14ac:dyDescent="0.3">
      <c r="A1319">
        <v>0</v>
      </c>
      <c r="B1319" s="7">
        <v>0.50003761428766258</v>
      </c>
      <c r="C1319" s="7">
        <f t="shared" si="20"/>
        <v>0.49996238571233742</v>
      </c>
      <c r="D1319">
        <f>SUM($A$2:A1319)</f>
        <v>43</v>
      </c>
      <c r="E1319">
        <f>COUNTIF($A$2:A1319,0)</f>
        <v>1275</v>
      </c>
      <c r="F1319">
        <f>E1318 / $J$3</f>
        <v>0.65066394279877426</v>
      </c>
      <c r="G1319" s="7">
        <f>D1318 /$J$2</f>
        <v>0.60563380281690138</v>
      </c>
      <c r="H1319" s="15">
        <f>(F1321-F1320)*(G1320+G1321)/2</f>
        <v>3.0931246313431389E-4</v>
      </c>
    </row>
    <row r="1320" spans="1:8" x14ac:dyDescent="0.3">
      <c r="A1320">
        <v>0</v>
      </c>
      <c r="B1320" s="7">
        <v>0.50003758659509423</v>
      </c>
      <c r="C1320" s="7">
        <f t="shared" si="20"/>
        <v>0.49996241340490577</v>
      </c>
      <c r="D1320">
        <f>SUM($A$2:A1320)</f>
        <v>43</v>
      </c>
      <c r="E1320">
        <f>COUNTIF($A$2:A1320,0)</f>
        <v>1276</v>
      </c>
      <c r="F1320">
        <f>E1319 / $J$3</f>
        <v>0.65117466802860058</v>
      </c>
      <c r="G1320" s="7">
        <f>D1319 /$J$2</f>
        <v>0.60563380281690138</v>
      </c>
      <c r="H1320" s="15">
        <f>(F1322-F1321)*(G1321+G1322)/2</f>
        <v>3.0931246313424667E-4</v>
      </c>
    </row>
    <row r="1321" spans="1:8" x14ac:dyDescent="0.3">
      <c r="A1321">
        <v>0</v>
      </c>
      <c r="B1321" s="7">
        <v>0.50003758421803968</v>
      </c>
      <c r="C1321" s="7">
        <f t="shared" si="20"/>
        <v>0.49996241578196032</v>
      </c>
      <c r="D1321">
        <f>SUM($A$2:A1321)</f>
        <v>43</v>
      </c>
      <c r="E1321">
        <f>COUNTIF($A$2:A1321,0)</f>
        <v>1277</v>
      </c>
      <c r="F1321">
        <f>E1320 / $J$3</f>
        <v>0.651685393258427</v>
      </c>
      <c r="G1321" s="7">
        <f>D1320 /$J$2</f>
        <v>0.60563380281690138</v>
      </c>
      <c r="H1321" s="15">
        <f>(F1323-F1322)*(G1322+G1323)/2</f>
        <v>3.0931246313424667E-4</v>
      </c>
    </row>
    <row r="1322" spans="1:8" x14ac:dyDescent="0.3">
      <c r="A1322">
        <v>0</v>
      </c>
      <c r="B1322" s="7">
        <v>0.50003757887789269</v>
      </c>
      <c r="C1322" s="7">
        <f t="shared" si="20"/>
        <v>0.49996242112210731</v>
      </c>
      <c r="D1322">
        <f>SUM($A$2:A1322)</f>
        <v>43</v>
      </c>
      <c r="E1322">
        <f>COUNTIF($A$2:A1322,0)</f>
        <v>1278</v>
      </c>
      <c r="F1322">
        <f>E1321 / $J$3</f>
        <v>0.65219611848825332</v>
      </c>
      <c r="G1322" s="7">
        <f>D1321 /$J$2</f>
        <v>0.60563380281690138</v>
      </c>
      <c r="H1322" s="15">
        <f>(F1324-F1323)*(G1323+G1324)/2</f>
        <v>3.0931246313431389E-4</v>
      </c>
    </row>
    <row r="1323" spans="1:8" x14ac:dyDescent="0.3">
      <c r="A1323">
        <v>0</v>
      </c>
      <c r="B1323" s="7">
        <v>0.50003757363787693</v>
      </c>
      <c r="C1323" s="7">
        <f t="shared" si="20"/>
        <v>0.49996242636212307</v>
      </c>
      <c r="D1323">
        <f>SUM($A$2:A1323)</f>
        <v>43</v>
      </c>
      <c r="E1323">
        <f>COUNTIF($A$2:A1323,0)</f>
        <v>1279</v>
      </c>
      <c r="F1323">
        <f>E1322 / $J$3</f>
        <v>0.65270684371807963</v>
      </c>
      <c r="G1323" s="7">
        <f>D1322 /$J$2</f>
        <v>0.60563380281690138</v>
      </c>
      <c r="H1323" s="15">
        <f>(F1325-F1324)*(G1324+G1325)/2</f>
        <v>3.0931246313424667E-4</v>
      </c>
    </row>
    <row r="1324" spans="1:8" x14ac:dyDescent="0.3">
      <c r="A1324">
        <v>0</v>
      </c>
      <c r="B1324" s="7">
        <v>0.50003753082847602</v>
      </c>
      <c r="C1324" s="7">
        <f t="shared" si="20"/>
        <v>0.49996246917152398</v>
      </c>
      <c r="D1324">
        <f>SUM($A$2:A1324)</f>
        <v>43</v>
      </c>
      <c r="E1324">
        <f>COUNTIF($A$2:A1324,0)</f>
        <v>1280</v>
      </c>
      <c r="F1324">
        <f>E1323 / $J$3</f>
        <v>0.65321756894790606</v>
      </c>
      <c r="G1324" s="7">
        <f>D1323 /$J$2</f>
        <v>0.60563380281690138</v>
      </c>
      <c r="H1324" s="15">
        <f>(F1326-F1325)*(G1325+G1326)/2</f>
        <v>3.0931246313424667E-4</v>
      </c>
    </row>
    <row r="1325" spans="1:8" x14ac:dyDescent="0.3">
      <c r="A1325">
        <v>0</v>
      </c>
      <c r="B1325" s="7">
        <v>0.50003752438143778</v>
      </c>
      <c r="C1325" s="7">
        <f t="shared" si="20"/>
        <v>0.49996247561856222</v>
      </c>
      <c r="D1325">
        <f>SUM($A$2:A1325)</f>
        <v>43</v>
      </c>
      <c r="E1325">
        <f>COUNTIF($A$2:A1325,0)</f>
        <v>1281</v>
      </c>
      <c r="F1325">
        <f>E1324 / $J$3</f>
        <v>0.65372829417773237</v>
      </c>
      <c r="G1325" s="7">
        <f>D1324 /$J$2</f>
        <v>0.60563380281690138</v>
      </c>
      <c r="H1325" s="15">
        <f>(F1327-F1326)*(G1326+G1327)/2</f>
        <v>3.0931246313431389E-4</v>
      </c>
    </row>
    <row r="1326" spans="1:8" x14ac:dyDescent="0.3">
      <c r="A1326">
        <v>0</v>
      </c>
      <c r="B1326" s="7">
        <v>0.50003750737061448</v>
      </c>
      <c r="C1326" s="7">
        <f t="shared" si="20"/>
        <v>0.49996249262938552</v>
      </c>
      <c r="D1326">
        <f>SUM($A$2:A1326)</f>
        <v>43</v>
      </c>
      <c r="E1326">
        <f>COUNTIF($A$2:A1326,0)</f>
        <v>1282</v>
      </c>
      <c r="F1326">
        <f>E1325 / $J$3</f>
        <v>0.65423901940755869</v>
      </c>
      <c r="G1326" s="7">
        <f>D1325 /$J$2</f>
        <v>0.60563380281690138</v>
      </c>
      <c r="H1326" s="15">
        <f>(F1328-F1327)*(G1327+G1328)/2</f>
        <v>3.0931246313424667E-4</v>
      </c>
    </row>
    <row r="1327" spans="1:8" x14ac:dyDescent="0.3">
      <c r="A1327">
        <v>0</v>
      </c>
      <c r="B1327" s="7">
        <v>0.50003750560160232</v>
      </c>
      <c r="C1327" s="7">
        <f t="shared" si="20"/>
        <v>0.49996249439839768</v>
      </c>
      <c r="D1327">
        <f>SUM($A$2:A1327)</f>
        <v>43</v>
      </c>
      <c r="E1327">
        <f>COUNTIF($A$2:A1327,0)</f>
        <v>1283</v>
      </c>
      <c r="F1327">
        <f>E1326 / $J$3</f>
        <v>0.65474974463738511</v>
      </c>
      <c r="G1327" s="7">
        <f>D1326 /$J$2</f>
        <v>0.60563380281690138</v>
      </c>
      <c r="H1327" s="15">
        <f>(F1329-F1328)*(G1328+G1329)/2</f>
        <v>3.0931246313424667E-4</v>
      </c>
    </row>
    <row r="1328" spans="1:8" x14ac:dyDescent="0.3">
      <c r="A1328">
        <v>0</v>
      </c>
      <c r="B1328" s="7">
        <v>0.50003742421143615</v>
      </c>
      <c r="C1328" s="7">
        <f t="shared" si="20"/>
        <v>0.49996257578856385</v>
      </c>
      <c r="D1328">
        <f>SUM($A$2:A1328)</f>
        <v>43</v>
      </c>
      <c r="E1328">
        <f>COUNTIF($A$2:A1328,0)</f>
        <v>1284</v>
      </c>
      <c r="F1328">
        <f>E1327 / $J$3</f>
        <v>0.65526046986721143</v>
      </c>
      <c r="G1328" s="7">
        <f>D1327 /$J$2</f>
        <v>0.60563380281690138</v>
      </c>
      <c r="H1328" s="15">
        <f>(F1330-F1329)*(G1329+G1330)/2</f>
        <v>3.0931246313431389E-4</v>
      </c>
    </row>
    <row r="1329" spans="1:8" x14ac:dyDescent="0.3">
      <c r="A1329">
        <v>0</v>
      </c>
      <c r="B1329" s="7">
        <v>0.50003736119566489</v>
      </c>
      <c r="C1329" s="7">
        <f t="shared" si="20"/>
        <v>0.49996263880433511</v>
      </c>
      <c r="D1329">
        <f>SUM($A$2:A1329)</f>
        <v>43</v>
      </c>
      <c r="E1329">
        <f>COUNTIF($A$2:A1329,0)</f>
        <v>1285</v>
      </c>
      <c r="F1329">
        <f>E1328 / $J$3</f>
        <v>0.65577119509703774</v>
      </c>
      <c r="G1329" s="7">
        <f>D1328 /$J$2</f>
        <v>0.60563380281690138</v>
      </c>
      <c r="H1329" s="15">
        <f>(F1331-F1330)*(G1330+G1331)/2</f>
        <v>3.0931246313424667E-4</v>
      </c>
    </row>
    <row r="1330" spans="1:8" x14ac:dyDescent="0.3">
      <c r="A1330">
        <v>0</v>
      </c>
      <c r="B1330" s="7">
        <v>0.50003734504580299</v>
      </c>
      <c r="C1330" s="7">
        <f t="shared" si="20"/>
        <v>0.49996265495419701</v>
      </c>
      <c r="D1330">
        <f>SUM($A$2:A1330)</f>
        <v>43</v>
      </c>
      <c r="E1330">
        <f>COUNTIF($A$2:A1330,0)</f>
        <v>1286</v>
      </c>
      <c r="F1330">
        <f>E1329 / $J$3</f>
        <v>0.65628192032686417</v>
      </c>
      <c r="G1330" s="7">
        <f>D1329 /$J$2</f>
        <v>0.60563380281690138</v>
      </c>
      <c r="H1330" s="15">
        <f>(F1332-F1331)*(G1331+G1332)/2</f>
        <v>3.0931246313431389E-4</v>
      </c>
    </row>
    <row r="1331" spans="1:8" x14ac:dyDescent="0.3">
      <c r="A1331">
        <v>0</v>
      </c>
      <c r="B1331" s="7">
        <v>0.50003727878837301</v>
      </c>
      <c r="C1331" s="7">
        <f t="shared" si="20"/>
        <v>0.49996272121162699</v>
      </c>
      <c r="D1331">
        <f>SUM($A$2:A1331)</f>
        <v>43</v>
      </c>
      <c r="E1331">
        <f>COUNTIF($A$2:A1331,0)</f>
        <v>1287</v>
      </c>
      <c r="F1331">
        <f>E1330 / $J$3</f>
        <v>0.65679264555669048</v>
      </c>
      <c r="G1331" s="7">
        <f>D1330 /$J$2</f>
        <v>0.60563380281690138</v>
      </c>
      <c r="H1331" s="15">
        <f>(F1333-F1332)*(G1332+G1333)/2</f>
        <v>3.0931246313424667E-4</v>
      </c>
    </row>
    <row r="1332" spans="1:8" x14ac:dyDescent="0.3">
      <c r="A1332">
        <v>0</v>
      </c>
      <c r="B1332" s="7">
        <v>0.5000372649832252</v>
      </c>
      <c r="C1332" s="7">
        <f t="shared" si="20"/>
        <v>0.4999627350167748</v>
      </c>
      <c r="D1332">
        <f>SUM($A$2:A1332)</f>
        <v>43</v>
      </c>
      <c r="E1332">
        <f>COUNTIF($A$2:A1332,0)</f>
        <v>1288</v>
      </c>
      <c r="F1332">
        <f>E1331 / $J$3</f>
        <v>0.65730337078651691</v>
      </c>
      <c r="G1332" s="7">
        <f>D1331 /$J$2</f>
        <v>0.60563380281690138</v>
      </c>
      <c r="H1332" s="15">
        <f>(F1334-F1333)*(G1333+G1334)/2</f>
        <v>3.0931246313424667E-4</v>
      </c>
    </row>
    <row r="1333" spans="1:8" x14ac:dyDescent="0.3">
      <c r="A1333">
        <v>0</v>
      </c>
      <c r="B1333" s="7">
        <v>0.50003724405393268</v>
      </c>
      <c r="C1333" s="7">
        <f t="shared" si="20"/>
        <v>0.49996275594606732</v>
      </c>
      <c r="D1333">
        <f>SUM($A$2:A1333)</f>
        <v>43</v>
      </c>
      <c r="E1333">
        <f>COUNTIF($A$2:A1333,0)</f>
        <v>1289</v>
      </c>
      <c r="F1333">
        <f>E1332 / $J$3</f>
        <v>0.65781409601634322</v>
      </c>
      <c r="G1333" s="7">
        <f>D1332 /$J$2</f>
        <v>0.60563380281690138</v>
      </c>
      <c r="H1333" s="15">
        <f>(F1335-F1334)*(G1334+G1335)/2</f>
        <v>3.0931246313431389E-4</v>
      </c>
    </row>
    <row r="1334" spans="1:8" x14ac:dyDescent="0.3">
      <c r="A1334">
        <v>0</v>
      </c>
      <c r="B1334" s="7">
        <v>0.50003721816153224</v>
      </c>
      <c r="C1334" s="7">
        <f t="shared" si="20"/>
        <v>0.49996278183846776</v>
      </c>
      <c r="D1334">
        <f>SUM($A$2:A1334)</f>
        <v>43</v>
      </c>
      <c r="E1334">
        <f>COUNTIF($A$2:A1334,0)</f>
        <v>1290</v>
      </c>
      <c r="F1334">
        <f>E1333 / $J$3</f>
        <v>0.65832482124616953</v>
      </c>
      <c r="G1334" s="7">
        <f>D1333 /$J$2</f>
        <v>0.60563380281690138</v>
      </c>
      <c r="H1334" s="15">
        <f>(F1336-F1335)*(G1335+G1336)/2</f>
        <v>3.0931246313424667E-4</v>
      </c>
    </row>
    <row r="1335" spans="1:8" x14ac:dyDescent="0.3">
      <c r="A1335">
        <v>0</v>
      </c>
      <c r="B1335" s="7">
        <v>0.50003721671681334</v>
      </c>
      <c r="C1335" s="7">
        <f t="shared" si="20"/>
        <v>0.49996278328318666</v>
      </c>
      <c r="D1335">
        <f>SUM($A$2:A1335)</f>
        <v>43</v>
      </c>
      <c r="E1335">
        <f>COUNTIF($A$2:A1335,0)</f>
        <v>1291</v>
      </c>
      <c r="F1335">
        <f>E1334 / $J$3</f>
        <v>0.65883554647599596</v>
      </c>
      <c r="G1335" s="7">
        <f>D1334 /$J$2</f>
        <v>0.60563380281690138</v>
      </c>
      <c r="H1335" s="15">
        <f>(F1337-F1336)*(G1336+G1337)/2</f>
        <v>3.0931246313424667E-4</v>
      </c>
    </row>
    <row r="1336" spans="1:8" x14ac:dyDescent="0.3">
      <c r="A1336">
        <v>0</v>
      </c>
      <c r="B1336" s="7">
        <v>0.50003717899860878</v>
      </c>
      <c r="C1336" s="7">
        <f t="shared" si="20"/>
        <v>0.49996282100139122</v>
      </c>
      <c r="D1336">
        <f>SUM($A$2:A1336)</f>
        <v>43</v>
      </c>
      <c r="E1336">
        <f>COUNTIF($A$2:A1336,0)</f>
        <v>1292</v>
      </c>
      <c r="F1336">
        <f>E1335 / $J$3</f>
        <v>0.65934627170582227</v>
      </c>
      <c r="G1336" s="7">
        <f>D1335 /$J$2</f>
        <v>0.60563380281690138</v>
      </c>
      <c r="H1336" s="15">
        <f>(F1338-F1337)*(G1337+G1338)/2</f>
        <v>3.0931246313431389E-4</v>
      </c>
    </row>
    <row r="1337" spans="1:8" x14ac:dyDescent="0.3">
      <c r="A1337">
        <v>0</v>
      </c>
      <c r="B1337" s="7">
        <v>0.50003714827598655</v>
      </c>
      <c r="C1337" s="7">
        <f t="shared" si="20"/>
        <v>0.49996285172401345</v>
      </c>
      <c r="D1337">
        <f>SUM($A$2:A1337)</f>
        <v>43</v>
      </c>
      <c r="E1337">
        <f>COUNTIF($A$2:A1337,0)</f>
        <v>1293</v>
      </c>
      <c r="F1337">
        <f>E1336 / $J$3</f>
        <v>0.65985699693564859</v>
      </c>
      <c r="G1337" s="7">
        <f>D1336 /$J$2</f>
        <v>0.60563380281690138</v>
      </c>
      <c r="H1337" s="15">
        <f>(F1339-F1338)*(G1338+G1339)/2</f>
        <v>3.0931246313424667E-4</v>
      </c>
    </row>
    <row r="1338" spans="1:8" x14ac:dyDescent="0.3">
      <c r="A1338">
        <v>0</v>
      </c>
      <c r="B1338" s="7">
        <v>0.50003714367531715</v>
      </c>
      <c r="C1338" s="7">
        <f t="shared" si="20"/>
        <v>0.49996285632468285</v>
      </c>
      <c r="D1338">
        <f>SUM($A$2:A1338)</f>
        <v>43</v>
      </c>
      <c r="E1338">
        <f>COUNTIF($A$2:A1338,0)</f>
        <v>1294</v>
      </c>
      <c r="F1338">
        <f>E1337 / $J$3</f>
        <v>0.66036772216547501</v>
      </c>
      <c r="G1338" s="7">
        <f>D1337 /$J$2</f>
        <v>0.60563380281690138</v>
      </c>
      <c r="H1338" s="15">
        <f>(F1340-F1339)*(G1339+G1340)/2</f>
        <v>3.0931246313424667E-4</v>
      </c>
    </row>
    <row r="1339" spans="1:8" x14ac:dyDescent="0.3">
      <c r="A1339">
        <v>0</v>
      </c>
      <c r="B1339" s="7">
        <v>0.50003712659211264</v>
      </c>
      <c r="C1339" s="7">
        <f t="shared" si="20"/>
        <v>0.49996287340788736</v>
      </c>
      <c r="D1339">
        <f>SUM($A$2:A1339)</f>
        <v>43</v>
      </c>
      <c r="E1339">
        <f>COUNTIF($A$2:A1339,0)</f>
        <v>1295</v>
      </c>
      <c r="F1339">
        <f>E1338 / $J$3</f>
        <v>0.66087844739530133</v>
      </c>
      <c r="G1339" s="7">
        <f>D1338 /$J$2</f>
        <v>0.60563380281690138</v>
      </c>
      <c r="H1339" s="15">
        <f>(F1341-F1340)*(G1340+G1341)/2</f>
        <v>3.0931246313431389E-4</v>
      </c>
    </row>
    <row r="1340" spans="1:8" x14ac:dyDescent="0.3">
      <c r="A1340">
        <v>0</v>
      </c>
      <c r="B1340" s="7">
        <v>0.50003707800644226</v>
      </c>
      <c r="C1340" s="7">
        <f t="shared" si="20"/>
        <v>0.49996292199355774</v>
      </c>
      <c r="D1340">
        <f>SUM($A$2:A1340)</f>
        <v>43</v>
      </c>
      <c r="E1340">
        <f>COUNTIF($A$2:A1340,0)</f>
        <v>1296</v>
      </c>
      <c r="F1340">
        <f>E1339 / $J$3</f>
        <v>0.66138917262512764</v>
      </c>
      <c r="G1340" s="7">
        <f>D1339 /$J$2</f>
        <v>0.60563380281690138</v>
      </c>
      <c r="H1340" s="15">
        <f>(F1342-F1341)*(G1341+G1342)/2</f>
        <v>3.0931246313424667E-4</v>
      </c>
    </row>
    <row r="1341" spans="1:8" x14ac:dyDescent="0.3">
      <c r="A1341">
        <v>0</v>
      </c>
      <c r="B1341" s="7">
        <v>0.50003702920567217</v>
      </c>
      <c r="C1341" s="7">
        <f t="shared" si="20"/>
        <v>0.49996297079432783</v>
      </c>
      <c r="D1341">
        <f>SUM($A$2:A1341)</f>
        <v>43</v>
      </c>
      <c r="E1341">
        <f>COUNTIF($A$2:A1341,0)</f>
        <v>1297</v>
      </c>
      <c r="F1341">
        <f>E1340 / $J$3</f>
        <v>0.66189989785495407</v>
      </c>
      <c r="G1341" s="7">
        <f>D1340 /$J$2</f>
        <v>0.60563380281690138</v>
      </c>
      <c r="H1341" s="15">
        <f>(F1343-F1342)*(G1342+G1343)/2</f>
        <v>3.0931246313424667E-4</v>
      </c>
    </row>
    <row r="1342" spans="1:8" x14ac:dyDescent="0.3">
      <c r="A1342">
        <v>0</v>
      </c>
      <c r="B1342" s="7">
        <v>0.50003702178785714</v>
      </c>
      <c r="C1342" s="7">
        <f t="shared" si="20"/>
        <v>0.49996297821214286</v>
      </c>
      <c r="D1342">
        <f>SUM($A$2:A1342)</f>
        <v>43</v>
      </c>
      <c r="E1342">
        <f>COUNTIF($A$2:A1342,0)</f>
        <v>1298</v>
      </c>
      <c r="F1342">
        <f>E1341 / $J$3</f>
        <v>0.66241062308478038</v>
      </c>
      <c r="G1342" s="7">
        <f>D1341 /$J$2</f>
        <v>0.60563380281690138</v>
      </c>
      <c r="H1342" s="15">
        <f>(F1344-F1343)*(G1343+G1344)/2</f>
        <v>3.0931246313431389E-4</v>
      </c>
    </row>
    <row r="1343" spans="1:8" x14ac:dyDescent="0.3">
      <c r="A1343">
        <v>0</v>
      </c>
      <c r="B1343" s="7">
        <v>0.50003692197579219</v>
      </c>
      <c r="C1343" s="7">
        <f t="shared" si="20"/>
        <v>0.49996307802420781</v>
      </c>
      <c r="D1343">
        <f>SUM($A$2:A1343)</f>
        <v>43</v>
      </c>
      <c r="E1343">
        <f>COUNTIF($A$2:A1343,0)</f>
        <v>1299</v>
      </c>
      <c r="F1343">
        <f>E1342 / $J$3</f>
        <v>0.6629213483146067</v>
      </c>
      <c r="G1343" s="7">
        <f>D1342 /$J$2</f>
        <v>0.60563380281690138</v>
      </c>
      <c r="H1343" s="15">
        <f>(F1345-F1344)*(G1344+G1345)/2</f>
        <v>3.0931246313424667E-4</v>
      </c>
    </row>
    <row r="1344" spans="1:8" x14ac:dyDescent="0.3">
      <c r="A1344">
        <v>0</v>
      </c>
      <c r="B1344" s="7">
        <v>0.50003689437444054</v>
      </c>
      <c r="C1344" s="7">
        <f t="shared" si="20"/>
        <v>0.49996310562555946</v>
      </c>
      <c r="D1344">
        <f>SUM($A$2:A1344)</f>
        <v>43</v>
      </c>
      <c r="E1344">
        <f>COUNTIF($A$2:A1344,0)</f>
        <v>1300</v>
      </c>
      <c r="F1344">
        <f>E1343 / $J$3</f>
        <v>0.66343207354443312</v>
      </c>
      <c r="G1344" s="7">
        <f>D1343 /$J$2</f>
        <v>0.60563380281690138</v>
      </c>
      <c r="H1344" s="15">
        <f>(F1346-F1345)*(G1345+G1346)/2</f>
        <v>3.0931246313424667E-4</v>
      </c>
    </row>
    <row r="1345" spans="1:8" x14ac:dyDescent="0.3">
      <c r="A1345">
        <v>0</v>
      </c>
      <c r="B1345" s="7">
        <v>0.50003688491111986</v>
      </c>
      <c r="C1345" s="7">
        <f t="shared" si="20"/>
        <v>0.49996311508888014</v>
      </c>
      <c r="D1345">
        <f>SUM($A$2:A1345)</f>
        <v>43</v>
      </c>
      <c r="E1345">
        <f>COUNTIF($A$2:A1345,0)</f>
        <v>1301</v>
      </c>
      <c r="F1345">
        <f>E1344 / $J$3</f>
        <v>0.66394279877425944</v>
      </c>
      <c r="G1345" s="7">
        <f>D1344 /$J$2</f>
        <v>0.60563380281690138</v>
      </c>
      <c r="H1345" s="15">
        <f>(F1347-F1346)*(G1346+G1347)/2</f>
        <v>3.0931246313431389E-4</v>
      </c>
    </row>
    <row r="1346" spans="1:8" x14ac:dyDescent="0.3">
      <c r="A1346">
        <v>0</v>
      </c>
      <c r="B1346" s="7">
        <v>0.50003687101395577</v>
      </c>
      <c r="C1346" s="7">
        <f t="shared" si="20"/>
        <v>0.49996312898604423</v>
      </c>
      <c r="D1346">
        <f>SUM($A$2:A1346)</f>
        <v>43</v>
      </c>
      <c r="E1346">
        <f>COUNTIF($A$2:A1346,0)</f>
        <v>1302</v>
      </c>
      <c r="F1346">
        <f>E1345 / $J$3</f>
        <v>0.66445352400408575</v>
      </c>
      <c r="G1346" s="7">
        <f>D1345 /$J$2</f>
        <v>0.60563380281690138</v>
      </c>
      <c r="H1346" s="15">
        <f>(F1348-F1347)*(G1347+G1348)/2</f>
        <v>3.0931246313424667E-4</v>
      </c>
    </row>
    <row r="1347" spans="1:8" x14ac:dyDescent="0.3">
      <c r="A1347">
        <v>0</v>
      </c>
      <c r="B1347" s="7">
        <v>0.50003680780218696</v>
      </c>
      <c r="C1347" s="7">
        <f t="shared" ref="C1347:C1410" si="21">1-B1347</f>
        <v>0.49996319219781304</v>
      </c>
      <c r="D1347">
        <f>SUM($A$2:A1347)</f>
        <v>43</v>
      </c>
      <c r="E1347">
        <f>COUNTIF($A$2:A1347,0)</f>
        <v>1303</v>
      </c>
      <c r="F1347">
        <f>E1346 / $J$3</f>
        <v>0.66496424923391217</v>
      </c>
      <c r="G1347" s="7">
        <f>D1346 /$J$2</f>
        <v>0.60563380281690138</v>
      </c>
      <c r="H1347" s="15">
        <f>(F1349-F1348)*(G1348+G1349)/2</f>
        <v>3.0931246313431389E-4</v>
      </c>
    </row>
    <row r="1348" spans="1:8" x14ac:dyDescent="0.3">
      <c r="A1348">
        <v>0</v>
      </c>
      <c r="B1348" s="7">
        <v>0.50003676891238058</v>
      </c>
      <c r="C1348" s="7">
        <f t="shared" si="21"/>
        <v>0.49996323108761942</v>
      </c>
      <c r="D1348">
        <f>SUM($A$2:A1348)</f>
        <v>43</v>
      </c>
      <c r="E1348">
        <f>COUNTIF($A$2:A1348,0)</f>
        <v>1304</v>
      </c>
      <c r="F1348">
        <f>E1347 / $J$3</f>
        <v>0.66547497446373849</v>
      </c>
      <c r="G1348" s="7">
        <f>D1347 /$J$2</f>
        <v>0.60563380281690138</v>
      </c>
      <c r="H1348" s="15">
        <f>(F1350-F1349)*(G1349+G1350)/2</f>
        <v>3.0931246313424667E-4</v>
      </c>
    </row>
    <row r="1349" spans="1:8" x14ac:dyDescent="0.3">
      <c r="A1349">
        <v>0</v>
      </c>
      <c r="B1349" s="7">
        <v>0.50003672547660516</v>
      </c>
      <c r="C1349" s="7">
        <f t="shared" si="21"/>
        <v>0.49996327452339484</v>
      </c>
      <c r="D1349">
        <f>SUM($A$2:A1349)</f>
        <v>43</v>
      </c>
      <c r="E1349">
        <f>COUNTIF($A$2:A1349,0)</f>
        <v>1305</v>
      </c>
      <c r="F1349">
        <f>E1348 / $J$3</f>
        <v>0.66598569969356491</v>
      </c>
      <c r="G1349" s="7">
        <f>D1348 /$J$2</f>
        <v>0.60563380281690138</v>
      </c>
      <c r="H1349" s="15">
        <f>(F1351-F1350)*(G1350+G1351)/2</f>
        <v>3.0931246313424667E-4</v>
      </c>
    </row>
    <row r="1350" spans="1:8" x14ac:dyDescent="0.3">
      <c r="A1350">
        <v>0</v>
      </c>
      <c r="B1350" s="7">
        <v>0.5000367171394261</v>
      </c>
      <c r="C1350" s="7">
        <f t="shared" si="21"/>
        <v>0.4999632828605739</v>
      </c>
      <c r="D1350">
        <f>SUM($A$2:A1350)</f>
        <v>43</v>
      </c>
      <c r="E1350">
        <f>COUNTIF($A$2:A1350,0)</f>
        <v>1306</v>
      </c>
      <c r="F1350">
        <f>E1349 / $J$3</f>
        <v>0.66649642492339123</v>
      </c>
      <c r="G1350" s="7">
        <f>D1349 /$J$2</f>
        <v>0.60563380281690138</v>
      </c>
      <c r="H1350" s="15">
        <f>(F1352-F1351)*(G1351+G1352)/2</f>
        <v>3.0931246313431389E-4</v>
      </c>
    </row>
    <row r="1351" spans="1:8" x14ac:dyDescent="0.3">
      <c r="A1351">
        <v>0</v>
      </c>
      <c r="B1351" s="7">
        <v>0.50003670499614028</v>
      </c>
      <c r="C1351" s="7">
        <f t="shared" si="21"/>
        <v>0.49996329500385972</v>
      </c>
      <c r="D1351">
        <f>SUM($A$2:A1351)</f>
        <v>43</v>
      </c>
      <c r="E1351">
        <f>COUNTIF($A$2:A1351,0)</f>
        <v>1307</v>
      </c>
      <c r="F1351">
        <f>E1350 / $J$3</f>
        <v>0.66700715015321754</v>
      </c>
      <c r="G1351" s="7">
        <f>D1350 /$J$2</f>
        <v>0.60563380281690138</v>
      </c>
      <c r="H1351" s="15">
        <f>(F1353-F1352)*(G1352+G1353)/2</f>
        <v>3.0931246313424667E-4</v>
      </c>
    </row>
    <row r="1352" spans="1:8" x14ac:dyDescent="0.3">
      <c r="A1352">
        <v>0</v>
      </c>
      <c r="B1352" s="7">
        <v>0.50003670325632943</v>
      </c>
      <c r="C1352" s="7">
        <f t="shared" si="21"/>
        <v>0.49996329674367057</v>
      </c>
      <c r="D1352">
        <f>SUM($A$2:A1352)</f>
        <v>43</v>
      </c>
      <c r="E1352">
        <f>COUNTIF($A$2:A1352,0)</f>
        <v>1308</v>
      </c>
      <c r="F1352">
        <f>E1351 / $J$3</f>
        <v>0.66751787538304397</v>
      </c>
      <c r="G1352" s="7">
        <f>D1351 /$J$2</f>
        <v>0.60563380281690138</v>
      </c>
      <c r="H1352" s="15">
        <f>(F1354-F1353)*(G1353+G1354)/2</f>
        <v>3.0931246313424667E-4</v>
      </c>
    </row>
    <row r="1353" spans="1:8" x14ac:dyDescent="0.3">
      <c r="A1353">
        <v>0</v>
      </c>
      <c r="B1353" s="7">
        <v>0.50003664575466844</v>
      </c>
      <c r="C1353" s="7">
        <f t="shared" si="21"/>
        <v>0.49996335424533156</v>
      </c>
      <c r="D1353">
        <f>SUM($A$2:A1353)</f>
        <v>43</v>
      </c>
      <c r="E1353">
        <f>COUNTIF($A$2:A1353,0)</f>
        <v>1309</v>
      </c>
      <c r="F1353">
        <f>E1352 / $J$3</f>
        <v>0.66802860061287028</v>
      </c>
      <c r="G1353" s="7">
        <f>D1352 /$J$2</f>
        <v>0.60563380281690138</v>
      </c>
      <c r="H1353" s="15">
        <f>(F1355-F1354)*(G1354+G1355)/2</f>
        <v>3.0931246313431389E-4</v>
      </c>
    </row>
    <row r="1354" spans="1:8" x14ac:dyDescent="0.3">
      <c r="A1354">
        <v>0</v>
      </c>
      <c r="B1354" s="7">
        <v>0.50003656502135152</v>
      </c>
      <c r="C1354" s="7">
        <f t="shared" si="21"/>
        <v>0.49996343497864848</v>
      </c>
      <c r="D1354">
        <f>SUM($A$2:A1354)</f>
        <v>43</v>
      </c>
      <c r="E1354">
        <f>COUNTIF($A$2:A1354,0)</f>
        <v>1310</v>
      </c>
      <c r="F1354">
        <f>E1353 / $J$3</f>
        <v>0.6685393258426966</v>
      </c>
      <c r="G1354" s="7">
        <f>D1353 /$J$2</f>
        <v>0.60563380281690138</v>
      </c>
      <c r="H1354" s="15">
        <f>(F1356-F1355)*(G1355+G1356)/2</f>
        <v>3.0931246313424667E-4</v>
      </c>
    </row>
    <row r="1355" spans="1:8" x14ac:dyDescent="0.3">
      <c r="A1355">
        <v>0</v>
      </c>
      <c r="B1355" s="7">
        <v>0.50003656096635352</v>
      </c>
      <c r="C1355" s="7">
        <f t="shared" si="21"/>
        <v>0.49996343903364648</v>
      </c>
      <c r="D1355">
        <f>SUM($A$2:A1355)</f>
        <v>43</v>
      </c>
      <c r="E1355">
        <f>COUNTIF($A$2:A1355,0)</f>
        <v>1311</v>
      </c>
      <c r="F1355">
        <f>E1354 / $J$3</f>
        <v>0.66905005107252302</v>
      </c>
      <c r="G1355" s="7">
        <f>D1354 /$J$2</f>
        <v>0.60563380281690138</v>
      </c>
      <c r="H1355" s="15">
        <f>(F1357-F1356)*(G1356+G1357)/2</f>
        <v>3.0931246313424667E-4</v>
      </c>
    </row>
    <row r="1356" spans="1:8" x14ac:dyDescent="0.3">
      <c r="A1356">
        <v>0</v>
      </c>
      <c r="B1356" s="7">
        <v>0.5000364700510288</v>
      </c>
      <c r="C1356" s="7">
        <f t="shared" si="21"/>
        <v>0.4999635299489712</v>
      </c>
      <c r="D1356">
        <f>SUM($A$2:A1356)</f>
        <v>43</v>
      </c>
      <c r="E1356">
        <f>COUNTIF($A$2:A1356,0)</f>
        <v>1312</v>
      </c>
      <c r="F1356">
        <f>E1355 / $J$3</f>
        <v>0.66956077630234934</v>
      </c>
      <c r="G1356" s="7">
        <f>D1355 /$J$2</f>
        <v>0.60563380281690138</v>
      </c>
      <c r="H1356" s="15">
        <f>(F1358-F1357)*(G1357+G1358)/2</f>
        <v>3.0931246313431389E-4</v>
      </c>
    </row>
    <row r="1357" spans="1:8" x14ac:dyDescent="0.3">
      <c r="A1357">
        <v>0</v>
      </c>
      <c r="B1357" s="7">
        <v>0.50003644492384192</v>
      </c>
      <c r="C1357" s="7">
        <f t="shared" si="21"/>
        <v>0.49996355507615808</v>
      </c>
      <c r="D1357">
        <f>SUM($A$2:A1357)</f>
        <v>43</v>
      </c>
      <c r="E1357">
        <f>COUNTIF($A$2:A1357,0)</f>
        <v>1313</v>
      </c>
      <c r="F1357">
        <f>E1356 / $J$3</f>
        <v>0.67007150153217565</v>
      </c>
      <c r="G1357" s="7">
        <f>D1356 /$J$2</f>
        <v>0.60563380281690138</v>
      </c>
      <c r="H1357" s="15">
        <f>(F1359-F1358)*(G1358+G1359)/2</f>
        <v>3.0931246313424667E-4</v>
      </c>
    </row>
    <row r="1358" spans="1:8" x14ac:dyDescent="0.3">
      <c r="A1358">
        <v>0</v>
      </c>
      <c r="B1358" s="7">
        <v>0.50003641892061912</v>
      </c>
      <c r="C1358" s="7">
        <f t="shared" si="21"/>
        <v>0.49996358107938088</v>
      </c>
      <c r="D1358">
        <f>SUM($A$2:A1358)</f>
        <v>43</v>
      </c>
      <c r="E1358">
        <f>COUNTIF($A$2:A1358,0)</f>
        <v>1314</v>
      </c>
      <c r="F1358">
        <f>E1357 / $J$3</f>
        <v>0.67058222676200208</v>
      </c>
      <c r="G1358" s="7">
        <f>D1357 /$J$2</f>
        <v>0.60563380281690138</v>
      </c>
      <c r="H1358" s="15">
        <f>(F1360-F1359)*(G1359+G1360)/2</f>
        <v>3.0931246313424667E-4</v>
      </c>
    </row>
    <row r="1359" spans="1:8" x14ac:dyDescent="0.3">
      <c r="A1359">
        <v>0</v>
      </c>
      <c r="B1359" s="7">
        <v>0.50003641612455996</v>
      </c>
      <c r="C1359" s="7">
        <f t="shared" si="21"/>
        <v>0.49996358387544004</v>
      </c>
      <c r="D1359">
        <f>SUM($A$2:A1359)</f>
        <v>43</v>
      </c>
      <c r="E1359">
        <f>COUNTIF($A$2:A1359,0)</f>
        <v>1315</v>
      </c>
      <c r="F1359">
        <f>E1358 / $J$3</f>
        <v>0.67109295199182839</v>
      </c>
      <c r="G1359" s="7">
        <f>D1358 /$J$2</f>
        <v>0.60563380281690138</v>
      </c>
      <c r="H1359" s="15">
        <f>(F1361-F1360)*(G1360+G1361)/2</f>
        <v>3.0931246313431389E-4</v>
      </c>
    </row>
    <row r="1360" spans="1:8" x14ac:dyDescent="0.3">
      <c r="A1360">
        <v>0</v>
      </c>
      <c r="B1360" s="7">
        <v>0.50003639096284103</v>
      </c>
      <c r="C1360" s="7">
        <f t="shared" si="21"/>
        <v>0.49996360903715897</v>
      </c>
      <c r="D1360">
        <f>SUM($A$2:A1360)</f>
        <v>43</v>
      </c>
      <c r="E1360">
        <f>COUNTIF($A$2:A1360,0)</f>
        <v>1316</v>
      </c>
      <c r="F1360">
        <f>E1359 / $J$3</f>
        <v>0.6716036772216547</v>
      </c>
      <c r="G1360" s="7">
        <f>D1359 /$J$2</f>
        <v>0.60563380281690138</v>
      </c>
      <c r="H1360" s="15">
        <f>(F1362-F1361)*(G1361+G1362)/2</f>
        <v>3.0931246313424667E-4</v>
      </c>
    </row>
    <row r="1361" spans="1:8" x14ac:dyDescent="0.3">
      <c r="A1361">
        <v>0</v>
      </c>
      <c r="B1361" s="7">
        <v>0.50003635142906833</v>
      </c>
      <c r="C1361" s="7">
        <f t="shared" si="21"/>
        <v>0.49996364857093167</v>
      </c>
      <c r="D1361">
        <f>SUM($A$2:A1361)</f>
        <v>43</v>
      </c>
      <c r="E1361">
        <f>COUNTIF($A$2:A1361,0)</f>
        <v>1317</v>
      </c>
      <c r="F1361">
        <f>E1360 / $J$3</f>
        <v>0.67211440245148113</v>
      </c>
      <c r="G1361" s="7">
        <f>D1360 /$J$2</f>
        <v>0.60563380281690138</v>
      </c>
      <c r="H1361" s="15">
        <f>(F1363-F1362)*(G1362+G1363)/2</f>
        <v>3.0931246313424667E-4</v>
      </c>
    </row>
    <row r="1362" spans="1:8" x14ac:dyDescent="0.3">
      <c r="A1362">
        <v>0</v>
      </c>
      <c r="B1362" s="7">
        <v>0.50003635072364905</v>
      </c>
      <c r="C1362" s="7">
        <f t="shared" si="21"/>
        <v>0.49996364927635095</v>
      </c>
      <c r="D1362">
        <f>SUM($A$2:A1362)</f>
        <v>43</v>
      </c>
      <c r="E1362">
        <f>COUNTIF($A$2:A1362,0)</f>
        <v>1318</v>
      </c>
      <c r="F1362">
        <f>E1361 / $J$3</f>
        <v>0.67262512768130744</v>
      </c>
      <c r="G1362" s="7">
        <f>D1361 /$J$2</f>
        <v>0.60563380281690138</v>
      </c>
      <c r="H1362" s="15">
        <f>(F1364-F1363)*(G1363+G1364)/2</f>
        <v>3.0931246313431389E-4</v>
      </c>
    </row>
    <row r="1363" spans="1:8" x14ac:dyDescent="0.3">
      <c r="A1363">
        <v>0</v>
      </c>
      <c r="B1363" s="7">
        <v>0.50003634030400401</v>
      </c>
      <c r="C1363" s="7">
        <f t="shared" si="21"/>
        <v>0.49996365969599599</v>
      </c>
      <c r="D1363">
        <f>SUM($A$2:A1363)</f>
        <v>43</v>
      </c>
      <c r="E1363">
        <f>COUNTIF($A$2:A1363,0)</f>
        <v>1319</v>
      </c>
      <c r="F1363">
        <f>E1362 / $J$3</f>
        <v>0.67313585291113376</v>
      </c>
      <c r="G1363" s="7">
        <f>D1362 /$J$2</f>
        <v>0.60563380281690138</v>
      </c>
      <c r="H1363" s="15">
        <f>(F1365-F1364)*(G1364+G1365)/2</f>
        <v>3.0931246313424667E-4</v>
      </c>
    </row>
    <row r="1364" spans="1:8" x14ac:dyDescent="0.3">
      <c r="A1364">
        <v>0</v>
      </c>
      <c r="B1364" s="7">
        <v>0.50003631089448808</v>
      </c>
      <c r="C1364" s="7">
        <f t="shared" si="21"/>
        <v>0.49996368910551192</v>
      </c>
      <c r="D1364">
        <f>SUM($A$2:A1364)</f>
        <v>43</v>
      </c>
      <c r="E1364">
        <f>COUNTIF($A$2:A1364,0)</f>
        <v>1320</v>
      </c>
      <c r="F1364">
        <f>E1363 / $J$3</f>
        <v>0.67364657814096018</v>
      </c>
      <c r="G1364" s="7">
        <f>D1363 /$J$2</f>
        <v>0.60563380281690138</v>
      </c>
      <c r="H1364" s="15">
        <f>(F1366-F1365)*(G1365+G1366)/2</f>
        <v>3.0931246313431389E-4</v>
      </c>
    </row>
    <row r="1365" spans="1:8" x14ac:dyDescent="0.3">
      <c r="A1365">
        <v>0</v>
      </c>
      <c r="B1365" s="7">
        <v>0.50003629824263962</v>
      </c>
      <c r="C1365" s="7">
        <f t="shared" si="21"/>
        <v>0.49996370175736038</v>
      </c>
      <c r="D1365">
        <f>SUM($A$2:A1365)</f>
        <v>43</v>
      </c>
      <c r="E1365">
        <f>COUNTIF($A$2:A1365,0)</f>
        <v>1321</v>
      </c>
      <c r="F1365">
        <f>E1364 / $J$3</f>
        <v>0.6741573033707865</v>
      </c>
      <c r="G1365" s="7">
        <f>D1364 /$J$2</f>
        <v>0.60563380281690138</v>
      </c>
      <c r="H1365" s="15">
        <f>(F1367-F1366)*(G1366+G1367)/2</f>
        <v>3.0931246313424667E-4</v>
      </c>
    </row>
    <row r="1366" spans="1:8" x14ac:dyDescent="0.3">
      <c r="A1366">
        <v>0</v>
      </c>
      <c r="B1366" s="7">
        <v>0.50003629214654888</v>
      </c>
      <c r="C1366" s="7">
        <f t="shared" si="21"/>
        <v>0.49996370785345112</v>
      </c>
      <c r="D1366">
        <f>SUM($A$2:A1366)</f>
        <v>43</v>
      </c>
      <c r="E1366">
        <f>COUNTIF($A$2:A1366,0)</f>
        <v>1322</v>
      </c>
      <c r="F1366">
        <f>E1365 / $J$3</f>
        <v>0.67466802860061292</v>
      </c>
      <c r="G1366" s="7">
        <f>D1365 /$J$2</f>
        <v>0.60563380281690138</v>
      </c>
      <c r="H1366" s="15">
        <f>(F1368-F1367)*(G1367+G1368)/2</f>
        <v>3.0931246313424667E-4</v>
      </c>
    </row>
    <row r="1367" spans="1:8" x14ac:dyDescent="0.3">
      <c r="A1367">
        <v>0</v>
      </c>
      <c r="B1367" s="7">
        <v>0.50003626536899082</v>
      </c>
      <c r="C1367" s="7">
        <f t="shared" si="21"/>
        <v>0.49996373463100918</v>
      </c>
      <c r="D1367">
        <f>SUM($A$2:A1367)</f>
        <v>43</v>
      </c>
      <c r="E1367">
        <f>COUNTIF($A$2:A1367,0)</f>
        <v>1323</v>
      </c>
      <c r="F1367">
        <f>E1366 / $J$3</f>
        <v>0.67517875383043924</v>
      </c>
      <c r="G1367" s="7">
        <f>D1366 /$J$2</f>
        <v>0.60563380281690138</v>
      </c>
      <c r="H1367" s="15">
        <f>(F1369-F1368)*(G1368+G1369)/2</f>
        <v>3.0931246313431389E-4</v>
      </c>
    </row>
    <row r="1368" spans="1:8" x14ac:dyDescent="0.3">
      <c r="A1368">
        <v>0</v>
      </c>
      <c r="B1368" s="7">
        <v>0.50003625540409669</v>
      </c>
      <c r="C1368" s="7">
        <f t="shared" si="21"/>
        <v>0.49996374459590331</v>
      </c>
      <c r="D1368">
        <f>SUM($A$2:A1368)</f>
        <v>43</v>
      </c>
      <c r="E1368">
        <f>COUNTIF($A$2:A1368,0)</f>
        <v>1324</v>
      </c>
      <c r="F1368">
        <f>E1367 / $J$3</f>
        <v>0.67568947906026555</v>
      </c>
      <c r="G1368" s="7">
        <f>D1367 /$J$2</f>
        <v>0.60563380281690138</v>
      </c>
      <c r="H1368" s="15">
        <f>(F1370-F1369)*(G1369+G1370)/2</f>
        <v>3.0931246313424667E-4</v>
      </c>
    </row>
    <row r="1369" spans="1:8" x14ac:dyDescent="0.3">
      <c r="A1369">
        <v>0</v>
      </c>
      <c r="B1369" s="7">
        <v>0.50003624088141674</v>
      </c>
      <c r="C1369" s="7">
        <f t="shared" si="21"/>
        <v>0.49996375911858326</v>
      </c>
      <c r="D1369">
        <f>SUM($A$2:A1369)</f>
        <v>43</v>
      </c>
      <c r="E1369">
        <f>COUNTIF($A$2:A1369,0)</f>
        <v>1325</v>
      </c>
      <c r="F1369">
        <f>E1368 / $J$3</f>
        <v>0.67620020429009198</v>
      </c>
      <c r="G1369" s="7">
        <f>D1368 /$J$2</f>
        <v>0.60563380281690138</v>
      </c>
      <c r="H1369" s="15">
        <f>(F1371-F1370)*(G1370+G1371)/2</f>
        <v>3.0931246313424667E-4</v>
      </c>
    </row>
    <row r="1370" spans="1:8" x14ac:dyDescent="0.3">
      <c r="A1370">
        <v>0</v>
      </c>
      <c r="B1370" s="7">
        <v>0.50003613742749442</v>
      </c>
      <c r="C1370" s="7">
        <f t="shared" si="21"/>
        <v>0.49996386257250558</v>
      </c>
      <c r="D1370">
        <f>SUM($A$2:A1370)</f>
        <v>43</v>
      </c>
      <c r="E1370">
        <f>COUNTIF($A$2:A1370,0)</f>
        <v>1326</v>
      </c>
      <c r="F1370">
        <f>E1369 / $J$3</f>
        <v>0.67671092951991829</v>
      </c>
      <c r="G1370" s="7">
        <f>D1369 /$J$2</f>
        <v>0.60563380281690138</v>
      </c>
      <c r="H1370" s="15">
        <f>(F1372-F1371)*(G1371+G1372)/2</f>
        <v>3.0931246313431389E-4</v>
      </c>
    </row>
    <row r="1371" spans="1:8" x14ac:dyDescent="0.3">
      <c r="A1371">
        <v>0</v>
      </c>
      <c r="B1371" s="7">
        <v>0.5000360903593386</v>
      </c>
      <c r="C1371" s="7">
        <f t="shared" si="21"/>
        <v>0.4999639096406614</v>
      </c>
      <c r="D1371">
        <f>SUM($A$2:A1371)</f>
        <v>43</v>
      </c>
      <c r="E1371">
        <f>COUNTIF($A$2:A1371,0)</f>
        <v>1327</v>
      </c>
      <c r="F1371">
        <f>E1370 / $J$3</f>
        <v>0.67722165474974461</v>
      </c>
      <c r="G1371" s="7">
        <f>D1370 /$J$2</f>
        <v>0.60563380281690138</v>
      </c>
      <c r="H1371" s="15">
        <f>(F1373-F1372)*(G1372+G1373)/2</f>
        <v>3.0931246313424667E-4</v>
      </c>
    </row>
    <row r="1372" spans="1:8" x14ac:dyDescent="0.3">
      <c r="A1372">
        <v>0</v>
      </c>
      <c r="B1372" s="7">
        <v>0.50003608582548242</v>
      </c>
      <c r="C1372" s="7">
        <f t="shared" si="21"/>
        <v>0.49996391417451758</v>
      </c>
      <c r="D1372">
        <f>SUM($A$2:A1372)</f>
        <v>43</v>
      </c>
      <c r="E1372">
        <f>COUNTIF($A$2:A1372,0)</f>
        <v>1328</v>
      </c>
      <c r="F1372">
        <f>E1371 / $J$3</f>
        <v>0.67773237997957103</v>
      </c>
      <c r="G1372" s="7">
        <f>D1371 /$J$2</f>
        <v>0.60563380281690138</v>
      </c>
      <c r="H1372" s="15">
        <f>(F1374-F1373)*(G1373+G1374)/2</f>
        <v>3.0931246313424667E-4</v>
      </c>
    </row>
    <row r="1373" spans="1:8" x14ac:dyDescent="0.3">
      <c r="A1373">
        <v>0</v>
      </c>
      <c r="B1373" s="7">
        <v>0.50003599996270542</v>
      </c>
      <c r="C1373" s="7">
        <f t="shared" si="21"/>
        <v>0.49996400003729458</v>
      </c>
      <c r="D1373">
        <f>SUM($A$2:A1373)</f>
        <v>43</v>
      </c>
      <c r="E1373">
        <f>COUNTIF($A$2:A1373,0)</f>
        <v>1329</v>
      </c>
      <c r="F1373">
        <f>E1372 / $J$3</f>
        <v>0.67824310520939735</v>
      </c>
      <c r="G1373" s="7">
        <f>D1372 /$J$2</f>
        <v>0.60563380281690138</v>
      </c>
      <c r="H1373" s="15">
        <f>(F1375-F1374)*(G1374+G1375)/2</f>
        <v>3.0931246313431389E-4</v>
      </c>
    </row>
    <row r="1374" spans="1:8" x14ac:dyDescent="0.3">
      <c r="A1374">
        <v>0</v>
      </c>
      <c r="B1374" s="7">
        <v>0.50003597152014612</v>
      </c>
      <c r="C1374" s="7">
        <f t="shared" si="21"/>
        <v>0.49996402847985388</v>
      </c>
      <c r="D1374">
        <f>SUM($A$2:A1374)</f>
        <v>43</v>
      </c>
      <c r="E1374">
        <f>COUNTIF($A$2:A1374,0)</f>
        <v>1330</v>
      </c>
      <c r="F1374">
        <f>E1373 / $J$3</f>
        <v>0.67875383043922366</v>
      </c>
      <c r="G1374" s="7">
        <f>D1373 /$J$2</f>
        <v>0.60563380281690138</v>
      </c>
      <c r="H1374" s="15">
        <f>(F1376-F1375)*(G1375+G1376)/2</f>
        <v>3.0931246313424667E-4</v>
      </c>
    </row>
    <row r="1375" spans="1:8" x14ac:dyDescent="0.3">
      <c r="A1375">
        <v>0</v>
      </c>
      <c r="B1375" s="7">
        <v>0.50003596008506346</v>
      </c>
      <c r="C1375" s="7">
        <f t="shared" si="21"/>
        <v>0.49996403991493654</v>
      </c>
      <c r="D1375">
        <f>SUM($A$2:A1375)</f>
        <v>43</v>
      </c>
      <c r="E1375">
        <f>COUNTIF($A$2:A1375,0)</f>
        <v>1331</v>
      </c>
      <c r="F1375">
        <f>E1374 / $J$3</f>
        <v>0.67926455566905009</v>
      </c>
      <c r="G1375" s="7">
        <f>D1374 /$J$2</f>
        <v>0.60563380281690138</v>
      </c>
      <c r="H1375" s="15">
        <f>(F1377-F1376)*(G1376+G1377)/2</f>
        <v>3.0931246313424667E-4</v>
      </c>
    </row>
    <row r="1376" spans="1:8" x14ac:dyDescent="0.3">
      <c r="A1376">
        <v>0</v>
      </c>
      <c r="B1376" s="7">
        <v>0.50003593890205222</v>
      </c>
      <c r="C1376" s="7">
        <f t="shared" si="21"/>
        <v>0.49996406109794778</v>
      </c>
      <c r="D1376">
        <f>SUM($A$2:A1376)</f>
        <v>43</v>
      </c>
      <c r="E1376">
        <f>COUNTIF($A$2:A1376,0)</f>
        <v>1332</v>
      </c>
      <c r="F1376">
        <f>E1375 / $J$3</f>
        <v>0.6797752808988764</v>
      </c>
      <c r="G1376" s="7">
        <f>D1375 /$J$2</f>
        <v>0.60563380281690138</v>
      </c>
      <c r="H1376" s="15">
        <f>(F1378-F1377)*(G1377+G1378)/2</f>
        <v>3.0931246313431389E-4</v>
      </c>
    </row>
    <row r="1377" spans="1:8" x14ac:dyDescent="0.3">
      <c r="A1377">
        <v>0</v>
      </c>
      <c r="B1377" s="7">
        <v>0.50003590443726387</v>
      </c>
      <c r="C1377" s="7">
        <f t="shared" si="21"/>
        <v>0.49996409556273613</v>
      </c>
      <c r="D1377">
        <f>SUM($A$2:A1377)</f>
        <v>43</v>
      </c>
      <c r="E1377">
        <f>COUNTIF($A$2:A1377,0)</f>
        <v>1333</v>
      </c>
      <c r="F1377">
        <f>E1376 / $J$3</f>
        <v>0.68028600612870271</v>
      </c>
      <c r="G1377" s="7">
        <f>D1376 /$J$2</f>
        <v>0.60563380281690138</v>
      </c>
      <c r="H1377" s="15">
        <f>(F1379-F1378)*(G1378+G1379)/2</f>
        <v>3.0931246313424667E-4</v>
      </c>
    </row>
    <row r="1378" spans="1:8" x14ac:dyDescent="0.3">
      <c r="A1378">
        <v>0</v>
      </c>
      <c r="B1378" s="7">
        <v>0.50003588553162037</v>
      </c>
      <c r="C1378" s="7">
        <f t="shared" si="21"/>
        <v>0.49996411446837963</v>
      </c>
      <c r="D1378">
        <f>SUM($A$2:A1378)</f>
        <v>43</v>
      </c>
      <c r="E1378">
        <f>COUNTIF($A$2:A1378,0)</f>
        <v>1334</v>
      </c>
      <c r="F1378">
        <f>E1377 / $J$3</f>
        <v>0.68079673135852914</v>
      </c>
      <c r="G1378" s="7">
        <f>D1377 /$J$2</f>
        <v>0.60563380281690138</v>
      </c>
      <c r="H1378" s="15">
        <f>(F1380-F1379)*(G1379+G1380)/2</f>
        <v>3.0931246313424667E-4</v>
      </c>
    </row>
    <row r="1379" spans="1:8" x14ac:dyDescent="0.3">
      <c r="A1379">
        <v>0</v>
      </c>
      <c r="B1379" s="7">
        <v>0.50003586464387884</v>
      </c>
      <c r="C1379" s="7">
        <f t="shared" si="21"/>
        <v>0.49996413535612116</v>
      </c>
      <c r="D1379">
        <f>SUM($A$2:A1379)</f>
        <v>43</v>
      </c>
      <c r="E1379">
        <f>COUNTIF($A$2:A1379,0)</f>
        <v>1335</v>
      </c>
      <c r="F1379">
        <f>E1378 / $J$3</f>
        <v>0.68130745658835545</v>
      </c>
      <c r="G1379" s="7">
        <f>D1378 /$J$2</f>
        <v>0.60563380281690138</v>
      </c>
      <c r="H1379" s="15">
        <f>(F1381-F1380)*(G1380+G1381)/2</f>
        <v>3.0931246313431389E-4</v>
      </c>
    </row>
    <row r="1380" spans="1:8" x14ac:dyDescent="0.3">
      <c r="A1380">
        <v>0</v>
      </c>
      <c r="B1380" s="7">
        <v>0.5000357730506777</v>
      </c>
      <c r="C1380" s="7">
        <f t="shared" si="21"/>
        <v>0.4999642269493223</v>
      </c>
      <c r="D1380">
        <f>SUM($A$2:A1380)</f>
        <v>43</v>
      </c>
      <c r="E1380">
        <f>COUNTIF($A$2:A1380,0)</f>
        <v>1336</v>
      </c>
      <c r="F1380">
        <f>E1379 / $J$3</f>
        <v>0.68181818181818177</v>
      </c>
      <c r="G1380" s="7">
        <f>D1379 /$J$2</f>
        <v>0.60563380281690138</v>
      </c>
      <c r="H1380" s="15">
        <f>(F1382-F1381)*(G1381+G1382)/2</f>
        <v>3.0931246313424667E-4</v>
      </c>
    </row>
    <row r="1381" spans="1:8" x14ac:dyDescent="0.3">
      <c r="A1381">
        <v>0</v>
      </c>
      <c r="B1381" s="7">
        <v>0.50003572546824326</v>
      </c>
      <c r="C1381" s="7">
        <f t="shared" si="21"/>
        <v>0.49996427453175674</v>
      </c>
      <c r="D1381">
        <f>SUM($A$2:A1381)</f>
        <v>43</v>
      </c>
      <c r="E1381">
        <f>COUNTIF($A$2:A1381,0)</f>
        <v>1337</v>
      </c>
      <c r="F1381">
        <f>E1380 / $J$3</f>
        <v>0.68232890704800819</v>
      </c>
      <c r="G1381" s="7">
        <f>D1380 /$J$2</f>
        <v>0.60563380281690138</v>
      </c>
      <c r="H1381" s="15">
        <f>(F1383-F1382)*(G1382+G1383)/2</f>
        <v>3.0931246313431389E-4</v>
      </c>
    </row>
    <row r="1382" spans="1:8" x14ac:dyDescent="0.3">
      <c r="A1382">
        <v>0</v>
      </c>
      <c r="B1382" s="7">
        <v>0.50003567642675573</v>
      </c>
      <c r="C1382" s="7">
        <f t="shared" si="21"/>
        <v>0.49996432357324427</v>
      </c>
      <c r="D1382">
        <f>SUM($A$2:A1382)</f>
        <v>43</v>
      </c>
      <c r="E1382">
        <f>COUNTIF($A$2:A1382,0)</f>
        <v>1338</v>
      </c>
      <c r="F1382">
        <f>E1381 / $J$3</f>
        <v>0.68283963227783451</v>
      </c>
      <c r="G1382" s="7">
        <f>D1381 /$J$2</f>
        <v>0.60563380281690138</v>
      </c>
      <c r="H1382" s="15">
        <f>(F1384-F1383)*(G1383+G1384)/2</f>
        <v>3.0931246313424667E-4</v>
      </c>
    </row>
    <row r="1383" spans="1:8" x14ac:dyDescent="0.3">
      <c r="A1383">
        <v>0</v>
      </c>
      <c r="B1383" s="7">
        <v>0.50003566516898301</v>
      </c>
      <c r="C1383" s="7">
        <f t="shared" si="21"/>
        <v>0.49996433483101699</v>
      </c>
      <c r="D1383">
        <f>SUM($A$2:A1383)</f>
        <v>43</v>
      </c>
      <c r="E1383">
        <f>COUNTIF($A$2:A1383,0)</f>
        <v>1339</v>
      </c>
      <c r="F1383">
        <f>E1382 / $J$3</f>
        <v>0.68335035750766093</v>
      </c>
      <c r="G1383" s="7">
        <f>D1382 /$J$2</f>
        <v>0.60563380281690138</v>
      </c>
      <c r="H1383" s="15">
        <f>(F1385-F1384)*(G1384+G1385)/2</f>
        <v>3.0931246313424667E-4</v>
      </c>
    </row>
    <row r="1384" spans="1:8" x14ac:dyDescent="0.3">
      <c r="A1384">
        <v>0</v>
      </c>
      <c r="B1384" s="7">
        <v>0.5000356594563875</v>
      </c>
      <c r="C1384" s="7">
        <f t="shared" si="21"/>
        <v>0.4999643405436125</v>
      </c>
      <c r="D1384">
        <f>SUM($A$2:A1384)</f>
        <v>43</v>
      </c>
      <c r="E1384">
        <f>COUNTIF($A$2:A1384,0)</f>
        <v>1340</v>
      </c>
      <c r="F1384">
        <f>E1383 / $J$3</f>
        <v>0.68386108273748725</v>
      </c>
      <c r="G1384" s="7">
        <f>D1383 /$J$2</f>
        <v>0.60563380281690138</v>
      </c>
      <c r="H1384" s="15">
        <f>(F1386-F1385)*(G1385+G1386)/2</f>
        <v>3.0931246313431389E-4</v>
      </c>
    </row>
    <row r="1385" spans="1:8" x14ac:dyDescent="0.3">
      <c r="A1385">
        <v>0</v>
      </c>
      <c r="B1385" s="7">
        <v>0.50003562733652063</v>
      </c>
      <c r="C1385" s="7">
        <f t="shared" si="21"/>
        <v>0.49996437266347937</v>
      </c>
      <c r="D1385">
        <f>SUM($A$2:A1385)</f>
        <v>43</v>
      </c>
      <c r="E1385">
        <f>COUNTIF($A$2:A1385,0)</f>
        <v>1341</v>
      </c>
      <c r="F1385">
        <f>E1384 / $J$3</f>
        <v>0.68437180796731356</v>
      </c>
      <c r="G1385" s="7">
        <f>D1384 /$J$2</f>
        <v>0.60563380281690138</v>
      </c>
      <c r="H1385" s="15">
        <f>(F1387-F1386)*(G1386+G1387)/2</f>
        <v>3.0931246313424667E-4</v>
      </c>
    </row>
    <row r="1386" spans="1:8" x14ac:dyDescent="0.3">
      <c r="A1386">
        <v>0</v>
      </c>
      <c r="B1386" s="7">
        <v>0.5000356257816605</v>
      </c>
      <c r="C1386" s="7">
        <f t="shared" si="21"/>
        <v>0.4999643742183395</v>
      </c>
      <c r="D1386">
        <f>SUM($A$2:A1386)</f>
        <v>43</v>
      </c>
      <c r="E1386">
        <f>COUNTIF($A$2:A1386,0)</f>
        <v>1342</v>
      </c>
      <c r="F1386">
        <f>E1385 / $J$3</f>
        <v>0.68488253319713999</v>
      </c>
      <c r="G1386" s="7">
        <f>D1385 /$J$2</f>
        <v>0.60563380281690138</v>
      </c>
      <c r="H1386" s="15">
        <f>(F1388-F1387)*(G1387+G1388)/2</f>
        <v>3.0931246313424667E-4</v>
      </c>
    </row>
    <row r="1387" spans="1:8" x14ac:dyDescent="0.3">
      <c r="A1387">
        <v>0</v>
      </c>
      <c r="B1387" s="7">
        <v>0.50003555528300814</v>
      </c>
      <c r="C1387" s="7">
        <f t="shared" si="21"/>
        <v>0.49996444471699186</v>
      </c>
      <c r="D1387">
        <f>SUM($A$2:A1387)</f>
        <v>43</v>
      </c>
      <c r="E1387">
        <f>COUNTIF($A$2:A1387,0)</f>
        <v>1343</v>
      </c>
      <c r="F1387">
        <f>E1386 / $J$3</f>
        <v>0.6853932584269663</v>
      </c>
      <c r="G1387" s="7">
        <f>D1386 /$J$2</f>
        <v>0.60563380281690138</v>
      </c>
      <c r="H1387" s="15">
        <f>(F1389-F1388)*(G1388+G1389)/2</f>
        <v>3.0931246313431389E-4</v>
      </c>
    </row>
    <row r="1388" spans="1:8" x14ac:dyDescent="0.3">
      <c r="A1388">
        <v>0</v>
      </c>
      <c r="B1388" s="7">
        <v>0.50003555392432308</v>
      </c>
      <c r="C1388" s="7">
        <f t="shared" si="21"/>
        <v>0.49996444607567692</v>
      </c>
      <c r="D1388">
        <f>SUM($A$2:A1388)</f>
        <v>43</v>
      </c>
      <c r="E1388">
        <f>COUNTIF($A$2:A1388,0)</f>
        <v>1344</v>
      </c>
      <c r="F1388">
        <f>E1387 / $J$3</f>
        <v>0.68590398365679262</v>
      </c>
      <c r="G1388" s="7">
        <f>D1387 /$J$2</f>
        <v>0.60563380281690138</v>
      </c>
      <c r="H1388" s="15">
        <f>(F1390-F1389)*(G1389+G1390)/2</f>
        <v>3.0931246313424667E-4</v>
      </c>
    </row>
    <row r="1389" spans="1:8" x14ac:dyDescent="0.3">
      <c r="A1389">
        <v>0</v>
      </c>
      <c r="B1389" s="7">
        <v>0.50003552733885337</v>
      </c>
      <c r="C1389" s="7">
        <f t="shared" si="21"/>
        <v>0.49996447266114663</v>
      </c>
      <c r="D1389">
        <f>SUM($A$2:A1389)</f>
        <v>43</v>
      </c>
      <c r="E1389">
        <f>COUNTIF($A$2:A1389,0)</f>
        <v>1345</v>
      </c>
      <c r="F1389">
        <f>E1388 / $J$3</f>
        <v>0.68641470888661904</v>
      </c>
      <c r="G1389" s="7">
        <f>D1388 /$J$2</f>
        <v>0.60563380281690138</v>
      </c>
      <c r="H1389" s="15">
        <f>(F1391-F1390)*(G1390+G1391)/2</f>
        <v>3.0931246313424667E-4</v>
      </c>
    </row>
    <row r="1390" spans="1:8" x14ac:dyDescent="0.3">
      <c r="A1390">
        <v>0</v>
      </c>
      <c r="B1390" s="7">
        <v>0.50003542658844069</v>
      </c>
      <c r="C1390" s="7">
        <f t="shared" si="21"/>
        <v>0.49996457341155931</v>
      </c>
      <c r="D1390">
        <f>SUM($A$2:A1390)</f>
        <v>43</v>
      </c>
      <c r="E1390">
        <f>COUNTIF($A$2:A1390,0)</f>
        <v>1346</v>
      </c>
      <c r="F1390">
        <f>E1389 / $J$3</f>
        <v>0.68692543411644535</v>
      </c>
      <c r="G1390" s="7">
        <f>D1389 /$J$2</f>
        <v>0.60563380281690138</v>
      </c>
      <c r="H1390" s="15">
        <f>(F1392-F1391)*(G1391+G1392)/2</f>
        <v>3.0931246313431389E-4</v>
      </c>
    </row>
    <row r="1391" spans="1:8" x14ac:dyDescent="0.3">
      <c r="A1391">
        <v>0</v>
      </c>
      <c r="B1391" s="7">
        <v>0.50003540912559108</v>
      </c>
      <c r="C1391" s="7">
        <f t="shared" si="21"/>
        <v>0.49996459087440892</v>
      </c>
      <c r="D1391">
        <f>SUM($A$2:A1391)</f>
        <v>43</v>
      </c>
      <c r="E1391">
        <f>COUNTIF($A$2:A1391,0)</f>
        <v>1347</v>
      </c>
      <c r="F1391">
        <f>E1390 / $J$3</f>
        <v>0.68743615934627167</v>
      </c>
      <c r="G1391" s="7">
        <f>D1390 /$J$2</f>
        <v>0.60563380281690138</v>
      </c>
      <c r="H1391" s="15">
        <f>(F1393-F1392)*(G1392+G1393)/2</f>
        <v>3.0931246313424667E-4</v>
      </c>
    </row>
    <row r="1392" spans="1:8" x14ac:dyDescent="0.3">
      <c r="A1392">
        <v>0</v>
      </c>
      <c r="B1392" s="7">
        <v>0.50003539002161035</v>
      </c>
      <c r="C1392" s="7">
        <f t="shared" si="21"/>
        <v>0.49996460997838965</v>
      </c>
      <c r="D1392">
        <f>SUM($A$2:A1392)</f>
        <v>43</v>
      </c>
      <c r="E1392">
        <f>COUNTIF($A$2:A1392,0)</f>
        <v>1348</v>
      </c>
      <c r="F1392">
        <f>E1391 / $J$3</f>
        <v>0.68794688457609809</v>
      </c>
      <c r="G1392" s="7">
        <f>D1391 /$J$2</f>
        <v>0.60563380281690138</v>
      </c>
      <c r="H1392" s="15">
        <f>(F1394-F1393)*(G1393+G1394)/2</f>
        <v>3.0931246313424667E-4</v>
      </c>
    </row>
    <row r="1393" spans="1:8" x14ac:dyDescent="0.3">
      <c r="A1393">
        <v>0</v>
      </c>
      <c r="B1393" s="7">
        <v>0.50003533614756146</v>
      </c>
      <c r="C1393" s="7">
        <f t="shared" si="21"/>
        <v>0.49996466385243854</v>
      </c>
      <c r="D1393">
        <f>SUM($A$2:A1393)</f>
        <v>43</v>
      </c>
      <c r="E1393">
        <f>COUNTIF($A$2:A1393,0)</f>
        <v>1349</v>
      </c>
      <c r="F1393">
        <f>E1392 / $J$3</f>
        <v>0.68845760980592441</v>
      </c>
      <c r="G1393" s="7">
        <f>D1392 /$J$2</f>
        <v>0.60563380281690138</v>
      </c>
      <c r="H1393" s="15">
        <f>(F1395-F1394)*(G1394+G1395)/2</f>
        <v>3.0931246313431389E-4</v>
      </c>
    </row>
    <row r="1394" spans="1:8" x14ac:dyDescent="0.3">
      <c r="A1394">
        <v>0</v>
      </c>
      <c r="B1394" s="7">
        <v>0.50003529275529157</v>
      </c>
      <c r="C1394" s="7">
        <f t="shared" si="21"/>
        <v>0.49996470724470843</v>
      </c>
      <c r="D1394">
        <f>SUM($A$2:A1394)</f>
        <v>43</v>
      </c>
      <c r="E1394">
        <f>COUNTIF($A$2:A1394,0)</f>
        <v>1350</v>
      </c>
      <c r="F1394">
        <f>E1393 / $J$3</f>
        <v>0.68896833503575072</v>
      </c>
      <c r="G1394" s="7">
        <f>D1393 /$J$2</f>
        <v>0.60563380281690138</v>
      </c>
      <c r="H1394" s="15">
        <f>(F1396-F1395)*(G1395+G1396)/2</f>
        <v>3.0931246313424667E-4</v>
      </c>
    </row>
    <row r="1395" spans="1:8" x14ac:dyDescent="0.3">
      <c r="A1395">
        <v>0</v>
      </c>
      <c r="B1395" s="7">
        <v>0.50003529149661929</v>
      </c>
      <c r="C1395" s="7">
        <f t="shared" si="21"/>
        <v>0.49996470850338071</v>
      </c>
      <c r="D1395">
        <f>SUM($A$2:A1395)</f>
        <v>43</v>
      </c>
      <c r="E1395">
        <f>COUNTIF($A$2:A1395,0)</f>
        <v>1351</v>
      </c>
      <c r="F1395">
        <f>E1394 / $J$3</f>
        <v>0.68947906026557715</v>
      </c>
      <c r="G1395" s="7">
        <f>D1394 /$J$2</f>
        <v>0.60563380281690138</v>
      </c>
      <c r="H1395" s="15">
        <f>(F1397-F1396)*(G1396+G1397)/2</f>
        <v>3.0931246313424667E-4</v>
      </c>
    </row>
    <row r="1396" spans="1:8" x14ac:dyDescent="0.3">
      <c r="A1396">
        <v>0</v>
      </c>
      <c r="B1396" s="7">
        <v>0.5000352085168831</v>
      </c>
      <c r="C1396" s="7">
        <f t="shared" si="21"/>
        <v>0.4999647914831169</v>
      </c>
      <c r="D1396">
        <f>SUM($A$2:A1396)</f>
        <v>43</v>
      </c>
      <c r="E1396">
        <f>COUNTIF($A$2:A1396,0)</f>
        <v>1352</v>
      </c>
      <c r="F1396">
        <f>E1395 / $J$3</f>
        <v>0.68998978549540346</v>
      </c>
      <c r="G1396" s="7">
        <f>D1395 /$J$2</f>
        <v>0.60563380281690138</v>
      </c>
      <c r="H1396" s="15">
        <f>(F1398-F1397)*(G1397+G1398)/2</f>
        <v>3.0931246313431389E-4</v>
      </c>
    </row>
    <row r="1397" spans="1:8" x14ac:dyDescent="0.3">
      <c r="A1397">
        <v>0</v>
      </c>
      <c r="B1397" s="7">
        <v>0.50003517442300338</v>
      </c>
      <c r="C1397" s="7">
        <f t="shared" si="21"/>
        <v>0.49996482557699662</v>
      </c>
      <c r="D1397">
        <f>SUM($A$2:A1397)</f>
        <v>43</v>
      </c>
      <c r="E1397">
        <f>COUNTIF($A$2:A1397,0)</f>
        <v>1353</v>
      </c>
      <c r="F1397">
        <f>E1396 / $J$3</f>
        <v>0.69050051072522978</v>
      </c>
      <c r="G1397" s="7">
        <f>D1396 /$J$2</f>
        <v>0.60563380281690138</v>
      </c>
      <c r="H1397" s="15">
        <f>(F1399-F1398)*(G1398+G1399)/2</f>
        <v>3.0931246313424667E-4</v>
      </c>
    </row>
    <row r="1398" spans="1:8" x14ac:dyDescent="0.3">
      <c r="A1398">
        <v>0</v>
      </c>
      <c r="B1398" s="7">
        <v>0.50003517224321981</v>
      </c>
      <c r="C1398" s="7">
        <f t="shared" si="21"/>
        <v>0.49996482775678019</v>
      </c>
      <c r="D1398">
        <f>SUM($A$2:A1398)</f>
        <v>43</v>
      </c>
      <c r="E1398">
        <f>COUNTIF($A$2:A1398,0)</f>
        <v>1354</v>
      </c>
      <c r="F1398">
        <f>E1397 / $J$3</f>
        <v>0.6910112359550562</v>
      </c>
      <c r="G1398" s="7">
        <f>D1397 /$J$2</f>
        <v>0.60563380281690138</v>
      </c>
      <c r="H1398" s="15">
        <f>(F1400-F1399)*(G1399+G1400)/2</f>
        <v>3.0931246313431389E-4</v>
      </c>
    </row>
    <row r="1399" spans="1:8" x14ac:dyDescent="0.3">
      <c r="A1399">
        <v>0</v>
      </c>
      <c r="B1399" s="7">
        <v>0.50003513638897568</v>
      </c>
      <c r="C1399" s="7">
        <f t="shared" si="21"/>
        <v>0.49996486361102432</v>
      </c>
      <c r="D1399">
        <f>SUM($A$2:A1399)</f>
        <v>43</v>
      </c>
      <c r="E1399">
        <f>COUNTIF($A$2:A1399,0)</f>
        <v>1355</v>
      </c>
      <c r="F1399">
        <f>E1398 / $J$3</f>
        <v>0.69152196118488252</v>
      </c>
      <c r="G1399" s="7">
        <f>D1398 /$J$2</f>
        <v>0.60563380281690138</v>
      </c>
      <c r="H1399" s="15">
        <f>(F1401-F1400)*(G1400+G1401)/2</f>
        <v>3.0931246313424667E-4</v>
      </c>
    </row>
    <row r="1400" spans="1:8" x14ac:dyDescent="0.3">
      <c r="A1400">
        <v>0</v>
      </c>
      <c r="B1400" s="7">
        <v>0.50003511995382466</v>
      </c>
      <c r="C1400" s="7">
        <f t="shared" si="21"/>
        <v>0.49996488004617534</v>
      </c>
      <c r="D1400">
        <f>SUM($A$2:A1400)</f>
        <v>43</v>
      </c>
      <c r="E1400">
        <f>COUNTIF($A$2:A1400,0)</f>
        <v>1356</v>
      </c>
      <c r="F1400">
        <f>E1399 / $J$3</f>
        <v>0.69203268641470894</v>
      </c>
      <c r="G1400" s="7">
        <f>D1399 /$J$2</f>
        <v>0.60563380281690138</v>
      </c>
      <c r="H1400" s="15">
        <f>(F1402-F1401)*(G1401+G1402)/2</f>
        <v>3.0931246313424667E-4</v>
      </c>
    </row>
    <row r="1401" spans="1:8" x14ac:dyDescent="0.3">
      <c r="A1401">
        <v>0</v>
      </c>
      <c r="B1401" s="7">
        <v>0.50003511803753298</v>
      </c>
      <c r="C1401" s="7">
        <f t="shared" si="21"/>
        <v>0.49996488196246702</v>
      </c>
      <c r="D1401">
        <f>SUM($A$2:A1401)</f>
        <v>43</v>
      </c>
      <c r="E1401">
        <f>COUNTIF($A$2:A1401,0)</f>
        <v>1357</v>
      </c>
      <c r="F1401">
        <f>E1400 / $J$3</f>
        <v>0.69254341164453526</v>
      </c>
      <c r="G1401" s="7">
        <f>D1400 /$J$2</f>
        <v>0.60563380281690138</v>
      </c>
      <c r="H1401" s="15">
        <f>(F1403-F1402)*(G1402+G1403)/2</f>
        <v>3.0931246313431389E-4</v>
      </c>
    </row>
    <row r="1402" spans="1:8" x14ac:dyDescent="0.3">
      <c r="A1402">
        <v>0</v>
      </c>
      <c r="B1402" s="7">
        <v>0.50003510732478018</v>
      </c>
      <c r="C1402" s="7">
        <f t="shared" si="21"/>
        <v>0.49996489267521982</v>
      </c>
      <c r="D1402">
        <f>SUM($A$2:A1402)</f>
        <v>43</v>
      </c>
      <c r="E1402">
        <f>COUNTIF($A$2:A1402,0)</f>
        <v>1358</v>
      </c>
      <c r="F1402">
        <f>E1401 / $J$3</f>
        <v>0.69305413687436157</v>
      </c>
      <c r="G1402" s="7">
        <f>D1401 /$J$2</f>
        <v>0.60563380281690138</v>
      </c>
      <c r="H1402" s="15">
        <f>(F1404-F1403)*(G1403+G1404)/2</f>
        <v>3.0931246313424667E-4</v>
      </c>
    </row>
    <row r="1403" spans="1:8" x14ac:dyDescent="0.3">
      <c r="A1403">
        <v>0</v>
      </c>
      <c r="B1403" s="7">
        <v>0.50003507297919558</v>
      </c>
      <c r="C1403" s="7">
        <f t="shared" si="21"/>
        <v>0.49996492702080442</v>
      </c>
      <c r="D1403">
        <f>SUM($A$2:A1403)</f>
        <v>43</v>
      </c>
      <c r="E1403">
        <f>COUNTIF($A$2:A1403,0)</f>
        <v>1359</v>
      </c>
      <c r="F1403">
        <f>E1402 / $J$3</f>
        <v>0.693564862104188</v>
      </c>
      <c r="G1403" s="7">
        <f>D1402 /$J$2</f>
        <v>0.60563380281690138</v>
      </c>
      <c r="H1403" s="15">
        <f>(F1405-F1404)*(G1404+G1405)/2</f>
        <v>3.0931246313424667E-4</v>
      </c>
    </row>
    <row r="1404" spans="1:8" x14ac:dyDescent="0.3">
      <c r="A1404">
        <v>0</v>
      </c>
      <c r="B1404" s="7">
        <v>0.50003505476632526</v>
      </c>
      <c r="C1404" s="7">
        <f t="shared" si="21"/>
        <v>0.49996494523367474</v>
      </c>
      <c r="D1404">
        <f>SUM($A$2:A1404)</f>
        <v>43</v>
      </c>
      <c r="E1404">
        <f>COUNTIF($A$2:A1404,0)</f>
        <v>1360</v>
      </c>
      <c r="F1404">
        <f>E1403 / $J$3</f>
        <v>0.69407558733401431</v>
      </c>
      <c r="G1404" s="7">
        <f>D1403 /$J$2</f>
        <v>0.60563380281690138</v>
      </c>
      <c r="H1404" s="15">
        <f>(F1406-F1405)*(G1405+G1406)/2</f>
        <v>3.0931246313431389E-4</v>
      </c>
    </row>
    <row r="1405" spans="1:8" x14ac:dyDescent="0.3">
      <c r="A1405">
        <v>0</v>
      </c>
      <c r="B1405" s="7">
        <v>0.50003492571405794</v>
      </c>
      <c r="C1405" s="7">
        <f t="shared" si="21"/>
        <v>0.49996507428594206</v>
      </c>
      <c r="D1405">
        <f>SUM($A$2:A1405)</f>
        <v>43</v>
      </c>
      <c r="E1405">
        <f>COUNTIF($A$2:A1405,0)</f>
        <v>1361</v>
      </c>
      <c r="F1405">
        <f>E1404 / $J$3</f>
        <v>0.69458631256384062</v>
      </c>
      <c r="G1405" s="7">
        <f>D1404 /$J$2</f>
        <v>0.60563380281690138</v>
      </c>
      <c r="H1405" s="15">
        <f>(F1407-F1406)*(G1406+G1407)/2</f>
        <v>3.0931246313424667E-4</v>
      </c>
    </row>
    <row r="1406" spans="1:8" x14ac:dyDescent="0.3">
      <c r="A1406">
        <v>0</v>
      </c>
      <c r="B1406" s="7">
        <v>0.50003492021472595</v>
      </c>
      <c r="C1406" s="7">
        <f t="shared" si="21"/>
        <v>0.49996507978527405</v>
      </c>
      <c r="D1406">
        <f>SUM($A$2:A1406)</f>
        <v>43</v>
      </c>
      <c r="E1406">
        <f>COUNTIF($A$2:A1406,0)</f>
        <v>1362</v>
      </c>
      <c r="F1406">
        <f>E1405 / $J$3</f>
        <v>0.69509703779366705</v>
      </c>
      <c r="G1406" s="7">
        <f>D1405 /$J$2</f>
        <v>0.60563380281690138</v>
      </c>
      <c r="H1406" s="15">
        <f>(F1408-F1407)*(G1407+G1408)/2</f>
        <v>3.0931246313424667E-4</v>
      </c>
    </row>
    <row r="1407" spans="1:8" x14ac:dyDescent="0.3">
      <c r="A1407">
        <v>0</v>
      </c>
      <c r="B1407" s="7">
        <v>0.50003491403254208</v>
      </c>
      <c r="C1407" s="7">
        <f t="shared" si="21"/>
        <v>0.49996508596745792</v>
      </c>
      <c r="D1407">
        <f>SUM($A$2:A1407)</f>
        <v>43</v>
      </c>
      <c r="E1407">
        <f>COUNTIF($A$2:A1407,0)</f>
        <v>1363</v>
      </c>
      <c r="F1407">
        <f>E1406 / $J$3</f>
        <v>0.69560776302349336</v>
      </c>
      <c r="G1407" s="7">
        <f>D1406 /$J$2</f>
        <v>0.60563380281690138</v>
      </c>
      <c r="H1407" s="15">
        <f>(F1409-F1408)*(G1408+G1409)/2</f>
        <v>3.0931246313431389E-4</v>
      </c>
    </row>
    <row r="1408" spans="1:8" x14ac:dyDescent="0.3">
      <c r="A1408">
        <v>0</v>
      </c>
      <c r="B1408" s="7">
        <v>0.50003488230434434</v>
      </c>
      <c r="C1408" s="7">
        <f t="shared" si="21"/>
        <v>0.49996511769565566</v>
      </c>
      <c r="D1408">
        <f>SUM($A$2:A1408)</f>
        <v>43</v>
      </c>
      <c r="E1408">
        <f>COUNTIF($A$2:A1408,0)</f>
        <v>1364</v>
      </c>
      <c r="F1408">
        <f>E1407 / $J$3</f>
        <v>0.69611848825331968</v>
      </c>
      <c r="G1408" s="7">
        <f>D1407 /$J$2</f>
        <v>0.60563380281690138</v>
      </c>
      <c r="H1408" s="15">
        <f>(F1410-F1409)*(G1409+G1410)/2</f>
        <v>3.0931246313424667E-4</v>
      </c>
    </row>
    <row r="1409" spans="1:8" x14ac:dyDescent="0.3">
      <c r="A1409">
        <v>0</v>
      </c>
      <c r="B1409" s="7">
        <v>0.50003481669262806</v>
      </c>
      <c r="C1409" s="7">
        <f t="shared" si="21"/>
        <v>0.49996518330737194</v>
      </c>
      <c r="D1409">
        <f>SUM($A$2:A1409)</f>
        <v>43</v>
      </c>
      <c r="E1409">
        <f>COUNTIF($A$2:A1409,0)</f>
        <v>1365</v>
      </c>
      <c r="F1409">
        <f>E1408 / $J$3</f>
        <v>0.6966292134831461</v>
      </c>
      <c r="G1409" s="7">
        <f>D1408 /$J$2</f>
        <v>0.60563380281690138</v>
      </c>
      <c r="H1409" s="15">
        <f>(F1411-F1410)*(G1410+G1411)/2</f>
        <v>3.0931246313424667E-4</v>
      </c>
    </row>
    <row r="1410" spans="1:8" x14ac:dyDescent="0.3">
      <c r="A1410">
        <v>0</v>
      </c>
      <c r="B1410" s="7">
        <v>0.50003477911299588</v>
      </c>
      <c r="C1410" s="7">
        <f t="shared" si="21"/>
        <v>0.49996522088700412</v>
      </c>
      <c r="D1410">
        <f>SUM($A$2:A1410)</f>
        <v>43</v>
      </c>
      <c r="E1410">
        <f>COUNTIF($A$2:A1410,0)</f>
        <v>1366</v>
      </c>
      <c r="F1410">
        <f>E1409 / $J$3</f>
        <v>0.69713993871297242</v>
      </c>
      <c r="G1410" s="7">
        <f>D1409 /$J$2</f>
        <v>0.60563380281690138</v>
      </c>
      <c r="H1410" s="15">
        <f>(F1412-F1411)*(G1411+G1412)/2</f>
        <v>3.0931246313431389E-4</v>
      </c>
    </row>
    <row r="1411" spans="1:8" x14ac:dyDescent="0.3">
      <c r="A1411">
        <v>0</v>
      </c>
      <c r="B1411" s="7">
        <v>0.5000347612416256</v>
      </c>
      <c r="C1411" s="7">
        <f t="shared" ref="C1411:C1474" si="22">1-B1411</f>
        <v>0.4999652387583744</v>
      </c>
      <c r="D1411">
        <f>SUM($A$2:A1411)</f>
        <v>43</v>
      </c>
      <c r="E1411">
        <f>COUNTIF($A$2:A1411,0)</f>
        <v>1367</v>
      </c>
      <c r="F1411">
        <f>E1410 / $J$3</f>
        <v>0.69765066394279873</v>
      </c>
      <c r="G1411" s="7">
        <f>D1410 /$J$2</f>
        <v>0.60563380281690138</v>
      </c>
      <c r="H1411" s="15">
        <f>(F1413-F1412)*(G1412+G1413)/2</f>
        <v>3.0931246313424667E-4</v>
      </c>
    </row>
    <row r="1412" spans="1:8" x14ac:dyDescent="0.3">
      <c r="A1412">
        <v>0</v>
      </c>
      <c r="B1412" s="7">
        <v>0.50003474611356868</v>
      </c>
      <c r="C1412" s="7">
        <f t="shared" si="22"/>
        <v>0.49996525388643132</v>
      </c>
      <c r="D1412">
        <f>SUM($A$2:A1412)</f>
        <v>43</v>
      </c>
      <c r="E1412">
        <f>COUNTIF($A$2:A1412,0)</f>
        <v>1368</v>
      </c>
      <c r="F1412">
        <f>E1411 / $J$3</f>
        <v>0.69816138917262516</v>
      </c>
      <c r="G1412" s="7">
        <f>D1411 /$J$2</f>
        <v>0.60563380281690138</v>
      </c>
      <c r="H1412" s="15">
        <f>(F1414-F1413)*(G1413+G1414)/2</f>
        <v>3.0931246313424667E-4</v>
      </c>
    </row>
    <row r="1413" spans="1:8" x14ac:dyDescent="0.3">
      <c r="A1413">
        <v>0</v>
      </c>
      <c r="B1413" s="7">
        <v>0.50003472376846236</v>
      </c>
      <c r="C1413" s="7">
        <f t="shared" si="22"/>
        <v>0.49996527623153764</v>
      </c>
      <c r="D1413">
        <f>SUM($A$2:A1413)</f>
        <v>43</v>
      </c>
      <c r="E1413">
        <f>COUNTIF($A$2:A1413,0)</f>
        <v>1369</v>
      </c>
      <c r="F1413">
        <f>E1412 / $J$3</f>
        <v>0.69867211440245147</v>
      </c>
      <c r="G1413" s="7">
        <f>D1412 /$J$2</f>
        <v>0.60563380281690138</v>
      </c>
      <c r="H1413" s="15">
        <f>(F1415-F1414)*(G1414+G1415)/2</f>
        <v>3.0931246313431389E-4</v>
      </c>
    </row>
    <row r="1414" spans="1:8" x14ac:dyDescent="0.3">
      <c r="A1414">
        <v>0</v>
      </c>
      <c r="B1414" s="7">
        <v>0.50003471960356005</v>
      </c>
      <c r="C1414" s="7">
        <f t="shared" si="22"/>
        <v>0.49996528039643995</v>
      </c>
      <c r="D1414">
        <f>SUM($A$2:A1414)</f>
        <v>43</v>
      </c>
      <c r="E1414">
        <f>COUNTIF($A$2:A1414,0)</f>
        <v>1370</v>
      </c>
      <c r="F1414">
        <f>E1413 / $J$3</f>
        <v>0.69918283963227779</v>
      </c>
      <c r="G1414" s="7">
        <f>D1413 /$J$2</f>
        <v>0.60563380281690138</v>
      </c>
      <c r="H1414" s="15">
        <f>(F1416-F1415)*(G1415+G1416)/2</f>
        <v>3.0931246313424667E-4</v>
      </c>
    </row>
    <row r="1415" spans="1:8" x14ac:dyDescent="0.3">
      <c r="A1415">
        <v>0</v>
      </c>
      <c r="B1415" s="7">
        <v>0.50003471218355322</v>
      </c>
      <c r="C1415" s="7">
        <f t="shared" si="22"/>
        <v>0.49996528781644678</v>
      </c>
      <c r="D1415">
        <f>SUM($A$2:A1415)</f>
        <v>43</v>
      </c>
      <c r="E1415">
        <f>COUNTIF($A$2:A1415,0)</f>
        <v>1371</v>
      </c>
      <c r="F1415">
        <f>E1414 / $J$3</f>
        <v>0.69969356486210421</v>
      </c>
      <c r="G1415" s="7">
        <f>D1414 /$J$2</f>
        <v>0.60563380281690138</v>
      </c>
      <c r="H1415" s="15">
        <f>(F1417-F1416)*(G1416+G1417)/2</f>
        <v>3.0931246313424667E-4</v>
      </c>
    </row>
    <row r="1416" spans="1:8" x14ac:dyDescent="0.3">
      <c r="A1416">
        <v>0</v>
      </c>
      <c r="B1416" s="7">
        <v>0.5000346422315497</v>
      </c>
      <c r="C1416" s="7">
        <f t="shared" si="22"/>
        <v>0.4999653577684503</v>
      </c>
      <c r="D1416">
        <f>SUM($A$2:A1416)</f>
        <v>43</v>
      </c>
      <c r="E1416">
        <f>COUNTIF($A$2:A1416,0)</f>
        <v>1372</v>
      </c>
      <c r="F1416">
        <f>E1415 / $J$3</f>
        <v>0.70020429009193053</v>
      </c>
      <c r="G1416" s="7">
        <f>D1415 /$J$2</f>
        <v>0.60563380281690138</v>
      </c>
      <c r="H1416" s="15">
        <f>(F1418-F1417)*(G1417+G1418)/2</f>
        <v>3.0931246313431389E-4</v>
      </c>
    </row>
    <row r="1417" spans="1:8" x14ac:dyDescent="0.3">
      <c r="A1417">
        <v>0</v>
      </c>
      <c r="B1417" s="7">
        <v>0.50003464033874345</v>
      </c>
      <c r="C1417" s="7">
        <f t="shared" si="22"/>
        <v>0.49996535966125655</v>
      </c>
      <c r="D1417">
        <f>SUM($A$2:A1417)</f>
        <v>43</v>
      </c>
      <c r="E1417">
        <f>COUNTIF($A$2:A1417,0)</f>
        <v>1373</v>
      </c>
      <c r="F1417">
        <f>E1416 / $J$3</f>
        <v>0.70071501532175684</v>
      </c>
      <c r="G1417" s="7">
        <f>D1416 /$J$2</f>
        <v>0.60563380281690138</v>
      </c>
      <c r="H1417" s="15">
        <f>(F1419-F1418)*(G1418+G1419)/2</f>
        <v>3.0931246313424667E-4</v>
      </c>
    </row>
    <row r="1418" spans="1:8" x14ac:dyDescent="0.3">
      <c r="A1418">
        <v>0</v>
      </c>
      <c r="B1418" s="7">
        <v>0.50003463568411388</v>
      </c>
      <c r="C1418" s="7">
        <f t="shared" si="22"/>
        <v>0.49996536431588612</v>
      </c>
      <c r="D1418">
        <f>SUM($A$2:A1418)</f>
        <v>43</v>
      </c>
      <c r="E1418">
        <f>COUNTIF($A$2:A1418,0)</f>
        <v>1374</v>
      </c>
      <c r="F1418">
        <f>E1417 / $J$3</f>
        <v>0.70122574055158327</v>
      </c>
      <c r="G1418" s="7">
        <f>D1417 /$J$2</f>
        <v>0.60563380281690138</v>
      </c>
      <c r="H1418" s="15">
        <f>(F1420-F1419)*(G1419+G1420)/2</f>
        <v>3.0931246313431389E-4</v>
      </c>
    </row>
    <row r="1419" spans="1:8" x14ac:dyDescent="0.3">
      <c r="A1419">
        <v>0</v>
      </c>
      <c r="B1419" s="7">
        <v>0.50003456739723018</v>
      </c>
      <c r="C1419" s="7">
        <f t="shared" si="22"/>
        <v>0.49996543260276982</v>
      </c>
      <c r="D1419">
        <f>SUM($A$2:A1419)</f>
        <v>43</v>
      </c>
      <c r="E1419">
        <f>COUNTIF($A$2:A1419,0)</f>
        <v>1375</v>
      </c>
      <c r="F1419">
        <f>E1418 / $J$3</f>
        <v>0.70173646578140958</v>
      </c>
      <c r="G1419" s="7">
        <f>D1418 /$J$2</f>
        <v>0.60563380281690138</v>
      </c>
      <c r="H1419" s="15">
        <f>(F1421-F1420)*(G1420+G1421)/2</f>
        <v>3.0931246313424667E-4</v>
      </c>
    </row>
    <row r="1420" spans="1:8" x14ac:dyDescent="0.3">
      <c r="A1420">
        <v>0</v>
      </c>
      <c r="B1420" s="7">
        <v>0.5000345493455588</v>
      </c>
      <c r="C1420" s="7">
        <f t="shared" si="22"/>
        <v>0.4999654506544412</v>
      </c>
      <c r="D1420">
        <f>SUM($A$2:A1420)</f>
        <v>43</v>
      </c>
      <c r="E1420">
        <f>COUNTIF($A$2:A1420,0)</f>
        <v>1376</v>
      </c>
      <c r="F1420">
        <f>E1419 / $J$3</f>
        <v>0.702247191011236</v>
      </c>
      <c r="G1420" s="7">
        <f>D1419 /$J$2</f>
        <v>0.60563380281690138</v>
      </c>
      <c r="H1420" s="15">
        <f>(F1422-F1421)*(G1421+G1422)/2</f>
        <v>3.0931246313424667E-4</v>
      </c>
    </row>
    <row r="1421" spans="1:8" x14ac:dyDescent="0.3">
      <c r="A1421">
        <v>0</v>
      </c>
      <c r="B1421" s="7">
        <v>0.50003453840334255</v>
      </c>
      <c r="C1421" s="7">
        <f t="shared" si="22"/>
        <v>0.49996546159665745</v>
      </c>
      <c r="D1421">
        <f>SUM($A$2:A1421)</f>
        <v>43</v>
      </c>
      <c r="E1421">
        <f>COUNTIF($A$2:A1421,0)</f>
        <v>1377</v>
      </c>
      <c r="F1421">
        <f>E1420 / $J$3</f>
        <v>0.70275791624106232</v>
      </c>
      <c r="G1421" s="7">
        <f>D1420 /$J$2</f>
        <v>0.60563380281690138</v>
      </c>
      <c r="H1421" s="15">
        <f>(F1423-F1422)*(G1422+G1423)/2</f>
        <v>3.0931246313431389E-4</v>
      </c>
    </row>
    <row r="1422" spans="1:8" x14ac:dyDescent="0.3">
      <c r="A1422">
        <v>0</v>
      </c>
      <c r="B1422" s="7">
        <v>0.500034528915974</v>
      </c>
      <c r="C1422" s="7">
        <f t="shared" si="22"/>
        <v>0.499965471084026</v>
      </c>
      <c r="D1422">
        <f>SUM($A$2:A1422)</f>
        <v>43</v>
      </c>
      <c r="E1422">
        <f>COUNTIF($A$2:A1422,0)</f>
        <v>1378</v>
      </c>
      <c r="F1422">
        <f>E1421 / $J$3</f>
        <v>0.70326864147088863</v>
      </c>
      <c r="G1422" s="7">
        <f>D1421 /$J$2</f>
        <v>0.60563380281690138</v>
      </c>
      <c r="H1422" s="15">
        <f>(F1424-F1423)*(G1423+G1424)/2</f>
        <v>3.0931246313424667E-4</v>
      </c>
    </row>
    <row r="1423" spans="1:8" x14ac:dyDescent="0.3">
      <c r="A1423">
        <v>0</v>
      </c>
      <c r="B1423" s="7">
        <v>0.50003449330908112</v>
      </c>
      <c r="C1423" s="7">
        <f t="shared" si="22"/>
        <v>0.49996550669091888</v>
      </c>
      <c r="D1423">
        <f>SUM($A$2:A1423)</f>
        <v>43</v>
      </c>
      <c r="E1423">
        <f>COUNTIF($A$2:A1423,0)</f>
        <v>1379</v>
      </c>
      <c r="F1423">
        <f>E1422 / $J$3</f>
        <v>0.70377936670071506</v>
      </c>
      <c r="G1423" s="7">
        <f>D1422 /$J$2</f>
        <v>0.60563380281690138</v>
      </c>
      <c r="H1423" s="15">
        <f>(F1425-F1424)*(G1424+G1425)/2</f>
        <v>3.0931246313424667E-4</v>
      </c>
    </row>
    <row r="1424" spans="1:8" x14ac:dyDescent="0.3">
      <c r="A1424">
        <v>0</v>
      </c>
      <c r="B1424" s="7">
        <v>0.50003443528523406</v>
      </c>
      <c r="C1424" s="7">
        <f t="shared" si="22"/>
        <v>0.49996556471476594</v>
      </c>
      <c r="D1424">
        <f>SUM($A$2:A1424)</f>
        <v>43</v>
      </c>
      <c r="E1424">
        <f>COUNTIF($A$2:A1424,0)</f>
        <v>1380</v>
      </c>
      <c r="F1424">
        <f>E1423 / $J$3</f>
        <v>0.70429009193054137</v>
      </c>
      <c r="G1424" s="7">
        <f>D1423 /$J$2</f>
        <v>0.60563380281690138</v>
      </c>
      <c r="H1424" s="15">
        <f>(F1426-F1425)*(G1425+G1426)/2</f>
        <v>3.0931246313431389E-4</v>
      </c>
    </row>
    <row r="1425" spans="1:8" x14ac:dyDescent="0.3">
      <c r="A1425">
        <v>0</v>
      </c>
      <c r="B1425" s="7">
        <v>0.50003437565170783</v>
      </c>
      <c r="C1425" s="7">
        <f t="shared" si="22"/>
        <v>0.49996562434829217</v>
      </c>
      <c r="D1425">
        <f>SUM($A$2:A1425)</f>
        <v>43</v>
      </c>
      <c r="E1425">
        <f>COUNTIF($A$2:A1425,0)</f>
        <v>1381</v>
      </c>
      <c r="F1425">
        <f>E1424 / $J$3</f>
        <v>0.70480081716036769</v>
      </c>
      <c r="G1425" s="7">
        <f>D1424 /$J$2</f>
        <v>0.60563380281690138</v>
      </c>
      <c r="H1425" s="15">
        <f>(F1427-F1426)*(G1426+G1427)/2</f>
        <v>3.0931246313424667E-4</v>
      </c>
    </row>
    <row r="1426" spans="1:8" x14ac:dyDescent="0.3">
      <c r="A1426">
        <v>0</v>
      </c>
      <c r="B1426" s="7">
        <v>0.50003436339043261</v>
      </c>
      <c r="C1426" s="7">
        <f t="shared" si="22"/>
        <v>0.49996563660956739</v>
      </c>
      <c r="D1426">
        <f>SUM($A$2:A1426)</f>
        <v>43</v>
      </c>
      <c r="E1426">
        <f>COUNTIF($A$2:A1426,0)</f>
        <v>1382</v>
      </c>
      <c r="F1426">
        <f>E1425 / $J$3</f>
        <v>0.70531154239019411</v>
      </c>
      <c r="G1426" s="7">
        <f>D1425 /$J$2</f>
        <v>0.60563380281690138</v>
      </c>
      <c r="H1426" s="15">
        <f>(F1428-F1427)*(G1427+G1428)/2</f>
        <v>3.0931246313424667E-4</v>
      </c>
    </row>
    <row r="1427" spans="1:8" x14ac:dyDescent="0.3">
      <c r="A1427">
        <v>0</v>
      </c>
      <c r="B1427" s="7">
        <v>0.50003436110320287</v>
      </c>
      <c r="C1427" s="7">
        <f t="shared" si="22"/>
        <v>0.49996563889679713</v>
      </c>
      <c r="D1427">
        <f>SUM($A$2:A1427)</f>
        <v>43</v>
      </c>
      <c r="E1427">
        <f>COUNTIF($A$2:A1427,0)</f>
        <v>1383</v>
      </c>
      <c r="F1427">
        <f>E1426 / $J$3</f>
        <v>0.70582226762002043</v>
      </c>
      <c r="G1427" s="7">
        <f>D1426 /$J$2</f>
        <v>0.60563380281690138</v>
      </c>
      <c r="H1427" s="15">
        <f>(F1429-F1428)*(G1428+G1429)/2</f>
        <v>3.0931246313431389E-4</v>
      </c>
    </row>
    <row r="1428" spans="1:8" x14ac:dyDescent="0.3">
      <c r="A1428">
        <v>0</v>
      </c>
      <c r="B1428" s="7">
        <v>0.50003427223012598</v>
      </c>
      <c r="C1428" s="7">
        <f t="shared" si="22"/>
        <v>0.49996572776987402</v>
      </c>
      <c r="D1428">
        <f>SUM($A$2:A1428)</f>
        <v>43</v>
      </c>
      <c r="E1428">
        <f>COUNTIF($A$2:A1428,0)</f>
        <v>1384</v>
      </c>
      <c r="F1428">
        <f>E1427 / $J$3</f>
        <v>0.70633299284984674</v>
      </c>
      <c r="G1428" s="7">
        <f>D1427 /$J$2</f>
        <v>0.60563380281690138</v>
      </c>
      <c r="H1428" s="15">
        <f>(F1430-F1429)*(G1429+G1430)/2</f>
        <v>3.0931246313424667E-4</v>
      </c>
    </row>
    <row r="1429" spans="1:8" x14ac:dyDescent="0.3">
      <c r="A1429">
        <v>0</v>
      </c>
      <c r="B1429" s="7">
        <v>0.50003426619839042</v>
      </c>
      <c r="C1429" s="7">
        <f t="shared" si="22"/>
        <v>0.49996573380160958</v>
      </c>
      <c r="D1429">
        <f>SUM($A$2:A1429)</f>
        <v>43</v>
      </c>
      <c r="E1429">
        <f>COUNTIF($A$2:A1429,0)</f>
        <v>1385</v>
      </c>
      <c r="F1429">
        <f>E1428 / $J$3</f>
        <v>0.70684371807967317</v>
      </c>
      <c r="G1429" s="7">
        <f>D1428 /$J$2</f>
        <v>0.60563380281690138</v>
      </c>
      <c r="H1429" s="15">
        <f>(F1431-F1430)*(G1430+G1431)/2</f>
        <v>3.0931246313424667E-4</v>
      </c>
    </row>
    <row r="1430" spans="1:8" x14ac:dyDescent="0.3">
      <c r="A1430">
        <v>0</v>
      </c>
      <c r="B1430" s="7">
        <v>0.50003423726329033</v>
      </c>
      <c r="C1430" s="7">
        <f t="shared" si="22"/>
        <v>0.49996576273670967</v>
      </c>
      <c r="D1430">
        <f>SUM($A$2:A1430)</f>
        <v>43</v>
      </c>
      <c r="E1430">
        <f>COUNTIF($A$2:A1430,0)</f>
        <v>1386</v>
      </c>
      <c r="F1430">
        <f>E1429 / $J$3</f>
        <v>0.70735444330949948</v>
      </c>
      <c r="G1430" s="7">
        <f>D1429 /$J$2</f>
        <v>0.60563380281690138</v>
      </c>
      <c r="H1430" s="15">
        <f>(F1432-F1431)*(G1431+G1432)/2</f>
        <v>3.0931246313431389E-4</v>
      </c>
    </row>
    <row r="1431" spans="1:8" x14ac:dyDescent="0.3">
      <c r="A1431">
        <v>0</v>
      </c>
      <c r="B1431" s="7">
        <v>0.50003423317014695</v>
      </c>
      <c r="C1431" s="7">
        <f t="shared" si="22"/>
        <v>0.49996576682985305</v>
      </c>
      <c r="D1431">
        <f>SUM($A$2:A1431)</f>
        <v>43</v>
      </c>
      <c r="E1431">
        <f>COUNTIF($A$2:A1431,0)</f>
        <v>1387</v>
      </c>
      <c r="F1431">
        <f>E1430 / $J$3</f>
        <v>0.7078651685393258</v>
      </c>
      <c r="G1431" s="7">
        <f>D1430 /$J$2</f>
        <v>0.60563380281690138</v>
      </c>
      <c r="H1431" s="15">
        <f>(F1433-F1432)*(G1432+G1433)/2</f>
        <v>3.0931246313424667E-4</v>
      </c>
    </row>
    <row r="1432" spans="1:8" x14ac:dyDescent="0.3">
      <c r="A1432">
        <v>0</v>
      </c>
      <c r="B1432" s="7">
        <v>0.50003421451839991</v>
      </c>
      <c r="C1432" s="7">
        <f t="shared" si="22"/>
        <v>0.49996578548160009</v>
      </c>
      <c r="D1432">
        <f>SUM($A$2:A1432)</f>
        <v>43</v>
      </c>
      <c r="E1432">
        <f>COUNTIF($A$2:A1432,0)</f>
        <v>1388</v>
      </c>
      <c r="F1432">
        <f>E1431 / $J$3</f>
        <v>0.70837589376915222</v>
      </c>
      <c r="G1432" s="7">
        <f>D1431 /$J$2</f>
        <v>0.60563380281690138</v>
      </c>
      <c r="H1432" s="15">
        <f>(F1434-F1433)*(G1433+G1434)/2</f>
        <v>3.0931246313424667E-4</v>
      </c>
    </row>
    <row r="1433" spans="1:8" x14ac:dyDescent="0.3">
      <c r="A1433">
        <v>0</v>
      </c>
      <c r="B1433" s="7">
        <v>0.5000341102020649</v>
      </c>
      <c r="C1433" s="7">
        <f t="shared" si="22"/>
        <v>0.4999658897979351</v>
      </c>
      <c r="D1433">
        <f>SUM($A$2:A1433)</f>
        <v>43</v>
      </c>
      <c r="E1433">
        <f>COUNTIF($A$2:A1433,0)</f>
        <v>1389</v>
      </c>
      <c r="F1433">
        <f>E1432 / $J$3</f>
        <v>0.70888661899897853</v>
      </c>
      <c r="G1433" s="7">
        <f>D1432 /$J$2</f>
        <v>0.60563380281690138</v>
      </c>
      <c r="H1433" s="15">
        <f>(F1435-F1434)*(G1434+G1435)/2</f>
        <v>3.0931246313431389E-4</v>
      </c>
    </row>
    <row r="1434" spans="1:8" x14ac:dyDescent="0.3">
      <c r="A1434">
        <v>0</v>
      </c>
      <c r="B1434" s="7">
        <v>0.50003409407323018</v>
      </c>
      <c r="C1434" s="7">
        <f t="shared" si="22"/>
        <v>0.49996590592676982</v>
      </c>
      <c r="D1434">
        <f>SUM($A$2:A1434)</f>
        <v>43</v>
      </c>
      <c r="E1434">
        <f>COUNTIF($A$2:A1434,0)</f>
        <v>1390</v>
      </c>
      <c r="F1434">
        <f>E1433 / $J$3</f>
        <v>0.70939734422880485</v>
      </c>
      <c r="G1434" s="7">
        <f>D1433 /$J$2</f>
        <v>0.60563380281690138</v>
      </c>
      <c r="H1434" s="15">
        <f>(F1436-F1435)*(G1435+G1436)/2</f>
        <v>3.0931246313424667E-4</v>
      </c>
    </row>
    <row r="1435" spans="1:8" x14ac:dyDescent="0.3">
      <c r="A1435">
        <v>0</v>
      </c>
      <c r="B1435" s="7">
        <v>0.50003406155209851</v>
      </c>
      <c r="C1435" s="7">
        <f t="shared" si="22"/>
        <v>0.49996593844790149</v>
      </c>
      <c r="D1435">
        <f>SUM($A$2:A1435)</f>
        <v>43</v>
      </c>
      <c r="E1435">
        <f>COUNTIF($A$2:A1435,0)</f>
        <v>1391</v>
      </c>
      <c r="F1435">
        <f>E1434 / $J$3</f>
        <v>0.70990806945863127</v>
      </c>
      <c r="G1435" s="7">
        <f>D1434 /$J$2</f>
        <v>0.60563380281690138</v>
      </c>
      <c r="H1435" s="15">
        <f>(F1437-F1436)*(G1436+G1437)/2</f>
        <v>3.0931246313431389E-4</v>
      </c>
    </row>
    <row r="1436" spans="1:8" x14ac:dyDescent="0.3">
      <c r="A1436">
        <v>0</v>
      </c>
      <c r="B1436" s="7">
        <v>0.50003405896527509</v>
      </c>
      <c r="C1436" s="7">
        <f t="shared" si="22"/>
        <v>0.49996594103472491</v>
      </c>
      <c r="D1436">
        <f>SUM($A$2:A1436)</f>
        <v>43</v>
      </c>
      <c r="E1436">
        <f>COUNTIF($A$2:A1436,0)</f>
        <v>1392</v>
      </c>
      <c r="F1436">
        <f>E1435 / $J$3</f>
        <v>0.71041879468845759</v>
      </c>
      <c r="G1436" s="7">
        <f>D1435 /$J$2</f>
        <v>0.60563380281690138</v>
      </c>
      <c r="H1436" s="15">
        <f>(F1438-F1437)*(G1437+G1438)/2</f>
        <v>3.0931246313424667E-4</v>
      </c>
    </row>
    <row r="1437" spans="1:8" x14ac:dyDescent="0.3">
      <c r="A1437">
        <v>0</v>
      </c>
      <c r="B1437" s="7">
        <v>0.50003394191307138</v>
      </c>
      <c r="C1437" s="7">
        <f t="shared" si="22"/>
        <v>0.49996605808692862</v>
      </c>
      <c r="D1437">
        <f>SUM($A$2:A1437)</f>
        <v>43</v>
      </c>
      <c r="E1437">
        <f>COUNTIF($A$2:A1437,0)</f>
        <v>1393</v>
      </c>
      <c r="F1437">
        <f>E1436 / $J$3</f>
        <v>0.71092951991828401</v>
      </c>
      <c r="G1437" s="7">
        <f>D1436 /$J$2</f>
        <v>0.60563380281690138</v>
      </c>
      <c r="H1437" s="15">
        <f>(F1439-F1438)*(G1438+G1439)/2</f>
        <v>3.0931246313424667E-4</v>
      </c>
    </row>
    <row r="1438" spans="1:8" x14ac:dyDescent="0.3">
      <c r="A1438">
        <v>0</v>
      </c>
      <c r="B1438" s="7">
        <v>0.50003390038778273</v>
      </c>
      <c r="C1438" s="7">
        <f t="shared" si="22"/>
        <v>0.49996609961221727</v>
      </c>
      <c r="D1438">
        <f>SUM($A$2:A1438)</f>
        <v>43</v>
      </c>
      <c r="E1438">
        <f>COUNTIF($A$2:A1438,0)</f>
        <v>1394</v>
      </c>
      <c r="F1438">
        <f>E1437 / $J$3</f>
        <v>0.71144024514811033</v>
      </c>
      <c r="G1438" s="7">
        <f>D1437 /$J$2</f>
        <v>0.60563380281690138</v>
      </c>
      <c r="H1438" s="15">
        <f>(F1440-F1439)*(G1439+G1440)/2</f>
        <v>3.0931246313431389E-4</v>
      </c>
    </row>
    <row r="1439" spans="1:8" x14ac:dyDescent="0.3">
      <c r="A1439">
        <v>0</v>
      </c>
      <c r="B1439" s="7">
        <v>0.50003381124070023</v>
      </c>
      <c r="C1439" s="7">
        <f t="shared" si="22"/>
        <v>0.49996618875929977</v>
      </c>
      <c r="D1439">
        <f>SUM($A$2:A1439)</f>
        <v>43</v>
      </c>
      <c r="E1439">
        <f>COUNTIF($A$2:A1439,0)</f>
        <v>1395</v>
      </c>
      <c r="F1439">
        <f>E1438 / $J$3</f>
        <v>0.71195097037793664</v>
      </c>
      <c r="G1439" s="7">
        <f>D1438 /$J$2</f>
        <v>0.60563380281690138</v>
      </c>
      <c r="H1439" s="15">
        <f>(F1441-F1440)*(G1440+G1441)/2</f>
        <v>3.0931246313424667E-4</v>
      </c>
    </row>
    <row r="1440" spans="1:8" x14ac:dyDescent="0.3">
      <c r="A1440">
        <v>0</v>
      </c>
      <c r="B1440" s="7">
        <v>0.50003380973790468</v>
      </c>
      <c r="C1440" s="7">
        <f t="shared" si="22"/>
        <v>0.49996619026209532</v>
      </c>
      <c r="D1440">
        <f>SUM($A$2:A1440)</f>
        <v>43</v>
      </c>
      <c r="E1440">
        <f>COUNTIF($A$2:A1440,0)</f>
        <v>1396</v>
      </c>
      <c r="F1440">
        <f>E1439 / $J$3</f>
        <v>0.71246169560776307</v>
      </c>
      <c r="G1440" s="7">
        <f>D1439 /$J$2</f>
        <v>0.60563380281690138</v>
      </c>
      <c r="H1440" s="15">
        <f>(F1442-F1441)*(G1441+G1442)/2</f>
        <v>3.0931246313424667E-4</v>
      </c>
    </row>
    <row r="1441" spans="1:8" x14ac:dyDescent="0.3">
      <c r="A1441">
        <v>0</v>
      </c>
      <c r="B1441" s="7">
        <v>0.50003376613370398</v>
      </c>
      <c r="C1441" s="7">
        <f t="shared" si="22"/>
        <v>0.49996623386629602</v>
      </c>
      <c r="D1441">
        <f>SUM($A$2:A1441)</f>
        <v>43</v>
      </c>
      <c r="E1441">
        <f>COUNTIF($A$2:A1441,0)</f>
        <v>1397</v>
      </c>
      <c r="F1441">
        <f>E1440 / $J$3</f>
        <v>0.71297242083758938</v>
      </c>
      <c r="G1441" s="7">
        <f>D1440 /$J$2</f>
        <v>0.60563380281690138</v>
      </c>
      <c r="H1441" s="15">
        <f>(F1443-F1442)*(G1442+G1443)/2</f>
        <v>3.0931246313431389E-4</v>
      </c>
    </row>
    <row r="1442" spans="1:8" x14ac:dyDescent="0.3">
      <c r="A1442">
        <v>0</v>
      </c>
      <c r="B1442" s="7">
        <v>0.5000337395351736</v>
      </c>
      <c r="C1442" s="7">
        <f t="shared" si="22"/>
        <v>0.4999662604648264</v>
      </c>
      <c r="D1442">
        <f>SUM($A$2:A1442)</f>
        <v>43</v>
      </c>
      <c r="E1442">
        <f>COUNTIF($A$2:A1442,0)</f>
        <v>1398</v>
      </c>
      <c r="F1442">
        <f>E1441 / $J$3</f>
        <v>0.7134831460674157</v>
      </c>
      <c r="G1442" s="7">
        <f>D1441 /$J$2</f>
        <v>0.60563380281690138</v>
      </c>
      <c r="H1442" s="15">
        <f>(F1444-F1443)*(G1443+G1444)/2</f>
        <v>3.0931246313424667E-4</v>
      </c>
    </row>
    <row r="1443" spans="1:8" x14ac:dyDescent="0.3">
      <c r="A1443">
        <v>0</v>
      </c>
      <c r="B1443" s="7">
        <v>0.50003373424365583</v>
      </c>
      <c r="C1443" s="7">
        <f t="shared" si="22"/>
        <v>0.49996626575634417</v>
      </c>
      <c r="D1443">
        <f>SUM($A$2:A1443)</f>
        <v>43</v>
      </c>
      <c r="E1443">
        <f>COUNTIF($A$2:A1443,0)</f>
        <v>1399</v>
      </c>
      <c r="F1443">
        <f>E1442 / $J$3</f>
        <v>0.71399387129724212</v>
      </c>
      <c r="G1443" s="7">
        <f>D1442 /$J$2</f>
        <v>0.60563380281690138</v>
      </c>
      <c r="H1443" s="15">
        <f>(F1445-F1444)*(G1444+G1445)/2</f>
        <v>3.0931246313424667E-4</v>
      </c>
    </row>
    <row r="1444" spans="1:8" x14ac:dyDescent="0.3">
      <c r="A1444">
        <v>0</v>
      </c>
      <c r="B1444" s="7">
        <v>0.50003370208694675</v>
      </c>
      <c r="C1444" s="7">
        <f t="shared" si="22"/>
        <v>0.49996629791305325</v>
      </c>
      <c r="D1444">
        <f>SUM($A$2:A1444)</f>
        <v>43</v>
      </c>
      <c r="E1444">
        <f>COUNTIF($A$2:A1444,0)</f>
        <v>1400</v>
      </c>
      <c r="F1444">
        <f>E1443 / $J$3</f>
        <v>0.71450459652706844</v>
      </c>
      <c r="G1444" s="7">
        <f>D1443 /$J$2</f>
        <v>0.60563380281690138</v>
      </c>
      <c r="H1444" s="15">
        <f>(F1446-F1445)*(G1445+G1446)/2</f>
        <v>3.0931246313431389E-4</v>
      </c>
    </row>
    <row r="1445" spans="1:8" x14ac:dyDescent="0.3">
      <c r="A1445">
        <v>0</v>
      </c>
      <c r="B1445" s="7">
        <v>0.50003362489953185</v>
      </c>
      <c r="C1445" s="7">
        <f t="shared" si="22"/>
        <v>0.49996637510046815</v>
      </c>
      <c r="D1445">
        <f>SUM($A$2:A1445)</f>
        <v>43</v>
      </c>
      <c r="E1445">
        <f>COUNTIF($A$2:A1445,0)</f>
        <v>1401</v>
      </c>
      <c r="F1445">
        <f>E1444 / $J$3</f>
        <v>0.71501532175689475</v>
      </c>
      <c r="G1445" s="7">
        <f>D1444 /$J$2</f>
        <v>0.60563380281690138</v>
      </c>
      <c r="H1445" s="15">
        <f>(F1447-F1446)*(G1446+G1447)/2</f>
        <v>3.0931246313424667E-4</v>
      </c>
    </row>
    <row r="1446" spans="1:8" x14ac:dyDescent="0.3">
      <c r="A1446">
        <v>0</v>
      </c>
      <c r="B1446" s="7">
        <v>0.50003358945135024</v>
      </c>
      <c r="C1446" s="7">
        <f t="shared" si="22"/>
        <v>0.49996641054864976</v>
      </c>
      <c r="D1446">
        <f>SUM($A$2:A1446)</f>
        <v>43</v>
      </c>
      <c r="E1446">
        <f>COUNTIF($A$2:A1446,0)</f>
        <v>1402</v>
      </c>
      <c r="F1446">
        <f>E1445 / $J$3</f>
        <v>0.71552604698672118</v>
      </c>
      <c r="G1446" s="7">
        <f>D1445 /$J$2</f>
        <v>0.60563380281690138</v>
      </c>
      <c r="H1446" s="15">
        <f>(F1448-F1447)*(G1447+G1448)/2</f>
        <v>3.0931246313424667E-4</v>
      </c>
    </row>
    <row r="1447" spans="1:8" x14ac:dyDescent="0.3">
      <c r="A1447">
        <v>0</v>
      </c>
      <c r="B1447" s="7">
        <v>0.50003357331277198</v>
      </c>
      <c r="C1447" s="7">
        <f t="shared" si="22"/>
        <v>0.49996642668722802</v>
      </c>
      <c r="D1447">
        <f>SUM($A$2:A1447)</f>
        <v>43</v>
      </c>
      <c r="E1447">
        <f>COUNTIF($A$2:A1447,0)</f>
        <v>1403</v>
      </c>
      <c r="F1447">
        <f>E1446 / $J$3</f>
        <v>0.71603677221654749</v>
      </c>
      <c r="G1447" s="7">
        <f>D1446 /$J$2</f>
        <v>0.60563380281690138</v>
      </c>
      <c r="H1447" s="15">
        <f>(F1449-F1448)*(G1448+G1449)/2</f>
        <v>3.0931246313431389E-4</v>
      </c>
    </row>
    <row r="1448" spans="1:8" x14ac:dyDescent="0.3">
      <c r="A1448">
        <v>0</v>
      </c>
      <c r="B1448" s="7">
        <v>0.50003350546310654</v>
      </c>
      <c r="C1448" s="7">
        <f t="shared" si="22"/>
        <v>0.49996649453689346</v>
      </c>
      <c r="D1448">
        <f>SUM($A$2:A1448)</f>
        <v>43</v>
      </c>
      <c r="E1448">
        <f>COUNTIF($A$2:A1448,0)</f>
        <v>1404</v>
      </c>
      <c r="F1448">
        <f>E1447 / $J$3</f>
        <v>0.7165474974463738</v>
      </c>
      <c r="G1448" s="7">
        <f>D1447 /$J$2</f>
        <v>0.60563380281690138</v>
      </c>
      <c r="H1448" s="15">
        <f>(F1450-F1449)*(G1449+G1450)/2</f>
        <v>3.0931246313424667E-4</v>
      </c>
    </row>
    <row r="1449" spans="1:8" x14ac:dyDescent="0.3">
      <c r="A1449">
        <v>0</v>
      </c>
      <c r="B1449" s="7">
        <v>0.50003349266785824</v>
      </c>
      <c r="C1449" s="7">
        <f t="shared" si="22"/>
        <v>0.49996650733214176</v>
      </c>
      <c r="D1449">
        <f>SUM($A$2:A1449)</f>
        <v>43</v>
      </c>
      <c r="E1449">
        <f>COUNTIF($A$2:A1449,0)</f>
        <v>1405</v>
      </c>
      <c r="F1449">
        <f>E1448 / $J$3</f>
        <v>0.71705822267620023</v>
      </c>
      <c r="G1449" s="7">
        <f>D1448 /$J$2</f>
        <v>0.60563380281690138</v>
      </c>
      <c r="H1449" s="15">
        <f>(F1451-F1450)*(G1450+G1451)/2</f>
        <v>3.0931246313424667E-4</v>
      </c>
    </row>
    <row r="1450" spans="1:8" x14ac:dyDescent="0.3">
      <c r="A1450">
        <v>0</v>
      </c>
      <c r="B1450" s="7">
        <v>0.50003347654423591</v>
      </c>
      <c r="C1450" s="7">
        <f t="shared" si="22"/>
        <v>0.49996652345576409</v>
      </c>
      <c r="D1450">
        <f>SUM($A$2:A1450)</f>
        <v>43</v>
      </c>
      <c r="E1450">
        <f>COUNTIF($A$2:A1450,0)</f>
        <v>1406</v>
      </c>
      <c r="F1450">
        <f>E1449 / $J$3</f>
        <v>0.71756894790602654</v>
      </c>
      <c r="G1450" s="7">
        <f>D1449 /$J$2</f>
        <v>0.60563380281690138</v>
      </c>
      <c r="H1450" s="15">
        <f>(F1452-F1451)*(G1451+G1452)/2</f>
        <v>3.0931246313431389E-4</v>
      </c>
    </row>
    <row r="1451" spans="1:8" x14ac:dyDescent="0.3">
      <c r="A1451">
        <v>0</v>
      </c>
      <c r="B1451" s="7">
        <v>0.50003346914344982</v>
      </c>
      <c r="C1451" s="7">
        <f t="shared" si="22"/>
        <v>0.49996653085655018</v>
      </c>
      <c r="D1451">
        <f>SUM($A$2:A1451)</f>
        <v>43</v>
      </c>
      <c r="E1451">
        <f>COUNTIF($A$2:A1451,0)</f>
        <v>1407</v>
      </c>
      <c r="F1451">
        <f>E1450 / $J$3</f>
        <v>0.71807967313585286</v>
      </c>
      <c r="G1451" s="7">
        <f>D1450 /$J$2</f>
        <v>0.60563380281690138</v>
      </c>
      <c r="H1451" s="15">
        <f>(F1453-F1452)*(G1452+G1453)/2</f>
        <v>3.0931246313424667E-4</v>
      </c>
    </row>
    <row r="1452" spans="1:8" x14ac:dyDescent="0.3">
      <c r="A1452">
        <v>0</v>
      </c>
      <c r="B1452" s="7">
        <v>0.50003345180403891</v>
      </c>
      <c r="C1452" s="7">
        <f t="shared" si="22"/>
        <v>0.49996654819596109</v>
      </c>
      <c r="D1452">
        <f>SUM($A$2:A1452)</f>
        <v>43</v>
      </c>
      <c r="E1452">
        <f>COUNTIF($A$2:A1452,0)</f>
        <v>1408</v>
      </c>
      <c r="F1452">
        <f>E1451 / $J$3</f>
        <v>0.71859039836567928</v>
      </c>
      <c r="G1452" s="7">
        <f>D1451 /$J$2</f>
        <v>0.60563380281690138</v>
      </c>
      <c r="H1452" s="15">
        <f>(F1454-F1453)*(G1453+G1454)/2</f>
        <v>3.0931246313431389E-4</v>
      </c>
    </row>
    <row r="1453" spans="1:8" x14ac:dyDescent="0.3">
      <c r="A1453">
        <v>0</v>
      </c>
      <c r="B1453" s="7">
        <v>0.5000334408097582</v>
      </c>
      <c r="C1453" s="7">
        <f t="shared" si="22"/>
        <v>0.4999665591902418</v>
      </c>
      <c r="D1453">
        <f>SUM($A$2:A1453)</f>
        <v>43</v>
      </c>
      <c r="E1453">
        <f>COUNTIF($A$2:A1453,0)</f>
        <v>1409</v>
      </c>
      <c r="F1453">
        <f>E1452 / $J$3</f>
        <v>0.7191011235955056</v>
      </c>
      <c r="G1453" s="7">
        <f>D1452 /$J$2</f>
        <v>0.60563380281690138</v>
      </c>
      <c r="H1453" s="15">
        <f>(F1455-F1454)*(G1454+G1455)/2</f>
        <v>3.0931246313424667E-4</v>
      </c>
    </row>
    <row r="1454" spans="1:8" x14ac:dyDescent="0.3">
      <c r="A1454">
        <v>0</v>
      </c>
      <c r="B1454" s="7">
        <v>0.50003343261482391</v>
      </c>
      <c r="C1454" s="7">
        <f t="shared" si="22"/>
        <v>0.49996656738517609</v>
      </c>
      <c r="D1454">
        <f>SUM($A$2:A1454)</f>
        <v>43</v>
      </c>
      <c r="E1454">
        <f>COUNTIF($A$2:A1454,0)</f>
        <v>1410</v>
      </c>
      <c r="F1454">
        <f>E1453 / $J$3</f>
        <v>0.71961184882533202</v>
      </c>
      <c r="G1454" s="7">
        <f>D1453 /$J$2</f>
        <v>0.60563380281690138</v>
      </c>
      <c r="H1454" s="15">
        <f>(F1456-F1455)*(G1455+G1456)/2</f>
        <v>3.0931246313424667E-4</v>
      </c>
    </row>
    <row r="1455" spans="1:8" x14ac:dyDescent="0.3">
      <c r="A1455">
        <v>0</v>
      </c>
      <c r="B1455" s="7">
        <v>0.5000334143035402</v>
      </c>
      <c r="C1455" s="7">
        <f t="shared" si="22"/>
        <v>0.4999665856964598</v>
      </c>
      <c r="D1455">
        <f>SUM($A$2:A1455)</f>
        <v>43</v>
      </c>
      <c r="E1455">
        <f>COUNTIF($A$2:A1455,0)</f>
        <v>1411</v>
      </c>
      <c r="F1455">
        <f>E1454 / $J$3</f>
        <v>0.72012257405515834</v>
      </c>
      <c r="G1455" s="7">
        <f>D1454 /$J$2</f>
        <v>0.60563380281690138</v>
      </c>
      <c r="H1455" s="15">
        <f>(F1457-F1456)*(G1456+G1457)/2</f>
        <v>3.0931246313431389E-4</v>
      </c>
    </row>
    <row r="1456" spans="1:8" x14ac:dyDescent="0.3">
      <c r="A1456">
        <v>0</v>
      </c>
      <c r="B1456" s="7">
        <v>0.50003341104135768</v>
      </c>
      <c r="C1456" s="7">
        <f t="shared" si="22"/>
        <v>0.49996658895864232</v>
      </c>
      <c r="D1456">
        <f>SUM($A$2:A1456)</f>
        <v>43</v>
      </c>
      <c r="E1456">
        <f>COUNTIF($A$2:A1456,0)</f>
        <v>1412</v>
      </c>
      <c r="F1456">
        <f>E1455 / $J$3</f>
        <v>0.72063329928498465</v>
      </c>
      <c r="G1456" s="7">
        <f>D1455 /$J$2</f>
        <v>0.60563380281690138</v>
      </c>
      <c r="H1456" s="15">
        <f>(F1458-F1457)*(G1457+G1458)/2</f>
        <v>3.0931246313424667E-4</v>
      </c>
    </row>
    <row r="1457" spans="1:8" x14ac:dyDescent="0.3">
      <c r="A1457">
        <v>0</v>
      </c>
      <c r="B1457" s="7">
        <v>0.50003339898638632</v>
      </c>
      <c r="C1457" s="7">
        <f t="shared" si="22"/>
        <v>0.49996660101361368</v>
      </c>
      <c r="D1457">
        <f>SUM($A$2:A1457)</f>
        <v>43</v>
      </c>
      <c r="E1457">
        <f>COUNTIF($A$2:A1457,0)</f>
        <v>1413</v>
      </c>
      <c r="F1457">
        <f>E1456 / $J$3</f>
        <v>0.72114402451481108</v>
      </c>
      <c r="G1457" s="7">
        <f>D1456 /$J$2</f>
        <v>0.60563380281690138</v>
      </c>
      <c r="H1457" s="15">
        <f>(F1459-F1458)*(G1458+G1459)/2</f>
        <v>3.0931246313424667E-4</v>
      </c>
    </row>
    <row r="1458" spans="1:8" x14ac:dyDescent="0.3">
      <c r="A1458">
        <v>0</v>
      </c>
      <c r="B1458" s="7">
        <v>0.50003337154081384</v>
      </c>
      <c r="C1458" s="7">
        <f t="shared" si="22"/>
        <v>0.49996662845918616</v>
      </c>
      <c r="D1458">
        <f>SUM($A$2:A1458)</f>
        <v>43</v>
      </c>
      <c r="E1458">
        <f>COUNTIF($A$2:A1458,0)</f>
        <v>1414</v>
      </c>
      <c r="F1458">
        <f>E1457 / $J$3</f>
        <v>0.72165474974463739</v>
      </c>
      <c r="G1458" s="7">
        <f>D1457 /$J$2</f>
        <v>0.60563380281690138</v>
      </c>
      <c r="H1458" s="15">
        <f>(F1460-F1459)*(G1459+G1460)/2</f>
        <v>3.0931246313431389E-4</v>
      </c>
    </row>
    <row r="1459" spans="1:8" x14ac:dyDescent="0.3">
      <c r="A1459">
        <v>0</v>
      </c>
      <c r="B1459" s="7">
        <v>0.50003333357528756</v>
      </c>
      <c r="C1459" s="7">
        <f t="shared" si="22"/>
        <v>0.49996666642471244</v>
      </c>
      <c r="D1459">
        <f>SUM($A$2:A1459)</f>
        <v>43</v>
      </c>
      <c r="E1459">
        <f>COUNTIF($A$2:A1459,0)</f>
        <v>1415</v>
      </c>
      <c r="F1459">
        <f>E1458 / $J$3</f>
        <v>0.72216547497446371</v>
      </c>
      <c r="G1459" s="7">
        <f>D1458 /$J$2</f>
        <v>0.60563380281690138</v>
      </c>
      <c r="H1459" s="15">
        <f>(F1461-F1460)*(G1460+G1461)/2</f>
        <v>3.0931246313424667E-4</v>
      </c>
    </row>
    <row r="1460" spans="1:8" x14ac:dyDescent="0.3">
      <c r="A1460">
        <v>0</v>
      </c>
      <c r="B1460" s="7">
        <v>0.50003330431598303</v>
      </c>
      <c r="C1460" s="7">
        <f t="shared" si="22"/>
        <v>0.49996669568401697</v>
      </c>
      <c r="D1460">
        <f>SUM($A$2:A1460)</f>
        <v>43</v>
      </c>
      <c r="E1460">
        <f>COUNTIF($A$2:A1460,0)</f>
        <v>1416</v>
      </c>
      <c r="F1460">
        <f>E1459 / $J$3</f>
        <v>0.72267620020429013</v>
      </c>
      <c r="G1460" s="7">
        <f>D1459 /$J$2</f>
        <v>0.60563380281690138</v>
      </c>
      <c r="H1460" s="15">
        <f>(F1462-F1461)*(G1461+G1462)/2</f>
        <v>3.0931246313424667E-4</v>
      </c>
    </row>
    <row r="1461" spans="1:8" x14ac:dyDescent="0.3">
      <c r="A1461">
        <v>0</v>
      </c>
      <c r="B1461" s="7">
        <v>0.5000333041679631</v>
      </c>
      <c r="C1461" s="7">
        <f t="shared" si="22"/>
        <v>0.4999666958320369</v>
      </c>
      <c r="D1461">
        <f>SUM($A$2:A1461)</f>
        <v>43</v>
      </c>
      <c r="E1461">
        <f>COUNTIF($A$2:A1461,0)</f>
        <v>1417</v>
      </c>
      <c r="F1461">
        <f>E1460 / $J$3</f>
        <v>0.72318692543411645</v>
      </c>
      <c r="G1461" s="7">
        <f>D1460 /$J$2</f>
        <v>0.60563380281690138</v>
      </c>
      <c r="H1461" s="15">
        <f>(F1463-F1462)*(G1462+G1463)/2</f>
        <v>3.0931246313431389E-4</v>
      </c>
    </row>
    <row r="1462" spans="1:8" x14ac:dyDescent="0.3">
      <c r="A1462">
        <v>0</v>
      </c>
      <c r="B1462" s="7">
        <v>0.50003328731102359</v>
      </c>
      <c r="C1462" s="7">
        <f t="shared" si="22"/>
        <v>0.49996671268897641</v>
      </c>
      <c r="D1462">
        <f>SUM($A$2:A1462)</f>
        <v>43</v>
      </c>
      <c r="E1462">
        <f>COUNTIF($A$2:A1462,0)</f>
        <v>1418</v>
      </c>
      <c r="F1462">
        <f>E1461 / $J$3</f>
        <v>0.72369765066394276</v>
      </c>
      <c r="G1462" s="7">
        <f>D1461 /$J$2</f>
        <v>0.60563380281690138</v>
      </c>
      <c r="H1462" s="15">
        <f>(F1464-F1463)*(G1463+G1464)/2</f>
        <v>3.0931246313424667E-4</v>
      </c>
    </row>
    <row r="1463" spans="1:8" x14ac:dyDescent="0.3">
      <c r="A1463">
        <v>0</v>
      </c>
      <c r="B1463" s="7">
        <v>0.50003321220334995</v>
      </c>
      <c r="C1463" s="7">
        <f t="shared" si="22"/>
        <v>0.49996678779665005</v>
      </c>
      <c r="D1463">
        <f>SUM($A$2:A1463)</f>
        <v>43</v>
      </c>
      <c r="E1463">
        <f>COUNTIF($A$2:A1463,0)</f>
        <v>1419</v>
      </c>
      <c r="F1463">
        <f>E1462 / $J$3</f>
        <v>0.72420837589376919</v>
      </c>
      <c r="G1463" s="7">
        <f>D1462 /$J$2</f>
        <v>0.60563380281690138</v>
      </c>
      <c r="H1463" s="15">
        <f>(F1465-F1464)*(G1464+G1465)/2</f>
        <v>3.0931246313424667E-4</v>
      </c>
    </row>
    <row r="1464" spans="1:8" x14ac:dyDescent="0.3">
      <c r="A1464">
        <v>0</v>
      </c>
      <c r="B1464" s="7">
        <v>0.50003316060477332</v>
      </c>
      <c r="C1464" s="7">
        <f t="shared" si="22"/>
        <v>0.49996683939522668</v>
      </c>
      <c r="D1464">
        <f>SUM($A$2:A1464)</f>
        <v>43</v>
      </c>
      <c r="E1464">
        <f>COUNTIF($A$2:A1464,0)</f>
        <v>1420</v>
      </c>
      <c r="F1464">
        <f>E1463 / $J$3</f>
        <v>0.7247191011235955</v>
      </c>
      <c r="G1464" s="7">
        <f>D1463 /$J$2</f>
        <v>0.60563380281690138</v>
      </c>
      <c r="H1464" s="15">
        <f>(F1466-F1465)*(G1465+G1466)/2</f>
        <v>3.0931246313431389E-4</v>
      </c>
    </row>
    <row r="1465" spans="1:8" x14ac:dyDescent="0.3">
      <c r="A1465">
        <v>0</v>
      </c>
      <c r="B1465" s="7">
        <v>0.50003313674271499</v>
      </c>
      <c r="C1465" s="7">
        <f t="shared" si="22"/>
        <v>0.49996686325728501</v>
      </c>
      <c r="D1465">
        <f>SUM($A$2:A1465)</f>
        <v>43</v>
      </c>
      <c r="E1465">
        <f>COUNTIF($A$2:A1465,0)</f>
        <v>1421</v>
      </c>
      <c r="F1465">
        <f>E1464 / $J$3</f>
        <v>0.72522982635342181</v>
      </c>
      <c r="G1465" s="7">
        <f>D1464 /$J$2</f>
        <v>0.60563380281690138</v>
      </c>
      <c r="H1465" s="15">
        <f>(F1467-F1466)*(G1466+G1467)/2</f>
        <v>3.0931246313424667E-4</v>
      </c>
    </row>
    <row r="1466" spans="1:8" x14ac:dyDescent="0.3">
      <c r="A1466">
        <v>0</v>
      </c>
      <c r="B1466" s="7">
        <v>0.50003312588463733</v>
      </c>
      <c r="C1466" s="7">
        <f t="shared" si="22"/>
        <v>0.49996687411536267</v>
      </c>
      <c r="D1466">
        <f>SUM($A$2:A1466)</f>
        <v>43</v>
      </c>
      <c r="E1466">
        <f>COUNTIF($A$2:A1466,0)</f>
        <v>1422</v>
      </c>
      <c r="F1466">
        <f>E1465 / $J$3</f>
        <v>0.72574055158324824</v>
      </c>
      <c r="G1466" s="7">
        <f>D1465 /$J$2</f>
        <v>0.60563380281690138</v>
      </c>
      <c r="H1466" s="15">
        <f>(F1468-F1467)*(G1467+G1468)/2</f>
        <v>3.0931246313424667E-4</v>
      </c>
    </row>
    <row r="1467" spans="1:8" x14ac:dyDescent="0.3">
      <c r="A1467">
        <v>0</v>
      </c>
      <c r="B1467" s="7">
        <v>0.50003309089630066</v>
      </c>
      <c r="C1467" s="7">
        <f t="shared" si="22"/>
        <v>0.49996690910369934</v>
      </c>
      <c r="D1467">
        <f>SUM($A$2:A1467)</f>
        <v>43</v>
      </c>
      <c r="E1467">
        <f>COUNTIF($A$2:A1467,0)</f>
        <v>1423</v>
      </c>
      <c r="F1467">
        <f>E1466 / $J$3</f>
        <v>0.72625127681307455</v>
      </c>
      <c r="G1467" s="7">
        <f>D1466 /$J$2</f>
        <v>0.60563380281690138</v>
      </c>
      <c r="H1467" s="15">
        <f>(F1469-F1468)*(G1468+G1469)/2</f>
        <v>3.0931246313431389E-4</v>
      </c>
    </row>
    <row r="1468" spans="1:8" x14ac:dyDescent="0.3">
      <c r="A1468">
        <v>0</v>
      </c>
      <c r="B1468" s="7">
        <v>0.50003303150399525</v>
      </c>
      <c r="C1468" s="7">
        <f t="shared" si="22"/>
        <v>0.49996696849600475</v>
      </c>
      <c r="D1468">
        <f>SUM($A$2:A1468)</f>
        <v>43</v>
      </c>
      <c r="E1468">
        <f>COUNTIF($A$2:A1468,0)</f>
        <v>1424</v>
      </c>
      <c r="F1468">
        <f>E1467 / $J$3</f>
        <v>0.72676200204290087</v>
      </c>
      <c r="G1468" s="7">
        <f>D1467 /$J$2</f>
        <v>0.60563380281690138</v>
      </c>
      <c r="H1468" s="15">
        <f>(F1470-F1469)*(G1469+G1470)/2</f>
        <v>3.0931246313424667E-4</v>
      </c>
    </row>
    <row r="1469" spans="1:8" x14ac:dyDescent="0.3">
      <c r="A1469">
        <v>0</v>
      </c>
      <c r="B1469" s="7">
        <v>0.50003300186155086</v>
      </c>
      <c r="C1469" s="7">
        <f t="shared" si="22"/>
        <v>0.49996699813844914</v>
      </c>
      <c r="D1469">
        <f>SUM($A$2:A1469)</f>
        <v>43</v>
      </c>
      <c r="E1469">
        <f>COUNTIF($A$2:A1469,0)</f>
        <v>1425</v>
      </c>
      <c r="F1469">
        <f>E1468 / $J$3</f>
        <v>0.72727272727272729</v>
      </c>
      <c r="G1469" s="7">
        <f>D1468 /$J$2</f>
        <v>0.60563380281690138</v>
      </c>
      <c r="H1469" s="15">
        <f>(F1471-F1470)*(G1470+G1471)/2</f>
        <v>3.0931246313431389E-4</v>
      </c>
    </row>
    <row r="1470" spans="1:8" x14ac:dyDescent="0.3">
      <c r="A1470">
        <v>0</v>
      </c>
      <c r="B1470" s="7">
        <v>0.50003298289747533</v>
      </c>
      <c r="C1470" s="7">
        <f t="shared" si="22"/>
        <v>0.49996701710252467</v>
      </c>
      <c r="D1470">
        <f>SUM($A$2:A1470)</f>
        <v>43</v>
      </c>
      <c r="E1470">
        <f>COUNTIF($A$2:A1470,0)</f>
        <v>1426</v>
      </c>
      <c r="F1470">
        <f>E1469 / $J$3</f>
        <v>0.72778345250255361</v>
      </c>
      <c r="G1470" s="7">
        <f>D1469 /$J$2</f>
        <v>0.60563380281690138</v>
      </c>
      <c r="H1470" s="15">
        <f>(F1472-F1471)*(G1471+G1472)/2</f>
        <v>3.0931246313424667E-4</v>
      </c>
    </row>
    <row r="1471" spans="1:8" x14ac:dyDescent="0.3">
      <c r="A1471">
        <v>0</v>
      </c>
      <c r="B1471" s="7">
        <v>0.50003294187361214</v>
      </c>
      <c r="C1471" s="7">
        <f t="shared" si="22"/>
        <v>0.49996705812638786</v>
      </c>
      <c r="D1471">
        <f>SUM($A$2:A1471)</f>
        <v>43</v>
      </c>
      <c r="E1471">
        <f>COUNTIF($A$2:A1471,0)</f>
        <v>1427</v>
      </c>
      <c r="F1471">
        <f>E1470 / $J$3</f>
        <v>0.72829417773238003</v>
      </c>
      <c r="G1471" s="7">
        <f>D1470 /$J$2</f>
        <v>0.60563380281690138</v>
      </c>
      <c r="H1471" s="15">
        <f>(F1473-F1472)*(G1472+G1473)/2</f>
        <v>3.0931246313424667E-4</v>
      </c>
    </row>
    <row r="1472" spans="1:8" x14ac:dyDescent="0.3">
      <c r="A1472">
        <v>0</v>
      </c>
      <c r="B1472" s="7">
        <v>0.50003292222810614</v>
      </c>
      <c r="C1472" s="7">
        <f t="shared" si="22"/>
        <v>0.49996707777189386</v>
      </c>
      <c r="D1472">
        <f>SUM($A$2:A1472)</f>
        <v>43</v>
      </c>
      <c r="E1472">
        <f>COUNTIF($A$2:A1472,0)</f>
        <v>1428</v>
      </c>
      <c r="F1472">
        <f>E1471 / $J$3</f>
        <v>0.72880490296220635</v>
      </c>
      <c r="G1472" s="7">
        <f>D1471 /$J$2</f>
        <v>0.60563380281690138</v>
      </c>
      <c r="H1472" s="15">
        <f>(F1474-F1473)*(G1473+G1474)/2</f>
        <v>3.0931246313431389E-4</v>
      </c>
    </row>
    <row r="1473" spans="1:8" x14ac:dyDescent="0.3">
      <c r="A1473">
        <v>0</v>
      </c>
      <c r="B1473" s="7">
        <v>0.50003287241314232</v>
      </c>
      <c r="C1473" s="7">
        <f t="shared" si="22"/>
        <v>0.49996712758685768</v>
      </c>
      <c r="D1473">
        <f>SUM($A$2:A1473)</f>
        <v>43</v>
      </c>
      <c r="E1473">
        <f>COUNTIF($A$2:A1473,0)</f>
        <v>1429</v>
      </c>
      <c r="F1473">
        <f>E1472 / $J$3</f>
        <v>0.72931562819203266</v>
      </c>
      <c r="G1473" s="7">
        <f>D1472 /$J$2</f>
        <v>0.60563380281690138</v>
      </c>
      <c r="H1473" s="15">
        <f>(F1475-F1474)*(G1474+G1475)/2</f>
        <v>3.0931246313424667E-4</v>
      </c>
    </row>
    <row r="1474" spans="1:8" x14ac:dyDescent="0.3">
      <c r="A1474">
        <v>0</v>
      </c>
      <c r="B1474" s="7">
        <v>0.50003270575526959</v>
      </c>
      <c r="C1474" s="7">
        <f t="shared" si="22"/>
        <v>0.49996729424473041</v>
      </c>
      <c r="D1474">
        <f>SUM($A$2:A1474)</f>
        <v>43</v>
      </c>
      <c r="E1474">
        <f>COUNTIF($A$2:A1474,0)</f>
        <v>1430</v>
      </c>
      <c r="F1474">
        <f>E1473 / $J$3</f>
        <v>0.72982635342185909</v>
      </c>
      <c r="G1474" s="7">
        <f>D1473 /$J$2</f>
        <v>0.60563380281690138</v>
      </c>
      <c r="H1474" s="15">
        <f>(F1476-F1475)*(G1475+G1476)/2</f>
        <v>0</v>
      </c>
    </row>
    <row r="1475" spans="1:8" x14ac:dyDescent="0.3">
      <c r="A1475">
        <v>1</v>
      </c>
      <c r="B1475" s="7">
        <v>0.50003269553168139</v>
      </c>
      <c r="C1475" s="7">
        <f t="shared" ref="C1475:C1538" si="23">1-B1475</f>
        <v>0.49996730446831861</v>
      </c>
      <c r="D1475">
        <f>SUM($A$2:A1475)</f>
        <v>44</v>
      </c>
      <c r="E1475">
        <f>COUNTIF($A$2:A1475,0)</f>
        <v>1430</v>
      </c>
      <c r="F1475">
        <f>E1474 / $J$3</f>
        <v>0.7303370786516854</v>
      </c>
      <c r="G1475" s="7">
        <f>D1474 /$J$2</f>
        <v>0.60563380281690138</v>
      </c>
      <c r="H1475" s="15">
        <f>(F1477-F1476)*(G1476+G1477)/2</f>
        <v>3.1650577623039194E-4</v>
      </c>
    </row>
    <row r="1476" spans="1:8" x14ac:dyDescent="0.3">
      <c r="A1476">
        <v>0</v>
      </c>
      <c r="B1476" s="7">
        <v>0.50003266714675421</v>
      </c>
      <c r="C1476" s="7">
        <f t="shared" si="23"/>
        <v>0.49996733285324579</v>
      </c>
      <c r="D1476">
        <f>SUM($A$2:A1476)</f>
        <v>44</v>
      </c>
      <c r="E1476">
        <f>COUNTIF($A$2:A1476,0)</f>
        <v>1431</v>
      </c>
      <c r="F1476">
        <f>E1475 / $J$3</f>
        <v>0.7303370786516854</v>
      </c>
      <c r="G1476" s="7">
        <f>D1475 /$J$2</f>
        <v>0.61971830985915488</v>
      </c>
      <c r="H1476" s="15">
        <f>(F1478-F1477)*(G1477+G1478)/2</f>
        <v>3.1650577623046073E-4</v>
      </c>
    </row>
    <row r="1477" spans="1:8" x14ac:dyDescent="0.3">
      <c r="A1477">
        <v>0</v>
      </c>
      <c r="B1477" s="7">
        <v>0.50003266585280948</v>
      </c>
      <c r="C1477" s="7">
        <f t="shared" si="23"/>
        <v>0.49996733414719052</v>
      </c>
      <c r="D1477">
        <f>SUM($A$2:A1477)</f>
        <v>44</v>
      </c>
      <c r="E1477">
        <f>COUNTIF($A$2:A1477,0)</f>
        <v>1432</v>
      </c>
      <c r="F1477">
        <f>E1476 / $J$3</f>
        <v>0.73084780388151172</v>
      </c>
      <c r="G1477" s="7">
        <f>D1476 /$J$2</f>
        <v>0.61971830985915488</v>
      </c>
      <c r="H1477" s="15">
        <f>(F1479-F1478)*(G1478+G1479)/2</f>
        <v>3.1650577623039194E-4</v>
      </c>
    </row>
    <row r="1478" spans="1:8" x14ac:dyDescent="0.3">
      <c r="A1478">
        <v>0</v>
      </c>
      <c r="B1478" s="7">
        <v>0.50003266348783815</v>
      </c>
      <c r="C1478" s="7">
        <f t="shared" si="23"/>
        <v>0.49996733651216185</v>
      </c>
      <c r="D1478">
        <f>SUM($A$2:A1478)</f>
        <v>44</v>
      </c>
      <c r="E1478">
        <f>COUNTIF($A$2:A1478,0)</f>
        <v>1433</v>
      </c>
      <c r="F1478">
        <f>E1477 / $J$3</f>
        <v>0.73135852911133814</v>
      </c>
      <c r="G1478" s="7">
        <f>D1477 /$J$2</f>
        <v>0.61971830985915488</v>
      </c>
      <c r="H1478" s="15">
        <f>(F1480-F1479)*(G1479+G1480)/2</f>
        <v>3.1650577623039194E-4</v>
      </c>
    </row>
    <row r="1479" spans="1:8" x14ac:dyDescent="0.3">
      <c r="A1479">
        <v>0</v>
      </c>
      <c r="B1479" s="7">
        <v>0.50003266043684602</v>
      </c>
      <c r="C1479" s="7">
        <f t="shared" si="23"/>
        <v>0.49996733956315398</v>
      </c>
      <c r="D1479">
        <f>SUM($A$2:A1479)</f>
        <v>44</v>
      </c>
      <c r="E1479">
        <f>COUNTIF($A$2:A1479,0)</f>
        <v>1434</v>
      </c>
      <c r="F1479">
        <f>E1478 / $J$3</f>
        <v>0.73186925434116445</v>
      </c>
      <c r="G1479" s="7">
        <f>D1478 /$J$2</f>
        <v>0.61971830985915488</v>
      </c>
      <c r="H1479" s="15">
        <f>(F1481-F1480)*(G1480+G1481)/2</f>
        <v>3.1650577623046073E-4</v>
      </c>
    </row>
    <row r="1480" spans="1:8" x14ac:dyDescent="0.3">
      <c r="A1480">
        <v>0</v>
      </c>
      <c r="B1480" s="7">
        <v>0.50003265228479554</v>
      </c>
      <c r="C1480" s="7">
        <f t="shared" si="23"/>
        <v>0.49996734771520446</v>
      </c>
      <c r="D1480">
        <f>SUM($A$2:A1480)</f>
        <v>44</v>
      </c>
      <c r="E1480">
        <f>COUNTIF($A$2:A1480,0)</f>
        <v>1435</v>
      </c>
      <c r="F1480">
        <f>E1479 / $J$3</f>
        <v>0.73237997957099077</v>
      </c>
      <c r="G1480" s="7">
        <f>D1479 /$J$2</f>
        <v>0.61971830985915488</v>
      </c>
      <c r="H1480" s="15">
        <f>(F1482-F1481)*(G1481+G1482)/2</f>
        <v>3.1650577623039194E-4</v>
      </c>
    </row>
    <row r="1481" spans="1:8" x14ac:dyDescent="0.3">
      <c r="A1481">
        <v>0</v>
      </c>
      <c r="B1481" s="7">
        <v>0.50003259576587622</v>
      </c>
      <c r="C1481" s="7">
        <f t="shared" si="23"/>
        <v>0.49996740423412378</v>
      </c>
      <c r="D1481">
        <f>SUM($A$2:A1481)</f>
        <v>44</v>
      </c>
      <c r="E1481">
        <f>COUNTIF($A$2:A1481,0)</f>
        <v>1436</v>
      </c>
      <c r="F1481">
        <f>E1480 / $J$3</f>
        <v>0.73289070480081719</v>
      </c>
      <c r="G1481" s="7">
        <f>D1480 /$J$2</f>
        <v>0.61971830985915488</v>
      </c>
      <c r="H1481" s="15">
        <f>(F1483-F1482)*(G1482+G1483)/2</f>
        <v>3.1650577623039194E-4</v>
      </c>
    </row>
    <row r="1482" spans="1:8" x14ac:dyDescent="0.3">
      <c r="A1482">
        <v>0</v>
      </c>
      <c r="B1482" s="7">
        <v>0.50003256495722004</v>
      </c>
      <c r="C1482" s="7">
        <f t="shared" si="23"/>
        <v>0.49996743504277996</v>
      </c>
      <c r="D1482">
        <f>SUM($A$2:A1482)</f>
        <v>44</v>
      </c>
      <c r="E1482">
        <f>COUNTIF($A$2:A1482,0)</f>
        <v>1437</v>
      </c>
      <c r="F1482">
        <f>E1481 / $J$3</f>
        <v>0.73340143003064351</v>
      </c>
      <c r="G1482" s="7">
        <f>D1481 /$J$2</f>
        <v>0.61971830985915488</v>
      </c>
      <c r="H1482" s="15">
        <f>(F1484-F1483)*(G1483+G1484)/2</f>
        <v>3.1650577623046073E-4</v>
      </c>
    </row>
    <row r="1483" spans="1:8" x14ac:dyDescent="0.3">
      <c r="A1483">
        <v>0</v>
      </c>
      <c r="B1483" s="7">
        <v>0.50003249558376139</v>
      </c>
      <c r="C1483" s="7">
        <f t="shared" si="23"/>
        <v>0.49996750441623861</v>
      </c>
      <c r="D1483">
        <f>SUM($A$2:A1483)</f>
        <v>44</v>
      </c>
      <c r="E1483">
        <f>COUNTIF($A$2:A1483,0)</f>
        <v>1438</v>
      </c>
      <c r="F1483">
        <f>E1482 / $J$3</f>
        <v>0.73391215526046982</v>
      </c>
      <c r="G1483" s="7">
        <f>D1482 /$J$2</f>
        <v>0.61971830985915488</v>
      </c>
      <c r="H1483" s="15">
        <f>(F1485-F1484)*(G1484+G1485)/2</f>
        <v>3.1650577623039194E-4</v>
      </c>
    </row>
    <row r="1484" spans="1:8" x14ac:dyDescent="0.3">
      <c r="A1484">
        <v>0</v>
      </c>
      <c r="B1484" s="7">
        <v>0.50003240171982655</v>
      </c>
      <c r="C1484" s="7">
        <f t="shared" si="23"/>
        <v>0.49996759828017345</v>
      </c>
      <c r="D1484">
        <f>SUM($A$2:A1484)</f>
        <v>44</v>
      </c>
      <c r="E1484">
        <f>COUNTIF($A$2:A1484,0)</f>
        <v>1439</v>
      </c>
      <c r="F1484">
        <f>E1483 / $J$3</f>
        <v>0.73442288049029625</v>
      </c>
      <c r="G1484" s="7">
        <f>D1483 /$J$2</f>
        <v>0.61971830985915488</v>
      </c>
      <c r="H1484" s="15">
        <f>(F1486-F1485)*(G1485+G1486)/2</f>
        <v>3.1650577623039194E-4</v>
      </c>
    </row>
    <row r="1485" spans="1:8" x14ac:dyDescent="0.3">
      <c r="A1485">
        <v>0</v>
      </c>
      <c r="B1485" s="7">
        <v>0.5000323343708758</v>
      </c>
      <c r="C1485" s="7">
        <f t="shared" si="23"/>
        <v>0.4999676656291242</v>
      </c>
      <c r="D1485">
        <f>SUM($A$2:A1485)</f>
        <v>44</v>
      </c>
      <c r="E1485">
        <f>COUNTIF($A$2:A1485,0)</f>
        <v>1440</v>
      </c>
      <c r="F1485">
        <f>E1484 / $J$3</f>
        <v>0.73493360572012256</v>
      </c>
      <c r="G1485" s="7">
        <f>D1484 /$J$2</f>
        <v>0.61971830985915488</v>
      </c>
      <c r="H1485" s="15">
        <f>(F1487-F1486)*(G1486+G1487)/2</f>
        <v>3.1650577623046073E-4</v>
      </c>
    </row>
    <row r="1486" spans="1:8" x14ac:dyDescent="0.3">
      <c r="A1486">
        <v>0</v>
      </c>
      <c r="B1486" s="7">
        <v>0.50003233049499418</v>
      </c>
      <c r="C1486" s="7">
        <f t="shared" si="23"/>
        <v>0.49996766950500582</v>
      </c>
      <c r="D1486">
        <f>SUM($A$2:A1486)</f>
        <v>44</v>
      </c>
      <c r="E1486">
        <f>COUNTIF($A$2:A1486,0)</f>
        <v>1441</v>
      </c>
      <c r="F1486">
        <f>E1485 / $J$3</f>
        <v>0.73544433094994888</v>
      </c>
      <c r="G1486" s="7">
        <f>D1485 /$J$2</f>
        <v>0.61971830985915488</v>
      </c>
      <c r="H1486" s="15">
        <f>(F1488-F1487)*(G1487+G1488)/2</f>
        <v>3.1650577623039194E-4</v>
      </c>
    </row>
    <row r="1487" spans="1:8" x14ac:dyDescent="0.3">
      <c r="A1487">
        <v>0</v>
      </c>
      <c r="B1487" s="7">
        <v>0.50003231759123346</v>
      </c>
      <c r="C1487" s="7">
        <f t="shared" si="23"/>
        <v>0.49996768240876654</v>
      </c>
      <c r="D1487">
        <f>SUM($A$2:A1487)</f>
        <v>44</v>
      </c>
      <c r="E1487">
        <f>COUNTIF($A$2:A1487,0)</f>
        <v>1442</v>
      </c>
      <c r="F1487">
        <f>E1486 / $J$3</f>
        <v>0.7359550561797753</v>
      </c>
      <c r="G1487" s="7">
        <f>D1486 /$J$2</f>
        <v>0.61971830985915488</v>
      </c>
      <c r="H1487" s="15">
        <f>(F1489-F1488)*(G1488+G1489)/2</f>
        <v>3.1650577623046073E-4</v>
      </c>
    </row>
    <row r="1488" spans="1:8" x14ac:dyDescent="0.3">
      <c r="A1488">
        <v>0</v>
      </c>
      <c r="B1488" s="7">
        <v>0.50003224442665373</v>
      </c>
      <c r="C1488" s="7">
        <f t="shared" si="23"/>
        <v>0.49996775557334627</v>
      </c>
      <c r="D1488">
        <f>SUM($A$2:A1488)</f>
        <v>44</v>
      </c>
      <c r="E1488">
        <f>COUNTIF($A$2:A1488,0)</f>
        <v>1443</v>
      </c>
      <c r="F1488">
        <f>E1487 / $J$3</f>
        <v>0.73646578140960162</v>
      </c>
      <c r="G1488" s="7">
        <f>D1487 /$J$2</f>
        <v>0.61971830985915488</v>
      </c>
      <c r="H1488" s="15">
        <f>(F1490-F1489)*(G1489+G1490)/2</f>
        <v>3.1650577623039194E-4</v>
      </c>
    </row>
    <row r="1489" spans="1:8" x14ac:dyDescent="0.3">
      <c r="A1489">
        <v>0</v>
      </c>
      <c r="B1489" s="7">
        <v>0.50003216491244229</v>
      </c>
      <c r="C1489" s="7">
        <f t="shared" si="23"/>
        <v>0.49996783508755771</v>
      </c>
      <c r="D1489">
        <f>SUM($A$2:A1489)</f>
        <v>44</v>
      </c>
      <c r="E1489">
        <f>COUNTIF($A$2:A1489,0)</f>
        <v>1444</v>
      </c>
      <c r="F1489">
        <f>E1488 / $J$3</f>
        <v>0.73697650663942804</v>
      </c>
      <c r="G1489" s="7">
        <f>D1488 /$J$2</f>
        <v>0.61971830985915488</v>
      </c>
      <c r="H1489" s="15">
        <f>(F1491-F1490)*(G1490+G1491)/2</f>
        <v>3.1650577623039194E-4</v>
      </c>
    </row>
    <row r="1490" spans="1:8" x14ac:dyDescent="0.3">
      <c r="A1490">
        <v>0</v>
      </c>
      <c r="B1490" s="7">
        <v>0.50003214658513639</v>
      </c>
      <c r="C1490" s="7">
        <f t="shared" si="23"/>
        <v>0.49996785341486361</v>
      </c>
      <c r="D1490">
        <f>SUM($A$2:A1490)</f>
        <v>44</v>
      </c>
      <c r="E1490">
        <f>COUNTIF($A$2:A1490,0)</f>
        <v>1445</v>
      </c>
      <c r="F1490">
        <f>E1489 / $J$3</f>
        <v>0.73748723186925436</v>
      </c>
      <c r="G1490" s="7">
        <f>D1489 /$J$2</f>
        <v>0.61971830985915488</v>
      </c>
      <c r="H1490" s="15">
        <f>(F1492-F1491)*(G1491+G1492)/2</f>
        <v>3.1650577623046073E-4</v>
      </c>
    </row>
    <row r="1491" spans="1:8" x14ac:dyDescent="0.3">
      <c r="A1491">
        <v>0</v>
      </c>
      <c r="B1491" s="7">
        <v>0.50003213092275089</v>
      </c>
      <c r="C1491" s="7">
        <f t="shared" si="23"/>
        <v>0.49996786907724911</v>
      </c>
      <c r="D1491">
        <f>SUM($A$2:A1491)</f>
        <v>44</v>
      </c>
      <c r="E1491">
        <f>COUNTIF($A$2:A1491,0)</f>
        <v>1446</v>
      </c>
      <c r="F1491">
        <f>E1490 / $J$3</f>
        <v>0.73799795709908067</v>
      </c>
      <c r="G1491" s="7">
        <f>D1490 /$J$2</f>
        <v>0.61971830985915488</v>
      </c>
      <c r="H1491" s="15">
        <f>(F1493-F1492)*(G1492+G1493)/2</f>
        <v>3.1650577623039194E-4</v>
      </c>
    </row>
    <row r="1492" spans="1:8" x14ac:dyDescent="0.3">
      <c r="A1492">
        <v>0</v>
      </c>
      <c r="B1492" s="7">
        <v>0.50003204594767858</v>
      </c>
      <c r="C1492" s="7">
        <f t="shared" si="23"/>
        <v>0.49996795405232142</v>
      </c>
      <c r="D1492">
        <f>SUM($A$2:A1492)</f>
        <v>44</v>
      </c>
      <c r="E1492">
        <f>COUNTIF($A$2:A1492,0)</f>
        <v>1447</v>
      </c>
      <c r="F1492">
        <f>E1491 / $J$3</f>
        <v>0.7385086823289071</v>
      </c>
      <c r="G1492" s="7">
        <f>D1491 /$J$2</f>
        <v>0.61971830985915488</v>
      </c>
      <c r="H1492" s="15">
        <f>(F1494-F1493)*(G1493+G1494)/2</f>
        <v>3.1650577623039194E-4</v>
      </c>
    </row>
    <row r="1493" spans="1:8" x14ac:dyDescent="0.3">
      <c r="A1493">
        <v>0</v>
      </c>
      <c r="B1493" s="7">
        <v>0.50003204001429713</v>
      </c>
      <c r="C1493" s="7">
        <f t="shared" si="23"/>
        <v>0.49996795998570287</v>
      </c>
      <c r="D1493">
        <f>SUM($A$2:A1493)</f>
        <v>44</v>
      </c>
      <c r="E1493">
        <f>COUNTIF($A$2:A1493,0)</f>
        <v>1448</v>
      </c>
      <c r="F1493">
        <f>E1492 / $J$3</f>
        <v>0.73901940755873341</v>
      </c>
      <c r="G1493" s="7">
        <f>D1492 /$J$2</f>
        <v>0.61971830985915488</v>
      </c>
      <c r="H1493" s="15">
        <f>(F1495-F1494)*(G1494+G1495)/2</f>
        <v>3.1650577623046073E-4</v>
      </c>
    </row>
    <row r="1494" spans="1:8" x14ac:dyDescent="0.3">
      <c r="A1494">
        <v>0</v>
      </c>
      <c r="B1494" s="7">
        <v>0.50003202743814656</v>
      </c>
      <c r="C1494" s="7">
        <f t="shared" si="23"/>
        <v>0.49996797256185344</v>
      </c>
      <c r="D1494">
        <f>SUM($A$2:A1494)</f>
        <v>44</v>
      </c>
      <c r="E1494">
        <f>COUNTIF($A$2:A1494,0)</f>
        <v>1449</v>
      </c>
      <c r="F1494">
        <f>E1493 / $J$3</f>
        <v>0.73953013278855972</v>
      </c>
      <c r="G1494" s="7">
        <f>D1493 /$J$2</f>
        <v>0.61971830985915488</v>
      </c>
      <c r="H1494" s="15">
        <f>(F1496-F1495)*(G1495+G1496)/2</f>
        <v>3.1650577623039194E-4</v>
      </c>
    </row>
    <row r="1495" spans="1:8" x14ac:dyDescent="0.3">
      <c r="A1495">
        <v>0</v>
      </c>
      <c r="B1495" s="7">
        <v>0.50003201471136993</v>
      </c>
      <c r="C1495" s="7">
        <f t="shared" si="23"/>
        <v>0.49996798528863007</v>
      </c>
      <c r="D1495">
        <f>SUM($A$2:A1495)</f>
        <v>44</v>
      </c>
      <c r="E1495">
        <f>COUNTIF($A$2:A1495,0)</f>
        <v>1450</v>
      </c>
      <c r="F1495">
        <f>E1494 / $J$3</f>
        <v>0.74004085801838615</v>
      </c>
      <c r="G1495" s="7">
        <f>D1494 /$J$2</f>
        <v>0.61971830985915488</v>
      </c>
      <c r="H1495" s="15">
        <f>(F1497-F1496)*(G1496+G1497)/2</f>
        <v>3.1650577623039194E-4</v>
      </c>
    </row>
    <row r="1496" spans="1:8" x14ac:dyDescent="0.3">
      <c r="A1496">
        <v>0</v>
      </c>
      <c r="B1496" s="7">
        <v>0.50003201192721636</v>
      </c>
      <c r="C1496" s="7">
        <f t="shared" si="23"/>
        <v>0.49996798807278364</v>
      </c>
      <c r="D1496">
        <f>SUM($A$2:A1496)</f>
        <v>44</v>
      </c>
      <c r="E1496">
        <f>COUNTIF($A$2:A1496,0)</f>
        <v>1451</v>
      </c>
      <c r="F1496">
        <f>E1495 / $J$3</f>
        <v>0.74055158324821246</v>
      </c>
      <c r="G1496" s="7">
        <f>D1495 /$J$2</f>
        <v>0.61971830985915488</v>
      </c>
      <c r="H1496" s="15">
        <f>(F1498-F1497)*(G1497+G1498)/2</f>
        <v>3.1650577623046073E-4</v>
      </c>
    </row>
    <row r="1497" spans="1:8" x14ac:dyDescent="0.3">
      <c r="A1497">
        <v>0</v>
      </c>
      <c r="B1497" s="7">
        <v>0.50003193762453035</v>
      </c>
      <c r="C1497" s="7">
        <f t="shared" si="23"/>
        <v>0.49996806237546965</v>
      </c>
      <c r="D1497">
        <f>SUM($A$2:A1497)</f>
        <v>44</v>
      </c>
      <c r="E1497">
        <f>COUNTIF($A$2:A1497,0)</f>
        <v>1452</v>
      </c>
      <c r="F1497">
        <f>E1496 / $J$3</f>
        <v>0.74106230847803878</v>
      </c>
      <c r="G1497" s="7">
        <f>D1496 /$J$2</f>
        <v>0.61971830985915488</v>
      </c>
      <c r="H1497" s="15">
        <f>(F1499-F1498)*(G1498+G1499)/2</f>
        <v>3.1650577623039194E-4</v>
      </c>
    </row>
    <row r="1498" spans="1:8" x14ac:dyDescent="0.3">
      <c r="A1498">
        <v>0</v>
      </c>
      <c r="B1498" s="7">
        <v>0.50003193595322082</v>
      </c>
      <c r="C1498" s="7">
        <f t="shared" si="23"/>
        <v>0.49996806404677918</v>
      </c>
      <c r="D1498">
        <f>SUM($A$2:A1498)</f>
        <v>44</v>
      </c>
      <c r="E1498">
        <f>COUNTIF($A$2:A1498,0)</f>
        <v>1453</v>
      </c>
      <c r="F1498">
        <f>E1497 / $J$3</f>
        <v>0.7415730337078652</v>
      </c>
      <c r="G1498" s="7">
        <f>D1497 /$J$2</f>
        <v>0.61971830985915488</v>
      </c>
      <c r="H1498" s="15">
        <f>(F1500-F1499)*(G1499+G1500)/2</f>
        <v>3.1650577623039194E-4</v>
      </c>
    </row>
    <row r="1499" spans="1:8" x14ac:dyDescent="0.3">
      <c r="A1499">
        <v>0</v>
      </c>
      <c r="B1499" s="7">
        <v>0.50003186578496239</v>
      </c>
      <c r="C1499" s="7">
        <f t="shared" si="23"/>
        <v>0.49996813421503761</v>
      </c>
      <c r="D1499">
        <f>SUM($A$2:A1499)</f>
        <v>44</v>
      </c>
      <c r="E1499">
        <f>COUNTIF($A$2:A1499,0)</f>
        <v>1454</v>
      </c>
      <c r="F1499">
        <f>E1498 / $J$3</f>
        <v>0.74208375893769152</v>
      </c>
      <c r="G1499" s="7">
        <f>D1498 /$J$2</f>
        <v>0.61971830985915488</v>
      </c>
      <c r="H1499" s="15">
        <f>(F1501-F1500)*(G1500+G1501)/2</f>
        <v>3.1650577623046073E-4</v>
      </c>
    </row>
    <row r="1500" spans="1:8" x14ac:dyDescent="0.3">
      <c r="A1500">
        <v>0</v>
      </c>
      <c r="B1500" s="7">
        <v>0.50003186382925213</v>
      </c>
      <c r="C1500" s="7">
        <f t="shared" si="23"/>
        <v>0.49996813617074787</v>
      </c>
      <c r="D1500">
        <f>SUM($A$2:A1500)</f>
        <v>44</v>
      </c>
      <c r="E1500">
        <f>COUNTIF($A$2:A1500,0)</f>
        <v>1455</v>
      </c>
      <c r="F1500">
        <f>E1499 / $J$3</f>
        <v>0.74259448416751783</v>
      </c>
      <c r="G1500" s="7">
        <f>D1499 /$J$2</f>
        <v>0.61971830985915488</v>
      </c>
      <c r="H1500" s="15">
        <f>(F1502-F1501)*(G1501+G1502)/2</f>
        <v>3.1650577623039194E-4</v>
      </c>
    </row>
    <row r="1501" spans="1:8" x14ac:dyDescent="0.3">
      <c r="A1501">
        <v>0</v>
      </c>
      <c r="B1501" s="7">
        <v>0.50003184584240978</v>
      </c>
      <c r="C1501" s="7">
        <f t="shared" si="23"/>
        <v>0.49996815415759022</v>
      </c>
      <c r="D1501">
        <f>SUM($A$2:A1501)</f>
        <v>44</v>
      </c>
      <c r="E1501">
        <f>COUNTIF($A$2:A1501,0)</f>
        <v>1456</v>
      </c>
      <c r="F1501">
        <f>E1500 / $J$3</f>
        <v>0.74310520939734426</v>
      </c>
      <c r="G1501" s="7">
        <f>D1500 /$J$2</f>
        <v>0.61971830985915488</v>
      </c>
      <c r="H1501" s="15">
        <f>(F1503-F1502)*(G1502+G1503)/2</f>
        <v>3.1650577623039194E-4</v>
      </c>
    </row>
    <row r="1502" spans="1:8" x14ac:dyDescent="0.3">
      <c r="A1502">
        <v>0</v>
      </c>
      <c r="B1502" s="7">
        <v>0.50003181715560863</v>
      </c>
      <c r="C1502" s="7">
        <f t="shared" si="23"/>
        <v>0.49996818284439137</v>
      </c>
      <c r="D1502">
        <f>SUM($A$2:A1502)</f>
        <v>44</v>
      </c>
      <c r="E1502">
        <f>COUNTIF($A$2:A1502,0)</f>
        <v>1457</v>
      </c>
      <c r="F1502">
        <f>E1501 / $J$3</f>
        <v>0.74361593462717057</v>
      </c>
      <c r="G1502" s="7">
        <f>D1501 /$J$2</f>
        <v>0.61971830985915488</v>
      </c>
      <c r="H1502" s="15">
        <f>(F1504-F1503)*(G1503+G1504)/2</f>
        <v>3.1650577623046073E-4</v>
      </c>
    </row>
    <row r="1503" spans="1:8" x14ac:dyDescent="0.3">
      <c r="A1503">
        <v>0</v>
      </c>
      <c r="B1503" s="7">
        <v>0.50003176304415931</v>
      </c>
      <c r="C1503" s="7">
        <f t="shared" si="23"/>
        <v>0.49996823695584069</v>
      </c>
      <c r="D1503">
        <f>SUM($A$2:A1503)</f>
        <v>44</v>
      </c>
      <c r="E1503">
        <f>COUNTIF($A$2:A1503,0)</f>
        <v>1458</v>
      </c>
      <c r="F1503">
        <f>E1502 / $J$3</f>
        <v>0.74412665985699689</v>
      </c>
      <c r="G1503" s="7">
        <f>D1502 /$J$2</f>
        <v>0.61971830985915488</v>
      </c>
      <c r="H1503" s="15">
        <f>(F1505-F1504)*(G1504+G1505)/2</f>
        <v>3.1650577623039194E-4</v>
      </c>
    </row>
    <row r="1504" spans="1:8" x14ac:dyDescent="0.3">
      <c r="A1504">
        <v>0</v>
      </c>
      <c r="B1504" s="7">
        <v>0.50003164505351905</v>
      </c>
      <c r="C1504" s="7">
        <f t="shared" si="23"/>
        <v>0.49996835494648095</v>
      </c>
      <c r="D1504">
        <f>SUM($A$2:A1504)</f>
        <v>44</v>
      </c>
      <c r="E1504">
        <f>COUNTIF($A$2:A1504,0)</f>
        <v>1459</v>
      </c>
      <c r="F1504">
        <f>E1503 / $J$3</f>
        <v>0.74463738508682331</v>
      </c>
      <c r="G1504" s="7">
        <f>D1503 /$J$2</f>
        <v>0.61971830985915488</v>
      </c>
      <c r="H1504" s="15">
        <f>(F1506-F1505)*(G1505+G1506)/2</f>
        <v>3.1650577623046073E-4</v>
      </c>
    </row>
    <row r="1505" spans="1:8" x14ac:dyDescent="0.3">
      <c r="A1505">
        <v>0</v>
      </c>
      <c r="B1505" s="7">
        <v>0.50003157956624833</v>
      </c>
      <c r="C1505" s="7">
        <f t="shared" si="23"/>
        <v>0.49996842043375167</v>
      </c>
      <c r="D1505">
        <f>SUM($A$2:A1505)</f>
        <v>44</v>
      </c>
      <c r="E1505">
        <f>COUNTIF($A$2:A1505,0)</f>
        <v>1460</v>
      </c>
      <c r="F1505">
        <f>E1504 / $J$3</f>
        <v>0.74514811031664963</v>
      </c>
      <c r="G1505" s="7">
        <f>D1504 /$J$2</f>
        <v>0.61971830985915488</v>
      </c>
      <c r="H1505" s="15">
        <f>(F1507-F1506)*(G1506+G1507)/2</f>
        <v>3.1650577623039194E-4</v>
      </c>
    </row>
    <row r="1506" spans="1:8" x14ac:dyDescent="0.3">
      <c r="A1506">
        <v>0</v>
      </c>
      <c r="B1506" s="7">
        <v>0.50003155891803952</v>
      </c>
      <c r="C1506" s="7">
        <f t="shared" si="23"/>
        <v>0.49996844108196048</v>
      </c>
      <c r="D1506">
        <f>SUM($A$2:A1506)</f>
        <v>44</v>
      </c>
      <c r="E1506">
        <f>COUNTIF($A$2:A1506,0)</f>
        <v>1461</v>
      </c>
      <c r="F1506">
        <f>E1505 / $J$3</f>
        <v>0.74565883554647605</v>
      </c>
      <c r="G1506" s="7">
        <f>D1505 /$J$2</f>
        <v>0.61971830985915488</v>
      </c>
      <c r="H1506" s="15">
        <f>(F1508-F1507)*(G1507+G1508)/2</f>
        <v>3.1650577623039194E-4</v>
      </c>
    </row>
    <row r="1507" spans="1:8" x14ac:dyDescent="0.3">
      <c r="A1507">
        <v>0</v>
      </c>
      <c r="B1507" s="7">
        <v>0.50003154035404407</v>
      </c>
      <c r="C1507" s="7">
        <f t="shared" si="23"/>
        <v>0.49996845964595593</v>
      </c>
      <c r="D1507">
        <f>SUM($A$2:A1507)</f>
        <v>44</v>
      </c>
      <c r="E1507">
        <f>COUNTIF($A$2:A1507,0)</f>
        <v>1462</v>
      </c>
      <c r="F1507">
        <f>E1506 / $J$3</f>
        <v>0.74616956077630237</v>
      </c>
      <c r="G1507" s="7">
        <f>D1506 /$J$2</f>
        <v>0.61971830985915488</v>
      </c>
      <c r="H1507" s="15">
        <f>(F1509-F1508)*(G1508+G1509)/2</f>
        <v>3.1650577623046073E-4</v>
      </c>
    </row>
    <row r="1508" spans="1:8" x14ac:dyDescent="0.3">
      <c r="A1508">
        <v>0</v>
      </c>
      <c r="B1508" s="7">
        <v>0.50003151052638228</v>
      </c>
      <c r="C1508" s="7">
        <f t="shared" si="23"/>
        <v>0.49996848947361772</v>
      </c>
      <c r="D1508">
        <f>SUM($A$2:A1508)</f>
        <v>44</v>
      </c>
      <c r="E1508">
        <f>COUNTIF($A$2:A1508,0)</f>
        <v>1463</v>
      </c>
      <c r="F1508">
        <f>E1507 / $J$3</f>
        <v>0.74668028600612868</v>
      </c>
      <c r="G1508" s="7">
        <f>D1507 /$J$2</f>
        <v>0.61971830985915488</v>
      </c>
      <c r="H1508" s="15">
        <f>(F1510-F1509)*(G1509+G1510)/2</f>
        <v>3.1650577623039194E-4</v>
      </c>
    </row>
    <row r="1509" spans="1:8" x14ac:dyDescent="0.3">
      <c r="A1509">
        <v>0</v>
      </c>
      <c r="B1509" s="7">
        <v>0.50003146057006209</v>
      </c>
      <c r="C1509" s="7">
        <f t="shared" si="23"/>
        <v>0.49996853942993791</v>
      </c>
      <c r="D1509">
        <f>SUM($A$2:A1509)</f>
        <v>44</v>
      </c>
      <c r="E1509">
        <f>COUNTIF($A$2:A1509,0)</f>
        <v>1464</v>
      </c>
      <c r="F1509">
        <f>E1508 / $J$3</f>
        <v>0.7471910112359551</v>
      </c>
      <c r="G1509" s="7">
        <f>D1508 /$J$2</f>
        <v>0.61971830985915488</v>
      </c>
      <c r="H1509" s="15">
        <f>(F1511-F1510)*(G1510+G1511)/2</f>
        <v>3.1650577623039194E-4</v>
      </c>
    </row>
    <row r="1510" spans="1:8" x14ac:dyDescent="0.3">
      <c r="A1510">
        <v>0</v>
      </c>
      <c r="B1510" s="7">
        <v>0.50003142343620721</v>
      </c>
      <c r="C1510" s="7">
        <f t="shared" si="23"/>
        <v>0.49996857656379279</v>
      </c>
      <c r="D1510">
        <f>SUM($A$2:A1510)</f>
        <v>44</v>
      </c>
      <c r="E1510">
        <f>COUNTIF($A$2:A1510,0)</f>
        <v>1465</v>
      </c>
      <c r="F1510">
        <f>E1509 / $J$3</f>
        <v>0.74770173646578142</v>
      </c>
      <c r="G1510" s="7">
        <f>D1509 /$J$2</f>
        <v>0.61971830985915488</v>
      </c>
      <c r="H1510" s="15">
        <f>(F1512-F1511)*(G1511+G1512)/2</f>
        <v>3.1650577623046073E-4</v>
      </c>
    </row>
    <row r="1511" spans="1:8" x14ac:dyDescent="0.3">
      <c r="A1511">
        <v>0</v>
      </c>
      <c r="B1511" s="7">
        <v>0.50003142157766645</v>
      </c>
      <c r="C1511" s="7">
        <f t="shared" si="23"/>
        <v>0.49996857842233355</v>
      </c>
      <c r="D1511">
        <f>SUM($A$2:A1511)</f>
        <v>44</v>
      </c>
      <c r="E1511">
        <f>COUNTIF($A$2:A1511,0)</f>
        <v>1466</v>
      </c>
      <c r="F1511">
        <f>E1510 / $J$3</f>
        <v>0.74821246169560773</v>
      </c>
      <c r="G1511" s="7">
        <f>D1510 /$J$2</f>
        <v>0.61971830985915488</v>
      </c>
      <c r="H1511" s="15">
        <f>(F1513-F1512)*(G1512+G1513)/2</f>
        <v>3.1650577623039194E-4</v>
      </c>
    </row>
    <row r="1512" spans="1:8" x14ac:dyDescent="0.3">
      <c r="A1512">
        <v>0</v>
      </c>
      <c r="B1512" s="7">
        <v>0.50003141792268935</v>
      </c>
      <c r="C1512" s="7">
        <f t="shared" si="23"/>
        <v>0.49996858207731065</v>
      </c>
      <c r="D1512">
        <f>SUM($A$2:A1512)</f>
        <v>44</v>
      </c>
      <c r="E1512">
        <f>COUNTIF($A$2:A1512,0)</f>
        <v>1467</v>
      </c>
      <c r="F1512">
        <f>E1511 / $J$3</f>
        <v>0.74872318692543416</v>
      </c>
      <c r="G1512" s="7">
        <f>D1511 /$J$2</f>
        <v>0.61971830985915488</v>
      </c>
      <c r="H1512" s="15">
        <f>(F1514-F1513)*(G1513+G1514)/2</f>
        <v>3.1650577623039194E-4</v>
      </c>
    </row>
    <row r="1513" spans="1:8" x14ac:dyDescent="0.3">
      <c r="A1513">
        <v>0</v>
      </c>
      <c r="B1513" s="7">
        <v>0.50003132461550215</v>
      </c>
      <c r="C1513" s="7">
        <f t="shared" si="23"/>
        <v>0.49996867538449785</v>
      </c>
      <c r="D1513">
        <f>SUM($A$2:A1513)</f>
        <v>44</v>
      </c>
      <c r="E1513">
        <f>COUNTIF($A$2:A1513,0)</f>
        <v>1468</v>
      </c>
      <c r="F1513">
        <f>E1512 / $J$3</f>
        <v>0.74923391215526047</v>
      </c>
      <c r="G1513" s="7">
        <f>D1512 /$J$2</f>
        <v>0.61971830985915488</v>
      </c>
      <c r="H1513" s="15">
        <f>(F1515-F1514)*(G1514+G1515)/2</f>
        <v>3.1650577623046073E-4</v>
      </c>
    </row>
    <row r="1514" spans="1:8" x14ac:dyDescent="0.3">
      <c r="A1514">
        <v>0</v>
      </c>
      <c r="B1514" s="7">
        <v>0.50003128741006586</v>
      </c>
      <c r="C1514" s="7">
        <f t="shared" si="23"/>
        <v>0.49996871258993414</v>
      </c>
      <c r="D1514">
        <f>SUM($A$2:A1514)</f>
        <v>44</v>
      </c>
      <c r="E1514">
        <f>COUNTIF($A$2:A1514,0)</f>
        <v>1469</v>
      </c>
      <c r="F1514">
        <f>E1513 / $J$3</f>
        <v>0.74974463738508679</v>
      </c>
      <c r="G1514" s="7">
        <f>D1513 /$J$2</f>
        <v>0.61971830985915488</v>
      </c>
      <c r="H1514" s="15">
        <f>(F1516-F1515)*(G1515+G1516)/2</f>
        <v>3.1650577623039194E-4</v>
      </c>
    </row>
    <row r="1515" spans="1:8" x14ac:dyDescent="0.3">
      <c r="A1515">
        <v>0</v>
      </c>
      <c r="B1515" s="7">
        <v>0.50003120424875502</v>
      </c>
      <c r="C1515" s="7">
        <f t="shared" si="23"/>
        <v>0.49996879575124498</v>
      </c>
      <c r="D1515">
        <f>SUM($A$2:A1515)</f>
        <v>44</v>
      </c>
      <c r="E1515">
        <f>COUNTIF($A$2:A1515,0)</f>
        <v>1470</v>
      </c>
      <c r="F1515">
        <f>E1514 / $J$3</f>
        <v>0.75025536261491321</v>
      </c>
      <c r="G1515" s="7">
        <f>D1514 /$J$2</f>
        <v>0.61971830985915488</v>
      </c>
      <c r="H1515" s="15">
        <f>(F1517-F1516)*(G1516+G1517)/2</f>
        <v>3.1650577623039194E-4</v>
      </c>
    </row>
    <row r="1516" spans="1:8" x14ac:dyDescent="0.3">
      <c r="A1516">
        <v>0</v>
      </c>
      <c r="B1516" s="7">
        <v>0.50003116302202344</v>
      </c>
      <c r="C1516" s="7">
        <f t="shared" si="23"/>
        <v>0.49996883697797656</v>
      </c>
      <c r="D1516">
        <f>SUM($A$2:A1516)</f>
        <v>44</v>
      </c>
      <c r="E1516">
        <f>COUNTIF($A$2:A1516,0)</f>
        <v>1471</v>
      </c>
      <c r="F1516">
        <f>E1515 / $J$3</f>
        <v>0.75076608784473953</v>
      </c>
      <c r="G1516" s="7">
        <f>D1515 /$J$2</f>
        <v>0.61971830985915488</v>
      </c>
      <c r="H1516" s="15">
        <f>(F1518-F1517)*(G1517+G1518)/2</f>
        <v>3.1650577623046073E-4</v>
      </c>
    </row>
    <row r="1517" spans="1:8" x14ac:dyDescent="0.3">
      <c r="A1517">
        <v>0</v>
      </c>
      <c r="B1517" s="7">
        <v>0.50003110621390556</v>
      </c>
      <c r="C1517" s="7">
        <f t="shared" si="23"/>
        <v>0.49996889378609444</v>
      </c>
      <c r="D1517">
        <f>SUM($A$2:A1517)</f>
        <v>44</v>
      </c>
      <c r="E1517">
        <f>COUNTIF($A$2:A1517,0)</f>
        <v>1472</v>
      </c>
      <c r="F1517">
        <f>E1516 / $J$3</f>
        <v>0.75127681307456584</v>
      </c>
      <c r="G1517" s="7">
        <f>D1516 /$J$2</f>
        <v>0.61971830985915488</v>
      </c>
      <c r="H1517" s="15">
        <f>(F1519-F1518)*(G1518+G1519)/2</f>
        <v>3.1650577623039194E-4</v>
      </c>
    </row>
    <row r="1518" spans="1:8" x14ac:dyDescent="0.3">
      <c r="A1518">
        <v>0</v>
      </c>
      <c r="B1518" s="7">
        <v>0.50003110399494033</v>
      </c>
      <c r="C1518" s="7">
        <f t="shared" si="23"/>
        <v>0.49996889600505967</v>
      </c>
      <c r="D1518">
        <f>SUM($A$2:A1518)</f>
        <v>44</v>
      </c>
      <c r="E1518">
        <f>COUNTIF($A$2:A1518,0)</f>
        <v>1473</v>
      </c>
      <c r="F1518">
        <f>E1517 / $J$3</f>
        <v>0.75178753830439227</v>
      </c>
      <c r="G1518" s="7">
        <f>D1517 /$J$2</f>
        <v>0.61971830985915488</v>
      </c>
      <c r="H1518" s="15">
        <f>(F1520-F1519)*(G1519+G1520)/2</f>
        <v>3.1650577623039194E-4</v>
      </c>
    </row>
    <row r="1519" spans="1:8" x14ac:dyDescent="0.3">
      <c r="A1519">
        <v>0</v>
      </c>
      <c r="B1519" s="7">
        <v>0.50003105464873565</v>
      </c>
      <c r="C1519" s="7">
        <f t="shared" si="23"/>
        <v>0.49996894535126435</v>
      </c>
      <c r="D1519">
        <f>SUM($A$2:A1519)</f>
        <v>44</v>
      </c>
      <c r="E1519">
        <f>COUNTIF($A$2:A1519,0)</f>
        <v>1474</v>
      </c>
      <c r="F1519">
        <f>E1518 / $J$3</f>
        <v>0.75229826353421858</v>
      </c>
      <c r="G1519" s="7">
        <f>D1518 /$J$2</f>
        <v>0.61971830985915488</v>
      </c>
      <c r="H1519" s="15">
        <f>(F1521-F1520)*(G1520+G1521)/2</f>
        <v>3.1650577623046073E-4</v>
      </c>
    </row>
    <row r="1520" spans="1:8" x14ac:dyDescent="0.3">
      <c r="A1520">
        <v>0</v>
      </c>
      <c r="B1520" s="7">
        <v>0.50003104358829309</v>
      </c>
      <c r="C1520" s="7">
        <f t="shared" si="23"/>
        <v>0.49996895641170691</v>
      </c>
      <c r="D1520">
        <f>SUM($A$2:A1520)</f>
        <v>44</v>
      </c>
      <c r="E1520">
        <f>COUNTIF($A$2:A1520,0)</f>
        <v>1475</v>
      </c>
      <c r="F1520">
        <f>E1519 / $J$3</f>
        <v>0.7528089887640449</v>
      </c>
      <c r="G1520" s="7">
        <f>D1519 /$J$2</f>
        <v>0.61971830985915488</v>
      </c>
      <c r="H1520" s="15">
        <f>(F1522-F1521)*(G1521+G1522)/2</f>
        <v>3.1650577623039194E-4</v>
      </c>
    </row>
    <row r="1521" spans="1:8" x14ac:dyDescent="0.3">
      <c r="A1521">
        <v>0</v>
      </c>
      <c r="B1521" s="7">
        <v>0.50003100249767585</v>
      </c>
      <c r="C1521" s="7">
        <f t="shared" si="23"/>
        <v>0.49996899750232415</v>
      </c>
      <c r="D1521">
        <f>SUM($A$2:A1521)</f>
        <v>44</v>
      </c>
      <c r="E1521">
        <f>COUNTIF($A$2:A1521,0)</f>
        <v>1476</v>
      </c>
      <c r="F1521">
        <f>E1520 / $J$3</f>
        <v>0.75331971399387132</v>
      </c>
      <c r="G1521" s="7">
        <f>D1520 /$J$2</f>
        <v>0.61971830985915488</v>
      </c>
      <c r="H1521" s="15">
        <f>(F1523-F1522)*(G1522+G1523)/2</f>
        <v>3.1650577623039194E-4</v>
      </c>
    </row>
    <row r="1522" spans="1:8" x14ac:dyDescent="0.3">
      <c r="A1522">
        <v>0</v>
      </c>
      <c r="B1522" s="7">
        <v>0.50003098751683916</v>
      </c>
      <c r="C1522" s="7">
        <f t="shared" si="23"/>
        <v>0.49996901248316084</v>
      </c>
      <c r="D1522">
        <f>SUM($A$2:A1522)</f>
        <v>44</v>
      </c>
      <c r="E1522">
        <f>COUNTIF($A$2:A1522,0)</f>
        <v>1477</v>
      </c>
      <c r="F1522">
        <f>E1521 / $J$3</f>
        <v>0.75383043922369763</v>
      </c>
      <c r="G1522" s="7">
        <f>D1521 /$J$2</f>
        <v>0.61971830985915488</v>
      </c>
      <c r="H1522" s="15">
        <f>(F1524-F1523)*(G1523+G1524)/2</f>
        <v>3.1650577623046073E-4</v>
      </c>
    </row>
    <row r="1523" spans="1:8" x14ac:dyDescent="0.3">
      <c r="A1523">
        <v>0</v>
      </c>
      <c r="B1523" s="7">
        <v>0.50003093718525693</v>
      </c>
      <c r="C1523" s="7">
        <f t="shared" si="23"/>
        <v>0.49996906281474307</v>
      </c>
      <c r="D1523">
        <f>SUM($A$2:A1523)</f>
        <v>44</v>
      </c>
      <c r="E1523">
        <f>COUNTIF($A$2:A1523,0)</f>
        <v>1478</v>
      </c>
      <c r="F1523">
        <f>E1522 / $J$3</f>
        <v>0.75434116445352395</v>
      </c>
      <c r="G1523" s="7">
        <f>D1522 /$J$2</f>
        <v>0.61971830985915488</v>
      </c>
      <c r="H1523" s="15">
        <f>(F1525-F1524)*(G1524+G1525)/2</f>
        <v>3.1650577623039194E-4</v>
      </c>
    </row>
    <row r="1524" spans="1:8" x14ac:dyDescent="0.3">
      <c r="A1524">
        <v>0</v>
      </c>
      <c r="B1524" s="7">
        <v>0.50003090346421064</v>
      </c>
      <c r="C1524" s="7">
        <f t="shared" si="23"/>
        <v>0.49996909653578936</v>
      </c>
      <c r="D1524">
        <f>SUM($A$2:A1524)</f>
        <v>44</v>
      </c>
      <c r="E1524">
        <f>COUNTIF($A$2:A1524,0)</f>
        <v>1479</v>
      </c>
      <c r="F1524">
        <f>E1523 / $J$3</f>
        <v>0.75485188968335037</v>
      </c>
      <c r="G1524" s="7">
        <f>D1523 /$J$2</f>
        <v>0.61971830985915488</v>
      </c>
      <c r="H1524" s="15">
        <f>(F1526-F1525)*(G1525+G1526)/2</f>
        <v>3.1650577623046073E-4</v>
      </c>
    </row>
    <row r="1525" spans="1:8" x14ac:dyDescent="0.3">
      <c r="A1525">
        <v>0</v>
      </c>
      <c r="B1525" s="7">
        <v>0.50003090100523873</v>
      </c>
      <c r="C1525" s="7">
        <f t="shared" si="23"/>
        <v>0.49996909899476127</v>
      </c>
      <c r="D1525">
        <f>SUM($A$2:A1525)</f>
        <v>44</v>
      </c>
      <c r="E1525">
        <f>COUNTIF($A$2:A1525,0)</f>
        <v>1480</v>
      </c>
      <c r="F1525">
        <f>E1524 / $J$3</f>
        <v>0.75536261491317669</v>
      </c>
      <c r="G1525" s="7">
        <f>D1524 /$J$2</f>
        <v>0.61971830985915488</v>
      </c>
      <c r="H1525" s="15">
        <f>(F1527-F1526)*(G1526+G1527)/2</f>
        <v>3.1650577623039194E-4</v>
      </c>
    </row>
    <row r="1526" spans="1:8" x14ac:dyDescent="0.3">
      <c r="A1526">
        <v>0</v>
      </c>
      <c r="B1526" s="7">
        <v>0.50003081054922582</v>
      </c>
      <c r="C1526" s="7">
        <f t="shared" si="23"/>
        <v>0.49996918945077418</v>
      </c>
      <c r="D1526">
        <f>SUM($A$2:A1526)</f>
        <v>44</v>
      </c>
      <c r="E1526">
        <f>COUNTIF($A$2:A1526,0)</f>
        <v>1481</v>
      </c>
      <c r="F1526">
        <f>E1525 / $J$3</f>
        <v>0.75587334014300311</v>
      </c>
      <c r="G1526" s="7">
        <f>D1525 /$J$2</f>
        <v>0.61971830985915488</v>
      </c>
      <c r="H1526" s="15">
        <f>(F1528-F1527)*(G1527+G1528)/2</f>
        <v>3.1650577623039194E-4</v>
      </c>
    </row>
    <row r="1527" spans="1:8" x14ac:dyDescent="0.3">
      <c r="A1527">
        <v>0</v>
      </c>
      <c r="B1527" s="7">
        <v>0.50003078932987588</v>
      </c>
      <c r="C1527" s="7">
        <f t="shared" si="23"/>
        <v>0.49996921067012412</v>
      </c>
      <c r="D1527">
        <f>SUM($A$2:A1527)</f>
        <v>44</v>
      </c>
      <c r="E1527">
        <f>COUNTIF($A$2:A1527,0)</f>
        <v>1482</v>
      </c>
      <c r="F1527">
        <f>E1526 / $J$3</f>
        <v>0.75638406537282943</v>
      </c>
      <c r="G1527" s="7">
        <f>D1526 /$J$2</f>
        <v>0.61971830985915488</v>
      </c>
      <c r="H1527" s="15">
        <f>(F1529-F1528)*(G1528+G1529)/2</f>
        <v>3.1650577623046073E-4</v>
      </c>
    </row>
    <row r="1528" spans="1:8" x14ac:dyDescent="0.3">
      <c r="A1528">
        <v>0</v>
      </c>
      <c r="B1528" s="7">
        <v>0.50003078848339655</v>
      </c>
      <c r="C1528" s="7">
        <f t="shared" si="23"/>
        <v>0.49996921151660345</v>
      </c>
      <c r="D1528">
        <f>SUM($A$2:A1528)</f>
        <v>44</v>
      </c>
      <c r="E1528">
        <f>COUNTIF($A$2:A1528,0)</f>
        <v>1483</v>
      </c>
      <c r="F1528">
        <f>E1527 / $J$3</f>
        <v>0.75689479060265574</v>
      </c>
      <c r="G1528" s="7">
        <f>D1527 /$J$2</f>
        <v>0.61971830985915488</v>
      </c>
      <c r="H1528" s="15">
        <f>(F1530-F1529)*(G1529+G1530)/2</f>
        <v>3.1650577623039194E-4</v>
      </c>
    </row>
    <row r="1529" spans="1:8" x14ac:dyDescent="0.3">
      <c r="A1529">
        <v>0</v>
      </c>
      <c r="B1529" s="7">
        <v>0.500030715489167</v>
      </c>
      <c r="C1529" s="7">
        <f t="shared" si="23"/>
        <v>0.499969284510833</v>
      </c>
      <c r="D1529">
        <f>SUM($A$2:A1529)</f>
        <v>44</v>
      </c>
      <c r="E1529">
        <f>COUNTIF($A$2:A1529,0)</f>
        <v>1484</v>
      </c>
      <c r="F1529">
        <f>E1528 / $J$3</f>
        <v>0.75740551583248217</v>
      </c>
      <c r="G1529" s="7">
        <f>D1528 /$J$2</f>
        <v>0.61971830985915488</v>
      </c>
      <c r="H1529" s="15">
        <f>(F1531-F1530)*(G1530+G1531)/2</f>
        <v>3.1650577623039194E-4</v>
      </c>
    </row>
    <row r="1530" spans="1:8" x14ac:dyDescent="0.3">
      <c r="A1530">
        <v>0</v>
      </c>
      <c r="B1530" s="7">
        <v>0.50003071154315515</v>
      </c>
      <c r="C1530" s="7">
        <f t="shared" si="23"/>
        <v>0.49996928845684485</v>
      </c>
      <c r="D1530">
        <f>SUM($A$2:A1530)</f>
        <v>44</v>
      </c>
      <c r="E1530">
        <f>COUNTIF($A$2:A1530,0)</f>
        <v>1485</v>
      </c>
      <c r="F1530">
        <f>E1529 / $J$3</f>
        <v>0.75791624106230848</v>
      </c>
      <c r="G1530" s="7">
        <f>D1529 /$J$2</f>
        <v>0.61971830985915488</v>
      </c>
      <c r="H1530" s="15">
        <f>(F1532-F1531)*(G1531+G1532)/2</f>
        <v>3.1650577623046073E-4</v>
      </c>
    </row>
    <row r="1531" spans="1:8" x14ac:dyDescent="0.3">
      <c r="A1531">
        <v>0</v>
      </c>
      <c r="B1531" s="7">
        <v>0.50003069862168426</v>
      </c>
      <c r="C1531" s="7">
        <f t="shared" si="23"/>
        <v>0.49996930137831574</v>
      </c>
      <c r="D1531">
        <f>SUM($A$2:A1531)</f>
        <v>44</v>
      </c>
      <c r="E1531">
        <f>COUNTIF($A$2:A1531,0)</f>
        <v>1486</v>
      </c>
      <c r="F1531">
        <f>E1530 / $J$3</f>
        <v>0.7584269662921348</v>
      </c>
      <c r="G1531" s="7">
        <f>D1530 /$J$2</f>
        <v>0.61971830985915488</v>
      </c>
      <c r="H1531" s="15">
        <f>(F1533-F1532)*(G1532+G1533)/2</f>
        <v>3.1650577623039194E-4</v>
      </c>
    </row>
    <row r="1532" spans="1:8" x14ac:dyDescent="0.3">
      <c r="A1532">
        <v>0</v>
      </c>
      <c r="B1532" s="7">
        <v>0.50003068754566382</v>
      </c>
      <c r="C1532" s="7">
        <f t="shared" si="23"/>
        <v>0.49996931245433618</v>
      </c>
      <c r="D1532">
        <f>SUM($A$2:A1532)</f>
        <v>44</v>
      </c>
      <c r="E1532">
        <f>COUNTIF($A$2:A1532,0)</f>
        <v>1487</v>
      </c>
      <c r="F1532">
        <f>E1531 / $J$3</f>
        <v>0.75893769152196122</v>
      </c>
      <c r="G1532" s="7">
        <f>D1531 /$J$2</f>
        <v>0.61971830985915488</v>
      </c>
      <c r="H1532" s="15">
        <f>(F1534-F1533)*(G1533+G1534)/2</f>
        <v>3.1650577623039194E-4</v>
      </c>
    </row>
    <row r="1533" spans="1:8" x14ac:dyDescent="0.3">
      <c r="A1533">
        <v>0</v>
      </c>
      <c r="B1533" s="7">
        <v>0.50003067830508374</v>
      </c>
      <c r="C1533" s="7">
        <f t="shared" si="23"/>
        <v>0.49996932169491626</v>
      </c>
      <c r="D1533">
        <f>SUM($A$2:A1533)</f>
        <v>44</v>
      </c>
      <c r="E1533">
        <f>COUNTIF($A$2:A1533,0)</f>
        <v>1488</v>
      </c>
      <c r="F1533">
        <f>E1532 / $J$3</f>
        <v>0.75944841675178754</v>
      </c>
      <c r="G1533" s="7">
        <f>D1532 /$J$2</f>
        <v>0.61971830985915488</v>
      </c>
      <c r="H1533" s="15">
        <f>(F1535-F1534)*(G1534+G1535)/2</f>
        <v>3.1650577623046073E-4</v>
      </c>
    </row>
    <row r="1534" spans="1:8" x14ac:dyDescent="0.3">
      <c r="A1534">
        <v>0</v>
      </c>
      <c r="B1534" s="7">
        <v>0.50003066792447237</v>
      </c>
      <c r="C1534" s="7">
        <f t="shared" si="23"/>
        <v>0.49996933207552763</v>
      </c>
      <c r="D1534">
        <f>SUM($A$2:A1534)</f>
        <v>44</v>
      </c>
      <c r="E1534">
        <f>COUNTIF($A$2:A1534,0)</f>
        <v>1489</v>
      </c>
      <c r="F1534">
        <f>E1533 / $J$3</f>
        <v>0.75995914198161385</v>
      </c>
      <c r="G1534" s="7">
        <f>D1533 /$J$2</f>
        <v>0.61971830985915488</v>
      </c>
      <c r="H1534" s="15">
        <f>(F1536-F1535)*(G1535+G1536)/2</f>
        <v>3.1650577623039194E-4</v>
      </c>
    </row>
    <row r="1535" spans="1:8" x14ac:dyDescent="0.3">
      <c r="A1535">
        <v>0</v>
      </c>
      <c r="B1535" s="7">
        <v>0.50003065218407883</v>
      </c>
      <c r="C1535" s="7">
        <f t="shared" si="23"/>
        <v>0.49996934781592117</v>
      </c>
      <c r="D1535">
        <f>SUM($A$2:A1535)</f>
        <v>44</v>
      </c>
      <c r="E1535">
        <f>COUNTIF($A$2:A1535,0)</f>
        <v>1490</v>
      </c>
      <c r="F1535">
        <f>E1534 / $J$3</f>
        <v>0.76046986721144028</v>
      </c>
      <c r="G1535" s="7">
        <f>D1534 /$J$2</f>
        <v>0.61971830985915488</v>
      </c>
      <c r="H1535" s="15">
        <f>(F1537-F1536)*(G1536+G1537)/2</f>
        <v>3.1650577623039194E-4</v>
      </c>
    </row>
    <row r="1536" spans="1:8" x14ac:dyDescent="0.3">
      <c r="A1536">
        <v>0</v>
      </c>
      <c r="B1536" s="7">
        <v>0.50003061608396404</v>
      </c>
      <c r="C1536" s="7">
        <f t="shared" si="23"/>
        <v>0.49996938391603596</v>
      </c>
      <c r="D1536">
        <f>SUM($A$2:A1536)</f>
        <v>44</v>
      </c>
      <c r="E1536">
        <f>COUNTIF($A$2:A1536,0)</f>
        <v>1491</v>
      </c>
      <c r="F1536">
        <f>E1535 / $J$3</f>
        <v>0.76098059244126659</v>
      </c>
      <c r="G1536" s="7">
        <f>D1535 /$J$2</f>
        <v>0.61971830985915488</v>
      </c>
      <c r="H1536" s="15">
        <f>(F1538-F1537)*(G1537+G1538)/2</f>
        <v>3.1650577623046073E-4</v>
      </c>
    </row>
    <row r="1537" spans="1:8" x14ac:dyDescent="0.3">
      <c r="A1537">
        <v>0</v>
      </c>
      <c r="B1537" s="7">
        <v>0.50003060879841321</v>
      </c>
      <c r="C1537" s="7">
        <f t="shared" si="23"/>
        <v>0.49996939120158679</v>
      </c>
      <c r="D1537">
        <f>SUM($A$2:A1537)</f>
        <v>44</v>
      </c>
      <c r="E1537">
        <f>COUNTIF($A$2:A1537,0)</f>
        <v>1492</v>
      </c>
      <c r="F1537">
        <f>E1536 / $J$3</f>
        <v>0.7614913176710929</v>
      </c>
      <c r="G1537" s="7">
        <f>D1536 /$J$2</f>
        <v>0.61971830985915488</v>
      </c>
      <c r="H1537" s="15">
        <f>(F1539-F1538)*(G1538+G1539)/2</f>
        <v>3.1650577623039194E-4</v>
      </c>
    </row>
    <row r="1538" spans="1:8" x14ac:dyDescent="0.3">
      <c r="A1538">
        <v>0</v>
      </c>
      <c r="B1538" s="7">
        <v>0.50003060495333207</v>
      </c>
      <c r="C1538" s="7">
        <f t="shared" si="23"/>
        <v>0.49996939504666793</v>
      </c>
      <c r="D1538">
        <f>SUM($A$2:A1538)</f>
        <v>44</v>
      </c>
      <c r="E1538">
        <f>COUNTIF($A$2:A1538,0)</f>
        <v>1493</v>
      </c>
      <c r="F1538">
        <f>E1537 / $J$3</f>
        <v>0.76200204290091933</v>
      </c>
      <c r="G1538" s="7">
        <f>D1537 /$J$2</f>
        <v>0.61971830985915488</v>
      </c>
      <c r="H1538" s="15">
        <f>(F1540-F1539)*(G1539+G1540)/2</f>
        <v>3.1650577623039194E-4</v>
      </c>
    </row>
    <row r="1539" spans="1:8" x14ac:dyDescent="0.3">
      <c r="A1539">
        <v>0</v>
      </c>
      <c r="B1539" s="7">
        <v>0.50003057853581356</v>
      </c>
      <c r="C1539" s="7">
        <f t="shared" ref="C1539:C1602" si="24">1-B1539</f>
        <v>0.49996942146418644</v>
      </c>
      <c r="D1539">
        <f>SUM($A$2:A1539)</f>
        <v>44</v>
      </c>
      <c r="E1539">
        <f>COUNTIF($A$2:A1539,0)</f>
        <v>1494</v>
      </c>
      <c r="F1539">
        <f>E1538 / $J$3</f>
        <v>0.76251276813074564</v>
      </c>
      <c r="G1539" s="7">
        <f>D1538 /$J$2</f>
        <v>0.61971830985915488</v>
      </c>
      <c r="H1539" s="15">
        <f>(F1541-F1540)*(G1540+G1541)/2</f>
        <v>3.1650577623046073E-4</v>
      </c>
    </row>
    <row r="1540" spans="1:8" x14ac:dyDescent="0.3">
      <c r="A1540">
        <v>0</v>
      </c>
      <c r="B1540" s="7">
        <v>0.50003057053276012</v>
      </c>
      <c r="C1540" s="7">
        <f t="shared" si="24"/>
        <v>0.49996942946723988</v>
      </c>
      <c r="D1540">
        <f>SUM($A$2:A1540)</f>
        <v>44</v>
      </c>
      <c r="E1540">
        <f>COUNTIF($A$2:A1540,0)</f>
        <v>1495</v>
      </c>
      <c r="F1540">
        <f>E1539 / $J$3</f>
        <v>0.76302349336057196</v>
      </c>
      <c r="G1540" s="7">
        <f>D1539 /$J$2</f>
        <v>0.61971830985915488</v>
      </c>
      <c r="H1540" s="15">
        <f>(F1542-F1541)*(G1541+G1542)/2</f>
        <v>3.1650577623039194E-4</v>
      </c>
    </row>
    <row r="1541" spans="1:8" x14ac:dyDescent="0.3">
      <c r="A1541">
        <v>0</v>
      </c>
      <c r="B1541" s="7">
        <v>0.50003056872841622</v>
      </c>
      <c r="C1541" s="7">
        <f t="shared" si="24"/>
        <v>0.49996943127158378</v>
      </c>
      <c r="D1541">
        <f>SUM($A$2:A1541)</f>
        <v>44</v>
      </c>
      <c r="E1541">
        <f>COUNTIF($A$2:A1541,0)</f>
        <v>1496</v>
      </c>
      <c r="F1541">
        <f>E1540 / $J$3</f>
        <v>0.76353421859039838</v>
      </c>
      <c r="G1541" s="7">
        <f>D1540 /$J$2</f>
        <v>0.61971830985915488</v>
      </c>
      <c r="H1541" s="15">
        <f>(F1543-F1542)*(G1542+G1543)/2</f>
        <v>3.1650577623046073E-4</v>
      </c>
    </row>
    <row r="1542" spans="1:8" x14ac:dyDescent="0.3">
      <c r="A1542">
        <v>0</v>
      </c>
      <c r="B1542" s="7">
        <v>0.50003051875346771</v>
      </c>
      <c r="C1542" s="7">
        <f t="shared" si="24"/>
        <v>0.49996948124653229</v>
      </c>
      <c r="D1542">
        <f>SUM($A$2:A1542)</f>
        <v>44</v>
      </c>
      <c r="E1542">
        <f>COUNTIF($A$2:A1542,0)</f>
        <v>1497</v>
      </c>
      <c r="F1542">
        <f>E1541 / $J$3</f>
        <v>0.7640449438202247</v>
      </c>
      <c r="G1542" s="7">
        <f>D1541 /$J$2</f>
        <v>0.61971830985915488</v>
      </c>
      <c r="H1542" s="15">
        <f>(F1544-F1543)*(G1543+G1544)/2</f>
        <v>3.1650577623039194E-4</v>
      </c>
    </row>
    <row r="1543" spans="1:8" x14ac:dyDescent="0.3">
      <c r="A1543">
        <v>0</v>
      </c>
      <c r="B1543" s="7">
        <v>0.50003038167158154</v>
      </c>
      <c r="C1543" s="7">
        <f t="shared" si="24"/>
        <v>0.49996961832841846</v>
      </c>
      <c r="D1543">
        <f>SUM($A$2:A1543)</f>
        <v>44</v>
      </c>
      <c r="E1543">
        <f>COUNTIF($A$2:A1543,0)</f>
        <v>1498</v>
      </c>
      <c r="F1543">
        <f>E1542 / $J$3</f>
        <v>0.76455566905005112</v>
      </c>
      <c r="G1543" s="7">
        <f>D1542 /$J$2</f>
        <v>0.61971830985915488</v>
      </c>
      <c r="H1543" s="15">
        <f>(F1545-F1544)*(G1544+G1545)/2</f>
        <v>3.1650577623039194E-4</v>
      </c>
    </row>
    <row r="1544" spans="1:8" x14ac:dyDescent="0.3">
      <c r="A1544">
        <v>0</v>
      </c>
      <c r="B1544" s="7">
        <v>0.50003034743596031</v>
      </c>
      <c r="C1544" s="7">
        <f t="shared" si="24"/>
        <v>0.49996965256403969</v>
      </c>
      <c r="D1544">
        <f>SUM($A$2:A1544)</f>
        <v>44</v>
      </c>
      <c r="E1544">
        <f>COUNTIF($A$2:A1544,0)</f>
        <v>1499</v>
      </c>
      <c r="F1544">
        <f>E1543 / $J$3</f>
        <v>0.76506639427987744</v>
      </c>
      <c r="G1544" s="7">
        <f>D1543 /$J$2</f>
        <v>0.61971830985915488</v>
      </c>
      <c r="H1544" s="15">
        <f>(F1546-F1545)*(G1545+G1546)/2</f>
        <v>3.1650577623046073E-4</v>
      </c>
    </row>
    <row r="1545" spans="1:8" x14ac:dyDescent="0.3">
      <c r="A1545">
        <v>0</v>
      </c>
      <c r="B1545" s="7">
        <v>0.50003032573553108</v>
      </c>
      <c r="C1545" s="7">
        <f t="shared" si="24"/>
        <v>0.49996967426446892</v>
      </c>
      <c r="D1545">
        <f>SUM($A$2:A1545)</f>
        <v>44</v>
      </c>
      <c r="E1545">
        <f>COUNTIF($A$2:A1545,0)</f>
        <v>1500</v>
      </c>
      <c r="F1545">
        <f>E1544 / $J$3</f>
        <v>0.76557711950970375</v>
      </c>
      <c r="G1545" s="7">
        <f>D1544 /$J$2</f>
        <v>0.61971830985915488</v>
      </c>
      <c r="H1545" s="15">
        <f>(F1547-F1546)*(G1546+G1547)/2</f>
        <v>3.1650577623039194E-4</v>
      </c>
    </row>
    <row r="1546" spans="1:8" x14ac:dyDescent="0.3">
      <c r="A1546">
        <v>0</v>
      </c>
      <c r="B1546" s="7">
        <v>0.50003027095562314</v>
      </c>
      <c r="C1546" s="7">
        <f t="shared" si="24"/>
        <v>0.49996972904437686</v>
      </c>
      <c r="D1546">
        <f>SUM($A$2:A1546)</f>
        <v>44</v>
      </c>
      <c r="E1546">
        <f>COUNTIF($A$2:A1546,0)</f>
        <v>1501</v>
      </c>
      <c r="F1546">
        <f>E1545 / $J$3</f>
        <v>0.76608784473953018</v>
      </c>
      <c r="G1546" s="7">
        <f>D1545 /$J$2</f>
        <v>0.61971830985915488</v>
      </c>
      <c r="H1546" s="15">
        <f>(F1548-F1547)*(G1547+G1548)/2</f>
        <v>3.1650577623039194E-4</v>
      </c>
    </row>
    <row r="1547" spans="1:8" x14ac:dyDescent="0.3">
      <c r="A1547">
        <v>0</v>
      </c>
      <c r="B1547" s="7">
        <v>0.5000302134371698</v>
      </c>
      <c r="C1547" s="7">
        <f t="shared" si="24"/>
        <v>0.4999697865628302</v>
      </c>
      <c r="D1547">
        <f>SUM($A$2:A1547)</f>
        <v>44</v>
      </c>
      <c r="E1547">
        <f>COUNTIF($A$2:A1547,0)</f>
        <v>1502</v>
      </c>
      <c r="F1547">
        <f>E1546 / $J$3</f>
        <v>0.76659856996935649</v>
      </c>
      <c r="G1547" s="7">
        <f>D1546 /$J$2</f>
        <v>0.61971830985915488</v>
      </c>
      <c r="H1547" s="15">
        <f>(F1549-F1548)*(G1548+G1549)/2</f>
        <v>3.1650577623046073E-4</v>
      </c>
    </row>
    <row r="1548" spans="1:8" x14ac:dyDescent="0.3">
      <c r="A1548">
        <v>0</v>
      </c>
      <c r="B1548" s="7">
        <v>0.50003020508420559</v>
      </c>
      <c r="C1548" s="7">
        <f t="shared" si="24"/>
        <v>0.49996979491579441</v>
      </c>
      <c r="D1548">
        <f>SUM($A$2:A1548)</f>
        <v>44</v>
      </c>
      <c r="E1548">
        <f>COUNTIF($A$2:A1548,0)</f>
        <v>1503</v>
      </c>
      <c r="F1548">
        <f>E1547 / $J$3</f>
        <v>0.76710929519918281</v>
      </c>
      <c r="G1548" s="7">
        <f>D1547 /$J$2</f>
        <v>0.61971830985915488</v>
      </c>
      <c r="H1548" s="15">
        <f>(F1550-F1549)*(G1549+G1550)/2</f>
        <v>3.1650577623039194E-4</v>
      </c>
    </row>
    <row r="1549" spans="1:8" x14ac:dyDescent="0.3">
      <c r="A1549">
        <v>0</v>
      </c>
      <c r="B1549" s="7">
        <v>0.50003017764994628</v>
      </c>
      <c r="C1549" s="7">
        <f t="shared" si="24"/>
        <v>0.49996982235005372</v>
      </c>
      <c r="D1549">
        <f>SUM($A$2:A1549)</f>
        <v>44</v>
      </c>
      <c r="E1549">
        <f>COUNTIF($A$2:A1549,0)</f>
        <v>1504</v>
      </c>
      <c r="F1549">
        <f>E1548 / $J$3</f>
        <v>0.76762002042900923</v>
      </c>
      <c r="G1549" s="7">
        <f>D1548 /$J$2</f>
        <v>0.61971830985915488</v>
      </c>
      <c r="H1549" s="15">
        <f>(F1551-F1550)*(G1550+G1551)/2</f>
        <v>0</v>
      </c>
    </row>
    <row r="1550" spans="1:8" x14ac:dyDescent="0.3">
      <c r="A1550">
        <v>1</v>
      </c>
      <c r="B1550" s="7">
        <v>0.50003013632879945</v>
      </c>
      <c r="C1550" s="7">
        <f t="shared" si="24"/>
        <v>0.49996986367120055</v>
      </c>
      <c r="D1550">
        <f>SUM($A$2:A1550)</f>
        <v>45</v>
      </c>
      <c r="E1550">
        <f>COUNTIF($A$2:A1550,0)</f>
        <v>1504</v>
      </c>
      <c r="F1550">
        <f>E1549 / $J$3</f>
        <v>0.76813074565883555</v>
      </c>
      <c r="G1550" s="7">
        <f>D1549 /$J$2</f>
        <v>0.61971830985915488</v>
      </c>
      <c r="H1550" s="15">
        <f>(F1552-F1551)*(G1551+G1552)/2</f>
        <v>3.2369908932653726E-4</v>
      </c>
    </row>
    <row r="1551" spans="1:8" x14ac:dyDescent="0.3">
      <c r="A1551">
        <v>0</v>
      </c>
      <c r="B1551" s="7">
        <v>0.5000300994204987</v>
      </c>
      <c r="C1551" s="7">
        <f t="shared" si="24"/>
        <v>0.4999699005795013</v>
      </c>
      <c r="D1551">
        <f>SUM($A$2:A1551)</f>
        <v>45</v>
      </c>
      <c r="E1551">
        <f>COUNTIF($A$2:A1551,0)</f>
        <v>1505</v>
      </c>
      <c r="F1551">
        <f>E1550 / $J$3</f>
        <v>0.76813074565883555</v>
      </c>
      <c r="G1551" s="7">
        <f>D1550 /$J$2</f>
        <v>0.63380281690140849</v>
      </c>
      <c r="H1551" s="15">
        <f>(F1553-F1552)*(G1552+G1553)/2</f>
        <v>3.2369908932660763E-4</v>
      </c>
    </row>
    <row r="1552" spans="1:8" x14ac:dyDescent="0.3">
      <c r="A1552">
        <v>0</v>
      </c>
      <c r="B1552" s="7">
        <v>0.50003009210909322</v>
      </c>
      <c r="C1552" s="7">
        <f t="shared" si="24"/>
        <v>0.49996990789090678</v>
      </c>
      <c r="D1552">
        <f>SUM($A$2:A1552)</f>
        <v>45</v>
      </c>
      <c r="E1552">
        <f>COUNTIF($A$2:A1552,0)</f>
        <v>1506</v>
      </c>
      <c r="F1552">
        <f>E1551 / $J$3</f>
        <v>0.76864147088866186</v>
      </c>
      <c r="G1552" s="7">
        <f>D1551 /$J$2</f>
        <v>0.63380281690140849</v>
      </c>
      <c r="H1552" s="15">
        <f>(F1554-F1553)*(G1553+G1554)/2</f>
        <v>3.2369908932653726E-4</v>
      </c>
    </row>
    <row r="1553" spans="1:8" x14ac:dyDescent="0.3">
      <c r="A1553">
        <v>0</v>
      </c>
      <c r="B1553" s="7">
        <v>0.50003007683503031</v>
      </c>
      <c r="C1553" s="7">
        <f t="shared" si="24"/>
        <v>0.49996992316496969</v>
      </c>
      <c r="D1553">
        <f>SUM($A$2:A1553)</f>
        <v>45</v>
      </c>
      <c r="E1553">
        <f>COUNTIF($A$2:A1553,0)</f>
        <v>1507</v>
      </c>
      <c r="F1553">
        <f>E1552 / $J$3</f>
        <v>0.76915219611848828</v>
      </c>
      <c r="G1553" s="7">
        <f>D1552 /$J$2</f>
        <v>0.63380281690140849</v>
      </c>
      <c r="H1553" s="15">
        <f>(F1555-F1554)*(G1554+G1555)/2</f>
        <v>3.2369908932653726E-4</v>
      </c>
    </row>
    <row r="1554" spans="1:8" x14ac:dyDescent="0.3">
      <c r="A1554">
        <v>0</v>
      </c>
      <c r="B1554" s="7">
        <v>0.50003007503228569</v>
      </c>
      <c r="C1554" s="7">
        <f t="shared" si="24"/>
        <v>0.49996992496771431</v>
      </c>
      <c r="D1554">
        <f>SUM($A$2:A1554)</f>
        <v>45</v>
      </c>
      <c r="E1554">
        <f>COUNTIF($A$2:A1554,0)</f>
        <v>1508</v>
      </c>
      <c r="F1554">
        <f>E1553 / $J$3</f>
        <v>0.7696629213483146</v>
      </c>
      <c r="G1554" s="7">
        <f>D1553 /$J$2</f>
        <v>0.63380281690140849</v>
      </c>
      <c r="H1554" s="15">
        <f>(F1556-F1555)*(G1555+G1556)/2</f>
        <v>3.2369908932660763E-4</v>
      </c>
    </row>
    <row r="1555" spans="1:8" x14ac:dyDescent="0.3">
      <c r="A1555">
        <v>0</v>
      </c>
      <c r="B1555" s="7">
        <v>0.50002995660546357</v>
      </c>
      <c r="C1555" s="7">
        <f t="shared" si="24"/>
        <v>0.49997004339453643</v>
      </c>
      <c r="D1555">
        <f>SUM($A$2:A1555)</f>
        <v>45</v>
      </c>
      <c r="E1555">
        <f>COUNTIF($A$2:A1555,0)</f>
        <v>1509</v>
      </c>
      <c r="F1555">
        <f>E1554 / $J$3</f>
        <v>0.77017364657814091</v>
      </c>
      <c r="G1555" s="7">
        <f>D1554 /$J$2</f>
        <v>0.63380281690140849</v>
      </c>
      <c r="H1555" s="15">
        <f>(F1557-F1556)*(G1556+G1557)/2</f>
        <v>3.2369908932653726E-4</v>
      </c>
    </row>
    <row r="1556" spans="1:8" x14ac:dyDescent="0.3">
      <c r="A1556">
        <v>0</v>
      </c>
      <c r="B1556" s="7">
        <v>0.50002994667989931</v>
      </c>
      <c r="C1556" s="7">
        <f t="shared" si="24"/>
        <v>0.49997005332010069</v>
      </c>
      <c r="D1556">
        <f>SUM($A$2:A1556)</f>
        <v>45</v>
      </c>
      <c r="E1556">
        <f>COUNTIF($A$2:A1556,0)</f>
        <v>1510</v>
      </c>
      <c r="F1556">
        <f>E1555 / $J$3</f>
        <v>0.77068437180796734</v>
      </c>
      <c r="G1556" s="7">
        <f>D1555 /$J$2</f>
        <v>0.63380281690140849</v>
      </c>
      <c r="H1556" s="15">
        <f>(F1558-F1557)*(G1557+G1558)/2</f>
        <v>3.2369908932653726E-4</v>
      </c>
    </row>
    <row r="1557" spans="1:8" x14ac:dyDescent="0.3">
      <c r="A1557">
        <v>0</v>
      </c>
      <c r="B1557" s="7">
        <v>0.50002993481334379</v>
      </c>
      <c r="C1557" s="7">
        <f t="shared" si="24"/>
        <v>0.49997006518665621</v>
      </c>
      <c r="D1557">
        <f>SUM($A$2:A1557)</f>
        <v>45</v>
      </c>
      <c r="E1557">
        <f>COUNTIF($A$2:A1557,0)</f>
        <v>1511</v>
      </c>
      <c r="F1557">
        <f>E1556 / $J$3</f>
        <v>0.77119509703779365</v>
      </c>
      <c r="G1557" s="7">
        <f>D1556 /$J$2</f>
        <v>0.63380281690140849</v>
      </c>
      <c r="H1557" s="15">
        <f>(F1559-F1558)*(G1558+G1559)/2</f>
        <v>3.2369908932660763E-4</v>
      </c>
    </row>
    <row r="1558" spans="1:8" x14ac:dyDescent="0.3">
      <c r="A1558">
        <v>0</v>
      </c>
      <c r="B1558" s="7">
        <v>0.5000299295978794</v>
      </c>
      <c r="C1558" s="7">
        <f t="shared" si="24"/>
        <v>0.4999700704021206</v>
      </c>
      <c r="D1558">
        <f>SUM($A$2:A1558)</f>
        <v>45</v>
      </c>
      <c r="E1558">
        <f>COUNTIF($A$2:A1558,0)</f>
        <v>1512</v>
      </c>
      <c r="F1558">
        <f>E1557 / $J$3</f>
        <v>0.77170582226761997</v>
      </c>
      <c r="G1558" s="7">
        <f>D1557 /$J$2</f>
        <v>0.63380281690140849</v>
      </c>
      <c r="H1558" s="15">
        <f>(F1560-F1559)*(G1559+G1560)/2</f>
        <v>3.2369908932653726E-4</v>
      </c>
    </row>
    <row r="1559" spans="1:8" x14ac:dyDescent="0.3">
      <c r="A1559">
        <v>0</v>
      </c>
      <c r="B1559" s="7">
        <v>0.50002988630508904</v>
      </c>
      <c r="C1559" s="7">
        <f t="shared" si="24"/>
        <v>0.49997011369491096</v>
      </c>
      <c r="D1559">
        <f>SUM($A$2:A1559)</f>
        <v>45</v>
      </c>
      <c r="E1559">
        <f>COUNTIF($A$2:A1559,0)</f>
        <v>1513</v>
      </c>
      <c r="F1559">
        <f>E1558 / $J$3</f>
        <v>0.77221654749744639</v>
      </c>
      <c r="G1559" s="7">
        <f>D1558 /$J$2</f>
        <v>0.63380281690140849</v>
      </c>
      <c r="H1559" s="15">
        <f>(F1561-F1560)*(G1560+G1561)/2</f>
        <v>0</v>
      </c>
    </row>
    <row r="1560" spans="1:8" x14ac:dyDescent="0.3">
      <c r="A1560">
        <v>1</v>
      </c>
      <c r="B1560" s="7">
        <v>0.50002986569647667</v>
      </c>
      <c r="C1560" s="7">
        <f t="shared" si="24"/>
        <v>0.49997013430352333</v>
      </c>
      <c r="D1560">
        <f>SUM($A$2:A1560)</f>
        <v>46</v>
      </c>
      <c r="E1560">
        <f>COUNTIF($A$2:A1560,0)</f>
        <v>1513</v>
      </c>
      <c r="F1560">
        <f>E1559 / $J$3</f>
        <v>0.77272727272727271</v>
      </c>
      <c r="G1560" s="7">
        <f>D1559 /$J$2</f>
        <v>0.63380281690140849</v>
      </c>
      <c r="H1560" s="15">
        <f>(F1562-F1561)*(G1561+G1562)/2</f>
        <v>3.3089240242275446E-4</v>
      </c>
    </row>
    <row r="1561" spans="1:8" x14ac:dyDescent="0.3">
      <c r="A1561">
        <v>0</v>
      </c>
      <c r="B1561" s="7">
        <v>0.5000298525293424</v>
      </c>
      <c r="C1561" s="7">
        <f t="shared" si="24"/>
        <v>0.4999701474706576</v>
      </c>
      <c r="D1561">
        <f>SUM($A$2:A1561)</f>
        <v>46</v>
      </c>
      <c r="E1561">
        <f>COUNTIF($A$2:A1561,0)</f>
        <v>1514</v>
      </c>
      <c r="F1561">
        <f>E1560 / $J$3</f>
        <v>0.77272727272727271</v>
      </c>
      <c r="G1561" s="7">
        <f>D1560 /$J$2</f>
        <v>0.647887323943662</v>
      </c>
      <c r="H1561" s="15">
        <f>(F1563-F1562)*(G1562+G1563)/2</f>
        <v>3.3089240242268253E-4</v>
      </c>
    </row>
    <row r="1562" spans="1:8" x14ac:dyDescent="0.3">
      <c r="A1562">
        <v>0</v>
      </c>
      <c r="B1562" s="7">
        <v>0.50002977425218365</v>
      </c>
      <c r="C1562" s="7">
        <f t="shared" si="24"/>
        <v>0.49997022574781635</v>
      </c>
      <c r="D1562">
        <f>SUM($A$2:A1562)</f>
        <v>46</v>
      </c>
      <c r="E1562">
        <f>COUNTIF($A$2:A1562,0)</f>
        <v>1515</v>
      </c>
      <c r="F1562">
        <f>E1561 / $J$3</f>
        <v>0.77323799795709913</v>
      </c>
      <c r="G1562" s="7">
        <f>D1561 /$J$2</f>
        <v>0.647887323943662</v>
      </c>
      <c r="H1562" s="15">
        <f>(F1564-F1563)*(G1563+G1564)/2</f>
        <v>3.3089240242268253E-4</v>
      </c>
    </row>
    <row r="1563" spans="1:8" x14ac:dyDescent="0.3">
      <c r="A1563">
        <v>0</v>
      </c>
      <c r="B1563" s="7">
        <v>0.50002976278941025</v>
      </c>
      <c r="C1563" s="7">
        <f t="shared" si="24"/>
        <v>0.49997023721058975</v>
      </c>
      <c r="D1563">
        <f>SUM($A$2:A1563)</f>
        <v>46</v>
      </c>
      <c r="E1563">
        <f>COUNTIF($A$2:A1563,0)</f>
        <v>1516</v>
      </c>
      <c r="F1563">
        <f>E1562 / $J$3</f>
        <v>0.77374872318692545</v>
      </c>
      <c r="G1563" s="7">
        <f>D1562 /$J$2</f>
        <v>0.647887323943662</v>
      </c>
      <c r="H1563" s="15">
        <f>(F1565-F1564)*(G1564+G1565)/2</f>
        <v>3.3089240242275446E-4</v>
      </c>
    </row>
    <row r="1564" spans="1:8" x14ac:dyDescent="0.3">
      <c r="A1564">
        <v>0</v>
      </c>
      <c r="B1564" s="7">
        <v>0.50002974100771513</v>
      </c>
      <c r="C1564" s="7">
        <f t="shared" si="24"/>
        <v>0.49997025899228487</v>
      </c>
      <c r="D1564">
        <f>SUM($A$2:A1564)</f>
        <v>46</v>
      </c>
      <c r="E1564">
        <f>COUNTIF($A$2:A1564,0)</f>
        <v>1517</v>
      </c>
      <c r="F1564">
        <f>E1563 / $J$3</f>
        <v>0.77425944841675176</v>
      </c>
      <c r="G1564" s="7">
        <f>D1563 /$J$2</f>
        <v>0.647887323943662</v>
      </c>
      <c r="H1564" s="15">
        <f>(F1566-F1565)*(G1565+G1566)/2</f>
        <v>3.3089240242268253E-4</v>
      </c>
    </row>
    <row r="1565" spans="1:8" x14ac:dyDescent="0.3">
      <c r="A1565">
        <v>0</v>
      </c>
      <c r="B1565" s="7">
        <v>0.50002974100416131</v>
      </c>
      <c r="C1565" s="7">
        <f t="shared" si="24"/>
        <v>0.49997025899583869</v>
      </c>
      <c r="D1565">
        <f>SUM($A$2:A1565)</f>
        <v>46</v>
      </c>
      <c r="E1565">
        <f>COUNTIF($A$2:A1565,0)</f>
        <v>1518</v>
      </c>
      <c r="F1565">
        <f>E1564 / $J$3</f>
        <v>0.77477017364657819</v>
      </c>
      <c r="G1565" s="7">
        <f>D1564 /$J$2</f>
        <v>0.647887323943662</v>
      </c>
      <c r="H1565" s="15">
        <f>(F1567-F1566)*(G1566+G1567)/2</f>
        <v>3.3089240242268253E-4</v>
      </c>
    </row>
    <row r="1566" spans="1:8" x14ac:dyDescent="0.3">
      <c r="A1566">
        <v>0</v>
      </c>
      <c r="B1566" s="7">
        <v>0.50002973384231575</v>
      </c>
      <c r="C1566" s="7">
        <f t="shared" si="24"/>
        <v>0.49997026615768425</v>
      </c>
      <c r="D1566">
        <f>SUM($A$2:A1566)</f>
        <v>46</v>
      </c>
      <c r="E1566">
        <f>COUNTIF($A$2:A1566,0)</f>
        <v>1519</v>
      </c>
      <c r="F1566">
        <f>E1565 / $J$3</f>
        <v>0.7752808988764045</v>
      </c>
      <c r="G1566" s="7">
        <f>D1565 /$J$2</f>
        <v>0.647887323943662</v>
      </c>
      <c r="H1566" s="15">
        <f>(F1568-F1567)*(G1567+G1568)/2</f>
        <v>3.3089240242275446E-4</v>
      </c>
    </row>
    <row r="1567" spans="1:8" x14ac:dyDescent="0.3">
      <c r="A1567">
        <v>0</v>
      </c>
      <c r="B1567" s="7">
        <v>0.50002959213580067</v>
      </c>
      <c r="C1567" s="7">
        <f t="shared" si="24"/>
        <v>0.49997040786419933</v>
      </c>
      <c r="D1567">
        <f>SUM($A$2:A1567)</f>
        <v>46</v>
      </c>
      <c r="E1567">
        <f>COUNTIF($A$2:A1567,0)</f>
        <v>1520</v>
      </c>
      <c r="F1567">
        <f>E1566 / $J$3</f>
        <v>0.77579162410623081</v>
      </c>
      <c r="G1567" s="7">
        <f>D1566 /$J$2</f>
        <v>0.647887323943662</v>
      </c>
      <c r="H1567" s="15">
        <f>(F1569-F1568)*(G1568+G1569)/2</f>
        <v>3.3089240242268253E-4</v>
      </c>
    </row>
    <row r="1568" spans="1:8" x14ac:dyDescent="0.3">
      <c r="A1568">
        <v>0</v>
      </c>
      <c r="B1568" s="7">
        <v>0.50002957652311053</v>
      </c>
      <c r="C1568" s="7">
        <f t="shared" si="24"/>
        <v>0.49997042347688947</v>
      </c>
      <c r="D1568">
        <f>SUM($A$2:A1568)</f>
        <v>46</v>
      </c>
      <c r="E1568">
        <f>COUNTIF($A$2:A1568,0)</f>
        <v>1521</v>
      </c>
      <c r="F1568">
        <f>E1567 / $J$3</f>
        <v>0.77630234933605724</v>
      </c>
      <c r="G1568" s="7">
        <f>D1567 /$J$2</f>
        <v>0.647887323943662</v>
      </c>
      <c r="H1568" s="15">
        <f>(F1570-F1569)*(G1569+G1570)/2</f>
        <v>3.3089240242268253E-4</v>
      </c>
    </row>
    <row r="1569" spans="1:8" x14ac:dyDescent="0.3">
      <c r="A1569">
        <v>0</v>
      </c>
      <c r="B1569" s="7">
        <v>0.50002941794606226</v>
      </c>
      <c r="C1569" s="7">
        <f t="shared" si="24"/>
        <v>0.49997058205393774</v>
      </c>
      <c r="D1569">
        <f>SUM($A$2:A1569)</f>
        <v>46</v>
      </c>
      <c r="E1569">
        <f>COUNTIF($A$2:A1569,0)</f>
        <v>1522</v>
      </c>
      <c r="F1569">
        <f>E1568 / $J$3</f>
        <v>0.77681307456588355</v>
      </c>
      <c r="G1569" s="7">
        <f>D1568 /$J$2</f>
        <v>0.647887323943662</v>
      </c>
      <c r="H1569" s="15">
        <f>(F1571-F1570)*(G1570+G1571)/2</f>
        <v>3.3089240242275446E-4</v>
      </c>
    </row>
    <row r="1570" spans="1:8" x14ac:dyDescent="0.3">
      <c r="A1570">
        <v>0</v>
      </c>
      <c r="B1570" s="7">
        <v>0.50002941191675521</v>
      </c>
      <c r="C1570" s="7">
        <f t="shared" si="24"/>
        <v>0.49997058808324479</v>
      </c>
      <c r="D1570">
        <f>SUM($A$2:A1570)</f>
        <v>46</v>
      </c>
      <c r="E1570">
        <f>COUNTIF($A$2:A1570,0)</f>
        <v>1523</v>
      </c>
      <c r="F1570">
        <f>E1569 / $J$3</f>
        <v>0.77732379979570987</v>
      </c>
      <c r="G1570" s="7">
        <f>D1569 /$J$2</f>
        <v>0.647887323943662</v>
      </c>
      <c r="H1570" s="15">
        <f>(F1572-F1571)*(G1571+G1572)/2</f>
        <v>3.3089240242268253E-4</v>
      </c>
    </row>
    <row r="1571" spans="1:8" x14ac:dyDescent="0.3">
      <c r="A1571">
        <v>0</v>
      </c>
      <c r="B1571" s="7">
        <v>0.5000293974766441</v>
      </c>
      <c r="C1571" s="7">
        <f t="shared" si="24"/>
        <v>0.4999706025233559</v>
      </c>
      <c r="D1571">
        <f>SUM($A$2:A1571)</f>
        <v>46</v>
      </c>
      <c r="E1571">
        <f>COUNTIF($A$2:A1571,0)</f>
        <v>1524</v>
      </c>
      <c r="F1571">
        <f>E1570 / $J$3</f>
        <v>0.77783452502553629</v>
      </c>
      <c r="G1571" s="7">
        <f>D1570 /$J$2</f>
        <v>0.647887323943662</v>
      </c>
      <c r="H1571" s="15">
        <f>(F1573-F1572)*(G1572+G1573)/2</f>
        <v>3.3089240242268253E-4</v>
      </c>
    </row>
    <row r="1572" spans="1:8" x14ac:dyDescent="0.3">
      <c r="A1572">
        <v>0</v>
      </c>
      <c r="B1572" s="7">
        <v>0.50002934937252697</v>
      </c>
      <c r="C1572" s="7">
        <f t="shared" si="24"/>
        <v>0.49997065062747303</v>
      </c>
      <c r="D1572">
        <f>SUM($A$2:A1572)</f>
        <v>46</v>
      </c>
      <c r="E1572">
        <f>COUNTIF($A$2:A1572,0)</f>
        <v>1525</v>
      </c>
      <c r="F1572">
        <f>E1571 / $J$3</f>
        <v>0.77834525025536261</v>
      </c>
      <c r="G1572" s="7">
        <f>D1571 /$J$2</f>
        <v>0.647887323943662</v>
      </c>
      <c r="H1572" s="15">
        <f>(F1574-F1573)*(G1573+G1574)/2</f>
        <v>3.3089240242275446E-4</v>
      </c>
    </row>
    <row r="1573" spans="1:8" x14ac:dyDescent="0.3">
      <c r="A1573">
        <v>0</v>
      </c>
      <c r="B1573" s="7">
        <v>0.50002934670508925</v>
      </c>
      <c r="C1573" s="7">
        <f t="shared" si="24"/>
        <v>0.49997065329491075</v>
      </c>
      <c r="D1573">
        <f>SUM($A$2:A1573)</f>
        <v>46</v>
      </c>
      <c r="E1573">
        <f>COUNTIF($A$2:A1573,0)</f>
        <v>1526</v>
      </c>
      <c r="F1573">
        <f>E1572 / $J$3</f>
        <v>0.77885597548518892</v>
      </c>
      <c r="G1573" s="7">
        <f>D1572 /$J$2</f>
        <v>0.647887323943662</v>
      </c>
      <c r="H1573" s="15">
        <f>(F1575-F1574)*(G1574+G1575)/2</f>
        <v>3.3089240242268253E-4</v>
      </c>
    </row>
    <row r="1574" spans="1:8" x14ac:dyDescent="0.3">
      <c r="A1574">
        <v>0</v>
      </c>
      <c r="B1574" s="7">
        <v>0.50002932494045293</v>
      </c>
      <c r="C1574" s="7">
        <f t="shared" si="24"/>
        <v>0.49997067505954707</v>
      </c>
      <c r="D1574">
        <f>SUM($A$2:A1574)</f>
        <v>46</v>
      </c>
      <c r="E1574">
        <f>COUNTIF($A$2:A1574,0)</f>
        <v>1527</v>
      </c>
      <c r="F1574">
        <f>E1573 / $J$3</f>
        <v>0.77936670071501535</v>
      </c>
      <c r="G1574" s="7">
        <f>D1573 /$J$2</f>
        <v>0.647887323943662</v>
      </c>
      <c r="H1574" s="15">
        <f>(F1576-F1575)*(G1575+G1576)/2</f>
        <v>3.3089240242268253E-4</v>
      </c>
    </row>
    <row r="1575" spans="1:8" x14ac:dyDescent="0.3">
      <c r="A1575">
        <v>0</v>
      </c>
      <c r="B1575" s="7">
        <v>0.5000292740578387</v>
      </c>
      <c r="C1575" s="7">
        <f t="shared" si="24"/>
        <v>0.4999707259421613</v>
      </c>
      <c r="D1575">
        <f>SUM($A$2:A1575)</f>
        <v>46</v>
      </c>
      <c r="E1575">
        <f>COUNTIF($A$2:A1575,0)</f>
        <v>1528</v>
      </c>
      <c r="F1575">
        <f>E1574 / $J$3</f>
        <v>0.77987742594484166</v>
      </c>
      <c r="G1575" s="7">
        <f>D1574 /$J$2</f>
        <v>0.647887323943662</v>
      </c>
      <c r="H1575" s="15">
        <f>(F1577-F1576)*(G1576+G1577)/2</f>
        <v>3.3089240242275446E-4</v>
      </c>
    </row>
    <row r="1576" spans="1:8" x14ac:dyDescent="0.3">
      <c r="A1576">
        <v>0</v>
      </c>
      <c r="B1576" s="7">
        <v>0.50002927396490426</v>
      </c>
      <c r="C1576" s="7">
        <f t="shared" si="24"/>
        <v>0.49997072603509574</v>
      </c>
      <c r="D1576">
        <f>SUM($A$2:A1576)</f>
        <v>46</v>
      </c>
      <c r="E1576">
        <f>COUNTIF($A$2:A1576,0)</f>
        <v>1529</v>
      </c>
      <c r="F1576">
        <f>E1575 / $J$3</f>
        <v>0.78038815117466798</v>
      </c>
      <c r="G1576" s="7">
        <f>D1575 /$J$2</f>
        <v>0.647887323943662</v>
      </c>
      <c r="H1576" s="15">
        <f>(F1578-F1577)*(G1577+G1578)/2</f>
        <v>3.3089240242268253E-4</v>
      </c>
    </row>
    <row r="1577" spans="1:8" x14ac:dyDescent="0.3">
      <c r="A1577">
        <v>0</v>
      </c>
      <c r="B1577" s="7">
        <v>0.50002927098747785</v>
      </c>
      <c r="C1577" s="7">
        <f t="shared" si="24"/>
        <v>0.49997072901252215</v>
      </c>
      <c r="D1577">
        <f>SUM($A$2:A1577)</f>
        <v>46</v>
      </c>
      <c r="E1577">
        <f>COUNTIF($A$2:A1577,0)</f>
        <v>1530</v>
      </c>
      <c r="F1577">
        <f>E1576 / $J$3</f>
        <v>0.7808988764044944</v>
      </c>
      <c r="G1577" s="7">
        <f>D1576 /$J$2</f>
        <v>0.647887323943662</v>
      </c>
      <c r="H1577" s="15">
        <f>(F1579-F1578)*(G1578+G1579)/2</f>
        <v>3.3089240242275446E-4</v>
      </c>
    </row>
    <row r="1578" spans="1:8" x14ac:dyDescent="0.3">
      <c r="A1578">
        <v>0</v>
      </c>
      <c r="B1578" s="7">
        <v>0.5000292641841908</v>
      </c>
      <c r="C1578" s="7">
        <f t="shared" si="24"/>
        <v>0.4999707358158092</v>
      </c>
      <c r="D1578">
        <f>SUM($A$2:A1578)</f>
        <v>46</v>
      </c>
      <c r="E1578">
        <f>COUNTIF($A$2:A1578,0)</f>
        <v>1531</v>
      </c>
      <c r="F1578">
        <f>E1577 / $J$3</f>
        <v>0.78140960163432072</v>
      </c>
      <c r="G1578" s="7">
        <f>D1577 /$J$2</f>
        <v>0.647887323943662</v>
      </c>
      <c r="H1578" s="15">
        <f>(F1580-F1579)*(G1579+G1580)/2</f>
        <v>3.3089240242268253E-4</v>
      </c>
    </row>
    <row r="1579" spans="1:8" x14ac:dyDescent="0.3">
      <c r="A1579">
        <v>0</v>
      </c>
      <c r="B1579" s="7">
        <v>0.50002921856327132</v>
      </c>
      <c r="C1579" s="7">
        <f t="shared" si="24"/>
        <v>0.49997078143672868</v>
      </c>
      <c r="D1579">
        <f>SUM($A$2:A1579)</f>
        <v>46</v>
      </c>
      <c r="E1579">
        <f>COUNTIF($A$2:A1579,0)</f>
        <v>1532</v>
      </c>
      <c r="F1579">
        <f>E1578 / $J$3</f>
        <v>0.78192032686414714</v>
      </c>
      <c r="G1579" s="7">
        <f>D1578 /$J$2</f>
        <v>0.647887323943662</v>
      </c>
      <c r="H1579" s="15">
        <f>(F1581-F1580)*(G1580+G1581)/2</f>
        <v>3.3089240242268253E-4</v>
      </c>
    </row>
    <row r="1580" spans="1:8" x14ac:dyDescent="0.3">
      <c r="A1580">
        <v>0</v>
      </c>
      <c r="B1580" s="7">
        <v>0.50002918330596369</v>
      </c>
      <c r="C1580" s="7">
        <f t="shared" si="24"/>
        <v>0.49997081669403631</v>
      </c>
      <c r="D1580">
        <f>SUM($A$2:A1580)</f>
        <v>46</v>
      </c>
      <c r="E1580">
        <f>COUNTIF($A$2:A1580,0)</f>
        <v>1533</v>
      </c>
      <c r="F1580">
        <f>E1579 / $J$3</f>
        <v>0.78243105209397346</v>
      </c>
      <c r="G1580" s="7">
        <f>D1579 /$J$2</f>
        <v>0.647887323943662</v>
      </c>
      <c r="H1580" s="15">
        <f>(F1582-F1581)*(G1581+G1582)/2</f>
        <v>3.3089240242275446E-4</v>
      </c>
    </row>
    <row r="1581" spans="1:8" x14ac:dyDescent="0.3">
      <c r="A1581">
        <v>0</v>
      </c>
      <c r="B1581" s="7">
        <v>0.50002918175092581</v>
      </c>
      <c r="C1581" s="7">
        <f t="shared" si="24"/>
        <v>0.49997081824907419</v>
      </c>
      <c r="D1581">
        <f>SUM($A$2:A1581)</f>
        <v>46</v>
      </c>
      <c r="E1581">
        <f>COUNTIF($A$2:A1581,0)</f>
        <v>1534</v>
      </c>
      <c r="F1581">
        <f>E1580 / $J$3</f>
        <v>0.78294177732379977</v>
      </c>
      <c r="G1581" s="7">
        <f>D1580 /$J$2</f>
        <v>0.647887323943662</v>
      </c>
      <c r="H1581" s="15">
        <f>(F1583-F1582)*(G1582+G1583)/2</f>
        <v>3.3089240242268253E-4</v>
      </c>
    </row>
    <row r="1582" spans="1:8" x14ac:dyDescent="0.3">
      <c r="A1582">
        <v>0</v>
      </c>
      <c r="B1582" s="7">
        <v>0.50002910803164169</v>
      </c>
      <c r="C1582" s="7">
        <f t="shared" si="24"/>
        <v>0.49997089196835831</v>
      </c>
      <c r="D1582">
        <f>SUM($A$2:A1582)</f>
        <v>46</v>
      </c>
      <c r="E1582">
        <f>COUNTIF($A$2:A1582,0)</f>
        <v>1535</v>
      </c>
      <c r="F1582">
        <f>E1581 / $J$3</f>
        <v>0.7834525025536262</v>
      </c>
      <c r="G1582" s="7">
        <f>D1581 /$J$2</f>
        <v>0.647887323943662</v>
      </c>
      <c r="H1582" s="15">
        <f>(F1584-F1583)*(G1583+G1584)/2</f>
        <v>3.3089240242268253E-4</v>
      </c>
    </row>
    <row r="1583" spans="1:8" x14ac:dyDescent="0.3">
      <c r="A1583">
        <v>0</v>
      </c>
      <c r="B1583" s="7">
        <v>0.50002908428976445</v>
      </c>
      <c r="C1583" s="7">
        <f t="shared" si="24"/>
        <v>0.49997091571023555</v>
      </c>
      <c r="D1583">
        <f>SUM($A$2:A1583)</f>
        <v>46</v>
      </c>
      <c r="E1583">
        <f>COUNTIF($A$2:A1583,0)</f>
        <v>1536</v>
      </c>
      <c r="F1583">
        <f>E1582 / $J$3</f>
        <v>0.78396322778345251</v>
      </c>
      <c r="G1583" s="7">
        <f>D1582 /$J$2</f>
        <v>0.647887323943662</v>
      </c>
      <c r="H1583" s="15">
        <f>(F1585-F1584)*(G1584+G1585)/2</f>
        <v>3.3089240242275446E-4</v>
      </c>
    </row>
    <row r="1584" spans="1:8" x14ac:dyDescent="0.3">
      <c r="A1584">
        <v>0</v>
      </c>
      <c r="B1584" s="7">
        <v>0.50002908130490431</v>
      </c>
      <c r="C1584" s="7">
        <f t="shared" si="24"/>
        <v>0.49997091869509569</v>
      </c>
      <c r="D1584">
        <f>SUM($A$2:A1584)</f>
        <v>46</v>
      </c>
      <c r="E1584">
        <f>COUNTIF($A$2:A1584,0)</f>
        <v>1537</v>
      </c>
      <c r="F1584">
        <f>E1583 / $J$3</f>
        <v>0.78447395301327882</v>
      </c>
      <c r="G1584" s="7">
        <f>D1583 /$J$2</f>
        <v>0.647887323943662</v>
      </c>
      <c r="H1584" s="15">
        <f>(F1586-F1585)*(G1585+G1586)/2</f>
        <v>3.3089240242268253E-4</v>
      </c>
    </row>
    <row r="1585" spans="1:8" x14ac:dyDescent="0.3">
      <c r="A1585">
        <v>0</v>
      </c>
      <c r="B1585" s="7">
        <v>0.50002908056131035</v>
      </c>
      <c r="C1585" s="7">
        <f t="shared" si="24"/>
        <v>0.49997091943868965</v>
      </c>
      <c r="D1585">
        <f>SUM($A$2:A1585)</f>
        <v>46</v>
      </c>
      <c r="E1585">
        <f>COUNTIF($A$2:A1585,0)</f>
        <v>1538</v>
      </c>
      <c r="F1585">
        <f>E1584 / $J$3</f>
        <v>0.78498467824310525</v>
      </c>
      <c r="G1585" s="7">
        <f>D1584 /$J$2</f>
        <v>0.647887323943662</v>
      </c>
      <c r="H1585" s="15">
        <f>(F1587-F1586)*(G1586+G1587)/2</f>
        <v>3.3089240242268253E-4</v>
      </c>
    </row>
    <row r="1586" spans="1:8" x14ac:dyDescent="0.3">
      <c r="A1586">
        <v>0</v>
      </c>
      <c r="B1586" s="7">
        <v>0.50002906146565163</v>
      </c>
      <c r="C1586" s="7">
        <f t="shared" si="24"/>
        <v>0.49997093853434837</v>
      </c>
      <c r="D1586">
        <f>SUM($A$2:A1586)</f>
        <v>46</v>
      </c>
      <c r="E1586">
        <f>COUNTIF($A$2:A1586,0)</f>
        <v>1539</v>
      </c>
      <c r="F1586">
        <f>E1585 / $J$3</f>
        <v>0.78549540347293156</v>
      </c>
      <c r="G1586" s="7">
        <f>D1585 /$J$2</f>
        <v>0.647887323943662</v>
      </c>
      <c r="H1586" s="15">
        <f>(F1588-F1587)*(G1587+G1588)/2</f>
        <v>3.3089240242275446E-4</v>
      </c>
    </row>
    <row r="1587" spans="1:8" x14ac:dyDescent="0.3">
      <c r="A1587">
        <v>0</v>
      </c>
      <c r="B1587" s="7">
        <v>0.50002895258024704</v>
      </c>
      <c r="C1587" s="7">
        <f t="shared" si="24"/>
        <v>0.49997104741975296</v>
      </c>
      <c r="D1587">
        <f>SUM($A$2:A1587)</f>
        <v>46</v>
      </c>
      <c r="E1587">
        <f>COUNTIF($A$2:A1587,0)</f>
        <v>1540</v>
      </c>
      <c r="F1587">
        <f>E1586 / $J$3</f>
        <v>0.78600612870275788</v>
      </c>
      <c r="G1587" s="7">
        <f>D1586 /$J$2</f>
        <v>0.647887323943662</v>
      </c>
      <c r="H1587" s="15">
        <f>(F1589-F1588)*(G1588+G1589)/2</f>
        <v>3.3089240242268253E-4</v>
      </c>
    </row>
    <row r="1588" spans="1:8" x14ac:dyDescent="0.3">
      <c r="A1588">
        <v>0</v>
      </c>
      <c r="B1588" s="7">
        <v>0.50002889999738853</v>
      </c>
      <c r="C1588" s="7">
        <f t="shared" si="24"/>
        <v>0.49997110000261147</v>
      </c>
      <c r="D1588">
        <f>SUM($A$2:A1588)</f>
        <v>46</v>
      </c>
      <c r="E1588">
        <f>COUNTIF($A$2:A1588,0)</f>
        <v>1541</v>
      </c>
      <c r="F1588">
        <f>E1587 / $J$3</f>
        <v>0.7865168539325843</v>
      </c>
      <c r="G1588" s="7">
        <f>D1587 /$J$2</f>
        <v>0.647887323943662</v>
      </c>
      <c r="H1588" s="15">
        <f>(F1590-F1589)*(G1589+G1590)/2</f>
        <v>3.3089240242268253E-4</v>
      </c>
    </row>
    <row r="1589" spans="1:8" x14ac:dyDescent="0.3">
      <c r="A1589">
        <v>0</v>
      </c>
      <c r="B1589" s="7">
        <v>0.50002888574418303</v>
      </c>
      <c r="C1589" s="7">
        <f t="shared" si="24"/>
        <v>0.49997111425581697</v>
      </c>
      <c r="D1589">
        <f>SUM($A$2:A1589)</f>
        <v>46</v>
      </c>
      <c r="E1589">
        <f>COUNTIF($A$2:A1589,0)</f>
        <v>1542</v>
      </c>
      <c r="F1589">
        <f>E1588 / $J$3</f>
        <v>0.78702757916241062</v>
      </c>
      <c r="G1589" s="7">
        <f>D1588 /$J$2</f>
        <v>0.647887323943662</v>
      </c>
      <c r="H1589" s="15">
        <f>(F1591-F1590)*(G1590+G1591)/2</f>
        <v>3.3089240242275446E-4</v>
      </c>
    </row>
    <row r="1590" spans="1:8" x14ac:dyDescent="0.3">
      <c r="A1590">
        <v>0</v>
      </c>
      <c r="B1590" s="7">
        <v>0.5000288684488996</v>
      </c>
      <c r="C1590" s="7">
        <f t="shared" si="24"/>
        <v>0.4999711315511004</v>
      </c>
      <c r="D1590">
        <f>SUM($A$2:A1590)</f>
        <v>46</v>
      </c>
      <c r="E1590">
        <f>COUNTIF($A$2:A1590,0)</f>
        <v>1543</v>
      </c>
      <c r="F1590">
        <f>E1589 / $J$3</f>
        <v>0.78753830439223693</v>
      </c>
      <c r="G1590" s="7">
        <f>D1589 /$J$2</f>
        <v>0.647887323943662</v>
      </c>
      <c r="H1590" s="15">
        <f>(F1592-F1591)*(G1591+G1592)/2</f>
        <v>3.3089240242268253E-4</v>
      </c>
    </row>
    <row r="1591" spans="1:8" x14ac:dyDescent="0.3">
      <c r="A1591">
        <v>0</v>
      </c>
      <c r="B1591" s="7">
        <v>0.50002884866849362</v>
      </c>
      <c r="C1591" s="7">
        <f t="shared" si="24"/>
        <v>0.49997115133150638</v>
      </c>
      <c r="D1591">
        <f>SUM($A$2:A1591)</f>
        <v>46</v>
      </c>
      <c r="E1591">
        <f>COUNTIF($A$2:A1591,0)</f>
        <v>1544</v>
      </c>
      <c r="F1591">
        <f>E1590 / $J$3</f>
        <v>0.78804902962206336</v>
      </c>
      <c r="G1591" s="7">
        <f>D1590 /$J$2</f>
        <v>0.647887323943662</v>
      </c>
      <c r="H1591" s="15">
        <f>(F1593-F1592)*(G1592+G1593)/2</f>
        <v>3.3089240242268253E-4</v>
      </c>
    </row>
    <row r="1592" spans="1:8" x14ac:dyDescent="0.3">
      <c r="A1592">
        <v>0</v>
      </c>
      <c r="B1592" s="7">
        <v>0.50002884428561889</v>
      </c>
      <c r="C1592" s="7">
        <f t="shared" si="24"/>
        <v>0.49997115571438111</v>
      </c>
      <c r="D1592">
        <f>SUM($A$2:A1592)</f>
        <v>46</v>
      </c>
      <c r="E1592">
        <f>COUNTIF($A$2:A1592,0)</f>
        <v>1545</v>
      </c>
      <c r="F1592">
        <f>E1591 / $J$3</f>
        <v>0.78855975485188967</v>
      </c>
      <c r="G1592" s="7">
        <f>D1591 /$J$2</f>
        <v>0.647887323943662</v>
      </c>
      <c r="H1592" s="15">
        <f>(F1594-F1593)*(G1593+G1594)/2</f>
        <v>3.3089240242275446E-4</v>
      </c>
    </row>
    <row r="1593" spans="1:8" x14ac:dyDescent="0.3">
      <c r="A1593">
        <v>0</v>
      </c>
      <c r="B1593" s="7">
        <v>0.50002883958280431</v>
      </c>
      <c r="C1593" s="7">
        <f t="shared" si="24"/>
        <v>0.49997116041719569</v>
      </c>
      <c r="D1593">
        <f>SUM($A$2:A1593)</f>
        <v>46</v>
      </c>
      <c r="E1593">
        <f>COUNTIF($A$2:A1593,0)</f>
        <v>1546</v>
      </c>
      <c r="F1593">
        <f>E1592 / $J$3</f>
        <v>0.78907048008171599</v>
      </c>
      <c r="G1593" s="7">
        <f>D1592 /$J$2</f>
        <v>0.647887323943662</v>
      </c>
      <c r="H1593" s="15">
        <f>(F1595-F1594)*(G1594+G1595)/2</f>
        <v>3.3089240242268253E-4</v>
      </c>
    </row>
    <row r="1594" spans="1:8" x14ac:dyDescent="0.3">
      <c r="A1594">
        <v>0</v>
      </c>
      <c r="B1594" s="7">
        <v>0.50002882415953687</v>
      </c>
      <c r="C1594" s="7">
        <f t="shared" si="24"/>
        <v>0.49997117584046313</v>
      </c>
      <c r="D1594">
        <f>SUM($A$2:A1594)</f>
        <v>46</v>
      </c>
      <c r="E1594">
        <f>COUNTIF($A$2:A1594,0)</f>
        <v>1547</v>
      </c>
      <c r="F1594">
        <f>E1593 / $J$3</f>
        <v>0.78958120531154241</v>
      </c>
      <c r="G1594" s="7">
        <f>D1593 /$J$2</f>
        <v>0.647887323943662</v>
      </c>
      <c r="H1594" s="15">
        <f>(F1596-F1595)*(G1595+G1596)/2</f>
        <v>3.3089240242275446E-4</v>
      </c>
    </row>
    <row r="1595" spans="1:8" x14ac:dyDescent="0.3">
      <c r="A1595">
        <v>0</v>
      </c>
      <c r="B1595" s="7">
        <v>0.50002877248221178</v>
      </c>
      <c r="C1595" s="7">
        <f t="shared" si="24"/>
        <v>0.49997122751778822</v>
      </c>
      <c r="D1595">
        <f>SUM($A$2:A1595)</f>
        <v>46</v>
      </c>
      <c r="E1595">
        <f>COUNTIF($A$2:A1595,0)</f>
        <v>1548</v>
      </c>
      <c r="F1595">
        <f>E1594 / $J$3</f>
        <v>0.79009193054136873</v>
      </c>
      <c r="G1595" s="7">
        <f>D1594 /$J$2</f>
        <v>0.647887323943662</v>
      </c>
      <c r="H1595" s="15">
        <f>(F1597-F1596)*(G1596+G1597)/2</f>
        <v>0</v>
      </c>
    </row>
    <row r="1596" spans="1:8" x14ac:dyDescent="0.3">
      <c r="A1596">
        <v>1</v>
      </c>
      <c r="B1596" s="7">
        <v>0.50002876134695973</v>
      </c>
      <c r="C1596" s="7">
        <f t="shared" si="24"/>
        <v>0.49997123865304027</v>
      </c>
      <c r="D1596">
        <f>SUM($A$2:A1596)</f>
        <v>47</v>
      </c>
      <c r="E1596">
        <f>COUNTIF($A$2:A1596,0)</f>
        <v>1548</v>
      </c>
      <c r="F1596">
        <f>E1595 / $J$3</f>
        <v>0.79060265577119515</v>
      </c>
      <c r="G1596" s="7">
        <f>D1595 /$J$2</f>
        <v>0.647887323943662</v>
      </c>
      <c r="H1596" s="15">
        <f>(F1598-F1597)*(G1597+G1598)/2</f>
        <v>3.3808571551882779E-4</v>
      </c>
    </row>
    <row r="1597" spans="1:8" x14ac:dyDescent="0.3">
      <c r="A1597">
        <v>0</v>
      </c>
      <c r="B1597" s="7">
        <v>0.5000287049714105</v>
      </c>
      <c r="C1597" s="7">
        <f t="shared" si="24"/>
        <v>0.4999712950285895</v>
      </c>
      <c r="D1597">
        <f>SUM($A$2:A1597)</f>
        <v>47</v>
      </c>
      <c r="E1597">
        <f>COUNTIF($A$2:A1597,0)</f>
        <v>1549</v>
      </c>
      <c r="F1597">
        <f>E1596 / $J$3</f>
        <v>0.79060265577119515</v>
      </c>
      <c r="G1597" s="7">
        <f>D1596 /$J$2</f>
        <v>0.6619718309859155</v>
      </c>
      <c r="H1597" s="15">
        <f>(F1599-F1598)*(G1598+G1599)/2</f>
        <v>3.3808571551882779E-4</v>
      </c>
    </row>
    <row r="1598" spans="1:8" x14ac:dyDescent="0.3">
      <c r="A1598">
        <v>0</v>
      </c>
      <c r="B1598" s="7">
        <v>0.50002859938680744</v>
      </c>
      <c r="C1598" s="7">
        <f t="shared" si="24"/>
        <v>0.49997140061319256</v>
      </c>
      <c r="D1598">
        <f>SUM($A$2:A1598)</f>
        <v>47</v>
      </c>
      <c r="E1598">
        <f>COUNTIF($A$2:A1598,0)</f>
        <v>1550</v>
      </c>
      <c r="F1598">
        <f>E1597 / $J$3</f>
        <v>0.79111338100102147</v>
      </c>
      <c r="G1598" s="7">
        <f>D1597 /$J$2</f>
        <v>0.6619718309859155</v>
      </c>
      <c r="H1598" s="15">
        <f>(F1600-F1599)*(G1599+G1600)/2</f>
        <v>3.3808571551890125E-4</v>
      </c>
    </row>
    <row r="1599" spans="1:8" x14ac:dyDescent="0.3">
      <c r="A1599">
        <v>0</v>
      </c>
      <c r="B1599" s="7">
        <v>0.50002856900272363</v>
      </c>
      <c r="C1599" s="7">
        <f t="shared" si="24"/>
        <v>0.49997143099727637</v>
      </c>
      <c r="D1599">
        <f>SUM($A$2:A1599)</f>
        <v>47</v>
      </c>
      <c r="E1599">
        <f>COUNTIF($A$2:A1599,0)</f>
        <v>1551</v>
      </c>
      <c r="F1599">
        <f>E1598 / $J$3</f>
        <v>0.79162410623084778</v>
      </c>
      <c r="G1599" s="7">
        <f>D1598 /$J$2</f>
        <v>0.6619718309859155</v>
      </c>
      <c r="H1599" s="15">
        <f>(F1601-F1600)*(G1600+G1601)/2</f>
        <v>3.3808571551882779E-4</v>
      </c>
    </row>
    <row r="1600" spans="1:8" x14ac:dyDescent="0.3">
      <c r="A1600">
        <v>0</v>
      </c>
      <c r="B1600" s="7">
        <v>0.50002850600901616</v>
      </c>
      <c r="C1600" s="7">
        <f t="shared" si="24"/>
        <v>0.49997149399098384</v>
      </c>
      <c r="D1600">
        <f>SUM($A$2:A1600)</f>
        <v>47</v>
      </c>
      <c r="E1600">
        <f>COUNTIF($A$2:A1600,0)</f>
        <v>1552</v>
      </c>
      <c r="F1600">
        <f>E1599 / $J$3</f>
        <v>0.7921348314606742</v>
      </c>
      <c r="G1600" s="7">
        <f>D1599 /$J$2</f>
        <v>0.6619718309859155</v>
      </c>
      <c r="H1600" s="15">
        <f>(F1602-F1601)*(G1601+G1602)/2</f>
        <v>3.3808571551882779E-4</v>
      </c>
    </row>
    <row r="1601" spans="1:8" x14ac:dyDescent="0.3">
      <c r="A1601">
        <v>0</v>
      </c>
      <c r="B1601" s="7">
        <v>0.50002846431263681</v>
      </c>
      <c r="C1601" s="7">
        <f t="shared" si="24"/>
        <v>0.49997153568736319</v>
      </c>
      <c r="D1601">
        <f>SUM($A$2:A1601)</f>
        <v>47</v>
      </c>
      <c r="E1601">
        <f>COUNTIF($A$2:A1601,0)</f>
        <v>1553</v>
      </c>
      <c r="F1601">
        <f>E1600 / $J$3</f>
        <v>0.79264555669050052</v>
      </c>
      <c r="G1601" s="7">
        <f>D1600 /$J$2</f>
        <v>0.6619718309859155</v>
      </c>
      <c r="H1601" s="15">
        <f>(F1603-F1602)*(G1602+G1603)/2</f>
        <v>3.3808571551890125E-4</v>
      </c>
    </row>
    <row r="1602" spans="1:8" x14ac:dyDescent="0.3">
      <c r="A1602">
        <v>0</v>
      </c>
      <c r="B1602" s="7">
        <v>0.50002841878171977</v>
      </c>
      <c r="C1602" s="7">
        <f t="shared" si="24"/>
        <v>0.49997158121828023</v>
      </c>
      <c r="D1602">
        <f>SUM($A$2:A1602)</f>
        <v>47</v>
      </c>
      <c r="E1602">
        <f>COUNTIF($A$2:A1602,0)</f>
        <v>1554</v>
      </c>
      <c r="F1602">
        <f>E1601 / $J$3</f>
        <v>0.79315628192032683</v>
      </c>
      <c r="G1602" s="7">
        <f>D1601 /$J$2</f>
        <v>0.6619718309859155</v>
      </c>
      <c r="H1602" s="15">
        <f>(F1604-F1603)*(G1603+G1604)/2</f>
        <v>3.3808571551882779E-4</v>
      </c>
    </row>
    <row r="1603" spans="1:8" x14ac:dyDescent="0.3">
      <c r="A1603">
        <v>0</v>
      </c>
      <c r="B1603" s="7">
        <v>0.50002834726745193</v>
      </c>
      <c r="C1603" s="7">
        <f t="shared" ref="C1603:C1666" si="25">1-B1603</f>
        <v>0.49997165273254807</v>
      </c>
      <c r="D1603">
        <f>SUM($A$2:A1603)</f>
        <v>47</v>
      </c>
      <c r="E1603">
        <f>COUNTIF($A$2:A1603,0)</f>
        <v>1555</v>
      </c>
      <c r="F1603">
        <f>E1602 / $J$3</f>
        <v>0.79366700715015326</v>
      </c>
      <c r="G1603" s="7">
        <f>D1602 /$J$2</f>
        <v>0.6619718309859155</v>
      </c>
      <c r="H1603" s="15">
        <f>(F1605-F1604)*(G1604+G1605)/2</f>
        <v>3.3808571551882779E-4</v>
      </c>
    </row>
    <row r="1604" spans="1:8" x14ac:dyDescent="0.3">
      <c r="A1604">
        <v>0</v>
      </c>
      <c r="B1604" s="7">
        <v>0.50002832817552478</v>
      </c>
      <c r="C1604" s="7">
        <f t="shared" si="25"/>
        <v>0.49997167182447522</v>
      </c>
      <c r="D1604">
        <f>SUM($A$2:A1604)</f>
        <v>47</v>
      </c>
      <c r="E1604">
        <f>COUNTIF($A$2:A1604,0)</f>
        <v>1556</v>
      </c>
      <c r="F1604">
        <f>E1603 / $J$3</f>
        <v>0.79417773237997957</v>
      </c>
      <c r="G1604" s="7">
        <f>D1603 /$J$2</f>
        <v>0.6619718309859155</v>
      </c>
      <c r="H1604" s="15">
        <f>(F1606-F1605)*(G1605+G1606)/2</f>
        <v>3.3808571551890125E-4</v>
      </c>
    </row>
    <row r="1605" spans="1:8" x14ac:dyDescent="0.3">
      <c r="A1605">
        <v>0</v>
      </c>
      <c r="B1605" s="7">
        <v>0.50002832411712095</v>
      </c>
      <c r="C1605" s="7">
        <f t="shared" si="25"/>
        <v>0.49997167588287905</v>
      </c>
      <c r="D1605">
        <f>SUM($A$2:A1605)</f>
        <v>47</v>
      </c>
      <c r="E1605">
        <f>COUNTIF($A$2:A1605,0)</f>
        <v>1557</v>
      </c>
      <c r="F1605">
        <f>E1604 / $J$3</f>
        <v>0.79468845760980589</v>
      </c>
      <c r="G1605" s="7">
        <f>D1604 /$J$2</f>
        <v>0.6619718309859155</v>
      </c>
      <c r="H1605" s="15">
        <f>(F1607-F1606)*(G1606+G1607)/2</f>
        <v>3.3808571551882779E-4</v>
      </c>
    </row>
    <row r="1606" spans="1:8" x14ac:dyDescent="0.3">
      <c r="A1606">
        <v>0</v>
      </c>
      <c r="B1606" s="7">
        <v>0.50002831752375099</v>
      </c>
      <c r="C1606" s="7">
        <f t="shared" si="25"/>
        <v>0.49997168247624901</v>
      </c>
      <c r="D1606">
        <f>SUM($A$2:A1606)</f>
        <v>47</v>
      </c>
      <c r="E1606">
        <f>COUNTIF($A$2:A1606,0)</f>
        <v>1558</v>
      </c>
      <c r="F1606">
        <f>E1605 / $J$3</f>
        <v>0.79519918283963231</v>
      </c>
      <c r="G1606" s="7">
        <f>D1605 /$J$2</f>
        <v>0.6619718309859155</v>
      </c>
      <c r="H1606" s="15">
        <f>(F1608-F1607)*(G1607+G1608)/2</f>
        <v>3.3808571551882779E-4</v>
      </c>
    </row>
    <row r="1607" spans="1:8" x14ac:dyDescent="0.3">
      <c r="A1607">
        <v>0</v>
      </c>
      <c r="B1607" s="7">
        <v>0.50002823465394863</v>
      </c>
      <c r="C1607" s="7">
        <f t="shared" si="25"/>
        <v>0.49997176534605137</v>
      </c>
      <c r="D1607">
        <f>SUM($A$2:A1607)</f>
        <v>47</v>
      </c>
      <c r="E1607">
        <f>COUNTIF($A$2:A1607,0)</f>
        <v>1559</v>
      </c>
      <c r="F1607">
        <f>E1606 / $J$3</f>
        <v>0.79570990806945863</v>
      </c>
      <c r="G1607" s="7">
        <f>D1606 /$J$2</f>
        <v>0.6619718309859155</v>
      </c>
      <c r="H1607" s="15">
        <f>(F1609-F1608)*(G1608+G1609)/2</f>
        <v>3.3808571551890125E-4</v>
      </c>
    </row>
    <row r="1608" spans="1:8" x14ac:dyDescent="0.3">
      <c r="A1608">
        <v>0</v>
      </c>
      <c r="B1608" s="7">
        <v>0.50002823129193108</v>
      </c>
      <c r="C1608" s="7">
        <f t="shared" si="25"/>
        <v>0.49997176870806892</v>
      </c>
      <c r="D1608">
        <f>SUM($A$2:A1608)</f>
        <v>47</v>
      </c>
      <c r="E1608">
        <f>COUNTIF($A$2:A1608,0)</f>
        <v>1560</v>
      </c>
      <c r="F1608">
        <f>E1607 / $J$3</f>
        <v>0.79622063329928494</v>
      </c>
      <c r="G1608" s="7">
        <f>D1607 /$J$2</f>
        <v>0.6619718309859155</v>
      </c>
      <c r="H1608" s="15">
        <f>(F1610-F1609)*(G1609+G1610)/2</f>
        <v>3.3808571551882779E-4</v>
      </c>
    </row>
    <row r="1609" spans="1:8" x14ac:dyDescent="0.3">
      <c r="A1609">
        <v>0</v>
      </c>
      <c r="B1609" s="7">
        <v>0.50002821831617428</v>
      </c>
      <c r="C1609" s="7">
        <f t="shared" si="25"/>
        <v>0.49997178168382572</v>
      </c>
      <c r="D1609">
        <f>SUM($A$2:A1609)</f>
        <v>47</v>
      </c>
      <c r="E1609">
        <f>COUNTIF($A$2:A1609,0)</f>
        <v>1561</v>
      </c>
      <c r="F1609">
        <f>E1608 / $J$3</f>
        <v>0.79673135852911137</v>
      </c>
      <c r="G1609" s="7">
        <f>D1608 /$J$2</f>
        <v>0.6619718309859155</v>
      </c>
      <c r="H1609" s="15">
        <f>(F1611-F1610)*(G1610+G1611)/2</f>
        <v>3.3808571551882779E-4</v>
      </c>
    </row>
    <row r="1610" spans="1:8" x14ac:dyDescent="0.3">
      <c r="A1610">
        <v>0</v>
      </c>
      <c r="B1610" s="7">
        <v>0.50002820062421671</v>
      </c>
      <c r="C1610" s="7">
        <f t="shared" si="25"/>
        <v>0.49997179937578329</v>
      </c>
      <c r="D1610">
        <f>SUM($A$2:A1610)</f>
        <v>47</v>
      </c>
      <c r="E1610">
        <f>COUNTIF($A$2:A1610,0)</f>
        <v>1562</v>
      </c>
      <c r="F1610">
        <f>E1609 / $J$3</f>
        <v>0.79724208375893768</v>
      </c>
      <c r="G1610" s="7">
        <f>D1609 /$J$2</f>
        <v>0.6619718309859155</v>
      </c>
      <c r="H1610" s="15">
        <f>(F1612-F1611)*(G1611+G1612)/2</f>
        <v>3.3808571551890125E-4</v>
      </c>
    </row>
    <row r="1611" spans="1:8" x14ac:dyDescent="0.3">
      <c r="A1611">
        <v>0</v>
      </c>
      <c r="B1611" s="7">
        <v>0.50002817943051403</v>
      </c>
      <c r="C1611" s="7">
        <f t="shared" si="25"/>
        <v>0.49997182056948597</v>
      </c>
      <c r="D1611">
        <f>SUM($A$2:A1611)</f>
        <v>47</v>
      </c>
      <c r="E1611">
        <f>COUNTIF($A$2:A1611,0)</f>
        <v>1563</v>
      </c>
      <c r="F1611">
        <f>E1610 / $J$3</f>
        <v>0.797752808988764</v>
      </c>
      <c r="G1611" s="7">
        <f>D1610 /$J$2</f>
        <v>0.6619718309859155</v>
      </c>
      <c r="H1611" s="15">
        <f>(F1613-F1612)*(G1612+G1613)/2</f>
        <v>3.3808571551882779E-4</v>
      </c>
    </row>
    <row r="1612" spans="1:8" x14ac:dyDescent="0.3">
      <c r="A1612">
        <v>0</v>
      </c>
      <c r="B1612" s="7">
        <v>0.50002817020799972</v>
      </c>
      <c r="C1612" s="7">
        <f t="shared" si="25"/>
        <v>0.49997182979200028</v>
      </c>
      <c r="D1612">
        <f>SUM($A$2:A1612)</f>
        <v>47</v>
      </c>
      <c r="E1612">
        <f>COUNTIF($A$2:A1612,0)</f>
        <v>1564</v>
      </c>
      <c r="F1612">
        <f>E1611 / $J$3</f>
        <v>0.79826353421859042</v>
      </c>
      <c r="G1612" s="7">
        <f>D1611 /$J$2</f>
        <v>0.6619718309859155</v>
      </c>
      <c r="H1612" s="15">
        <f>(F1614-F1613)*(G1613+G1614)/2</f>
        <v>3.3808571551890125E-4</v>
      </c>
    </row>
    <row r="1613" spans="1:8" x14ac:dyDescent="0.3">
      <c r="A1613">
        <v>0</v>
      </c>
      <c r="B1613" s="7">
        <v>0.50002813245606259</v>
      </c>
      <c r="C1613" s="7">
        <f t="shared" si="25"/>
        <v>0.49997186754393741</v>
      </c>
      <c r="D1613">
        <f>SUM($A$2:A1613)</f>
        <v>47</v>
      </c>
      <c r="E1613">
        <f>COUNTIF($A$2:A1613,0)</f>
        <v>1565</v>
      </c>
      <c r="F1613">
        <f>E1612 / $J$3</f>
        <v>0.79877425944841673</v>
      </c>
      <c r="G1613" s="7">
        <f>D1612 /$J$2</f>
        <v>0.6619718309859155</v>
      </c>
      <c r="H1613" s="15">
        <f>(F1615-F1614)*(G1614+G1615)/2</f>
        <v>3.3808571551882779E-4</v>
      </c>
    </row>
    <row r="1614" spans="1:8" x14ac:dyDescent="0.3">
      <c r="A1614">
        <v>0</v>
      </c>
      <c r="B1614" s="7">
        <v>0.50002811254131929</v>
      </c>
      <c r="C1614" s="7">
        <f t="shared" si="25"/>
        <v>0.49997188745868071</v>
      </c>
      <c r="D1614">
        <f>SUM($A$2:A1614)</f>
        <v>47</v>
      </c>
      <c r="E1614">
        <f>COUNTIF($A$2:A1614,0)</f>
        <v>1566</v>
      </c>
      <c r="F1614">
        <f>E1613 / $J$3</f>
        <v>0.79928498467824316</v>
      </c>
      <c r="G1614" s="7">
        <f>D1613 /$J$2</f>
        <v>0.6619718309859155</v>
      </c>
      <c r="H1614" s="15">
        <f>(F1616-F1615)*(G1615+G1616)/2</f>
        <v>3.3808571551882779E-4</v>
      </c>
    </row>
    <row r="1615" spans="1:8" x14ac:dyDescent="0.3">
      <c r="A1615">
        <v>0</v>
      </c>
      <c r="B1615" s="7">
        <v>0.50002809560136641</v>
      </c>
      <c r="C1615" s="7">
        <f t="shared" si="25"/>
        <v>0.49997190439863359</v>
      </c>
      <c r="D1615">
        <f>SUM($A$2:A1615)</f>
        <v>47</v>
      </c>
      <c r="E1615">
        <f>COUNTIF($A$2:A1615,0)</f>
        <v>1567</v>
      </c>
      <c r="F1615">
        <f>E1614 / $J$3</f>
        <v>0.79979570990806947</v>
      </c>
      <c r="G1615" s="7">
        <f>D1614 /$J$2</f>
        <v>0.6619718309859155</v>
      </c>
      <c r="H1615" s="15">
        <f>(F1617-F1616)*(G1616+G1617)/2</f>
        <v>3.3808571551890125E-4</v>
      </c>
    </row>
    <row r="1616" spans="1:8" x14ac:dyDescent="0.3">
      <c r="A1616">
        <v>0</v>
      </c>
      <c r="B1616" s="7">
        <v>0.50002802223249676</v>
      </c>
      <c r="C1616" s="7">
        <f t="shared" si="25"/>
        <v>0.49997197776750324</v>
      </c>
      <c r="D1616">
        <f>SUM($A$2:A1616)</f>
        <v>47</v>
      </c>
      <c r="E1616">
        <f>COUNTIF($A$2:A1616,0)</f>
        <v>1568</v>
      </c>
      <c r="F1616">
        <f>E1615 / $J$3</f>
        <v>0.80030643513789579</v>
      </c>
      <c r="G1616" s="7">
        <f>D1615 /$J$2</f>
        <v>0.6619718309859155</v>
      </c>
      <c r="H1616" s="15">
        <f>(F1618-F1617)*(G1617+G1618)/2</f>
        <v>3.3808571551882779E-4</v>
      </c>
    </row>
    <row r="1617" spans="1:8" x14ac:dyDescent="0.3">
      <c r="A1617">
        <v>0</v>
      </c>
      <c r="B1617" s="7">
        <v>0.50002798451121211</v>
      </c>
      <c r="C1617" s="7">
        <f t="shared" si="25"/>
        <v>0.49997201548878789</v>
      </c>
      <c r="D1617">
        <f>SUM($A$2:A1617)</f>
        <v>47</v>
      </c>
      <c r="E1617">
        <f>COUNTIF($A$2:A1617,0)</f>
        <v>1569</v>
      </c>
      <c r="F1617">
        <f>E1616 / $J$3</f>
        <v>0.80081716036772221</v>
      </c>
      <c r="G1617" s="7">
        <f>D1616 /$J$2</f>
        <v>0.6619718309859155</v>
      </c>
      <c r="H1617" s="15">
        <f>(F1619-F1618)*(G1618+G1619)/2</f>
        <v>3.3808571551882779E-4</v>
      </c>
    </row>
    <row r="1618" spans="1:8" x14ac:dyDescent="0.3">
      <c r="A1618">
        <v>0</v>
      </c>
      <c r="B1618" s="7">
        <v>0.50002795087634788</v>
      </c>
      <c r="C1618" s="7">
        <f t="shared" si="25"/>
        <v>0.49997204912365212</v>
      </c>
      <c r="D1618">
        <f>SUM($A$2:A1618)</f>
        <v>47</v>
      </c>
      <c r="E1618">
        <f>COUNTIF($A$2:A1618,0)</f>
        <v>1570</v>
      </c>
      <c r="F1618">
        <f>E1617 / $J$3</f>
        <v>0.80132788559754853</v>
      </c>
      <c r="G1618" s="7">
        <f>D1617 /$J$2</f>
        <v>0.6619718309859155</v>
      </c>
      <c r="H1618" s="15">
        <f>(F1620-F1619)*(G1619+G1620)/2</f>
        <v>3.3808571551890125E-4</v>
      </c>
    </row>
    <row r="1619" spans="1:8" x14ac:dyDescent="0.3">
      <c r="A1619">
        <v>0</v>
      </c>
      <c r="B1619" s="7">
        <v>0.50002793712107296</v>
      </c>
      <c r="C1619" s="7">
        <f t="shared" si="25"/>
        <v>0.49997206287892704</v>
      </c>
      <c r="D1619">
        <f>SUM($A$2:A1619)</f>
        <v>47</v>
      </c>
      <c r="E1619">
        <f>COUNTIF($A$2:A1619,0)</f>
        <v>1571</v>
      </c>
      <c r="F1619">
        <f>E1618 / $J$3</f>
        <v>0.80183861082737484</v>
      </c>
      <c r="G1619" s="7">
        <f>D1618 /$J$2</f>
        <v>0.6619718309859155</v>
      </c>
      <c r="H1619" s="15">
        <f>(F1621-F1620)*(G1620+G1621)/2</f>
        <v>3.3808571551882779E-4</v>
      </c>
    </row>
    <row r="1620" spans="1:8" x14ac:dyDescent="0.3">
      <c r="A1620">
        <v>0</v>
      </c>
      <c r="B1620" s="7">
        <v>0.50002790772754957</v>
      </c>
      <c r="C1620" s="7">
        <f t="shared" si="25"/>
        <v>0.49997209227245043</v>
      </c>
      <c r="D1620">
        <f>SUM($A$2:A1620)</f>
        <v>47</v>
      </c>
      <c r="E1620">
        <f>COUNTIF($A$2:A1620,0)</f>
        <v>1572</v>
      </c>
      <c r="F1620">
        <f>E1619 / $J$3</f>
        <v>0.80234933605720127</v>
      </c>
      <c r="G1620" s="7">
        <f>D1619 /$J$2</f>
        <v>0.6619718309859155</v>
      </c>
      <c r="H1620" s="15">
        <f>(F1622-F1621)*(G1621+G1622)/2</f>
        <v>3.3808571551882779E-4</v>
      </c>
    </row>
    <row r="1621" spans="1:8" x14ac:dyDescent="0.3">
      <c r="A1621">
        <v>0</v>
      </c>
      <c r="B1621" s="7">
        <v>0.50002789676451354</v>
      </c>
      <c r="C1621" s="7">
        <f t="shared" si="25"/>
        <v>0.49997210323548646</v>
      </c>
      <c r="D1621">
        <f>SUM($A$2:A1621)</f>
        <v>47</v>
      </c>
      <c r="E1621">
        <f>COUNTIF($A$2:A1621,0)</f>
        <v>1573</v>
      </c>
      <c r="F1621">
        <f>E1620 / $J$3</f>
        <v>0.80286006128702758</v>
      </c>
      <c r="G1621" s="7">
        <f>D1620 /$J$2</f>
        <v>0.6619718309859155</v>
      </c>
      <c r="H1621" s="15">
        <f>(F1623-F1622)*(G1622+G1623)/2</f>
        <v>3.3808571551890125E-4</v>
      </c>
    </row>
    <row r="1622" spans="1:8" x14ac:dyDescent="0.3">
      <c r="A1622">
        <v>0</v>
      </c>
      <c r="B1622" s="7">
        <v>0.50002780833981986</v>
      </c>
      <c r="C1622" s="7">
        <f t="shared" si="25"/>
        <v>0.49997219166018014</v>
      </c>
      <c r="D1622">
        <f>SUM($A$2:A1622)</f>
        <v>47</v>
      </c>
      <c r="E1622">
        <f>COUNTIF($A$2:A1622,0)</f>
        <v>1574</v>
      </c>
      <c r="F1622">
        <f>E1621 / $J$3</f>
        <v>0.8033707865168539</v>
      </c>
      <c r="G1622" s="7">
        <f>D1621 /$J$2</f>
        <v>0.6619718309859155</v>
      </c>
      <c r="H1622" s="15">
        <f>(F1624-F1623)*(G1623+G1624)/2</f>
        <v>3.3808571551882779E-4</v>
      </c>
    </row>
    <row r="1623" spans="1:8" x14ac:dyDescent="0.3">
      <c r="A1623">
        <v>0</v>
      </c>
      <c r="B1623" s="7">
        <v>0.5000277998288255</v>
      </c>
      <c r="C1623" s="7">
        <f t="shared" si="25"/>
        <v>0.4999722001711745</v>
      </c>
      <c r="D1623">
        <f>SUM($A$2:A1623)</f>
        <v>47</v>
      </c>
      <c r="E1623">
        <f>COUNTIF($A$2:A1623,0)</f>
        <v>1575</v>
      </c>
      <c r="F1623">
        <f>E1622 / $J$3</f>
        <v>0.80388151174668032</v>
      </c>
      <c r="G1623" s="7">
        <f>D1622 /$J$2</f>
        <v>0.6619718309859155</v>
      </c>
      <c r="H1623" s="15">
        <f>(F1625-F1624)*(G1624+G1625)/2</f>
        <v>3.3808571551882779E-4</v>
      </c>
    </row>
    <row r="1624" spans="1:8" x14ac:dyDescent="0.3">
      <c r="A1624">
        <v>0</v>
      </c>
      <c r="B1624" s="7">
        <v>0.50002779620180571</v>
      </c>
      <c r="C1624" s="7">
        <f t="shared" si="25"/>
        <v>0.49997220379819429</v>
      </c>
      <c r="D1624">
        <f>SUM($A$2:A1624)</f>
        <v>47</v>
      </c>
      <c r="E1624">
        <f>COUNTIF($A$2:A1624,0)</f>
        <v>1576</v>
      </c>
      <c r="F1624">
        <f>E1623 / $J$3</f>
        <v>0.80439223697650664</v>
      </c>
      <c r="G1624" s="7">
        <f>D1623 /$J$2</f>
        <v>0.6619718309859155</v>
      </c>
      <c r="H1624" s="15">
        <f>(F1626-F1625)*(G1625+G1626)/2</f>
        <v>3.3808571551890125E-4</v>
      </c>
    </row>
    <row r="1625" spans="1:8" x14ac:dyDescent="0.3">
      <c r="A1625">
        <v>0</v>
      </c>
      <c r="B1625" s="7">
        <v>0.50002770912344729</v>
      </c>
      <c r="C1625" s="7">
        <f t="shared" si="25"/>
        <v>0.49997229087655271</v>
      </c>
      <c r="D1625">
        <f>SUM($A$2:A1625)</f>
        <v>47</v>
      </c>
      <c r="E1625">
        <f>COUNTIF($A$2:A1625,0)</f>
        <v>1577</v>
      </c>
      <c r="F1625">
        <f>E1624 / $J$3</f>
        <v>0.80490296220633295</v>
      </c>
      <c r="G1625" s="7">
        <f>D1624 /$J$2</f>
        <v>0.6619718309859155</v>
      </c>
      <c r="H1625" s="15">
        <f>(F1627-F1626)*(G1626+G1627)/2</f>
        <v>3.3808571551882779E-4</v>
      </c>
    </row>
    <row r="1626" spans="1:8" x14ac:dyDescent="0.3">
      <c r="A1626">
        <v>0</v>
      </c>
      <c r="B1626" s="7">
        <v>0.50002765436640262</v>
      </c>
      <c r="C1626" s="7">
        <f t="shared" si="25"/>
        <v>0.49997234563359738</v>
      </c>
      <c r="D1626">
        <f>SUM($A$2:A1626)</f>
        <v>47</v>
      </c>
      <c r="E1626">
        <f>COUNTIF($A$2:A1626,0)</f>
        <v>1578</v>
      </c>
      <c r="F1626">
        <f>E1625 / $J$3</f>
        <v>0.80541368743615938</v>
      </c>
      <c r="G1626" s="7">
        <f>D1625 /$J$2</f>
        <v>0.6619718309859155</v>
      </c>
      <c r="H1626" s="15">
        <f>(F1628-F1627)*(G1627+G1628)/2</f>
        <v>3.3808571551882779E-4</v>
      </c>
    </row>
    <row r="1627" spans="1:8" x14ac:dyDescent="0.3">
      <c r="A1627">
        <v>0</v>
      </c>
      <c r="B1627" s="7">
        <v>0.50002764651113218</v>
      </c>
      <c r="C1627" s="7">
        <f t="shared" si="25"/>
        <v>0.49997235348886782</v>
      </c>
      <c r="D1627">
        <f>SUM($A$2:A1627)</f>
        <v>47</v>
      </c>
      <c r="E1627">
        <f>COUNTIF($A$2:A1627,0)</f>
        <v>1579</v>
      </c>
      <c r="F1627">
        <f>E1626 / $J$3</f>
        <v>0.80592441266598569</v>
      </c>
      <c r="G1627" s="7">
        <f>D1626 /$J$2</f>
        <v>0.6619718309859155</v>
      </c>
      <c r="H1627" s="15">
        <f>(F1629-F1628)*(G1628+G1629)/2</f>
        <v>3.3808571551890125E-4</v>
      </c>
    </row>
    <row r="1628" spans="1:8" x14ac:dyDescent="0.3">
      <c r="A1628">
        <v>0</v>
      </c>
      <c r="B1628" s="7">
        <v>0.50002757480181459</v>
      </c>
      <c r="C1628" s="7">
        <f t="shared" si="25"/>
        <v>0.49997242519818541</v>
      </c>
      <c r="D1628">
        <f>SUM($A$2:A1628)</f>
        <v>47</v>
      </c>
      <c r="E1628">
        <f>COUNTIF($A$2:A1628,0)</f>
        <v>1580</v>
      </c>
      <c r="F1628">
        <f>E1627 / $J$3</f>
        <v>0.806435137895812</v>
      </c>
      <c r="G1628" s="7">
        <f>D1627 /$J$2</f>
        <v>0.6619718309859155</v>
      </c>
      <c r="H1628" s="15">
        <f>(F1630-F1629)*(G1629+G1630)/2</f>
        <v>3.3808571551882779E-4</v>
      </c>
    </row>
    <row r="1629" spans="1:8" x14ac:dyDescent="0.3">
      <c r="A1629">
        <v>0</v>
      </c>
      <c r="B1629" s="7">
        <v>0.50002755186634651</v>
      </c>
      <c r="C1629" s="7">
        <f t="shared" si="25"/>
        <v>0.49997244813365349</v>
      </c>
      <c r="D1629">
        <f>SUM($A$2:A1629)</f>
        <v>47</v>
      </c>
      <c r="E1629">
        <f>COUNTIF($A$2:A1629,0)</f>
        <v>1581</v>
      </c>
      <c r="F1629">
        <f>E1628 / $J$3</f>
        <v>0.80694586312563843</v>
      </c>
      <c r="G1629" s="7">
        <f>D1628 /$J$2</f>
        <v>0.6619718309859155</v>
      </c>
      <c r="H1629" s="15">
        <f>(F1631-F1630)*(G1630+G1631)/2</f>
        <v>3.3808571551882779E-4</v>
      </c>
    </row>
    <row r="1630" spans="1:8" x14ac:dyDescent="0.3">
      <c r="A1630">
        <v>0</v>
      </c>
      <c r="B1630" s="7">
        <v>0.50002754890218792</v>
      </c>
      <c r="C1630" s="7">
        <f t="shared" si="25"/>
        <v>0.49997245109781208</v>
      </c>
      <c r="D1630">
        <f>SUM($A$2:A1630)</f>
        <v>47</v>
      </c>
      <c r="E1630">
        <f>COUNTIF($A$2:A1630,0)</f>
        <v>1582</v>
      </c>
      <c r="F1630">
        <f>E1629 / $J$3</f>
        <v>0.80745658835546474</v>
      </c>
      <c r="G1630" s="7">
        <f>D1629 /$J$2</f>
        <v>0.6619718309859155</v>
      </c>
      <c r="H1630" s="15">
        <f>(F1632-F1631)*(G1631+G1632)/2</f>
        <v>3.3808571551890125E-4</v>
      </c>
    </row>
    <row r="1631" spans="1:8" x14ac:dyDescent="0.3">
      <c r="A1631">
        <v>0</v>
      </c>
      <c r="B1631" s="7">
        <v>0.50002752374938331</v>
      </c>
      <c r="C1631" s="7">
        <f t="shared" si="25"/>
        <v>0.49997247625061669</v>
      </c>
      <c r="D1631">
        <f>SUM($A$2:A1631)</f>
        <v>47</v>
      </c>
      <c r="E1631">
        <f>COUNTIF($A$2:A1631,0)</f>
        <v>1583</v>
      </c>
      <c r="F1631">
        <f>E1630 / $J$3</f>
        <v>0.80796731358529106</v>
      </c>
      <c r="G1631" s="7">
        <f>D1630 /$J$2</f>
        <v>0.6619718309859155</v>
      </c>
      <c r="H1631" s="15">
        <f>(F1633-F1632)*(G1632+G1633)/2</f>
        <v>3.3808571551882779E-4</v>
      </c>
    </row>
    <row r="1632" spans="1:8" x14ac:dyDescent="0.3">
      <c r="A1632">
        <v>0</v>
      </c>
      <c r="B1632" s="7">
        <v>0.50002748951932985</v>
      </c>
      <c r="C1632" s="7">
        <f t="shared" si="25"/>
        <v>0.49997251048067015</v>
      </c>
      <c r="D1632">
        <f>SUM($A$2:A1632)</f>
        <v>47</v>
      </c>
      <c r="E1632">
        <f>COUNTIF($A$2:A1632,0)</f>
        <v>1584</v>
      </c>
      <c r="F1632">
        <f>E1631 / $J$3</f>
        <v>0.80847803881511748</v>
      </c>
      <c r="G1632" s="7">
        <f>D1631 /$J$2</f>
        <v>0.6619718309859155</v>
      </c>
      <c r="H1632" s="15">
        <f>(F1634-F1633)*(G1633+G1634)/2</f>
        <v>3.3808571551890125E-4</v>
      </c>
    </row>
    <row r="1633" spans="1:8" x14ac:dyDescent="0.3">
      <c r="A1633">
        <v>0</v>
      </c>
      <c r="B1633" s="7">
        <v>0.50002746024204847</v>
      </c>
      <c r="C1633" s="7">
        <f t="shared" si="25"/>
        <v>0.49997253975795153</v>
      </c>
      <c r="D1633">
        <f>SUM($A$2:A1633)</f>
        <v>47</v>
      </c>
      <c r="E1633">
        <f>COUNTIF($A$2:A1633,0)</f>
        <v>1585</v>
      </c>
      <c r="F1633">
        <f>E1632 / $J$3</f>
        <v>0.8089887640449438</v>
      </c>
      <c r="G1633" s="7">
        <f>D1632 /$J$2</f>
        <v>0.6619718309859155</v>
      </c>
      <c r="H1633" s="15">
        <f>(F1635-F1634)*(G1634+G1635)/2</f>
        <v>3.3808571551882779E-4</v>
      </c>
    </row>
    <row r="1634" spans="1:8" x14ac:dyDescent="0.3">
      <c r="A1634">
        <v>0</v>
      </c>
      <c r="B1634" s="7">
        <v>0.50002745548989402</v>
      </c>
      <c r="C1634" s="7">
        <f t="shared" si="25"/>
        <v>0.49997254451010598</v>
      </c>
      <c r="D1634">
        <f>SUM($A$2:A1634)</f>
        <v>47</v>
      </c>
      <c r="E1634">
        <f>COUNTIF($A$2:A1634,0)</f>
        <v>1586</v>
      </c>
      <c r="F1634">
        <f>E1633 / $J$3</f>
        <v>0.80949948927477022</v>
      </c>
      <c r="G1634" s="7">
        <f>D1633 /$J$2</f>
        <v>0.6619718309859155</v>
      </c>
      <c r="H1634" s="15">
        <f>(F1636-F1635)*(G1635+G1636)/2</f>
        <v>3.3808571551882779E-4</v>
      </c>
    </row>
    <row r="1635" spans="1:8" x14ac:dyDescent="0.3">
      <c r="A1635">
        <v>0</v>
      </c>
      <c r="B1635" s="7">
        <v>0.50002744248037523</v>
      </c>
      <c r="C1635" s="7">
        <f t="shared" si="25"/>
        <v>0.49997255751962477</v>
      </c>
      <c r="D1635">
        <f>SUM($A$2:A1635)</f>
        <v>47</v>
      </c>
      <c r="E1635">
        <f>COUNTIF($A$2:A1635,0)</f>
        <v>1587</v>
      </c>
      <c r="F1635">
        <f>E1634 / $J$3</f>
        <v>0.81001021450459654</v>
      </c>
      <c r="G1635" s="7">
        <f>D1634 /$J$2</f>
        <v>0.6619718309859155</v>
      </c>
      <c r="H1635" s="15">
        <f>(F1637-F1636)*(G1636+G1637)/2</f>
        <v>3.3808571551890125E-4</v>
      </c>
    </row>
    <row r="1636" spans="1:8" x14ac:dyDescent="0.3">
      <c r="A1636">
        <v>0</v>
      </c>
      <c r="B1636" s="7">
        <v>0.50002737680957521</v>
      </c>
      <c r="C1636" s="7">
        <f t="shared" si="25"/>
        <v>0.49997262319042479</v>
      </c>
      <c r="D1636">
        <f>SUM($A$2:A1636)</f>
        <v>47</v>
      </c>
      <c r="E1636">
        <f>COUNTIF($A$2:A1636,0)</f>
        <v>1588</v>
      </c>
      <c r="F1636">
        <f>E1635 / $J$3</f>
        <v>0.81052093973442285</v>
      </c>
      <c r="G1636" s="7">
        <f>D1635 /$J$2</f>
        <v>0.6619718309859155</v>
      </c>
      <c r="H1636" s="15">
        <f>(F1638-F1637)*(G1637+G1638)/2</f>
        <v>3.3808571551882779E-4</v>
      </c>
    </row>
    <row r="1637" spans="1:8" x14ac:dyDescent="0.3">
      <c r="A1637">
        <v>0</v>
      </c>
      <c r="B1637" s="7">
        <v>0.50002730671979867</v>
      </c>
      <c r="C1637" s="7">
        <f t="shared" si="25"/>
        <v>0.49997269328020133</v>
      </c>
      <c r="D1637">
        <f>SUM($A$2:A1637)</f>
        <v>47</v>
      </c>
      <c r="E1637">
        <f>COUNTIF($A$2:A1637,0)</f>
        <v>1589</v>
      </c>
      <c r="F1637">
        <f>E1636 / $J$3</f>
        <v>0.81103166496424928</v>
      </c>
      <c r="G1637" s="7">
        <f>D1636 /$J$2</f>
        <v>0.6619718309859155</v>
      </c>
      <c r="H1637" s="15">
        <f>(F1639-F1638)*(G1638+G1639)/2</f>
        <v>3.3808571551882779E-4</v>
      </c>
    </row>
    <row r="1638" spans="1:8" x14ac:dyDescent="0.3">
      <c r="A1638">
        <v>0</v>
      </c>
      <c r="B1638" s="7">
        <v>0.50002728645760242</v>
      </c>
      <c r="C1638" s="7">
        <f t="shared" si="25"/>
        <v>0.49997271354239758</v>
      </c>
      <c r="D1638">
        <f>SUM($A$2:A1638)</f>
        <v>47</v>
      </c>
      <c r="E1638">
        <f>COUNTIF($A$2:A1638,0)</f>
        <v>1590</v>
      </c>
      <c r="F1638">
        <f>E1637 / $J$3</f>
        <v>0.81154239019407559</v>
      </c>
      <c r="G1638" s="7">
        <f>D1637 /$J$2</f>
        <v>0.6619718309859155</v>
      </c>
      <c r="H1638" s="15">
        <f>(F1640-F1639)*(G1639+G1640)/2</f>
        <v>0</v>
      </c>
    </row>
    <row r="1639" spans="1:8" x14ac:dyDescent="0.3">
      <c r="A1639">
        <v>1</v>
      </c>
      <c r="B1639" s="7">
        <v>0.5000272752436612</v>
      </c>
      <c r="C1639" s="7">
        <f t="shared" si="25"/>
        <v>0.4999727247563388</v>
      </c>
      <c r="D1639">
        <f>SUM($A$2:A1639)</f>
        <v>48</v>
      </c>
      <c r="E1639">
        <f>COUNTIF($A$2:A1639,0)</f>
        <v>1590</v>
      </c>
      <c r="F1639">
        <f>E1638 / $J$3</f>
        <v>0.81205311542390191</v>
      </c>
      <c r="G1639" s="7">
        <f>D1638 /$J$2</f>
        <v>0.6619718309859155</v>
      </c>
      <c r="H1639" s="15">
        <f>(F1641-F1640)*(G1640+G1641)/2</f>
        <v>3.4527902861504809E-4</v>
      </c>
    </row>
    <row r="1640" spans="1:8" x14ac:dyDescent="0.3">
      <c r="A1640">
        <v>0</v>
      </c>
      <c r="B1640" s="7">
        <v>0.50002726504832629</v>
      </c>
      <c r="C1640" s="7">
        <f t="shared" si="25"/>
        <v>0.49997273495167371</v>
      </c>
      <c r="D1640">
        <f>SUM($A$2:A1640)</f>
        <v>48</v>
      </c>
      <c r="E1640">
        <f>COUNTIF($A$2:A1640,0)</f>
        <v>1591</v>
      </c>
      <c r="F1640">
        <f>E1639 / $J$3</f>
        <v>0.81205311542390191</v>
      </c>
      <c r="G1640" s="7">
        <f>D1639 /$J$2</f>
        <v>0.676056338028169</v>
      </c>
      <c r="H1640" s="15">
        <f>(F1642-F1641)*(G1641+G1642)/2</f>
        <v>3.4527902861497306E-4</v>
      </c>
    </row>
    <row r="1641" spans="1:8" x14ac:dyDescent="0.3">
      <c r="A1641">
        <v>0</v>
      </c>
      <c r="B1641" s="7">
        <v>0.50002724613208027</v>
      </c>
      <c r="C1641" s="7">
        <f t="shared" si="25"/>
        <v>0.49997275386791973</v>
      </c>
      <c r="D1641">
        <f>SUM($A$2:A1641)</f>
        <v>48</v>
      </c>
      <c r="E1641">
        <f>COUNTIF($A$2:A1641,0)</f>
        <v>1592</v>
      </c>
      <c r="F1641">
        <f>E1640 / $J$3</f>
        <v>0.81256384065372833</v>
      </c>
      <c r="G1641" s="7">
        <f>D1640 /$J$2</f>
        <v>0.676056338028169</v>
      </c>
      <c r="H1641" s="15">
        <f>(F1643-F1642)*(G1642+G1643)/2</f>
        <v>3.4527902861497306E-4</v>
      </c>
    </row>
    <row r="1642" spans="1:8" x14ac:dyDescent="0.3">
      <c r="A1642">
        <v>0</v>
      </c>
      <c r="B1642" s="7">
        <v>0.50002720731187089</v>
      </c>
      <c r="C1642" s="7">
        <f t="shared" si="25"/>
        <v>0.49997279268812911</v>
      </c>
      <c r="D1642">
        <f>SUM($A$2:A1642)</f>
        <v>48</v>
      </c>
      <c r="E1642">
        <f>COUNTIF($A$2:A1642,0)</f>
        <v>1593</v>
      </c>
      <c r="F1642">
        <f>E1641 / $J$3</f>
        <v>0.81307456588355465</v>
      </c>
      <c r="G1642" s="7">
        <f>D1641 /$J$2</f>
        <v>0.676056338028169</v>
      </c>
      <c r="H1642" s="15">
        <f>(F1644-F1643)*(G1643+G1644)/2</f>
        <v>3.4527902861504809E-4</v>
      </c>
    </row>
    <row r="1643" spans="1:8" x14ac:dyDescent="0.3">
      <c r="A1643">
        <v>0</v>
      </c>
      <c r="B1643" s="7">
        <v>0.50002720702966186</v>
      </c>
      <c r="C1643" s="7">
        <f t="shared" si="25"/>
        <v>0.49997279297033814</v>
      </c>
      <c r="D1643">
        <f>SUM($A$2:A1643)</f>
        <v>48</v>
      </c>
      <c r="E1643">
        <f>COUNTIF($A$2:A1643,0)</f>
        <v>1594</v>
      </c>
      <c r="F1643">
        <f>E1642 / $J$3</f>
        <v>0.81358529111338096</v>
      </c>
      <c r="G1643" s="7">
        <f>D1642 /$J$2</f>
        <v>0.676056338028169</v>
      </c>
      <c r="H1643" s="15">
        <f>(F1645-F1644)*(G1644+G1645)/2</f>
        <v>3.4527902861497306E-4</v>
      </c>
    </row>
    <row r="1644" spans="1:8" x14ac:dyDescent="0.3">
      <c r="A1644">
        <v>0</v>
      </c>
      <c r="B1644" s="7">
        <v>0.50002717912996031</v>
      </c>
      <c r="C1644" s="7">
        <f t="shared" si="25"/>
        <v>0.49997282087003969</v>
      </c>
      <c r="D1644">
        <f>SUM($A$2:A1644)</f>
        <v>48</v>
      </c>
      <c r="E1644">
        <f>COUNTIF($A$2:A1644,0)</f>
        <v>1595</v>
      </c>
      <c r="F1644">
        <f>E1643 / $J$3</f>
        <v>0.81409601634320738</v>
      </c>
      <c r="G1644" s="7">
        <f>D1643 /$J$2</f>
        <v>0.676056338028169</v>
      </c>
      <c r="H1644" s="15">
        <f>(F1646-F1645)*(G1645+G1646)/2</f>
        <v>3.4527902861497306E-4</v>
      </c>
    </row>
    <row r="1645" spans="1:8" x14ac:dyDescent="0.3">
      <c r="A1645">
        <v>0</v>
      </c>
      <c r="B1645" s="7">
        <v>0.50002717174786182</v>
      </c>
      <c r="C1645" s="7">
        <f t="shared" si="25"/>
        <v>0.49997282825213818</v>
      </c>
      <c r="D1645">
        <f>SUM($A$2:A1645)</f>
        <v>48</v>
      </c>
      <c r="E1645">
        <f>COUNTIF($A$2:A1645,0)</f>
        <v>1596</v>
      </c>
      <c r="F1645">
        <f>E1644 / $J$3</f>
        <v>0.8146067415730337</v>
      </c>
      <c r="G1645" s="7">
        <f>D1644 /$J$2</f>
        <v>0.676056338028169</v>
      </c>
      <c r="H1645" s="15">
        <f>(F1647-F1646)*(G1646+G1647)/2</f>
        <v>3.4527902861504809E-4</v>
      </c>
    </row>
    <row r="1646" spans="1:8" x14ac:dyDescent="0.3">
      <c r="A1646">
        <v>0</v>
      </c>
      <c r="B1646" s="7">
        <v>0.50002715544950616</v>
      </c>
      <c r="C1646" s="7">
        <f t="shared" si="25"/>
        <v>0.49997284455049384</v>
      </c>
      <c r="D1646">
        <f>SUM($A$2:A1646)</f>
        <v>48</v>
      </c>
      <c r="E1646">
        <f>COUNTIF($A$2:A1646,0)</f>
        <v>1597</v>
      </c>
      <c r="F1646">
        <f>E1645 / $J$3</f>
        <v>0.81511746680286001</v>
      </c>
      <c r="G1646" s="7">
        <f>D1645 /$J$2</f>
        <v>0.676056338028169</v>
      </c>
      <c r="H1646" s="15">
        <f>(F1648-F1647)*(G1647+G1648)/2</f>
        <v>3.4527902861497306E-4</v>
      </c>
    </row>
    <row r="1647" spans="1:8" x14ac:dyDescent="0.3">
      <c r="A1647">
        <v>0</v>
      </c>
      <c r="B1647" s="7">
        <v>0.50002711374880304</v>
      </c>
      <c r="C1647" s="7">
        <f t="shared" si="25"/>
        <v>0.49997288625119696</v>
      </c>
      <c r="D1647">
        <f>SUM($A$2:A1647)</f>
        <v>48</v>
      </c>
      <c r="E1647">
        <f>COUNTIF($A$2:A1647,0)</f>
        <v>1598</v>
      </c>
      <c r="F1647">
        <f>E1646 / $J$3</f>
        <v>0.81562819203268644</v>
      </c>
      <c r="G1647" s="7">
        <f>D1646 /$J$2</f>
        <v>0.676056338028169</v>
      </c>
      <c r="H1647" s="15">
        <f>(F1649-F1648)*(G1648+G1649)/2</f>
        <v>3.4527902861497306E-4</v>
      </c>
    </row>
    <row r="1648" spans="1:8" x14ac:dyDescent="0.3">
      <c r="A1648">
        <v>0</v>
      </c>
      <c r="B1648" s="7">
        <v>0.50002710314568799</v>
      </c>
      <c r="C1648" s="7">
        <f t="shared" si="25"/>
        <v>0.49997289685431201</v>
      </c>
      <c r="D1648">
        <f>SUM($A$2:A1648)</f>
        <v>48</v>
      </c>
      <c r="E1648">
        <f>COUNTIF($A$2:A1648,0)</f>
        <v>1599</v>
      </c>
      <c r="F1648">
        <f>E1647 / $J$3</f>
        <v>0.81613891726251275</v>
      </c>
      <c r="G1648" s="7">
        <f>D1647 /$J$2</f>
        <v>0.676056338028169</v>
      </c>
      <c r="H1648" s="15">
        <f>(F1650-F1649)*(G1649+G1650)/2</f>
        <v>3.4527902861504809E-4</v>
      </c>
    </row>
    <row r="1649" spans="1:8" x14ac:dyDescent="0.3">
      <c r="A1649">
        <v>0</v>
      </c>
      <c r="B1649" s="7">
        <v>0.50002707899620802</v>
      </c>
      <c r="C1649" s="7">
        <f t="shared" si="25"/>
        <v>0.49997292100379198</v>
      </c>
      <c r="D1649">
        <f>SUM($A$2:A1649)</f>
        <v>48</v>
      </c>
      <c r="E1649">
        <f>COUNTIF($A$2:A1649,0)</f>
        <v>1600</v>
      </c>
      <c r="F1649">
        <f>E1648 / $J$3</f>
        <v>0.81664964249233907</v>
      </c>
      <c r="G1649" s="7">
        <f>D1648 /$J$2</f>
        <v>0.676056338028169</v>
      </c>
      <c r="H1649" s="15">
        <f>(F1651-F1650)*(G1650+G1651)/2</f>
        <v>3.4527902861497306E-4</v>
      </c>
    </row>
    <row r="1650" spans="1:8" x14ac:dyDescent="0.3">
      <c r="A1650">
        <v>0</v>
      </c>
      <c r="B1650" s="7">
        <v>0.50002700465682792</v>
      </c>
      <c r="C1650" s="7">
        <f t="shared" si="25"/>
        <v>0.49997299534317208</v>
      </c>
      <c r="D1650">
        <f>SUM($A$2:A1650)</f>
        <v>48</v>
      </c>
      <c r="E1650">
        <f>COUNTIF($A$2:A1650,0)</f>
        <v>1601</v>
      </c>
      <c r="F1650">
        <f>E1649 / $J$3</f>
        <v>0.81716036772216549</v>
      </c>
      <c r="G1650" s="7">
        <f>D1649 /$J$2</f>
        <v>0.676056338028169</v>
      </c>
      <c r="H1650" s="15">
        <f>(F1652-F1651)*(G1651+G1652)/2</f>
        <v>3.4527902861504809E-4</v>
      </c>
    </row>
    <row r="1651" spans="1:8" x14ac:dyDescent="0.3">
      <c r="A1651">
        <v>0</v>
      </c>
      <c r="B1651" s="7">
        <v>0.50002691904388996</v>
      </c>
      <c r="C1651" s="7">
        <f t="shared" si="25"/>
        <v>0.49997308095611004</v>
      </c>
      <c r="D1651">
        <f>SUM($A$2:A1651)</f>
        <v>48</v>
      </c>
      <c r="E1651">
        <f>COUNTIF($A$2:A1651,0)</f>
        <v>1602</v>
      </c>
      <c r="F1651">
        <f>E1650 / $J$3</f>
        <v>0.81767109295199181</v>
      </c>
      <c r="G1651" s="7">
        <f>D1650 /$J$2</f>
        <v>0.676056338028169</v>
      </c>
      <c r="H1651" s="15">
        <f>(F1653-F1652)*(G1652+G1653)/2</f>
        <v>3.4527902861497306E-4</v>
      </c>
    </row>
    <row r="1652" spans="1:8" x14ac:dyDescent="0.3">
      <c r="A1652">
        <v>0</v>
      </c>
      <c r="B1652" s="7">
        <v>0.50002690548988415</v>
      </c>
      <c r="C1652" s="7">
        <f t="shared" si="25"/>
        <v>0.49997309451011585</v>
      </c>
      <c r="D1652">
        <f>SUM($A$2:A1652)</f>
        <v>48</v>
      </c>
      <c r="E1652">
        <f>COUNTIF($A$2:A1652,0)</f>
        <v>1603</v>
      </c>
      <c r="F1652">
        <f>E1651 / $J$3</f>
        <v>0.81818181818181823</v>
      </c>
      <c r="G1652" s="7">
        <f>D1651 /$J$2</f>
        <v>0.676056338028169</v>
      </c>
      <c r="H1652" s="15">
        <f>(F1654-F1653)*(G1653+G1654)/2</f>
        <v>3.4527902861497306E-4</v>
      </c>
    </row>
    <row r="1653" spans="1:8" x14ac:dyDescent="0.3">
      <c r="A1653">
        <v>0</v>
      </c>
      <c r="B1653" s="7">
        <v>0.50002680880107375</v>
      </c>
      <c r="C1653" s="7">
        <f t="shared" si="25"/>
        <v>0.49997319119892625</v>
      </c>
      <c r="D1653">
        <f>SUM($A$2:A1653)</f>
        <v>48</v>
      </c>
      <c r="E1653">
        <f>COUNTIF($A$2:A1653,0)</f>
        <v>1604</v>
      </c>
      <c r="F1653">
        <f>E1652 / $J$3</f>
        <v>0.81869254341164455</v>
      </c>
      <c r="G1653" s="7">
        <f>D1652 /$J$2</f>
        <v>0.676056338028169</v>
      </c>
      <c r="H1653" s="15">
        <f>(F1655-F1654)*(G1654+G1655)/2</f>
        <v>3.4527902861504809E-4</v>
      </c>
    </row>
    <row r="1654" spans="1:8" x14ac:dyDescent="0.3">
      <c r="A1654">
        <v>0</v>
      </c>
      <c r="B1654" s="7">
        <v>0.5000267977599111</v>
      </c>
      <c r="C1654" s="7">
        <f t="shared" si="25"/>
        <v>0.4999732022400889</v>
      </c>
      <c r="D1654">
        <f>SUM($A$2:A1654)</f>
        <v>48</v>
      </c>
      <c r="E1654">
        <f>COUNTIF($A$2:A1654,0)</f>
        <v>1605</v>
      </c>
      <c r="F1654">
        <f>E1653 / $J$3</f>
        <v>0.81920326864147086</v>
      </c>
      <c r="G1654" s="7">
        <f>D1653 /$J$2</f>
        <v>0.676056338028169</v>
      </c>
      <c r="H1654" s="15">
        <f>(F1656-F1655)*(G1655+G1656)/2</f>
        <v>3.4527902861497306E-4</v>
      </c>
    </row>
    <row r="1655" spans="1:8" x14ac:dyDescent="0.3">
      <c r="A1655">
        <v>0</v>
      </c>
      <c r="B1655" s="7">
        <v>0.50002677862358991</v>
      </c>
      <c r="C1655" s="7">
        <f t="shared" si="25"/>
        <v>0.49997322137641009</v>
      </c>
      <c r="D1655">
        <f>SUM($A$2:A1655)</f>
        <v>48</v>
      </c>
      <c r="E1655">
        <f>COUNTIF($A$2:A1655,0)</f>
        <v>1606</v>
      </c>
      <c r="F1655">
        <f>E1654 / $J$3</f>
        <v>0.81971399387129729</v>
      </c>
      <c r="G1655" s="7">
        <f>D1654 /$J$2</f>
        <v>0.676056338028169</v>
      </c>
      <c r="H1655" s="15">
        <f>(F1657-F1656)*(G1656+G1657)/2</f>
        <v>3.4527902861497306E-4</v>
      </c>
    </row>
    <row r="1656" spans="1:8" x14ac:dyDescent="0.3">
      <c r="A1656">
        <v>0</v>
      </c>
      <c r="B1656" s="7">
        <v>0.50002676922971845</v>
      </c>
      <c r="C1656" s="7">
        <f t="shared" si="25"/>
        <v>0.49997323077028155</v>
      </c>
      <c r="D1656">
        <f>SUM($A$2:A1656)</f>
        <v>48</v>
      </c>
      <c r="E1656">
        <f>COUNTIF($A$2:A1656,0)</f>
        <v>1607</v>
      </c>
      <c r="F1656">
        <f>E1655 / $J$3</f>
        <v>0.8202247191011236</v>
      </c>
      <c r="G1656" s="7">
        <f>D1655 /$J$2</f>
        <v>0.676056338028169</v>
      </c>
      <c r="H1656" s="15">
        <f>(F1658-F1657)*(G1657+G1658)/2</f>
        <v>3.4527902861504809E-4</v>
      </c>
    </row>
    <row r="1657" spans="1:8" x14ac:dyDescent="0.3">
      <c r="A1657">
        <v>0</v>
      </c>
      <c r="B1657" s="7">
        <v>0.5000267514484098</v>
      </c>
      <c r="C1657" s="7">
        <f t="shared" si="25"/>
        <v>0.4999732485515902</v>
      </c>
      <c r="D1657">
        <f>SUM($A$2:A1657)</f>
        <v>48</v>
      </c>
      <c r="E1657">
        <f>COUNTIF($A$2:A1657,0)</f>
        <v>1608</v>
      </c>
      <c r="F1657">
        <f>E1656 / $J$3</f>
        <v>0.82073544433094991</v>
      </c>
      <c r="G1657" s="7">
        <f>D1656 /$J$2</f>
        <v>0.676056338028169</v>
      </c>
      <c r="H1657" s="15">
        <f>(F1659-F1658)*(G1658+G1659)/2</f>
        <v>3.4527902861497306E-4</v>
      </c>
    </row>
    <row r="1658" spans="1:8" x14ac:dyDescent="0.3">
      <c r="A1658">
        <v>0</v>
      </c>
      <c r="B1658" s="7">
        <v>0.50002674962845839</v>
      </c>
      <c r="C1658" s="7">
        <f t="shared" si="25"/>
        <v>0.49997325037154161</v>
      </c>
      <c r="D1658">
        <f>SUM($A$2:A1658)</f>
        <v>48</v>
      </c>
      <c r="E1658">
        <f>COUNTIF($A$2:A1658,0)</f>
        <v>1609</v>
      </c>
      <c r="F1658">
        <f>E1657 / $J$3</f>
        <v>0.82124616956077634</v>
      </c>
      <c r="G1658" s="7">
        <f>D1657 /$J$2</f>
        <v>0.676056338028169</v>
      </c>
      <c r="H1658" s="15">
        <f>(F1660-F1659)*(G1659+G1660)/2</f>
        <v>3.4527902861497306E-4</v>
      </c>
    </row>
    <row r="1659" spans="1:8" x14ac:dyDescent="0.3">
      <c r="A1659">
        <v>0</v>
      </c>
      <c r="B1659" s="7">
        <v>0.50002673581176038</v>
      </c>
      <c r="C1659" s="7">
        <f t="shared" si="25"/>
        <v>0.49997326418823962</v>
      </c>
      <c r="D1659">
        <f>SUM($A$2:A1659)</f>
        <v>48</v>
      </c>
      <c r="E1659">
        <f>COUNTIF($A$2:A1659,0)</f>
        <v>1610</v>
      </c>
      <c r="F1659">
        <f>E1658 / $J$3</f>
        <v>0.82175689479060265</v>
      </c>
      <c r="G1659" s="7">
        <f>D1658 /$J$2</f>
        <v>0.676056338028169</v>
      </c>
      <c r="H1659" s="15">
        <f>(F1661-F1660)*(G1660+G1661)/2</f>
        <v>3.4527902861504809E-4</v>
      </c>
    </row>
    <row r="1660" spans="1:8" x14ac:dyDescent="0.3">
      <c r="A1660">
        <v>0</v>
      </c>
      <c r="B1660" s="7">
        <v>0.50002667534235723</v>
      </c>
      <c r="C1660" s="7">
        <f t="shared" si="25"/>
        <v>0.49997332465764277</v>
      </c>
      <c r="D1660">
        <f>SUM($A$2:A1660)</f>
        <v>48</v>
      </c>
      <c r="E1660">
        <f>COUNTIF($A$2:A1660,0)</f>
        <v>1611</v>
      </c>
      <c r="F1660">
        <f>E1659 / $J$3</f>
        <v>0.82226762002042897</v>
      </c>
      <c r="G1660" s="7">
        <f>D1659 /$J$2</f>
        <v>0.676056338028169</v>
      </c>
      <c r="H1660" s="15">
        <f>(F1662-F1661)*(G1661+G1662)/2</f>
        <v>3.4527902861497306E-4</v>
      </c>
    </row>
    <row r="1661" spans="1:8" x14ac:dyDescent="0.3">
      <c r="A1661">
        <v>0</v>
      </c>
      <c r="B1661" s="7">
        <v>0.50002666455387679</v>
      </c>
      <c r="C1661" s="7">
        <f t="shared" si="25"/>
        <v>0.49997333544612321</v>
      </c>
      <c r="D1661">
        <f>SUM($A$2:A1661)</f>
        <v>48</v>
      </c>
      <c r="E1661">
        <f>COUNTIF($A$2:A1661,0)</f>
        <v>1612</v>
      </c>
      <c r="F1661">
        <f>E1660 / $J$3</f>
        <v>0.82277834525025539</v>
      </c>
      <c r="G1661" s="7">
        <f>D1660 /$J$2</f>
        <v>0.676056338028169</v>
      </c>
      <c r="H1661" s="15">
        <f>(F1663-F1662)*(G1662+G1663)/2</f>
        <v>3.4527902861497306E-4</v>
      </c>
    </row>
    <row r="1662" spans="1:8" x14ac:dyDescent="0.3">
      <c r="A1662">
        <v>0</v>
      </c>
      <c r="B1662" s="7">
        <v>0.50002660431675039</v>
      </c>
      <c r="C1662" s="7">
        <f t="shared" si="25"/>
        <v>0.49997339568324961</v>
      </c>
      <c r="D1662">
        <f>SUM($A$2:A1662)</f>
        <v>48</v>
      </c>
      <c r="E1662">
        <f>COUNTIF($A$2:A1662,0)</f>
        <v>1613</v>
      </c>
      <c r="F1662">
        <f>E1661 / $J$3</f>
        <v>0.82328907048008171</v>
      </c>
      <c r="G1662" s="7">
        <f>D1661 /$J$2</f>
        <v>0.676056338028169</v>
      </c>
      <c r="H1662" s="15">
        <f>(F1664-F1663)*(G1663+G1664)/2</f>
        <v>3.4527902861504809E-4</v>
      </c>
    </row>
    <row r="1663" spans="1:8" x14ac:dyDescent="0.3">
      <c r="A1663">
        <v>0</v>
      </c>
      <c r="B1663" s="7">
        <v>0.50002656738463847</v>
      </c>
      <c r="C1663" s="7">
        <f t="shared" si="25"/>
        <v>0.49997343261536153</v>
      </c>
      <c r="D1663">
        <f>SUM($A$2:A1663)</f>
        <v>48</v>
      </c>
      <c r="E1663">
        <f>COUNTIF($A$2:A1663,0)</f>
        <v>1614</v>
      </c>
      <c r="F1663">
        <f>E1662 / $J$3</f>
        <v>0.82379979570990802</v>
      </c>
      <c r="G1663" s="7">
        <f>D1662 /$J$2</f>
        <v>0.676056338028169</v>
      </c>
      <c r="H1663" s="15">
        <f>(F1665-F1664)*(G1664+G1665)/2</f>
        <v>3.4527902861497306E-4</v>
      </c>
    </row>
    <row r="1664" spans="1:8" x14ac:dyDescent="0.3">
      <c r="A1664">
        <v>0</v>
      </c>
      <c r="B1664" s="7">
        <v>0.5000265287445822</v>
      </c>
      <c r="C1664" s="7">
        <f t="shared" si="25"/>
        <v>0.4999734712554178</v>
      </c>
      <c r="D1664">
        <f>SUM($A$2:A1664)</f>
        <v>48</v>
      </c>
      <c r="E1664">
        <f>COUNTIF($A$2:A1664,0)</f>
        <v>1615</v>
      </c>
      <c r="F1664">
        <f>E1663 / $J$3</f>
        <v>0.82431052093973445</v>
      </c>
      <c r="G1664" s="7">
        <f>D1663 /$J$2</f>
        <v>0.676056338028169</v>
      </c>
      <c r="H1664" s="15">
        <f>(F1666-F1665)*(G1665+G1666)/2</f>
        <v>3.4527902861497306E-4</v>
      </c>
    </row>
    <row r="1665" spans="1:8" x14ac:dyDescent="0.3">
      <c r="A1665">
        <v>0</v>
      </c>
      <c r="B1665" s="7">
        <v>0.500026518566691</v>
      </c>
      <c r="C1665" s="7">
        <f t="shared" si="25"/>
        <v>0.499973481433309</v>
      </c>
      <c r="D1665">
        <f>SUM($A$2:A1665)</f>
        <v>48</v>
      </c>
      <c r="E1665">
        <f>COUNTIF($A$2:A1665,0)</f>
        <v>1616</v>
      </c>
      <c r="F1665">
        <f>E1664 / $J$3</f>
        <v>0.82482124616956076</v>
      </c>
      <c r="G1665" s="7">
        <f>D1664 /$J$2</f>
        <v>0.676056338028169</v>
      </c>
      <c r="H1665" s="15">
        <f>(F1667-F1666)*(G1666+G1667)/2</f>
        <v>3.4527902861504809E-4</v>
      </c>
    </row>
    <row r="1666" spans="1:8" x14ac:dyDescent="0.3">
      <c r="A1666">
        <v>0</v>
      </c>
      <c r="B1666" s="7">
        <v>0.50002649571000102</v>
      </c>
      <c r="C1666" s="7">
        <f t="shared" si="25"/>
        <v>0.49997350428999898</v>
      </c>
      <c r="D1666">
        <f>SUM($A$2:A1666)</f>
        <v>48</v>
      </c>
      <c r="E1666">
        <f>COUNTIF($A$2:A1666,0)</f>
        <v>1617</v>
      </c>
      <c r="F1666">
        <f>E1665 / $J$3</f>
        <v>0.82533197139938708</v>
      </c>
      <c r="G1666" s="7">
        <f>D1665 /$J$2</f>
        <v>0.676056338028169</v>
      </c>
      <c r="H1666" s="15">
        <f>(F1668-F1667)*(G1667+G1668)/2</f>
        <v>3.4527902861497306E-4</v>
      </c>
    </row>
    <row r="1667" spans="1:8" x14ac:dyDescent="0.3">
      <c r="A1667">
        <v>0</v>
      </c>
      <c r="B1667" s="7">
        <v>0.5000264002237409</v>
      </c>
      <c r="C1667" s="7">
        <f t="shared" ref="C1667:C1730" si="26">1-B1667</f>
        <v>0.4999735997762591</v>
      </c>
      <c r="D1667">
        <f>SUM($A$2:A1667)</f>
        <v>48</v>
      </c>
      <c r="E1667">
        <f>COUNTIF($A$2:A1667,0)</f>
        <v>1618</v>
      </c>
      <c r="F1667">
        <f>E1666 / $J$3</f>
        <v>0.8258426966292135</v>
      </c>
      <c r="G1667" s="7">
        <f>D1666 /$J$2</f>
        <v>0.676056338028169</v>
      </c>
      <c r="H1667" s="15">
        <f>(F1669-F1668)*(G1668+G1669)/2</f>
        <v>3.4527902861504809E-4</v>
      </c>
    </row>
    <row r="1668" spans="1:8" x14ac:dyDescent="0.3">
      <c r="A1668">
        <v>0</v>
      </c>
      <c r="B1668" s="7">
        <v>0.50002636751641449</v>
      </c>
      <c r="C1668" s="7">
        <f t="shared" si="26"/>
        <v>0.49997363248358551</v>
      </c>
      <c r="D1668">
        <f>SUM($A$2:A1668)</f>
        <v>48</v>
      </c>
      <c r="E1668">
        <f>COUNTIF($A$2:A1668,0)</f>
        <v>1619</v>
      </c>
      <c r="F1668">
        <f>E1667 / $J$3</f>
        <v>0.82635342185903982</v>
      </c>
      <c r="G1668" s="7">
        <f>D1667 /$J$2</f>
        <v>0.676056338028169</v>
      </c>
      <c r="H1668" s="15">
        <f>(F1670-F1669)*(G1669+G1670)/2</f>
        <v>3.4527902861497306E-4</v>
      </c>
    </row>
    <row r="1669" spans="1:8" x14ac:dyDescent="0.3">
      <c r="A1669">
        <v>0</v>
      </c>
      <c r="B1669" s="7">
        <v>0.50002629139836741</v>
      </c>
      <c r="C1669" s="7">
        <f t="shared" si="26"/>
        <v>0.49997370860163259</v>
      </c>
      <c r="D1669">
        <f>SUM($A$2:A1669)</f>
        <v>48</v>
      </c>
      <c r="E1669">
        <f>COUNTIF($A$2:A1669,0)</f>
        <v>1620</v>
      </c>
      <c r="F1669">
        <f>E1668 / $J$3</f>
        <v>0.82686414708886624</v>
      </c>
      <c r="G1669" s="7">
        <f>D1668 /$J$2</f>
        <v>0.676056338028169</v>
      </c>
      <c r="H1669" s="15">
        <f>(F1671-F1670)*(G1670+G1671)/2</f>
        <v>3.4527902861497306E-4</v>
      </c>
    </row>
    <row r="1670" spans="1:8" x14ac:dyDescent="0.3">
      <c r="A1670">
        <v>0</v>
      </c>
      <c r="B1670" s="7">
        <v>0.50002626208904177</v>
      </c>
      <c r="C1670" s="7">
        <f t="shared" si="26"/>
        <v>0.49997373791095823</v>
      </c>
      <c r="D1670">
        <f>SUM($A$2:A1670)</f>
        <v>48</v>
      </c>
      <c r="E1670">
        <f>COUNTIF($A$2:A1670,0)</f>
        <v>1621</v>
      </c>
      <c r="F1670">
        <f>E1669 / $J$3</f>
        <v>0.82737487231869256</v>
      </c>
      <c r="G1670" s="7">
        <f>D1669 /$J$2</f>
        <v>0.676056338028169</v>
      </c>
      <c r="H1670" s="15">
        <f>(F1672-F1671)*(G1671+G1672)/2</f>
        <v>3.4527902861504809E-4</v>
      </c>
    </row>
    <row r="1671" spans="1:8" x14ac:dyDescent="0.3">
      <c r="A1671">
        <v>0</v>
      </c>
      <c r="B1671" s="7">
        <v>0.500026235628521</v>
      </c>
      <c r="C1671" s="7">
        <f t="shared" si="26"/>
        <v>0.499973764371479</v>
      </c>
      <c r="D1671">
        <f>SUM($A$2:A1671)</f>
        <v>48</v>
      </c>
      <c r="E1671">
        <f>COUNTIF($A$2:A1671,0)</f>
        <v>1622</v>
      </c>
      <c r="F1671">
        <f>E1670 / $J$3</f>
        <v>0.82788559754851887</v>
      </c>
      <c r="G1671" s="7">
        <f>D1670 /$J$2</f>
        <v>0.676056338028169</v>
      </c>
      <c r="H1671" s="15">
        <f>(F1673-F1672)*(G1672+G1673)/2</f>
        <v>3.4527902861497306E-4</v>
      </c>
    </row>
    <row r="1672" spans="1:8" x14ac:dyDescent="0.3">
      <c r="A1672">
        <v>0</v>
      </c>
      <c r="B1672" s="7">
        <v>0.50002622004740127</v>
      </c>
      <c r="C1672" s="7">
        <f t="shared" si="26"/>
        <v>0.49997377995259873</v>
      </c>
      <c r="D1672">
        <f>SUM($A$2:A1672)</f>
        <v>48</v>
      </c>
      <c r="E1672">
        <f>COUNTIF($A$2:A1672,0)</f>
        <v>1623</v>
      </c>
      <c r="F1672">
        <f>E1671 / $J$3</f>
        <v>0.8283963227783453</v>
      </c>
      <c r="G1672" s="7">
        <f>D1671 /$J$2</f>
        <v>0.676056338028169</v>
      </c>
      <c r="H1672" s="15">
        <f>(F1674-F1673)*(G1673+G1674)/2</f>
        <v>3.4527902861497306E-4</v>
      </c>
    </row>
    <row r="1673" spans="1:8" x14ac:dyDescent="0.3">
      <c r="A1673">
        <v>0</v>
      </c>
      <c r="B1673" s="7">
        <v>0.50002605565457592</v>
      </c>
      <c r="C1673" s="7">
        <f t="shared" si="26"/>
        <v>0.49997394434542408</v>
      </c>
      <c r="D1673">
        <f>SUM($A$2:A1673)</f>
        <v>48</v>
      </c>
      <c r="E1673">
        <f>COUNTIF($A$2:A1673,0)</f>
        <v>1624</v>
      </c>
      <c r="F1673">
        <f>E1672 / $J$3</f>
        <v>0.82890704800817161</v>
      </c>
      <c r="G1673" s="7">
        <f>D1672 /$J$2</f>
        <v>0.676056338028169</v>
      </c>
      <c r="H1673" s="15">
        <f>(F1675-F1674)*(G1674+G1675)/2</f>
        <v>3.4527902861504809E-4</v>
      </c>
    </row>
    <row r="1674" spans="1:8" x14ac:dyDescent="0.3">
      <c r="A1674">
        <v>0</v>
      </c>
      <c r="B1674" s="7">
        <v>0.50002603513649901</v>
      </c>
      <c r="C1674" s="7">
        <f t="shared" si="26"/>
        <v>0.49997396486350099</v>
      </c>
      <c r="D1674">
        <f>SUM($A$2:A1674)</f>
        <v>48</v>
      </c>
      <c r="E1674">
        <f>COUNTIF($A$2:A1674,0)</f>
        <v>1625</v>
      </c>
      <c r="F1674">
        <f>E1673 / $J$3</f>
        <v>0.82941777323799792</v>
      </c>
      <c r="G1674" s="7">
        <f>D1673 /$J$2</f>
        <v>0.676056338028169</v>
      </c>
      <c r="H1674" s="15">
        <f>(F1676-F1675)*(G1675+G1676)/2</f>
        <v>3.4527902861497306E-4</v>
      </c>
    </row>
    <row r="1675" spans="1:8" x14ac:dyDescent="0.3">
      <c r="A1675">
        <v>0</v>
      </c>
      <c r="B1675" s="7">
        <v>0.50002595993420274</v>
      </c>
      <c r="C1675" s="7">
        <f t="shared" si="26"/>
        <v>0.49997404006579726</v>
      </c>
      <c r="D1675">
        <f>SUM($A$2:A1675)</f>
        <v>48</v>
      </c>
      <c r="E1675">
        <f>COUNTIF($A$2:A1675,0)</f>
        <v>1626</v>
      </c>
      <c r="F1675">
        <f>E1674 / $J$3</f>
        <v>0.82992849846782435</v>
      </c>
      <c r="G1675" s="7">
        <f>D1674 /$J$2</f>
        <v>0.676056338028169</v>
      </c>
      <c r="H1675" s="15">
        <f>(F1677-F1676)*(G1676+G1677)/2</f>
        <v>3.4527902861497306E-4</v>
      </c>
    </row>
    <row r="1676" spans="1:8" x14ac:dyDescent="0.3">
      <c r="A1676">
        <v>0</v>
      </c>
      <c r="B1676" s="7">
        <v>0.50002595464407684</v>
      </c>
      <c r="C1676" s="7">
        <f t="shared" si="26"/>
        <v>0.49997404535592316</v>
      </c>
      <c r="D1676">
        <f>SUM($A$2:A1676)</f>
        <v>48</v>
      </c>
      <c r="E1676">
        <f>COUNTIF($A$2:A1676,0)</f>
        <v>1627</v>
      </c>
      <c r="F1676">
        <f>E1675 / $J$3</f>
        <v>0.83043922369765066</v>
      </c>
      <c r="G1676" s="7">
        <f>D1675 /$J$2</f>
        <v>0.676056338028169</v>
      </c>
      <c r="H1676" s="15">
        <f>(F1678-F1677)*(G1677+G1678)/2</f>
        <v>3.4527902861504809E-4</v>
      </c>
    </row>
    <row r="1677" spans="1:8" x14ac:dyDescent="0.3">
      <c r="A1677">
        <v>0</v>
      </c>
      <c r="B1677" s="7">
        <v>0.50002592579293748</v>
      </c>
      <c r="C1677" s="7">
        <f t="shared" si="26"/>
        <v>0.49997407420706252</v>
      </c>
      <c r="D1677">
        <f>SUM($A$2:A1677)</f>
        <v>48</v>
      </c>
      <c r="E1677">
        <f>COUNTIF($A$2:A1677,0)</f>
        <v>1628</v>
      </c>
      <c r="F1677">
        <f>E1676 / $J$3</f>
        <v>0.83094994892747698</v>
      </c>
      <c r="G1677" s="7">
        <f>D1676 /$J$2</f>
        <v>0.676056338028169</v>
      </c>
      <c r="H1677" s="15">
        <f>(F1679-F1678)*(G1678+G1679)/2</f>
        <v>3.4527902861497306E-4</v>
      </c>
    </row>
    <row r="1678" spans="1:8" x14ac:dyDescent="0.3">
      <c r="A1678">
        <v>0</v>
      </c>
      <c r="B1678" s="7">
        <v>0.50002592199438289</v>
      </c>
      <c r="C1678" s="7">
        <f t="shared" si="26"/>
        <v>0.49997407800561711</v>
      </c>
      <c r="D1678">
        <f>SUM($A$2:A1678)</f>
        <v>48</v>
      </c>
      <c r="E1678">
        <f>COUNTIF($A$2:A1678,0)</f>
        <v>1629</v>
      </c>
      <c r="F1678">
        <f>E1677 / $J$3</f>
        <v>0.8314606741573034</v>
      </c>
      <c r="G1678" s="7">
        <f>D1677 /$J$2</f>
        <v>0.676056338028169</v>
      </c>
      <c r="H1678" s="15">
        <f>(F1680-F1679)*(G1679+G1680)/2</f>
        <v>3.4527902861497306E-4</v>
      </c>
    </row>
    <row r="1679" spans="1:8" x14ac:dyDescent="0.3">
      <c r="A1679">
        <v>0</v>
      </c>
      <c r="B1679" s="7">
        <v>0.50002592188045081</v>
      </c>
      <c r="C1679" s="7">
        <f t="shared" si="26"/>
        <v>0.49997407811954919</v>
      </c>
      <c r="D1679">
        <f>SUM($A$2:A1679)</f>
        <v>48</v>
      </c>
      <c r="E1679">
        <f>COUNTIF($A$2:A1679,0)</f>
        <v>1630</v>
      </c>
      <c r="F1679">
        <f>E1678 / $J$3</f>
        <v>0.83197139938712972</v>
      </c>
      <c r="G1679" s="7">
        <f>D1678 /$J$2</f>
        <v>0.676056338028169</v>
      </c>
      <c r="H1679" s="15">
        <f>(F1681-F1680)*(G1680+G1681)/2</f>
        <v>3.4527902861504809E-4</v>
      </c>
    </row>
    <row r="1680" spans="1:8" x14ac:dyDescent="0.3">
      <c r="A1680">
        <v>0</v>
      </c>
      <c r="B1680" s="7">
        <v>0.50002589385642215</v>
      </c>
      <c r="C1680" s="7">
        <f t="shared" si="26"/>
        <v>0.49997410614357785</v>
      </c>
      <c r="D1680">
        <f>SUM($A$2:A1680)</f>
        <v>48</v>
      </c>
      <c r="E1680">
        <f>COUNTIF($A$2:A1680,0)</f>
        <v>1631</v>
      </c>
      <c r="F1680">
        <f>E1679 / $J$3</f>
        <v>0.83248212461695603</v>
      </c>
      <c r="G1680" s="7">
        <f>D1679 /$J$2</f>
        <v>0.676056338028169</v>
      </c>
      <c r="H1680" s="15">
        <f>(F1682-F1681)*(G1681+G1682)/2</f>
        <v>3.4527902861497306E-4</v>
      </c>
    </row>
    <row r="1681" spans="1:8" x14ac:dyDescent="0.3">
      <c r="A1681">
        <v>0</v>
      </c>
      <c r="B1681" s="7">
        <v>0.50002588885712362</v>
      </c>
      <c r="C1681" s="7">
        <f t="shared" si="26"/>
        <v>0.49997411114287638</v>
      </c>
      <c r="D1681">
        <f>SUM($A$2:A1681)</f>
        <v>48</v>
      </c>
      <c r="E1681">
        <f>COUNTIF($A$2:A1681,0)</f>
        <v>1632</v>
      </c>
      <c r="F1681">
        <f>E1680 / $J$3</f>
        <v>0.83299284984678246</v>
      </c>
      <c r="G1681" s="7">
        <f>D1680 /$J$2</f>
        <v>0.676056338028169</v>
      </c>
      <c r="H1681" s="15">
        <f>(F1683-F1682)*(G1682+G1683)/2</f>
        <v>3.4527902861497306E-4</v>
      </c>
    </row>
    <row r="1682" spans="1:8" x14ac:dyDescent="0.3">
      <c r="A1682">
        <v>0</v>
      </c>
      <c r="B1682" s="7">
        <v>0.50002588146184601</v>
      </c>
      <c r="C1682" s="7">
        <f t="shared" si="26"/>
        <v>0.49997411853815399</v>
      </c>
      <c r="D1682">
        <f>SUM($A$2:A1682)</f>
        <v>48</v>
      </c>
      <c r="E1682">
        <f>COUNTIF($A$2:A1682,0)</f>
        <v>1633</v>
      </c>
      <c r="F1682">
        <f>E1681 / $J$3</f>
        <v>0.83350357507660877</v>
      </c>
      <c r="G1682" s="7">
        <f>D1681 /$J$2</f>
        <v>0.676056338028169</v>
      </c>
      <c r="H1682" s="15">
        <f>(F1684-F1683)*(G1683+G1684)/2</f>
        <v>3.4527902861504809E-4</v>
      </c>
    </row>
    <row r="1683" spans="1:8" x14ac:dyDescent="0.3">
      <c r="A1683">
        <v>0</v>
      </c>
      <c r="B1683" s="7">
        <v>0.50002574233522434</v>
      </c>
      <c r="C1683" s="7">
        <f t="shared" si="26"/>
        <v>0.49997425766477566</v>
      </c>
      <c r="D1683">
        <f>SUM($A$2:A1683)</f>
        <v>48</v>
      </c>
      <c r="E1683">
        <f>COUNTIF($A$2:A1683,0)</f>
        <v>1634</v>
      </c>
      <c r="F1683">
        <f>E1682 / $J$3</f>
        <v>0.83401430030643509</v>
      </c>
      <c r="G1683" s="7">
        <f>D1682 /$J$2</f>
        <v>0.676056338028169</v>
      </c>
      <c r="H1683" s="15">
        <f>(F1685-F1684)*(G1684+G1685)/2</f>
        <v>3.4527902861497306E-4</v>
      </c>
    </row>
    <row r="1684" spans="1:8" x14ac:dyDescent="0.3">
      <c r="A1684">
        <v>0</v>
      </c>
      <c r="B1684" s="7">
        <v>0.50002569387231144</v>
      </c>
      <c r="C1684" s="7">
        <f t="shared" si="26"/>
        <v>0.49997430612768856</v>
      </c>
      <c r="D1684">
        <f>SUM($A$2:A1684)</f>
        <v>48</v>
      </c>
      <c r="E1684">
        <f>COUNTIF($A$2:A1684,0)</f>
        <v>1635</v>
      </c>
      <c r="F1684">
        <f>E1683 / $J$3</f>
        <v>0.83452502553626151</v>
      </c>
      <c r="G1684" s="7">
        <f>D1683 /$J$2</f>
        <v>0.676056338028169</v>
      </c>
      <c r="H1684" s="15">
        <f>(F1686-F1685)*(G1685+G1686)/2</f>
        <v>0</v>
      </c>
    </row>
    <row r="1685" spans="1:8" x14ac:dyDescent="0.3">
      <c r="A1685">
        <v>1</v>
      </c>
      <c r="B1685" s="7">
        <v>0.50002565434724555</v>
      </c>
      <c r="C1685" s="7">
        <f t="shared" si="26"/>
        <v>0.49997434565275445</v>
      </c>
      <c r="D1685">
        <f>SUM($A$2:A1685)</f>
        <v>49</v>
      </c>
      <c r="E1685">
        <f>COUNTIF($A$2:A1685,0)</f>
        <v>1635</v>
      </c>
      <c r="F1685">
        <f>E1684 / $J$3</f>
        <v>0.83503575076608783</v>
      </c>
      <c r="G1685" s="7">
        <f>D1684 /$J$2</f>
        <v>0.676056338028169</v>
      </c>
      <c r="H1685" s="15">
        <f>(F1687-F1686)*(G1686+G1687)/2</f>
        <v>3.5247234171119493E-4</v>
      </c>
    </row>
    <row r="1686" spans="1:8" x14ac:dyDescent="0.3">
      <c r="A1686">
        <v>0</v>
      </c>
      <c r="B1686" s="7">
        <v>0.50002558158937982</v>
      </c>
      <c r="C1686" s="7">
        <f t="shared" si="26"/>
        <v>0.49997441841062018</v>
      </c>
      <c r="D1686">
        <f>SUM($A$2:A1686)</f>
        <v>49</v>
      </c>
      <c r="E1686">
        <f>COUNTIF($A$2:A1686,0)</f>
        <v>1636</v>
      </c>
      <c r="F1686">
        <f>E1685 / $J$3</f>
        <v>0.83503575076608783</v>
      </c>
      <c r="G1686" s="7">
        <f>D1685 /$J$2</f>
        <v>0.6901408450704225</v>
      </c>
      <c r="H1686" s="15">
        <f>(F1688-F1687)*(G1687+G1688)/2</f>
        <v>3.5247234171111833E-4</v>
      </c>
    </row>
    <row r="1687" spans="1:8" x14ac:dyDescent="0.3">
      <c r="A1687">
        <v>0</v>
      </c>
      <c r="B1687" s="7">
        <v>0.50002555396347659</v>
      </c>
      <c r="C1687" s="7">
        <f t="shared" si="26"/>
        <v>0.49997444603652341</v>
      </c>
      <c r="D1687">
        <f>SUM($A$2:A1687)</f>
        <v>49</v>
      </c>
      <c r="E1687">
        <f>COUNTIF($A$2:A1687,0)</f>
        <v>1637</v>
      </c>
      <c r="F1687">
        <f>E1686 / $J$3</f>
        <v>0.83554647599591425</v>
      </c>
      <c r="G1687" s="7">
        <f>D1686 /$J$2</f>
        <v>0.6901408450704225</v>
      </c>
      <c r="H1687" s="15">
        <f>(F1689-F1688)*(G1688+G1689)/2</f>
        <v>3.5247234171111833E-4</v>
      </c>
    </row>
    <row r="1688" spans="1:8" x14ac:dyDescent="0.3">
      <c r="A1688">
        <v>0</v>
      </c>
      <c r="B1688" s="7">
        <v>0.50002547096555616</v>
      </c>
      <c r="C1688" s="7">
        <f t="shared" si="26"/>
        <v>0.49997452903444384</v>
      </c>
      <c r="D1688">
        <f>SUM($A$2:A1688)</f>
        <v>49</v>
      </c>
      <c r="E1688">
        <f>COUNTIF($A$2:A1688,0)</f>
        <v>1638</v>
      </c>
      <c r="F1688">
        <f>E1687 / $J$3</f>
        <v>0.83605720122574056</v>
      </c>
      <c r="G1688" s="7">
        <f>D1687 /$J$2</f>
        <v>0.6901408450704225</v>
      </c>
      <c r="H1688" s="15">
        <f>(F1690-F1689)*(G1689+G1690)/2</f>
        <v>3.5247234171119493E-4</v>
      </c>
    </row>
    <row r="1689" spans="1:8" x14ac:dyDescent="0.3">
      <c r="A1689">
        <v>0</v>
      </c>
      <c r="B1689" s="7">
        <v>0.5000254636390169</v>
      </c>
      <c r="C1689" s="7">
        <f t="shared" si="26"/>
        <v>0.4999745363609831</v>
      </c>
      <c r="D1689">
        <f>SUM($A$2:A1689)</f>
        <v>49</v>
      </c>
      <c r="E1689">
        <f>COUNTIF($A$2:A1689,0)</f>
        <v>1639</v>
      </c>
      <c r="F1689">
        <f>E1688 / $J$3</f>
        <v>0.83656792645556688</v>
      </c>
      <c r="G1689" s="7">
        <f>D1688 /$J$2</f>
        <v>0.6901408450704225</v>
      </c>
      <c r="H1689" s="15">
        <f>(F1691-F1690)*(G1690+G1691)/2</f>
        <v>3.5247234171111833E-4</v>
      </c>
    </row>
    <row r="1690" spans="1:8" x14ac:dyDescent="0.3">
      <c r="A1690">
        <v>0</v>
      </c>
      <c r="B1690" s="7">
        <v>0.50002544097921275</v>
      </c>
      <c r="C1690" s="7">
        <f t="shared" si="26"/>
        <v>0.49997455902078725</v>
      </c>
      <c r="D1690">
        <f>SUM($A$2:A1690)</f>
        <v>49</v>
      </c>
      <c r="E1690">
        <f>COUNTIF($A$2:A1690,0)</f>
        <v>1640</v>
      </c>
      <c r="F1690">
        <f>E1689 / $J$3</f>
        <v>0.8370786516853933</v>
      </c>
      <c r="G1690" s="7">
        <f>D1689 /$J$2</f>
        <v>0.6901408450704225</v>
      </c>
      <c r="H1690" s="15">
        <f>(F1692-F1691)*(G1691+G1692)/2</f>
        <v>3.5247234171111833E-4</v>
      </c>
    </row>
    <row r="1691" spans="1:8" x14ac:dyDescent="0.3">
      <c r="A1691">
        <v>0</v>
      </c>
      <c r="B1691" s="7">
        <v>0.50002541281039226</v>
      </c>
      <c r="C1691" s="7">
        <f t="shared" si="26"/>
        <v>0.49997458718960774</v>
      </c>
      <c r="D1691">
        <f>SUM($A$2:A1691)</f>
        <v>49</v>
      </c>
      <c r="E1691">
        <f>COUNTIF($A$2:A1691,0)</f>
        <v>1641</v>
      </c>
      <c r="F1691">
        <f>E1690 / $J$3</f>
        <v>0.83758937691521962</v>
      </c>
      <c r="G1691" s="7">
        <f>D1690 /$J$2</f>
        <v>0.6901408450704225</v>
      </c>
      <c r="H1691" s="15">
        <f>(F1693-F1692)*(G1692+G1693)/2</f>
        <v>3.5247234171119493E-4</v>
      </c>
    </row>
    <row r="1692" spans="1:8" x14ac:dyDescent="0.3">
      <c r="A1692">
        <v>0</v>
      </c>
      <c r="B1692" s="7">
        <v>0.50002530249513577</v>
      </c>
      <c r="C1692" s="7">
        <f t="shared" si="26"/>
        <v>0.49997469750486423</v>
      </c>
      <c r="D1692">
        <f>SUM($A$2:A1692)</f>
        <v>49</v>
      </c>
      <c r="E1692">
        <f>COUNTIF($A$2:A1692,0)</f>
        <v>1642</v>
      </c>
      <c r="F1692">
        <f>E1691 / $J$3</f>
        <v>0.83810010214504593</v>
      </c>
      <c r="G1692" s="7">
        <f>D1691 /$J$2</f>
        <v>0.6901408450704225</v>
      </c>
      <c r="H1692" s="15">
        <f>(F1694-F1693)*(G1693+G1694)/2</f>
        <v>3.5247234171111833E-4</v>
      </c>
    </row>
    <row r="1693" spans="1:8" x14ac:dyDescent="0.3">
      <c r="A1693">
        <v>0</v>
      </c>
      <c r="B1693" s="7">
        <v>0.50002526992368679</v>
      </c>
      <c r="C1693" s="7">
        <f t="shared" si="26"/>
        <v>0.49997473007631321</v>
      </c>
      <c r="D1693">
        <f>SUM($A$2:A1693)</f>
        <v>49</v>
      </c>
      <c r="E1693">
        <f>COUNTIF($A$2:A1693,0)</f>
        <v>1643</v>
      </c>
      <c r="F1693">
        <f>E1692 / $J$3</f>
        <v>0.83861082737487236</v>
      </c>
      <c r="G1693" s="7">
        <f>D1692 /$J$2</f>
        <v>0.6901408450704225</v>
      </c>
      <c r="H1693" s="15">
        <f>(F1695-F1694)*(G1694+G1695)/2</f>
        <v>3.5247234171111833E-4</v>
      </c>
    </row>
    <row r="1694" spans="1:8" x14ac:dyDescent="0.3">
      <c r="A1694">
        <v>0</v>
      </c>
      <c r="B1694" s="7">
        <v>0.5000252509159574</v>
      </c>
      <c r="C1694" s="7">
        <f t="shared" si="26"/>
        <v>0.4999747490840426</v>
      </c>
      <c r="D1694">
        <f>SUM($A$2:A1694)</f>
        <v>49</v>
      </c>
      <c r="E1694">
        <f>COUNTIF($A$2:A1694,0)</f>
        <v>1644</v>
      </c>
      <c r="F1694">
        <f>E1693 / $J$3</f>
        <v>0.83912155260469867</v>
      </c>
      <c r="G1694" s="7">
        <f>D1693 /$J$2</f>
        <v>0.6901408450704225</v>
      </c>
      <c r="H1694" s="15">
        <f>(F1696-F1695)*(G1695+G1696)/2</f>
        <v>3.5247234171119493E-4</v>
      </c>
    </row>
    <row r="1695" spans="1:8" x14ac:dyDescent="0.3">
      <c r="A1695">
        <v>0</v>
      </c>
      <c r="B1695" s="7">
        <v>0.50002523217278627</v>
      </c>
      <c r="C1695" s="7">
        <f t="shared" si="26"/>
        <v>0.49997476782721373</v>
      </c>
      <c r="D1695">
        <f>SUM($A$2:A1695)</f>
        <v>49</v>
      </c>
      <c r="E1695">
        <f>COUNTIF($A$2:A1695,0)</f>
        <v>1645</v>
      </c>
      <c r="F1695">
        <f>E1694 / $J$3</f>
        <v>0.83963227783452499</v>
      </c>
      <c r="G1695" s="7">
        <f>D1694 /$J$2</f>
        <v>0.6901408450704225</v>
      </c>
      <c r="H1695" s="15">
        <f>(F1697-F1696)*(G1696+G1697)/2</f>
        <v>3.5247234171111833E-4</v>
      </c>
    </row>
    <row r="1696" spans="1:8" x14ac:dyDescent="0.3">
      <c r="A1696">
        <v>0</v>
      </c>
      <c r="B1696" s="7">
        <v>0.50002513577190066</v>
      </c>
      <c r="C1696" s="7">
        <f t="shared" si="26"/>
        <v>0.49997486422809934</v>
      </c>
      <c r="D1696">
        <f>SUM($A$2:A1696)</f>
        <v>49</v>
      </c>
      <c r="E1696">
        <f>COUNTIF($A$2:A1696,0)</f>
        <v>1646</v>
      </c>
      <c r="F1696">
        <f>E1695 / $J$3</f>
        <v>0.84014300306435141</v>
      </c>
      <c r="G1696" s="7">
        <f>D1695 /$J$2</f>
        <v>0.6901408450704225</v>
      </c>
      <c r="H1696" s="15">
        <f>(F1698-F1697)*(G1697+G1698)/2</f>
        <v>3.5247234171111833E-4</v>
      </c>
    </row>
    <row r="1697" spans="1:8" x14ac:dyDescent="0.3">
      <c r="A1697">
        <v>0</v>
      </c>
      <c r="B1697" s="7">
        <v>0.50002504894829758</v>
      </c>
      <c r="C1697" s="7">
        <f t="shared" si="26"/>
        <v>0.49997495105170242</v>
      </c>
      <c r="D1697">
        <f>SUM($A$2:A1697)</f>
        <v>49</v>
      </c>
      <c r="E1697">
        <f>COUNTIF($A$2:A1697,0)</f>
        <v>1647</v>
      </c>
      <c r="F1697">
        <f>E1696 / $J$3</f>
        <v>0.84065372829417773</v>
      </c>
      <c r="G1697" s="7">
        <f>D1696 /$J$2</f>
        <v>0.6901408450704225</v>
      </c>
      <c r="H1697" s="15">
        <f>(F1699-F1698)*(G1698+G1699)/2</f>
        <v>3.5247234171119493E-4</v>
      </c>
    </row>
    <row r="1698" spans="1:8" x14ac:dyDescent="0.3">
      <c r="A1698">
        <v>0</v>
      </c>
      <c r="B1698" s="7">
        <v>0.5000250443277261</v>
      </c>
      <c r="C1698" s="7">
        <f t="shared" si="26"/>
        <v>0.4999749556722739</v>
      </c>
      <c r="D1698">
        <f>SUM($A$2:A1698)</f>
        <v>49</v>
      </c>
      <c r="E1698">
        <f>COUNTIF($A$2:A1698,0)</f>
        <v>1648</v>
      </c>
      <c r="F1698">
        <f>E1697 / $J$3</f>
        <v>0.84116445352400404</v>
      </c>
      <c r="G1698" s="7">
        <f>D1697 /$J$2</f>
        <v>0.6901408450704225</v>
      </c>
      <c r="H1698" s="15">
        <f>(F1700-F1699)*(G1699+G1700)/2</f>
        <v>3.5247234171111833E-4</v>
      </c>
    </row>
    <row r="1699" spans="1:8" x14ac:dyDescent="0.3">
      <c r="A1699">
        <v>0</v>
      </c>
      <c r="B1699" s="7">
        <v>0.50002497121879452</v>
      </c>
      <c r="C1699" s="7">
        <f t="shared" si="26"/>
        <v>0.49997502878120548</v>
      </c>
      <c r="D1699">
        <f>SUM($A$2:A1699)</f>
        <v>49</v>
      </c>
      <c r="E1699">
        <f>COUNTIF($A$2:A1699,0)</f>
        <v>1649</v>
      </c>
      <c r="F1699">
        <f>E1698 / $J$3</f>
        <v>0.84167517875383047</v>
      </c>
      <c r="G1699" s="7">
        <f>D1698 /$J$2</f>
        <v>0.6901408450704225</v>
      </c>
      <c r="H1699" s="15">
        <f>(F1701-F1700)*(G1700+G1701)/2</f>
        <v>3.5247234171111833E-4</v>
      </c>
    </row>
    <row r="1700" spans="1:8" x14ac:dyDescent="0.3">
      <c r="A1700">
        <v>0</v>
      </c>
      <c r="B1700" s="7">
        <v>0.50002492773276086</v>
      </c>
      <c r="C1700" s="7">
        <f t="shared" si="26"/>
        <v>0.49997507226723914</v>
      </c>
      <c r="D1700">
        <f>SUM($A$2:A1700)</f>
        <v>49</v>
      </c>
      <c r="E1700">
        <f>COUNTIF($A$2:A1700,0)</f>
        <v>1650</v>
      </c>
      <c r="F1700">
        <f>E1699 / $J$3</f>
        <v>0.84218590398365678</v>
      </c>
      <c r="G1700" s="7">
        <f>D1699 /$J$2</f>
        <v>0.6901408450704225</v>
      </c>
      <c r="H1700" s="15">
        <f>(F1702-F1701)*(G1701+G1702)/2</f>
        <v>3.5247234171119493E-4</v>
      </c>
    </row>
    <row r="1701" spans="1:8" x14ac:dyDescent="0.3">
      <c r="A1701">
        <v>0</v>
      </c>
      <c r="B1701" s="7">
        <v>0.50002492561745093</v>
      </c>
      <c r="C1701" s="7">
        <f t="shared" si="26"/>
        <v>0.49997507438254907</v>
      </c>
      <c r="D1701">
        <f>SUM($A$2:A1701)</f>
        <v>49</v>
      </c>
      <c r="E1701">
        <f>COUNTIF($A$2:A1701,0)</f>
        <v>1651</v>
      </c>
      <c r="F1701">
        <f>E1700 / $J$3</f>
        <v>0.84269662921348309</v>
      </c>
      <c r="G1701" s="7">
        <f>D1700 /$J$2</f>
        <v>0.6901408450704225</v>
      </c>
      <c r="H1701" s="15">
        <f>(F1703-F1702)*(G1702+G1703)/2</f>
        <v>3.5247234171111833E-4</v>
      </c>
    </row>
    <row r="1702" spans="1:8" x14ac:dyDescent="0.3">
      <c r="A1702">
        <v>0</v>
      </c>
      <c r="B1702" s="7">
        <v>0.50002491868714183</v>
      </c>
      <c r="C1702" s="7">
        <f t="shared" si="26"/>
        <v>0.49997508131285817</v>
      </c>
      <c r="D1702">
        <f>SUM($A$2:A1702)</f>
        <v>49</v>
      </c>
      <c r="E1702">
        <f>COUNTIF($A$2:A1702,0)</f>
        <v>1652</v>
      </c>
      <c r="F1702">
        <f>E1701 / $J$3</f>
        <v>0.84320735444330952</v>
      </c>
      <c r="G1702" s="7">
        <f>D1701 /$J$2</f>
        <v>0.6901408450704225</v>
      </c>
      <c r="H1702" s="15">
        <f>(F1704-F1703)*(G1703+G1704)/2</f>
        <v>3.5247234171119493E-4</v>
      </c>
    </row>
    <row r="1703" spans="1:8" x14ac:dyDescent="0.3">
      <c r="A1703">
        <v>0</v>
      </c>
      <c r="B1703" s="7">
        <v>0.5000248251873628</v>
      </c>
      <c r="C1703" s="7">
        <f t="shared" si="26"/>
        <v>0.4999751748126372</v>
      </c>
      <c r="D1703">
        <f>SUM($A$2:A1703)</f>
        <v>49</v>
      </c>
      <c r="E1703">
        <f>COUNTIF($A$2:A1703,0)</f>
        <v>1653</v>
      </c>
      <c r="F1703">
        <f>E1702 / $J$3</f>
        <v>0.84371807967313583</v>
      </c>
      <c r="G1703" s="7">
        <f>D1702 /$J$2</f>
        <v>0.6901408450704225</v>
      </c>
      <c r="H1703" s="15">
        <f>(F1705-F1704)*(G1704+G1705)/2</f>
        <v>3.5247234171111833E-4</v>
      </c>
    </row>
    <row r="1704" spans="1:8" x14ac:dyDescent="0.3">
      <c r="A1704">
        <v>0</v>
      </c>
      <c r="B1704" s="7">
        <v>0.50002475071435604</v>
      </c>
      <c r="C1704" s="7">
        <f t="shared" si="26"/>
        <v>0.49997524928564396</v>
      </c>
      <c r="D1704">
        <f>SUM($A$2:A1704)</f>
        <v>49</v>
      </c>
      <c r="E1704">
        <f>COUNTIF($A$2:A1704,0)</f>
        <v>1654</v>
      </c>
      <c r="F1704">
        <f>E1703 / $J$3</f>
        <v>0.84422880490296226</v>
      </c>
      <c r="G1704" s="7">
        <f>D1703 /$J$2</f>
        <v>0.6901408450704225</v>
      </c>
      <c r="H1704" s="15">
        <f>(F1706-F1705)*(G1705+G1706)/2</f>
        <v>3.5247234171111833E-4</v>
      </c>
    </row>
    <row r="1705" spans="1:8" x14ac:dyDescent="0.3">
      <c r="A1705">
        <v>0</v>
      </c>
      <c r="B1705" s="7">
        <v>0.5000247314077142</v>
      </c>
      <c r="C1705" s="7">
        <f t="shared" si="26"/>
        <v>0.4999752685922858</v>
      </c>
      <c r="D1705">
        <f>SUM($A$2:A1705)</f>
        <v>49</v>
      </c>
      <c r="E1705">
        <f>COUNTIF($A$2:A1705,0)</f>
        <v>1655</v>
      </c>
      <c r="F1705">
        <f>E1704 / $J$3</f>
        <v>0.84473953013278857</v>
      </c>
      <c r="G1705" s="7">
        <f>D1704 /$J$2</f>
        <v>0.6901408450704225</v>
      </c>
      <c r="H1705" s="15">
        <f>(F1707-F1706)*(G1706+G1707)/2</f>
        <v>3.5247234171119493E-4</v>
      </c>
    </row>
    <row r="1706" spans="1:8" x14ac:dyDescent="0.3">
      <c r="A1706">
        <v>0</v>
      </c>
      <c r="B1706" s="7">
        <v>0.50002472748811977</v>
      </c>
      <c r="C1706" s="7">
        <f t="shared" si="26"/>
        <v>0.49997527251188023</v>
      </c>
      <c r="D1706">
        <f>SUM($A$2:A1706)</f>
        <v>49</v>
      </c>
      <c r="E1706">
        <f>COUNTIF($A$2:A1706,0)</f>
        <v>1656</v>
      </c>
      <c r="F1706">
        <f>E1705 / $J$3</f>
        <v>0.84525025536261489</v>
      </c>
      <c r="G1706" s="7">
        <f>D1705 /$J$2</f>
        <v>0.6901408450704225</v>
      </c>
      <c r="H1706" s="15">
        <f>(F1708-F1707)*(G1707+G1708)/2</f>
        <v>3.5247234171111833E-4</v>
      </c>
    </row>
    <row r="1707" spans="1:8" x14ac:dyDescent="0.3">
      <c r="A1707">
        <v>0</v>
      </c>
      <c r="B1707" s="7">
        <v>0.50002465154833031</v>
      </c>
      <c r="C1707" s="7">
        <f t="shared" si="26"/>
        <v>0.49997534845166969</v>
      </c>
      <c r="D1707">
        <f>SUM($A$2:A1707)</f>
        <v>49</v>
      </c>
      <c r="E1707">
        <f>COUNTIF($A$2:A1707,0)</f>
        <v>1657</v>
      </c>
      <c r="F1707">
        <f>E1706 / $J$3</f>
        <v>0.84576098059244131</v>
      </c>
      <c r="G1707" s="7">
        <f>D1706 /$J$2</f>
        <v>0.6901408450704225</v>
      </c>
      <c r="H1707" s="15">
        <f>(F1709-F1708)*(G1708+G1709)/2</f>
        <v>3.5247234171111833E-4</v>
      </c>
    </row>
    <row r="1708" spans="1:8" x14ac:dyDescent="0.3">
      <c r="A1708">
        <v>0</v>
      </c>
      <c r="B1708" s="7">
        <v>0.50002465102013216</v>
      </c>
      <c r="C1708" s="7">
        <f t="shared" si="26"/>
        <v>0.49997534897986784</v>
      </c>
      <c r="D1708">
        <f>SUM($A$2:A1708)</f>
        <v>49</v>
      </c>
      <c r="E1708">
        <f>COUNTIF($A$2:A1708,0)</f>
        <v>1658</v>
      </c>
      <c r="F1708">
        <f>E1707 / $J$3</f>
        <v>0.84627170582226763</v>
      </c>
      <c r="G1708" s="7">
        <f>D1707 /$J$2</f>
        <v>0.6901408450704225</v>
      </c>
      <c r="H1708" s="15">
        <f>(F1710-F1709)*(G1709+G1710)/2</f>
        <v>3.5247234171119493E-4</v>
      </c>
    </row>
    <row r="1709" spans="1:8" x14ac:dyDescent="0.3">
      <c r="A1709">
        <v>0</v>
      </c>
      <c r="B1709" s="7">
        <v>0.50002463780688611</v>
      </c>
      <c r="C1709" s="7">
        <f t="shared" si="26"/>
        <v>0.49997536219311389</v>
      </c>
      <c r="D1709">
        <f>SUM($A$2:A1709)</f>
        <v>49</v>
      </c>
      <c r="E1709">
        <f>COUNTIF($A$2:A1709,0)</f>
        <v>1659</v>
      </c>
      <c r="F1709">
        <f>E1708 / $J$3</f>
        <v>0.84678243105209394</v>
      </c>
      <c r="G1709" s="7">
        <f>D1708 /$J$2</f>
        <v>0.6901408450704225</v>
      </c>
      <c r="H1709" s="15">
        <f>(F1711-F1710)*(G1710+G1711)/2</f>
        <v>3.5247234171111833E-4</v>
      </c>
    </row>
    <row r="1710" spans="1:8" x14ac:dyDescent="0.3">
      <c r="A1710">
        <v>0</v>
      </c>
      <c r="B1710" s="7">
        <v>0.5000246336778188</v>
      </c>
      <c r="C1710" s="7">
        <f t="shared" si="26"/>
        <v>0.4999753663221812</v>
      </c>
      <c r="D1710">
        <f>SUM($A$2:A1710)</f>
        <v>49</v>
      </c>
      <c r="E1710">
        <f>COUNTIF($A$2:A1710,0)</f>
        <v>1660</v>
      </c>
      <c r="F1710">
        <f>E1709 / $J$3</f>
        <v>0.84729315628192037</v>
      </c>
      <c r="G1710" s="7">
        <f>D1709 /$J$2</f>
        <v>0.6901408450704225</v>
      </c>
      <c r="H1710" s="15">
        <f>(F1712-F1711)*(G1711+G1712)/2</f>
        <v>3.5247234171111833E-4</v>
      </c>
    </row>
    <row r="1711" spans="1:8" x14ac:dyDescent="0.3">
      <c r="A1711">
        <v>0</v>
      </c>
      <c r="B1711" s="7">
        <v>0.50002455449536365</v>
      </c>
      <c r="C1711" s="7">
        <f t="shared" si="26"/>
        <v>0.49997544550463635</v>
      </c>
      <c r="D1711">
        <f>SUM($A$2:A1711)</f>
        <v>49</v>
      </c>
      <c r="E1711">
        <f>COUNTIF($A$2:A1711,0)</f>
        <v>1661</v>
      </c>
      <c r="F1711">
        <f>E1710 / $J$3</f>
        <v>0.84780388151174668</v>
      </c>
      <c r="G1711" s="7">
        <f>D1710 /$J$2</f>
        <v>0.6901408450704225</v>
      </c>
      <c r="H1711" s="15">
        <f>(F1713-F1712)*(G1712+G1713)/2</f>
        <v>3.5247234171119493E-4</v>
      </c>
    </row>
    <row r="1712" spans="1:8" x14ac:dyDescent="0.3">
      <c r="A1712">
        <v>0</v>
      </c>
      <c r="B1712" s="7">
        <v>0.50002455150087854</v>
      </c>
      <c r="C1712" s="7">
        <f t="shared" si="26"/>
        <v>0.49997544849912146</v>
      </c>
      <c r="D1712">
        <f>SUM($A$2:A1712)</f>
        <v>49</v>
      </c>
      <c r="E1712">
        <f>COUNTIF($A$2:A1712,0)</f>
        <v>1662</v>
      </c>
      <c r="F1712">
        <f>E1711 / $J$3</f>
        <v>0.848314606741573</v>
      </c>
      <c r="G1712" s="7">
        <f>D1711 /$J$2</f>
        <v>0.6901408450704225</v>
      </c>
      <c r="H1712" s="15">
        <f>(F1714-F1713)*(G1713+G1714)/2</f>
        <v>3.5247234171111833E-4</v>
      </c>
    </row>
    <row r="1713" spans="1:8" x14ac:dyDescent="0.3">
      <c r="A1713">
        <v>0</v>
      </c>
      <c r="B1713" s="7">
        <v>0.50002453645983291</v>
      </c>
      <c r="C1713" s="7">
        <f t="shared" si="26"/>
        <v>0.49997546354016709</v>
      </c>
      <c r="D1713">
        <f>SUM($A$2:A1713)</f>
        <v>49</v>
      </c>
      <c r="E1713">
        <f>COUNTIF($A$2:A1713,0)</f>
        <v>1663</v>
      </c>
      <c r="F1713">
        <f>E1712 / $J$3</f>
        <v>0.84882533197139942</v>
      </c>
      <c r="G1713" s="7">
        <f>D1712 /$J$2</f>
        <v>0.6901408450704225</v>
      </c>
      <c r="H1713" s="15">
        <f>(F1715-F1714)*(G1714+G1715)/2</f>
        <v>3.5247234171111833E-4</v>
      </c>
    </row>
    <row r="1714" spans="1:8" x14ac:dyDescent="0.3">
      <c r="A1714">
        <v>0</v>
      </c>
      <c r="B1714" s="7">
        <v>0.50002450379636754</v>
      </c>
      <c r="C1714" s="7">
        <f t="shared" si="26"/>
        <v>0.49997549620363246</v>
      </c>
      <c r="D1714">
        <f>SUM($A$2:A1714)</f>
        <v>49</v>
      </c>
      <c r="E1714">
        <f>COUNTIF($A$2:A1714,0)</f>
        <v>1664</v>
      </c>
      <c r="F1714">
        <f>E1713 / $J$3</f>
        <v>0.84933605720122574</v>
      </c>
      <c r="G1714" s="7">
        <f>D1713 /$J$2</f>
        <v>0.6901408450704225</v>
      </c>
      <c r="H1714" s="15">
        <f>(F1716-F1715)*(G1715+G1716)/2</f>
        <v>3.5247234171119493E-4</v>
      </c>
    </row>
    <row r="1715" spans="1:8" x14ac:dyDescent="0.3">
      <c r="A1715">
        <v>0</v>
      </c>
      <c r="B1715" s="7">
        <v>0.50002450220916683</v>
      </c>
      <c r="C1715" s="7">
        <f t="shared" si="26"/>
        <v>0.49997549779083317</v>
      </c>
      <c r="D1715">
        <f>SUM($A$2:A1715)</f>
        <v>49</v>
      </c>
      <c r="E1715">
        <f>COUNTIF($A$2:A1715,0)</f>
        <v>1665</v>
      </c>
      <c r="F1715">
        <f>E1714 / $J$3</f>
        <v>0.84984678243105205</v>
      </c>
      <c r="G1715" s="7">
        <f>D1714 /$J$2</f>
        <v>0.6901408450704225</v>
      </c>
      <c r="H1715" s="15">
        <f>(F1717-F1716)*(G1716+G1717)/2</f>
        <v>3.5247234171111833E-4</v>
      </c>
    </row>
    <row r="1716" spans="1:8" x14ac:dyDescent="0.3">
      <c r="A1716">
        <v>0</v>
      </c>
      <c r="B1716" s="7">
        <v>0.50002448558654755</v>
      </c>
      <c r="C1716" s="7">
        <f t="shared" si="26"/>
        <v>0.49997551441345245</v>
      </c>
      <c r="D1716">
        <f>SUM($A$2:A1716)</f>
        <v>49</v>
      </c>
      <c r="E1716">
        <f>COUNTIF($A$2:A1716,0)</f>
        <v>1666</v>
      </c>
      <c r="F1716">
        <f>E1715 / $J$3</f>
        <v>0.85035750766087848</v>
      </c>
      <c r="G1716" s="7">
        <f>D1715 /$J$2</f>
        <v>0.6901408450704225</v>
      </c>
      <c r="H1716" s="15">
        <f>(F1718-F1717)*(G1717+G1718)/2</f>
        <v>3.5247234171111833E-4</v>
      </c>
    </row>
    <row r="1717" spans="1:8" x14ac:dyDescent="0.3">
      <c r="A1717">
        <v>0</v>
      </c>
      <c r="B1717" s="7">
        <v>0.5000243987223707</v>
      </c>
      <c r="C1717" s="7">
        <f t="shared" si="26"/>
        <v>0.4999756012776293</v>
      </c>
      <c r="D1717">
        <f>SUM($A$2:A1717)</f>
        <v>49</v>
      </c>
      <c r="E1717">
        <f>COUNTIF($A$2:A1717,0)</f>
        <v>1667</v>
      </c>
      <c r="F1717">
        <f>E1716 / $J$3</f>
        <v>0.85086823289070479</v>
      </c>
      <c r="G1717" s="7">
        <f>D1716 /$J$2</f>
        <v>0.6901408450704225</v>
      </c>
      <c r="H1717" s="15">
        <f>(F1719-F1718)*(G1718+G1719)/2</f>
        <v>3.5247234171119493E-4</v>
      </c>
    </row>
    <row r="1718" spans="1:8" x14ac:dyDescent="0.3">
      <c r="A1718">
        <v>0</v>
      </c>
      <c r="B1718" s="7">
        <v>0.5000243591611736</v>
      </c>
      <c r="C1718" s="7">
        <f t="shared" si="26"/>
        <v>0.4999756408388264</v>
      </c>
      <c r="D1718">
        <f>SUM($A$2:A1718)</f>
        <v>49</v>
      </c>
      <c r="E1718">
        <f>COUNTIF($A$2:A1718,0)</f>
        <v>1668</v>
      </c>
      <c r="F1718">
        <f>E1717 / $J$3</f>
        <v>0.8513789581205311</v>
      </c>
      <c r="G1718" s="7">
        <f>D1717 /$J$2</f>
        <v>0.6901408450704225</v>
      </c>
      <c r="H1718" s="15">
        <f>(F1720-F1719)*(G1719+G1720)/2</f>
        <v>3.5247234171111833E-4</v>
      </c>
    </row>
    <row r="1719" spans="1:8" x14ac:dyDescent="0.3">
      <c r="A1719">
        <v>0</v>
      </c>
      <c r="B1719" s="7">
        <v>0.50002431241523781</v>
      </c>
      <c r="C1719" s="7">
        <f t="shared" si="26"/>
        <v>0.49997568758476219</v>
      </c>
      <c r="D1719">
        <f>SUM($A$2:A1719)</f>
        <v>49</v>
      </c>
      <c r="E1719">
        <f>COUNTIF($A$2:A1719,0)</f>
        <v>1669</v>
      </c>
      <c r="F1719">
        <f>E1718 / $J$3</f>
        <v>0.85188968335035753</v>
      </c>
      <c r="G1719" s="7">
        <f>D1718 /$J$2</f>
        <v>0.6901408450704225</v>
      </c>
      <c r="H1719" s="15">
        <f>(F1721-F1720)*(G1720+G1721)/2</f>
        <v>3.5247234171119493E-4</v>
      </c>
    </row>
    <row r="1720" spans="1:8" x14ac:dyDescent="0.3">
      <c r="A1720">
        <v>0</v>
      </c>
      <c r="B1720" s="7">
        <v>0.50002429788622005</v>
      </c>
      <c r="C1720" s="7">
        <f t="shared" si="26"/>
        <v>0.49997570211377995</v>
      </c>
      <c r="D1720">
        <f>SUM($A$2:A1720)</f>
        <v>49</v>
      </c>
      <c r="E1720">
        <f>COUNTIF($A$2:A1720,0)</f>
        <v>1670</v>
      </c>
      <c r="F1720">
        <f>E1719 / $J$3</f>
        <v>0.85240040858018384</v>
      </c>
      <c r="G1720" s="7">
        <f>D1719 /$J$2</f>
        <v>0.6901408450704225</v>
      </c>
      <c r="H1720" s="15">
        <f>(F1722-F1721)*(G1721+G1722)/2</f>
        <v>3.5247234171111833E-4</v>
      </c>
    </row>
    <row r="1721" spans="1:8" x14ac:dyDescent="0.3">
      <c r="A1721">
        <v>0</v>
      </c>
      <c r="B1721" s="7">
        <v>0.50002426937030209</v>
      </c>
      <c r="C1721" s="7">
        <f t="shared" si="26"/>
        <v>0.49997573062969791</v>
      </c>
      <c r="D1721">
        <f>SUM($A$2:A1721)</f>
        <v>49</v>
      </c>
      <c r="E1721">
        <f>COUNTIF($A$2:A1721,0)</f>
        <v>1671</v>
      </c>
      <c r="F1721">
        <f>E1720 / $J$3</f>
        <v>0.85291113381001027</v>
      </c>
      <c r="G1721" s="7">
        <f>D1720 /$J$2</f>
        <v>0.6901408450704225</v>
      </c>
      <c r="H1721" s="15">
        <f>(F1723-F1722)*(G1722+G1723)/2</f>
        <v>3.5247234171111833E-4</v>
      </c>
    </row>
    <row r="1722" spans="1:8" x14ac:dyDescent="0.3">
      <c r="A1722">
        <v>0</v>
      </c>
      <c r="B1722" s="7">
        <v>0.50002420409904913</v>
      </c>
      <c r="C1722" s="7">
        <f t="shared" si="26"/>
        <v>0.49997579590095087</v>
      </c>
      <c r="D1722">
        <f>SUM($A$2:A1722)</f>
        <v>49</v>
      </c>
      <c r="E1722">
        <f>COUNTIF($A$2:A1722,0)</f>
        <v>1672</v>
      </c>
      <c r="F1722">
        <f>E1721 / $J$3</f>
        <v>0.85342185903983658</v>
      </c>
      <c r="G1722" s="7">
        <f>D1721 /$J$2</f>
        <v>0.6901408450704225</v>
      </c>
      <c r="H1722" s="15">
        <f>(F1724-F1723)*(G1723+G1724)/2</f>
        <v>3.5247234171119493E-4</v>
      </c>
    </row>
    <row r="1723" spans="1:8" x14ac:dyDescent="0.3">
      <c r="A1723">
        <v>0</v>
      </c>
      <c r="B1723" s="7">
        <v>0.50002418093044521</v>
      </c>
      <c r="C1723" s="7">
        <f t="shared" si="26"/>
        <v>0.49997581906955479</v>
      </c>
      <c r="D1723">
        <f>SUM($A$2:A1723)</f>
        <v>49</v>
      </c>
      <c r="E1723">
        <f>COUNTIF($A$2:A1723,0)</f>
        <v>1673</v>
      </c>
      <c r="F1723">
        <f>E1722 / $J$3</f>
        <v>0.8539325842696629</v>
      </c>
      <c r="G1723" s="7">
        <f>D1722 /$J$2</f>
        <v>0.6901408450704225</v>
      </c>
      <c r="H1723" s="15">
        <f>(F1725-F1724)*(G1724+G1725)/2</f>
        <v>3.5247234171111833E-4</v>
      </c>
    </row>
    <row r="1724" spans="1:8" x14ac:dyDescent="0.3">
      <c r="A1724">
        <v>0</v>
      </c>
      <c r="B1724" s="7">
        <v>0.50002416780003445</v>
      </c>
      <c r="C1724" s="7">
        <f t="shared" si="26"/>
        <v>0.49997583219996555</v>
      </c>
      <c r="D1724">
        <f>SUM($A$2:A1724)</f>
        <v>49</v>
      </c>
      <c r="E1724">
        <f>COUNTIF($A$2:A1724,0)</f>
        <v>1674</v>
      </c>
      <c r="F1724">
        <f>E1723 / $J$3</f>
        <v>0.85444330949948932</v>
      </c>
      <c r="G1724" s="7">
        <f>D1723 /$J$2</f>
        <v>0.6901408450704225</v>
      </c>
      <c r="H1724" s="15">
        <f>(F1726-F1725)*(G1725+G1726)/2</f>
        <v>3.5247234171111833E-4</v>
      </c>
    </row>
    <row r="1725" spans="1:8" x14ac:dyDescent="0.3">
      <c r="A1725">
        <v>0</v>
      </c>
      <c r="B1725" s="7">
        <v>0.50002408639541551</v>
      </c>
      <c r="C1725" s="7">
        <f t="shared" si="26"/>
        <v>0.49997591360458449</v>
      </c>
      <c r="D1725">
        <f>SUM($A$2:A1725)</f>
        <v>49</v>
      </c>
      <c r="E1725">
        <f>COUNTIF($A$2:A1725,0)</f>
        <v>1675</v>
      </c>
      <c r="F1725">
        <f>E1724 / $J$3</f>
        <v>0.85495403472931564</v>
      </c>
      <c r="G1725" s="7">
        <f>D1724 /$J$2</f>
        <v>0.6901408450704225</v>
      </c>
      <c r="H1725" s="15">
        <f>(F1727-F1726)*(G1726+G1727)/2</f>
        <v>3.5247234171119493E-4</v>
      </c>
    </row>
    <row r="1726" spans="1:8" x14ac:dyDescent="0.3">
      <c r="A1726">
        <v>0</v>
      </c>
      <c r="B1726" s="7">
        <v>0.50002401684438036</v>
      </c>
      <c r="C1726" s="7">
        <f t="shared" si="26"/>
        <v>0.49997598315561964</v>
      </c>
      <c r="D1726">
        <f>SUM($A$2:A1726)</f>
        <v>49</v>
      </c>
      <c r="E1726">
        <f>COUNTIF($A$2:A1726,0)</f>
        <v>1676</v>
      </c>
      <c r="F1726">
        <f>E1725 / $J$3</f>
        <v>0.85546475995914195</v>
      </c>
      <c r="G1726" s="7">
        <f>D1725 /$J$2</f>
        <v>0.6901408450704225</v>
      </c>
      <c r="H1726" s="15">
        <f>(F1728-F1727)*(G1727+G1728)/2</f>
        <v>3.5247234171111833E-4</v>
      </c>
    </row>
    <row r="1727" spans="1:8" x14ac:dyDescent="0.3">
      <c r="A1727">
        <v>0</v>
      </c>
      <c r="B1727" s="7">
        <v>0.50002401403656371</v>
      </c>
      <c r="C1727" s="7">
        <f t="shared" si="26"/>
        <v>0.49997598596343629</v>
      </c>
      <c r="D1727">
        <f>SUM($A$2:A1727)</f>
        <v>49</v>
      </c>
      <c r="E1727">
        <f>COUNTIF($A$2:A1727,0)</f>
        <v>1677</v>
      </c>
      <c r="F1727">
        <f>E1726 / $J$3</f>
        <v>0.85597548518896838</v>
      </c>
      <c r="G1727" s="7">
        <f>D1726 /$J$2</f>
        <v>0.6901408450704225</v>
      </c>
      <c r="H1727" s="15">
        <f>(F1729-F1728)*(G1728+G1729)/2</f>
        <v>3.5247234171111833E-4</v>
      </c>
    </row>
    <row r="1728" spans="1:8" x14ac:dyDescent="0.3">
      <c r="A1728">
        <v>0</v>
      </c>
      <c r="B1728" s="7">
        <v>0.50002399660960839</v>
      </c>
      <c r="C1728" s="7">
        <f t="shared" si="26"/>
        <v>0.49997600339039161</v>
      </c>
      <c r="D1728">
        <f>SUM($A$2:A1728)</f>
        <v>49</v>
      </c>
      <c r="E1728">
        <f>COUNTIF($A$2:A1728,0)</f>
        <v>1678</v>
      </c>
      <c r="F1728">
        <f>E1727 / $J$3</f>
        <v>0.85648621041879469</v>
      </c>
      <c r="G1728" s="7">
        <f>D1727 /$J$2</f>
        <v>0.6901408450704225</v>
      </c>
      <c r="H1728" s="15">
        <f>(F1730-F1729)*(G1729+G1730)/2</f>
        <v>3.5247234171119493E-4</v>
      </c>
    </row>
    <row r="1729" spans="1:8" x14ac:dyDescent="0.3">
      <c r="A1729">
        <v>0</v>
      </c>
      <c r="B1729" s="7">
        <v>0.50002392016412889</v>
      </c>
      <c r="C1729" s="7">
        <f t="shared" si="26"/>
        <v>0.49997607983587111</v>
      </c>
      <c r="D1729">
        <f>SUM($A$2:A1729)</f>
        <v>49</v>
      </c>
      <c r="E1729">
        <f>COUNTIF($A$2:A1729,0)</f>
        <v>1679</v>
      </c>
      <c r="F1729">
        <f>E1728 / $J$3</f>
        <v>0.85699693564862101</v>
      </c>
      <c r="G1729" s="7">
        <f>D1728 /$J$2</f>
        <v>0.6901408450704225</v>
      </c>
      <c r="H1729" s="15">
        <f>(F1731-F1730)*(G1730+G1731)/2</f>
        <v>3.5247234171111833E-4</v>
      </c>
    </row>
    <row r="1730" spans="1:8" x14ac:dyDescent="0.3">
      <c r="A1730">
        <v>0</v>
      </c>
      <c r="B1730" s="7">
        <v>0.50002390542845188</v>
      </c>
      <c r="C1730" s="7">
        <f t="shared" si="26"/>
        <v>0.49997609457154812</v>
      </c>
      <c r="D1730">
        <f>SUM($A$2:A1730)</f>
        <v>49</v>
      </c>
      <c r="E1730">
        <f>COUNTIF($A$2:A1730,0)</f>
        <v>1680</v>
      </c>
      <c r="F1730">
        <f>E1729 / $J$3</f>
        <v>0.85750766087844743</v>
      </c>
      <c r="G1730" s="7">
        <f>D1729 /$J$2</f>
        <v>0.6901408450704225</v>
      </c>
      <c r="H1730" s="15">
        <f>(F1732-F1731)*(G1731+G1732)/2</f>
        <v>3.5247234171111833E-4</v>
      </c>
    </row>
    <row r="1731" spans="1:8" x14ac:dyDescent="0.3">
      <c r="A1731">
        <v>0</v>
      </c>
      <c r="B1731" s="7">
        <v>0.50002384428899072</v>
      </c>
      <c r="C1731" s="7">
        <f t="shared" ref="C1731:C1794" si="27">1-B1731</f>
        <v>0.49997615571100928</v>
      </c>
      <c r="D1731">
        <f>SUM($A$2:A1731)</f>
        <v>49</v>
      </c>
      <c r="E1731">
        <f>COUNTIF($A$2:A1731,0)</f>
        <v>1681</v>
      </c>
      <c r="F1731">
        <f>E1730 / $J$3</f>
        <v>0.85801838610827375</v>
      </c>
      <c r="G1731" s="7">
        <f>D1730 /$J$2</f>
        <v>0.6901408450704225</v>
      </c>
      <c r="H1731" s="15">
        <f>(F1733-F1732)*(G1732+G1733)/2</f>
        <v>3.5247234171119493E-4</v>
      </c>
    </row>
    <row r="1732" spans="1:8" x14ac:dyDescent="0.3">
      <c r="A1732">
        <v>0</v>
      </c>
      <c r="B1732" s="7">
        <v>0.5000238171305732</v>
      </c>
      <c r="C1732" s="7">
        <f t="shared" si="27"/>
        <v>0.4999761828694268</v>
      </c>
      <c r="D1732">
        <f>SUM($A$2:A1732)</f>
        <v>49</v>
      </c>
      <c r="E1732">
        <f>COUNTIF($A$2:A1732,0)</f>
        <v>1682</v>
      </c>
      <c r="F1732">
        <f>E1731 / $J$3</f>
        <v>0.85852911133810006</v>
      </c>
      <c r="G1732" s="7">
        <f>D1731 /$J$2</f>
        <v>0.6901408450704225</v>
      </c>
      <c r="H1732" s="15">
        <f>(F1734-F1733)*(G1733+G1734)/2</f>
        <v>3.5247234171111833E-4</v>
      </c>
    </row>
    <row r="1733" spans="1:8" x14ac:dyDescent="0.3">
      <c r="A1733">
        <v>0</v>
      </c>
      <c r="B1733" s="7">
        <v>0.5000238034738006</v>
      </c>
      <c r="C1733" s="7">
        <f t="shared" si="27"/>
        <v>0.4999761965261994</v>
      </c>
      <c r="D1733">
        <f>SUM($A$2:A1733)</f>
        <v>49</v>
      </c>
      <c r="E1733">
        <f>COUNTIF($A$2:A1733,0)</f>
        <v>1683</v>
      </c>
      <c r="F1733">
        <f>E1732 / $J$3</f>
        <v>0.85903983656792648</v>
      </c>
      <c r="G1733" s="7">
        <f>D1732 /$J$2</f>
        <v>0.6901408450704225</v>
      </c>
      <c r="H1733" s="15">
        <f>(F1735-F1734)*(G1734+G1735)/2</f>
        <v>3.5247234171111833E-4</v>
      </c>
    </row>
    <row r="1734" spans="1:8" x14ac:dyDescent="0.3">
      <c r="A1734">
        <v>0</v>
      </c>
      <c r="B1734" s="7">
        <v>0.50002378955839299</v>
      </c>
      <c r="C1734" s="7">
        <f t="shared" si="27"/>
        <v>0.49997621044160701</v>
      </c>
      <c r="D1734">
        <f>SUM($A$2:A1734)</f>
        <v>49</v>
      </c>
      <c r="E1734">
        <f>COUNTIF($A$2:A1734,0)</f>
        <v>1684</v>
      </c>
      <c r="F1734">
        <f>E1733 / $J$3</f>
        <v>0.8595505617977528</v>
      </c>
      <c r="G1734" s="7">
        <f>D1733 /$J$2</f>
        <v>0.6901408450704225</v>
      </c>
      <c r="H1734" s="15">
        <f>(F1736-F1735)*(G1735+G1736)/2</f>
        <v>3.5247234171119493E-4</v>
      </c>
    </row>
    <row r="1735" spans="1:8" x14ac:dyDescent="0.3">
      <c r="A1735">
        <v>0</v>
      </c>
      <c r="B1735" s="7">
        <v>0.50002370902172477</v>
      </c>
      <c r="C1735" s="7">
        <f t="shared" si="27"/>
        <v>0.49997629097827523</v>
      </c>
      <c r="D1735">
        <f>SUM($A$2:A1735)</f>
        <v>49</v>
      </c>
      <c r="E1735">
        <f>COUNTIF($A$2:A1735,0)</f>
        <v>1685</v>
      </c>
      <c r="F1735">
        <f>E1734 / $J$3</f>
        <v>0.86006128702757911</v>
      </c>
      <c r="G1735" s="7">
        <f>D1734 /$J$2</f>
        <v>0.6901408450704225</v>
      </c>
      <c r="H1735" s="15">
        <f>(F1737-F1736)*(G1736+G1737)/2</f>
        <v>3.5247234171111833E-4</v>
      </c>
    </row>
    <row r="1736" spans="1:8" x14ac:dyDescent="0.3">
      <c r="A1736">
        <v>0</v>
      </c>
      <c r="B1736" s="7">
        <v>0.50002369041617833</v>
      </c>
      <c r="C1736" s="7">
        <f t="shared" si="27"/>
        <v>0.49997630958382167</v>
      </c>
      <c r="D1736">
        <f>SUM($A$2:A1736)</f>
        <v>49</v>
      </c>
      <c r="E1736">
        <f>COUNTIF($A$2:A1736,0)</f>
        <v>1686</v>
      </c>
      <c r="F1736">
        <f>E1735 / $J$3</f>
        <v>0.86057201225740554</v>
      </c>
      <c r="G1736" s="7">
        <f>D1735 /$J$2</f>
        <v>0.6901408450704225</v>
      </c>
      <c r="H1736" s="15">
        <f>(F1738-F1737)*(G1737+G1738)/2</f>
        <v>3.5247234171111833E-4</v>
      </c>
    </row>
    <row r="1737" spans="1:8" x14ac:dyDescent="0.3">
      <c r="A1737">
        <v>0</v>
      </c>
      <c r="B1737" s="7">
        <v>0.5000236829626169</v>
      </c>
      <c r="C1737" s="7">
        <f t="shared" si="27"/>
        <v>0.4999763170373831</v>
      </c>
      <c r="D1737">
        <f>SUM($A$2:A1737)</f>
        <v>49</v>
      </c>
      <c r="E1737">
        <f>COUNTIF($A$2:A1737,0)</f>
        <v>1687</v>
      </c>
      <c r="F1737">
        <f>E1736 / $J$3</f>
        <v>0.86108273748723185</v>
      </c>
      <c r="G1737" s="7">
        <f>D1736 /$J$2</f>
        <v>0.6901408450704225</v>
      </c>
      <c r="H1737" s="15">
        <f>(F1739-F1738)*(G1738+G1739)/2</f>
        <v>3.5247234171119493E-4</v>
      </c>
    </row>
    <row r="1738" spans="1:8" x14ac:dyDescent="0.3">
      <c r="A1738">
        <v>0</v>
      </c>
      <c r="B1738" s="7">
        <v>0.50002365508708191</v>
      </c>
      <c r="C1738" s="7">
        <f t="shared" si="27"/>
        <v>0.49997634491291809</v>
      </c>
      <c r="D1738">
        <f>SUM($A$2:A1738)</f>
        <v>49</v>
      </c>
      <c r="E1738">
        <f>COUNTIF($A$2:A1738,0)</f>
        <v>1688</v>
      </c>
      <c r="F1738">
        <f>E1737 / $J$3</f>
        <v>0.86159346271705817</v>
      </c>
      <c r="G1738" s="7">
        <f>D1737 /$J$2</f>
        <v>0.6901408450704225</v>
      </c>
      <c r="H1738" s="15">
        <f>(F1740-F1739)*(G1739+G1740)/2</f>
        <v>3.5247234171111833E-4</v>
      </c>
    </row>
    <row r="1739" spans="1:8" x14ac:dyDescent="0.3">
      <c r="A1739">
        <v>0</v>
      </c>
      <c r="B1739" s="7">
        <v>0.50002362346085139</v>
      </c>
      <c r="C1739" s="7">
        <f t="shared" si="27"/>
        <v>0.49997637653914861</v>
      </c>
      <c r="D1739">
        <f>SUM($A$2:A1739)</f>
        <v>49</v>
      </c>
      <c r="E1739">
        <f>COUNTIF($A$2:A1739,0)</f>
        <v>1689</v>
      </c>
      <c r="F1739">
        <f>E1738 / $J$3</f>
        <v>0.86210418794688459</v>
      </c>
      <c r="G1739" s="7">
        <f>D1738 /$J$2</f>
        <v>0.6901408450704225</v>
      </c>
      <c r="H1739" s="15">
        <f>(F1741-F1740)*(G1740+G1741)/2</f>
        <v>3.5247234171119493E-4</v>
      </c>
    </row>
    <row r="1740" spans="1:8" x14ac:dyDescent="0.3">
      <c r="A1740">
        <v>0</v>
      </c>
      <c r="B1740" s="7">
        <v>0.50002357330539426</v>
      </c>
      <c r="C1740" s="7">
        <f t="shared" si="27"/>
        <v>0.49997642669460574</v>
      </c>
      <c r="D1740">
        <f>SUM($A$2:A1740)</f>
        <v>49</v>
      </c>
      <c r="E1740">
        <f>COUNTIF($A$2:A1740,0)</f>
        <v>1690</v>
      </c>
      <c r="F1740">
        <f>E1739 / $J$3</f>
        <v>0.86261491317671091</v>
      </c>
      <c r="G1740" s="7">
        <f>D1739 /$J$2</f>
        <v>0.6901408450704225</v>
      </c>
      <c r="H1740" s="15">
        <f>(F1742-F1741)*(G1741+G1742)/2</f>
        <v>3.5247234171111833E-4</v>
      </c>
    </row>
    <row r="1741" spans="1:8" x14ac:dyDescent="0.3">
      <c r="A1741">
        <v>0</v>
      </c>
      <c r="B1741" s="7">
        <v>0.50002355332579218</v>
      </c>
      <c r="C1741" s="7">
        <f t="shared" si="27"/>
        <v>0.49997644667420782</v>
      </c>
      <c r="D1741">
        <f>SUM($A$2:A1741)</f>
        <v>49</v>
      </c>
      <c r="E1741">
        <f>COUNTIF($A$2:A1741,0)</f>
        <v>1691</v>
      </c>
      <c r="F1741">
        <f>E1740 / $J$3</f>
        <v>0.86312563840653733</v>
      </c>
      <c r="G1741" s="7">
        <f>D1740 /$J$2</f>
        <v>0.6901408450704225</v>
      </c>
      <c r="H1741" s="15">
        <f>(F1743-F1742)*(G1742+G1743)/2</f>
        <v>3.5247234171111833E-4</v>
      </c>
    </row>
    <row r="1742" spans="1:8" x14ac:dyDescent="0.3">
      <c r="A1742">
        <v>0</v>
      </c>
      <c r="B1742" s="7">
        <v>0.50002351448526638</v>
      </c>
      <c r="C1742" s="7">
        <f t="shared" si="27"/>
        <v>0.49997648551473362</v>
      </c>
      <c r="D1742">
        <f>SUM($A$2:A1742)</f>
        <v>49</v>
      </c>
      <c r="E1742">
        <f>COUNTIF($A$2:A1742,0)</f>
        <v>1692</v>
      </c>
      <c r="F1742">
        <f>E1741 / $J$3</f>
        <v>0.86363636363636365</v>
      </c>
      <c r="G1742" s="7">
        <f>D1741 /$J$2</f>
        <v>0.6901408450704225</v>
      </c>
      <c r="H1742" s="15">
        <f>(F1744-F1743)*(G1743+G1744)/2</f>
        <v>3.5247234171119493E-4</v>
      </c>
    </row>
    <row r="1743" spans="1:8" x14ac:dyDescent="0.3">
      <c r="A1743">
        <v>0</v>
      </c>
      <c r="B1743" s="7">
        <v>0.50002344774038932</v>
      </c>
      <c r="C1743" s="7">
        <f t="shared" si="27"/>
        <v>0.49997655225961068</v>
      </c>
      <c r="D1743">
        <f>SUM($A$2:A1743)</f>
        <v>49</v>
      </c>
      <c r="E1743">
        <f>COUNTIF($A$2:A1743,0)</f>
        <v>1693</v>
      </c>
      <c r="F1743">
        <f>E1742 / $J$3</f>
        <v>0.86414708886618996</v>
      </c>
      <c r="G1743" s="7">
        <f>D1742 /$J$2</f>
        <v>0.6901408450704225</v>
      </c>
      <c r="H1743" s="15">
        <f>(F1745-F1744)*(G1744+G1745)/2</f>
        <v>3.5247234171111833E-4</v>
      </c>
    </row>
    <row r="1744" spans="1:8" x14ac:dyDescent="0.3">
      <c r="A1744">
        <v>0</v>
      </c>
      <c r="B1744" s="7">
        <v>0.5000234423980805</v>
      </c>
      <c r="C1744" s="7">
        <f t="shared" si="27"/>
        <v>0.4999765576019195</v>
      </c>
      <c r="D1744">
        <f>SUM($A$2:A1744)</f>
        <v>49</v>
      </c>
      <c r="E1744">
        <f>COUNTIF($A$2:A1744,0)</f>
        <v>1694</v>
      </c>
      <c r="F1744">
        <f>E1743 / $J$3</f>
        <v>0.86465781409601639</v>
      </c>
      <c r="G1744" s="7">
        <f>D1743 /$J$2</f>
        <v>0.6901408450704225</v>
      </c>
      <c r="H1744" s="15">
        <f>(F1746-F1745)*(G1745+G1746)/2</f>
        <v>3.5247234171111833E-4</v>
      </c>
    </row>
    <row r="1745" spans="1:8" x14ac:dyDescent="0.3">
      <c r="A1745">
        <v>0</v>
      </c>
      <c r="B1745" s="7">
        <v>0.5000234011724447</v>
      </c>
      <c r="C1745" s="7">
        <f t="shared" si="27"/>
        <v>0.4999765988275553</v>
      </c>
      <c r="D1745">
        <f>SUM($A$2:A1745)</f>
        <v>49</v>
      </c>
      <c r="E1745">
        <f>COUNTIF($A$2:A1745,0)</f>
        <v>1695</v>
      </c>
      <c r="F1745">
        <f>E1744 / $J$3</f>
        <v>0.8651685393258427</v>
      </c>
      <c r="G1745" s="7">
        <f>D1744 /$J$2</f>
        <v>0.6901408450704225</v>
      </c>
      <c r="H1745" s="15">
        <f>(F1747-F1746)*(G1746+G1747)/2</f>
        <v>3.5247234171119493E-4</v>
      </c>
    </row>
    <row r="1746" spans="1:8" x14ac:dyDescent="0.3">
      <c r="A1746">
        <v>0</v>
      </c>
      <c r="B1746" s="7">
        <v>0.50002336941252834</v>
      </c>
      <c r="C1746" s="7">
        <f t="shared" si="27"/>
        <v>0.49997663058747166</v>
      </c>
      <c r="D1746">
        <f>SUM($A$2:A1746)</f>
        <v>49</v>
      </c>
      <c r="E1746">
        <f>COUNTIF($A$2:A1746,0)</f>
        <v>1696</v>
      </c>
      <c r="F1746">
        <f>E1745 / $J$3</f>
        <v>0.86567926455566901</v>
      </c>
      <c r="G1746" s="7">
        <f>D1745 /$J$2</f>
        <v>0.6901408450704225</v>
      </c>
      <c r="H1746" s="15">
        <f>(F1748-F1747)*(G1747+G1748)/2</f>
        <v>3.5247234171111833E-4</v>
      </c>
    </row>
    <row r="1747" spans="1:8" x14ac:dyDescent="0.3">
      <c r="A1747">
        <v>0</v>
      </c>
      <c r="B1747" s="7">
        <v>0.50002325387156044</v>
      </c>
      <c r="C1747" s="7">
        <f t="shared" si="27"/>
        <v>0.49997674612843956</v>
      </c>
      <c r="D1747">
        <f>SUM($A$2:A1747)</f>
        <v>49</v>
      </c>
      <c r="E1747">
        <f>COUNTIF($A$2:A1747,0)</f>
        <v>1697</v>
      </c>
      <c r="F1747">
        <f>E1746 / $J$3</f>
        <v>0.86618998978549544</v>
      </c>
      <c r="G1747" s="7">
        <f>D1746 /$J$2</f>
        <v>0.6901408450704225</v>
      </c>
      <c r="H1747" s="15">
        <f>(F1749-F1748)*(G1748+G1749)/2</f>
        <v>3.5247234171111833E-4</v>
      </c>
    </row>
    <row r="1748" spans="1:8" x14ac:dyDescent="0.3">
      <c r="A1748">
        <v>0</v>
      </c>
      <c r="B1748" s="7">
        <v>0.500023230086592</v>
      </c>
      <c r="C1748" s="7">
        <f t="shared" si="27"/>
        <v>0.499976769913408</v>
      </c>
      <c r="D1748">
        <f>SUM($A$2:A1748)</f>
        <v>49</v>
      </c>
      <c r="E1748">
        <f>COUNTIF($A$2:A1748,0)</f>
        <v>1698</v>
      </c>
      <c r="F1748">
        <f>E1747 / $J$3</f>
        <v>0.86670071501532175</v>
      </c>
      <c r="G1748" s="7">
        <f>D1747 /$J$2</f>
        <v>0.6901408450704225</v>
      </c>
      <c r="H1748" s="15">
        <f>(F1750-F1749)*(G1749+G1750)/2</f>
        <v>3.5247234171119493E-4</v>
      </c>
    </row>
    <row r="1749" spans="1:8" x14ac:dyDescent="0.3">
      <c r="A1749">
        <v>0</v>
      </c>
      <c r="B1749" s="7">
        <v>0.50002321466752997</v>
      </c>
      <c r="C1749" s="7">
        <f t="shared" si="27"/>
        <v>0.49997678533247003</v>
      </c>
      <c r="D1749">
        <f>SUM($A$2:A1749)</f>
        <v>49</v>
      </c>
      <c r="E1749">
        <f>COUNTIF($A$2:A1749,0)</f>
        <v>1699</v>
      </c>
      <c r="F1749">
        <f>E1748 / $J$3</f>
        <v>0.86721144024514807</v>
      </c>
      <c r="G1749" s="7">
        <f>D1748 /$J$2</f>
        <v>0.6901408450704225</v>
      </c>
      <c r="H1749" s="15">
        <f>(F1751-F1750)*(G1750+G1751)/2</f>
        <v>3.5247234171111833E-4</v>
      </c>
    </row>
    <row r="1750" spans="1:8" x14ac:dyDescent="0.3">
      <c r="A1750">
        <v>0</v>
      </c>
      <c r="B1750" s="7">
        <v>0.50002310474808886</v>
      </c>
      <c r="C1750" s="7">
        <f t="shared" si="27"/>
        <v>0.49997689525191114</v>
      </c>
      <c r="D1750">
        <f>SUM($A$2:A1750)</f>
        <v>49</v>
      </c>
      <c r="E1750">
        <f>COUNTIF($A$2:A1750,0)</f>
        <v>1700</v>
      </c>
      <c r="F1750">
        <f>E1749 / $J$3</f>
        <v>0.86772216547497449</v>
      </c>
      <c r="G1750" s="7">
        <f>D1749 /$J$2</f>
        <v>0.6901408450704225</v>
      </c>
      <c r="H1750" s="15">
        <f>(F1752-F1751)*(G1751+G1752)/2</f>
        <v>3.5247234171111833E-4</v>
      </c>
    </row>
    <row r="1751" spans="1:8" x14ac:dyDescent="0.3">
      <c r="A1751">
        <v>0</v>
      </c>
      <c r="B1751" s="7">
        <v>0.50002297458898914</v>
      </c>
      <c r="C1751" s="7">
        <f t="shared" si="27"/>
        <v>0.49997702541101086</v>
      </c>
      <c r="D1751">
        <f>SUM($A$2:A1751)</f>
        <v>49</v>
      </c>
      <c r="E1751">
        <f>COUNTIF($A$2:A1751,0)</f>
        <v>1701</v>
      </c>
      <c r="F1751">
        <f>E1750 / $J$3</f>
        <v>0.86823289070480081</v>
      </c>
      <c r="G1751" s="7">
        <f>D1750 /$J$2</f>
        <v>0.6901408450704225</v>
      </c>
      <c r="H1751" s="15">
        <f>(F1753-F1752)*(G1752+G1753)/2</f>
        <v>3.5247234171119493E-4</v>
      </c>
    </row>
    <row r="1752" spans="1:8" x14ac:dyDescent="0.3">
      <c r="A1752">
        <v>0</v>
      </c>
      <c r="B1752" s="7">
        <v>0.50002294222070465</v>
      </c>
      <c r="C1752" s="7">
        <f t="shared" si="27"/>
        <v>0.49997705777929535</v>
      </c>
      <c r="D1752">
        <f>SUM($A$2:A1752)</f>
        <v>49</v>
      </c>
      <c r="E1752">
        <f>COUNTIF($A$2:A1752,0)</f>
        <v>1702</v>
      </c>
      <c r="F1752">
        <f>E1751 / $J$3</f>
        <v>0.86874361593462712</v>
      </c>
      <c r="G1752" s="7">
        <f>D1751 /$J$2</f>
        <v>0.6901408450704225</v>
      </c>
      <c r="H1752" s="15">
        <f>(F1754-F1753)*(G1753+G1754)/2</f>
        <v>3.5247234171111833E-4</v>
      </c>
    </row>
    <row r="1753" spans="1:8" x14ac:dyDescent="0.3">
      <c r="A1753">
        <v>0</v>
      </c>
      <c r="B1753" s="7">
        <v>0.50002288793164917</v>
      </c>
      <c r="C1753" s="7">
        <f t="shared" si="27"/>
        <v>0.49997711206835083</v>
      </c>
      <c r="D1753">
        <f>SUM($A$2:A1753)</f>
        <v>49</v>
      </c>
      <c r="E1753">
        <f>COUNTIF($A$2:A1753,0)</f>
        <v>1703</v>
      </c>
      <c r="F1753">
        <f>E1752 / $J$3</f>
        <v>0.86925434116445355</v>
      </c>
      <c r="G1753" s="7">
        <f>D1752 /$J$2</f>
        <v>0.6901408450704225</v>
      </c>
      <c r="H1753" s="15">
        <f>(F1755-F1754)*(G1754+G1755)/2</f>
        <v>3.5247234171111833E-4</v>
      </c>
    </row>
    <row r="1754" spans="1:8" x14ac:dyDescent="0.3">
      <c r="A1754">
        <v>0</v>
      </c>
      <c r="B1754" s="7">
        <v>0.50002287800664758</v>
      </c>
      <c r="C1754" s="7">
        <f t="shared" si="27"/>
        <v>0.49997712199335242</v>
      </c>
      <c r="D1754">
        <f>SUM($A$2:A1754)</f>
        <v>49</v>
      </c>
      <c r="E1754">
        <f>COUNTIF($A$2:A1754,0)</f>
        <v>1704</v>
      </c>
      <c r="F1754">
        <f>E1753 / $J$3</f>
        <v>0.86976506639427986</v>
      </c>
      <c r="G1754" s="7">
        <f>D1753 /$J$2</f>
        <v>0.6901408450704225</v>
      </c>
      <c r="H1754" s="15">
        <f>(F1756-F1755)*(G1755+G1756)/2</f>
        <v>3.5247234171119493E-4</v>
      </c>
    </row>
    <row r="1755" spans="1:8" x14ac:dyDescent="0.3">
      <c r="A1755">
        <v>0</v>
      </c>
      <c r="B1755" s="7">
        <v>0.50002287507385212</v>
      </c>
      <c r="C1755" s="7">
        <f t="shared" si="27"/>
        <v>0.49997712492614788</v>
      </c>
      <c r="D1755">
        <f>SUM($A$2:A1755)</f>
        <v>49</v>
      </c>
      <c r="E1755">
        <f>COUNTIF($A$2:A1755,0)</f>
        <v>1705</v>
      </c>
      <c r="F1755">
        <f>E1754 / $J$3</f>
        <v>0.87027579162410618</v>
      </c>
      <c r="G1755" s="7">
        <f>D1754 /$J$2</f>
        <v>0.6901408450704225</v>
      </c>
      <c r="H1755" s="15">
        <f>(F1757-F1756)*(G1756+G1757)/2</f>
        <v>3.5247234171111833E-4</v>
      </c>
    </row>
    <row r="1756" spans="1:8" x14ac:dyDescent="0.3">
      <c r="A1756">
        <v>0</v>
      </c>
      <c r="B1756" s="7">
        <v>0.50002285320191764</v>
      </c>
      <c r="C1756" s="7">
        <f t="shared" si="27"/>
        <v>0.49997714679808236</v>
      </c>
      <c r="D1756">
        <f>SUM($A$2:A1756)</f>
        <v>49</v>
      </c>
      <c r="E1756">
        <f>COUNTIF($A$2:A1756,0)</f>
        <v>1706</v>
      </c>
      <c r="F1756">
        <f>E1755 / $J$3</f>
        <v>0.8707865168539326</v>
      </c>
      <c r="G1756" s="7">
        <f>D1755 /$J$2</f>
        <v>0.6901408450704225</v>
      </c>
      <c r="H1756" s="15">
        <f>(F1758-F1757)*(G1757+G1758)/2</f>
        <v>3.5247234171119493E-4</v>
      </c>
    </row>
    <row r="1757" spans="1:8" x14ac:dyDescent="0.3">
      <c r="A1757">
        <v>0</v>
      </c>
      <c r="B1757" s="7">
        <v>0.50002283636718992</v>
      </c>
      <c r="C1757" s="7">
        <f t="shared" si="27"/>
        <v>0.49997716363281008</v>
      </c>
      <c r="D1757">
        <f>SUM($A$2:A1757)</f>
        <v>49</v>
      </c>
      <c r="E1757">
        <f>COUNTIF($A$2:A1757,0)</f>
        <v>1707</v>
      </c>
      <c r="F1757">
        <f>E1756 / $J$3</f>
        <v>0.87129724208375892</v>
      </c>
      <c r="G1757" s="7">
        <f>D1756 /$J$2</f>
        <v>0.6901408450704225</v>
      </c>
      <c r="H1757" s="15">
        <f>(F1759-F1758)*(G1758+G1759)/2</f>
        <v>3.5247234171111833E-4</v>
      </c>
    </row>
    <row r="1758" spans="1:8" x14ac:dyDescent="0.3">
      <c r="A1758">
        <v>0</v>
      </c>
      <c r="B1758" s="7">
        <v>0.50002273336938041</v>
      </c>
      <c r="C1758" s="7">
        <f t="shared" si="27"/>
        <v>0.49997726663061959</v>
      </c>
      <c r="D1758">
        <f>SUM($A$2:A1758)</f>
        <v>49</v>
      </c>
      <c r="E1758">
        <f>COUNTIF($A$2:A1758,0)</f>
        <v>1708</v>
      </c>
      <c r="F1758">
        <f>E1757 / $J$3</f>
        <v>0.87180796731358534</v>
      </c>
      <c r="G1758" s="7">
        <f>D1757 /$J$2</f>
        <v>0.6901408450704225</v>
      </c>
      <c r="H1758" s="15">
        <f>(F1760-F1759)*(G1759+G1760)/2</f>
        <v>3.5247234171111833E-4</v>
      </c>
    </row>
    <row r="1759" spans="1:8" x14ac:dyDescent="0.3">
      <c r="A1759">
        <v>0</v>
      </c>
      <c r="B1759" s="7">
        <v>0.50002262357767235</v>
      </c>
      <c r="C1759" s="7">
        <f t="shared" si="27"/>
        <v>0.49997737642232765</v>
      </c>
      <c r="D1759">
        <f>SUM($A$2:A1759)</f>
        <v>49</v>
      </c>
      <c r="E1759">
        <f>COUNTIF($A$2:A1759,0)</f>
        <v>1709</v>
      </c>
      <c r="F1759">
        <f>E1758 / $J$3</f>
        <v>0.87231869254341166</v>
      </c>
      <c r="G1759" s="7">
        <f>D1758 /$J$2</f>
        <v>0.6901408450704225</v>
      </c>
      <c r="H1759" s="15">
        <f>(F1761-F1760)*(G1760+G1761)/2</f>
        <v>3.5247234171119493E-4</v>
      </c>
    </row>
    <row r="1760" spans="1:8" x14ac:dyDescent="0.3">
      <c r="A1760">
        <v>0</v>
      </c>
      <c r="B1760" s="7">
        <v>0.50002259260378945</v>
      </c>
      <c r="C1760" s="7">
        <f t="shared" si="27"/>
        <v>0.49997740739621055</v>
      </c>
      <c r="D1760">
        <f>SUM($A$2:A1760)</f>
        <v>49</v>
      </c>
      <c r="E1760">
        <f>COUNTIF($A$2:A1760,0)</f>
        <v>1710</v>
      </c>
      <c r="F1760">
        <f>E1759 / $J$3</f>
        <v>0.87282941777323797</v>
      </c>
      <c r="G1760" s="7">
        <f>D1759 /$J$2</f>
        <v>0.6901408450704225</v>
      </c>
      <c r="H1760" s="15">
        <f>(F1762-F1761)*(G1761+G1762)/2</f>
        <v>3.5247234171111833E-4</v>
      </c>
    </row>
    <row r="1761" spans="1:8" x14ac:dyDescent="0.3">
      <c r="A1761">
        <v>0</v>
      </c>
      <c r="B1761" s="7">
        <v>0.50002256535454026</v>
      </c>
      <c r="C1761" s="7">
        <f t="shared" si="27"/>
        <v>0.49997743464545974</v>
      </c>
      <c r="D1761">
        <f>SUM($A$2:A1761)</f>
        <v>49</v>
      </c>
      <c r="E1761">
        <f>COUNTIF($A$2:A1761,0)</f>
        <v>1711</v>
      </c>
      <c r="F1761">
        <f>E1760 / $J$3</f>
        <v>0.8733401430030644</v>
      </c>
      <c r="G1761" s="7">
        <f>D1760 /$J$2</f>
        <v>0.6901408450704225</v>
      </c>
      <c r="H1761" s="15">
        <f>(F1763-F1762)*(G1762+G1763)/2</f>
        <v>3.5247234171111833E-4</v>
      </c>
    </row>
    <row r="1762" spans="1:8" x14ac:dyDescent="0.3">
      <c r="A1762">
        <v>0</v>
      </c>
      <c r="B1762" s="7">
        <v>0.50002253430060573</v>
      </c>
      <c r="C1762" s="7">
        <f t="shared" si="27"/>
        <v>0.49997746569939427</v>
      </c>
      <c r="D1762">
        <f>SUM($A$2:A1762)</f>
        <v>49</v>
      </c>
      <c r="E1762">
        <f>COUNTIF($A$2:A1762,0)</f>
        <v>1712</v>
      </c>
      <c r="F1762">
        <f>E1761 / $J$3</f>
        <v>0.87385086823289071</v>
      </c>
      <c r="G1762" s="7">
        <f>D1761 /$J$2</f>
        <v>0.6901408450704225</v>
      </c>
      <c r="H1762" s="15">
        <f>(F1764-F1763)*(G1763+G1764)/2</f>
        <v>3.5247234171119493E-4</v>
      </c>
    </row>
    <row r="1763" spans="1:8" x14ac:dyDescent="0.3">
      <c r="A1763">
        <v>0</v>
      </c>
      <c r="B1763" s="7">
        <v>0.5000225046947665</v>
      </c>
      <c r="C1763" s="7">
        <f t="shared" si="27"/>
        <v>0.4999774953052335</v>
      </c>
      <c r="D1763">
        <f>SUM($A$2:A1763)</f>
        <v>49</v>
      </c>
      <c r="E1763">
        <f>COUNTIF($A$2:A1763,0)</f>
        <v>1713</v>
      </c>
      <c r="F1763">
        <f>E1762 / $J$3</f>
        <v>0.87436159346271702</v>
      </c>
      <c r="G1763" s="7">
        <f>D1762 /$J$2</f>
        <v>0.6901408450704225</v>
      </c>
      <c r="H1763" s="15">
        <f>(F1765-F1764)*(G1764+G1765)/2</f>
        <v>3.5247234171111833E-4</v>
      </c>
    </row>
    <row r="1764" spans="1:8" x14ac:dyDescent="0.3">
      <c r="A1764">
        <v>0</v>
      </c>
      <c r="B1764" s="7">
        <v>0.50002249206933513</v>
      </c>
      <c r="C1764" s="7">
        <f t="shared" si="27"/>
        <v>0.49997750793066487</v>
      </c>
      <c r="D1764">
        <f>SUM($A$2:A1764)</f>
        <v>49</v>
      </c>
      <c r="E1764">
        <f>COUNTIF($A$2:A1764,0)</f>
        <v>1714</v>
      </c>
      <c r="F1764">
        <f>E1763 / $J$3</f>
        <v>0.87487231869254345</v>
      </c>
      <c r="G1764" s="7">
        <f>D1763 /$J$2</f>
        <v>0.6901408450704225</v>
      </c>
      <c r="H1764" s="15">
        <f>(F1766-F1765)*(G1765+G1766)/2</f>
        <v>3.5247234171111833E-4</v>
      </c>
    </row>
    <row r="1765" spans="1:8" x14ac:dyDescent="0.3">
      <c r="A1765">
        <v>0</v>
      </c>
      <c r="B1765" s="7">
        <v>0.50002242089923277</v>
      </c>
      <c r="C1765" s="7">
        <f t="shared" si="27"/>
        <v>0.49997757910076723</v>
      </c>
      <c r="D1765">
        <f>SUM($A$2:A1765)</f>
        <v>49</v>
      </c>
      <c r="E1765">
        <f>COUNTIF($A$2:A1765,0)</f>
        <v>1715</v>
      </c>
      <c r="F1765">
        <f>E1764 / $J$3</f>
        <v>0.87538304392236976</v>
      </c>
      <c r="G1765" s="7">
        <f>D1764 /$J$2</f>
        <v>0.6901408450704225</v>
      </c>
      <c r="H1765" s="15">
        <f>(F1767-F1766)*(G1766+G1767)/2</f>
        <v>3.5247234171119493E-4</v>
      </c>
    </row>
    <row r="1766" spans="1:8" x14ac:dyDescent="0.3">
      <c r="A1766">
        <v>0</v>
      </c>
      <c r="B1766" s="7">
        <v>0.50002239088972977</v>
      </c>
      <c r="C1766" s="7">
        <f t="shared" si="27"/>
        <v>0.49997760911027023</v>
      </c>
      <c r="D1766">
        <f>SUM($A$2:A1766)</f>
        <v>49</v>
      </c>
      <c r="E1766">
        <f>COUNTIF($A$2:A1766,0)</f>
        <v>1716</v>
      </c>
      <c r="F1766">
        <f>E1765 / $J$3</f>
        <v>0.87589376915219608</v>
      </c>
      <c r="G1766" s="7">
        <f>D1765 /$J$2</f>
        <v>0.6901408450704225</v>
      </c>
      <c r="H1766" s="15">
        <f>(F1768-F1767)*(G1767+G1768)/2</f>
        <v>3.5247234171111833E-4</v>
      </c>
    </row>
    <row r="1767" spans="1:8" x14ac:dyDescent="0.3">
      <c r="A1767">
        <v>0</v>
      </c>
      <c r="B1767" s="7">
        <v>0.50002234430762871</v>
      </c>
      <c r="C1767" s="7">
        <f t="shared" si="27"/>
        <v>0.49997765569237129</v>
      </c>
      <c r="D1767">
        <f>SUM($A$2:A1767)</f>
        <v>49</v>
      </c>
      <c r="E1767">
        <f>COUNTIF($A$2:A1767,0)</f>
        <v>1717</v>
      </c>
      <c r="F1767">
        <f>E1766 / $J$3</f>
        <v>0.8764044943820225</v>
      </c>
      <c r="G1767" s="7">
        <f>D1766 /$J$2</f>
        <v>0.6901408450704225</v>
      </c>
      <c r="H1767" s="15">
        <f>(F1769-F1768)*(G1768+G1769)/2</f>
        <v>3.5247234171111833E-4</v>
      </c>
    </row>
    <row r="1768" spans="1:8" x14ac:dyDescent="0.3">
      <c r="A1768">
        <v>0</v>
      </c>
      <c r="B1768" s="7">
        <v>0.5000223149840578</v>
      </c>
      <c r="C1768" s="7">
        <f t="shared" si="27"/>
        <v>0.4999776850159422</v>
      </c>
      <c r="D1768">
        <f>SUM($A$2:A1768)</f>
        <v>49</v>
      </c>
      <c r="E1768">
        <f>COUNTIF($A$2:A1768,0)</f>
        <v>1718</v>
      </c>
      <c r="F1768">
        <f>E1767 / $J$3</f>
        <v>0.87691521961184882</v>
      </c>
      <c r="G1768" s="7">
        <f>D1767 /$J$2</f>
        <v>0.6901408450704225</v>
      </c>
      <c r="H1768" s="15">
        <f>(F1770-F1769)*(G1769+G1770)/2</f>
        <v>3.5247234171119493E-4</v>
      </c>
    </row>
    <row r="1769" spans="1:8" x14ac:dyDescent="0.3">
      <c r="A1769">
        <v>0</v>
      </c>
      <c r="B1769" s="7">
        <v>0.50002228243097058</v>
      </c>
      <c r="C1769" s="7">
        <f t="shared" si="27"/>
        <v>0.49997771756902942</v>
      </c>
      <c r="D1769">
        <f>SUM($A$2:A1769)</f>
        <v>49</v>
      </c>
      <c r="E1769">
        <f>COUNTIF($A$2:A1769,0)</f>
        <v>1719</v>
      </c>
      <c r="F1769">
        <f>E1768 / $J$3</f>
        <v>0.87742594484167513</v>
      </c>
      <c r="G1769" s="7">
        <f>D1768 /$J$2</f>
        <v>0.6901408450704225</v>
      </c>
      <c r="H1769" s="15">
        <f>(F1771-F1770)*(G1770+G1771)/2</f>
        <v>3.5247234171111833E-4</v>
      </c>
    </row>
    <row r="1770" spans="1:8" x14ac:dyDescent="0.3">
      <c r="A1770">
        <v>0</v>
      </c>
      <c r="B1770" s="7">
        <v>0.50002228206779165</v>
      </c>
      <c r="C1770" s="7">
        <f t="shared" si="27"/>
        <v>0.49997771793220835</v>
      </c>
      <c r="D1770">
        <f>SUM($A$2:A1770)</f>
        <v>49</v>
      </c>
      <c r="E1770">
        <f>COUNTIF($A$2:A1770,0)</f>
        <v>1720</v>
      </c>
      <c r="F1770">
        <f>E1769 / $J$3</f>
        <v>0.87793667007150156</v>
      </c>
      <c r="G1770" s="7">
        <f>D1769 /$J$2</f>
        <v>0.6901408450704225</v>
      </c>
      <c r="H1770" s="15">
        <f>(F1772-F1771)*(G1771+G1772)/2</f>
        <v>3.5247234171111833E-4</v>
      </c>
    </row>
    <row r="1771" spans="1:8" x14ac:dyDescent="0.3">
      <c r="A1771">
        <v>0</v>
      </c>
      <c r="B1771" s="7">
        <v>0.5000222287914492</v>
      </c>
      <c r="C1771" s="7">
        <f t="shared" si="27"/>
        <v>0.4999777712085508</v>
      </c>
      <c r="D1771">
        <f>SUM($A$2:A1771)</f>
        <v>49</v>
      </c>
      <c r="E1771">
        <f>COUNTIF($A$2:A1771,0)</f>
        <v>1721</v>
      </c>
      <c r="F1771">
        <f>E1770 / $J$3</f>
        <v>0.87844739530132787</v>
      </c>
      <c r="G1771" s="7">
        <f>D1770 /$J$2</f>
        <v>0.6901408450704225</v>
      </c>
      <c r="H1771" s="15">
        <f>(F1773-F1772)*(G1772+G1773)/2</f>
        <v>3.5247234171119493E-4</v>
      </c>
    </row>
    <row r="1772" spans="1:8" x14ac:dyDescent="0.3">
      <c r="A1772">
        <v>0</v>
      </c>
      <c r="B1772" s="7">
        <v>0.50002222725776435</v>
      </c>
      <c r="C1772" s="7">
        <f t="shared" si="27"/>
        <v>0.49997777274223565</v>
      </c>
      <c r="D1772">
        <f>SUM($A$2:A1772)</f>
        <v>49</v>
      </c>
      <c r="E1772">
        <f>COUNTIF($A$2:A1772,0)</f>
        <v>1722</v>
      </c>
      <c r="F1772">
        <f>E1771 / $J$3</f>
        <v>0.87895812053115419</v>
      </c>
      <c r="G1772" s="7">
        <f>D1771 /$J$2</f>
        <v>0.6901408450704225</v>
      </c>
      <c r="H1772" s="15">
        <f>(F1774-F1773)*(G1773+G1774)/2</f>
        <v>3.5247234171111833E-4</v>
      </c>
    </row>
    <row r="1773" spans="1:8" x14ac:dyDescent="0.3">
      <c r="A1773">
        <v>0</v>
      </c>
      <c r="B1773" s="7">
        <v>0.50002215688115859</v>
      </c>
      <c r="C1773" s="7">
        <f t="shared" si="27"/>
        <v>0.49997784311884141</v>
      </c>
      <c r="D1773">
        <f>SUM($A$2:A1773)</f>
        <v>49</v>
      </c>
      <c r="E1773">
        <f>COUNTIF($A$2:A1773,0)</f>
        <v>1723</v>
      </c>
      <c r="F1773">
        <f>E1772 / $J$3</f>
        <v>0.87946884576098061</v>
      </c>
      <c r="G1773" s="7">
        <f>D1772 /$J$2</f>
        <v>0.6901408450704225</v>
      </c>
      <c r="H1773" s="15">
        <f>(F1775-F1774)*(G1774+G1775)/2</f>
        <v>3.5247234171119493E-4</v>
      </c>
    </row>
    <row r="1774" spans="1:8" x14ac:dyDescent="0.3">
      <c r="A1774">
        <v>0</v>
      </c>
      <c r="B1774" s="7">
        <v>0.50002215495814417</v>
      </c>
      <c r="C1774" s="7">
        <f t="shared" si="27"/>
        <v>0.49997784504185583</v>
      </c>
      <c r="D1774">
        <f>SUM($A$2:A1774)</f>
        <v>49</v>
      </c>
      <c r="E1774">
        <f>COUNTIF($A$2:A1774,0)</f>
        <v>1724</v>
      </c>
      <c r="F1774">
        <f>E1773 / $J$3</f>
        <v>0.87997957099080693</v>
      </c>
      <c r="G1774" s="7">
        <f>D1773 /$J$2</f>
        <v>0.6901408450704225</v>
      </c>
      <c r="H1774" s="15">
        <f>(F1776-F1775)*(G1775+G1776)/2</f>
        <v>3.5247234171111833E-4</v>
      </c>
    </row>
    <row r="1775" spans="1:8" x14ac:dyDescent="0.3">
      <c r="A1775">
        <v>0</v>
      </c>
      <c r="B1775" s="7">
        <v>0.50002213778736559</v>
      </c>
      <c r="C1775" s="7">
        <f t="shared" si="27"/>
        <v>0.49997786221263441</v>
      </c>
      <c r="D1775">
        <f>SUM($A$2:A1775)</f>
        <v>49</v>
      </c>
      <c r="E1775">
        <f>COUNTIF($A$2:A1775,0)</f>
        <v>1725</v>
      </c>
      <c r="F1775">
        <f>E1774 / $J$3</f>
        <v>0.88049029622063335</v>
      </c>
      <c r="G1775" s="7">
        <f>D1774 /$J$2</f>
        <v>0.6901408450704225</v>
      </c>
      <c r="H1775" s="15">
        <f>(F1777-F1776)*(G1776+G1777)/2</f>
        <v>3.5247234171111833E-4</v>
      </c>
    </row>
    <row r="1776" spans="1:8" x14ac:dyDescent="0.3">
      <c r="A1776">
        <v>0</v>
      </c>
      <c r="B1776" s="7">
        <v>0.50002212026928239</v>
      </c>
      <c r="C1776" s="7">
        <f t="shared" si="27"/>
        <v>0.49997787973071761</v>
      </c>
      <c r="D1776">
        <f>SUM($A$2:A1776)</f>
        <v>49</v>
      </c>
      <c r="E1776">
        <f>COUNTIF($A$2:A1776,0)</f>
        <v>1726</v>
      </c>
      <c r="F1776">
        <f>E1775 / $J$3</f>
        <v>0.88100102145045966</v>
      </c>
      <c r="G1776" s="7">
        <f>D1775 /$J$2</f>
        <v>0.6901408450704225</v>
      </c>
      <c r="H1776" s="15">
        <f>(F1778-F1777)*(G1777+G1778)/2</f>
        <v>0</v>
      </c>
    </row>
    <row r="1777" spans="1:8" x14ac:dyDescent="0.3">
      <c r="A1777">
        <v>1</v>
      </c>
      <c r="B1777" s="7">
        <v>0.50002204383712989</v>
      </c>
      <c r="C1777" s="7">
        <f t="shared" si="27"/>
        <v>0.49997795616287011</v>
      </c>
      <c r="D1777">
        <f>SUM($A$2:A1777)</f>
        <v>50</v>
      </c>
      <c r="E1777">
        <f>COUNTIF($A$2:A1777,0)</f>
        <v>1726</v>
      </c>
      <c r="F1777">
        <f>E1776 / $J$3</f>
        <v>0.88151174668028598</v>
      </c>
      <c r="G1777" s="7">
        <f>D1776 /$J$2</f>
        <v>0.6901408450704225</v>
      </c>
      <c r="H1777" s="15">
        <f>(F1779-F1778)*(G1778+G1779)/2</f>
        <v>3.5966565480734176E-4</v>
      </c>
    </row>
    <row r="1778" spans="1:8" x14ac:dyDescent="0.3">
      <c r="A1778">
        <v>0</v>
      </c>
      <c r="B1778" s="7">
        <v>0.50002198884837101</v>
      </c>
      <c r="C1778" s="7">
        <f t="shared" si="27"/>
        <v>0.49997801115162899</v>
      </c>
      <c r="D1778">
        <f>SUM($A$2:A1778)</f>
        <v>50</v>
      </c>
      <c r="E1778">
        <f>COUNTIF($A$2:A1778,0)</f>
        <v>1727</v>
      </c>
      <c r="F1778">
        <f>E1777 / $J$3</f>
        <v>0.88151174668028598</v>
      </c>
      <c r="G1778" s="7">
        <f>D1777 /$J$2</f>
        <v>0.70422535211267601</v>
      </c>
      <c r="H1778" s="15">
        <f>(F1780-F1779)*(G1779+G1780)/2</f>
        <v>3.5966565480726354E-4</v>
      </c>
    </row>
    <row r="1779" spans="1:8" x14ac:dyDescent="0.3">
      <c r="A1779">
        <v>0</v>
      </c>
      <c r="B1779" s="7">
        <v>0.50002196164772128</v>
      </c>
      <c r="C1779" s="7">
        <f t="shared" si="27"/>
        <v>0.49997803835227872</v>
      </c>
      <c r="D1779">
        <f>SUM($A$2:A1779)</f>
        <v>50</v>
      </c>
      <c r="E1779">
        <f>COUNTIF($A$2:A1779,0)</f>
        <v>1728</v>
      </c>
      <c r="F1779">
        <f>E1778 / $J$3</f>
        <v>0.8820224719101124</v>
      </c>
      <c r="G1779" s="7">
        <f>D1778 /$J$2</f>
        <v>0.70422535211267601</v>
      </c>
      <c r="H1779" s="15">
        <f>(F1781-F1780)*(G1780+G1781)/2</f>
        <v>3.5966565480726354E-4</v>
      </c>
    </row>
    <row r="1780" spans="1:8" x14ac:dyDescent="0.3">
      <c r="A1780">
        <v>0</v>
      </c>
      <c r="B1780" s="7">
        <v>0.50002191970043675</v>
      </c>
      <c r="C1780" s="7">
        <f t="shared" si="27"/>
        <v>0.49997808029956325</v>
      </c>
      <c r="D1780">
        <f>SUM($A$2:A1780)</f>
        <v>50</v>
      </c>
      <c r="E1780">
        <f>COUNTIF($A$2:A1780,0)</f>
        <v>1729</v>
      </c>
      <c r="F1780">
        <f>E1779 / $J$3</f>
        <v>0.88253319713993872</v>
      </c>
      <c r="G1780" s="7">
        <f>D1779 /$J$2</f>
        <v>0.70422535211267601</v>
      </c>
      <c r="H1780" s="15">
        <f>(F1782-F1781)*(G1781+G1782)/2</f>
        <v>3.5966565480734176E-4</v>
      </c>
    </row>
    <row r="1781" spans="1:8" x14ac:dyDescent="0.3">
      <c r="A1781">
        <v>0</v>
      </c>
      <c r="B1781" s="7">
        <v>0.50002183741584294</v>
      </c>
      <c r="C1781" s="7">
        <f t="shared" si="27"/>
        <v>0.49997816258415706</v>
      </c>
      <c r="D1781">
        <f>SUM($A$2:A1781)</f>
        <v>50</v>
      </c>
      <c r="E1781">
        <f>COUNTIF($A$2:A1781,0)</f>
        <v>1730</v>
      </c>
      <c r="F1781">
        <f>E1780 / $J$3</f>
        <v>0.88304392236976503</v>
      </c>
      <c r="G1781" s="7">
        <f>D1780 /$J$2</f>
        <v>0.70422535211267601</v>
      </c>
      <c r="H1781" s="15">
        <f>(F1783-F1782)*(G1782+G1783)/2</f>
        <v>3.5966565480726354E-4</v>
      </c>
    </row>
    <row r="1782" spans="1:8" x14ac:dyDescent="0.3">
      <c r="A1782">
        <v>0</v>
      </c>
      <c r="B1782" s="7">
        <v>0.50002173890160206</v>
      </c>
      <c r="C1782" s="7">
        <f t="shared" si="27"/>
        <v>0.49997826109839794</v>
      </c>
      <c r="D1782">
        <f>SUM($A$2:A1782)</f>
        <v>50</v>
      </c>
      <c r="E1782">
        <f>COUNTIF($A$2:A1782,0)</f>
        <v>1731</v>
      </c>
      <c r="F1782">
        <f>E1781 / $J$3</f>
        <v>0.88355464759959146</v>
      </c>
      <c r="G1782" s="7">
        <f>D1781 /$J$2</f>
        <v>0.70422535211267601</v>
      </c>
      <c r="H1782" s="15">
        <f>(F1784-F1783)*(G1783+G1784)/2</f>
        <v>3.5966565480726354E-4</v>
      </c>
    </row>
    <row r="1783" spans="1:8" x14ac:dyDescent="0.3">
      <c r="A1783">
        <v>0</v>
      </c>
      <c r="B1783" s="7">
        <v>0.50002166315988328</v>
      </c>
      <c r="C1783" s="7">
        <f t="shared" si="27"/>
        <v>0.49997833684011672</v>
      </c>
      <c r="D1783">
        <f>SUM($A$2:A1783)</f>
        <v>50</v>
      </c>
      <c r="E1783">
        <f>COUNTIF($A$2:A1783,0)</f>
        <v>1732</v>
      </c>
      <c r="F1783">
        <f>E1782 / $J$3</f>
        <v>0.88406537282941777</v>
      </c>
      <c r="G1783" s="7">
        <f>D1782 /$J$2</f>
        <v>0.70422535211267601</v>
      </c>
      <c r="H1783" s="15">
        <f>(F1785-F1784)*(G1784+G1785)/2</f>
        <v>3.5966565480734176E-4</v>
      </c>
    </row>
    <row r="1784" spans="1:8" x14ac:dyDescent="0.3">
      <c r="A1784">
        <v>0</v>
      </c>
      <c r="B1784" s="7">
        <v>0.50002161645952614</v>
      </c>
      <c r="C1784" s="7">
        <f t="shared" si="27"/>
        <v>0.49997838354047386</v>
      </c>
      <c r="D1784">
        <f>SUM($A$2:A1784)</f>
        <v>50</v>
      </c>
      <c r="E1784">
        <f>COUNTIF($A$2:A1784,0)</f>
        <v>1733</v>
      </c>
      <c r="F1784">
        <f>E1783 / $J$3</f>
        <v>0.88457609805924409</v>
      </c>
      <c r="G1784" s="7">
        <f>D1783 /$J$2</f>
        <v>0.70422535211267601</v>
      </c>
      <c r="H1784" s="15">
        <f>(F1786-F1785)*(G1785+G1786)/2</f>
        <v>3.5966565480726354E-4</v>
      </c>
    </row>
    <row r="1785" spans="1:8" x14ac:dyDescent="0.3">
      <c r="A1785">
        <v>0</v>
      </c>
      <c r="B1785" s="7">
        <v>0.50002160565111431</v>
      </c>
      <c r="C1785" s="7">
        <f t="shared" si="27"/>
        <v>0.49997839434888569</v>
      </c>
      <c r="D1785">
        <f>SUM($A$2:A1785)</f>
        <v>50</v>
      </c>
      <c r="E1785">
        <f>COUNTIF($A$2:A1785,0)</f>
        <v>1734</v>
      </c>
      <c r="F1785">
        <f>E1784 / $J$3</f>
        <v>0.88508682328907051</v>
      </c>
      <c r="G1785" s="7">
        <f>D1784 /$J$2</f>
        <v>0.70422535211267601</v>
      </c>
      <c r="H1785" s="15">
        <f>(F1787-F1786)*(G1786+G1787)/2</f>
        <v>3.5966565480726354E-4</v>
      </c>
    </row>
    <row r="1786" spans="1:8" x14ac:dyDescent="0.3">
      <c r="A1786">
        <v>0</v>
      </c>
      <c r="B1786" s="7">
        <v>0.50002157639391231</v>
      </c>
      <c r="C1786" s="7">
        <f t="shared" si="27"/>
        <v>0.49997842360608769</v>
      </c>
      <c r="D1786">
        <f>SUM($A$2:A1786)</f>
        <v>50</v>
      </c>
      <c r="E1786">
        <f>COUNTIF($A$2:A1786,0)</f>
        <v>1735</v>
      </c>
      <c r="F1786">
        <f>E1785 / $J$3</f>
        <v>0.88559754851889683</v>
      </c>
      <c r="G1786" s="7">
        <f>D1785 /$J$2</f>
        <v>0.70422535211267601</v>
      </c>
      <c r="H1786" s="15">
        <f>(F1788-F1787)*(G1787+G1788)/2</f>
        <v>3.5966565480734176E-4</v>
      </c>
    </row>
    <row r="1787" spans="1:8" x14ac:dyDescent="0.3">
      <c r="A1787">
        <v>0</v>
      </c>
      <c r="B1787" s="7">
        <v>0.50002157249984669</v>
      </c>
      <c r="C1787" s="7">
        <f t="shared" si="27"/>
        <v>0.49997842750015331</v>
      </c>
      <c r="D1787">
        <f>SUM($A$2:A1787)</f>
        <v>50</v>
      </c>
      <c r="E1787">
        <f>COUNTIF($A$2:A1787,0)</f>
        <v>1736</v>
      </c>
      <c r="F1787">
        <f>E1786 / $J$3</f>
        <v>0.88610827374872314</v>
      </c>
      <c r="G1787" s="7">
        <f>D1786 /$J$2</f>
        <v>0.70422535211267601</v>
      </c>
      <c r="H1787" s="15">
        <f>(F1789-F1788)*(G1788+G1789)/2</f>
        <v>3.5966565480726354E-4</v>
      </c>
    </row>
    <row r="1788" spans="1:8" x14ac:dyDescent="0.3">
      <c r="A1788">
        <v>0</v>
      </c>
      <c r="B1788" s="7">
        <v>0.50002143853609149</v>
      </c>
      <c r="C1788" s="7">
        <f t="shared" si="27"/>
        <v>0.49997856146390851</v>
      </c>
      <c r="D1788">
        <f>SUM($A$2:A1788)</f>
        <v>50</v>
      </c>
      <c r="E1788">
        <f>COUNTIF($A$2:A1788,0)</f>
        <v>1737</v>
      </c>
      <c r="F1788">
        <f>E1787 / $J$3</f>
        <v>0.88661899897854957</v>
      </c>
      <c r="G1788" s="7">
        <f>D1787 /$J$2</f>
        <v>0.70422535211267601</v>
      </c>
      <c r="H1788" s="15">
        <f>(F1790-F1789)*(G1789+G1790)/2</f>
        <v>3.5966565480726354E-4</v>
      </c>
    </row>
    <row r="1789" spans="1:8" x14ac:dyDescent="0.3">
      <c r="A1789">
        <v>0</v>
      </c>
      <c r="B1789" s="7">
        <v>0.50002141403199174</v>
      </c>
      <c r="C1789" s="7">
        <f t="shared" si="27"/>
        <v>0.49997858596800826</v>
      </c>
      <c r="D1789">
        <f>SUM($A$2:A1789)</f>
        <v>50</v>
      </c>
      <c r="E1789">
        <f>COUNTIF($A$2:A1789,0)</f>
        <v>1738</v>
      </c>
      <c r="F1789">
        <f>E1788 / $J$3</f>
        <v>0.88712972420837588</v>
      </c>
      <c r="G1789" s="7">
        <f>D1788 /$J$2</f>
        <v>0.70422535211267601</v>
      </c>
      <c r="H1789" s="15">
        <f>(F1791-F1790)*(G1790+G1791)/2</f>
        <v>3.5966565480734176E-4</v>
      </c>
    </row>
    <row r="1790" spans="1:8" x14ac:dyDescent="0.3">
      <c r="A1790">
        <v>0</v>
      </c>
      <c r="B1790" s="7">
        <v>0.50002137377274969</v>
      </c>
      <c r="C1790" s="7">
        <f t="shared" si="27"/>
        <v>0.49997862622725031</v>
      </c>
      <c r="D1790">
        <f>SUM($A$2:A1790)</f>
        <v>50</v>
      </c>
      <c r="E1790">
        <f>COUNTIF($A$2:A1790,0)</f>
        <v>1739</v>
      </c>
      <c r="F1790">
        <f>E1789 / $J$3</f>
        <v>0.88764044943820219</v>
      </c>
      <c r="G1790" s="7">
        <f>D1789 /$J$2</f>
        <v>0.70422535211267601</v>
      </c>
      <c r="H1790" s="15">
        <f>(F1792-F1791)*(G1791+G1792)/2</f>
        <v>3.5966565480726354E-4</v>
      </c>
    </row>
    <row r="1791" spans="1:8" x14ac:dyDescent="0.3">
      <c r="A1791">
        <v>0</v>
      </c>
      <c r="B1791" s="7">
        <v>0.50002120453578291</v>
      </c>
      <c r="C1791" s="7">
        <f t="shared" si="27"/>
        <v>0.49997879546421709</v>
      </c>
      <c r="D1791">
        <f>SUM($A$2:A1791)</f>
        <v>50</v>
      </c>
      <c r="E1791">
        <f>COUNTIF($A$2:A1791,0)</f>
        <v>1740</v>
      </c>
      <c r="F1791">
        <f>E1790 / $J$3</f>
        <v>0.88815117466802862</v>
      </c>
      <c r="G1791" s="7">
        <f>D1790 /$J$2</f>
        <v>0.70422535211267601</v>
      </c>
      <c r="H1791" s="15">
        <f>(F1793-F1792)*(G1792+G1793)/2</f>
        <v>3.5966565480734176E-4</v>
      </c>
    </row>
    <row r="1792" spans="1:8" x14ac:dyDescent="0.3">
      <c r="A1792">
        <v>0</v>
      </c>
      <c r="B1792" s="7">
        <v>0.50002120078576862</v>
      </c>
      <c r="C1792" s="7">
        <f t="shared" si="27"/>
        <v>0.49997879921423138</v>
      </c>
      <c r="D1792">
        <f>SUM($A$2:A1792)</f>
        <v>50</v>
      </c>
      <c r="E1792">
        <f>COUNTIF($A$2:A1792,0)</f>
        <v>1741</v>
      </c>
      <c r="F1792">
        <f>E1791 / $J$3</f>
        <v>0.88866189989785493</v>
      </c>
      <c r="G1792" s="7">
        <f>D1791 /$J$2</f>
        <v>0.70422535211267601</v>
      </c>
      <c r="H1792" s="15">
        <f>(F1794-F1793)*(G1793+G1794)/2</f>
        <v>3.5966565480726354E-4</v>
      </c>
    </row>
    <row r="1793" spans="1:8" x14ac:dyDescent="0.3">
      <c r="A1793">
        <v>0</v>
      </c>
      <c r="B1793" s="7">
        <v>0.50002118989265543</v>
      </c>
      <c r="C1793" s="7">
        <f t="shared" si="27"/>
        <v>0.49997881010734457</v>
      </c>
      <c r="D1793">
        <f>SUM($A$2:A1793)</f>
        <v>50</v>
      </c>
      <c r="E1793">
        <f>COUNTIF($A$2:A1793,0)</f>
        <v>1742</v>
      </c>
      <c r="F1793">
        <f>E1792 / $J$3</f>
        <v>0.88917262512768136</v>
      </c>
      <c r="G1793" s="7">
        <f>D1792 /$J$2</f>
        <v>0.70422535211267601</v>
      </c>
      <c r="H1793" s="15">
        <f>(F1795-F1794)*(G1794+G1795)/2</f>
        <v>3.5966565480726354E-4</v>
      </c>
    </row>
    <row r="1794" spans="1:8" x14ac:dyDescent="0.3">
      <c r="A1794">
        <v>0</v>
      </c>
      <c r="B1794" s="7">
        <v>0.50002118738348467</v>
      </c>
      <c r="C1794" s="7">
        <f t="shared" si="27"/>
        <v>0.49997881261651533</v>
      </c>
      <c r="D1794">
        <f>SUM($A$2:A1794)</f>
        <v>50</v>
      </c>
      <c r="E1794">
        <f>COUNTIF($A$2:A1794,0)</f>
        <v>1743</v>
      </c>
      <c r="F1794">
        <f>E1793 / $J$3</f>
        <v>0.88968335035750767</v>
      </c>
      <c r="G1794" s="7">
        <f>D1793 /$J$2</f>
        <v>0.70422535211267601</v>
      </c>
      <c r="H1794" s="15">
        <f>(F1796-F1795)*(G1795+G1796)/2</f>
        <v>3.5966565480734176E-4</v>
      </c>
    </row>
    <row r="1795" spans="1:8" x14ac:dyDescent="0.3">
      <c r="A1795">
        <v>0</v>
      </c>
      <c r="B1795" s="7">
        <v>0.50002112134900234</v>
      </c>
      <c r="C1795" s="7">
        <f t="shared" ref="C1795:C1858" si="28">1-B1795</f>
        <v>0.49997887865099766</v>
      </c>
      <c r="D1795">
        <f>SUM($A$2:A1795)</f>
        <v>50</v>
      </c>
      <c r="E1795">
        <f>COUNTIF($A$2:A1795,0)</f>
        <v>1744</v>
      </c>
      <c r="F1795">
        <f>E1794 / $J$3</f>
        <v>0.89019407558733399</v>
      </c>
      <c r="G1795" s="7">
        <f>D1794 /$J$2</f>
        <v>0.70422535211267601</v>
      </c>
      <c r="H1795" s="15">
        <f>(F1797-F1796)*(G1796+G1797)/2</f>
        <v>3.5966565480726354E-4</v>
      </c>
    </row>
    <row r="1796" spans="1:8" x14ac:dyDescent="0.3">
      <c r="A1796">
        <v>0</v>
      </c>
      <c r="B1796" s="7">
        <v>0.50002103776359286</v>
      </c>
      <c r="C1796" s="7">
        <f t="shared" si="28"/>
        <v>0.49997896223640714</v>
      </c>
      <c r="D1796">
        <f>SUM($A$2:A1796)</f>
        <v>50</v>
      </c>
      <c r="E1796">
        <f>COUNTIF($A$2:A1796,0)</f>
        <v>1745</v>
      </c>
      <c r="F1796">
        <f>E1795 / $J$3</f>
        <v>0.89070480081716041</v>
      </c>
      <c r="G1796" s="7">
        <f>D1795 /$J$2</f>
        <v>0.70422535211267601</v>
      </c>
      <c r="H1796" s="15">
        <f>(F1798-F1797)*(G1797+G1798)/2</f>
        <v>3.5966565480726354E-4</v>
      </c>
    </row>
    <row r="1797" spans="1:8" x14ac:dyDescent="0.3">
      <c r="A1797">
        <v>0</v>
      </c>
      <c r="B1797" s="7">
        <v>0.50002103395425801</v>
      </c>
      <c r="C1797" s="7">
        <f t="shared" si="28"/>
        <v>0.49997896604574199</v>
      </c>
      <c r="D1797">
        <f>SUM($A$2:A1797)</f>
        <v>50</v>
      </c>
      <c r="E1797">
        <f>COUNTIF($A$2:A1797,0)</f>
        <v>1746</v>
      </c>
      <c r="F1797">
        <f>E1796 / $J$3</f>
        <v>0.89121552604698673</v>
      </c>
      <c r="G1797" s="7">
        <f>D1796 /$J$2</f>
        <v>0.70422535211267601</v>
      </c>
      <c r="H1797" s="15">
        <f>(F1799-F1798)*(G1798+G1799)/2</f>
        <v>3.5966565480734176E-4</v>
      </c>
    </row>
    <row r="1798" spans="1:8" x14ac:dyDescent="0.3">
      <c r="A1798">
        <v>0</v>
      </c>
      <c r="B1798" s="7">
        <v>0.50002100177856512</v>
      </c>
      <c r="C1798" s="7">
        <f t="shared" si="28"/>
        <v>0.49997899822143488</v>
      </c>
      <c r="D1798">
        <f>SUM($A$2:A1798)</f>
        <v>50</v>
      </c>
      <c r="E1798">
        <f>COUNTIF($A$2:A1798,0)</f>
        <v>1747</v>
      </c>
      <c r="F1798">
        <f>E1797 / $J$3</f>
        <v>0.89172625127681304</v>
      </c>
      <c r="G1798" s="7">
        <f>D1797 /$J$2</f>
        <v>0.70422535211267601</v>
      </c>
      <c r="H1798" s="15">
        <f>(F1800-F1799)*(G1799+G1800)/2</f>
        <v>3.5966565480726354E-4</v>
      </c>
    </row>
    <row r="1799" spans="1:8" x14ac:dyDescent="0.3">
      <c r="A1799">
        <v>0</v>
      </c>
      <c r="B1799" s="7">
        <v>0.50002097555411207</v>
      </c>
      <c r="C1799" s="7">
        <f t="shared" si="28"/>
        <v>0.49997902444588793</v>
      </c>
      <c r="D1799">
        <f>SUM($A$2:A1799)</f>
        <v>50</v>
      </c>
      <c r="E1799">
        <f>COUNTIF($A$2:A1799,0)</f>
        <v>1748</v>
      </c>
      <c r="F1799">
        <f>E1798 / $J$3</f>
        <v>0.89223697650663947</v>
      </c>
      <c r="G1799" s="7">
        <f>D1798 /$J$2</f>
        <v>0.70422535211267601</v>
      </c>
      <c r="H1799" s="15">
        <f>(F1801-F1800)*(G1800+G1801)/2</f>
        <v>3.5966565480726354E-4</v>
      </c>
    </row>
    <row r="1800" spans="1:8" x14ac:dyDescent="0.3">
      <c r="A1800">
        <v>0</v>
      </c>
      <c r="B1800" s="7">
        <v>0.50002092439977264</v>
      </c>
      <c r="C1800" s="7">
        <f t="shared" si="28"/>
        <v>0.49997907560022736</v>
      </c>
      <c r="D1800">
        <f>SUM($A$2:A1800)</f>
        <v>50</v>
      </c>
      <c r="E1800">
        <f>COUNTIF($A$2:A1800,0)</f>
        <v>1749</v>
      </c>
      <c r="F1800">
        <f>E1799 / $J$3</f>
        <v>0.89274770173646578</v>
      </c>
      <c r="G1800" s="7">
        <f>D1799 /$J$2</f>
        <v>0.70422535211267601</v>
      </c>
      <c r="H1800" s="15">
        <f>(F1802-F1801)*(G1801+G1802)/2</f>
        <v>3.5966565480734176E-4</v>
      </c>
    </row>
    <row r="1801" spans="1:8" x14ac:dyDescent="0.3">
      <c r="A1801">
        <v>0</v>
      </c>
      <c r="B1801" s="7">
        <v>0.5000209217713093</v>
      </c>
      <c r="C1801" s="7">
        <f t="shared" si="28"/>
        <v>0.4999790782286907</v>
      </c>
      <c r="D1801">
        <f>SUM($A$2:A1801)</f>
        <v>50</v>
      </c>
      <c r="E1801">
        <f>COUNTIF($A$2:A1801,0)</f>
        <v>1750</v>
      </c>
      <c r="F1801">
        <f>E1800 / $J$3</f>
        <v>0.8932584269662921</v>
      </c>
      <c r="G1801" s="7">
        <f>D1800 /$J$2</f>
        <v>0.70422535211267601</v>
      </c>
      <c r="H1801" s="15">
        <f>(F1803-F1802)*(G1802+G1803)/2</f>
        <v>3.5966565480726354E-4</v>
      </c>
    </row>
    <row r="1802" spans="1:8" x14ac:dyDescent="0.3">
      <c r="A1802">
        <v>0</v>
      </c>
      <c r="B1802" s="7">
        <v>0.50002089924844872</v>
      </c>
      <c r="C1802" s="7">
        <f t="shared" si="28"/>
        <v>0.49997910075155128</v>
      </c>
      <c r="D1802">
        <f>SUM($A$2:A1802)</f>
        <v>50</v>
      </c>
      <c r="E1802">
        <f>COUNTIF($A$2:A1802,0)</f>
        <v>1751</v>
      </c>
      <c r="F1802">
        <f>E1801 / $J$3</f>
        <v>0.89376915219611852</v>
      </c>
      <c r="G1802" s="7">
        <f>D1801 /$J$2</f>
        <v>0.70422535211267601</v>
      </c>
      <c r="H1802" s="15">
        <f>(F1804-F1803)*(G1803+G1804)/2</f>
        <v>3.5966565480726354E-4</v>
      </c>
    </row>
    <row r="1803" spans="1:8" x14ac:dyDescent="0.3">
      <c r="A1803">
        <v>0</v>
      </c>
      <c r="B1803" s="7">
        <v>0.50002078311312081</v>
      </c>
      <c r="C1803" s="7">
        <f t="shared" si="28"/>
        <v>0.49997921688687919</v>
      </c>
      <c r="D1803">
        <f>SUM($A$2:A1803)</f>
        <v>50</v>
      </c>
      <c r="E1803">
        <f>COUNTIF($A$2:A1803,0)</f>
        <v>1752</v>
      </c>
      <c r="F1803">
        <f>E1802 / $J$3</f>
        <v>0.89427987742594484</v>
      </c>
      <c r="G1803" s="7">
        <f>D1802 /$J$2</f>
        <v>0.70422535211267601</v>
      </c>
      <c r="H1803" s="15">
        <f>(F1805-F1804)*(G1804+G1805)/2</f>
        <v>3.5966565480734176E-4</v>
      </c>
    </row>
    <row r="1804" spans="1:8" x14ac:dyDescent="0.3">
      <c r="A1804">
        <v>0</v>
      </c>
      <c r="B1804" s="7">
        <v>0.50002078289212759</v>
      </c>
      <c r="C1804" s="7">
        <f t="shared" si="28"/>
        <v>0.49997921710787241</v>
      </c>
      <c r="D1804">
        <f>SUM($A$2:A1804)</f>
        <v>50</v>
      </c>
      <c r="E1804">
        <f>COUNTIF($A$2:A1804,0)</f>
        <v>1753</v>
      </c>
      <c r="F1804">
        <f>E1803 / $J$3</f>
        <v>0.89479060265577115</v>
      </c>
      <c r="G1804" s="7">
        <f>D1803 /$J$2</f>
        <v>0.70422535211267601</v>
      </c>
      <c r="H1804" s="15">
        <f>(F1806-F1805)*(G1805+G1806)/2</f>
        <v>0</v>
      </c>
    </row>
    <row r="1805" spans="1:8" x14ac:dyDescent="0.3">
      <c r="A1805">
        <v>1</v>
      </c>
      <c r="B1805" s="7">
        <v>0.5000207790529696</v>
      </c>
      <c r="C1805" s="7">
        <f t="shared" si="28"/>
        <v>0.4999792209470304</v>
      </c>
      <c r="D1805">
        <f>SUM($A$2:A1805)</f>
        <v>51</v>
      </c>
      <c r="E1805">
        <f>COUNTIF($A$2:A1805,0)</f>
        <v>1753</v>
      </c>
      <c r="F1805">
        <f>E1804 / $J$3</f>
        <v>0.89530132788559758</v>
      </c>
      <c r="G1805" s="7">
        <f>D1804 /$J$2</f>
        <v>0.70422535211267601</v>
      </c>
      <c r="H1805" s="15">
        <f>(F1807-F1806)*(G1806+G1807)/2</f>
        <v>3.6685896790340886E-4</v>
      </c>
    </row>
    <row r="1806" spans="1:8" x14ac:dyDescent="0.3">
      <c r="A1806">
        <v>0</v>
      </c>
      <c r="B1806" s="7">
        <v>0.50002073309987893</v>
      </c>
      <c r="C1806" s="7">
        <f t="shared" si="28"/>
        <v>0.49997926690012107</v>
      </c>
      <c r="D1806">
        <f>SUM($A$2:A1806)</f>
        <v>51</v>
      </c>
      <c r="E1806">
        <f>COUNTIF($A$2:A1806,0)</f>
        <v>1754</v>
      </c>
      <c r="F1806">
        <f>E1805 / $J$3</f>
        <v>0.89530132788559758</v>
      </c>
      <c r="G1806" s="7">
        <f>D1805 /$J$2</f>
        <v>0.71830985915492962</v>
      </c>
      <c r="H1806" s="15">
        <f>(F1808-F1807)*(G1807+G1808)/2</f>
        <v>3.6685896790340886E-4</v>
      </c>
    </row>
    <row r="1807" spans="1:8" x14ac:dyDescent="0.3">
      <c r="A1807">
        <v>0</v>
      </c>
      <c r="B1807" s="7">
        <v>0.50002072816908183</v>
      </c>
      <c r="C1807" s="7">
        <f t="shared" si="28"/>
        <v>0.49997927183091817</v>
      </c>
      <c r="D1807">
        <f>SUM($A$2:A1807)</f>
        <v>51</v>
      </c>
      <c r="E1807">
        <f>COUNTIF($A$2:A1807,0)</f>
        <v>1755</v>
      </c>
      <c r="F1807">
        <f>E1806 / $J$3</f>
        <v>0.89581205311542389</v>
      </c>
      <c r="G1807" s="7">
        <f>D1806 /$J$2</f>
        <v>0.71830985915492962</v>
      </c>
      <c r="H1807" s="15">
        <f>(F1809-F1808)*(G1808+G1809)/2</f>
        <v>3.6685896790348866E-4</v>
      </c>
    </row>
    <row r="1808" spans="1:8" x14ac:dyDescent="0.3">
      <c r="A1808">
        <v>0</v>
      </c>
      <c r="B1808" s="7">
        <v>0.5000206941686991</v>
      </c>
      <c r="C1808" s="7">
        <f t="shared" si="28"/>
        <v>0.4999793058313009</v>
      </c>
      <c r="D1808">
        <f>SUM($A$2:A1808)</f>
        <v>51</v>
      </c>
      <c r="E1808">
        <f>COUNTIF($A$2:A1808,0)</f>
        <v>1756</v>
      </c>
      <c r="F1808">
        <f>E1807 / $J$3</f>
        <v>0.8963227783452502</v>
      </c>
      <c r="G1808" s="7">
        <f>D1807 /$J$2</f>
        <v>0.71830985915492962</v>
      </c>
      <c r="H1808" s="15">
        <f>(F1810-F1809)*(G1809+G1810)/2</f>
        <v>3.6685896790340886E-4</v>
      </c>
    </row>
    <row r="1809" spans="1:8" x14ac:dyDescent="0.3">
      <c r="A1809">
        <v>0</v>
      </c>
      <c r="B1809" s="7">
        <v>0.50002066705568249</v>
      </c>
      <c r="C1809" s="7">
        <f t="shared" si="28"/>
        <v>0.49997933294431751</v>
      </c>
      <c r="D1809">
        <f>SUM($A$2:A1809)</f>
        <v>51</v>
      </c>
      <c r="E1809">
        <f>COUNTIF($A$2:A1809,0)</f>
        <v>1757</v>
      </c>
      <c r="F1809">
        <f>E1808 / $J$3</f>
        <v>0.89683350357507663</v>
      </c>
      <c r="G1809" s="7">
        <f>D1808 /$J$2</f>
        <v>0.71830985915492962</v>
      </c>
      <c r="H1809" s="15">
        <f>(F1811-F1810)*(G1810+G1811)/2</f>
        <v>3.6685896790348866E-4</v>
      </c>
    </row>
    <row r="1810" spans="1:8" x14ac:dyDescent="0.3">
      <c r="A1810">
        <v>0</v>
      </c>
      <c r="B1810" s="7">
        <v>0.50002065543099949</v>
      </c>
      <c r="C1810" s="7">
        <f t="shared" si="28"/>
        <v>0.49997934456900051</v>
      </c>
      <c r="D1810">
        <f>SUM($A$2:A1810)</f>
        <v>51</v>
      </c>
      <c r="E1810">
        <f>COUNTIF($A$2:A1810,0)</f>
        <v>1758</v>
      </c>
      <c r="F1810">
        <f>E1809 / $J$3</f>
        <v>0.89734422880490294</v>
      </c>
      <c r="G1810" s="7">
        <f>D1809 /$J$2</f>
        <v>0.71830985915492962</v>
      </c>
      <c r="H1810" s="15">
        <f>(F1812-F1811)*(G1811+G1812)/2</f>
        <v>3.6685896790340886E-4</v>
      </c>
    </row>
    <row r="1811" spans="1:8" x14ac:dyDescent="0.3">
      <c r="A1811">
        <v>0</v>
      </c>
      <c r="B1811" s="7">
        <v>0.5000206427325059</v>
      </c>
      <c r="C1811" s="7">
        <f t="shared" si="28"/>
        <v>0.4999793572674941</v>
      </c>
      <c r="D1811">
        <f>SUM($A$2:A1811)</f>
        <v>51</v>
      </c>
      <c r="E1811">
        <f>COUNTIF($A$2:A1811,0)</f>
        <v>1759</v>
      </c>
      <c r="F1811">
        <f>E1810 / $J$3</f>
        <v>0.89785495403472937</v>
      </c>
      <c r="G1811" s="7">
        <f>D1810 /$J$2</f>
        <v>0.71830985915492962</v>
      </c>
      <c r="H1811" s="15">
        <f>(F1813-F1812)*(G1812+G1813)/2</f>
        <v>3.6685896790340886E-4</v>
      </c>
    </row>
    <row r="1812" spans="1:8" x14ac:dyDescent="0.3">
      <c r="A1812">
        <v>0</v>
      </c>
      <c r="B1812" s="7">
        <v>0.50002062627603128</v>
      </c>
      <c r="C1812" s="7">
        <f t="shared" si="28"/>
        <v>0.49997937372396872</v>
      </c>
      <c r="D1812">
        <f>SUM($A$2:A1812)</f>
        <v>51</v>
      </c>
      <c r="E1812">
        <f>COUNTIF($A$2:A1812,0)</f>
        <v>1760</v>
      </c>
      <c r="F1812">
        <f>E1811 / $J$3</f>
        <v>0.89836567926455568</v>
      </c>
      <c r="G1812" s="7">
        <f>D1811 /$J$2</f>
        <v>0.71830985915492962</v>
      </c>
      <c r="H1812" s="15">
        <f>(F1814-F1813)*(G1813+G1814)/2</f>
        <v>3.6685896790348866E-4</v>
      </c>
    </row>
    <row r="1813" spans="1:8" x14ac:dyDescent="0.3">
      <c r="A1813">
        <v>0</v>
      </c>
      <c r="B1813" s="7">
        <v>0.50002061922948005</v>
      </c>
      <c r="C1813" s="7">
        <f t="shared" si="28"/>
        <v>0.49997938077051995</v>
      </c>
      <c r="D1813">
        <f>SUM($A$2:A1813)</f>
        <v>51</v>
      </c>
      <c r="E1813">
        <f>COUNTIF($A$2:A1813,0)</f>
        <v>1761</v>
      </c>
      <c r="F1813">
        <f>E1812 / $J$3</f>
        <v>0.898876404494382</v>
      </c>
      <c r="G1813" s="7">
        <f>D1812 /$J$2</f>
        <v>0.71830985915492962</v>
      </c>
      <c r="H1813" s="15">
        <f>(F1815-F1814)*(G1814+G1815)/2</f>
        <v>3.6685896790340886E-4</v>
      </c>
    </row>
    <row r="1814" spans="1:8" x14ac:dyDescent="0.3">
      <c r="A1814">
        <v>0</v>
      </c>
      <c r="B1814" s="7">
        <v>0.50002042702585969</v>
      </c>
      <c r="C1814" s="7">
        <f t="shared" si="28"/>
        <v>0.49997957297414031</v>
      </c>
      <c r="D1814">
        <f>SUM($A$2:A1814)</f>
        <v>51</v>
      </c>
      <c r="E1814">
        <f>COUNTIF($A$2:A1814,0)</f>
        <v>1762</v>
      </c>
      <c r="F1814">
        <f>E1813 / $J$3</f>
        <v>0.89938712972420842</v>
      </c>
      <c r="G1814" s="7">
        <f>D1813 /$J$2</f>
        <v>0.71830985915492962</v>
      </c>
      <c r="H1814" s="15">
        <f>(F1816-F1815)*(G1815+G1816)/2</f>
        <v>3.6685896790340886E-4</v>
      </c>
    </row>
    <row r="1815" spans="1:8" x14ac:dyDescent="0.3">
      <c r="A1815">
        <v>0</v>
      </c>
      <c r="B1815" s="7">
        <v>0.50002035314919702</v>
      </c>
      <c r="C1815" s="7">
        <f t="shared" si="28"/>
        <v>0.49997964685080298</v>
      </c>
      <c r="D1815">
        <f>SUM($A$2:A1815)</f>
        <v>51</v>
      </c>
      <c r="E1815">
        <f>COUNTIF($A$2:A1815,0)</f>
        <v>1763</v>
      </c>
      <c r="F1815">
        <f>E1814 / $J$3</f>
        <v>0.89989785495403474</v>
      </c>
      <c r="G1815" s="7">
        <f>D1814 /$J$2</f>
        <v>0.71830985915492962</v>
      </c>
      <c r="H1815" s="15">
        <f>(F1817-F1816)*(G1816+G1817)/2</f>
        <v>3.6685896790348866E-4</v>
      </c>
    </row>
    <row r="1816" spans="1:8" x14ac:dyDescent="0.3">
      <c r="A1816">
        <v>0</v>
      </c>
      <c r="B1816" s="7">
        <v>0.50002016462001142</v>
      </c>
      <c r="C1816" s="7">
        <f t="shared" si="28"/>
        <v>0.49997983537998858</v>
      </c>
      <c r="D1816">
        <f>SUM($A$2:A1816)</f>
        <v>51</v>
      </c>
      <c r="E1816">
        <f>COUNTIF($A$2:A1816,0)</f>
        <v>1764</v>
      </c>
      <c r="F1816">
        <f>E1815 / $J$3</f>
        <v>0.90040858018386105</v>
      </c>
      <c r="G1816" s="7">
        <f>D1815 /$J$2</f>
        <v>0.71830985915492962</v>
      </c>
      <c r="H1816" s="15">
        <f>(F1818-F1817)*(G1817+G1818)/2</f>
        <v>3.6685896790340886E-4</v>
      </c>
    </row>
    <row r="1817" spans="1:8" x14ac:dyDescent="0.3">
      <c r="A1817">
        <v>0</v>
      </c>
      <c r="B1817" s="7">
        <v>0.50002015486530071</v>
      </c>
      <c r="C1817" s="7">
        <f t="shared" si="28"/>
        <v>0.49997984513469929</v>
      </c>
      <c r="D1817">
        <f>SUM($A$2:A1817)</f>
        <v>51</v>
      </c>
      <c r="E1817">
        <f>COUNTIF($A$2:A1817,0)</f>
        <v>1765</v>
      </c>
      <c r="F1817">
        <f>E1816 / $J$3</f>
        <v>0.90091930541368748</v>
      </c>
      <c r="G1817" s="7">
        <f>D1816 /$J$2</f>
        <v>0.71830985915492962</v>
      </c>
      <c r="H1817" s="15">
        <f>(F1819-F1818)*(G1818+G1819)/2</f>
        <v>3.6685896790340886E-4</v>
      </c>
    </row>
    <row r="1818" spans="1:8" x14ac:dyDescent="0.3">
      <c r="A1818">
        <v>0</v>
      </c>
      <c r="B1818" s="7">
        <v>0.50002009666630542</v>
      </c>
      <c r="C1818" s="7">
        <f t="shared" si="28"/>
        <v>0.49997990333369458</v>
      </c>
      <c r="D1818">
        <f>SUM($A$2:A1818)</f>
        <v>51</v>
      </c>
      <c r="E1818">
        <f>COUNTIF($A$2:A1818,0)</f>
        <v>1766</v>
      </c>
      <c r="F1818">
        <f>E1817 / $J$3</f>
        <v>0.90143003064351379</v>
      </c>
      <c r="G1818" s="7">
        <f>D1817 /$J$2</f>
        <v>0.71830985915492962</v>
      </c>
      <c r="H1818" s="15">
        <f>(F1820-F1819)*(G1819+G1820)/2</f>
        <v>3.6685896790348866E-4</v>
      </c>
    </row>
    <row r="1819" spans="1:8" x14ac:dyDescent="0.3">
      <c r="A1819">
        <v>0</v>
      </c>
      <c r="B1819" s="7">
        <v>0.50002002708598015</v>
      </c>
      <c r="C1819" s="7">
        <f t="shared" si="28"/>
        <v>0.49997997291401985</v>
      </c>
      <c r="D1819">
        <f>SUM($A$2:A1819)</f>
        <v>51</v>
      </c>
      <c r="E1819">
        <f>COUNTIF($A$2:A1819,0)</f>
        <v>1767</v>
      </c>
      <c r="F1819">
        <f>E1818 / $J$3</f>
        <v>0.90194075587334011</v>
      </c>
      <c r="G1819" s="7">
        <f>D1818 /$J$2</f>
        <v>0.71830985915492962</v>
      </c>
      <c r="H1819" s="15">
        <f>(F1821-F1820)*(G1820+G1821)/2</f>
        <v>3.6685896790340886E-4</v>
      </c>
    </row>
    <row r="1820" spans="1:8" x14ac:dyDescent="0.3">
      <c r="A1820">
        <v>0</v>
      </c>
      <c r="B1820" s="7">
        <v>0.50001987613527177</v>
      </c>
      <c r="C1820" s="7">
        <f t="shared" si="28"/>
        <v>0.49998012386472823</v>
      </c>
      <c r="D1820">
        <f>SUM($A$2:A1820)</f>
        <v>51</v>
      </c>
      <c r="E1820">
        <f>COUNTIF($A$2:A1820,0)</f>
        <v>1768</v>
      </c>
      <c r="F1820">
        <f>E1819 / $J$3</f>
        <v>0.90245148110316653</v>
      </c>
      <c r="G1820" s="7">
        <f>D1819 /$J$2</f>
        <v>0.71830985915492962</v>
      </c>
      <c r="H1820" s="15">
        <f>(F1822-F1821)*(G1821+G1822)/2</f>
        <v>3.6685896790340886E-4</v>
      </c>
    </row>
    <row r="1821" spans="1:8" x14ac:dyDescent="0.3">
      <c r="A1821">
        <v>0</v>
      </c>
      <c r="B1821" s="7">
        <v>0.50001978859991147</v>
      </c>
      <c r="C1821" s="7">
        <f t="shared" si="28"/>
        <v>0.49998021140008853</v>
      </c>
      <c r="D1821">
        <f>SUM($A$2:A1821)</f>
        <v>51</v>
      </c>
      <c r="E1821">
        <f>COUNTIF($A$2:A1821,0)</f>
        <v>1769</v>
      </c>
      <c r="F1821">
        <f>E1820 / $J$3</f>
        <v>0.90296220633299284</v>
      </c>
      <c r="G1821" s="7">
        <f>D1820 /$J$2</f>
        <v>0.71830985915492962</v>
      </c>
      <c r="H1821" s="15">
        <f>(F1823-F1822)*(G1822+G1823)/2</f>
        <v>3.6685896790348866E-4</v>
      </c>
    </row>
    <row r="1822" spans="1:8" x14ac:dyDescent="0.3">
      <c r="A1822">
        <v>0</v>
      </c>
      <c r="B1822" s="7">
        <v>0.50001974814638961</v>
      </c>
      <c r="C1822" s="7">
        <f t="shared" si="28"/>
        <v>0.49998025185361039</v>
      </c>
      <c r="D1822">
        <f>SUM($A$2:A1822)</f>
        <v>51</v>
      </c>
      <c r="E1822">
        <f>COUNTIF($A$2:A1822,0)</f>
        <v>1770</v>
      </c>
      <c r="F1822">
        <f>E1821 / $J$3</f>
        <v>0.90347293156281916</v>
      </c>
      <c r="G1822" s="7">
        <f>D1821 /$J$2</f>
        <v>0.71830985915492962</v>
      </c>
      <c r="H1822" s="15">
        <f>(F1824-F1823)*(G1823+G1824)/2</f>
        <v>3.6685896790340886E-4</v>
      </c>
    </row>
    <row r="1823" spans="1:8" x14ac:dyDescent="0.3">
      <c r="A1823">
        <v>0</v>
      </c>
      <c r="B1823" s="7">
        <v>0.5000197349454637</v>
      </c>
      <c r="C1823" s="7">
        <f t="shared" si="28"/>
        <v>0.4999802650545363</v>
      </c>
      <c r="D1823">
        <f>SUM($A$2:A1823)</f>
        <v>51</v>
      </c>
      <c r="E1823">
        <f>COUNTIF($A$2:A1823,0)</f>
        <v>1771</v>
      </c>
      <c r="F1823">
        <f>E1822 / $J$3</f>
        <v>0.90398365679264558</v>
      </c>
      <c r="G1823" s="7">
        <f>D1822 /$J$2</f>
        <v>0.71830985915492962</v>
      </c>
      <c r="H1823" s="15">
        <f>(F1825-F1824)*(G1824+G1825)/2</f>
        <v>3.6685896790340886E-4</v>
      </c>
    </row>
    <row r="1824" spans="1:8" x14ac:dyDescent="0.3">
      <c r="A1824">
        <v>0</v>
      </c>
      <c r="B1824" s="7">
        <v>0.50001968745981351</v>
      </c>
      <c r="C1824" s="7">
        <f t="shared" si="28"/>
        <v>0.49998031254018649</v>
      </c>
      <c r="D1824">
        <f>SUM($A$2:A1824)</f>
        <v>51</v>
      </c>
      <c r="E1824">
        <f>COUNTIF($A$2:A1824,0)</f>
        <v>1772</v>
      </c>
      <c r="F1824">
        <f>E1823 / $J$3</f>
        <v>0.9044943820224719</v>
      </c>
      <c r="G1824" s="7">
        <f>D1823 /$J$2</f>
        <v>0.71830985915492962</v>
      </c>
      <c r="H1824" s="15">
        <f>(F1826-F1825)*(G1825+G1826)/2</f>
        <v>3.6685896790348866E-4</v>
      </c>
    </row>
    <row r="1825" spans="1:8" x14ac:dyDescent="0.3">
      <c r="A1825">
        <v>0</v>
      </c>
      <c r="B1825" s="7">
        <v>0.50001966448454171</v>
      </c>
      <c r="C1825" s="7">
        <f t="shared" si="28"/>
        <v>0.49998033551545829</v>
      </c>
      <c r="D1825">
        <f>SUM($A$2:A1825)</f>
        <v>51</v>
      </c>
      <c r="E1825">
        <f>COUNTIF($A$2:A1825,0)</f>
        <v>1773</v>
      </c>
      <c r="F1825">
        <f>E1824 / $J$3</f>
        <v>0.90500510725229821</v>
      </c>
      <c r="G1825" s="7">
        <f>D1824 /$J$2</f>
        <v>0.71830985915492962</v>
      </c>
      <c r="H1825" s="15">
        <f>(F1827-F1826)*(G1826+G1827)/2</f>
        <v>3.6685896790340886E-4</v>
      </c>
    </row>
    <row r="1826" spans="1:8" x14ac:dyDescent="0.3">
      <c r="A1826">
        <v>0</v>
      </c>
      <c r="B1826" s="7">
        <v>0.50001956519549173</v>
      </c>
      <c r="C1826" s="7">
        <f t="shared" si="28"/>
        <v>0.49998043480450827</v>
      </c>
      <c r="D1826">
        <f>SUM($A$2:A1826)</f>
        <v>51</v>
      </c>
      <c r="E1826">
        <f>COUNTIF($A$2:A1826,0)</f>
        <v>1774</v>
      </c>
      <c r="F1826">
        <f>E1825 / $J$3</f>
        <v>0.90551583248212464</v>
      </c>
      <c r="G1826" s="7">
        <f>D1825 /$J$2</f>
        <v>0.71830985915492962</v>
      </c>
      <c r="H1826" s="15">
        <f>(F1828-F1827)*(G1827+G1828)/2</f>
        <v>3.6685896790348866E-4</v>
      </c>
    </row>
    <row r="1827" spans="1:8" x14ac:dyDescent="0.3">
      <c r="A1827">
        <v>0</v>
      </c>
      <c r="B1827" s="7">
        <v>0.50001953142720812</v>
      </c>
      <c r="C1827" s="7">
        <f t="shared" si="28"/>
        <v>0.49998046857279188</v>
      </c>
      <c r="D1827">
        <f>SUM($A$2:A1827)</f>
        <v>51</v>
      </c>
      <c r="E1827">
        <f>COUNTIF($A$2:A1827,0)</f>
        <v>1775</v>
      </c>
      <c r="F1827">
        <f>E1826 / $J$3</f>
        <v>0.90602655771195095</v>
      </c>
      <c r="G1827" s="7">
        <f>D1826 /$J$2</f>
        <v>0.71830985915492962</v>
      </c>
      <c r="H1827" s="15">
        <f>(F1829-F1828)*(G1828+G1829)/2</f>
        <v>3.6685896790340886E-4</v>
      </c>
    </row>
    <row r="1828" spans="1:8" x14ac:dyDescent="0.3">
      <c r="A1828">
        <v>0</v>
      </c>
      <c r="B1828" s="7">
        <v>0.50001936327500973</v>
      </c>
      <c r="C1828" s="7">
        <f t="shared" si="28"/>
        <v>0.49998063672499027</v>
      </c>
      <c r="D1828">
        <f>SUM($A$2:A1828)</f>
        <v>51</v>
      </c>
      <c r="E1828">
        <f>COUNTIF($A$2:A1828,0)</f>
        <v>1776</v>
      </c>
      <c r="F1828">
        <f>E1827 / $J$3</f>
        <v>0.90653728294177738</v>
      </c>
      <c r="G1828" s="7">
        <f>D1827 /$J$2</f>
        <v>0.71830985915492962</v>
      </c>
      <c r="H1828" s="15">
        <f>(F1830-F1829)*(G1829+G1830)/2</f>
        <v>3.6685896790340886E-4</v>
      </c>
    </row>
    <row r="1829" spans="1:8" x14ac:dyDescent="0.3">
      <c r="A1829">
        <v>0</v>
      </c>
      <c r="B1829" s="7">
        <v>0.50001922064667237</v>
      </c>
      <c r="C1829" s="7">
        <f t="shared" si="28"/>
        <v>0.49998077935332763</v>
      </c>
      <c r="D1829">
        <f>SUM($A$2:A1829)</f>
        <v>51</v>
      </c>
      <c r="E1829">
        <f>COUNTIF($A$2:A1829,0)</f>
        <v>1777</v>
      </c>
      <c r="F1829">
        <f>E1828 / $J$3</f>
        <v>0.90704800817160369</v>
      </c>
      <c r="G1829" s="7">
        <f>D1828 /$J$2</f>
        <v>0.71830985915492962</v>
      </c>
      <c r="H1829" s="15">
        <f>(F1831-F1830)*(G1830+G1831)/2</f>
        <v>3.6685896790348866E-4</v>
      </c>
    </row>
    <row r="1830" spans="1:8" x14ac:dyDescent="0.3">
      <c r="A1830">
        <v>0</v>
      </c>
      <c r="B1830" s="7">
        <v>0.50001919336807377</v>
      </c>
      <c r="C1830" s="7">
        <f t="shared" si="28"/>
        <v>0.49998080663192623</v>
      </c>
      <c r="D1830">
        <f>SUM($A$2:A1830)</f>
        <v>51</v>
      </c>
      <c r="E1830">
        <f>COUNTIF($A$2:A1830,0)</f>
        <v>1778</v>
      </c>
      <c r="F1830">
        <f>E1829 / $J$3</f>
        <v>0.90755873340143001</v>
      </c>
      <c r="G1830" s="7">
        <f>D1829 /$J$2</f>
        <v>0.71830985915492962</v>
      </c>
      <c r="H1830" s="15">
        <f>(F1832-F1831)*(G1831+G1832)/2</f>
        <v>3.6685896790340886E-4</v>
      </c>
    </row>
    <row r="1831" spans="1:8" x14ac:dyDescent="0.3">
      <c r="A1831">
        <v>0</v>
      </c>
      <c r="B1831" s="7">
        <v>0.50001918211130802</v>
      </c>
      <c r="C1831" s="7">
        <f t="shared" si="28"/>
        <v>0.49998081788869198</v>
      </c>
      <c r="D1831">
        <f>SUM($A$2:A1831)</f>
        <v>51</v>
      </c>
      <c r="E1831">
        <f>COUNTIF($A$2:A1831,0)</f>
        <v>1779</v>
      </c>
      <c r="F1831">
        <f>E1830 / $J$3</f>
        <v>0.90806945863125643</v>
      </c>
      <c r="G1831" s="7">
        <f>D1830 /$J$2</f>
        <v>0.71830985915492962</v>
      </c>
      <c r="H1831" s="15">
        <f>(F1833-F1832)*(G1832+G1833)/2</f>
        <v>3.6685896790340886E-4</v>
      </c>
    </row>
    <row r="1832" spans="1:8" x14ac:dyDescent="0.3">
      <c r="A1832">
        <v>0</v>
      </c>
      <c r="B1832" s="7">
        <v>0.50001918066552287</v>
      </c>
      <c r="C1832" s="7">
        <f t="shared" si="28"/>
        <v>0.49998081933447713</v>
      </c>
      <c r="D1832">
        <f>SUM($A$2:A1832)</f>
        <v>51</v>
      </c>
      <c r="E1832">
        <f>COUNTIF($A$2:A1832,0)</f>
        <v>1780</v>
      </c>
      <c r="F1832">
        <f>E1831 / $J$3</f>
        <v>0.90858018386108275</v>
      </c>
      <c r="G1832" s="7">
        <f>D1831 /$J$2</f>
        <v>0.71830985915492962</v>
      </c>
      <c r="H1832" s="15">
        <f>(F1834-F1833)*(G1833+G1834)/2</f>
        <v>3.6685896790348866E-4</v>
      </c>
    </row>
    <row r="1833" spans="1:8" x14ac:dyDescent="0.3">
      <c r="A1833">
        <v>0</v>
      </c>
      <c r="B1833" s="7">
        <v>0.500019152784272</v>
      </c>
      <c r="C1833" s="7">
        <f t="shared" si="28"/>
        <v>0.499980847215728</v>
      </c>
      <c r="D1833">
        <f>SUM($A$2:A1833)</f>
        <v>51</v>
      </c>
      <c r="E1833">
        <f>COUNTIF($A$2:A1833,0)</f>
        <v>1781</v>
      </c>
      <c r="F1833">
        <f>E1832 / $J$3</f>
        <v>0.90909090909090906</v>
      </c>
      <c r="G1833" s="7">
        <f>D1832 /$J$2</f>
        <v>0.71830985915492962</v>
      </c>
      <c r="H1833" s="15">
        <f>(F1835-F1834)*(G1834+G1835)/2</f>
        <v>3.6685896790340886E-4</v>
      </c>
    </row>
    <row r="1834" spans="1:8" x14ac:dyDescent="0.3">
      <c r="A1834">
        <v>0</v>
      </c>
      <c r="B1834" s="7">
        <v>0.50001913659359942</v>
      </c>
      <c r="C1834" s="7">
        <f t="shared" si="28"/>
        <v>0.49998086340640058</v>
      </c>
      <c r="D1834">
        <f>SUM($A$2:A1834)</f>
        <v>51</v>
      </c>
      <c r="E1834">
        <f>COUNTIF($A$2:A1834,0)</f>
        <v>1782</v>
      </c>
      <c r="F1834">
        <f>E1833 / $J$3</f>
        <v>0.90960163432073549</v>
      </c>
      <c r="G1834" s="7">
        <f>D1833 /$J$2</f>
        <v>0.71830985915492962</v>
      </c>
      <c r="H1834" s="15">
        <f>(F1836-F1835)*(G1835+G1836)/2</f>
        <v>3.6685896790340886E-4</v>
      </c>
    </row>
    <row r="1835" spans="1:8" x14ac:dyDescent="0.3">
      <c r="A1835">
        <v>0</v>
      </c>
      <c r="B1835" s="7">
        <v>0.5000191363759231</v>
      </c>
      <c r="C1835" s="7">
        <f t="shared" si="28"/>
        <v>0.4999808636240769</v>
      </c>
      <c r="D1835">
        <f>SUM($A$2:A1835)</f>
        <v>51</v>
      </c>
      <c r="E1835">
        <f>COUNTIF($A$2:A1835,0)</f>
        <v>1783</v>
      </c>
      <c r="F1835">
        <f>E1834 / $J$3</f>
        <v>0.9101123595505618</v>
      </c>
      <c r="G1835" s="7">
        <f>D1834 /$J$2</f>
        <v>0.71830985915492962</v>
      </c>
      <c r="H1835" s="15">
        <f>(F1837-F1836)*(G1836+G1837)/2</f>
        <v>3.6685896790348866E-4</v>
      </c>
    </row>
    <row r="1836" spans="1:8" x14ac:dyDescent="0.3">
      <c r="A1836">
        <v>0</v>
      </c>
      <c r="B1836" s="7">
        <v>0.50001913299124956</v>
      </c>
      <c r="C1836" s="7">
        <f t="shared" si="28"/>
        <v>0.49998086700875044</v>
      </c>
      <c r="D1836">
        <f>SUM($A$2:A1836)</f>
        <v>51</v>
      </c>
      <c r="E1836">
        <f>COUNTIF($A$2:A1836,0)</f>
        <v>1784</v>
      </c>
      <c r="F1836">
        <f>E1835 / $J$3</f>
        <v>0.91062308478038811</v>
      </c>
      <c r="G1836" s="7">
        <f>D1835 /$J$2</f>
        <v>0.71830985915492962</v>
      </c>
      <c r="H1836" s="15">
        <f>(F1838-F1837)*(G1837+G1838)/2</f>
        <v>3.6685896790340886E-4</v>
      </c>
    </row>
    <row r="1837" spans="1:8" x14ac:dyDescent="0.3">
      <c r="A1837">
        <v>0</v>
      </c>
      <c r="B1837" s="7">
        <v>0.50001903624125266</v>
      </c>
      <c r="C1837" s="7">
        <f t="shared" si="28"/>
        <v>0.49998096375874734</v>
      </c>
      <c r="D1837">
        <f>SUM($A$2:A1837)</f>
        <v>51</v>
      </c>
      <c r="E1837">
        <f>COUNTIF($A$2:A1837,0)</f>
        <v>1785</v>
      </c>
      <c r="F1837">
        <f>E1836 / $J$3</f>
        <v>0.91113381001021454</v>
      </c>
      <c r="G1837" s="7">
        <f>D1836 /$J$2</f>
        <v>0.71830985915492962</v>
      </c>
      <c r="H1837" s="15">
        <f>(F1839-F1838)*(G1838+G1839)/2</f>
        <v>3.6685896790340886E-4</v>
      </c>
    </row>
    <row r="1838" spans="1:8" x14ac:dyDescent="0.3">
      <c r="A1838">
        <v>0</v>
      </c>
      <c r="B1838" s="7">
        <v>0.50001875711220978</v>
      </c>
      <c r="C1838" s="7">
        <f t="shared" si="28"/>
        <v>0.49998124288779022</v>
      </c>
      <c r="D1838">
        <f>SUM($A$2:A1838)</f>
        <v>51</v>
      </c>
      <c r="E1838">
        <f>COUNTIF($A$2:A1838,0)</f>
        <v>1786</v>
      </c>
      <c r="F1838">
        <f>E1837 / $J$3</f>
        <v>0.91164453524004085</v>
      </c>
      <c r="G1838" s="7">
        <f>D1837 /$J$2</f>
        <v>0.71830985915492962</v>
      </c>
      <c r="H1838" s="15">
        <f>(F1840-F1839)*(G1839+G1840)/2</f>
        <v>3.6685896790348866E-4</v>
      </c>
    </row>
    <row r="1839" spans="1:8" x14ac:dyDescent="0.3">
      <c r="A1839">
        <v>0</v>
      </c>
      <c r="B1839" s="7">
        <v>0.50001871162399858</v>
      </c>
      <c r="C1839" s="7">
        <f t="shared" si="28"/>
        <v>0.49998128837600142</v>
      </c>
      <c r="D1839">
        <f>SUM($A$2:A1839)</f>
        <v>51</v>
      </c>
      <c r="E1839">
        <f>COUNTIF($A$2:A1839,0)</f>
        <v>1787</v>
      </c>
      <c r="F1839">
        <f>E1838 / $J$3</f>
        <v>0.91215526046986717</v>
      </c>
      <c r="G1839" s="7">
        <f>D1838 /$J$2</f>
        <v>0.71830985915492962</v>
      </c>
      <c r="H1839" s="15">
        <f>(F1841-F1840)*(G1840+G1841)/2</f>
        <v>3.6685896790340886E-4</v>
      </c>
    </row>
    <row r="1840" spans="1:8" x14ac:dyDescent="0.3">
      <c r="A1840">
        <v>0</v>
      </c>
      <c r="B1840" s="7">
        <v>0.50001869091063489</v>
      </c>
      <c r="C1840" s="7">
        <f t="shared" si="28"/>
        <v>0.49998130908936511</v>
      </c>
      <c r="D1840">
        <f>SUM($A$2:A1840)</f>
        <v>51</v>
      </c>
      <c r="E1840">
        <f>COUNTIF($A$2:A1840,0)</f>
        <v>1788</v>
      </c>
      <c r="F1840">
        <f>E1839 / $J$3</f>
        <v>0.91266598569969359</v>
      </c>
      <c r="G1840" s="7">
        <f>D1839 /$J$2</f>
        <v>0.71830985915492962</v>
      </c>
      <c r="H1840" s="15">
        <f>(F1842-F1841)*(G1841+G1842)/2</f>
        <v>0</v>
      </c>
    </row>
    <row r="1841" spans="1:8" x14ac:dyDescent="0.3">
      <c r="A1841">
        <v>1</v>
      </c>
      <c r="B1841" s="7">
        <v>0.50001865769089548</v>
      </c>
      <c r="C1841" s="7">
        <f t="shared" si="28"/>
        <v>0.49998134230910452</v>
      </c>
      <c r="D1841">
        <f>SUM($A$2:A1841)</f>
        <v>52</v>
      </c>
      <c r="E1841">
        <f>COUNTIF($A$2:A1841,0)</f>
        <v>1788</v>
      </c>
      <c r="F1841">
        <f>E1840 / $J$3</f>
        <v>0.91317671092951991</v>
      </c>
      <c r="G1841" s="7">
        <f>D1840 /$J$2</f>
        <v>0.71830985915492962</v>
      </c>
      <c r="H1841" s="15">
        <f>(F1843-F1842)*(G1842+G1843)/2</f>
        <v>3.7405228099955413E-4</v>
      </c>
    </row>
    <row r="1842" spans="1:8" x14ac:dyDescent="0.3">
      <c r="A1842">
        <v>0</v>
      </c>
      <c r="B1842" s="7">
        <v>0.50001864822490949</v>
      </c>
      <c r="C1842" s="7">
        <f t="shared" si="28"/>
        <v>0.49998135177509051</v>
      </c>
      <c r="D1842">
        <f>SUM($A$2:A1842)</f>
        <v>52</v>
      </c>
      <c r="E1842">
        <f>COUNTIF($A$2:A1842,0)</f>
        <v>1789</v>
      </c>
      <c r="F1842">
        <f>E1841 / $J$3</f>
        <v>0.91317671092951991</v>
      </c>
      <c r="G1842" s="7">
        <f>D1841 /$J$2</f>
        <v>0.73239436619718312</v>
      </c>
      <c r="H1842" s="15">
        <f>(F1844-F1843)*(G1843+G1844)/2</f>
        <v>3.7405228099963544E-4</v>
      </c>
    </row>
    <row r="1843" spans="1:8" x14ac:dyDescent="0.3">
      <c r="A1843">
        <v>0</v>
      </c>
      <c r="B1843" s="7">
        <v>0.50001860580291302</v>
      </c>
      <c r="C1843" s="7">
        <f t="shared" si="28"/>
        <v>0.49998139419708698</v>
      </c>
      <c r="D1843">
        <f>SUM($A$2:A1843)</f>
        <v>52</v>
      </c>
      <c r="E1843">
        <f>COUNTIF($A$2:A1843,0)</f>
        <v>1790</v>
      </c>
      <c r="F1843">
        <f>E1842 / $J$3</f>
        <v>0.91368743615934622</v>
      </c>
      <c r="G1843" s="7">
        <f>D1842 /$J$2</f>
        <v>0.73239436619718312</v>
      </c>
      <c r="H1843" s="15">
        <f>(F1845-F1844)*(G1844+G1845)/2</f>
        <v>3.7405228099955413E-4</v>
      </c>
    </row>
    <row r="1844" spans="1:8" x14ac:dyDescent="0.3">
      <c r="A1844">
        <v>0</v>
      </c>
      <c r="B1844" s="7">
        <v>0.50001851477398174</v>
      </c>
      <c r="C1844" s="7">
        <f t="shared" si="28"/>
        <v>0.49998148522601826</v>
      </c>
      <c r="D1844">
        <f>SUM($A$2:A1844)</f>
        <v>52</v>
      </c>
      <c r="E1844">
        <f>COUNTIF($A$2:A1844,0)</f>
        <v>1791</v>
      </c>
      <c r="F1844">
        <f>E1843 / $J$3</f>
        <v>0.91419816138917265</v>
      </c>
      <c r="G1844" s="7">
        <f>D1843 /$J$2</f>
        <v>0.73239436619718312</v>
      </c>
      <c r="H1844" s="15">
        <f>(F1846-F1845)*(G1845+G1846)/2</f>
        <v>3.7405228099963544E-4</v>
      </c>
    </row>
    <row r="1845" spans="1:8" x14ac:dyDescent="0.3">
      <c r="A1845">
        <v>0</v>
      </c>
      <c r="B1845" s="7">
        <v>0.50001832450723582</v>
      </c>
      <c r="C1845" s="7">
        <f t="shared" si="28"/>
        <v>0.49998167549276418</v>
      </c>
      <c r="D1845">
        <f>SUM($A$2:A1845)</f>
        <v>52</v>
      </c>
      <c r="E1845">
        <f>COUNTIF($A$2:A1845,0)</f>
        <v>1792</v>
      </c>
      <c r="F1845">
        <f>E1844 / $J$3</f>
        <v>0.91470888661899896</v>
      </c>
      <c r="G1845" s="7">
        <f>D1844 /$J$2</f>
        <v>0.73239436619718312</v>
      </c>
      <c r="H1845" s="15">
        <f>(F1847-F1846)*(G1846+G1847)/2</f>
        <v>3.7405228099955413E-4</v>
      </c>
    </row>
    <row r="1846" spans="1:8" x14ac:dyDescent="0.3">
      <c r="A1846">
        <v>0</v>
      </c>
      <c r="B1846" s="7">
        <v>0.5000182424393409</v>
      </c>
      <c r="C1846" s="7">
        <f t="shared" si="28"/>
        <v>0.4999817575606591</v>
      </c>
      <c r="D1846">
        <f>SUM($A$2:A1846)</f>
        <v>52</v>
      </c>
      <c r="E1846">
        <f>COUNTIF($A$2:A1846,0)</f>
        <v>1793</v>
      </c>
      <c r="F1846">
        <f>E1845 / $J$3</f>
        <v>0.91521961184882539</v>
      </c>
      <c r="G1846" s="7">
        <f>D1845 /$J$2</f>
        <v>0.73239436619718312</v>
      </c>
      <c r="H1846" s="15">
        <f>(F1848-F1847)*(G1847+G1848)/2</f>
        <v>3.7405228099955413E-4</v>
      </c>
    </row>
    <row r="1847" spans="1:8" x14ac:dyDescent="0.3">
      <c r="A1847">
        <v>0</v>
      </c>
      <c r="B1847" s="7">
        <v>0.50001824214904667</v>
      </c>
      <c r="C1847" s="7">
        <f t="shared" si="28"/>
        <v>0.49998175785095333</v>
      </c>
      <c r="D1847">
        <f>SUM($A$2:A1847)</f>
        <v>52</v>
      </c>
      <c r="E1847">
        <f>COUNTIF($A$2:A1847,0)</f>
        <v>1794</v>
      </c>
      <c r="F1847">
        <f>E1846 / $J$3</f>
        <v>0.9157303370786517</v>
      </c>
      <c r="G1847" s="7">
        <f>D1846 /$J$2</f>
        <v>0.73239436619718312</v>
      </c>
      <c r="H1847" s="15">
        <f>(F1849-F1848)*(G1848+G1849)/2</f>
        <v>3.7405228099963544E-4</v>
      </c>
    </row>
    <row r="1848" spans="1:8" x14ac:dyDescent="0.3">
      <c r="A1848">
        <v>0</v>
      </c>
      <c r="B1848" s="7">
        <v>0.50001820199159419</v>
      </c>
      <c r="C1848" s="7">
        <f t="shared" si="28"/>
        <v>0.49998179800840581</v>
      </c>
      <c r="D1848">
        <f>SUM($A$2:A1848)</f>
        <v>52</v>
      </c>
      <c r="E1848">
        <f>COUNTIF($A$2:A1848,0)</f>
        <v>1795</v>
      </c>
      <c r="F1848">
        <f>E1847 / $J$3</f>
        <v>0.91624106230847802</v>
      </c>
      <c r="G1848" s="7">
        <f>D1847 /$J$2</f>
        <v>0.73239436619718312</v>
      </c>
      <c r="H1848" s="15">
        <f>(F1850-F1849)*(G1849+G1850)/2</f>
        <v>3.7405228099955413E-4</v>
      </c>
    </row>
    <row r="1849" spans="1:8" x14ac:dyDescent="0.3">
      <c r="A1849">
        <v>0</v>
      </c>
      <c r="B1849" s="7">
        <v>0.5000181924658138</v>
      </c>
      <c r="C1849" s="7">
        <f t="shared" si="28"/>
        <v>0.4999818075341862</v>
      </c>
      <c r="D1849">
        <f>SUM($A$2:A1849)</f>
        <v>52</v>
      </c>
      <c r="E1849">
        <f>COUNTIF($A$2:A1849,0)</f>
        <v>1796</v>
      </c>
      <c r="F1849">
        <f>E1848 / $J$3</f>
        <v>0.91675178753830444</v>
      </c>
      <c r="G1849" s="7">
        <f>D1848 /$J$2</f>
        <v>0.73239436619718312</v>
      </c>
      <c r="H1849" s="15">
        <f>(F1851-F1850)*(G1850+G1851)/2</f>
        <v>3.7405228099955413E-4</v>
      </c>
    </row>
    <row r="1850" spans="1:8" x14ac:dyDescent="0.3">
      <c r="A1850">
        <v>0</v>
      </c>
      <c r="B1850" s="7">
        <v>0.50001816313800773</v>
      </c>
      <c r="C1850" s="7">
        <f t="shared" si="28"/>
        <v>0.49998183686199227</v>
      </c>
      <c r="D1850">
        <f>SUM($A$2:A1850)</f>
        <v>52</v>
      </c>
      <c r="E1850">
        <f>COUNTIF($A$2:A1850,0)</f>
        <v>1797</v>
      </c>
      <c r="F1850">
        <f>E1849 / $J$3</f>
        <v>0.91726251276813076</v>
      </c>
      <c r="G1850" s="7">
        <f>D1849 /$J$2</f>
        <v>0.73239436619718312</v>
      </c>
      <c r="H1850" s="15">
        <f>(F1852-F1851)*(G1851+G1852)/2</f>
        <v>3.7405228099963544E-4</v>
      </c>
    </row>
    <row r="1851" spans="1:8" x14ac:dyDescent="0.3">
      <c r="A1851">
        <v>0</v>
      </c>
      <c r="B1851" s="7">
        <v>0.50001814500761743</v>
      </c>
      <c r="C1851" s="7">
        <f t="shared" si="28"/>
        <v>0.49998185499238257</v>
      </c>
      <c r="D1851">
        <f>SUM($A$2:A1851)</f>
        <v>52</v>
      </c>
      <c r="E1851">
        <f>COUNTIF($A$2:A1851,0)</f>
        <v>1798</v>
      </c>
      <c r="F1851">
        <f>E1850 / $J$3</f>
        <v>0.91777323799795707</v>
      </c>
      <c r="G1851" s="7">
        <f>D1850 /$J$2</f>
        <v>0.73239436619718312</v>
      </c>
      <c r="H1851" s="15">
        <f>(F1853-F1852)*(G1852+G1853)/2</f>
        <v>3.7405228099955413E-4</v>
      </c>
    </row>
    <row r="1852" spans="1:8" x14ac:dyDescent="0.3">
      <c r="A1852">
        <v>0</v>
      </c>
      <c r="B1852" s="7">
        <v>0.50001813791838978</v>
      </c>
      <c r="C1852" s="7">
        <f t="shared" si="28"/>
        <v>0.49998186208161022</v>
      </c>
      <c r="D1852">
        <f>SUM($A$2:A1852)</f>
        <v>52</v>
      </c>
      <c r="E1852">
        <f>COUNTIF($A$2:A1852,0)</f>
        <v>1799</v>
      </c>
      <c r="F1852">
        <f>E1851 / $J$3</f>
        <v>0.9182839632277835</v>
      </c>
      <c r="G1852" s="7">
        <f>D1851 /$J$2</f>
        <v>0.73239436619718312</v>
      </c>
      <c r="H1852" s="15">
        <f>(F1854-F1853)*(G1853+G1854)/2</f>
        <v>3.7405228099955413E-4</v>
      </c>
    </row>
    <row r="1853" spans="1:8" x14ac:dyDescent="0.3">
      <c r="A1853">
        <v>0</v>
      </c>
      <c r="B1853" s="7">
        <v>0.50001808224488353</v>
      </c>
      <c r="C1853" s="7">
        <f t="shared" si="28"/>
        <v>0.49998191775511647</v>
      </c>
      <c r="D1853">
        <f>SUM($A$2:A1853)</f>
        <v>52</v>
      </c>
      <c r="E1853">
        <f>COUNTIF($A$2:A1853,0)</f>
        <v>1800</v>
      </c>
      <c r="F1853">
        <f>E1852 / $J$3</f>
        <v>0.91879468845760981</v>
      </c>
      <c r="G1853" s="7">
        <f>D1852 /$J$2</f>
        <v>0.73239436619718312</v>
      </c>
      <c r="H1853" s="15">
        <f>(F1855-F1854)*(G1854+G1855)/2</f>
        <v>3.7405228099963544E-4</v>
      </c>
    </row>
    <row r="1854" spans="1:8" x14ac:dyDescent="0.3">
      <c r="A1854">
        <v>0</v>
      </c>
      <c r="B1854" s="7">
        <v>0.50001807261355236</v>
      </c>
      <c r="C1854" s="7">
        <f t="shared" si="28"/>
        <v>0.49998192738644764</v>
      </c>
      <c r="D1854">
        <f>SUM($A$2:A1854)</f>
        <v>52</v>
      </c>
      <c r="E1854">
        <f>COUNTIF($A$2:A1854,0)</f>
        <v>1801</v>
      </c>
      <c r="F1854">
        <f>E1853 / $J$3</f>
        <v>0.91930541368743612</v>
      </c>
      <c r="G1854" s="7">
        <f>D1853 /$J$2</f>
        <v>0.73239436619718312</v>
      </c>
      <c r="H1854" s="15">
        <f>(F1856-F1855)*(G1855+G1856)/2</f>
        <v>3.7405228099955413E-4</v>
      </c>
    </row>
    <row r="1855" spans="1:8" x14ac:dyDescent="0.3">
      <c r="A1855">
        <v>0</v>
      </c>
      <c r="B1855" s="7">
        <v>0.50001804447964893</v>
      </c>
      <c r="C1855" s="7">
        <f t="shared" si="28"/>
        <v>0.49998195552035107</v>
      </c>
      <c r="D1855">
        <f>SUM($A$2:A1855)</f>
        <v>52</v>
      </c>
      <c r="E1855">
        <f>COUNTIF($A$2:A1855,0)</f>
        <v>1802</v>
      </c>
      <c r="F1855">
        <f>E1854 / $J$3</f>
        <v>0.91981613891726255</v>
      </c>
      <c r="G1855" s="7">
        <f>D1854 /$J$2</f>
        <v>0.73239436619718312</v>
      </c>
      <c r="H1855" s="15">
        <f>(F1857-F1856)*(G1856+G1857)/2</f>
        <v>3.7405228099955413E-4</v>
      </c>
    </row>
    <row r="1856" spans="1:8" x14ac:dyDescent="0.3">
      <c r="A1856">
        <v>0</v>
      </c>
      <c r="B1856" s="7">
        <v>0.5000180291882903</v>
      </c>
      <c r="C1856" s="7">
        <f t="shared" si="28"/>
        <v>0.4999819708117097</v>
      </c>
      <c r="D1856">
        <f>SUM($A$2:A1856)</f>
        <v>52</v>
      </c>
      <c r="E1856">
        <f>COUNTIF($A$2:A1856,0)</f>
        <v>1803</v>
      </c>
      <c r="F1856">
        <f>E1855 / $J$3</f>
        <v>0.92032686414708886</v>
      </c>
      <c r="G1856" s="7">
        <f>D1855 /$J$2</f>
        <v>0.73239436619718312</v>
      </c>
      <c r="H1856" s="15">
        <f>(F1858-F1857)*(G1857+G1858)/2</f>
        <v>3.7405228099963544E-4</v>
      </c>
    </row>
    <row r="1857" spans="1:8" x14ac:dyDescent="0.3">
      <c r="A1857">
        <v>0</v>
      </c>
      <c r="B1857" s="7">
        <v>0.50001792497208597</v>
      </c>
      <c r="C1857" s="7">
        <f t="shared" si="28"/>
        <v>0.49998207502791403</v>
      </c>
      <c r="D1857">
        <f>SUM($A$2:A1857)</f>
        <v>52</v>
      </c>
      <c r="E1857">
        <f>COUNTIF($A$2:A1857,0)</f>
        <v>1804</v>
      </c>
      <c r="F1857">
        <f>E1856 / $J$3</f>
        <v>0.92083758937691518</v>
      </c>
      <c r="G1857" s="7">
        <f>D1856 /$J$2</f>
        <v>0.73239436619718312</v>
      </c>
      <c r="H1857" s="15">
        <f>(F1859-F1858)*(G1858+G1859)/2</f>
        <v>3.7405228099955413E-4</v>
      </c>
    </row>
    <row r="1858" spans="1:8" x14ac:dyDescent="0.3">
      <c r="A1858">
        <v>0</v>
      </c>
      <c r="B1858" s="7">
        <v>0.50001778387660434</v>
      </c>
      <c r="C1858" s="7">
        <f t="shared" si="28"/>
        <v>0.49998221612339566</v>
      </c>
      <c r="D1858">
        <f>SUM($A$2:A1858)</f>
        <v>52</v>
      </c>
      <c r="E1858">
        <f>COUNTIF($A$2:A1858,0)</f>
        <v>1805</v>
      </c>
      <c r="F1858">
        <f>E1857 / $J$3</f>
        <v>0.9213483146067416</v>
      </c>
      <c r="G1858" s="7">
        <f>D1857 /$J$2</f>
        <v>0.73239436619718312</v>
      </c>
      <c r="H1858" s="15">
        <f>(F1860-F1859)*(G1859+G1860)/2</f>
        <v>3.7405228099955413E-4</v>
      </c>
    </row>
    <row r="1859" spans="1:8" x14ac:dyDescent="0.3">
      <c r="A1859">
        <v>0</v>
      </c>
      <c r="B1859" s="7">
        <v>0.50001770104041576</v>
      </c>
      <c r="C1859" s="7">
        <f t="shared" ref="C1859:C1922" si="29">1-B1859</f>
        <v>0.49998229895958424</v>
      </c>
      <c r="D1859">
        <f>SUM($A$2:A1859)</f>
        <v>52</v>
      </c>
      <c r="E1859">
        <f>COUNTIF($A$2:A1859,0)</f>
        <v>1806</v>
      </c>
      <c r="F1859">
        <f>E1858 / $J$3</f>
        <v>0.92185903983656792</v>
      </c>
      <c r="G1859" s="7">
        <f>D1858 /$J$2</f>
        <v>0.73239436619718312</v>
      </c>
      <c r="H1859" s="15">
        <f>(F1861-F1860)*(G1860+G1861)/2</f>
        <v>3.7405228099963544E-4</v>
      </c>
    </row>
    <row r="1860" spans="1:8" x14ac:dyDescent="0.3">
      <c r="A1860">
        <v>0</v>
      </c>
      <c r="B1860" s="7">
        <v>0.50001767272526343</v>
      </c>
      <c r="C1860" s="7">
        <f t="shared" si="29"/>
        <v>0.49998232727473657</v>
      </c>
      <c r="D1860">
        <f>SUM($A$2:A1860)</f>
        <v>52</v>
      </c>
      <c r="E1860">
        <f>COUNTIF($A$2:A1860,0)</f>
        <v>1807</v>
      </c>
      <c r="F1860">
        <f>E1859 / $J$3</f>
        <v>0.92236976506639423</v>
      </c>
      <c r="G1860" s="7">
        <f>D1859 /$J$2</f>
        <v>0.73239436619718312</v>
      </c>
      <c r="H1860" s="15">
        <f>(F1862-F1861)*(G1861+G1862)/2</f>
        <v>3.7405228099955413E-4</v>
      </c>
    </row>
    <row r="1861" spans="1:8" x14ac:dyDescent="0.3">
      <c r="A1861">
        <v>0</v>
      </c>
      <c r="B1861" s="7">
        <v>0.50001767259978125</v>
      </c>
      <c r="C1861" s="7">
        <f t="shared" si="29"/>
        <v>0.49998232740021875</v>
      </c>
      <c r="D1861">
        <f>SUM($A$2:A1861)</f>
        <v>52</v>
      </c>
      <c r="E1861">
        <f>COUNTIF($A$2:A1861,0)</f>
        <v>1808</v>
      </c>
      <c r="F1861">
        <f>E1860 / $J$3</f>
        <v>0.92288049029622066</v>
      </c>
      <c r="G1861" s="7">
        <f>D1860 /$J$2</f>
        <v>0.73239436619718312</v>
      </c>
      <c r="H1861" s="15">
        <f>(F1863-F1862)*(G1862+G1863)/2</f>
        <v>3.7405228099955413E-4</v>
      </c>
    </row>
    <row r="1862" spans="1:8" x14ac:dyDescent="0.3">
      <c r="A1862">
        <v>0</v>
      </c>
      <c r="B1862" s="7">
        <v>0.50001765298098866</v>
      </c>
      <c r="C1862" s="7">
        <f t="shared" si="29"/>
        <v>0.49998234701901134</v>
      </c>
      <c r="D1862">
        <f>SUM($A$2:A1862)</f>
        <v>52</v>
      </c>
      <c r="E1862">
        <f>COUNTIF($A$2:A1862,0)</f>
        <v>1809</v>
      </c>
      <c r="F1862">
        <f>E1861 / $J$3</f>
        <v>0.92339121552604697</v>
      </c>
      <c r="G1862" s="7">
        <f>D1861 /$J$2</f>
        <v>0.73239436619718312</v>
      </c>
      <c r="H1862" s="15">
        <f>(F1864-F1863)*(G1863+G1864)/2</f>
        <v>3.7405228099963544E-4</v>
      </c>
    </row>
    <row r="1863" spans="1:8" x14ac:dyDescent="0.3">
      <c r="A1863">
        <v>0</v>
      </c>
      <c r="B1863" s="7">
        <v>0.50001764075865829</v>
      </c>
      <c r="C1863" s="7">
        <f t="shared" si="29"/>
        <v>0.49998235924134171</v>
      </c>
      <c r="D1863">
        <f>SUM($A$2:A1863)</f>
        <v>52</v>
      </c>
      <c r="E1863">
        <f>COUNTIF($A$2:A1863,0)</f>
        <v>1810</v>
      </c>
      <c r="F1863">
        <f>E1862 / $J$3</f>
        <v>0.92390194075587329</v>
      </c>
      <c r="G1863" s="7">
        <f>D1862 /$J$2</f>
        <v>0.73239436619718312</v>
      </c>
      <c r="H1863" s="15">
        <f>(F1865-F1864)*(G1864+G1865)/2</f>
        <v>3.7405228099955413E-4</v>
      </c>
    </row>
    <row r="1864" spans="1:8" x14ac:dyDescent="0.3">
      <c r="A1864">
        <v>0</v>
      </c>
      <c r="B1864" s="7">
        <v>0.50001747039703071</v>
      </c>
      <c r="C1864" s="7">
        <f t="shared" si="29"/>
        <v>0.49998252960296929</v>
      </c>
      <c r="D1864">
        <f>SUM($A$2:A1864)</f>
        <v>52</v>
      </c>
      <c r="E1864">
        <f>COUNTIF($A$2:A1864,0)</f>
        <v>1811</v>
      </c>
      <c r="F1864">
        <f>E1863 / $J$3</f>
        <v>0.92441266598569971</v>
      </c>
      <c r="G1864" s="7">
        <f>D1863 /$J$2</f>
        <v>0.73239436619718312</v>
      </c>
      <c r="H1864" s="15">
        <f>(F1866-F1865)*(G1865+G1866)/2</f>
        <v>3.7405228099963544E-4</v>
      </c>
    </row>
    <row r="1865" spans="1:8" x14ac:dyDescent="0.3">
      <c r="A1865">
        <v>0</v>
      </c>
      <c r="B1865" s="7">
        <v>0.50001744994218356</v>
      </c>
      <c r="C1865" s="7">
        <f t="shared" si="29"/>
        <v>0.49998255005781644</v>
      </c>
      <c r="D1865">
        <f>SUM($A$2:A1865)</f>
        <v>52</v>
      </c>
      <c r="E1865">
        <f>COUNTIF($A$2:A1865,0)</f>
        <v>1812</v>
      </c>
      <c r="F1865">
        <f>E1864 / $J$3</f>
        <v>0.92492339121552603</v>
      </c>
      <c r="G1865" s="7">
        <f>D1864 /$J$2</f>
        <v>0.73239436619718312</v>
      </c>
      <c r="H1865" s="15">
        <f>(F1867-F1866)*(G1866+G1867)/2</f>
        <v>3.7405228099955413E-4</v>
      </c>
    </row>
    <row r="1866" spans="1:8" x14ac:dyDescent="0.3">
      <c r="A1866">
        <v>0</v>
      </c>
      <c r="B1866" s="7">
        <v>0.50001739337484219</v>
      </c>
      <c r="C1866" s="7">
        <f t="shared" si="29"/>
        <v>0.49998260662515781</v>
      </c>
      <c r="D1866">
        <f>SUM($A$2:A1866)</f>
        <v>52</v>
      </c>
      <c r="E1866">
        <f>COUNTIF($A$2:A1866,0)</f>
        <v>1813</v>
      </c>
      <c r="F1866">
        <f>E1865 / $J$3</f>
        <v>0.92543411644535245</v>
      </c>
      <c r="G1866" s="7">
        <f>D1865 /$J$2</f>
        <v>0.73239436619718312</v>
      </c>
      <c r="H1866" s="15">
        <f>(F1868-F1867)*(G1867+G1868)/2</f>
        <v>3.7405228099955413E-4</v>
      </c>
    </row>
    <row r="1867" spans="1:8" x14ac:dyDescent="0.3">
      <c r="A1867">
        <v>0</v>
      </c>
      <c r="B1867" s="7">
        <v>0.50001733656086034</v>
      </c>
      <c r="C1867" s="7">
        <f t="shared" si="29"/>
        <v>0.49998266343913966</v>
      </c>
      <c r="D1867">
        <f>SUM($A$2:A1867)</f>
        <v>52</v>
      </c>
      <c r="E1867">
        <f>COUNTIF($A$2:A1867,0)</f>
        <v>1814</v>
      </c>
      <c r="F1867">
        <f>E1866 / $J$3</f>
        <v>0.92594484167517876</v>
      </c>
      <c r="G1867" s="7">
        <f>D1866 /$J$2</f>
        <v>0.73239436619718312</v>
      </c>
      <c r="H1867" s="15">
        <f>(F1869-F1868)*(G1868+G1869)/2</f>
        <v>3.7405228099963544E-4</v>
      </c>
    </row>
    <row r="1868" spans="1:8" x14ac:dyDescent="0.3">
      <c r="A1868">
        <v>0</v>
      </c>
      <c r="B1868" s="7">
        <v>0.5000172459663339</v>
      </c>
      <c r="C1868" s="7">
        <f t="shared" si="29"/>
        <v>0.4999827540336661</v>
      </c>
      <c r="D1868">
        <f>SUM($A$2:A1868)</f>
        <v>52</v>
      </c>
      <c r="E1868">
        <f>COUNTIF($A$2:A1868,0)</f>
        <v>1815</v>
      </c>
      <c r="F1868">
        <f>E1867 / $J$3</f>
        <v>0.92645556690500508</v>
      </c>
      <c r="G1868" s="7">
        <f>D1867 /$J$2</f>
        <v>0.73239436619718312</v>
      </c>
      <c r="H1868" s="15">
        <f>(F1870-F1869)*(G1869+G1870)/2</f>
        <v>3.7405228099955413E-4</v>
      </c>
    </row>
    <row r="1869" spans="1:8" x14ac:dyDescent="0.3">
      <c r="A1869">
        <v>0</v>
      </c>
      <c r="B1869" s="7">
        <v>0.50001694844903566</v>
      </c>
      <c r="C1869" s="7">
        <f t="shared" si="29"/>
        <v>0.49998305155096434</v>
      </c>
      <c r="D1869">
        <f>SUM($A$2:A1869)</f>
        <v>52</v>
      </c>
      <c r="E1869">
        <f>COUNTIF($A$2:A1869,0)</f>
        <v>1816</v>
      </c>
      <c r="F1869">
        <f>E1868 / $J$3</f>
        <v>0.9269662921348315</v>
      </c>
      <c r="G1869" s="7">
        <f>D1868 /$J$2</f>
        <v>0.73239436619718312</v>
      </c>
      <c r="H1869" s="15">
        <f>(F1871-F1870)*(G1870+G1871)/2</f>
        <v>3.7405228099955413E-4</v>
      </c>
    </row>
    <row r="1870" spans="1:8" x14ac:dyDescent="0.3">
      <c r="A1870">
        <v>0</v>
      </c>
      <c r="B1870" s="7">
        <v>0.50001660375850443</v>
      </c>
      <c r="C1870" s="7">
        <f t="shared" si="29"/>
        <v>0.49998339624149557</v>
      </c>
      <c r="D1870">
        <f>SUM($A$2:A1870)</f>
        <v>52</v>
      </c>
      <c r="E1870">
        <f>COUNTIF($A$2:A1870,0)</f>
        <v>1817</v>
      </c>
      <c r="F1870">
        <f>E1869 / $J$3</f>
        <v>0.92747701736465782</v>
      </c>
      <c r="G1870" s="7">
        <f>D1869 /$J$2</f>
        <v>0.73239436619718312</v>
      </c>
      <c r="H1870" s="15">
        <f>(F1872-F1871)*(G1871+G1872)/2</f>
        <v>0</v>
      </c>
    </row>
    <row r="1871" spans="1:8" x14ac:dyDescent="0.3">
      <c r="A1871">
        <v>1</v>
      </c>
      <c r="B1871" s="7">
        <v>0.50001638806580717</v>
      </c>
      <c r="C1871" s="7">
        <f t="shared" si="29"/>
        <v>0.49998361193419283</v>
      </c>
      <c r="D1871">
        <f>SUM($A$2:A1871)</f>
        <v>53</v>
      </c>
      <c r="E1871">
        <f>COUNTIF($A$2:A1871,0)</f>
        <v>1817</v>
      </c>
      <c r="F1871">
        <f>E1870 / $J$3</f>
        <v>0.92798774259448413</v>
      </c>
      <c r="G1871" s="7">
        <f>D1870 /$J$2</f>
        <v>0.73239436619718312</v>
      </c>
      <c r="H1871" s="15">
        <f>(F1873-F1872)*(G1872+G1873)/2</f>
        <v>3.8124559409578228E-4</v>
      </c>
    </row>
    <row r="1872" spans="1:8" x14ac:dyDescent="0.3">
      <c r="A1872">
        <v>0</v>
      </c>
      <c r="B1872" s="7">
        <v>0.50001625560603202</v>
      </c>
      <c r="C1872" s="7">
        <f t="shared" si="29"/>
        <v>0.49998374439396798</v>
      </c>
      <c r="D1872">
        <f>SUM($A$2:A1872)</f>
        <v>53</v>
      </c>
      <c r="E1872">
        <f>COUNTIF($A$2:A1872,0)</f>
        <v>1818</v>
      </c>
      <c r="F1872">
        <f>E1871 / $J$3</f>
        <v>0.92798774259448413</v>
      </c>
      <c r="G1872" s="7">
        <f>D1871 /$J$2</f>
        <v>0.74647887323943662</v>
      </c>
      <c r="H1872" s="15">
        <f>(F1874-F1873)*(G1873+G1874)/2</f>
        <v>3.8124559409569939E-4</v>
      </c>
    </row>
    <row r="1873" spans="1:8" x14ac:dyDescent="0.3">
      <c r="A1873">
        <v>0</v>
      </c>
      <c r="B1873" s="7">
        <v>0.50001614121528315</v>
      </c>
      <c r="C1873" s="7">
        <f t="shared" si="29"/>
        <v>0.49998385878471685</v>
      </c>
      <c r="D1873">
        <f>SUM($A$2:A1873)</f>
        <v>53</v>
      </c>
      <c r="E1873">
        <f>COUNTIF($A$2:A1873,0)</f>
        <v>1819</v>
      </c>
      <c r="F1873">
        <f>E1872 / $J$3</f>
        <v>0.92849846782431056</v>
      </c>
      <c r="G1873" s="7">
        <f>D1872 /$J$2</f>
        <v>0.74647887323943662</v>
      </c>
      <c r="H1873" s="15">
        <f>(F1875-F1874)*(G1874+G1875)/2</f>
        <v>3.8124559409569939E-4</v>
      </c>
    </row>
    <row r="1874" spans="1:8" x14ac:dyDescent="0.3">
      <c r="A1874">
        <v>0</v>
      </c>
      <c r="B1874" s="7">
        <v>0.50001598136090419</v>
      </c>
      <c r="C1874" s="7">
        <f t="shared" si="29"/>
        <v>0.49998401863909581</v>
      </c>
      <c r="D1874">
        <f>SUM($A$2:A1874)</f>
        <v>53</v>
      </c>
      <c r="E1874">
        <f>COUNTIF($A$2:A1874,0)</f>
        <v>1820</v>
      </c>
      <c r="F1874">
        <f>E1873 / $J$3</f>
        <v>0.92900919305413687</v>
      </c>
      <c r="G1874" s="7">
        <f>D1873 /$J$2</f>
        <v>0.74647887323943662</v>
      </c>
      <c r="H1874" s="15">
        <f>(F1876-F1875)*(G1875+G1876)/2</f>
        <v>3.8124559409578228E-4</v>
      </c>
    </row>
    <row r="1875" spans="1:8" x14ac:dyDescent="0.3">
      <c r="A1875">
        <v>0</v>
      </c>
      <c r="B1875" s="7">
        <v>0.50001596286070105</v>
      </c>
      <c r="C1875" s="7">
        <f t="shared" si="29"/>
        <v>0.49998403713929895</v>
      </c>
      <c r="D1875">
        <f>SUM($A$2:A1875)</f>
        <v>53</v>
      </c>
      <c r="E1875">
        <f>COUNTIF($A$2:A1875,0)</f>
        <v>1821</v>
      </c>
      <c r="F1875">
        <f>E1874 / $J$3</f>
        <v>0.92951991828396319</v>
      </c>
      <c r="G1875" s="7">
        <f>D1874 /$J$2</f>
        <v>0.74647887323943662</v>
      </c>
      <c r="H1875" s="15">
        <f>(F1877-F1876)*(G1876+G1877)/2</f>
        <v>3.8124559409569939E-4</v>
      </c>
    </row>
    <row r="1876" spans="1:8" x14ac:dyDescent="0.3">
      <c r="A1876">
        <v>0</v>
      </c>
      <c r="B1876" s="7">
        <v>0.50001587755191734</v>
      </c>
      <c r="C1876" s="7">
        <f t="shared" si="29"/>
        <v>0.49998412244808266</v>
      </c>
      <c r="D1876">
        <f>SUM($A$2:A1876)</f>
        <v>53</v>
      </c>
      <c r="E1876">
        <f>COUNTIF($A$2:A1876,0)</f>
        <v>1822</v>
      </c>
      <c r="F1876">
        <f>E1875 / $J$3</f>
        <v>0.93003064351378961</v>
      </c>
      <c r="G1876" s="7">
        <f>D1875 /$J$2</f>
        <v>0.74647887323943662</v>
      </c>
      <c r="H1876" s="15">
        <f>(F1878-F1877)*(G1877+G1878)/2</f>
        <v>3.8124559409569939E-4</v>
      </c>
    </row>
    <row r="1877" spans="1:8" x14ac:dyDescent="0.3">
      <c r="A1877">
        <v>0</v>
      </c>
      <c r="B1877" s="7">
        <v>0.50001586370089457</v>
      </c>
      <c r="C1877" s="7">
        <f t="shared" si="29"/>
        <v>0.49998413629910543</v>
      </c>
      <c r="D1877">
        <f>SUM($A$2:A1877)</f>
        <v>53</v>
      </c>
      <c r="E1877">
        <f>COUNTIF($A$2:A1877,0)</f>
        <v>1823</v>
      </c>
      <c r="F1877">
        <f>E1876 / $J$3</f>
        <v>0.93054136874361593</v>
      </c>
      <c r="G1877" s="7">
        <f>D1876 /$J$2</f>
        <v>0.74647887323943662</v>
      </c>
      <c r="H1877" s="15">
        <f>(F1879-F1878)*(G1878+G1879)/2</f>
        <v>3.8124559409578228E-4</v>
      </c>
    </row>
    <row r="1878" spans="1:8" x14ac:dyDescent="0.3">
      <c r="A1878">
        <v>0</v>
      </c>
      <c r="B1878" s="7">
        <v>0.50001566915415918</v>
      </c>
      <c r="C1878" s="7">
        <f t="shared" si="29"/>
        <v>0.49998433084584082</v>
      </c>
      <c r="D1878">
        <f>SUM($A$2:A1878)</f>
        <v>53</v>
      </c>
      <c r="E1878">
        <f>COUNTIF($A$2:A1878,0)</f>
        <v>1824</v>
      </c>
      <c r="F1878">
        <f>E1877 / $J$3</f>
        <v>0.93105209397344224</v>
      </c>
      <c r="G1878" s="7">
        <f>D1877 /$J$2</f>
        <v>0.74647887323943662</v>
      </c>
      <c r="H1878" s="15">
        <f>(F1880-F1879)*(G1879+G1880)/2</f>
        <v>3.8124559409569939E-4</v>
      </c>
    </row>
    <row r="1879" spans="1:8" x14ac:dyDescent="0.3">
      <c r="A1879">
        <v>0</v>
      </c>
      <c r="B1879" s="7">
        <v>0.50001538326518669</v>
      </c>
      <c r="C1879" s="7">
        <f t="shared" si="29"/>
        <v>0.49998461673481331</v>
      </c>
      <c r="D1879">
        <f>SUM($A$2:A1879)</f>
        <v>53</v>
      </c>
      <c r="E1879">
        <f>COUNTIF($A$2:A1879,0)</f>
        <v>1825</v>
      </c>
      <c r="F1879">
        <f>E1878 / $J$3</f>
        <v>0.93156281920326867</v>
      </c>
      <c r="G1879" s="7">
        <f>D1878 /$J$2</f>
        <v>0.74647887323943662</v>
      </c>
      <c r="H1879" s="15">
        <f>(F1881-F1880)*(G1880+G1881)/2</f>
        <v>3.8124559409569939E-4</v>
      </c>
    </row>
    <row r="1880" spans="1:8" x14ac:dyDescent="0.3">
      <c r="A1880">
        <v>0</v>
      </c>
      <c r="B1880" s="7">
        <v>0.50001536936215862</v>
      </c>
      <c r="C1880" s="7">
        <f t="shared" si="29"/>
        <v>0.49998463063784138</v>
      </c>
      <c r="D1880">
        <f>SUM($A$2:A1880)</f>
        <v>53</v>
      </c>
      <c r="E1880">
        <f>COUNTIF($A$2:A1880,0)</f>
        <v>1826</v>
      </c>
      <c r="F1880">
        <f>E1879 / $J$3</f>
        <v>0.93207354443309498</v>
      </c>
      <c r="G1880" s="7">
        <f>D1879 /$J$2</f>
        <v>0.74647887323943662</v>
      </c>
      <c r="H1880" s="15">
        <f>(F1882-F1881)*(G1881+G1882)/2</f>
        <v>3.8124559409578228E-4</v>
      </c>
    </row>
    <row r="1881" spans="1:8" x14ac:dyDescent="0.3">
      <c r="A1881">
        <v>0</v>
      </c>
      <c r="B1881" s="7">
        <v>0.50001523847684914</v>
      </c>
      <c r="C1881" s="7">
        <f t="shared" si="29"/>
        <v>0.49998476152315086</v>
      </c>
      <c r="D1881">
        <f>SUM($A$2:A1881)</f>
        <v>53</v>
      </c>
      <c r="E1881">
        <f>COUNTIF($A$2:A1881,0)</f>
        <v>1827</v>
      </c>
      <c r="F1881">
        <f>E1880 / $J$3</f>
        <v>0.93258426966292129</v>
      </c>
      <c r="G1881" s="7">
        <f>D1880 /$J$2</f>
        <v>0.74647887323943662</v>
      </c>
      <c r="H1881" s="15">
        <f>(F1883-F1882)*(G1882+G1883)/2</f>
        <v>3.8124559409569939E-4</v>
      </c>
    </row>
    <row r="1882" spans="1:8" x14ac:dyDescent="0.3">
      <c r="A1882">
        <v>0</v>
      </c>
      <c r="B1882" s="7">
        <v>0.50001519478984247</v>
      </c>
      <c r="C1882" s="7">
        <f t="shared" si="29"/>
        <v>0.49998480521015753</v>
      </c>
      <c r="D1882">
        <f>SUM($A$2:A1882)</f>
        <v>53</v>
      </c>
      <c r="E1882">
        <f>COUNTIF($A$2:A1882,0)</f>
        <v>1828</v>
      </c>
      <c r="F1882">
        <f>E1881 / $J$3</f>
        <v>0.93309499489274772</v>
      </c>
      <c r="G1882" s="7">
        <f>D1881 /$J$2</f>
        <v>0.74647887323943662</v>
      </c>
      <c r="H1882" s="15">
        <f>(F1884-F1883)*(G1883+G1884)/2</f>
        <v>3.8124559409578228E-4</v>
      </c>
    </row>
    <row r="1883" spans="1:8" x14ac:dyDescent="0.3">
      <c r="A1883">
        <v>0</v>
      </c>
      <c r="B1883" s="7">
        <v>0.50001450495796795</v>
      </c>
      <c r="C1883" s="7">
        <f t="shared" si="29"/>
        <v>0.49998549504203205</v>
      </c>
      <c r="D1883">
        <f>SUM($A$2:A1883)</f>
        <v>53</v>
      </c>
      <c r="E1883">
        <f>COUNTIF($A$2:A1883,0)</f>
        <v>1829</v>
      </c>
      <c r="F1883">
        <f>E1882 / $J$3</f>
        <v>0.93360572012257403</v>
      </c>
      <c r="G1883" s="7">
        <f>D1882 /$J$2</f>
        <v>0.74647887323943662</v>
      </c>
      <c r="H1883" s="15">
        <f>(F1885-F1884)*(G1884+G1885)/2</f>
        <v>3.8124559409569939E-4</v>
      </c>
    </row>
    <row r="1884" spans="1:8" x14ac:dyDescent="0.3">
      <c r="A1884">
        <v>0</v>
      </c>
      <c r="B1884" s="7">
        <v>0.50001435459927968</v>
      </c>
      <c r="C1884" s="7">
        <f t="shared" si="29"/>
        <v>0.49998564540072032</v>
      </c>
      <c r="D1884">
        <f>SUM($A$2:A1884)</f>
        <v>53</v>
      </c>
      <c r="E1884">
        <f>COUNTIF($A$2:A1884,0)</f>
        <v>1830</v>
      </c>
      <c r="F1884">
        <f>E1883 / $J$3</f>
        <v>0.93411644535240046</v>
      </c>
      <c r="G1884" s="7">
        <f>D1883 /$J$2</f>
        <v>0.74647887323943662</v>
      </c>
      <c r="H1884" s="15">
        <f>(F1886-F1885)*(G1885+G1886)/2</f>
        <v>3.8124559409569939E-4</v>
      </c>
    </row>
    <row r="1885" spans="1:8" x14ac:dyDescent="0.3">
      <c r="A1885">
        <v>0</v>
      </c>
      <c r="B1885" s="7">
        <v>0.50001417568818673</v>
      </c>
      <c r="C1885" s="7">
        <f t="shared" si="29"/>
        <v>0.49998582431181327</v>
      </c>
      <c r="D1885">
        <f>SUM($A$2:A1885)</f>
        <v>53</v>
      </c>
      <c r="E1885">
        <f>COUNTIF($A$2:A1885,0)</f>
        <v>1831</v>
      </c>
      <c r="F1885">
        <f>E1884 / $J$3</f>
        <v>0.93462717058222677</v>
      </c>
      <c r="G1885" s="7">
        <f>D1884 /$J$2</f>
        <v>0.74647887323943662</v>
      </c>
      <c r="H1885" s="15">
        <f>(F1887-F1886)*(G1886+G1887)/2</f>
        <v>3.8124559409578228E-4</v>
      </c>
    </row>
    <row r="1886" spans="1:8" x14ac:dyDescent="0.3">
      <c r="A1886">
        <v>0</v>
      </c>
      <c r="B1886" s="7">
        <v>0.50001412572345549</v>
      </c>
      <c r="C1886" s="7">
        <f t="shared" si="29"/>
        <v>0.49998587427654451</v>
      </c>
      <c r="D1886">
        <f>SUM($A$2:A1886)</f>
        <v>53</v>
      </c>
      <c r="E1886">
        <f>COUNTIF($A$2:A1886,0)</f>
        <v>1832</v>
      </c>
      <c r="F1886">
        <f>E1885 / $J$3</f>
        <v>0.93513789581205309</v>
      </c>
      <c r="G1886" s="7">
        <f>D1885 /$J$2</f>
        <v>0.74647887323943662</v>
      </c>
      <c r="H1886" s="15">
        <f>(F1888-F1887)*(G1887+G1888)/2</f>
        <v>3.8124559409569939E-4</v>
      </c>
    </row>
    <row r="1887" spans="1:8" x14ac:dyDescent="0.3">
      <c r="A1887">
        <v>0</v>
      </c>
      <c r="B1887" s="7">
        <v>0.50001409554203269</v>
      </c>
      <c r="C1887" s="7">
        <f t="shared" si="29"/>
        <v>0.49998590445796731</v>
      </c>
      <c r="D1887">
        <f>SUM($A$2:A1887)</f>
        <v>53</v>
      </c>
      <c r="E1887">
        <f>COUNTIF($A$2:A1887,0)</f>
        <v>1833</v>
      </c>
      <c r="F1887">
        <f>E1886 / $J$3</f>
        <v>0.93564862104187951</v>
      </c>
      <c r="G1887" s="7">
        <f>D1886 /$J$2</f>
        <v>0.74647887323943662</v>
      </c>
      <c r="H1887" s="15">
        <f>(F1889-F1888)*(G1888+G1889)/2</f>
        <v>3.8124559409569939E-4</v>
      </c>
    </row>
    <row r="1888" spans="1:8" x14ac:dyDescent="0.3">
      <c r="A1888">
        <v>0</v>
      </c>
      <c r="B1888" s="7">
        <v>0.50001365838454437</v>
      </c>
      <c r="C1888" s="7">
        <f t="shared" si="29"/>
        <v>0.49998634161545563</v>
      </c>
      <c r="D1888">
        <f>SUM($A$2:A1888)</f>
        <v>53</v>
      </c>
      <c r="E1888">
        <f>COUNTIF($A$2:A1888,0)</f>
        <v>1834</v>
      </c>
      <c r="F1888">
        <f>E1887 / $J$3</f>
        <v>0.93615934627170583</v>
      </c>
      <c r="G1888" s="7">
        <f>D1887 /$J$2</f>
        <v>0.74647887323943662</v>
      </c>
      <c r="H1888" s="15">
        <f>(F1890-F1889)*(G1889+G1890)/2</f>
        <v>3.8124559409578228E-4</v>
      </c>
    </row>
    <row r="1889" spans="1:8" x14ac:dyDescent="0.3">
      <c r="A1889">
        <v>0</v>
      </c>
      <c r="B1889" s="7">
        <v>0.50001347988635514</v>
      </c>
      <c r="C1889" s="7">
        <f t="shared" si="29"/>
        <v>0.49998652011364486</v>
      </c>
      <c r="D1889">
        <f>SUM($A$2:A1889)</f>
        <v>53</v>
      </c>
      <c r="E1889">
        <f>COUNTIF($A$2:A1889,0)</f>
        <v>1835</v>
      </c>
      <c r="F1889">
        <f>E1888 / $J$3</f>
        <v>0.93667007150153214</v>
      </c>
      <c r="G1889" s="7">
        <f>D1888 /$J$2</f>
        <v>0.74647887323943662</v>
      </c>
      <c r="H1889" s="15">
        <f>(F1891-F1890)*(G1890+G1891)/2</f>
        <v>3.8124559409569939E-4</v>
      </c>
    </row>
    <row r="1890" spans="1:8" x14ac:dyDescent="0.3">
      <c r="A1890">
        <v>0</v>
      </c>
      <c r="B1890" s="7">
        <v>0.50001324120351875</v>
      </c>
      <c r="C1890" s="7">
        <f t="shared" si="29"/>
        <v>0.49998675879648125</v>
      </c>
      <c r="D1890">
        <f>SUM($A$2:A1890)</f>
        <v>53</v>
      </c>
      <c r="E1890">
        <f>COUNTIF($A$2:A1890,0)</f>
        <v>1836</v>
      </c>
      <c r="F1890">
        <f>E1889 / $J$3</f>
        <v>0.93718079673135857</v>
      </c>
      <c r="G1890" s="7">
        <f>D1889 /$J$2</f>
        <v>0.74647887323943662</v>
      </c>
      <c r="H1890" s="15">
        <f>(F1892-F1891)*(G1891+G1892)/2</f>
        <v>3.8124559409569939E-4</v>
      </c>
    </row>
    <row r="1891" spans="1:8" x14ac:dyDescent="0.3">
      <c r="A1891">
        <v>0</v>
      </c>
      <c r="B1891" s="7">
        <v>0.50001323388604202</v>
      </c>
      <c r="C1891" s="7">
        <f t="shared" si="29"/>
        <v>0.49998676611395798</v>
      </c>
      <c r="D1891">
        <f>SUM($A$2:A1891)</f>
        <v>53</v>
      </c>
      <c r="E1891">
        <f>COUNTIF($A$2:A1891,0)</f>
        <v>1837</v>
      </c>
      <c r="F1891">
        <f>E1890 / $J$3</f>
        <v>0.93769152196118488</v>
      </c>
      <c r="G1891" s="7">
        <f>D1890 /$J$2</f>
        <v>0.74647887323943662</v>
      </c>
      <c r="H1891" s="15">
        <f>(F1893-F1892)*(G1892+G1893)/2</f>
        <v>3.8124559409578228E-4</v>
      </c>
    </row>
    <row r="1892" spans="1:8" x14ac:dyDescent="0.3">
      <c r="A1892">
        <v>0</v>
      </c>
      <c r="B1892" s="7">
        <v>0.50001319377757403</v>
      </c>
      <c r="C1892" s="7">
        <f t="shared" si="29"/>
        <v>0.49998680622242597</v>
      </c>
      <c r="D1892">
        <f>SUM($A$2:A1892)</f>
        <v>53</v>
      </c>
      <c r="E1892">
        <f>COUNTIF($A$2:A1892,0)</f>
        <v>1838</v>
      </c>
      <c r="F1892">
        <f>E1891 / $J$3</f>
        <v>0.9382022471910112</v>
      </c>
      <c r="G1892" s="7">
        <f>D1891 /$J$2</f>
        <v>0.74647887323943662</v>
      </c>
      <c r="H1892" s="15">
        <f>(F1894-F1893)*(G1893+G1894)/2</f>
        <v>3.8124559409569939E-4</v>
      </c>
    </row>
    <row r="1893" spans="1:8" x14ac:dyDescent="0.3">
      <c r="A1893">
        <v>0</v>
      </c>
      <c r="B1893" s="7">
        <v>0.50001292935527319</v>
      </c>
      <c r="C1893" s="7">
        <f t="shared" si="29"/>
        <v>0.49998707064472681</v>
      </c>
      <c r="D1893">
        <f>SUM($A$2:A1893)</f>
        <v>53</v>
      </c>
      <c r="E1893">
        <f>COUNTIF($A$2:A1893,0)</f>
        <v>1839</v>
      </c>
      <c r="F1893">
        <f>E1892 / $J$3</f>
        <v>0.93871297242083762</v>
      </c>
      <c r="G1893" s="7">
        <f>D1892 /$J$2</f>
        <v>0.74647887323943662</v>
      </c>
      <c r="H1893" s="15">
        <f>(F1895-F1894)*(G1894+G1895)/2</f>
        <v>3.8124559409569939E-4</v>
      </c>
    </row>
    <row r="1894" spans="1:8" x14ac:dyDescent="0.3">
      <c r="A1894">
        <v>0</v>
      </c>
      <c r="B1894" s="7">
        <v>0.50001282640277589</v>
      </c>
      <c r="C1894" s="7">
        <f t="shared" si="29"/>
        <v>0.49998717359722411</v>
      </c>
      <c r="D1894">
        <f>SUM($A$2:A1894)</f>
        <v>53</v>
      </c>
      <c r="E1894">
        <f>COUNTIF($A$2:A1894,0)</f>
        <v>1840</v>
      </c>
      <c r="F1894">
        <f>E1893 / $J$3</f>
        <v>0.93922369765066394</v>
      </c>
      <c r="G1894" s="7">
        <f>D1893 /$J$2</f>
        <v>0.74647887323943662</v>
      </c>
      <c r="H1894" s="15">
        <f>(F1896-F1895)*(G1895+G1896)/2</f>
        <v>3.8124559409578228E-4</v>
      </c>
    </row>
    <row r="1895" spans="1:8" x14ac:dyDescent="0.3">
      <c r="A1895">
        <v>0</v>
      </c>
      <c r="B1895" s="7">
        <v>0.50001273845883565</v>
      </c>
      <c r="C1895" s="7">
        <f t="shared" si="29"/>
        <v>0.49998726154116435</v>
      </c>
      <c r="D1895">
        <f>SUM($A$2:A1895)</f>
        <v>53</v>
      </c>
      <c r="E1895">
        <f>COUNTIF($A$2:A1895,0)</f>
        <v>1841</v>
      </c>
      <c r="F1895">
        <f>E1894 / $J$3</f>
        <v>0.93973442288049025</v>
      </c>
      <c r="G1895" s="7">
        <f>D1894 /$J$2</f>
        <v>0.74647887323943662</v>
      </c>
      <c r="H1895" s="15">
        <f>(F1897-F1896)*(G1896+G1897)/2</f>
        <v>3.8124559409569939E-4</v>
      </c>
    </row>
    <row r="1896" spans="1:8" x14ac:dyDescent="0.3">
      <c r="A1896">
        <v>0</v>
      </c>
      <c r="B1896" s="7">
        <v>0.50001262522964873</v>
      </c>
      <c r="C1896" s="7">
        <f t="shared" si="29"/>
        <v>0.49998737477035127</v>
      </c>
      <c r="D1896">
        <f>SUM($A$2:A1896)</f>
        <v>53</v>
      </c>
      <c r="E1896">
        <f>COUNTIF($A$2:A1896,0)</f>
        <v>1842</v>
      </c>
      <c r="F1896">
        <f>E1895 / $J$3</f>
        <v>0.94024514811031668</v>
      </c>
      <c r="G1896" s="7">
        <f>D1895 /$J$2</f>
        <v>0.74647887323943662</v>
      </c>
      <c r="H1896" s="15">
        <f>(F1898-F1897)*(G1897+G1898)/2</f>
        <v>3.8124559409569939E-4</v>
      </c>
    </row>
    <row r="1897" spans="1:8" x14ac:dyDescent="0.3">
      <c r="A1897">
        <v>0</v>
      </c>
      <c r="B1897" s="7">
        <v>0.50001234769097513</v>
      </c>
      <c r="C1897" s="7">
        <f t="shared" si="29"/>
        <v>0.49998765230902487</v>
      </c>
      <c r="D1897">
        <f>SUM($A$2:A1897)</f>
        <v>53</v>
      </c>
      <c r="E1897">
        <f>COUNTIF($A$2:A1897,0)</f>
        <v>1843</v>
      </c>
      <c r="F1897">
        <f>E1896 / $J$3</f>
        <v>0.94075587334014299</v>
      </c>
      <c r="G1897" s="7">
        <f>D1896 /$J$2</f>
        <v>0.74647887323943662</v>
      </c>
      <c r="H1897" s="15">
        <f>(F1899-F1898)*(G1898+G1899)/2</f>
        <v>3.8124559409578228E-4</v>
      </c>
    </row>
    <row r="1898" spans="1:8" x14ac:dyDescent="0.3">
      <c r="A1898">
        <v>0</v>
      </c>
      <c r="B1898" s="7">
        <v>0.50001233473358009</v>
      </c>
      <c r="C1898" s="7">
        <f t="shared" si="29"/>
        <v>0.49998766526641991</v>
      </c>
      <c r="D1898">
        <f>SUM($A$2:A1898)</f>
        <v>53</v>
      </c>
      <c r="E1898">
        <f>COUNTIF($A$2:A1898,0)</f>
        <v>1844</v>
      </c>
      <c r="F1898">
        <f>E1897 / $J$3</f>
        <v>0.9412665985699693</v>
      </c>
      <c r="G1898" s="7">
        <f>D1897 /$J$2</f>
        <v>0.74647887323943662</v>
      </c>
      <c r="H1898" s="15">
        <f>(F1900-F1899)*(G1899+G1900)/2</f>
        <v>3.8124559409569939E-4</v>
      </c>
    </row>
    <row r="1899" spans="1:8" x14ac:dyDescent="0.3">
      <c r="A1899">
        <v>0</v>
      </c>
      <c r="B1899" s="7">
        <v>0.50001220144062297</v>
      </c>
      <c r="C1899" s="7">
        <f t="shared" si="29"/>
        <v>0.49998779855937703</v>
      </c>
      <c r="D1899">
        <f>SUM($A$2:A1899)</f>
        <v>53</v>
      </c>
      <c r="E1899">
        <f>COUNTIF($A$2:A1899,0)</f>
        <v>1845</v>
      </c>
      <c r="F1899">
        <f>E1898 / $J$3</f>
        <v>0.94177732379979573</v>
      </c>
      <c r="G1899" s="7">
        <f>D1898 /$J$2</f>
        <v>0.74647887323943662</v>
      </c>
      <c r="H1899" s="15">
        <f>(F1901-F1900)*(G1900+G1901)/2</f>
        <v>3.8124559409578228E-4</v>
      </c>
    </row>
    <row r="1900" spans="1:8" x14ac:dyDescent="0.3">
      <c r="A1900">
        <v>0</v>
      </c>
      <c r="B1900" s="7">
        <v>0.50001209478377884</v>
      </c>
      <c r="C1900" s="7">
        <f t="shared" si="29"/>
        <v>0.49998790521622116</v>
      </c>
      <c r="D1900">
        <f>SUM($A$2:A1900)</f>
        <v>53</v>
      </c>
      <c r="E1900">
        <f>COUNTIF($A$2:A1900,0)</f>
        <v>1846</v>
      </c>
      <c r="F1900">
        <f>E1899 / $J$3</f>
        <v>0.94228804902962204</v>
      </c>
      <c r="G1900" s="7">
        <f>D1899 /$J$2</f>
        <v>0.74647887323943662</v>
      </c>
      <c r="H1900" s="15">
        <f>(F1902-F1901)*(G1901+G1902)/2</f>
        <v>3.8124559409569939E-4</v>
      </c>
    </row>
    <row r="1901" spans="1:8" x14ac:dyDescent="0.3">
      <c r="A1901">
        <v>0</v>
      </c>
      <c r="B1901" s="7">
        <v>0.50001175852463442</v>
      </c>
      <c r="C1901" s="7">
        <f t="shared" si="29"/>
        <v>0.49998824147536558</v>
      </c>
      <c r="D1901">
        <f>SUM($A$2:A1901)</f>
        <v>53</v>
      </c>
      <c r="E1901">
        <f>COUNTIF($A$2:A1901,0)</f>
        <v>1847</v>
      </c>
      <c r="F1901">
        <f>E1900 / $J$3</f>
        <v>0.94279877425944847</v>
      </c>
      <c r="G1901" s="7">
        <f>D1900 /$J$2</f>
        <v>0.74647887323943662</v>
      </c>
      <c r="H1901" s="15">
        <f>(F1903-F1902)*(G1902+G1903)/2</f>
        <v>3.8124559409569939E-4</v>
      </c>
    </row>
    <row r="1902" spans="1:8" x14ac:dyDescent="0.3">
      <c r="A1902">
        <v>0</v>
      </c>
      <c r="B1902" s="7">
        <v>0.50001171262766575</v>
      </c>
      <c r="C1902" s="7">
        <f t="shared" si="29"/>
        <v>0.49998828737233425</v>
      </c>
      <c r="D1902">
        <f>SUM($A$2:A1902)</f>
        <v>53</v>
      </c>
      <c r="E1902">
        <f>COUNTIF($A$2:A1902,0)</f>
        <v>1848</v>
      </c>
      <c r="F1902">
        <f>E1901 / $J$3</f>
        <v>0.94330949948927478</v>
      </c>
      <c r="G1902" s="7">
        <f>D1901 /$J$2</f>
        <v>0.74647887323943662</v>
      </c>
      <c r="H1902" s="15">
        <f>(F1904-F1903)*(G1903+G1904)/2</f>
        <v>3.8124559409578228E-4</v>
      </c>
    </row>
    <row r="1903" spans="1:8" x14ac:dyDescent="0.3">
      <c r="A1903">
        <v>0</v>
      </c>
      <c r="B1903" s="7">
        <v>0.50001164375625429</v>
      </c>
      <c r="C1903" s="7">
        <f t="shared" si="29"/>
        <v>0.49998835624374571</v>
      </c>
      <c r="D1903">
        <f>SUM($A$2:A1903)</f>
        <v>53</v>
      </c>
      <c r="E1903">
        <f>COUNTIF($A$2:A1903,0)</f>
        <v>1849</v>
      </c>
      <c r="F1903">
        <f>E1902 / $J$3</f>
        <v>0.9438202247191011</v>
      </c>
      <c r="G1903" s="7">
        <f>D1902 /$J$2</f>
        <v>0.74647887323943662</v>
      </c>
      <c r="H1903" s="15">
        <f>(F1905-F1904)*(G1904+G1905)/2</f>
        <v>3.8124559409569939E-4</v>
      </c>
    </row>
    <row r="1904" spans="1:8" x14ac:dyDescent="0.3">
      <c r="A1904">
        <v>0</v>
      </c>
      <c r="B1904" s="7">
        <v>0.50001114201412578</v>
      </c>
      <c r="C1904" s="7">
        <f t="shared" si="29"/>
        <v>0.49998885798587422</v>
      </c>
      <c r="D1904">
        <f>SUM($A$2:A1904)</f>
        <v>53</v>
      </c>
      <c r="E1904">
        <f>COUNTIF($A$2:A1904,0)</f>
        <v>1850</v>
      </c>
      <c r="F1904">
        <f>E1903 / $J$3</f>
        <v>0.94433094994892752</v>
      </c>
      <c r="G1904" s="7">
        <f>D1903 /$J$2</f>
        <v>0.74647887323943662</v>
      </c>
      <c r="H1904" s="15">
        <f>(F1906-F1905)*(G1905+G1906)/2</f>
        <v>3.8124559409569939E-4</v>
      </c>
    </row>
    <row r="1905" spans="1:8" x14ac:dyDescent="0.3">
      <c r="A1905">
        <v>0</v>
      </c>
      <c r="B1905" s="7">
        <v>0.50001111910158014</v>
      </c>
      <c r="C1905" s="7">
        <f t="shared" si="29"/>
        <v>0.49998888089841986</v>
      </c>
      <c r="D1905">
        <f>SUM($A$2:A1905)</f>
        <v>53</v>
      </c>
      <c r="E1905">
        <f>COUNTIF($A$2:A1905,0)</f>
        <v>1851</v>
      </c>
      <c r="F1905">
        <f>E1904 / $J$3</f>
        <v>0.94484167517875384</v>
      </c>
      <c r="G1905" s="7">
        <f>D1904 /$J$2</f>
        <v>0.74647887323943662</v>
      </c>
      <c r="H1905" s="15">
        <f>(F1907-F1906)*(G1906+G1907)/2</f>
        <v>3.8124559409578228E-4</v>
      </c>
    </row>
    <row r="1906" spans="1:8" x14ac:dyDescent="0.3">
      <c r="A1906">
        <v>0</v>
      </c>
      <c r="B1906" s="7">
        <v>0.50001087402045319</v>
      </c>
      <c r="C1906" s="7">
        <f t="shared" si="29"/>
        <v>0.49998912597954681</v>
      </c>
      <c r="D1906">
        <f>SUM($A$2:A1906)</f>
        <v>53</v>
      </c>
      <c r="E1906">
        <f>COUNTIF($A$2:A1906,0)</f>
        <v>1852</v>
      </c>
      <c r="F1906">
        <f>E1905 / $J$3</f>
        <v>0.94535240040858015</v>
      </c>
      <c r="G1906" s="7">
        <f>D1905 /$J$2</f>
        <v>0.74647887323943662</v>
      </c>
      <c r="H1906" s="15">
        <f>(F1908-F1907)*(G1907+G1908)/2</f>
        <v>3.8124559409569939E-4</v>
      </c>
    </row>
    <row r="1907" spans="1:8" x14ac:dyDescent="0.3">
      <c r="A1907">
        <v>0</v>
      </c>
      <c r="B1907" s="7">
        <v>0.50001054549702018</v>
      </c>
      <c r="C1907" s="7">
        <f t="shared" si="29"/>
        <v>0.49998945450297982</v>
      </c>
      <c r="D1907">
        <f>SUM($A$2:A1907)</f>
        <v>53</v>
      </c>
      <c r="E1907">
        <f>COUNTIF($A$2:A1907,0)</f>
        <v>1853</v>
      </c>
      <c r="F1907">
        <f>E1906 / $J$3</f>
        <v>0.94586312563840658</v>
      </c>
      <c r="G1907" s="7">
        <f>D1906 /$J$2</f>
        <v>0.74647887323943662</v>
      </c>
      <c r="H1907" s="15">
        <f>(F1909-F1908)*(G1908+G1909)/2</f>
        <v>3.8124559409569939E-4</v>
      </c>
    </row>
    <row r="1908" spans="1:8" x14ac:dyDescent="0.3">
      <c r="A1908">
        <v>0</v>
      </c>
      <c r="B1908" s="7">
        <v>0.50001042946558438</v>
      </c>
      <c r="C1908" s="7">
        <f t="shared" si="29"/>
        <v>0.49998957053441562</v>
      </c>
      <c r="D1908">
        <f>SUM($A$2:A1908)</f>
        <v>53</v>
      </c>
      <c r="E1908">
        <f>COUNTIF($A$2:A1908,0)</f>
        <v>1854</v>
      </c>
      <c r="F1908">
        <f>E1907 / $J$3</f>
        <v>0.94637385086823289</v>
      </c>
      <c r="G1908" s="7">
        <f>D1907 /$J$2</f>
        <v>0.74647887323943662</v>
      </c>
      <c r="H1908" s="15">
        <f>(F1910-F1909)*(G1909+G1910)/2</f>
        <v>3.8124559409578228E-4</v>
      </c>
    </row>
    <row r="1909" spans="1:8" x14ac:dyDescent="0.3">
      <c r="A1909">
        <v>0</v>
      </c>
      <c r="B1909" s="7">
        <v>0.50001031522122652</v>
      </c>
      <c r="C1909" s="7">
        <f t="shared" si="29"/>
        <v>0.49998968477877348</v>
      </c>
      <c r="D1909">
        <f>SUM($A$2:A1909)</f>
        <v>53</v>
      </c>
      <c r="E1909">
        <f>COUNTIF($A$2:A1909,0)</f>
        <v>1855</v>
      </c>
      <c r="F1909">
        <f>E1908 / $J$3</f>
        <v>0.94688457609805921</v>
      </c>
      <c r="G1909" s="7">
        <f>D1908 /$J$2</f>
        <v>0.74647887323943662</v>
      </c>
      <c r="H1909" s="15">
        <f>(F1911-F1910)*(G1910+G1911)/2</f>
        <v>3.8124559409569939E-4</v>
      </c>
    </row>
    <row r="1910" spans="1:8" x14ac:dyDescent="0.3">
      <c r="A1910">
        <v>0</v>
      </c>
      <c r="B1910" s="7">
        <v>0.50001023860403426</v>
      </c>
      <c r="C1910" s="7">
        <f t="shared" si="29"/>
        <v>0.49998976139596574</v>
      </c>
      <c r="D1910">
        <f>SUM($A$2:A1910)</f>
        <v>53</v>
      </c>
      <c r="E1910">
        <f>COUNTIF($A$2:A1910,0)</f>
        <v>1856</v>
      </c>
      <c r="F1910">
        <f>E1909 / $J$3</f>
        <v>0.94739530132788563</v>
      </c>
      <c r="G1910" s="7">
        <f>D1909 /$J$2</f>
        <v>0.74647887323943662</v>
      </c>
      <c r="H1910" s="15">
        <f>(F1912-F1911)*(G1911+G1912)/2</f>
        <v>3.8124559409569939E-4</v>
      </c>
    </row>
    <row r="1911" spans="1:8" x14ac:dyDescent="0.3">
      <c r="A1911">
        <v>0</v>
      </c>
      <c r="B1911" s="7">
        <v>0.5000101564588123</v>
      </c>
      <c r="C1911" s="7">
        <f t="shared" si="29"/>
        <v>0.4999898435411877</v>
      </c>
      <c r="D1911">
        <f>SUM($A$2:A1911)</f>
        <v>53</v>
      </c>
      <c r="E1911">
        <f>COUNTIF($A$2:A1911,0)</f>
        <v>1857</v>
      </c>
      <c r="F1911">
        <f>E1910 / $J$3</f>
        <v>0.94790602655771194</v>
      </c>
      <c r="G1911" s="7">
        <f>D1910 /$J$2</f>
        <v>0.74647887323943662</v>
      </c>
      <c r="H1911" s="15">
        <f>(F1913-F1912)*(G1912+G1913)/2</f>
        <v>3.8124559409578228E-4</v>
      </c>
    </row>
    <row r="1912" spans="1:8" x14ac:dyDescent="0.3">
      <c r="A1912">
        <v>0</v>
      </c>
      <c r="B1912" s="7">
        <v>0.50001013285227913</v>
      </c>
      <c r="C1912" s="7">
        <f t="shared" si="29"/>
        <v>0.49998986714772087</v>
      </c>
      <c r="D1912">
        <f>SUM($A$2:A1912)</f>
        <v>53</v>
      </c>
      <c r="E1912">
        <f>COUNTIF($A$2:A1912,0)</f>
        <v>1858</v>
      </c>
      <c r="F1912">
        <f>E1911 / $J$3</f>
        <v>0.94841675178753826</v>
      </c>
      <c r="G1912" s="7">
        <f>D1911 /$J$2</f>
        <v>0.74647887323943662</v>
      </c>
      <c r="H1912" s="15">
        <f>(F1914-F1913)*(G1913+G1914)/2</f>
        <v>3.8124559409569939E-4</v>
      </c>
    </row>
    <row r="1913" spans="1:8" x14ac:dyDescent="0.3">
      <c r="A1913">
        <v>0</v>
      </c>
      <c r="B1913" s="7">
        <v>0.50000961879263495</v>
      </c>
      <c r="C1913" s="7">
        <f t="shared" si="29"/>
        <v>0.49999038120736505</v>
      </c>
      <c r="D1913">
        <f>SUM($A$2:A1913)</f>
        <v>53</v>
      </c>
      <c r="E1913">
        <f>COUNTIF($A$2:A1913,0)</f>
        <v>1859</v>
      </c>
      <c r="F1913">
        <f>E1912 / $J$3</f>
        <v>0.94892747701736468</v>
      </c>
      <c r="G1913" s="7">
        <f>D1912 /$J$2</f>
        <v>0.74647887323943662</v>
      </c>
      <c r="H1913" s="15">
        <f>(F1915-F1914)*(G1914+G1915)/2</f>
        <v>3.8124559409569939E-4</v>
      </c>
    </row>
    <row r="1914" spans="1:8" x14ac:dyDescent="0.3">
      <c r="A1914">
        <v>0</v>
      </c>
      <c r="B1914" s="7">
        <v>0.50000961040273972</v>
      </c>
      <c r="C1914" s="7">
        <f t="shared" si="29"/>
        <v>0.49999038959726028</v>
      </c>
      <c r="D1914">
        <f>SUM($A$2:A1914)</f>
        <v>53</v>
      </c>
      <c r="E1914">
        <f>COUNTIF($A$2:A1914,0)</f>
        <v>1860</v>
      </c>
      <c r="F1914">
        <f>E1913 / $J$3</f>
        <v>0.949438202247191</v>
      </c>
      <c r="G1914" s="7">
        <f>D1913 /$J$2</f>
        <v>0.74647887323943662</v>
      </c>
      <c r="H1914" s="15">
        <f>(F1916-F1915)*(G1915+G1916)/2</f>
        <v>3.8124559409578228E-4</v>
      </c>
    </row>
    <row r="1915" spans="1:8" x14ac:dyDescent="0.3">
      <c r="A1915">
        <v>0</v>
      </c>
      <c r="B1915" s="7">
        <v>0.500009512245014</v>
      </c>
      <c r="C1915" s="7">
        <f t="shared" si="29"/>
        <v>0.499990487754986</v>
      </c>
      <c r="D1915">
        <f>SUM($A$2:A1915)</f>
        <v>53</v>
      </c>
      <c r="E1915">
        <f>COUNTIF($A$2:A1915,0)</f>
        <v>1861</v>
      </c>
      <c r="F1915">
        <f>E1914 / $J$3</f>
        <v>0.94994892747701731</v>
      </c>
      <c r="G1915" s="7">
        <f>D1914 /$J$2</f>
        <v>0.74647887323943662</v>
      </c>
      <c r="H1915" s="15">
        <f>(F1917-F1916)*(G1916+G1917)/2</f>
        <v>3.8124559409569939E-4</v>
      </c>
    </row>
    <row r="1916" spans="1:8" x14ac:dyDescent="0.3">
      <c r="A1916">
        <v>0</v>
      </c>
      <c r="B1916" s="7">
        <v>0.50000735769207327</v>
      </c>
      <c r="C1916" s="7">
        <f t="shared" si="29"/>
        <v>0.49999264230792673</v>
      </c>
      <c r="D1916">
        <f>SUM($A$2:A1916)</f>
        <v>53</v>
      </c>
      <c r="E1916">
        <f>COUNTIF($A$2:A1916,0)</f>
        <v>1862</v>
      </c>
      <c r="F1916">
        <f>E1915 / $J$3</f>
        <v>0.95045965270684374</v>
      </c>
      <c r="G1916" s="7">
        <f>D1915 /$J$2</f>
        <v>0.74647887323943662</v>
      </c>
      <c r="H1916" s="15">
        <f>(F1918-F1917)*(G1917+G1918)/2</f>
        <v>3.8124559409578228E-4</v>
      </c>
    </row>
    <row r="1917" spans="1:8" x14ac:dyDescent="0.3">
      <c r="A1917">
        <v>0</v>
      </c>
      <c r="B1917" s="7">
        <v>0.50000711115387741</v>
      </c>
      <c r="C1917" s="7">
        <f t="shared" si="29"/>
        <v>0.49999288884612259</v>
      </c>
      <c r="D1917">
        <f>SUM($A$2:A1917)</f>
        <v>53</v>
      </c>
      <c r="E1917">
        <f>COUNTIF($A$2:A1917,0)</f>
        <v>1863</v>
      </c>
      <c r="F1917">
        <f>E1916 / $J$3</f>
        <v>0.95097037793667005</v>
      </c>
      <c r="G1917" s="7">
        <f>D1916 /$J$2</f>
        <v>0.74647887323943662</v>
      </c>
      <c r="H1917" s="15">
        <f>(F1919-F1918)*(G1918+G1919)/2</f>
        <v>3.8124559409569939E-4</v>
      </c>
    </row>
    <row r="1918" spans="1:8" x14ac:dyDescent="0.3">
      <c r="A1918">
        <v>0</v>
      </c>
      <c r="B1918" s="7">
        <v>0.50000667722528314</v>
      </c>
      <c r="C1918" s="7">
        <f t="shared" si="29"/>
        <v>0.49999332277471686</v>
      </c>
      <c r="D1918">
        <f>SUM($A$2:A1918)</f>
        <v>53</v>
      </c>
      <c r="E1918">
        <f>COUNTIF($A$2:A1918,0)</f>
        <v>1864</v>
      </c>
      <c r="F1918">
        <f>E1917 / $J$3</f>
        <v>0.95148110316649648</v>
      </c>
      <c r="G1918" s="7">
        <f>D1917 /$J$2</f>
        <v>0.74647887323943662</v>
      </c>
      <c r="H1918" s="15">
        <f>(F1920-F1919)*(G1919+G1920)/2</f>
        <v>3.8124559409569939E-4</v>
      </c>
    </row>
    <row r="1919" spans="1:8" x14ac:dyDescent="0.3">
      <c r="A1919">
        <v>0</v>
      </c>
      <c r="B1919" s="7">
        <v>0.50000649599239866</v>
      </c>
      <c r="C1919" s="7">
        <f t="shared" si="29"/>
        <v>0.49999350400760134</v>
      </c>
      <c r="D1919">
        <f>SUM($A$2:A1919)</f>
        <v>53</v>
      </c>
      <c r="E1919">
        <f>COUNTIF($A$2:A1919,0)</f>
        <v>1865</v>
      </c>
      <c r="F1919">
        <f>E1918 / $J$3</f>
        <v>0.95199182839632279</v>
      </c>
      <c r="G1919" s="7">
        <f>D1918 /$J$2</f>
        <v>0.74647887323943662</v>
      </c>
      <c r="H1919" s="15">
        <f>(F1921-F1920)*(G1920+G1921)/2</f>
        <v>3.8124559409578228E-4</v>
      </c>
    </row>
    <row r="1920" spans="1:8" x14ac:dyDescent="0.3">
      <c r="A1920">
        <v>0</v>
      </c>
      <c r="B1920" s="7">
        <v>0.50000625495871764</v>
      </c>
      <c r="C1920" s="7">
        <f t="shared" si="29"/>
        <v>0.49999374504128236</v>
      </c>
      <c r="D1920">
        <f>SUM($A$2:A1920)</f>
        <v>53</v>
      </c>
      <c r="E1920">
        <f>COUNTIF($A$2:A1920,0)</f>
        <v>1866</v>
      </c>
      <c r="F1920">
        <f>E1919 / $J$3</f>
        <v>0.95250255362614911</v>
      </c>
      <c r="G1920" s="7">
        <f>D1919 /$J$2</f>
        <v>0.74647887323943662</v>
      </c>
      <c r="H1920" s="15">
        <f>(F1922-F1921)*(G1921+G1922)/2</f>
        <v>3.8124559409569939E-4</v>
      </c>
    </row>
    <row r="1921" spans="1:8" x14ac:dyDescent="0.3">
      <c r="A1921">
        <v>0</v>
      </c>
      <c r="B1921" s="7">
        <v>0.50000606242878975</v>
      </c>
      <c r="C1921" s="7">
        <f t="shared" si="29"/>
        <v>0.49999393757121025</v>
      </c>
      <c r="D1921">
        <f>SUM($A$2:A1921)</f>
        <v>53</v>
      </c>
      <c r="E1921">
        <f>COUNTIF($A$2:A1921,0)</f>
        <v>1867</v>
      </c>
      <c r="F1921">
        <f>E1920 / $J$3</f>
        <v>0.95301327885597553</v>
      </c>
      <c r="G1921" s="7">
        <f>D1920 /$J$2</f>
        <v>0.74647887323943662</v>
      </c>
      <c r="H1921" s="15">
        <f>(F1923-F1922)*(G1922+G1923)/2</f>
        <v>3.8124559409569939E-4</v>
      </c>
    </row>
    <row r="1922" spans="1:8" x14ac:dyDescent="0.3">
      <c r="A1922">
        <v>0</v>
      </c>
      <c r="B1922" s="7">
        <v>0.50000542364952394</v>
      </c>
      <c r="C1922" s="7">
        <f t="shared" si="29"/>
        <v>0.49999457635047606</v>
      </c>
      <c r="D1922">
        <f>SUM($A$2:A1922)</f>
        <v>53</v>
      </c>
      <c r="E1922">
        <f>COUNTIF($A$2:A1922,0)</f>
        <v>1868</v>
      </c>
      <c r="F1922">
        <f>E1921 / $J$3</f>
        <v>0.95352400408580185</v>
      </c>
      <c r="G1922" s="7">
        <f>D1921 /$J$2</f>
        <v>0.74647887323943662</v>
      </c>
      <c r="H1922" s="15">
        <f>(F1924-F1923)*(G1923+G1924)/2</f>
        <v>3.8124559409578228E-4</v>
      </c>
    </row>
    <row r="1923" spans="1:8" x14ac:dyDescent="0.3">
      <c r="A1923">
        <v>0</v>
      </c>
      <c r="B1923" s="7">
        <v>0.5000046713041616</v>
      </c>
      <c r="C1923" s="7">
        <f t="shared" ref="C1923:C1986" si="30">1-B1923</f>
        <v>0.4999953286958384</v>
      </c>
      <c r="D1923">
        <f>SUM($A$2:A1923)</f>
        <v>53</v>
      </c>
      <c r="E1923">
        <f>COUNTIF($A$2:A1923,0)</f>
        <v>1869</v>
      </c>
      <c r="F1923">
        <f>E1922 / $J$3</f>
        <v>0.95403472931562816</v>
      </c>
      <c r="G1923" s="7">
        <f>D1922 /$J$2</f>
        <v>0.74647887323943662</v>
      </c>
      <c r="H1923" s="15">
        <f>(F1925-F1924)*(G1924+G1925)/2</f>
        <v>3.8124559409569939E-4</v>
      </c>
    </row>
    <row r="1924" spans="1:8" x14ac:dyDescent="0.3">
      <c r="A1924">
        <v>0</v>
      </c>
      <c r="B1924" s="7">
        <v>0.50000332500198086</v>
      </c>
      <c r="C1924" s="7">
        <f t="shared" si="30"/>
        <v>0.49999667499801914</v>
      </c>
      <c r="D1924">
        <f>SUM($A$2:A1924)</f>
        <v>53</v>
      </c>
      <c r="E1924">
        <f>COUNTIF($A$2:A1924,0)</f>
        <v>1870</v>
      </c>
      <c r="F1924">
        <f>E1923 / $J$3</f>
        <v>0.95454545454545459</v>
      </c>
      <c r="G1924" s="7">
        <f>D1923 /$J$2</f>
        <v>0.74647887323943662</v>
      </c>
      <c r="H1924" s="15">
        <f>(F1926-F1925)*(G1925+G1926)/2</f>
        <v>0</v>
      </c>
    </row>
    <row r="1925" spans="1:8" x14ac:dyDescent="0.3">
      <c r="A1925">
        <v>1</v>
      </c>
      <c r="B1925" s="7">
        <v>0.50000306100226799</v>
      </c>
      <c r="C1925" s="7">
        <f t="shared" si="30"/>
        <v>0.49999693899773201</v>
      </c>
      <c r="D1925">
        <f>SUM($A$2:A1925)</f>
        <v>54</v>
      </c>
      <c r="E1925">
        <f>COUNTIF($A$2:A1925,0)</f>
        <v>1870</v>
      </c>
      <c r="F1925">
        <f>E1924 / $J$3</f>
        <v>0.9550561797752809</v>
      </c>
      <c r="G1925" s="7">
        <f>D1924 /$J$2</f>
        <v>0.74647887323943662</v>
      </c>
      <c r="H1925" s="15">
        <f>(F1927-F1926)*(G1926+G1927)/2</f>
        <v>0</v>
      </c>
    </row>
    <row r="1926" spans="1:8" x14ac:dyDescent="0.3">
      <c r="A1926">
        <v>1</v>
      </c>
      <c r="B1926" s="7">
        <v>0.50000268564722039</v>
      </c>
      <c r="C1926" s="7">
        <f t="shared" si="30"/>
        <v>0.49999731435277961</v>
      </c>
      <c r="D1926">
        <f>SUM($A$2:A1926)</f>
        <v>55</v>
      </c>
      <c r="E1926">
        <f>COUNTIF($A$2:A1926,0)</f>
        <v>1870</v>
      </c>
      <c r="F1926">
        <f>E1925 / $J$3</f>
        <v>0.9550561797752809</v>
      </c>
      <c r="G1926" s="7">
        <f>D1925 /$J$2</f>
        <v>0.76056338028169013</v>
      </c>
      <c r="H1926" s="15">
        <f>(F1928-F1927)*(G1927+G1928)/2</f>
        <v>3.9563222028798993E-4</v>
      </c>
    </row>
    <row r="1927" spans="1:8" x14ac:dyDescent="0.3">
      <c r="A1927">
        <v>0</v>
      </c>
      <c r="B1927" s="7">
        <v>0.5</v>
      </c>
      <c r="C1927" s="7">
        <f t="shared" si="30"/>
        <v>0.5</v>
      </c>
      <c r="D1927">
        <f>SUM($A$2:A1927)</f>
        <v>55</v>
      </c>
      <c r="E1927">
        <f>COUNTIF($A$2:A1927,0)</f>
        <v>1871</v>
      </c>
      <c r="F1927">
        <f>E1926 / $J$3</f>
        <v>0.9550561797752809</v>
      </c>
      <c r="G1927" s="7">
        <f>D1926 /$J$2</f>
        <v>0.77464788732394363</v>
      </c>
      <c r="H1927" s="15">
        <f>(F1929-F1928)*(G1928+G1929)/2</f>
        <v>3.9563222028807596E-4</v>
      </c>
    </row>
    <row r="1928" spans="1:8" x14ac:dyDescent="0.3">
      <c r="A1928">
        <v>0</v>
      </c>
      <c r="B1928" s="7">
        <v>0.5</v>
      </c>
      <c r="C1928" s="7">
        <f t="shared" si="30"/>
        <v>0.5</v>
      </c>
      <c r="D1928">
        <f>SUM($A$2:A1928)</f>
        <v>55</v>
      </c>
      <c r="E1928">
        <f>COUNTIF($A$2:A1928,0)</f>
        <v>1872</v>
      </c>
      <c r="F1928">
        <f>E1927 / $J$3</f>
        <v>0.95556690500510721</v>
      </c>
      <c r="G1928" s="7">
        <f>D1927 /$J$2</f>
        <v>0.77464788732394363</v>
      </c>
      <c r="H1928" s="15">
        <f>(F1930-F1929)*(G1929+G1930)/2</f>
        <v>3.9563222028798993E-4</v>
      </c>
    </row>
    <row r="1929" spans="1:8" x14ac:dyDescent="0.3">
      <c r="A1929">
        <v>0</v>
      </c>
      <c r="B1929" s="7">
        <v>0.5</v>
      </c>
      <c r="C1929" s="7">
        <f t="shared" si="30"/>
        <v>0.5</v>
      </c>
      <c r="D1929">
        <f>SUM($A$2:A1929)</f>
        <v>55</v>
      </c>
      <c r="E1929">
        <f>COUNTIF($A$2:A1929,0)</f>
        <v>1873</v>
      </c>
      <c r="F1929">
        <f>E1928 / $J$3</f>
        <v>0.95607763023493364</v>
      </c>
      <c r="G1929" s="7">
        <f>D1928 /$J$2</f>
        <v>0.77464788732394363</v>
      </c>
      <c r="H1929" s="15">
        <f>(F1931-F1930)*(G1930+G1931)/2</f>
        <v>3.9563222028798993E-4</v>
      </c>
    </row>
    <row r="1930" spans="1:8" x14ac:dyDescent="0.3">
      <c r="A1930">
        <v>0</v>
      </c>
      <c r="B1930" s="7">
        <v>0.5</v>
      </c>
      <c r="C1930" s="7">
        <f t="shared" si="30"/>
        <v>0.5</v>
      </c>
      <c r="D1930">
        <f>SUM($A$2:A1930)</f>
        <v>55</v>
      </c>
      <c r="E1930">
        <f>COUNTIF($A$2:A1930,0)</f>
        <v>1874</v>
      </c>
      <c r="F1930">
        <f>E1929 / $J$3</f>
        <v>0.95658835546475995</v>
      </c>
      <c r="G1930" s="7">
        <f>D1929 /$J$2</f>
        <v>0.77464788732394363</v>
      </c>
      <c r="H1930" s="15">
        <f>(F1932-F1931)*(G1931+G1932)/2</f>
        <v>3.9563222028807596E-4</v>
      </c>
    </row>
    <row r="1931" spans="1:8" x14ac:dyDescent="0.3">
      <c r="A1931">
        <v>0</v>
      </c>
      <c r="B1931" s="7">
        <v>0.5</v>
      </c>
      <c r="C1931" s="7">
        <f t="shared" si="30"/>
        <v>0.5</v>
      </c>
      <c r="D1931">
        <f>SUM($A$2:A1931)</f>
        <v>55</v>
      </c>
      <c r="E1931">
        <f>COUNTIF($A$2:A1931,0)</f>
        <v>1875</v>
      </c>
      <c r="F1931">
        <f>E1930 / $J$3</f>
        <v>0.95709908069458627</v>
      </c>
      <c r="G1931" s="7">
        <f>D1930 /$J$2</f>
        <v>0.77464788732394363</v>
      </c>
      <c r="H1931" s="15">
        <f>(F1933-F1932)*(G1932+G1933)/2</f>
        <v>3.9563222028798993E-4</v>
      </c>
    </row>
    <row r="1932" spans="1:8" x14ac:dyDescent="0.3">
      <c r="A1932">
        <v>0</v>
      </c>
      <c r="B1932" s="7">
        <v>0.5</v>
      </c>
      <c r="C1932" s="7">
        <f t="shared" si="30"/>
        <v>0.5</v>
      </c>
      <c r="D1932">
        <f>SUM($A$2:A1932)</f>
        <v>55</v>
      </c>
      <c r="E1932">
        <f>COUNTIF($A$2:A1932,0)</f>
        <v>1876</v>
      </c>
      <c r="F1932">
        <f>E1931 / $J$3</f>
        <v>0.95760980592441269</v>
      </c>
      <c r="G1932" s="7">
        <f>D1931 /$J$2</f>
        <v>0.77464788732394363</v>
      </c>
      <c r="H1932" s="15">
        <f>(F1934-F1933)*(G1933+G1934)/2</f>
        <v>3.9563222028798993E-4</v>
      </c>
    </row>
    <row r="1933" spans="1:8" x14ac:dyDescent="0.3">
      <c r="A1933">
        <v>0</v>
      </c>
      <c r="B1933" s="7">
        <v>0.49997038418013207</v>
      </c>
      <c r="C1933" s="7">
        <f t="shared" si="30"/>
        <v>0.50002961581986793</v>
      </c>
      <c r="D1933">
        <f>SUM($A$2:A1933)</f>
        <v>55</v>
      </c>
      <c r="E1933">
        <f>COUNTIF($A$2:A1933,0)</f>
        <v>1877</v>
      </c>
      <c r="F1933">
        <f>E1932 / $J$3</f>
        <v>0.95812053115423901</v>
      </c>
      <c r="G1933" s="7">
        <f>D1932 /$J$2</f>
        <v>0.77464788732394363</v>
      </c>
      <c r="H1933" s="15">
        <f>(F1935-F1934)*(G1934+G1935)/2</f>
        <v>0</v>
      </c>
    </row>
    <row r="1934" spans="1:8" x14ac:dyDescent="0.3">
      <c r="A1934">
        <v>1</v>
      </c>
      <c r="B1934" s="7">
        <v>0.49993846504069644</v>
      </c>
      <c r="C1934" s="7">
        <f t="shared" si="30"/>
        <v>0.50006153495930361</v>
      </c>
      <c r="D1934">
        <f>SUM($A$2:A1934)</f>
        <v>56</v>
      </c>
      <c r="E1934">
        <f>COUNTIF($A$2:A1934,0)</f>
        <v>1877</v>
      </c>
      <c r="F1934">
        <f>E1933 / $J$3</f>
        <v>0.95863125638406532</v>
      </c>
      <c r="G1934" s="7">
        <f>D1933 /$J$2</f>
        <v>0.77464788732394363</v>
      </c>
      <c r="H1934" s="15">
        <f>(F1936-F1935)*(G1935+G1936)/2</f>
        <v>4.0282553338422274E-4</v>
      </c>
    </row>
    <row r="1935" spans="1:8" x14ac:dyDescent="0.3">
      <c r="A1935">
        <v>0</v>
      </c>
      <c r="B1935" s="7">
        <v>0.49993399656955323</v>
      </c>
      <c r="C1935" s="7">
        <f t="shared" si="30"/>
        <v>0.50006600343044671</v>
      </c>
      <c r="D1935">
        <f>SUM($A$2:A1935)</f>
        <v>56</v>
      </c>
      <c r="E1935">
        <f>COUNTIF($A$2:A1935,0)</f>
        <v>1878</v>
      </c>
      <c r="F1935">
        <f>E1934 / $J$3</f>
        <v>0.95863125638406532</v>
      </c>
      <c r="G1935" s="7">
        <f>D1934 /$J$2</f>
        <v>0.78873239436619713</v>
      </c>
      <c r="H1935" s="15">
        <f>(F1937-F1936)*(G1936+G1937)/2</f>
        <v>4.0282553338413519E-4</v>
      </c>
    </row>
    <row r="1936" spans="1:8" x14ac:dyDescent="0.3">
      <c r="A1936">
        <v>0</v>
      </c>
      <c r="B1936" s="7">
        <v>0.49993309793437646</v>
      </c>
      <c r="C1936" s="7">
        <f t="shared" si="30"/>
        <v>0.50006690206562354</v>
      </c>
      <c r="D1936">
        <f>SUM($A$2:A1936)</f>
        <v>56</v>
      </c>
      <c r="E1936">
        <f>COUNTIF($A$2:A1936,0)</f>
        <v>1879</v>
      </c>
      <c r="F1936">
        <f>E1935 / $J$3</f>
        <v>0.95914198161389175</v>
      </c>
      <c r="G1936" s="7">
        <f>D1935 /$J$2</f>
        <v>0.78873239436619713</v>
      </c>
      <c r="H1936" s="15">
        <f>(F1938-F1937)*(G1937+G1938)/2</f>
        <v>4.0282553338422274E-4</v>
      </c>
    </row>
    <row r="1937" spans="1:8" x14ac:dyDescent="0.3">
      <c r="A1937">
        <v>0</v>
      </c>
      <c r="B1937" s="7">
        <v>0.49993202748092153</v>
      </c>
      <c r="C1937" s="7">
        <f t="shared" si="30"/>
        <v>0.50006797251907842</v>
      </c>
      <c r="D1937">
        <f>SUM($A$2:A1937)</f>
        <v>56</v>
      </c>
      <c r="E1937">
        <f>COUNTIF($A$2:A1937,0)</f>
        <v>1880</v>
      </c>
      <c r="F1937">
        <f>E1936 / $J$3</f>
        <v>0.95965270684371806</v>
      </c>
      <c r="G1937" s="7">
        <f>D1936 /$J$2</f>
        <v>0.78873239436619713</v>
      </c>
      <c r="H1937" s="15">
        <f>(F1939-F1938)*(G1938+G1939)/2</f>
        <v>0</v>
      </c>
    </row>
    <row r="1938" spans="1:8" x14ac:dyDescent="0.3">
      <c r="A1938">
        <v>1</v>
      </c>
      <c r="B1938" s="7">
        <v>0.49993147284000289</v>
      </c>
      <c r="C1938" s="7">
        <f t="shared" si="30"/>
        <v>0.50006852715999717</v>
      </c>
      <c r="D1938">
        <f>SUM($A$2:A1938)</f>
        <v>57</v>
      </c>
      <c r="E1938">
        <f>COUNTIF($A$2:A1938,0)</f>
        <v>1880</v>
      </c>
      <c r="F1938">
        <f>E1937 / $J$3</f>
        <v>0.96016343207354449</v>
      </c>
      <c r="G1938" s="7">
        <f>D1937 /$J$2</f>
        <v>0.78873239436619713</v>
      </c>
      <c r="H1938" s="15">
        <f>(F1940-F1939)*(G1939+G1940)/2</f>
        <v>4.1001884648028051E-4</v>
      </c>
    </row>
    <row r="1939" spans="1:8" x14ac:dyDescent="0.3">
      <c r="A1939">
        <v>0</v>
      </c>
      <c r="B1939" s="7">
        <v>0.49992567945340394</v>
      </c>
      <c r="C1939" s="7">
        <f t="shared" si="30"/>
        <v>0.50007432054659606</v>
      </c>
      <c r="D1939">
        <f>SUM($A$2:A1939)</f>
        <v>57</v>
      </c>
      <c r="E1939">
        <f>COUNTIF($A$2:A1939,0)</f>
        <v>1881</v>
      </c>
      <c r="F1939">
        <f>E1938 / $J$3</f>
        <v>0.96016343207354449</v>
      </c>
      <c r="G1939" s="7">
        <f>D1938 /$J$2</f>
        <v>0.80281690140845074</v>
      </c>
      <c r="H1939" s="15">
        <f>(F1941-F1940)*(G1940+G1941)/2</f>
        <v>4.1001884648028051E-4</v>
      </c>
    </row>
    <row r="1940" spans="1:8" x14ac:dyDescent="0.3">
      <c r="A1940">
        <v>0</v>
      </c>
      <c r="B1940" s="7">
        <v>0.49992558844855223</v>
      </c>
      <c r="C1940" s="7">
        <f t="shared" si="30"/>
        <v>0.50007441155144772</v>
      </c>
      <c r="D1940">
        <f>SUM($A$2:A1940)</f>
        <v>57</v>
      </c>
      <c r="E1940">
        <f>COUNTIF($A$2:A1940,0)</f>
        <v>1882</v>
      </c>
      <c r="F1940">
        <f>E1939 / $J$3</f>
        <v>0.9606741573033708</v>
      </c>
      <c r="G1940" s="7">
        <f>D1939 /$J$2</f>
        <v>0.80281690140845074</v>
      </c>
      <c r="H1940" s="15">
        <f>(F1942-F1941)*(G1941+G1942)/2</f>
        <v>4.1001884648036963E-4</v>
      </c>
    </row>
    <row r="1941" spans="1:8" x14ac:dyDescent="0.3">
      <c r="A1941">
        <v>0</v>
      </c>
      <c r="B1941" s="7">
        <v>0.49992471056391086</v>
      </c>
      <c r="C1941" s="7">
        <f t="shared" si="30"/>
        <v>0.50007528943608914</v>
      </c>
      <c r="D1941">
        <f>SUM($A$2:A1941)</f>
        <v>57</v>
      </c>
      <c r="E1941">
        <f>COUNTIF($A$2:A1941,0)</f>
        <v>1883</v>
      </c>
      <c r="F1941">
        <f>E1940 / $J$3</f>
        <v>0.96118488253319712</v>
      </c>
      <c r="G1941" s="7">
        <f>D1940 /$J$2</f>
        <v>0.80281690140845074</v>
      </c>
      <c r="H1941" s="15">
        <f>(F1943-F1942)*(G1942+G1943)/2</f>
        <v>4.1001884648028051E-4</v>
      </c>
    </row>
    <row r="1942" spans="1:8" x14ac:dyDescent="0.3">
      <c r="A1942">
        <v>0</v>
      </c>
      <c r="B1942" s="7">
        <v>0.49992302050481718</v>
      </c>
      <c r="C1942" s="7">
        <f t="shared" si="30"/>
        <v>0.50007697949518282</v>
      </c>
      <c r="D1942">
        <f>SUM($A$2:A1942)</f>
        <v>57</v>
      </c>
      <c r="E1942">
        <f>COUNTIF($A$2:A1942,0)</f>
        <v>1884</v>
      </c>
      <c r="F1942">
        <f>E1941 / $J$3</f>
        <v>0.96169560776302354</v>
      </c>
      <c r="G1942" s="7">
        <f>D1941 /$J$2</f>
        <v>0.80281690140845074</v>
      </c>
      <c r="H1942" s="15">
        <f>(F1944-F1943)*(G1943+G1944)/2</f>
        <v>4.1001884648028051E-4</v>
      </c>
    </row>
    <row r="1943" spans="1:8" x14ac:dyDescent="0.3">
      <c r="A1943">
        <v>0</v>
      </c>
      <c r="B1943" s="7">
        <v>0.49992274125180869</v>
      </c>
      <c r="C1943" s="7">
        <f t="shared" si="30"/>
        <v>0.50007725874819131</v>
      </c>
      <c r="D1943">
        <f>SUM($A$2:A1943)</f>
        <v>57</v>
      </c>
      <c r="E1943">
        <f>COUNTIF($A$2:A1943,0)</f>
        <v>1885</v>
      </c>
      <c r="F1943">
        <f>E1942 / $J$3</f>
        <v>0.96220633299284986</v>
      </c>
      <c r="G1943" s="7">
        <f>D1942 /$J$2</f>
        <v>0.80281690140845074</v>
      </c>
      <c r="H1943" s="15">
        <f>(F1945-F1944)*(G1944+G1945)/2</f>
        <v>4.1001884648036963E-4</v>
      </c>
    </row>
    <row r="1944" spans="1:8" x14ac:dyDescent="0.3">
      <c r="A1944">
        <v>0</v>
      </c>
      <c r="B1944" s="7">
        <v>0.49991674716985141</v>
      </c>
      <c r="C1944" s="7">
        <f t="shared" si="30"/>
        <v>0.50008325283014865</v>
      </c>
      <c r="D1944">
        <f>SUM($A$2:A1944)</f>
        <v>57</v>
      </c>
      <c r="E1944">
        <f>COUNTIF($A$2:A1944,0)</f>
        <v>1886</v>
      </c>
      <c r="F1944">
        <f>E1943 / $J$3</f>
        <v>0.96271705822267617</v>
      </c>
      <c r="G1944" s="7">
        <f>D1943 /$J$2</f>
        <v>0.80281690140845074</v>
      </c>
      <c r="H1944" s="15">
        <f>(F1946-F1945)*(G1945+G1946)/2</f>
        <v>4.1001884648028051E-4</v>
      </c>
    </row>
    <row r="1945" spans="1:8" x14ac:dyDescent="0.3">
      <c r="A1945">
        <v>0</v>
      </c>
      <c r="B1945" s="7">
        <v>0.49991169178685885</v>
      </c>
      <c r="C1945" s="7">
        <f t="shared" si="30"/>
        <v>0.5000883082131411</v>
      </c>
      <c r="D1945">
        <f>SUM($A$2:A1945)</f>
        <v>57</v>
      </c>
      <c r="E1945">
        <f>COUNTIF($A$2:A1945,0)</f>
        <v>1887</v>
      </c>
      <c r="F1945">
        <f>E1944 / $J$3</f>
        <v>0.9632277834525026</v>
      </c>
      <c r="G1945" s="7">
        <f>D1944 /$J$2</f>
        <v>0.80281690140845074</v>
      </c>
      <c r="H1945" s="15">
        <f>(F1947-F1946)*(G1946+G1947)/2</f>
        <v>4.1001884648028051E-4</v>
      </c>
    </row>
    <row r="1946" spans="1:8" x14ac:dyDescent="0.3">
      <c r="A1946">
        <v>0</v>
      </c>
      <c r="B1946" s="7">
        <v>0.49990801262098711</v>
      </c>
      <c r="C1946" s="7">
        <f t="shared" si="30"/>
        <v>0.50009198737901284</v>
      </c>
      <c r="D1946">
        <f>SUM($A$2:A1946)</f>
        <v>57</v>
      </c>
      <c r="E1946">
        <f>COUNTIF($A$2:A1946,0)</f>
        <v>1888</v>
      </c>
      <c r="F1946">
        <f>E1945 / $J$3</f>
        <v>0.96373850868232891</v>
      </c>
      <c r="G1946" s="7">
        <f>D1945 /$J$2</f>
        <v>0.80281690140845074</v>
      </c>
      <c r="H1946" s="15">
        <f>(F1948-F1947)*(G1947+G1948)/2</f>
        <v>4.1001884648036963E-4</v>
      </c>
    </row>
    <row r="1947" spans="1:8" x14ac:dyDescent="0.3">
      <c r="A1947">
        <v>0</v>
      </c>
      <c r="B1947" s="7">
        <v>0.49990515319421769</v>
      </c>
      <c r="C1947" s="7">
        <f t="shared" si="30"/>
        <v>0.50009484680578231</v>
      </c>
      <c r="D1947">
        <f>SUM($A$2:A1947)</f>
        <v>57</v>
      </c>
      <c r="E1947">
        <f>COUNTIF($A$2:A1947,0)</f>
        <v>1889</v>
      </c>
      <c r="F1947">
        <f>E1946 / $J$3</f>
        <v>0.96424923391215522</v>
      </c>
      <c r="G1947" s="7">
        <f>D1946 /$J$2</f>
        <v>0.80281690140845074</v>
      </c>
      <c r="H1947" s="15">
        <f>(F1949-F1948)*(G1948+G1949)/2</f>
        <v>4.1001884648028051E-4</v>
      </c>
    </row>
    <row r="1948" spans="1:8" x14ac:dyDescent="0.3">
      <c r="A1948">
        <v>0</v>
      </c>
      <c r="B1948" s="7">
        <v>0.4999049161073566</v>
      </c>
      <c r="C1948" s="7">
        <f t="shared" si="30"/>
        <v>0.50009508389264345</v>
      </c>
      <c r="D1948">
        <f>SUM($A$2:A1948)</f>
        <v>57</v>
      </c>
      <c r="E1948">
        <f>COUNTIF($A$2:A1948,0)</f>
        <v>1890</v>
      </c>
      <c r="F1948">
        <f>E1947 / $J$3</f>
        <v>0.96475995914198165</v>
      </c>
      <c r="G1948" s="7">
        <f>D1947 /$J$2</f>
        <v>0.80281690140845074</v>
      </c>
      <c r="H1948" s="15">
        <f>(F1950-F1949)*(G1949+G1950)/2</f>
        <v>4.1001884648028051E-4</v>
      </c>
    </row>
    <row r="1949" spans="1:8" x14ac:dyDescent="0.3">
      <c r="A1949">
        <v>0</v>
      </c>
      <c r="B1949" s="7">
        <v>0.49990292981499246</v>
      </c>
      <c r="C1949" s="7">
        <f t="shared" si="30"/>
        <v>0.5000970701850076</v>
      </c>
      <c r="D1949">
        <f>SUM($A$2:A1949)</f>
        <v>57</v>
      </c>
      <c r="E1949">
        <f>COUNTIF($A$2:A1949,0)</f>
        <v>1891</v>
      </c>
      <c r="F1949">
        <f>E1948 / $J$3</f>
        <v>0.96527068437180796</v>
      </c>
      <c r="G1949" s="7">
        <f>D1948 /$J$2</f>
        <v>0.80281690140845074</v>
      </c>
      <c r="H1949" s="15">
        <f>(F1951-F1950)*(G1950+G1951)/2</f>
        <v>0</v>
      </c>
    </row>
    <row r="1950" spans="1:8" x14ac:dyDescent="0.3">
      <c r="A1950">
        <v>1</v>
      </c>
      <c r="B1950" s="7">
        <v>0.4999028984201514</v>
      </c>
      <c r="C1950" s="7">
        <f t="shared" si="30"/>
        <v>0.50009710157984855</v>
      </c>
      <c r="D1950">
        <f>SUM($A$2:A1950)</f>
        <v>58</v>
      </c>
      <c r="E1950">
        <f>COUNTIF($A$2:A1950,0)</f>
        <v>1891</v>
      </c>
      <c r="F1950">
        <f>E1949 / $J$3</f>
        <v>0.96578140960163428</v>
      </c>
      <c r="G1950" s="7">
        <f>D1949 /$J$2</f>
        <v>0.80281690140845074</v>
      </c>
      <c r="H1950" s="15">
        <f>(F1952-F1951)*(G1951+G1952)/2</f>
        <v>0</v>
      </c>
    </row>
    <row r="1951" spans="1:8" x14ac:dyDescent="0.3">
      <c r="A1951">
        <v>1</v>
      </c>
      <c r="B1951" s="7">
        <v>0.49990243133506507</v>
      </c>
      <c r="C1951" s="7">
        <f t="shared" si="30"/>
        <v>0.50009756866493493</v>
      </c>
      <c r="D1951">
        <f>SUM($A$2:A1951)</f>
        <v>59</v>
      </c>
      <c r="E1951">
        <f>COUNTIF($A$2:A1951,0)</f>
        <v>1891</v>
      </c>
      <c r="F1951">
        <f>E1950 / $J$3</f>
        <v>0.96578140960163428</v>
      </c>
      <c r="G1951" s="7">
        <f>D1950 /$J$2</f>
        <v>0.81690140845070425</v>
      </c>
      <c r="H1951" s="15">
        <f>(F1953-F1952)*(G1952+G1953)/2</f>
        <v>0</v>
      </c>
    </row>
    <row r="1952" spans="1:8" x14ac:dyDescent="0.3">
      <c r="A1952">
        <v>1</v>
      </c>
      <c r="B1952" s="7">
        <v>0.49990030117527673</v>
      </c>
      <c r="C1952" s="7">
        <f t="shared" si="30"/>
        <v>0.50009969882472327</v>
      </c>
      <c r="D1952">
        <f>SUM($A$2:A1952)</f>
        <v>60</v>
      </c>
      <c r="E1952">
        <f>COUNTIF($A$2:A1952,0)</f>
        <v>1891</v>
      </c>
      <c r="F1952">
        <f>E1951 / $J$3</f>
        <v>0.96578140960163428</v>
      </c>
      <c r="G1952" s="7">
        <f>D1951 /$J$2</f>
        <v>0.83098591549295775</v>
      </c>
      <c r="H1952" s="15">
        <f>(F1954-F1953)*(G1953+G1954)/2</f>
        <v>4.315987857688101E-4</v>
      </c>
    </row>
    <row r="1953" spans="1:8" x14ac:dyDescent="0.3">
      <c r="A1953">
        <v>0</v>
      </c>
      <c r="B1953" s="7">
        <v>0.49989814833309165</v>
      </c>
      <c r="C1953" s="7">
        <f t="shared" si="30"/>
        <v>0.50010185166690835</v>
      </c>
      <c r="D1953">
        <f>SUM($A$2:A1953)</f>
        <v>60</v>
      </c>
      <c r="E1953">
        <f>COUNTIF($A$2:A1953,0)</f>
        <v>1892</v>
      </c>
      <c r="F1953">
        <f>E1952 / $J$3</f>
        <v>0.96578140960163428</v>
      </c>
      <c r="G1953" s="7">
        <f>D1952 /$J$2</f>
        <v>0.84507042253521125</v>
      </c>
      <c r="H1953" s="15">
        <f>(F1955-F1954)*(G1954+G1955)/2</f>
        <v>0</v>
      </c>
    </row>
    <row r="1954" spans="1:8" x14ac:dyDescent="0.3">
      <c r="A1954">
        <v>1</v>
      </c>
      <c r="B1954" s="7">
        <v>0.49989760962910951</v>
      </c>
      <c r="C1954" s="7">
        <f t="shared" si="30"/>
        <v>0.50010239037089055</v>
      </c>
      <c r="D1954">
        <f>SUM($A$2:A1954)</f>
        <v>61</v>
      </c>
      <c r="E1954">
        <f>COUNTIF($A$2:A1954,0)</f>
        <v>1892</v>
      </c>
      <c r="F1954">
        <f>E1953 / $J$3</f>
        <v>0.9662921348314607</v>
      </c>
      <c r="G1954" s="7">
        <f>D1953 /$J$2</f>
        <v>0.84507042253521125</v>
      </c>
      <c r="H1954" s="15">
        <f>(F1956-F1955)*(G1955+G1956)/2</f>
        <v>4.3879209886486158E-4</v>
      </c>
    </row>
    <row r="1955" spans="1:8" x14ac:dyDescent="0.3">
      <c r="A1955">
        <v>0</v>
      </c>
      <c r="B1955" s="7">
        <v>0.49989445283309802</v>
      </c>
      <c r="C1955" s="7">
        <f t="shared" si="30"/>
        <v>0.50010554716690203</v>
      </c>
      <c r="D1955">
        <f>SUM($A$2:A1955)</f>
        <v>61</v>
      </c>
      <c r="E1955">
        <f>COUNTIF($A$2:A1955,0)</f>
        <v>1893</v>
      </c>
      <c r="F1955">
        <f>E1954 / $J$3</f>
        <v>0.9662921348314607</v>
      </c>
      <c r="G1955" s="7">
        <f>D1954 /$J$2</f>
        <v>0.85915492957746475</v>
      </c>
      <c r="H1955" s="15">
        <f>(F1957-F1956)*(G1956+G1957)/2</f>
        <v>0</v>
      </c>
    </row>
    <row r="1956" spans="1:8" x14ac:dyDescent="0.3">
      <c r="A1956">
        <v>1</v>
      </c>
      <c r="B1956" s="7">
        <v>0.49988894515086846</v>
      </c>
      <c r="C1956" s="7">
        <f t="shared" si="30"/>
        <v>0.50011105484913154</v>
      </c>
      <c r="D1956">
        <f>SUM($A$2:A1956)</f>
        <v>62</v>
      </c>
      <c r="E1956">
        <f>COUNTIF($A$2:A1956,0)</f>
        <v>1893</v>
      </c>
      <c r="F1956">
        <f>E1955 / $J$3</f>
        <v>0.96680286006128702</v>
      </c>
      <c r="G1956" s="7">
        <f>D1955 /$J$2</f>
        <v>0.85915492957746475</v>
      </c>
      <c r="H1956" s="15">
        <f>(F1958-F1957)*(G1957+G1958)/2</f>
        <v>4.4598541196100685E-4</v>
      </c>
    </row>
    <row r="1957" spans="1:8" x14ac:dyDescent="0.3">
      <c r="A1957">
        <v>0</v>
      </c>
      <c r="B1957" s="7">
        <v>0.49988816679672432</v>
      </c>
      <c r="C1957" s="7">
        <f t="shared" si="30"/>
        <v>0.50011183320327568</v>
      </c>
      <c r="D1957">
        <f>SUM($A$2:A1957)</f>
        <v>62</v>
      </c>
      <c r="E1957">
        <f>COUNTIF($A$2:A1957,0)</f>
        <v>1894</v>
      </c>
      <c r="F1957">
        <f>E1956 / $J$3</f>
        <v>0.96680286006128702</v>
      </c>
      <c r="G1957" s="7">
        <f>D1956 /$J$2</f>
        <v>0.87323943661971826</v>
      </c>
      <c r="H1957" s="15">
        <f>(F1959-F1958)*(G1958+G1959)/2</f>
        <v>4.4598541196110377E-4</v>
      </c>
    </row>
    <row r="1958" spans="1:8" x14ac:dyDescent="0.3">
      <c r="A1958">
        <v>0</v>
      </c>
      <c r="B1958" s="7">
        <v>0.49988786839650429</v>
      </c>
      <c r="C1958" s="7">
        <f t="shared" si="30"/>
        <v>0.50011213160349577</v>
      </c>
      <c r="D1958">
        <f>SUM($A$2:A1958)</f>
        <v>62</v>
      </c>
      <c r="E1958">
        <f>COUNTIF($A$2:A1958,0)</f>
        <v>1895</v>
      </c>
      <c r="F1958">
        <f>E1957 / $J$3</f>
        <v>0.96731358529111333</v>
      </c>
      <c r="G1958" s="7">
        <f>D1957 /$J$2</f>
        <v>0.87323943661971826</v>
      </c>
      <c r="H1958" s="15">
        <f>(F1960-F1959)*(G1959+G1960)/2</f>
        <v>4.4598541196100685E-4</v>
      </c>
    </row>
    <row r="1959" spans="1:8" x14ac:dyDescent="0.3">
      <c r="A1959">
        <v>0</v>
      </c>
      <c r="B1959" s="7">
        <v>0.49988728178035191</v>
      </c>
      <c r="C1959" s="7">
        <f t="shared" si="30"/>
        <v>0.50011271821964809</v>
      </c>
      <c r="D1959">
        <f>SUM($A$2:A1959)</f>
        <v>62</v>
      </c>
      <c r="E1959">
        <f>COUNTIF($A$2:A1959,0)</f>
        <v>1896</v>
      </c>
      <c r="F1959">
        <f>E1958 / $J$3</f>
        <v>0.96782431052093976</v>
      </c>
      <c r="G1959" s="7">
        <f>D1958 /$J$2</f>
        <v>0.87323943661971826</v>
      </c>
      <c r="H1959" s="15">
        <f>(F1961-F1960)*(G1960+G1961)/2</f>
        <v>4.4598541196110377E-4</v>
      </c>
    </row>
    <row r="1960" spans="1:8" x14ac:dyDescent="0.3">
      <c r="A1960">
        <v>0</v>
      </c>
      <c r="B1960" s="7">
        <v>0.49988719705627749</v>
      </c>
      <c r="C1960" s="7">
        <f t="shared" si="30"/>
        <v>0.50011280294372251</v>
      </c>
      <c r="D1960">
        <f>SUM($A$2:A1960)</f>
        <v>62</v>
      </c>
      <c r="E1960">
        <f>COUNTIF($A$2:A1960,0)</f>
        <v>1897</v>
      </c>
      <c r="F1960">
        <f>E1959 / $J$3</f>
        <v>0.96833503575076607</v>
      </c>
      <c r="G1960" s="7">
        <f>D1959 /$J$2</f>
        <v>0.87323943661971826</v>
      </c>
      <c r="H1960" s="15">
        <f>(F1962-F1961)*(G1961+G1962)/2</f>
        <v>0</v>
      </c>
    </row>
    <row r="1961" spans="1:8" x14ac:dyDescent="0.3">
      <c r="A1961">
        <v>1</v>
      </c>
      <c r="B1961" s="7">
        <v>0.49988607027075804</v>
      </c>
      <c r="C1961" s="7">
        <f t="shared" si="30"/>
        <v>0.50011392972924196</v>
      </c>
      <c r="D1961">
        <f>SUM($A$2:A1961)</f>
        <v>63</v>
      </c>
      <c r="E1961">
        <f>COUNTIF($A$2:A1961,0)</f>
        <v>1897</v>
      </c>
      <c r="F1961">
        <f>E1960 / $J$3</f>
        <v>0.9688457609805925</v>
      </c>
      <c r="G1961" s="7">
        <f>D1960 /$J$2</f>
        <v>0.87323943661971826</v>
      </c>
      <c r="H1961" s="15">
        <f>(F1963-F1962)*(G1962+G1963)/2</f>
        <v>4.5317872505715217E-4</v>
      </c>
    </row>
    <row r="1962" spans="1:8" x14ac:dyDescent="0.3">
      <c r="A1962">
        <v>0</v>
      </c>
      <c r="B1962" s="7">
        <v>0.49988514421752483</v>
      </c>
      <c r="C1962" s="7">
        <f t="shared" si="30"/>
        <v>0.50011485578247517</v>
      </c>
      <c r="D1962">
        <f>SUM($A$2:A1962)</f>
        <v>63</v>
      </c>
      <c r="E1962">
        <f>COUNTIF($A$2:A1962,0)</f>
        <v>1898</v>
      </c>
      <c r="F1962">
        <f>E1961 / $J$3</f>
        <v>0.9688457609805925</v>
      </c>
      <c r="G1962" s="7">
        <f>D1961 /$J$2</f>
        <v>0.88732394366197187</v>
      </c>
      <c r="H1962" s="15">
        <f>(F1964-F1963)*(G1963+G1964)/2</f>
        <v>4.5317872505715217E-4</v>
      </c>
    </row>
    <row r="1963" spans="1:8" x14ac:dyDescent="0.3">
      <c r="A1963">
        <v>0</v>
      </c>
      <c r="B1963" s="7">
        <v>0.49988431128942645</v>
      </c>
      <c r="C1963" s="7">
        <f t="shared" si="30"/>
        <v>0.50011568871057355</v>
      </c>
      <c r="D1963">
        <f>SUM($A$2:A1963)</f>
        <v>63</v>
      </c>
      <c r="E1963">
        <f>COUNTIF($A$2:A1963,0)</f>
        <v>1899</v>
      </c>
      <c r="F1963">
        <f>E1962 / $J$3</f>
        <v>0.96935648621041881</v>
      </c>
      <c r="G1963" s="7">
        <f>D1962 /$J$2</f>
        <v>0.88732394366197187</v>
      </c>
      <c r="H1963" s="15">
        <f>(F1965-F1964)*(G1964+G1965)/2</f>
        <v>4.5317872505725067E-4</v>
      </c>
    </row>
    <row r="1964" spans="1:8" x14ac:dyDescent="0.3">
      <c r="A1964">
        <v>0</v>
      </c>
      <c r="B1964" s="7">
        <v>0.49988248327871943</v>
      </c>
      <c r="C1964" s="7">
        <f t="shared" si="30"/>
        <v>0.50011751672128057</v>
      </c>
      <c r="D1964">
        <f>SUM($A$2:A1964)</f>
        <v>63</v>
      </c>
      <c r="E1964">
        <f>COUNTIF($A$2:A1964,0)</f>
        <v>1900</v>
      </c>
      <c r="F1964">
        <f>E1963 / $J$3</f>
        <v>0.96986721144024512</v>
      </c>
      <c r="G1964" s="7">
        <f>D1963 /$J$2</f>
        <v>0.88732394366197187</v>
      </c>
      <c r="H1964" s="15">
        <f>(F1966-F1965)*(G1965+G1966)/2</f>
        <v>4.5317872505715217E-4</v>
      </c>
    </row>
    <row r="1965" spans="1:8" x14ac:dyDescent="0.3">
      <c r="A1965">
        <v>0</v>
      </c>
      <c r="B1965" s="7">
        <v>0.49987815805973873</v>
      </c>
      <c r="C1965" s="7">
        <f t="shared" si="30"/>
        <v>0.50012184194026132</v>
      </c>
      <c r="D1965">
        <f>SUM($A$2:A1965)</f>
        <v>63</v>
      </c>
      <c r="E1965">
        <f>COUNTIF($A$2:A1965,0)</f>
        <v>1901</v>
      </c>
      <c r="F1965">
        <f>E1964 / $J$3</f>
        <v>0.97037793667007155</v>
      </c>
      <c r="G1965" s="7">
        <f>D1964 /$J$2</f>
        <v>0.88732394366197187</v>
      </c>
      <c r="H1965" s="15">
        <f>(F1967-F1966)*(G1966+G1967)/2</f>
        <v>4.5317872505715217E-4</v>
      </c>
    </row>
    <row r="1966" spans="1:8" x14ac:dyDescent="0.3">
      <c r="A1966">
        <v>0</v>
      </c>
      <c r="B1966" s="7">
        <v>0.49987597594662486</v>
      </c>
      <c r="C1966" s="7">
        <f t="shared" si="30"/>
        <v>0.50012402405337508</v>
      </c>
      <c r="D1966">
        <f>SUM($A$2:A1966)</f>
        <v>63</v>
      </c>
      <c r="E1966">
        <f>COUNTIF($A$2:A1966,0)</f>
        <v>1902</v>
      </c>
      <c r="F1966">
        <f>E1965 / $J$3</f>
        <v>0.97088866189989786</v>
      </c>
      <c r="G1966" s="7">
        <f>D1965 /$J$2</f>
        <v>0.88732394366197187</v>
      </c>
      <c r="H1966" s="15">
        <f>(F1968-F1967)*(G1967+G1968)/2</f>
        <v>4.5317872505725067E-4</v>
      </c>
    </row>
    <row r="1967" spans="1:8" x14ac:dyDescent="0.3">
      <c r="A1967">
        <v>0</v>
      </c>
      <c r="B1967" s="7">
        <v>0.49987339448375634</v>
      </c>
      <c r="C1967" s="7">
        <f t="shared" si="30"/>
        <v>0.50012660551624366</v>
      </c>
      <c r="D1967">
        <f>SUM($A$2:A1967)</f>
        <v>63</v>
      </c>
      <c r="E1967">
        <f>COUNTIF($A$2:A1967,0)</f>
        <v>1903</v>
      </c>
      <c r="F1967">
        <f>E1966 / $J$3</f>
        <v>0.97139938712972418</v>
      </c>
      <c r="G1967" s="7">
        <f>D1966 /$J$2</f>
        <v>0.88732394366197187</v>
      </c>
      <c r="H1967" s="15">
        <f>(F1969-F1968)*(G1968+G1969)/2</f>
        <v>0</v>
      </c>
    </row>
    <row r="1968" spans="1:8" x14ac:dyDescent="0.3">
      <c r="A1968">
        <v>1</v>
      </c>
      <c r="B1968" s="7">
        <v>0.49987323210084827</v>
      </c>
      <c r="C1968" s="7">
        <f t="shared" si="30"/>
        <v>0.50012676789915167</v>
      </c>
      <c r="D1968">
        <f>SUM($A$2:A1968)</f>
        <v>64</v>
      </c>
      <c r="E1968">
        <f>COUNTIF($A$2:A1968,0)</f>
        <v>1903</v>
      </c>
      <c r="F1968">
        <f>E1967 / $J$3</f>
        <v>0.9719101123595506</v>
      </c>
      <c r="G1968" s="7">
        <f>D1967 /$J$2</f>
        <v>0.88732394366197187</v>
      </c>
      <c r="H1968" s="15">
        <f>(F1970-F1969)*(G1969+G1970)/2</f>
        <v>4.6037203815329743E-4</v>
      </c>
    </row>
    <row r="1969" spans="1:8" x14ac:dyDescent="0.3">
      <c r="A1969">
        <v>0</v>
      </c>
      <c r="B1969" s="7">
        <v>0.49987307715998042</v>
      </c>
      <c r="C1969" s="7">
        <f t="shared" si="30"/>
        <v>0.50012692284001958</v>
      </c>
      <c r="D1969">
        <f>SUM($A$2:A1969)</f>
        <v>64</v>
      </c>
      <c r="E1969">
        <f>COUNTIF($A$2:A1969,0)</f>
        <v>1904</v>
      </c>
      <c r="F1969">
        <f>E1968 / $J$3</f>
        <v>0.9719101123595506</v>
      </c>
      <c r="G1969" s="7">
        <f>D1968 /$J$2</f>
        <v>0.90140845070422537</v>
      </c>
      <c r="H1969" s="15">
        <f>(F1971-F1970)*(G1970+G1971)/2</f>
        <v>4.6037203815329743E-4</v>
      </c>
    </row>
    <row r="1970" spans="1:8" x14ac:dyDescent="0.3">
      <c r="A1970">
        <v>0</v>
      </c>
      <c r="B1970" s="7">
        <v>0.4998671370606535</v>
      </c>
      <c r="C1970" s="7">
        <f t="shared" si="30"/>
        <v>0.50013286293934645</v>
      </c>
      <c r="D1970">
        <f>SUM($A$2:A1970)</f>
        <v>64</v>
      </c>
      <c r="E1970">
        <f>COUNTIF($A$2:A1970,0)</f>
        <v>1905</v>
      </c>
      <c r="F1970">
        <f>E1969 / $J$3</f>
        <v>0.97242083758937692</v>
      </c>
      <c r="G1970" s="7">
        <f>D1969 /$J$2</f>
        <v>0.90140845070422537</v>
      </c>
      <c r="H1970" s="15">
        <f>(F1972-F1971)*(G1971+G1972)/2</f>
        <v>4.603720381533975E-4</v>
      </c>
    </row>
    <row r="1971" spans="1:8" x14ac:dyDescent="0.3">
      <c r="A1971">
        <v>0</v>
      </c>
      <c r="B1971" s="7">
        <v>0.499864266113556</v>
      </c>
      <c r="C1971" s="7">
        <f t="shared" si="30"/>
        <v>0.50013573388644406</v>
      </c>
      <c r="D1971">
        <f>SUM($A$2:A1971)</f>
        <v>64</v>
      </c>
      <c r="E1971">
        <f>COUNTIF($A$2:A1971,0)</f>
        <v>1906</v>
      </c>
      <c r="F1971">
        <f>E1970 / $J$3</f>
        <v>0.97293156281920323</v>
      </c>
      <c r="G1971" s="7">
        <f>D1970 /$J$2</f>
        <v>0.90140845070422537</v>
      </c>
      <c r="H1971" s="15">
        <f>(F1973-F1972)*(G1972+G1973)/2</f>
        <v>0</v>
      </c>
    </row>
    <row r="1972" spans="1:8" x14ac:dyDescent="0.3">
      <c r="A1972">
        <v>1</v>
      </c>
      <c r="B1972" s="7">
        <v>0.49986225897886877</v>
      </c>
      <c r="C1972" s="7">
        <f t="shared" si="30"/>
        <v>0.50013774102113118</v>
      </c>
      <c r="D1972">
        <f>SUM($A$2:A1972)</f>
        <v>65</v>
      </c>
      <c r="E1972">
        <f>COUNTIF($A$2:A1972,0)</f>
        <v>1906</v>
      </c>
      <c r="F1972">
        <f>E1971 / $J$3</f>
        <v>0.97344228804902966</v>
      </c>
      <c r="G1972" s="7">
        <f>D1971 /$J$2</f>
        <v>0.90140845070422537</v>
      </c>
      <c r="H1972" s="15">
        <f>(F1974-F1973)*(G1973+G1974)/2</f>
        <v>4.6756535124944264E-4</v>
      </c>
    </row>
    <row r="1973" spans="1:8" x14ac:dyDescent="0.3">
      <c r="A1973">
        <v>0</v>
      </c>
      <c r="B1973" s="7">
        <v>0.49986014895711789</v>
      </c>
      <c r="C1973" s="7">
        <f t="shared" si="30"/>
        <v>0.50013985104288206</v>
      </c>
      <c r="D1973">
        <f>SUM($A$2:A1973)</f>
        <v>65</v>
      </c>
      <c r="E1973">
        <f>COUNTIF($A$2:A1973,0)</f>
        <v>1907</v>
      </c>
      <c r="F1973">
        <f>E1972 / $J$3</f>
        <v>0.97344228804902966</v>
      </c>
      <c r="G1973" s="7">
        <f>D1972 /$J$2</f>
        <v>0.91549295774647887</v>
      </c>
      <c r="H1973" s="15">
        <f>(F1975-F1974)*(G1974+G1975)/2</f>
        <v>4.6756535124944264E-4</v>
      </c>
    </row>
    <row r="1974" spans="1:8" x14ac:dyDescent="0.3">
      <c r="A1974">
        <v>0</v>
      </c>
      <c r="B1974" s="7">
        <v>0.49985797078025435</v>
      </c>
      <c r="C1974" s="7">
        <f t="shared" si="30"/>
        <v>0.5001420292197456</v>
      </c>
      <c r="D1974">
        <f>SUM($A$2:A1974)</f>
        <v>65</v>
      </c>
      <c r="E1974">
        <f>COUNTIF($A$2:A1974,0)</f>
        <v>1908</v>
      </c>
      <c r="F1974">
        <f>E1973 / $J$3</f>
        <v>0.97395301327885597</v>
      </c>
      <c r="G1974" s="7">
        <f>D1973 /$J$2</f>
        <v>0.91549295774647887</v>
      </c>
      <c r="H1974" s="15">
        <f>(F1976-F1975)*(G1975+G1976)/2</f>
        <v>4.6756535124954429E-4</v>
      </c>
    </row>
    <row r="1975" spans="1:8" x14ac:dyDescent="0.3">
      <c r="A1975">
        <v>0</v>
      </c>
      <c r="B1975" s="7">
        <v>0.49985333529083081</v>
      </c>
      <c r="C1975" s="7">
        <f t="shared" si="30"/>
        <v>0.50014666470916924</v>
      </c>
      <c r="D1975">
        <f>SUM($A$2:A1975)</f>
        <v>65</v>
      </c>
      <c r="E1975">
        <f>COUNTIF($A$2:A1975,0)</f>
        <v>1909</v>
      </c>
      <c r="F1975">
        <f>E1974 / $J$3</f>
        <v>0.97446373850868229</v>
      </c>
      <c r="G1975" s="7">
        <f>D1974 /$J$2</f>
        <v>0.91549295774647887</v>
      </c>
      <c r="H1975" s="15">
        <f>(F1977-F1976)*(G1976+G1977)/2</f>
        <v>4.6756535124944264E-4</v>
      </c>
    </row>
    <row r="1976" spans="1:8" x14ac:dyDescent="0.3">
      <c r="A1976">
        <v>0</v>
      </c>
      <c r="B1976" s="7">
        <v>0.49985199904680194</v>
      </c>
      <c r="C1976" s="7">
        <f t="shared" si="30"/>
        <v>0.500148000953198</v>
      </c>
      <c r="D1976">
        <f>SUM($A$2:A1976)</f>
        <v>65</v>
      </c>
      <c r="E1976">
        <f>COUNTIF($A$2:A1976,0)</f>
        <v>1910</v>
      </c>
      <c r="F1976">
        <f>E1975 / $J$3</f>
        <v>0.97497446373850871</v>
      </c>
      <c r="G1976" s="7">
        <f>D1975 /$J$2</f>
        <v>0.91549295774647887</v>
      </c>
      <c r="H1976" s="15">
        <f>(F1978-F1977)*(G1977+G1978)/2</f>
        <v>4.6756535124944264E-4</v>
      </c>
    </row>
    <row r="1977" spans="1:8" x14ac:dyDescent="0.3">
      <c r="A1977">
        <v>0</v>
      </c>
      <c r="B1977" s="7">
        <v>0.4998485444810718</v>
      </c>
      <c r="C1977" s="7">
        <f t="shared" si="30"/>
        <v>0.50015145551892815</v>
      </c>
      <c r="D1977">
        <f>SUM($A$2:A1977)</f>
        <v>65</v>
      </c>
      <c r="E1977">
        <f>COUNTIF($A$2:A1977,0)</f>
        <v>1911</v>
      </c>
      <c r="F1977">
        <f>E1976 / $J$3</f>
        <v>0.97548518896833503</v>
      </c>
      <c r="G1977" s="7">
        <f>D1976 /$J$2</f>
        <v>0.91549295774647887</v>
      </c>
      <c r="H1977" s="15">
        <f>(F1979-F1978)*(G1978+G1979)/2</f>
        <v>4.6756535124954429E-4</v>
      </c>
    </row>
    <row r="1978" spans="1:8" x14ac:dyDescent="0.3">
      <c r="A1978">
        <v>0</v>
      </c>
      <c r="B1978" s="7">
        <v>0.49984513825826138</v>
      </c>
      <c r="C1978" s="7">
        <f t="shared" si="30"/>
        <v>0.50015486174173862</v>
      </c>
      <c r="D1978">
        <f>SUM($A$2:A1978)</f>
        <v>65</v>
      </c>
      <c r="E1978">
        <f>COUNTIF($A$2:A1978,0)</f>
        <v>1912</v>
      </c>
      <c r="F1978">
        <f>E1977 / $J$3</f>
        <v>0.97599591419816134</v>
      </c>
      <c r="G1978" s="7">
        <f>D1977 /$J$2</f>
        <v>0.91549295774647887</v>
      </c>
      <c r="H1978" s="15">
        <f>(F1980-F1979)*(G1979+G1980)/2</f>
        <v>4.6756535124944264E-4</v>
      </c>
    </row>
    <row r="1979" spans="1:8" x14ac:dyDescent="0.3">
      <c r="A1979">
        <v>0</v>
      </c>
      <c r="B1979" s="7">
        <v>0.49984276997196919</v>
      </c>
      <c r="C1979" s="7">
        <f t="shared" si="30"/>
        <v>0.50015723002803081</v>
      </c>
      <c r="D1979">
        <f>SUM($A$2:A1979)</f>
        <v>65</v>
      </c>
      <c r="E1979">
        <f>COUNTIF($A$2:A1979,0)</f>
        <v>1913</v>
      </c>
      <c r="F1979">
        <f>E1978 / $J$3</f>
        <v>0.97650663942798777</v>
      </c>
      <c r="G1979" s="7">
        <f>D1978 /$J$2</f>
        <v>0.91549295774647887</v>
      </c>
      <c r="H1979" s="15">
        <f>(F1981-F1980)*(G1980+G1981)/2</f>
        <v>4.6756535124944264E-4</v>
      </c>
    </row>
    <row r="1980" spans="1:8" x14ac:dyDescent="0.3">
      <c r="A1980">
        <v>0</v>
      </c>
      <c r="B1980" s="7">
        <v>0.4998337523217451</v>
      </c>
      <c r="C1980" s="7">
        <f t="shared" si="30"/>
        <v>0.5001662476782549</v>
      </c>
      <c r="D1980">
        <f>SUM($A$2:A1980)</f>
        <v>65</v>
      </c>
      <c r="E1980">
        <f>COUNTIF($A$2:A1980,0)</f>
        <v>1914</v>
      </c>
      <c r="F1980">
        <f>E1979 / $J$3</f>
        <v>0.97701736465781408</v>
      </c>
      <c r="G1980" s="7">
        <f>D1979 /$J$2</f>
        <v>0.91549295774647887</v>
      </c>
      <c r="H1980" s="15">
        <f>(F1982-F1981)*(G1981+G1982)/2</f>
        <v>0</v>
      </c>
    </row>
    <row r="1981" spans="1:8" x14ac:dyDescent="0.3">
      <c r="A1981">
        <v>1</v>
      </c>
      <c r="B1981" s="7">
        <v>0.49983089883103626</v>
      </c>
      <c r="C1981" s="7">
        <f t="shared" si="30"/>
        <v>0.50016910116896374</v>
      </c>
      <c r="D1981">
        <f>SUM($A$2:A1981)</f>
        <v>66</v>
      </c>
      <c r="E1981">
        <f>COUNTIF($A$2:A1981,0)</f>
        <v>1914</v>
      </c>
      <c r="F1981">
        <f>E1980 / $J$3</f>
        <v>0.97752808988764039</v>
      </c>
      <c r="G1981" s="7">
        <f>D1980 /$J$2</f>
        <v>0.91549295774647887</v>
      </c>
      <c r="H1981" s="15">
        <f>(F1983-F1982)*(G1982+G1983)/2</f>
        <v>4.7475866434569113E-4</v>
      </c>
    </row>
    <row r="1982" spans="1:8" x14ac:dyDescent="0.3">
      <c r="A1982">
        <v>0</v>
      </c>
      <c r="B1982" s="7">
        <v>0.49982724243002757</v>
      </c>
      <c r="C1982" s="7">
        <f t="shared" si="30"/>
        <v>0.50017275756997237</v>
      </c>
      <c r="D1982">
        <f>SUM($A$2:A1982)</f>
        <v>66</v>
      </c>
      <c r="E1982">
        <f>COUNTIF($A$2:A1982,0)</f>
        <v>1915</v>
      </c>
      <c r="F1982">
        <f>E1981 / $J$3</f>
        <v>0.97752808988764039</v>
      </c>
      <c r="G1982" s="7">
        <f>D1981 /$J$2</f>
        <v>0.92957746478873238</v>
      </c>
      <c r="H1982" s="15">
        <f>(F1984-F1983)*(G1983+G1984)/2</f>
        <v>4.7475866434558791E-4</v>
      </c>
    </row>
    <row r="1983" spans="1:8" x14ac:dyDescent="0.3">
      <c r="A1983">
        <v>0</v>
      </c>
      <c r="B1983" s="7">
        <v>0.49982594002729647</v>
      </c>
      <c r="C1983" s="7">
        <f t="shared" si="30"/>
        <v>0.50017405997270359</v>
      </c>
      <c r="D1983">
        <f>SUM($A$2:A1983)</f>
        <v>66</v>
      </c>
      <c r="E1983">
        <f>COUNTIF($A$2:A1983,0)</f>
        <v>1916</v>
      </c>
      <c r="F1983">
        <f>E1982 / $J$3</f>
        <v>0.97803881511746682</v>
      </c>
      <c r="G1983" s="7">
        <f>D1982 /$J$2</f>
        <v>0.92957746478873238</v>
      </c>
      <c r="H1983" s="15">
        <f>(F1985-F1984)*(G1984+G1985)/2</f>
        <v>4.7475866434569113E-4</v>
      </c>
    </row>
    <row r="1984" spans="1:8" x14ac:dyDescent="0.3">
      <c r="A1984">
        <v>0</v>
      </c>
      <c r="B1984" s="7">
        <v>0.4998248296400154</v>
      </c>
      <c r="C1984" s="7">
        <f t="shared" si="30"/>
        <v>0.5001751703599846</v>
      </c>
      <c r="D1984">
        <f>SUM($A$2:A1984)</f>
        <v>66</v>
      </c>
      <c r="E1984">
        <f>COUNTIF($A$2:A1984,0)</f>
        <v>1917</v>
      </c>
      <c r="F1984">
        <f>E1983 / $J$3</f>
        <v>0.97854954034729313</v>
      </c>
      <c r="G1984" s="7">
        <f>D1983 /$J$2</f>
        <v>0.92957746478873238</v>
      </c>
      <c r="H1984" s="15">
        <f>(F1986-F1985)*(G1985+G1986)/2</f>
        <v>4.7475866434558791E-4</v>
      </c>
    </row>
    <row r="1985" spans="1:8" x14ac:dyDescent="0.3">
      <c r="A1985">
        <v>0</v>
      </c>
      <c r="B1985" s="7">
        <v>0.49980659973119951</v>
      </c>
      <c r="C1985" s="7">
        <f t="shared" si="30"/>
        <v>0.50019340026880044</v>
      </c>
      <c r="D1985">
        <f>SUM($A$2:A1985)</f>
        <v>66</v>
      </c>
      <c r="E1985">
        <f>COUNTIF($A$2:A1985,0)</f>
        <v>1918</v>
      </c>
      <c r="F1985">
        <f>E1984 / $J$3</f>
        <v>0.97906026557711956</v>
      </c>
      <c r="G1985" s="7">
        <f>D1984 /$J$2</f>
        <v>0.92957746478873238</v>
      </c>
      <c r="H1985" s="15">
        <f>(F1987-F1986)*(G1986+G1987)/2</f>
        <v>4.7475866434558791E-4</v>
      </c>
    </row>
    <row r="1986" spans="1:8" x14ac:dyDescent="0.3">
      <c r="A1986">
        <v>0</v>
      </c>
      <c r="B1986" s="7">
        <v>0.49979476092069736</v>
      </c>
      <c r="C1986" s="7">
        <f t="shared" si="30"/>
        <v>0.50020523907930259</v>
      </c>
      <c r="D1986">
        <f>SUM($A$2:A1986)</f>
        <v>66</v>
      </c>
      <c r="E1986">
        <f>COUNTIF($A$2:A1986,0)</f>
        <v>1919</v>
      </c>
      <c r="F1986">
        <f>E1985 / $J$3</f>
        <v>0.97957099080694587</v>
      </c>
      <c r="G1986" s="7">
        <f>D1985 /$J$2</f>
        <v>0.92957746478873238</v>
      </c>
      <c r="H1986" s="15">
        <f>(F1988-F1987)*(G1987+G1988)/2</f>
        <v>0</v>
      </c>
    </row>
    <row r="1987" spans="1:8" x14ac:dyDescent="0.3">
      <c r="A1987">
        <v>1</v>
      </c>
      <c r="B1987" s="7">
        <v>0.49978888308554781</v>
      </c>
      <c r="C1987" s="7">
        <f t="shared" ref="C1987:C2031" si="31">1-B1987</f>
        <v>0.50021111691445219</v>
      </c>
      <c r="D1987">
        <f>SUM($A$2:A1987)</f>
        <v>67</v>
      </c>
      <c r="E1987">
        <f>COUNTIF($A$2:A1987,0)</f>
        <v>1919</v>
      </c>
      <c r="F1987">
        <f>E1986 / $J$3</f>
        <v>0.98008171603677219</v>
      </c>
      <c r="G1987" s="7">
        <f>D1986 /$J$2</f>
        <v>0.92957746478873238</v>
      </c>
      <c r="H1987" s="15">
        <f>(F1989-F1988)*(G1988+G1989)/2</f>
        <v>4.8195197744183797E-4</v>
      </c>
    </row>
    <row r="1988" spans="1:8" x14ac:dyDescent="0.3">
      <c r="A1988">
        <v>0</v>
      </c>
      <c r="B1988" s="7">
        <v>0.49978433931584154</v>
      </c>
      <c r="C1988" s="7">
        <f t="shared" si="31"/>
        <v>0.50021566068415846</v>
      </c>
      <c r="D1988">
        <f>SUM($A$2:A1988)</f>
        <v>67</v>
      </c>
      <c r="E1988">
        <f>COUNTIF($A$2:A1988,0)</f>
        <v>1920</v>
      </c>
      <c r="F1988">
        <f>E1987 / $J$3</f>
        <v>0.98008171603677219</v>
      </c>
      <c r="G1988" s="7">
        <f>D1987 /$J$2</f>
        <v>0.94366197183098588</v>
      </c>
      <c r="H1988" s="15">
        <f>(F1990-F1989)*(G1989+G1990)/2</f>
        <v>4.8195197744173318E-4</v>
      </c>
    </row>
    <row r="1989" spans="1:8" x14ac:dyDescent="0.3">
      <c r="A1989">
        <v>0</v>
      </c>
      <c r="B1989" s="7">
        <v>0.49978198487903708</v>
      </c>
      <c r="C1989" s="7">
        <f t="shared" si="31"/>
        <v>0.50021801512096298</v>
      </c>
      <c r="D1989">
        <f>SUM($A$2:A1989)</f>
        <v>67</v>
      </c>
      <c r="E1989">
        <f>COUNTIF($A$2:A1989,0)</f>
        <v>1921</v>
      </c>
      <c r="F1989">
        <f>E1988 / $J$3</f>
        <v>0.98059244126659861</v>
      </c>
      <c r="G1989" s="7">
        <f>D1988 /$J$2</f>
        <v>0.94366197183098588</v>
      </c>
      <c r="H1989" s="15">
        <f>(F1991-F1990)*(G1990+G1991)/2</f>
        <v>4.8195197744173318E-4</v>
      </c>
    </row>
    <row r="1990" spans="1:8" x14ac:dyDescent="0.3">
      <c r="A1990">
        <v>0</v>
      </c>
      <c r="B1990" s="7">
        <v>0.49976571082090626</v>
      </c>
      <c r="C1990" s="7">
        <f t="shared" si="31"/>
        <v>0.50023428917909374</v>
      </c>
      <c r="D1990">
        <f>SUM($A$2:A1990)</f>
        <v>67</v>
      </c>
      <c r="E1990">
        <f>COUNTIF($A$2:A1990,0)</f>
        <v>1922</v>
      </c>
      <c r="F1990">
        <f>E1989 / $J$3</f>
        <v>0.98110316649642493</v>
      </c>
      <c r="G1990" s="7">
        <f>D1989 /$J$2</f>
        <v>0.94366197183098588</v>
      </c>
      <c r="H1990" s="15">
        <f>(F1992-F1991)*(G1991+G1992)/2</f>
        <v>4.8195197744183797E-4</v>
      </c>
    </row>
    <row r="1991" spans="1:8" x14ac:dyDescent="0.3">
      <c r="A1991">
        <v>0</v>
      </c>
      <c r="B1991" s="7">
        <v>0.49976358464249404</v>
      </c>
      <c r="C1991" s="7">
        <f t="shared" si="31"/>
        <v>0.50023641535750596</v>
      </c>
      <c r="D1991">
        <f>SUM($A$2:A1991)</f>
        <v>67</v>
      </c>
      <c r="E1991">
        <f>COUNTIF($A$2:A1991,0)</f>
        <v>1923</v>
      </c>
      <c r="F1991">
        <f>E1990 / $J$3</f>
        <v>0.98161389172625124</v>
      </c>
      <c r="G1991" s="7">
        <f>D1990 /$J$2</f>
        <v>0.94366197183098588</v>
      </c>
      <c r="H1991" s="15">
        <f>(F1993-F1992)*(G1992+G1993)/2</f>
        <v>4.8195197744173318E-4</v>
      </c>
    </row>
    <row r="1992" spans="1:8" x14ac:dyDescent="0.3">
      <c r="A1992">
        <v>0</v>
      </c>
      <c r="B1992" s="7">
        <v>0.4997423488560005</v>
      </c>
      <c r="C1992" s="7">
        <f t="shared" si="31"/>
        <v>0.50025765114399956</v>
      </c>
      <c r="D1992">
        <f>SUM($A$2:A1992)</f>
        <v>67</v>
      </c>
      <c r="E1992">
        <f>COUNTIF($A$2:A1992,0)</f>
        <v>1924</v>
      </c>
      <c r="F1992">
        <f>E1991 / $J$3</f>
        <v>0.98212461695607767</v>
      </c>
      <c r="G1992" s="7">
        <f>D1991 /$J$2</f>
        <v>0.94366197183098588</v>
      </c>
      <c r="H1992" s="15">
        <f>(F1994-F1993)*(G1993+G1994)/2</f>
        <v>0</v>
      </c>
    </row>
    <row r="1993" spans="1:8" x14ac:dyDescent="0.3">
      <c r="A1993">
        <v>1</v>
      </c>
      <c r="B1993" s="7">
        <v>0.49973618112450929</v>
      </c>
      <c r="C1993" s="7">
        <f t="shared" si="31"/>
        <v>0.50026381887549065</v>
      </c>
      <c r="D1993">
        <f>SUM($A$2:A1993)</f>
        <v>68</v>
      </c>
      <c r="E1993">
        <f>COUNTIF($A$2:A1993,0)</f>
        <v>1924</v>
      </c>
      <c r="F1993">
        <f>E1992 / $J$3</f>
        <v>0.98263534218590398</v>
      </c>
      <c r="G1993" s="7">
        <f>D1992 /$J$2</f>
        <v>0.94366197183098588</v>
      </c>
      <c r="H1993" s="15">
        <f>(F1995-F1994)*(G1994+G1995)/2</f>
        <v>4.8914529053787844E-4</v>
      </c>
    </row>
    <row r="1994" spans="1:8" x14ac:dyDescent="0.3">
      <c r="A1994">
        <v>0</v>
      </c>
      <c r="B1994" s="7">
        <v>0.4997342370095722</v>
      </c>
      <c r="C1994" s="7">
        <f t="shared" si="31"/>
        <v>0.5002657629904278</v>
      </c>
      <c r="D1994">
        <f>SUM($A$2:A1994)</f>
        <v>68</v>
      </c>
      <c r="E1994">
        <f>COUNTIF($A$2:A1994,0)</f>
        <v>1925</v>
      </c>
      <c r="F1994">
        <f>E1993 / $J$3</f>
        <v>0.98263534218590398</v>
      </c>
      <c r="G1994" s="7">
        <f>D1993 /$J$2</f>
        <v>0.95774647887323938</v>
      </c>
      <c r="H1994" s="15">
        <f>(F1996-F1995)*(G1995+G1996)/2</f>
        <v>4.891452905379848E-4</v>
      </c>
    </row>
    <row r="1995" spans="1:8" x14ac:dyDescent="0.3">
      <c r="A1995">
        <v>0</v>
      </c>
      <c r="B1995" s="7">
        <v>0.49970611373333784</v>
      </c>
      <c r="C1995" s="7">
        <f t="shared" si="31"/>
        <v>0.50029388626666216</v>
      </c>
      <c r="D1995">
        <f>SUM($A$2:A1995)</f>
        <v>68</v>
      </c>
      <c r="E1995">
        <f>COUNTIF($A$2:A1995,0)</f>
        <v>1926</v>
      </c>
      <c r="F1995">
        <f>E1994 / $J$3</f>
        <v>0.9831460674157303</v>
      </c>
      <c r="G1995" s="7">
        <f>D1994 /$J$2</f>
        <v>0.95774647887323938</v>
      </c>
      <c r="H1995" s="15">
        <f>(F1997-F1996)*(G1996+G1997)/2</f>
        <v>4.8914529053787844E-4</v>
      </c>
    </row>
    <row r="1996" spans="1:8" x14ac:dyDescent="0.3">
      <c r="A1996">
        <v>0</v>
      </c>
      <c r="B1996" s="7">
        <v>0.4996617623063731</v>
      </c>
      <c r="C1996" s="7">
        <f t="shared" si="31"/>
        <v>0.50033823769362695</v>
      </c>
      <c r="D1996">
        <f>SUM($A$2:A1996)</f>
        <v>68</v>
      </c>
      <c r="E1996">
        <f>COUNTIF($A$2:A1996,0)</f>
        <v>1927</v>
      </c>
      <c r="F1996">
        <f>E1995 / $J$3</f>
        <v>0.98365679264555672</v>
      </c>
      <c r="G1996" s="7">
        <f>D1995 /$J$2</f>
        <v>0.95774647887323938</v>
      </c>
      <c r="H1996" s="15">
        <f>(F1998-F1997)*(G1997+G1998)/2</f>
        <v>4.8914529053787844E-4</v>
      </c>
    </row>
    <row r="1997" spans="1:8" x14ac:dyDescent="0.3">
      <c r="A1997">
        <v>0</v>
      </c>
      <c r="B1997" s="7">
        <v>0.49964943258744621</v>
      </c>
      <c r="C1997" s="7">
        <f t="shared" si="31"/>
        <v>0.50035056741255379</v>
      </c>
      <c r="D1997">
        <f>SUM($A$2:A1997)</f>
        <v>68</v>
      </c>
      <c r="E1997">
        <f>COUNTIF($A$2:A1997,0)</f>
        <v>1928</v>
      </c>
      <c r="F1997">
        <f>E1996 / $J$3</f>
        <v>0.98416751787538304</v>
      </c>
      <c r="G1997" s="7">
        <f>D1996 /$J$2</f>
        <v>0.95774647887323938</v>
      </c>
      <c r="H1997" s="15">
        <f>(F1999-F1998)*(G1998+G1999)/2</f>
        <v>0</v>
      </c>
    </row>
    <row r="1998" spans="1:8" x14ac:dyDescent="0.3">
      <c r="A1998">
        <v>1</v>
      </c>
      <c r="B1998" s="7">
        <v>0.49964490303277737</v>
      </c>
      <c r="C1998" s="7">
        <f t="shared" si="31"/>
        <v>0.50035509696722258</v>
      </c>
      <c r="D1998">
        <f>SUM($A$2:A1998)</f>
        <v>69</v>
      </c>
      <c r="E1998">
        <f>COUNTIF($A$2:A1998,0)</f>
        <v>1928</v>
      </c>
      <c r="F1998">
        <f>E1997 / $J$3</f>
        <v>0.98467824310520935</v>
      </c>
      <c r="G1998" s="7">
        <f>D1997 /$J$2</f>
        <v>0.95774647887323938</v>
      </c>
      <c r="H1998" s="15">
        <f>(F2000-F1999)*(G1999+G2000)/2</f>
        <v>4.9633860363413164E-4</v>
      </c>
    </row>
    <row r="1999" spans="1:8" x14ac:dyDescent="0.3">
      <c r="A1999">
        <v>0</v>
      </c>
      <c r="B1999" s="7">
        <v>0.49963254058453138</v>
      </c>
      <c r="C1999" s="7">
        <f t="shared" si="31"/>
        <v>0.50036745941546856</v>
      </c>
      <c r="D1999">
        <f>SUM($A$2:A1999)</f>
        <v>69</v>
      </c>
      <c r="E1999">
        <f>COUNTIF($A$2:A1999,0)</f>
        <v>1929</v>
      </c>
      <c r="F1999">
        <f>E1998 / $J$3</f>
        <v>0.98467824310520935</v>
      </c>
      <c r="G1999" s="7">
        <f>D1998 /$J$2</f>
        <v>0.971830985915493</v>
      </c>
      <c r="H1999" s="15">
        <f>(F2001-F2000)*(G2000+G2001)/2</f>
        <v>4.9633860363402376E-4</v>
      </c>
    </row>
    <row r="2000" spans="1:8" x14ac:dyDescent="0.3">
      <c r="A2000">
        <v>0</v>
      </c>
      <c r="B2000" s="7">
        <v>0.49959538033674145</v>
      </c>
      <c r="C2000" s="7">
        <f t="shared" si="31"/>
        <v>0.50040461966325855</v>
      </c>
      <c r="D2000">
        <f>SUM($A$2:A2000)</f>
        <v>69</v>
      </c>
      <c r="E2000">
        <f>COUNTIF($A$2:A2000,0)</f>
        <v>1930</v>
      </c>
      <c r="F2000">
        <f>E1999 / $J$3</f>
        <v>0.98518896833503578</v>
      </c>
      <c r="G2000" s="7">
        <f>D1999 /$J$2</f>
        <v>0.971830985915493</v>
      </c>
      <c r="H2000" s="15">
        <f>(F2002-F2001)*(G2001+G2002)/2</f>
        <v>4.9633860363402376E-4</v>
      </c>
    </row>
    <row r="2001" spans="1:8" x14ac:dyDescent="0.3">
      <c r="A2001">
        <v>0</v>
      </c>
      <c r="B2001" s="7">
        <v>0.49957768423009652</v>
      </c>
      <c r="C2001" s="7">
        <f t="shared" si="31"/>
        <v>0.50042231576990348</v>
      </c>
      <c r="D2001">
        <f>SUM($A$2:A2001)</f>
        <v>69</v>
      </c>
      <c r="E2001">
        <f>COUNTIF($A$2:A2001,0)</f>
        <v>1931</v>
      </c>
      <c r="F2001">
        <f>E2000 / $J$3</f>
        <v>0.98569969356486209</v>
      </c>
      <c r="G2001" s="7">
        <f>D2000 /$J$2</f>
        <v>0.971830985915493</v>
      </c>
      <c r="H2001" s="15">
        <f>(F2003-F2002)*(G2002+G2003)/2</f>
        <v>4.9633860363413164E-4</v>
      </c>
    </row>
    <row r="2002" spans="1:8" x14ac:dyDescent="0.3">
      <c r="A2002">
        <v>0</v>
      </c>
      <c r="B2002" s="7">
        <v>0.49956428186306368</v>
      </c>
      <c r="C2002" s="7">
        <f t="shared" si="31"/>
        <v>0.50043571813693632</v>
      </c>
      <c r="D2002">
        <f>SUM($A$2:A2002)</f>
        <v>69</v>
      </c>
      <c r="E2002">
        <f>COUNTIF($A$2:A2002,0)</f>
        <v>1932</v>
      </c>
      <c r="F2002">
        <f>E2001 / $J$3</f>
        <v>0.9862104187946884</v>
      </c>
      <c r="G2002" s="7">
        <f>D2001 /$J$2</f>
        <v>0.971830985915493</v>
      </c>
      <c r="H2002" s="15">
        <f>(F2004-F2003)*(G2003+G2004)/2</f>
        <v>4.9633860363402376E-4</v>
      </c>
    </row>
    <row r="2003" spans="1:8" x14ac:dyDescent="0.3">
      <c r="A2003">
        <v>0</v>
      </c>
      <c r="B2003" s="7">
        <v>0.49956002494819934</v>
      </c>
      <c r="C2003" s="7">
        <f t="shared" si="31"/>
        <v>0.50043997505180071</v>
      </c>
      <c r="D2003">
        <f>SUM($A$2:A2003)</f>
        <v>69</v>
      </c>
      <c r="E2003">
        <f>COUNTIF($A$2:A2003,0)</f>
        <v>1933</v>
      </c>
      <c r="F2003">
        <f>E2002 / $J$3</f>
        <v>0.98672114402451483</v>
      </c>
      <c r="G2003" s="7">
        <f>D2002 /$J$2</f>
        <v>0.971830985915493</v>
      </c>
      <c r="H2003" s="15">
        <f>(F2005-F2004)*(G2004+G2005)/2</f>
        <v>4.9633860363413164E-4</v>
      </c>
    </row>
    <row r="2004" spans="1:8" x14ac:dyDescent="0.3">
      <c r="A2004">
        <v>0</v>
      </c>
      <c r="B2004" s="7">
        <v>0.49951190845317267</v>
      </c>
      <c r="C2004" s="7">
        <f t="shared" si="31"/>
        <v>0.50048809154682727</v>
      </c>
      <c r="D2004">
        <f>SUM($A$2:A2004)</f>
        <v>69</v>
      </c>
      <c r="E2004">
        <f>COUNTIF($A$2:A2004,0)</f>
        <v>1934</v>
      </c>
      <c r="F2004">
        <f>E2003 / $J$3</f>
        <v>0.98723186925434114</v>
      </c>
      <c r="G2004" s="7">
        <f>D2003 /$J$2</f>
        <v>0.971830985915493</v>
      </c>
      <c r="H2004" s="15">
        <f>(F2006-F2005)*(G2005+G2006)/2</f>
        <v>4.9633860363402376E-4</v>
      </c>
    </row>
    <row r="2005" spans="1:8" x14ac:dyDescent="0.3">
      <c r="A2005">
        <v>0</v>
      </c>
      <c r="B2005" s="7">
        <v>0.49948394094237281</v>
      </c>
      <c r="C2005" s="7">
        <f t="shared" si="31"/>
        <v>0.50051605905762719</v>
      </c>
      <c r="D2005">
        <f>SUM($A$2:A2005)</f>
        <v>69</v>
      </c>
      <c r="E2005">
        <f>COUNTIF($A$2:A2005,0)</f>
        <v>1935</v>
      </c>
      <c r="F2005">
        <f>E2004 / $J$3</f>
        <v>0.98774259448416757</v>
      </c>
      <c r="G2005" s="7">
        <f>D2004 /$J$2</f>
        <v>0.971830985915493</v>
      </c>
      <c r="H2005" s="15">
        <f>(F2007-F2006)*(G2006+G2007)/2</f>
        <v>4.9633860363402376E-4</v>
      </c>
    </row>
    <row r="2006" spans="1:8" x14ac:dyDescent="0.3">
      <c r="A2006">
        <v>0</v>
      </c>
      <c r="B2006" s="7">
        <v>0.49943610354548579</v>
      </c>
      <c r="C2006" s="7">
        <f t="shared" si="31"/>
        <v>0.50056389645451427</v>
      </c>
      <c r="D2006">
        <f>SUM($A$2:A2006)</f>
        <v>69</v>
      </c>
      <c r="E2006">
        <f>COUNTIF($A$2:A2006,0)</f>
        <v>1936</v>
      </c>
      <c r="F2006">
        <f>E2005 / $J$3</f>
        <v>0.98825331971399388</v>
      </c>
      <c r="G2006" s="7">
        <f>D2005 /$J$2</f>
        <v>0.971830985915493</v>
      </c>
      <c r="H2006" s="15">
        <f>(F2008-F2007)*(G2007+G2008)/2</f>
        <v>4.9633860363413164E-4</v>
      </c>
    </row>
    <row r="2007" spans="1:8" x14ac:dyDescent="0.3">
      <c r="A2007">
        <v>0</v>
      </c>
      <c r="B2007" s="7">
        <v>0.49939423671535693</v>
      </c>
      <c r="C2007" s="7">
        <f t="shared" si="31"/>
        <v>0.50060576328464301</v>
      </c>
      <c r="D2007">
        <f>SUM($A$2:A2007)</f>
        <v>69</v>
      </c>
      <c r="E2007">
        <f>COUNTIF($A$2:A2007,0)</f>
        <v>1937</v>
      </c>
      <c r="F2007">
        <f>E2006 / $J$3</f>
        <v>0.9887640449438202</v>
      </c>
      <c r="G2007" s="7">
        <f>D2006 /$J$2</f>
        <v>0.971830985915493</v>
      </c>
      <c r="H2007" s="15">
        <f>(F2009-F2008)*(G2008+G2009)/2</f>
        <v>4.9633860363402376E-4</v>
      </c>
    </row>
    <row r="2008" spans="1:8" x14ac:dyDescent="0.3">
      <c r="A2008">
        <v>0</v>
      </c>
      <c r="B2008" s="7">
        <v>0.49932461234896741</v>
      </c>
      <c r="C2008" s="7">
        <f t="shared" si="31"/>
        <v>0.50067538765103259</v>
      </c>
      <c r="D2008">
        <f>SUM($A$2:A2008)</f>
        <v>69</v>
      </c>
      <c r="E2008">
        <f>COUNTIF($A$2:A2008,0)</f>
        <v>1938</v>
      </c>
      <c r="F2008">
        <f>E2007 / $J$3</f>
        <v>0.98927477017364662</v>
      </c>
      <c r="G2008" s="7">
        <f>D2007 /$J$2</f>
        <v>0.971830985915493</v>
      </c>
      <c r="H2008" s="15">
        <f>(F2010-F2009)*(G2009+G2010)/2</f>
        <v>4.9633860363402376E-4</v>
      </c>
    </row>
    <row r="2009" spans="1:8" x14ac:dyDescent="0.3">
      <c r="A2009">
        <v>0</v>
      </c>
      <c r="B2009" s="7">
        <v>0.49930982521987743</v>
      </c>
      <c r="C2009" s="7">
        <f t="shared" si="31"/>
        <v>0.50069017478012257</v>
      </c>
      <c r="D2009">
        <f>SUM($A$2:A2009)</f>
        <v>69</v>
      </c>
      <c r="E2009">
        <f>COUNTIF($A$2:A2009,0)</f>
        <v>1939</v>
      </c>
      <c r="F2009">
        <f>E2008 / $J$3</f>
        <v>0.98978549540347294</v>
      </c>
      <c r="G2009" s="7">
        <f>D2008 /$J$2</f>
        <v>0.971830985915493</v>
      </c>
      <c r="H2009" s="15">
        <f>(F2011-F2010)*(G2010+G2011)/2</f>
        <v>4.9633860363413164E-4</v>
      </c>
    </row>
    <row r="2010" spans="1:8" x14ac:dyDescent="0.3">
      <c r="A2010">
        <v>0</v>
      </c>
      <c r="B2010" s="7">
        <v>0.49924986835741675</v>
      </c>
      <c r="C2010" s="7">
        <f t="shared" si="31"/>
        <v>0.50075013164258331</v>
      </c>
      <c r="D2010">
        <f>SUM($A$2:A2010)</f>
        <v>69</v>
      </c>
      <c r="E2010">
        <f>COUNTIF($A$2:A2010,0)</f>
        <v>1940</v>
      </c>
      <c r="F2010">
        <f>E2009 / $J$3</f>
        <v>0.99029622063329925</v>
      </c>
      <c r="G2010" s="7">
        <f>D2009 /$J$2</f>
        <v>0.971830985915493</v>
      </c>
      <c r="H2010" s="15">
        <f>(F2012-F2011)*(G2011+G2012)/2</f>
        <v>0</v>
      </c>
    </row>
    <row r="2011" spans="1:8" x14ac:dyDescent="0.3">
      <c r="A2011">
        <v>1</v>
      </c>
      <c r="B2011" s="7">
        <v>0.49919448061582367</v>
      </c>
      <c r="C2011" s="7">
        <f t="shared" si="31"/>
        <v>0.50080551938417628</v>
      </c>
      <c r="D2011">
        <f>SUM($A$2:A2011)</f>
        <v>70</v>
      </c>
      <c r="E2011">
        <f>COUNTIF($A$2:A2011,0)</f>
        <v>1940</v>
      </c>
      <c r="F2011">
        <f>E2010 / $J$3</f>
        <v>0.99080694586312568</v>
      </c>
      <c r="G2011" s="7">
        <f>D2010 /$J$2</f>
        <v>0.971830985915493</v>
      </c>
      <c r="H2011" s="15">
        <f>(F2013-F2012)*(G2012+G2013)/2</f>
        <v>5.0353191673016909E-4</v>
      </c>
    </row>
    <row r="2012" spans="1:8" x14ac:dyDescent="0.3">
      <c r="A2012">
        <v>0</v>
      </c>
      <c r="B2012" s="7">
        <v>0.4991673576601145</v>
      </c>
      <c r="C2012" s="7">
        <f t="shared" si="31"/>
        <v>0.50083264233988545</v>
      </c>
      <c r="D2012">
        <f>SUM($A$2:A2012)</f>
        <v>70</v>
      </c>
      <c r="E2012">
        <f>COUNTIF($A$2:A2012,0)</f>
        <v>1941</v>
      </c>
      <c r="F2012">
        <f>E2011 / $J$3</f>
        <v>0.99080694586312568</v>
      </c>
      <c r="G2012" s="7">
        <f>D2011 /$J$2</f>
        <v>0.9859154929577465</v>
      </c>
      <c r="H2012" s="15">
        <f>(F2014-F2013)*(G2013+G2014)/2</f>
        <v>5.0353191673016909E-4</v>
      </c>
    </row>
    <row r="2013" spans="1:8" x14ac:dyDescent="0.3">
      <c r="A2013">
        <v>0</v>
      </c>
      <c r="B2013" s="7">
        <v>0.49912565551493876</v>
      </c>
      <c r="C2013" s="7">
        <f t="shared" si="31"/>
        <v>0.50087434448506118</v>
      </c>
      <c r="D2013">
        <f>SUM($A$2:A2013)</f>
        <v>70</v>
      </c>
      <c r="E2013">
        <f>COUNTIF($A$2:A2013,0)</f>
        <v>1942</v>
      </c>
      <c r="F2013">
        <f>E2012 / $J$3</f>
        <v>0.99131767109295199</v>
      </c>
      <c r="G2013" s="7">
        <f>D2012 /$J$2</f>
        <v>0.9859154929577465</v>
      </c>
      <c r="H2013" s="15">
        <f>(F2015-F2014)*(G2014+G2015)/2</f>
        <v>5.0353191673027848E-4</v>
      </c>
    </row>
    <row r="2014" spans="1:8" x14ac:dyDescent="0.3">
      <c r="A2014">
        <v>0</v>
      </c>
      <c r="B2014" s="7">
        <v>0.49904756402124634</v>
      </c>
      <c r="C2014" s="7">
        <f t="shared" si="31"/>
        <v>0.50095243597875361</v>
      </c>
      <c r="D2014">
        <f>SUM($A$2:A2014)</f>
        <v>70</v>
      </c>
      <c r="E2014">
        <f>COUNTIF($A$2:A2014,0)</f>
        <v>1943</v>
      </c>
      <c r="F2014">
        <f>E2013 / $J$3</f>
        <v>0.99182839632277831</v>
      </c>
      <c r="G2014" s="7">
        <f>D2013 /$J$2</f>
        <v>0.9859154929577465</v>
      </c>
      <c r="H2014" s="15">
        <f>(F2016-F2015)*(G2015+G2016)/2</f>
        <v>5.0353191673016909E-4</v>
      </c>
    </row>
    <row r="2015" spans="1:8" x14ac:dyDescent="0.3">
      <c r="A2015">
        <v>0</v>
      </c>
      <c r="B2015" s="7">
        <v>0.49901500104189039</v>
      </c>
      <c r="C2015" s="7">
        <f t="shared" si="31"/>
        <v>0.50098499895810966</v>
      </c>
      <c r="D2015">
        <f>SUM($A$2:A2015)</f>
        <v>70</v>
      </c>
      <c r="E2015">
        <f>COUNTIF($A$2:A2015,0)</f>
        <v>1944</v>
      </c>
      <c r="F2015">
        <f>E2014 / $J$3</f>
        <v>0.99233912155260473</v>
      </c>
      <c r="G2015" s="7">
        <f>D2014 /$J$2</f>
        <v>0.9859154929577465</v>
      </c>
      <c r="H2015" s="15">
        <f>(F2017-F2016)*(G2016+G2017)/2</f>
        <v>5.0353191673016909E-4</v>
      </c>
    </row>
    <row r="2016" spans="1:8" x14ac:dyDescent="0.3">
      <c r="A2016">
        <v>0</v>
      </c>
      <c r="B2016" s="7">
        <v>0.49878595186890562</v>
      </c>
      <c r="C2016" s="7">
        <f t="shared" si="31"/>
        <v>0.50121404813109438</v>
      </c>
      <c r="D2016">
        <f>SUM($A$2:A2016)</f>
        <v>70</v>
      </c>
      <c r="E2016">
        <f>COUNTIF($A$2:A2016,0)</f>
        <v>1945</v>
      </c>
      <c r="F2016">
        <f>E2015 / $J$3</f>
        <v>0.99284984678243104</v>
      </c>
      <c r="G2016" s="7">
        <f>D2015 /$J$2</f>
        <v>0.9859154929577465</v>
      </c>
      <c r="H2016" s="15">
        <f>(F2018-F2017)*(G2017+G2018)/2</f>
        <v>5.0353191673027848E-4</v>
      </c>
    </row>
    <row r="2017" spans="1:8" x14ac:dyDescent="0.3">
      <c r="A2017">
        <v>0</v>
      </c>
      <c r="B2017" s="7">
        <v>0.49876986723412592</v>
      </c>
      <c r="C2017" s="7">
        <f t="shared" si="31"/>
        <v>0.50123013276587414</v>
      </c>
      <c r="D2017">
        <f>SUM($A$2:A2017)</f>
        <v>70</v>
      </c>
      <c r="E2017">
        <f>COUNTIF($A$2:A2017,0)</f>
        <v>1946</v>
      </c>
      <c r="F2017">
        <f>E2016 / $J$3</f>
        <v>0.99336057201225736</v>
      </c>
      <c r="G2017" s="7">
        <f>D2016 /$J$2</f>
        <v>0.9859154929577465</v>
      </c>
      <c r="H2017" s="15">
        <f>(F2019-F2018)*(G2018+G2019)/2</f>
        <v>5.0353191673016909E-4</v>
      </c>
    </row>
    <row r="2018" spans="1:8" x14ac:dyDescent="0.3">
      <c r="A2018">
        <v>0</v>
      </c>
      <c r="B2018" s="7">
        <v>0.49872432874781297</v>
      </c>
      <c r="C2018" s="7">
        <f t="shared" si="31"/>
        <v>0.50127567125218708</v>
      </c>
      <c r="D2018">
        <f>SUM($A$2:A2018)</f>
        <v>70</v>
      </c>
      <c r="E2018">
        <f>COUNTIF($A$2:A2018,0)</f>
        <v>1947</v>
      </c>
      <c r="F2018">
        <f>E2017 / $J$3</f>
        <v>0.99387129724208378</v>
      </c>
      <c r="G2018" s="7">
        <f>D2017 /$J$2</f>
        <v>0.9859154929577465</v>
      </c>
      <c r="H2018" s="15">
        <f>(F2020-F2019)*(G2019+G2020)/2</f>
        <v>5.0353191673016909E-4</v>
      </c>
    </row>
    <row r="2019" spans="1:8" x14ac:dyDescent="0.3">
      <c r="A2019">
        <v>0</v>
      </c>
      <c r="B2019" s="7">
        <v>0.49853677605202268</v>
      </c>
      <c r="C2019" s="7">
        <f t="shared" si="31"/>
        <v>0.50146322394797727</v>
      </c>
      <c r="D2019">
        <f>SUM($A$2:A2019)</f>
        <v>70</v>
      </c>
      <c r="E2019">
        <f>COUNTIF($A$2:A2019,0)</f>
        <v>1948</v>
      </c>
      <c r="F2019">
        <f>E2018 / $J$3</f>
        <v>0.9943820224719101</v>
      </c>
      <c r="G2019" s="7">
        <f>D2018 /$J$2</f>
        <v>0.9859154929577465</v>
      </c>
      <c r="H2019" s="15">
        <f>(F2021-F2020)*(G2020+G2021)/2</f>
        <v>5.0353191673027848E-4</v>
      </c>
    </row>
    <row r="2020" spans="1:8" x14ac:dyDescent="0.3">
      <c r="A2020">
        <v>0</v>
      </c>
      <c r="B2020" s="7">
        <v>0.49837069641877774</v>
      </c>
      <c r="C2020" s="7">
        <f t="shared" si="31"/>
        <v>0.50162930358122226</v>
      </c>
      <c r="D2020">
        <f>SUM($A$2:A2020)</f>
        <v>70</v>
      </c>
      <c r="E2020">
        <f>COUNTIF($A$2:A2020,0)</f>
        <v>1949</v>
      </c>
      <c r="F2020">
        <f>E2019 / $J$3</f>
        <v>0.99489274770173641</v>
      </c>
      <c r="G2020" s="7">
        <f>D2019 /$J$2</f>
        <v>0.9859154929577465</v>
      </c>
      <c r="H2020" s="15">
        <f>(F2022-F2021)*(G2021+G2022)/2</f>
        <v>5.0353191673016909E-4</v>
      </c>
    </row>
    <row r="2021" spans="1:8" x14ac:dyDescent="0.3">
      <c r="A2021">
        <v>0</v>
      </c>
      <c r="B2021" s="7">
        <v>0.49830271290989941</v>
      </c>
      <c r="C2021" s="7">
        <f t="shared" si="31"/>
        <v>0.50169728709010064</v>
      </c>
      <c r="D2021">
        <f>SUM($A$2:A2021)</f>
        <v>70</v>
      </c>
      <c r="E2021">
        <f>COUNTIF($A$2:A2021,0)</f>
        <v>1950</v>
      </c>
      <c r="F2021">
        <f>E2020 / $J$3</f>
        <v>0.99540347293156284</v>
      </c>
      <c r="G2021" s="7">
        <f>D2020 /$J$2</f>
        <v>0.9859154929577465</v>
      </c>
      <c r="H2021" s="15">
        <f>(F2023-F2022)*(G2022+G2023)/2</f>
        <v>0</v>
      </c>
    </row>
    <row r="2022" spans="1:8" x14ac:dyDescent="0.3">
      <c r="A2022">
        <v>1</v>
      </c>
      <c r="B2022" s="7">
        <v>0.49795633996891137</v>
      </c>
      <c r="C2022" s="7">
        <f t="shared" si="31"/>
        <v>0.50204366003108869</v>
      </c>
      <c r="D2022">
        <f>SUM($A$2:A2022)</f>
        <v>71</v>
      </c>
      <c r="E2022">
        <f>COUNTIF($A$2:A2022,0)</f>
        <v>1950</v>
      </c>
      <c r="F2022">
        <f>E2021 / $J$3</f>
        <v>0.99591419816138915</v>
      </c>
      <c r="G2022" s="7">
        <f>D2021 /$J$2</f>
        <v>0.9859154929577465</v>
      </c>
      <c r="H2022" s="15">
        <f>(F2024-F2023)*(G2023+G2024)/2</f>
        <v>5.1072522982642532E-4</v>
      </c>
    </row>
    <row r="2023" spans="1:8" x14ac:dyDescent="0.3">
      <c r="A2023">
        <v>0</v>
      </c>
      <c r="B2023" s="7">
        <v>0.49744421104348113</v>
      </c>
      <c r="C2023" s="7">
        <f t="shared" si="31"/>
        <v>0.50255578895651887</v>
      </c>
      <c r="D2023">
        <f>SUM($A$2:A2023)</f>
        <v>71</v>
      </c>
      <c r="E2023">
        <f>COUNTIF($A$2:A2023,0)</f>
        <v>1951</v>
      </c>
      <c r="F2023">
        <f>E2022 / $J$3</f>
        <v>0.99591419816138915</v>
      </c>
      <c r="G2023" s="7">
        <f>D2022 /$J$2</f>
        <v>1</v>
      </c>
      <c r="H2023" s="15">
        <f>(F2025-F2024)*(G2024+G2025)/2</f>
        <v>5.107252298263143E-4</v>
      </c>
    </row>
    <row r="2024" spans="1:8" x14ac:dyDescent="0.3">
      <c r="A2024">
        <v>0</v>
      </c>
      <c r="B2024" s="7">
        <v>0.4973811135021588</v>
      </c>
      <c r="C2024" s="7">
        <f t="shared" si="31"/>
        <v>0.50261888649784114</v>
      </c>
      <c r="D2024">
        <f>SUM($A$2:A2024)</f>
        <v>71</v>
      </c>
      <c r="E2024">
        <f>COUNTIF($A$2:A2024,0)</f>
        <v>1952</v>
      </c>
      <c r="F2024">
        <f>E2023 / $J$3</f>
        <v>0.99642492339121558</v>
      </c>
      <c r="G2024" s="7">
        <f>D2023 /$J$2</f>
        <v>1</v>
      </c>
      <c r="H2024" s="15">
        <f>(F2026-F2025)*(G2025+G2026)/2</f>
        <v>5.107252298263143E-4</v>
      </c>
    </row>
    <row r="2025" spans="1:8" x14ac:dyDescent="0.3">
      <c r="A2025">
        <v>0</v>
      </c>
      <c r="B2025" s="7">
        <v>0.49465553525530565</v>
      </c>
      <c r="C2025" s="7">
        <f t="shared" si="31"/>
        <v>0.5053444647446943</v>
      </c>
      <c r="D2025">
        <f>SUM($A$2:A2025)</f>
        <v>71</v>
      </c>
      <c r="E2025">
        <f>COUNTIF($A$2:A2025,0)</f>
        <v>1953</v>
      </c>
      <c r="F2025">
        <f>E2024 / $J$3</f>
        <v>0.99693564862104189</v>
      </c>
      <c r="G2025" s="7">
        <f>D2024 /$J$2</f>
        <v>1</v>
      </c>
      <c r="H2025" s="15">
        <f>(F2027-F2026)*(G2026+G2027)/2</f>
        <v>5.1072522982642532E-4</v>
      </c>
    </row>
    <row r="2026" spans="1:8" x14ac:dyDescent="0.3">
      <c r="A2026">
        <v>0</v>
      </c>
      <c r="B2026" s="7">
        <v>0.49378173529987085</v>
      </c>
      <c r="C2026" s="7">
        <f t="shared" si="31"/>
        <v>0.50621826470012921</v>
      </c>
      <c r="D2026">
        <f>SUM($A$2:A2026)</f>
        <v>71</v>
      </c>
      <c r="E2026">
        <f>COUNTIF($A$2:A2026,0)</f>
        <v>1954</v>
      </c>
      <c r="F2026">
        <f>E2025 / $J$3</f>
        <v>0.99744637385086821</v>
      </c>
      <c r="G2026" s="7">
        <f>D2025 /$J$2</f>
        <v>1</v>
      </c>
      <c r="H2026" s="15">
        <f>(F2028-F2027)*(G2027+G2028)/2</f>
        <v>5.107252298263143E-4</v>
      </c>
    </row>
    <row r="2027" spans="1:8" x14ac:dyDescent="0.3">
      <c r="A2027">
        <v>0</v>
      </c>
      <c r="B2027" s="7">
        <v>0.49341901933463861</v>
      </c>
      <c r="C2027" s="7">
        <f t="shared" si="31"/>
        <v>0.50658098066536139</v>
      </c>
      <c r="D2027">
        <f>SUM($A$2:A2027)</f>
        <v>71</v>
      </c>
      <c r="E2027">
        <f>COUNTIF($A$2:A2027,0)</f>
        <v>1955</v>
      </c>
      <c r="F2027">
        <f>E2026 / $J$3</f>
        <v>0.99795709908069463</v>
      </c>
      <c r="G2027" s="7">
        <f>D2026 /$J$2</f>
        <v>1</v>
      </c>
      <c r="H2027" s="15">
        <f>(F2029-F2028)*(G2028+G2029)/2</f>
        <v>5.107252298263143E-4</v>
      </c>
    </row>
    <row r="2028" spans="1:8" x14ac:dyDescent="0.3">
      <c r="A2028">
        <v>0</v>
      </c>
      <c r="B2028" s="7">
        <v>0.4864918926855078</v>
      </c>
      <c r="C2028" s="7">
        <f t="shared" si="31"/>
        <v>0.51350810731449226</v>
      </c>
      <c r="D2028">
        <f>SUM($A$2:A2028)</f>
        <v>71</v>
      </c>
      <c r="E2028">
        <f>COUNTIF($A$2:A2028,0)</f>
        <v>1956</v>
      </c>
      <c r="F2028">
        <f>E2027 / $J$3</f>
        <v>0.99846782431052095</v>
      </c>
      <c r="G2028" s="7">
        <f>D2027 /$J$2</f>
        <v>1</v>
      </c>
      <c r="H2028" s="15">
        <f>(F2030-F2029)*(G2029+G2030)/2</f>
        <v>5.1072522982642532E-4</v>
      </c>
    </row>
    <row r="2029" spans="1:8" x14ac:dyDescent="0.3">
      <c r="A2029">
        <v>0</v>
      </c>
      <c r="B2029" s="7">
        <v>0.47532005661673549</v>
      </c>
      <c r="C2029" s="7">
        <f t="shared" si="31"/>
        <v>0.52467994338326451</v>
      </c>
      <c r="D2029">
        <f>SUM($A$2:A2029)</f>
        <v>71</v>
      </c>
      <c r="E2029">
        <f>COUNTIF($A$2:A2029,0)</f>
        <v>1957</v>
      </c>
      <c r="F2029">
        <f>E2028 / $J$3</f>
        <v>0.99897854954034726</v>
      </c>
      <c r="G2029" s="7">
        <f>D2028 /$J$2</f>
        <v>1</v>
      </c>
      <c r="H2029" s="15">
        <f>(F2031-F2030)*(G2030+G2031)/2</f>
        <v>5.107252298263143E-4</v>
      </c>
    </row>
    <row r="2030" spans="1:8" x14ac:dyDescent="0.3">
      <c r="A2030">
        <v>0</v>
      </c>
      <c r="B2030" s="7">
        <v>0.4248629155269007</v>
      </c>
      <c r="C2030" s="7">
        <f t="shared" si="31"/>
        <v>0.5751370844730993</v>
      </c>
      <c r="D2030">
        <f>SUM($A$2:A2030)</f>
        <v>71</v>
      </c>
      <c r="E2030">
        <f>COUNTIF($A$2:A2030,0)</f>
        <v>1958</v>
      </c>
      <c r="F2030">
        <f>E2029 / $J$3</f>
        <v>0.99948927477017369</v>
      </c>
      <c r="G2030" s="7">
        <f>D2029 /$J$2</f>
        <v>1</v>
      </c>
      <c r="H2030" s="15"/>
    </row>
    <row r="2031" spans="1:8" x14ac:dyDescent="0.3">
      <c r="C2031" s="7">
        <f t="shared" si="31"/>
        <v>1</v>
      </c>
      <c r="F2031">
        <f>E2030 / $J$3</f>
        <v>1</v>
      </c>
      <c r="G2031" s="7">
        <f>D2030 /$J$2</f>
        <v>1</v>
      </c>
      <c r="H2031" s="15"/>
    </row>
    <row r="2032" spans="1:8" x14ac:dyDescent="0.3">
      <c r="G2032" s="7"/>
      <c r="H2032" s="15"/>
    </row>
    <row r="2033" spans="7:8" x14ac:dyDescent="0.3">
      <c r="G2033" s="7"/>
      <c r="H2033" s="15"/>
    </row>
    <row r="2034" spans="7:8" x14ac:dyDescent="0.3">
      <c r="G2034" s="7"/>
      <c r="H2034" s="15"/>
    </row>
    <row r="2035" spans="7:8" x14ac:dyDescent="0.3">
      <c r="G2035" s="7"/>
      <c r="H2035" s="15"/>
    </row>
    <row r="2036" spans="7:8" x14ac:dyDescent="0.3">
      <c r="G2036" s="7"/>
      <c r="H2036" s="15"/>
    </row>
    <row r="2037" spans="7:8" x14ac:dyDescent="0.3">
      <c r="G2037" s="7"/>
      <c r="H2037" s="15"/>
    </row>
    <row r="2038" spans="7:8" x14ac:dyDescent="0.3">
      <c r="G2038" s="7"/>
      <c r="H2038" s="15"/>
    </row>
    <row r="2039" spans="7:8" x14ac:dyDescent="0.3">
      <c r="G2039" s="7"/>
      <c r="H2039" s="15"/>
    </row>
    <row r="2040" spans="7:8" x14ac:dyDescent="0.3">
      <c r="G2040" s="7"/>
      <c r="H2040" s="15"/>
    </row>
    <row r="2041" spans="7:8" x14ac:dyDescent="0.3">
      <c r="G2041" s="7"/>
      <c r="H2041" s="15"/>
    </row>
    <row r="2042" spans="7:8" x14ac:dyDescent="0.3">
      <c r="G2042" s="7"/>
      <c r="H2042" s="15"/>
    </row>
    <row r="2043" spans="7:8" x14ac:dyDescent="0.3">
      <c r="G2043" s="7"/>
      <c r="H2043" s="15"/>
    </row>
    <row r="2044" spans="7:8" x14ac:dyDescent="0.3">
      <c r="G2044" s="7"/>
      <c r="H2044" s="15"/>
    </row>
    <row r="2045" spans="7:8" x14ac:dyDescent="0.3">
      <c r="G2045" s="7"/>
      <c r="H2045" s="15"/>
    </row>
    <row r="2046" spans="7:8" x14ac:dyDescent="0.3">
      <c r="G2046" s="7"/>
      <c r="H2046" s="15"/>
    </row>
    <row r="2047" spans="7:8" x14ac:dyDescent="0.3">
      <c r="G2047" s="7"/>
      <c r="H2047" s="15"/>
    </row>
    <row r="2048" spans="7:8" x14ac:dyDescent="0.3">
      <c r="G2048" s="7"/>
      <c r="H2048" s="15"/>
    </row>
    <row r="2049" spans="7:8" x14ac:dyDescent="0.3">
      <c r="G2049" s="7"/>
      <c r="H2049" s="15"/>
    </row>
    <row r="2050" spans="7:8" x14ac:dyDescent="0.3">
      <c r="G2050" s="7"/>
      <c r="H2050" s="15"/>
    </row>
    <row r="2051" spans="7:8" x14ac:dyDescent="0.3">
      <c r="G2051" s="7"/>
      <c r="H2051" s="15"/>
    </row>
    <row r="2052" spans="7:8" x14ac:dyDescent="0.3">
      <c r="G2052" s="7"/>
      <c r="H2052" s="15"/>
    </row>
    <row r="2053" spans="7:8" x14ac:dyDescent="0.3">
      <c r="G2053" s="7"/>
      <c r="H2053" s="15"/>
    </row>
    <row r="2054" spans="7:8" x14ac:dyDescent="0.3">
      <c r="G2054" s="7"/>
      <c r="H2054" s="15"/>
    </row>
    <row r="2055" spans="7:8" x14ac:dyDescent="0.3">
      <c r="G2055" s="7"/>
      <c r="H2055" s="15"/>
    </row>
    <row r="2056" spans="7:8" x14ac:dyDescent="0.3">
      <c r="G2056" s="7"/>
      <c r="H2056" s="15"/>
    </row>
    <row r="2057" spans="7:8" x14ac:dyDescent="0.3">
      <c r="G2057" s="7"/>
      <c r="H2057" s="15"/>
    </row>
    <row r="2058" spans="7:8" x14ac:dyDescent="0.3">
      <c r="G2058" s="7"/>
      <c r="H2058" s="15"/>
    </row>
    <row r="2059" spans="7:8" x14ac:dyDescent="0.3">
      <c r="G2059" s="7"/>
      <c r="H2059" s="15"/>
    </row>
    <row r="2060" spans="7:8" x14ac:dyDescent="0.3">
      <c r="G2060" s="7"/>
      <c r="H2060" s="15"/>
    </row>
    <row r="2061" spans="7:8" x14ac:dyDescent="0.3">
      <c r="G2061" s="7"/>
      <c r="H2061" s="15"/>
    </row>
    <row r="2062" spans="7:8" x14ac:dyDescent="0.3">
      <c r="G2062" s="7"/>
      <c r="H2062" s="15"/>
    </row>
    <row r="2063" spans="7:8" x14ac:dyDescent="0.3">
      <c r="G2063" s="7"/>
      <c r="H2063" s="15"/>
    </row>
    <row r="2064" spans="7:8" x14ac:dyDescent="0.3">
      <c r="G2064" s="7"/>
      <c r="H2064" s="15"/>
    </row>
    <row r="2065" spans="7:8" x14ac:dyDescent="0.3">
      <c r="G2065" s="7"/>
      <c r="H2065" s="15"/>
    </row>
    <row r="2066" spans="7:8" x14ac:dyDescent="0.3">
      <c r="G2066" s="7"/>
      <c r="H2066" s="15"/>
    </row>
    <row r="2067" spans="7:8" x14ac:dyDescent="0.3">
      <c r="G2067" s="7"/>
      <c r="H2067" s="15"/>
    </row>
    <row r="2068" spans="7:8" x14ac:dyDescent="0.3">
      <c r="G2068" s="7"/>
      <c r="H2068" s="15"/>
    </row>
    <row r="2069" spans="7:8" x14ac:dyDescent="0.3">
      <c r="G2069" s="7"/>
      <c r="H2069" s="15"/>
    </row>
    <row r="2070" spans="7:8" x14ac:dyDescent="0.3">
      <c r="G2070" s="7"/>
      <c r="H2070" s="15"/>
    </row>
    <row r="2071" spans="7:8" x14ac:dyDescent="0.3">
      <c r="G2071" s="7"/>
      <c r="H2071" s="15"/>
    </row>
    <row r="2072" spans="7:8" x14ac:dyDescent="0.3">
      <c r="G2072" s="7"/>
      <c r="H2072" s="15"/>
    </row>
    <row r="2073" spans="7:8" x14ac:dyDescent="0.3">
      <c r="G2073" s="7"/>
      <c r="H2073" s="15"/>
    </row>
    <row r="2074" spans="7:8" x14ac:dyDescent="0.3">
      <c r="G2074" s="7"/>
      <c r="H2074" s="15"/>
    </row>
    <row r="2075" spans="7:8" x14ac:dyDescent="0.3">
      <c r="G2075" s="7"/>
      <c r="H2075" s="15"/>
    </row>
    <row r="2076" spans="7:8" x14ac:dyDescent="0.3">
      <c r="G2076" s="7"/>
      <c r="H2076" s="15"/>
    </row>
    <row r="2077" spans="7:8" x14ac:dyDescent="0.3">
      <c r="G2077" s="7"/>
      <c r="H2077" s="15"/>
    </row>
    <row r="2078" spans="7:8" x14ac:dyDescent="0.3">
      <c r="G2078" s="7"/>
      <c r="H2078" s="15"/>
    </row>
    <row r="2079" spans="7:8" x14ac:dyDescent="0.3">
      <c r="G2079" s="7"/>
      <c r="H2079" s="15"/>
    </row>
    <row r="2080" spans="7:8" x14ac:dyDescent="0.3">
      <c r="G2080" s="7"/>
      <c r="H2080" s="15"/>
    </row>
    <row r="2081" spans="7:8" x14ac:dyDescent="0.3">
      <c r="G2081" s="7"/>
      <c r="H2081" s="15"/>
    </row>
    <row r="2082" spans="7:8" x14ac:dyDescent="0.3">
      <c r="G2082" s="7"/>
      <c r="H2082" s="15"/>
    </row>
    <row r="2083" spans="7:8" x14ac:dyDescent="0.3">
      <c r="G2083" s="7"/>
      <c r="H2083" s="15"/>
    </row>
    <row r="2084" spans="7:8" x14ac:dyDescent="0.3">
      <c r="G2084" s="7"/>
      <c r="H2084" s="15"/>
    </row>
    <row r="2085" spans="7:8" x14ac:dyDescent="0.3">
      <c r="G2085" s="7"/>
      <c r="H2085" s="15"/>
    </row>
    <row r="2086" spans="7:8" x14ac:dyDescent="0.3">
      <c r="G2086" s="7"/>
      <c r="H2086" s="15"/>
    </row>
    <row r="2087" spans="7:8" x14ac:dyDescent="0.3">
      <c r="G2087" s="7"/>
      <c r="H2087" s="15"/>
    </row>
    <row r="2088" spans="7:8" x14ac:dyDescent="0.3">
      <c r="G2088" s="7"/>
      <c r="H2088" s="15"/>
    </row>
    <row r="2089" spans="7:8" x14ac:dyDescent="0.3">
      <c r="G2089" s="7"/>
      <c r="H2089" s="15"/>
    </row>
    <row r="2090" spans="7:8" x14ac:dyDescent="0.3">
      <c r="G2090" s="7"/>
      <c r="H2090" s="15"/>
    </row>
    <row r="2091" spans="7:8" x14ac:dyDescent="0.3">
      <c r="G2091" s="7"/>
      <c r="H2091" s="15"/>
    </row>
    <row r="2092" spans="7:8" x14ac:dyDescent="0.3">
      <c r="G2092" s="7"/>
      <c r="H2092" s="15"/>
    </row>
    <row r="2093" spans="7:8" x14ac:dyDescent="0.3">
      <c r="G2093" s="7"/>
      <c r="H2093" s="15"/>
    </row>
    <row r="2094" spans="7:8" x14ac:dyDescent="0.3">
      <c r="G2094" s="7"/>
      <c r="H2094" s="15"/>
    </row>
    <row r="2095" spans="7:8" x14ac:dyDescent="0.3">
      <c r="G2095" s="7"/>
      <c r="H2095" s="15"/>
    </row>
    <row r="2096" spans="7:8" x14ac:dyDescent="0.3">
      <c r="G2096" s="7"/>
      <c r="H2096" s="15"/>
    </row>
    <row r="2097" spans="7:8" x14ac:dyDescent="0.3">
      <c r="G2097" s="7"/>
      <c r="H2097" s="15"/>
    </row>
    <row r="2098" spans="7:8" x14ac:dyDescent="0.3">
      <c r="G2098" s="7"/>
      <c r="H2098" s="15"/>
    </row>
    <row r="2099" spans="7:8" x14ac:dyDescent="0.3">
      <c r="G2099" s="7"/>
      <c r="H2099" s="15"/>
    </row>
    <row r="2100" spans="7:8" x14ac:dyDescent="0.3">
      <c r="G2100" s="7"/>
      <c r="H2100" s="15"/>
    </row>
    <row r="2101" spans="7:8" x14ac:dyDescent="0.3">
      <c r="G2101" s="7"/>
      <c r="H2101" s="15"/>
    </row>
    <row r="2102" spans="7:8" x14ac:dyDescent="0.3">
      <c r="G2102" s="7"/>
      <c r="H2102" s="15"/>
    </row>
    <row r="2103" spans="7:8" x14ac:dyDescent="0.3">
      <c r="G2103" s="7"/>
      <c r="H2103" s="15"/>
    </row>
    <row r="2104" spans="7:8" x14ac:dyDescent="0.3">
      <c r="G2104" s="7"/>
      <c r="H2104" s="15"/>
    </row>
    <row r="2105" spans="7:8" x14ac:dyDescent="0.3">
      <c r="G2105" s="7"/>
      <c r="H2105" s="15"/>
    </row>
    <row r="2106" spans="7:8" x14ac:dyDescent="0.3">
      <c r="G2106" s="7"/>
      <c r="H2106" s="15"/>
    </row>
    <row r="2107" spans="7:8" x14ac:dyDescent="0.3">
      <c r="G2107" s="7"/>
      <c r="H2107" s="15"/>
    </row>
    <row r="2108" spans="7:8" x14ac:dyDescent="0.3">
      <c r="G2108" s="7"/>
      <c r="H2108" s="15"/>
    </row>
    <row r="2109" spans="7:8" x14ac:dyDescent="0.3">
      <c r="G2109" s="7"/>
      <c r="H2109" s="15"/>
    </row>
    <row r="2110" spans="7:8" x14ac:dyDescent="0.3">
      <c r="G2110" s="7"/>
      <c r="H2110" s="15"/>
    </row>
    <row r="2111" spans="7:8" x14ac:dyDescent="0.3">
      <c r="G2111" s="7"/>
      <c r="H2111" s="15"/>
    </row>
    <row r="2112" spans="7:8" x14ac:dyDescent="0.3">
      <c r="G2112" s="7"/>
      <c r="H2112" s="15"/>
    </row>
    <row r="2113" spans="8:8" x14ac:dyDescent="0.3">
      <c r="H2113" s="15"/>
    </row>
    <row r="2114" spans="8:8" x14ac:dyDescent="0.3">
      <c r="H2114" s="15"/>
    </row>
    <row r="2115" spans="8:8" x14ac:dyDescent="0.3">
      <c r="H2115" s="15"/>
    </row>
    <row r="2116" spans="8:8" x14ac:dyDescent="0.3">
      <c r="H2116" s="15"/>
    </row>
    <row r="2117" spans="8:8" x14ac:dyDescent="0.3">
      <c r="H2117" s="15"/>
    </row>
    <row r="2118" spans="8:8" x14ac:dyDescent="0.3">
      <c r="H2118" s="15"/>
    </row>
    <row r="2119" spans="8:8" x14ac:dyDescent="0.3">
      <c r="H2119" s="15"/>
    </row>
    <row r="2120" spans="8:8" x14ac:dyDescent="0.3">
      <c r="H2120" s="15"/>
    </row>
    <row r="2121" spans="8:8" x14ac:dyDescent="0.3">
      <c r="H2121" s="15"/>
    </row>
    <row r="2122" spans="8:8" x14ac:dyDescent="0.3">
      <c r="H2122" s="15"/>
    </row>
    <row r="2123" spans="8:8" x14ac:dyDescent="0.3">
      <c r="H2123" s="15"/>
    </row>
    <row r="2124" spans="8:8" x14ac:dyDescent="0.3">
      <c r="H2124" s="15"/>
    </row>
    <row r="2125" spans="8:8" x14ac:dyDescent="0.3">
      <c r="H2125" s="15"/>
    </row>
    <row r="2126" spans="8:8" x14ac:dyDescent="0.3">
      <c r="H2126" s="15"/>
    </row>
    <row r="2127" spans="8:8" x14ac:dyDescent="0.3">
      <c r="H2127" s="15"/>
    </row>
    <row r="2128" spans="8:8" x14ac:dyDescent="0.3">
      <c r="H2128" s="15"/>
    </row>
    <row r="2129" spans="8:8" x14ac:dyDescent="0.3">
      <c r="H2129" s="15"/>
    </row>
    <row r="2130" spans="8:8" x14ac:dyDescent="0.3">
      <c r="H2130" s="15"/>
    </row>
    <row r="2131" spans="8:8" x14ac:dyDescent="0.3">
      <c r="H2131" s="15"/>
    </row>
    <row r="2132" spans="8:8" x14ac:dyDescent="0.3">
      <c r="H2132" s="15"/>
    </row>
    <row r="2133" spans="8:8" x14ac:dyDescent="0.3">
      <c r="H2133" s="15"/>
    </row>
    <row r="2134" spans="8:8" x14ac:dyDescent="0.3">
      <c r="H2134" s="15"/>
    </row>
    <row r="2135" spans="8:8" x14ac:dyDescent="0.3">
      <c r="H2135" s="15"/>
    </row>
    <row r="2136" spans="8:8" x14ac:dyDescent="0.3">
      <c r="H2136" s="15"/>
    </row>
    <row r="2137" spans="8:8" x14ac:dyDescent="0.3">
      <c r="H2137" s="15"/>
    </row>
    <row r="2138" spans="8:8" x14ac:dyDescent="0.3">
      <c r="H2138" s="15"/>
    </row>
    <row r="2139" spans="8:8" x14ac:dyDescent="0.3">
      <c r="H2139" s="15"/>
    </row>
    <row r="2140" spans="8:8" x14ac:dyDescent="0.3">
      <c r="H2140" s="15"/>
    </row>
    <row r="2141" spans="8:8" x14ac:dyDescent="0.3">
      <c r="H2141" s="15"/>
    </row>
    <row r="2142" spans="8:8" x14ac:dyDescent="0.3">
      <c r="H2142" s="15"/>
    </row>
    <row r="2143" spans="8:8" x14ac:dyDescent="0.3">
      <c r="H2143" s="15"/>
    </row>
    <row r="2144" spans="8:8" x14ac:dyDescent="0.3">
      <c r="H2144" s="15"/>
    </row>
    <row r="2145" spans="8:8" x14ac:dyDescent="0.3">
      <c r="H2145" s="15"/>
    </row>
    <row r="2146" spans="8:8" x14ac:dyDescent="0.3">
      <c r="H2146" s="15"/>
    </row>
    <row r="2147" spans="8:8" x14ac:dyDescent="0.3">
      <c r="H2147" s="15"/>
    </row>
    <row r="2148" spans="8:8" x14ac:dyDescent="0.3">
      <c r="H2148" s="15"/>
    </row>
    <row r="2149" spans="8:8" x14ac:dyDescent="0.3">
      <c r="H2149" s="15"/>
    </row>
    <row r="2150" spans="8:8" x14ac:dyDescent="0.3">
      <c r="H2150" s="15"/>
    </row>
    <row r="2151" spans="8:8" x14ac:dyDescent="0.3">
      <c r="H2151" s="15"/>
    </row>
    <row r="2152" spans="8:8" x14ac:dyDescent="0.3">
      <c r="H2152" s="15"/>
    </row>
    <row r="2153" spans="8:8" x14ac:dyDescent="0.3">
      <c r="H2153" s="15"/>
    </row>
    <row r="2154" spans="8:8" x14ac:dyDescent="0.3">
      <c r="H2154" s="15"/>
    </row>
    <row r="2155" spans="8:8" x14ac:dyDescent="0.3">
      <c r="H2155" s="15"/>
    </row>
    <row r="2156" spans="8:8" x14ac:dyDescent="0.3">
      <c r="H2156" s="15"/>
    </row>
    <row r="2157" spans="8:8" x14ac:dyDescent="0.3">
      <c r="H2157" s="15"/>
    </row>
    <row r="2158" spans="8:8" x14ac:dyDescent="0.3">
      <c r="H2158" s="15"/>
    </row>
    <row r="2159" spans="8:8" x14ac:dyDescent="0.3">
      <c r="H2159" s="15"/>
    </row>
    <row r="2160" spans="8:8" x14ac:dyDescent="0.3">
      <c r="H2160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7EA6-1CD7-45B2-B4F7-208407489511}">
  <dimension ref="A1:H2030"/>
  <sheetViews>
    <sheetView workbookViewId="0">
      <selection activeCell="A9" sqref="A9"/>
    </sheetView>
  </sheetViews>
  <sheetFormatPr defaultRowHeight="14.4" x14ac:dyDescent="0.3"/>
  <cols>
    <col min="3" max="3" width="12.88671875" customWidth="1"/>
    <col min="5" max="5" width="12.5546875" customWidth="1"/>
    <col min="8" max="8" width="15.77734375" customWidth="1"/>
  </cols>
  <sheetData>
    <row r="1" spans="1:8" x14ac:dyDescent="0.3">
      <c r="A1" s="9" t="s">
        <v>1822</v>
      </c>
      <c r="B1" s="9" t="s">
        <v>1845</v>
      </c>
      <c r="C1" s="9" t="s">
        <v>1846</v>
      </c>
      <c r="D1" s="16" t="s">
        <v>1479</v>
      </c>
      <c r="E1" s="9"/>
      <c r="F1" s="17" t="s">
        <v>1849</v>
      </c>
      <c r="G1" s="17" t="s">
        <v>1848</v>
      </c>
      <c r="H1" s="18" t="s">
        <v>1847</v>
      </c>
    </row>
    <row r="2" spans="1:8" x14ac:dyDescent="0.3">
      <c r="A2">
        <v>0.57529490039352982</v>
      </c>
      <c r="B2">
        <f>ROW()-1</f>
        <v>1</v>
      </c>
      <c r="C2">
        <f>CEILING(B2/203,1)</f>
        <v>1</v>
      </c>
      <c r="D2">
        <v>1</v>
      </c>
      <c r="F2" s="10">
        <v>1</v>
      </c>
      <c r="G2" s="19">
        <f>AVERAGEIF($C:$C,F2,$A:$A)</f>
        <v>0.50106385808430953</v>
      </c>
      <c r="H2" s="19">
        <f>AVERAGEIF($C:$C,F2,$D:$D)</f>
        <v>9.3596059113300489E-2</v>
      </c>
    </row>
    <row r="3" spans="1:8" x14ac:dyDescent="0.3">
      <c r="A3">
        <v>0.52929215615019098</v>
      </c>
      <c r="B3">
        <f t="shared" ref="B3:B66" si="0">ROW()-1</f>
        <v>2</v>
      </c>
      <c r="C3">
        <f t="shared" ref="C3:C66" si="1">CEILING(B3/203,1)</f>
        <v>1</v>
      </c>
      <c r="D3">
        <v>0</v>
      </c>
      <c r="F3" s="10">
        <v>2</v>
      </c>
      <c r="G3" s="19">
        <f t="shared" ref="G3:G11" si="2">AVERAGEIF($C:$C,F3,$A:$A)</f>
        <v>0.50010953667484503</v>
      </c>
      <c r="H3" s="19">
        <f t="shared" ref="H3:H11" si="3">AVERAGEIF($C:$C,F3,$D:$D)</f>
        <v>2.4630541871921183E-2</v>
      </c>
    </row>
    <row r="4" spans="1:8" x14ac:dyDescent="0.3">
      <c r="A4">
        <v>0.51238017244447098</v>
      </c>
      <c r="B4">
        <f t="shared" si="0"/>
        <v>3</v>
      </c>
      <c r="C4">
        <f t="shared" si="1"/>
        <v>1</v>
      </c>
      <c r="D4">
        <v>0</v>
      </c>
      <c r="F4" s="10">
        <v>3</v>
      </c>
      <c r="G4" s="19">
        <f t="shared" si="2"/>
        <v>0.50007860191377262</v>
      </c>
      <c r="H4" s="19">
        <f t="shared" si="3"/>
        <v>4.9261083743842367E-2</v>
      </c>
    </row>
    <row r="5" spans="1:8" x14ac:dyDescent="0.3">
      <c r="A5">
        <v>0.50577581514487124</v>
      </c>
      <c r="B5">
        <f t="shared" si="0"/>
        <v>4</v>
      </c>
      <c r="C5">
        <f t="shared" si="1"/>
        <v>1</v>
      </c>
      <c r="D5">
        <v>0</v>
      </c>
      <c r="F5" s="10">
        <v>4</v>
      </c>
      <c r="G5" s="19">
        <f t="shared" si="2"/>
        <v>0.50006371627489943</v>
      </c>
      <c r="H5" s="19">
        <f t="shared" si="3"/>
        <v>1.4778325123152709E-2</v>
      </c>
    </row>
    <row r="6" spans="1:8" x14ac:dyDescent="0.3">
      <c r="A6">
        <v>0.50488023597804466</v>
      </c>
      <c r="B6">
        <f t="shared" si="0"/>
        <v>5</v>
      </c>
      <c r="C6">
        <f t="shared" si="1"/>
        <v>1</v>
      </c>
      <c r="D6">
        <v>0</v>
      </c>
      <c r="F6" s="10">
        <v>5</v>
      </c>
      <c r="G6" s="19">
        <f t="shared" si="2"/>
        <v>0.50005357168540843</v>
      </c>
      <c r="H6" s="19">
        <f t="shared" si="3"/>
        <v>9.852216748768473E-3</v>
      </c>
    </row>
    <row r="7" spans="1:8" x14ac:dyDescent="0.3">
      <c r="A7">
        <v>0.50457086808358498</v>
      </c>
      <c r="B7">
        <f t="shared" si="0"/>
        <v>6</v>
      </c>
      <c r="C7">
        <f t="shared" si="1"/>
        <v>1</v>
      </c>
      <c r="D7">
        <v>1</v>
      </c>
      <c r="F7" s="10">
        <v>6</v>
      </c>
      <c r="G7" s="19">
        <f t="shared" si="2"/>
        <v>0.5000451514519173</v>
      </c>
      <c r="H7" s="19">
        <f t="shared" si="3"/>
        <v>9.852216748768473E-3</v>
      </c>
    </row>
    <row r="8" spans="1:8" x14ac:dyDescent="0.3">
      <c r="A8">
        <v>0.50455980456235772</v>
      </c>
      <c r="B8">
        <f t="shared" si="0"/>
        <v>7</v>
      </c>
      <c r="C8">
        <f t="shared" si="1"/>
        <v>1</v>
      </c>
      <c r="D8">
        <v>0</v>
      </c>
      <c r="F8" s="10">
        <v>7</v>
      </c>
      <c r="G8" s="19">
        <f t="shared" si="2"/>
        <v>0.50003785481777463</v>
      </c>
      <c r="H8" s="19">
        <f t="shared" si="3"/>
        <v>9.852216748768473E-3</v>
      </c>
    </row>
    <row r="9" spans="1:8" x14ac:dyDescent="0.3">
      <c r="A9">
        <v>0.50404398568016762</v>
      </c>
      <c r="B9">
        <f t="shared" si="0"/>
        <v>8</v>
      </c>
      <c r="C9">
        <f t="shared" si="1"/>
        <v>1</v>
      </c>
      <c r="D9">
        <v>0</v>
      </c>
      <c r="F9" s="10">
        <v>8</v>
      </c>
      <c r="G9" s="19">
        <f t="shared" si="2"/>
        <v>0.50003105066527531</v>
      </c>
      <c r="H9" s="19">
        <f t="shared" si="3"/>
        <v>1.9704433497536946E-2</v>
      </c>
    </row>
    <row r="10" spans="1:8" x14ac:dyDescent="0.3">
      <c r="A10">
        <v>0.50264019054855857</v>
      </c>
      <c r="B10">
        <f t="shared" si="0"/>
        <v>9</v>
      </c>
      <c r="C10">
        <f t="shared" si="1"/>
        <v>1</v>
      </c>
      <c r="D10">
        <v>0</v>
      </c>
      <c r="F10" s="10">
        <v>9</v>
      </c>
      <c r="G10" s="19">
        <f t="shared" si="2"/>
        <v>0.50002391697674065</v>
      </c>
      <c r="H10" s="19">
        <f t="shared" si="3"/>
        <v>1.9704433497536946E-2</v>
      </c>
    </row>
    <row r="11" spans="1:8" x14ac:dyDescent="0.3">
      <c r="A11">
        <v>0.502614150720606</v>
      </c>
      <c r="B11">
        <f t="shared" si="0"/>
        <v>10</v>
      </c>
      <c r="C11">
        <f t="shared" si="1"/>
        <v>1</v>
      </c>
      <c r="D11">
        <v>0</v>
      </c>
      <c r="F11" s="10">
        <v>10</v>
      </c>
      <c r="G11" s="19">
        <f t="shared" si="2"/>
        <v>0.49917781798036587</v>
      </c>
      <c r="H11" s="19">
        <f t="shared" si="3"/>
        <v>9.9009900990099015E-2</v>
      </c>
    </row>
    <row r="12" spans="1:8" x14ac:dyDescent="0.3">
      <c r="A12">
        <v>0.50245653580969507</v>
      </c>
      <c r="B12">
        <f t="shared" si="0"/>
        <v>11</v>
      </c>
      <c r="C12">
        <f t="shared" si="1"/>
        <v>1</v>
      </c>
      <c r="D12">
        <v>0</v>
      </c>
    </row>
    <row r="13" spans="1:8" x14ac:dyDescent="0.3">
      <c r="A13">
        <v>0.5023723733246509</v>
      </c>
      <c r="B13">
        <f t="shared" si="0"/>
        <v>12</v>
      </c>
      <c r="C13">
        <f t="shared" si="1"/>
        <v>1</v>
      </c>
      <c r="D13">
        <v>0</v>
      </c>
    </row>
    <row r="14" spans="1:8" x14ac:dyDescent="0.3">
      <c r="A14">
        <v>0.50236071792741244</v>
      </c>
      <c r="B14">
        <f t="shared" si="0"/>
        <v>13</v>
      </c>
      <c r="C14">
        <f t="shared" si="1"/>
        <v>1</v>
      </c>
      <c r="D14">
        <v>0</v>
      </c>
      <c r="G14" s="18" t="s">
        <v>570</v>
      </c>
      <c r="H14" s="18" t="s">
        <v>1479</v>
      </c>
    </row>
    <row r="15" spans="1:8" x14ac:dyDescent="0.3">
      <c r="A15">
        <v>0.50228316161576869</v>
      </c>
      <c r="B15">
        <f t="shared" si="0"/>
        <v>14</v>
      </c>
      <c r="C15">
        <f t="shared" si="1"/>
        <v>1</v>
      </c>
      <c r="D15">
        <v>0</v>
      </c>
      <c r="G15" s="20">
        <v>0</v>
      </c>
      <c r="H15" s="20">
        <v>0</v>
      </c>
    </row>
    <row r="16" spans="1:8" x14ac:dyDescent="0.3">
      <c r="A16">
        <v>0.50207445807849405</v>
      </c>
      <c r="B16">
        <f t="shared" si="0"/>
        <v>15</v>
      </c>
      <c r="C16">
        <f t="shared" si="1"/>
        <v>1</v>
      </c>
      <c r="D16">
        <v>0</v>
      </c>
      <c r="G16" s="20">
        <v>1</v>
      </c>
      <c r="H16" s="20">
        <v>1</v>
      </c>
    </row>
    <row r="17" spans="1:4" x14ac:dyDescent="0.3">
      <c r="A17">
        <v>0.50186948263526754</v>
      </c>
      <c r="B17">
        <f t="shared" si="0"/>
        <v>16</v>
      </c>
      <c r="C17">
        <f t="shared" si="1"/>
        <v>1</v>
      </c>
      <c r="D17">
        <v>0</v>
      </c>
    </row>
    <row r="18" spans="1:4" x14ac:dyDescent="0.3">
      <c r="A18">
        <v>0.50172467078705174</v>
      </c>
      <c r="B18">
        <f t="shared" si="0"/>
        <v>17</v>
      </c>
      <c r="C18">
        <f t="shared" si="1"/>
        <v>1</v>
      </c>
      <c r="D18">
        <v>0</v>
      </c>
    </row>
    <row r="19" spans="1:4" x14ac:dyDescent="0.3">
      <c r="A19">
        <v>0.50134229484422144</v>
      </c>
      <c r="B19">
        <f t="shared" si="0"/>
        <v>18</v>
      </c>
      <c r="C19">
        <f t="shared" si="1"/>
        <v>1</v>
      </c>
      <c r="D19">
        <v>0</v>
      </c>
    </row>
    <row r="20" spans="1:4" x14ac:dyDescent="0.3">
      <c r="A20">
        <v>0.50121958925756915</v>
      </c>
      <c r="B20">
        <f t="shared" si="0"/>
        <v>19</v>
      </c>
      <c r="C20">
        <f t="shared" si="1"/>
        <v>1</v>
      </c>
      <c r="D20">
        <v>0</v>
      </c>
    </row>
    <row r="21" spans="1:4" x14ac:dyDescent="0.3">
      <c r="A21">
        <v>0.50109193739008073</v>
      </c>
      <c r="B21">
        <f t="shared" si="0"/>
        <v>20</v>
      </c>
      <c r="C21">
        <f t="shared" si="1"/>
        <v>1</v>
      </c>
      <c r="D21">
        <v>0</v>
      </c>
    </row>
    <row r="22" spans="1:4" x14ac:dyDescent="0.3">
      <c r="A22">
        <v>0.50108411392111918</v>
      </c>
      <c r="B22">
        <f t="shared" si="0"/>
        <v>21</v>
      </c>
      <c r="C22">
        <f t="shared" si="1"/>
        <v>1</v>
      </c>
      <c r="D22">
        <v>0</v>
      </c>
    </row>
    <row r="23" spans="1:4" x14ac:dyDescent="0.3">
      <c r="A23">
        <v>0.50103501171701914</v>
      </c>
      <c r="B23">
        <f t="shared" si="0"/>
        <v>22</v>
      </c>
      <c r="C23">
        <f t="shared" si="1"/>
        <v>1</v>
      </c>
      <c r="D23">
        <v>0</v>
      </c>
    </row>
    <row r="24" spans="1:4" x14ac:dyDescent="0.3">
      <c r="A24">
        <v>0.50098808312455645</v>
      </c>
      <c r="B24">
        <f t="shared" si="0"/>
        <v>23</v>
      </c>
      <c r="C24">
        <f t="shared" si="1"/>
        <v>1</v>
      </c>
      <c r="D24">
        <v>0</v>
      </c>
    </row>
    <row r="25" spans="1:4" x14ac:dyDescent="0.3">
      <c r="A25">
        <v>0.50098537834121271</v>
      </c>
      <c r="B25">
        <f t="shared" si="0"/>
        <v>24</v>
      </c>
      <c r="C25">
        <f t="shared" si="1"/>
        <v>1</v>
      </c>
      <c r="D25">
        <v>1</v>
      </c>
    </row>
    <row r="26" spans="1:4" x14ac:dyDescent="0.3">
      <c r="A26">
        <v>0.50083416880933807</v>
      </c>
      <c r="B26">
        <f t="shared" si="0"/>
        <v>25</v>
      </c>
      <c r="C26">
        <f t="shared" si="1"/>
        <v>1</v>
      </c>
      <c r="D26">
        <v>0</v>
      </c>
    </row>
    <row r="27" spans="1:4" x14ac:dyDescent="0.3">
      <c r="A27">
        <v>0.50082156404234679</v>
      </c>
      <c r="B27">
        <f t="shared" si="0"/>
        <v>26</v>
      </c>
      <c r="C27">
        <f t="shared" si="1"/>
        <v>1</v>
      </c>
      <c r="D27">
        <v>0</v>
      </c>
    </row>
    <row r="28" spans="1:4" x14ac:dyDescent="0.3">
      <c r="A28">
        <v>0.50079566859126989</v>
      </c>
      <c r="B28">
        <f t="shared" si="0"/>
        <v>27</v>
      </c>
      <c r="C28">
        <f t="shared" si="1"/>
        <v>1</v>
      </c>
      <c r="D28">
        <v>1</v>
      </c>
    </row>
    <row r="29" spans="1:4" x14ac:dyDescent="0.3">
      <c r="A29">
        <v>0.50071001669167126</v>
      </c>
      <c r="B29">
        <f t="shared" si="0"/>
        <v>28</v>
      </c>
      <c r="C29">
        <f t="shared" si="1"/>
        <v>1</v>
      </c>
      <c r="D29">
        <v>0</v>
      </c>
    </row>
    <row r="30" spans="1:4" x14ac:dyDescent="0.3">
      <c r="A30">
        <v>0.5006739258994517</v>
      </c>
      <c r="B30">
        <f t="shared" si="0"/>
        <v>29</v>
      </c>
      <c r="C30">
        <f t="shared" si="1"/>
        <v>1</v>
      </c>
      <c r="D30">
        <v>0</v>
      </c>
    </row>
    <row r="31" spans="1:4" x14ac:dyDescent="0.3">
      <c r="A31">
        <v>0.50062374874201099</v>
      </c>
      <c r="B31">
        <f t="shared" si="0"/>
        <v>30</v>
      </c>
      <c r="C31">
        <f t="shared" si="1"/>
        <v>1</v>
      </c>
      <c r="D31">
        <v>1</v>
      </c>
    </row>
    <row r="32" spans="1:4" x14ac:dyDescent="0.3">
      <c r="A32">
        <v>0.50061180596911448</v>
      </c>
      <c r="B32">
        <f t="shared" si="0"/>
        <v>31</v>
      </c>
      <c r="C32">
        <f t="shared" si="1"/>
        <v>1</v>
      </c>
      <c r="D32">
        <v>0</v>
      </c>
    </row>
    <row r="33" spans="1:4" x14ac:dyDescent="0.3">
      <c r="A33">
        <v>0.50060310332471158</v>
      </c>
      <c r="B33">
        <f t="shared" si="0"/>
        <v>32</v>
      </c>
      <c r="C33">
        <f t="shared" si="1"/>
        <v>1</v>
      </c>
      <c r="D33">
        <v>0</v>
      </c>
    </row>
    <row r="34" spans="1:4" x14ac:dyDescent="0.3">
      <c r="A34">
        <v>0.50060113179148191</v>
      </c>
      <c r="B34">
        <f t="shared" si="0"/>
        <v>33</v>
      </c>
      <c r="C34">
        <f t="shared" si="1"/>
        <v>1</v>
      </c>
      <c r="D34">
        <v>0</v>
      </c>
    </row>
    <row r="35" spans="1:4" x14ac:dyDescent="0.3">
      <c r="A35">
        <v>0.50055416586446</v>
      </c>
      <c r="B35">
        <f t="shared" si="0"/>
        <v>34</v>
      </c>
      <c r="C35">
        <f t="shared" si="1"/>
        <v>1</v>
      </c>
      <c r="D35">
        <v>0</v>
      </c>
    </row>
    <row r="36" spans="1:4" x14ac:dyDescent="0.3">
      <c r="A36">
        <v>0.50054479368895177</v>
      </c>
      <c r="B36">
        <f t="shared" si="0"/>
        <v>35</v>
      </c>
      <c r="C36">
        <f t="shared" si="1"/>
        <v>1</v>
      </c>
      <c r="D36">
        <v>0</v>
      </c>
    </row>
    <row r="37" spans="1:4" x14ac:dyDescent="0.3">
      <c r="A37">
        <v>0.50054248034017002</v>
      </c>
      <c r="B37">
        <f t="shared" si="0"/>
        <v>36</v>
      </c>
      <c r="C37">
        <f t="shared" si="1"/>
        <v>1</v>
      </c>
      <c r="D37">
        <v>0</v>
      </c>
    </row>
    <row r="38" spans="1:4" x14ac:dyDescent="0.3">
      <c r="A38">
        <v>0.500533153749396</v>
      </c>
      <c r="B38">
        <f t="shared" si="0"/>
        <v>37</v>
      </c>
      <c r="C38">
        <f t="shared" si="1"/>
        <v>1</v>
      </c>
      <c r="D38">
        <v>0</v>
      </c>
    </row>
    <row r="39" spans="1:4" x14ac:dyDescent="0.3">
      <c r="A39">
        <v>0.50053173921622096</v>
      </c>
      <c r="B39">
        <f t="shared" si="0"/>
        <v>38</v>
      </c>
      <c r="C39">
        <f t="shared" si="1"/>
        <v>1</v>
      </c>
      <c r="D39">
        <v>0</v>
      </c>
    </row>
    <row r="40" spans="1:4" x14ac:dyDescent="0.3">
      <c r="A40">
        <v>0.50051815314085035</v>
      </c>
      <c r="B40">
        <f t="shared" si="0"/>
        <v>39</v>
      </c>
      <c r="C40">
        <f t="shared" si="1"/>
        <v>1</v>
      </c>
      <c r="D40">
        <v>0</v>
      </c>
    </row>
    <row r="41" spans="1:4" x14ac:dyDescent="0.3">
      <c r="A41">
        <v>0.50047432073108244</v>
      </c>
      <c r="B41">
        <f t="shared" si="0"/>
        <v>40</v>
      </c>
      <c r="C41">
        <f t="shared" si="1"/>
        <v>1</v>
      </c>
      <c r="D41">
        <v>0</v>
      </c>
    </row>
    <row r="42" spans="1:4" x14ac:dyDescent="0.3">
      <c r="A42">
        <v>0.50046015275674038</v>
      </c>
      <c r="B42">
        <f t="shared" si="0"/>
        <v>41</v>
      </c>
      <c r="C42">
        <f t="shared" si="1"/>
        <v>1</v>
      </c>
      <c r="D42">
        <v>0</v>
      </c>
    </row>
    <row r="43" spans="1:4" x14ac:dyDescent="0.3">
      <c r="A43">
        <v>0.50045671382097112</v>
      </c>
      <c r="B43">
        <f t="shared" si="0"/>
        <v>42</v>
      </c>
      <c r="C43">
        <f t="shared" si="1"/>
        <v>1</v>
      </c>
      <c r="D43">
        <v>0</v>
      </c>
    </row>
    <row r="44" spans="1:4" x14ac:dyDescent="0.3">
      <c r="A44">
        <v>0.50044018258124023</v>
      </c>
      <c r="B44">
        <f t="shared" si="0"/>
        <v>43</v>
      </c>
      <c r="C44">
        <f t="shared" si="1"/>
        <v>1</v>
      </c>
      <c r="D44">
        <v>0</v>
      </c>
    </row>
    <row r="45" spans="1:4" x14ac:dyDescent="0.3">
      <c r="A45">
        <v>0.50043871184654432</v>
      </c>
      <c r="B45">
        <f t="shared" si="0"/>
        <v>44</v>
      </c>
      <c r="C45">
        <f t="shared" si="1"/>
        <v>1</v>
      </c>
      <c r="D45">
        <v>0</v>
      </c>
    </row>
    <row r="46" spans="1:4" x14ac:dyDescent="0.3">
      <c r="A46">
        <v>0.50043854049605774</v>
      </c>
      <c r="B46">
        <f t="shared" si="0"/>
        <v>45</v>
      </c>
      <c r="C46">
        <f t="shared" si="1"/>
        <v>1</v>
      </c>
      <c r="D46">
        <v>0</v>
      </c>
    </row>
    <row r="47" spans="1:4" x14ac:dyDescent="0.3">
      <c r="A47">
        <v>0.50042732900019093</v>
      </c>
      <c r="B47">
        <f t="shared" si="0"/>
        <v>46</v>
      </c>
      <c r="C47">
        <f t="shared" si="1"/>
        <v>1</v>
      </c>
      <c r="D47">
        <v>0</v>
      </c>
    </row>
    <row r="48" spans="1:4" x14ac:dyDescent="0.3">
      <c r="A48">
        <v>0.50041973429783415</v>
      </c>
      <c r="B48">
        <f t="shared" si="0"/>
        <v>47</v>
      </c>
      <c r="C48">
        <f t="shared" si="1"/>
        <v>1</v>
      </c>
      <c r="D48">
        <v>1</v>
      </c>
    </row>
    <row r="49" spans="1:4" x14ac:dyDescent="0.3">
      <c r="A49">
        <v>0.5003926395090228</v>
      </c>
      <c r="B49">
        <f t="shared" si="0"/>
        <v>48</v>
      </c>
      <c r="C49">
        <f t="shared" si="1"/>
        <v>1</v>
      </c>
      <c r="D49">
        <v>0</v>
      </c>
    </row>
    <row r="50" spans="1:4" x14ac:dyDescent="0.3">
      <c r="A50">
        <v>0.50039260537088825</v>
      </c>
      <c r="B50">
        <f t="shared" si="0"/>
        <v>49</v>
      </c>
      <c r="C50">
        <f t="shared" si="1"/>
        <v>1</v>
      </c>
      <c r="D50">
        <v>0</v>
      </c>
    </row>
    <row r="51" spans="1:4" x14ac:dyDescent="0.3">
      <c r="A51">
        <v>0.50038762386448066</v>
      </c>
      <c r="B51">
        <f t="shared" si="0"/>
        <v>50</v>
      </c>
      <c r="C51">
        <f t="shared" si="1"/>
        <v>1</v>
      </c>
      <c r="D51">
        <v>0</v>
      </c>
    </row>
    <row r="52" spans="1:4" x14ac:dyDescent="0.3">
      <c r="A52">
        <v>0.50038130360732747</v>
      </c>
      <c r="B52">
        <f t="shared" si="0"/>
        <v>51</v>
      </c>
      <c r="C52">
        <f t="shared" si="1"/>
        <v>1</v>
      </c>
      <c r="D52">
        <v>0</v>
      </c>
    </row>
    <row r="53" spans="1:4" x14ac:dyDescent="0.3">
      <c r="A53">
        <v>0.50037892885351942</v>
      </c>
      <c r="B53">
        <f t="shared" si="0"/>
        <v>52</v>
      </c>
      <c r="C53">
        <f t="shared" si="1"/>
        <v>1</v>
      </c>
      <c r="D53">
        <v>0</v>
      </c>
    </row>
    <row r="54" spans="1:4" x14ac:dyDescent="0.3">
      <c r="A54">
        <v>0.50037646045570938</v>
      </c>
      <c r="B54">
        <f t="shared" si="0"/>
        <v>53</v>
      </c>
      <c r="C54">
        <f t="shared" si="1"/>
        <v>1</v>
      </c>
      <c r="D54">
        <v>0</v>
      </c>
    </row>
    <row r="55" spans="1:4" x14ac:dyDescent="0.3">
      <c r="A55">
        <v>0.50036536802705678</v>
      </c>
      <c r="B55">
        <f t="shared" si="0"/>
        <v>54</v>
      </c>
      <c r="C55">
        <f t="shared" si="1"/>
        <v>1</v>
      </c>
      <c r="D55">
        <v>0</v>
      </c>
    </row>
    <row r="56" spans="1:4" x14ac:dyDescent="0.3">
      <c r="A56">
        <v>0.50036093040738217</v>
      </c>
      <c r="B56">
        <f t="shared" si="0"/>
        <v>55</v>
      </c>
      <c r="C56">
        <f t="shared" si="1"/>
        <v>1</v>
      </c>
      <c r="D56">
        <v>0</v>
      </c>
    </row>
    <row r="57" spans="1:4" x14ac:dyDescent="0.3">
      <c r="A57">
        <v>0.50035139478752977</v>
      </c>
      <c r="B57">
        <f t="shared" si="0"/>
        <v>56</v>
      </c>
      <c r="C57">
        <f t="shared" si="1"/>
        <v>1</v>
      </c>
      <c r="D57">
        <v>0</v>
      </c>
    </row>
    <row r="58" spans="1:4" x14ac:dyDescent="0.3">
      <c r="A58">
        <v>0.50034748309018939</v>
      </c>
      <c r="B58">
        <f t="shared" si="0"/>
        <v>57</v>
      </c>
      <c r="C58">
        <f t="shared" si="1"/>
        <v>1</v>
      </c>
      <c r="D58">
        <v>0</v>
      </c>
    </row>
    <row r="59" spans="1:4" x14ac:dyDescent="0.3">
      <c r="A59">
        <v>0.50033942405662657</v>
      </c>
      <c r="B59">
        <f t="shared" si="0"/>
        <v>58</v>
      </c>
      <c r="C59">
        <f t="shared" si="1"/>
        <v>1</v>
      </c>
      <c r="D59">
        <v>1</v>
      </c>
    </row>
    <row r="60" spans="1:4" x14ac:dyDescent="0.3">
      <c r="A60">
        <v>0.50033705923597038</v>
      </c>
      <c r="B60">
        <f t="shared" si="0"/>
        <v>59</v>
      </c>
      <c r="C60">
        <f t="shared" si="1"/>
        <v>1</v>
      </c>
      <c r="D60">
        <v>0</v>
      </c>
    </row>
    <row r="61" spans="1:4" x14ac:dyDescent="0.3">
      <c r="A61">
        <v>0.50033630603789547</v>
      </c>
      <c r="B61">
        <f t="shared" si="0"/>
        <v>60</v>
      </c>
      <c r="C61">
        <f t="shared" si="1"/>
        <v>1</v>
      </c>
      <c r="D61">
        <v>1</v>
      </c>
    </row>
    <row r="62" spans="1:4" x14ac:dyDescent="0.3">
      <c r="A62">
        <v>0.5003329852565902</v>
      </c>
      <c r="B62">
        <f t="shared" si="0"/>
        <v>61</v>
      </c>
      <c r="C62">
        <f t="shared" si="1"/>
        <v>1</v>
      </c>
      <c r="D62">
        <v>0</v>
      </c>
    </row>
    <row r="63" spans="1:4" x14ac:dyDescent="0.3">
      <c r="A63">
        <v>0.50033219429035702</v>
      </c>
      <c r="B63">
        <f t="shared" si="0"/>
        <v>62</v>
      </c>
      <c r="C63">
        <f t="shared" si="1"/>
        <v>1</v>
      </c>
      <c r="D63">
        <v>1</v>
      </c>
    </row>
    <row r="64" spans="1:4" x14ac:dyDescent="0.3">
      <c r="A64">
        <v>0.5003303689387566</v>
      </c>
      <c r="B64">
        <f t="shared" si="0"/>
        <v>63</v>
      </c>
      <c r="C64">
        <f t="shared" si="1"/>
        <v>1</v>
      </c>
      <c r="D64">
        <v>0</v>
      </c>
    </row>
    <row r="65" spans="1:4" x14ac:dyDescent="0.3">
      <c r="A65">
        <v>0.50031850581384785</v>
      </c>
      <c r="B65">
        <f t="shared" si="0"/>
        <v>64</v>
      </c>
      <c r="C65">
        <f t="shared" si="1"/>
        <v>1</v>
      </c>
      <c r="D65">
        <v>0</v>
      </c>
    </row>
    <row r="66" spans="1:4" x14ac:dyDescent="0.3">
      <c r="A66">
        <v>0.50030967699846796</v>
      </c>
      <c r="B66">
        <f t="shared" si="0"/>
        <v>65</v>
      </c>
      <c r="C66">
        <f t="shared" si="1"/>
        <v>1</v>
      </c>
      <c r="D66">
        <v>0</v>
      </c>
    </row>
    <row r="67" spans="1:4" x14ac:dyDescent="0.3">
      <c r="A67">
        <v>0.50030913841781199</v>
      </c>
      <c r="B67">
        <f t="shared" ref="B67:B130" si="4">ROW()-1</f>
        <v>66</v>
      </c>
      <c r="C67">
        <f t="shared" ref="C67:C130" si="5">CEILING(B67/203,1)</f>
        <v>1</v>
      </c>
      <c r="D67">
        <v>0</v>
      </c>
    </row>
    <row r="68" spans="1:4" x14ac:dyDescent="0.3">
      <c r="A68">
        <v>0.50030539039920907</v>
      </c>
      <c r="B68">
        <f t="shared" si="4"/>
        <v>67</v>
      </c>
      <c r="C68">
        <f t="shared" si="5"/>
        <v>1</v>
      </c>
      <c r="D68">
        <v>0</v>
      </c>
    </row>
    <row r="69" spans="1:4" x14ac:dyDescent="0.3">
      <c r="A69">
        <v>0.50030495035774769</v>
      </c>
      <c r="B69">
        <f t="shared" si="4"/>
        <v>68</v>
      </c>
      <c r="C69">
        <f t="shared" si="5"/>
        <v>1</v>
      </c>
      <c r="D69">
        <v>0</v>
      </c>
    </row>
    <row r="70" spans="1:4" x14ac:dyDescent="0.3">
      <c r="A70">
        <v>0.50030065475671415</v>
      </c>
      <c r="B70">
        <f t="shared" si="4"/>
        <v>69</v>
      </c>
      <c r="C70">
        <f t="shared" si="5"/>
        <v>1</v>
      </c>
      <c r="D70">
        <v>0</v>
      </c>
    </row>
    <row r="71" spans="1:4" x14ac:dyDescent="0.3">
      <c r="A71">
        <v>0.50030032318196438</v>
      </c>
      <c r="B71">
        <f t="shared" si="4"/>
        <v>70</v>
      </c>
      <c r="C71">
        <f t="shared" si="5"/>
        <v>1</v>
      </c>
      <c r="D71">
        <v>0</v>
      </c>
    </row>
    <row r="72" spans="1:4" x14ac:dyDescent="0.3">
      <c r="A72">
        <v>0.50029950603351347</v>
      </c>
      <c r="B72">
        <f t="shared" si="4"/>
        <v>71</v>
      </c>
      <c r="C72">
        <f t="shared" si="5"/>
        <v>1</v>
      </c>
      <c r="D72">
        <v>0</v>
      </c>
    </row>
    <row r="73" spans="1:4" x14ac:dyDescent="0.3">
      <c r="A73">
        <v>0.50029735131931152</v>
      </c>
      <c r="B73">
        <f t="shared" si="4"/>
        <v>72</v>
      </c>
      <c r="C73">
        <f t="shared" si="5"/>
        <v>1</v>
      </c>
      <c r="D73">
        <v>0</v>
      </c>
    </row>
    <row r="74" spans="1:4" x14ac:dyDescent="0.3">
      <c r="A74">
        <v>0.50029330982033693</v>
      </c>
      <c r="B74">
        <f t="shared" si="4"/>
        <v>73</v>
      </c>
      <c r="C74">
        <f t="shared" si="5"/>
        <v>1</v>
      </c>
      <c r="D74">
        <v>0</v>
      </c>
    </row>
    <row r="75" spans="1:4" x14ac:dyDescent="0.3">
      <c r="A75">
        <v>0.50028616331660281</v>
      </c>
      <c r="B75">
        <f t="shared" si="4"/>
        <v>74</v>
      </c>
      <c r="C75">
        <f t="shared" si="5"/>
        <v>1</v>
      </c>
      <c r="D75">
        <v>0</v>
      </c>
    </row>
    <row r="76" spans="1:4" x14ac:dyDescent="0.3">
      <c r="A76">
        <v>0.50028509985029157</v>
      </c>
      <c r="B76">
        <f t="shared" si="4"/>
        <v>75</v>
      </c>
      <c r="C76">
        <f t="shared" si="5"/>
        <v>1</v>
      </c>
      <c r="D76">
        <v>0</v>
      </c>
    </row>
    <row r="77" spans="1:4" x14ac:dyDescent="0.3">
      <c r="A77">
        <v>0.50028497979235742</v>
      </c>
      <c r="B77">
        <f t="shared" si="4"/>
        <v>76</v>
      </c>
      <c r="C77">
        <f t="shared" si="5"/>
        <v>1</v>
      </c>
      <c r="D77">
        <v>0</v>
      </c>
    </row>
    <row r="78" spans="1:4" x14ac:dyDescent="0.3">
      <c r="A78">
        <v>0.50028443523964183</v>
      </c>
      <c r="B78">
        <f t="shared" si="4"/>
        <v>77</v>
      </c>
      <c r="C78">
        <f t="shared" si="5"/>
        <v>1</v>
      </c>
      <c r="D78">
        <v>0</v>
      </c>
    </row>
    <row r="79" spans="1:4" x14ac:dyDescent="0.3">
      <c r="A79">
        <v>0.50028393340708044</v>
      </c>
      <c r="B79">
        <f t="shared" si="4"/>
        <v>78</v>
      </c>
      <c r="C79">
        <f t="shared" si="5"/>
        <v>1</v>
      </c>
      <c r="D79">
        <v>1</v>
      </c>
    </row>
    <row r="80" spans="1:4" x14ac:dyDescent="0.3">
      <c r="A80">
        <v>0.50027129922102864</v>
      </c>
      <c r="B80">
        <f t="shared" si="4"/>
        <v>79</v>
      </c>
      <c r="C80">
        <f t="shared" si="5"/>
        <v>1</v>
      </c>
      <c r="D80">
        <v>0</v>
      </c>
    </row>
    <row r="81" spans="1:4" x14ac:dyDescent="0.3">
      <c r="A81">
        <v>0.50027057696205668</v>
      </c>
      <c r="B81">
        <f t="shared" si="4"/>
        <v>80</v>
      </c>
      <c r="C81">
        <f t="shared" si="5"/>
        <v>1</v>
      </c>
      <c r="D81">
        <v>0</v>
      </c>
    </row>
    <row r="82" spans="1:4" x14ac:dyDescent="0.3">
      <c r="A82">
        <v>0.50026912568438908</v>
      </c>
      <c r="B82">
        <f t="shared" si="4"/>
        <v>81</v>
      </c>
      <c r="C82">
        <f t="shared" si="5"/>
        <v>1</v>
      </c>
      <c r="D82">
        <v>0</v>
      </c>
    </row>
    <row r="83" spans="1:4" x14ac:dyDescent="0.3">
      <c r="A83">
        <v>0.50026842207312783</v>
      </c>
      <c r="B83">
        <f t="shared" si="4"/>
        <v>82</v>
      </c>
      <c r="C83">
        <f t="shared" si="5"/>
        <v>1</v>
      </c>
      <c r="D83">
        <v>0</v>
      </c>
    </row>
    <row r="84" spans="1:4" x14ac:dyDescent="0.3">
      <c r="A84">
        <v>0.50026784609339636</v>
      </c>
      <c r="B84">
        <f t="shared" si="4"/>
        <v>83</v>
      </c>
      <c r="C84">
        <f t="shared" si="5"/>
        <v>1</v>
      </c>
      <c r="D84">
        <v>0</v>
      </c>
    </row>
    <row r="85" spans="1:4" x14ac:dyDescent="0.3">
      <c r="A85">
        <v>0.50026437175403526</v>
      </c>
      <c r="B85">
        <f t="shared" si="4"/>
        <v>84</v>
      </c>
      <c r="C85">
        <f t="shared" si="5"/>
        <v>1</v>
      </c>
      <c r="D85">
        <v>0</v>
      </c>
    </row>
    <row r="86" spans="1:4" x14ac:dyDescent="0.3">
      <c r="A86">
        <v>0.50026367759557133</v>
      </c>
      <c r="B86">
        <f t="shared" si="4"/>
        <v>85</v>
      </c>
      <c r="C86">
        <f t="shared" si="5"/>
        <v>1</v>
      </c>
      <c r="D86">
        <v>0</v>
      </c>
    </row>
    <row r="87" spans="1:4" x14ac:dyDescent="0.3">
      <c r="A87">
        <v>0.50026334171474363</v>
      </c>
      <c r="B87">
        <f t="shared" si="4"/>
        <v>86</v>
      </c>
      <c r="C87">
        <f t="shared" si="5"/>
        <v>1</v>
      </c>
      <c r="D87">
        <v>0</v>
      </c>
    </row>
    <row r="88" spans="1:4" x14ac:dyDescent="0.3">
      <c r="A88">
        <v>0.50026270713964849</v>
      </c>
      <c r="B88">
        <f t="shared" si="4"/>
        <v>87</v>
      </c>
      <c r="C88">
        <f t="shared" si="5"/>
        <v>1</v>
      </c>
      <c r="D88">
        <v>0</v>
      </c>
    </row>
    <row r="89" spans="1:4" x14ac:dyDescent="0.3">
      <c r="A89">
        <v>0.50025782634134064</v>
      </c>
      <c r="B89">
        <f t="shared" si="4"/>
        <v>88</v>
      </c>
      <c r="C89">
        <f t="shared" si="5"/>
        <v>1</v>
      </c>
      <c r="D89">
        <v>0</v>
      </c>
    </row>
    <row r="90" spans="1:4" x14ac:dyDescent="0.3">
      <c r="A90">
        <v>0.50025460357934703</v>
      </c>
      <c r="B90">
        <f t="shared" si="4"/>
        <v>89</v>
      </c>
      <c r="C90">
        <f t="shared" si="5"/>
        <v>1</v>
      </c>
      <c r="D90">
        <v>0</v>
      </c>
    </row>
    <row r="91" spans="1:4" x14ac:dyDescent="0.3">
      <c r="A91">
        <v>0.50024872111885543</v>
      </c>
      <c r="B91">
        <f t="shared" si="4"/>
        <v>90</v>
      </c>
      <c r="C91">
        <f t="shared" si="5"/>
        <v>1</v>
      </c>
      <c r="D91">
        <v>0</v>
      </c>
    </row>
    <row r="92" spans="1:4" x14ac:dyDescent="0.3">
      <c r="A92">
        <v>0.5002426798089662</v>
      </c>
      <c r="B92">
        <f t="shared" si="4"/>
        <v>91</v>
      </c>
      <c r="C92">
        <f t="shared" si="5"/>
        <v>1</v>
      </c>
      <c r="D92">
        <v>0</v>
      </c>
    </row>
    <row r="93" spans="1:4" x14ac:dyDescent="0.3">
      <c r="A93">
        <v>0.50024172533804845</v>
      </c>
      <c r="B93">
        <f t="shared" si="4"/>
        <v>92</v>
      </c>
      <c r="C93">
        <f t="shared" si="5"/>
        <v>1</v>
      </c>
      <c r="D93">
        <v>0</v>
      </c>
    </row>
    <row r="94" spans="1:4" x14ac:dyDescent="0.3">
      <c r="A94">
        <v>0.50024171431729358</v>
      </c>
      <c r="B94">
        <f t="shared" si="4"/>
        <v>93</v>
      </c>
      <c r="C94">
        <f t="shared" si="5"/>
        <v>1</v>
      </c>
      <c r="D94">
        <v>0</v>
      </c>
    </row>
    <row r="95" spans="1:4" x14ac:dyDescent="0.3">
      <c r="A95">
        <v>0.50024065409268892</v>
      </c>
      <c r="B95">
        <f t="shared" si="4"/>
        <v>94</v>
      </c>
      <c r="C95">
        <f t="shared" si="5"/>
        <v>1</v>
      </c>
      <c r="D95">
        <v>0</v>
      </c>
    </row>
    <row r="96" spans="1:4" x14ac:dyDescent="0.3">
      <c r="A96">
        <v>0.50024019449329704</v>
      </c>
      <c r="B96">
        <f t="shared" si="4"/>
        <v>95</v>
      </c>
      <c r="C96">
        <f t="shared" si="5"/>
        <v>1</v>
      </c>
      <c r="D96">
        <v>0</v>
      </c>
    </row>
    <row r="97" spans="1:4" x14ac:dyDescent="0.3">
      <c r="A97">
        <v>0.50023966420996202</v>
      </c>
      <c r="B97">
        <f t="shared" si="4"/>
        <v>96</v>
      </c>
      <c r="C97">
        <f t="shared" si="5"/>
        <v>1</v>
      </c>
      <c r="D97">
        <v>1</v>
      </c>
    </row>
    <row r="98" spans="1:4" x14ac:dyDescent="0.3">
      <c r="A98">
        <v>0.50023962290446178</v>
      </c>
      <c r="B98">
        <f t="shared" si="4"/>
        <v>97</v>
      </c>
      <c r="C98">
        <f t="shared" si="5"/>
        <v>1</v>
      </c>
      <c r="D98">
        <v>0</v>
      </c>
    </row>
    <row r="99" spans="1:4" x14ac:dyDescent="0.3">
      <c r="A99">
        <v>0.50023897537049311</v>
      </c>
      <c r="B99">
        <f t="shared" si="4"/>
        <v>98</v>
      </c>
      <c r="C99">
        <f t="shared" si="5"/>
        <v>1</v>
      </c>
      <c r="D99">
        <v>0</v>
      </c>
    </row>
    <row r="100" spans="1:4" x14ac:dyDescent="0.3">
      <c r="A100">
        <v>0.50023739872313122</v>
      </c>
      <c r="B100">
        <f t="shared" si="4"/>
        <v>99</v>
      </c>
      <c r="C100">
        <f t="shared" si="5"/>
        <v>1</v>
      </c>
      <c r="D100">
        <v>0</v>
      </c>
    </row>
    <row r="101" spans="1:4" x14ac:dyDescent="0.3">
      <c r="A101">
        <v>0.50023289540992877</v>
      </c>
      <c r="B101">
        <f t="shared" si="4"/>
        <v>100</v>
      </c>
      <c r="C101">
        <f t="shared" si="5"/>
        <v>1</v>
      </c>
      <c r="D101">
        <v>0</v>
      </c>
    </row>
    <row r="102" spans="1:4" x14ac:dyDescent="0.3">
      <c r="A102">
        <v>0.50023234395604799</v>
      </c>
      <c r="B102">
        <f t="shared" si="4"/>
        <v>101</v>
      </c>
      <c r="C102">
        <f t="shared" si="5"/>
        <v>1</v>
      </c>
      <c r="D102">
        <v>0</v>
      </c>
    </row>
    <row r="103" spans="1:4" x14ac:dyDescent="0.3">
      <c r="A103">
        <v>0.5002283821077782</v>
      </c>
      <c r="B103">
        <f t="shared" si="4"/>
        <v>102</v>
      </c>
      <c r="C103">
        <f t="shared" si="5"/>
        <v>1</v>
      </c>
      <c r="D103">
        <v>0</v>
      </c>
    </row>
    <row r="104" spans="1:4" x14ac:dyDescent="0.3">
      <c r="A104">
        <v>0.50022646626679701</v>
      </c>
      <c r="B104">
        <f t="shared" si="4"/>
        <v>103</v>
      </c>
      <c r="C104">
        <f t="shared" si="5"/>
        <v>1</v>
      </c>
      <c r="D104">
        <v>0</v>
      </c>
    </row>
    <row r="105" spans="1:4" x14ac:dyDescent="0.3">
      <c r="A105">
        <v>0.50022405614151733</v>
      </c>
      <c r="B105">
        <f t="shared" si="4"/>
        <v>104</v>
      </c>
      <c r="C105">
        <f t="shared" si="5"/>
        <v>1</v>
      </c>
      <c r="D105">
        <v>0</v>
      </c>
    </row>
    <row r="106" spans="1:4" x14ac:dyDescent="0.3">
      <c r="A106">
        <v>0.50022102215211384</v>
      </c>
      <c r="B106">
        <f t="shared" si="4"/>
        <v>105</v>
      </c>
      <c r="C106">
        <f t="shared" si="5"/>
        <v>1</v>
      </c>
      <c r="D106">
        <v>0</v>
      </c>
    </row>
    <row r="107" spans="1:4" x14ac:dyDescent="0.3">
      <c r="A107">
        <v>0.50021774277559328</v>
      </c>
      <c r="B107">
        <f t="shared" si="4"/>
        <v>106</v>
      </c>
      <c r="C107">
        <f t="shared" si="5"/>
        <v>1</v>
      </c>
      <c r="D107">
        <v>0</v>
      </c>
    </row>
    <row r="108" spans="1:4" x14ac:dyDescent="0.3">
      <c r="A108">
        <v>0.50021499187919516</v>
      </c>
      <c r="B108">
        <f t="shared" si="4"/>
        <v>107</v>
      </c>
      <c r="C108">
        <f t="shared" si="5"/>
        <v>1</v>
      </c>
      <c r="D108">
        <v>1</v>
      </c>
    </row>
    <row r="109" spans="1:4" x14ac:dyDescent="0.3">
      <c r="A109">
        <v>0.50021081531167533</v>
      </c>
      <c r="B109">
        <f t="shared" si="4"/>
        <v>108</v>
      </c>
      <c r="C109">
        <f t="shared" si="5"/>
        <v>1</v>
      </c>
      <c r="D109">
        <v>0</v>
      </c>
    </row>
    <row r="110" spans="1:4" x14ac:dyDescent="0.3">
      <c r="A110">
        <v>0.5002098583243948</v>
      </c>
      <c r="B110">
        <f t="shared" si="4"/>
        <v>109</v>
      </c>
      <c r="C110">
        <f t="shared" si="5"/>
        <v>1</v>
      </c>
      <c r="D110">
        <v>0</v>
      </c>
    </row>
    <row r="111" spans="1:4" x14ac:dyDescent="0.3">
      <c r="A111">
        <v>0.50020933675903834</v>
      </c>
      <c r="B111">
        <f t="shared" si="4"/>
        <v>110</v>
      </c>
      <c r="C111">
        <f t="shared" si="5"/>
        <v>1</v>
      </c>
      <c r="D111">
        <v>0</v>
      </c>
    </row>
    <row r="112" spans="1:4" x14ac:dyDescent="0.3">
      <c r="A112">
        <v>0.50020826278579245</v>
      </c>
      <c r="B112">
        <f t="shared" si="4"/>
        <v>111</v>
      </c>
      <c r="C112">
        <f t="shared" si="5"/>
        <v>1</v>
      </c>
      <c r="D112">
        <v>0</v>
      </c>
    </row>
    <row r="113" spans="1:4" x14ac:dyDescent="0.3">
      <c r="A113">
        <v>0.50020781751352772</v>
      </c>
      <c r="B113">
        <f t="shared" si="4"/>
        <v>112</v>
      </c>
      <c r="C113">
        <f t="shared" si="5"/>
        <v>1</v>
      </c>
      <c r="D113">
        <v>1</v>
      </c>
    </row>
    <row r="114" spans="1:4" x14ac:dyDescent="0.3">
      <c r="A114">
        <v>0.50020652071544913</v>
      </c>
      <c r="B114">
        <f t="shared" si="4"/>
        <v>113</v>
      </c>
      <c r="C114">
        <f t="shared" si="5"/>
        <v>1</v>
      </c>
      <c r="D114">
        <v>0</v>
      </c>
    </row>
    <row r="115" spans="1:4" x14ac:dyDescent="0.3">
      <c r="A115">
        <v>0.50020560938733749</v>
      </c>
      <c r="B115">
        <f t="shared" si="4"/>
        <v>114</v>
      </c>
      <c r="C115">
        <f t="shared" si="5"/>
        <v>1</v>
      </c>
      <c r="D115">
        <v>0</v>
      </c>
    </row>
    <row r="116" spans="1:4" x14ac:dyDescent="0.3">
      <c r="A116">
        <v>0.50020471966751545</v>
      </c>
      <c r="B116">
        <f t="shared" si="4"/>
        <v>115</v>
      </c>
      <c r="C116">
        <f t="shared" si="5"/>
        <v>1</v>
      </c>
      <c r="D116">
        <v>1</v>
      </c>
    </row>
    <row r="117" spans="1:4" x14ac:dyDescent="0.3">
      <c r="A117">
        <v>0.50020361256310841</v>
      </c>
      <c r="B117">
        <f t="shared" si="4"/>
        <v>116</v>
      </c>
      <c r="C117">
        <f t="shared" si="5"/>
        <v>1</v>
      </c>
      <c r="D117">
        <v>0</v>
      </c>
    </row>
    <row r="118" spans="1:4" x14ac:dyDescent="0.3">
      <c r="A118">
        <v>0.50020178660755477</v>
      </c>
      <c r="B118">
        <f t="shared" si="4"/>
        <v>117</v>
      </c>
      <c r="C118">
        <f t="shared" si="5"/>
        <v>1</v>
      </c>
      <c r="D118">
        <v>0</v>
      </c>
    </row>
    <row r="119" spans="1:4" x14ac:dyDescent="0.3">
      <c r="A119">
        <v>0.50020009908416407</v>
      </c>
      <c r="B119">
        <f t="shared" si="4"/>
        <v>118</v>
      </c>
      <c r="C119">
        <f t="shared" si="5"/>
        <v>1</v>
      </c>
      <c r="D119">
        <v>0</v>
      </c>
    </row>
    <row r="120" spans="1:4" x14ac:dyDescent="0.3">
      <c r="A120">
        <v>0.50019983305601745</v>
      </c>
      <c r="B120">
        <f t="shared" si="4"/>
        <v>119</v>
      </c>
      <c r="C120">
        <f t="shared" si="5"/>
        <v>1</v>
      </c>
      <c r="D120">
        <v>0</v>
      </c>
    </row>
    <row r="121" spans="1:4" x14ac:dyDescent="0.3">
      <c r="A121">
        <v>0.50019865716122991</v>
      </c>
      <c r="B121">
        <f t="shared" si="4"/>
        <v>120</v>
      </c>
      <c r="C121">
        <f t="shared" si="5"/>
        <v>1</v>
      </c>
      <c r="D121">
        <v>0</v>
      </c>
    </row>
    <row r="122" spans="1:4" x14ac:dyDescent="0.3">
      <c r="A122">
        <v>0.50019787541938676</v>
      </c>
      <c r="B122">
        <f t="shared" si="4"/>
        <v>121</v>
      </c>
      <c r="C122">
        <f t="shared" si="5"/>
        <v>1</v>
      </c>
      <c r="D122">
        <v>0</v>
      </c>
    </row>
    <row r="123" spans="1:4" x14ac:dyDescent="0.3">
      <c r="A123">
        <v>0.50019761010456565</v>
      </c>
      <c r="B123">
        <f t="shared" si="4"/>
        <v>122</v>
      </c>
      <c r="C123">
        <f t="shared" si="5"/>
        <v>1</v>
      </c>
      <c r="D123">
        <v>0</v>
      </c>
    </row>
    <row r="124" spans="1:4" x14ac:dyDescent="0.3">
      <c r="A124">
        <v>0.50019751904875731</v>
      </c>
      <c r="B124">
        <f t="shared" si="4"/>
        <v>123</v>
      </c>
      <c r="C124">
        <f t="shared" si="5"/>
        <v>1</v>
      </c>
      <c r="D124">
        <v>0</v>
      </c>
    </row>
    <row r="125" spans="1:4" x14ac:dyDescent="0.3">
      <c r="A125">
        <v>0.50019745416462269</v>
      </c>
      <c r="B125">
        <f t="shared" si="4"/>
        <v>124</v>
      </c>
      <c r="C125">
        <f t="shared" si="5"/>
        <v>1</v>
      </c>
      <c r="D125">
        <v>0</v>
      </c>
    </row>
    <row r="126" spans="1:4" x14ac:dyDescent="0.3">
      <c r="A126">
        <v>0.50019675106568018</v>
      </c>
      <c r="B126">
        <f t="shared" si="4"/>
        <v>125</v>
      </c>
      <c r="C126">
        <f t="shared" si="5"/>
        <v>1</v>
      </c>
      <c r="D126">
        <v>0</v>
      </c>
    </row>
    <row r="127" spans="1:4" x14ac:dyDescent="0.3">
      <c r="A127">
        <v>0.50019627085628138</v>
      </c>
      <c r="B127">
        <f t="shared" si="4"/>
        <v>126</v>
      </c>
      <c r="C127">
        <f t="shared" si="5"/>
        <v>1</v>
      </c>
      <c r="D127">
        <v>0</v>
      </c>
    </row>
    <row r="128" spans="1:4" x14ac:dyDescent="0.3">
      <c r="A128">
        <v>0.50019617864758836</v>
      </c>
      <c r="B128">
        <f t="shared" si="4"/>
        <v>127</v>
      </c>
      <c r="C128">
        <f t="shared" si="5"/>
        <v>1</v>
      </c>
      <c r="D128">
        <v>0</v>
      </c>
    </row>
    <row r="129" spans="1:4" x14ac:dyDescent="0.3">
      <c r="A129">
        <v>0.50019500956863705</v>
      </c>
      <c r="B129">
        <f t="shared" si="4"/>
        <v>128</v>
      </c>
      <c r="C129">
        <f t="shared" si="5"/>
        <v>1</v>
      </c>
      <c r="D129">
        <v>0</v>
      </c>
    </row>
    <row r="130" spans="1:4" x14ac:dyDescent="0.3">
      <c r="A130">
        <v>0.50019442213254139</v>
      </c>
      <c r="B130">
        <f t="shared" si="4"/>
        <v>129</v>
      </c>
      <c r="C130">
        <f t="shared" si="5"/>
        <v>1</v>
      </c>
      <c r="D130">
        <v>0</v>
      </c>
    </row>
    <row r="131" spans="1:4" x14ac:dyDescent="0.3">
      <c r="A131">
        <v>0.5001942380610972</v>
      </c>
      <c r="B131">
        <f t="shared" ref="B131:B194" si="6">ROW()-1</f>
        <v>130</v>
      </c>
      <c r="C131">
        <f t="shared" ref="C131:C194" si="7">CEILING(B131/203,1)</f>
        <v>1</v>
      </c>
      <c r="D131">
        <v>1</v>
      </c>
    </row>
    <row r="132" spans="1:4" x14ac:dyDescent="0.3">
      <c r="A132">
        <v>0.50019300925175147</v>
      </c>
      <c r="B132">
        <f t="shared" si="6"/>
        <v>131</v>
      </c>
      <c r="C132">
        <f t="shared" si="7"/>
        <v>1</v>
      </c>
      <c r="D132">
        <v>0</v>
      </c>
    </row>
    <row r="133" spans="1:4" x14ac:dyDescent="0.3">
      <c r="A133">
        <v>0.50019168243715428</v>
      </c>
      <c r="B133">
        <f t="shared" si="6"/>
        <v>132</v>
      </c>
      <c r="C133">
        <f t="shared" si="7"/>
        <v>1</v>
      </c>
      <c r="D133">
        <v>0</v>
      </c>
    </row>
    <row r="134" spans="1:4" x14ac:dyDescent="0.3">
      <c r="A134">
        <v>0.50019136160890587</v>
      </c>
      <c r="B134">
        <f t="shared" si="6"/>
        <v>133</v>
      </c>
      <c r="C134">
        <f t="shared" si="7"/>
        <v>1</v>
      </c>
      <c r="D134">
        <v>0</v>
      </c>
    </row>
    <row r="135" spans="1:4" x14ac:dyDescent="0.3">
      <c r="A135">
        <v>0.50019057614040696</v>
      </c>
      <c r="B135">
        <f t="shared" si="6"/>
        <v>134</v>
      </c>
      <c r="C135">
        <f t="shared" si="7"/>
        <v>1</v>
      </c>
      <c r="D135">
        <v>0</v>
      </c>
    </row>
    <row r="136" spans="1:4" x14ac:dyDescent="0.3">
      <c r="A136">
        <v>0.50018981299391008</v>
      </c>
      <c r="B136">
        <f t="shared" si="6"/>
        <v>135</v>
      </c>
      <c r="C136">
        <f t="shared" si="7"/>
        <v>1</v>
      </c>
      <c r="D136">
        <v>0</v>
      </c>
    </row>
    <row r="137" spans="1:4" x14ac:dyDescent="0.3">
      <c r="A137">
        <v>0.5001896204775147</v>
      </c>
      <c r="B137">
        <f t="shared" si="6"/>
        <v>136</v>
      </c>
      <c r="C137">
        <f t="shared" si="7"/>
        <v>1</v>
      </c>
      <c r="D137">
        <v>1</v>
      </c>
    </row>
    <row r="138" spans="1:4" x14ac:dyDescent="0.3">
      <c r="A138">
        <v>0.50018830553977089</v>
      </c>
      <c r="B138">
        <f t="shared" si="6"/>
        <v>137</v>
      </c>
      <c r="C138">
        <f t="shared" si="7"/>
        <v>1</v>
      </c>
      <c r="D138">
        <v>0</v>
      </c>
    </row>
    <row r="139" spans="1:4" x14ac:dyDescent="0.3">
      <c r="A139">
        <v>0.50018785154406464</v>
      </c>
      <c r="B139">
        <f t="shared" si="6"/>
        <v>138</v>
      </c>
      <c r="C139">
        <f t="shared" si="7"/>
        <v>1</v>
      </c>
      <c r="D139">
        <v>0</v>
      </c>
    </row>
    <row r="140" spans="1:4" x14ac:dyDescent="0.3">
      <c r="A140">
        <v>0.50018752604448213</v>
      </c>
      <c r="B140">
        <f t="shared" si="6"/>
        <v>139</v>
      </c>
      <c r="C140">
        <f t="shared" si="7"/>
        <v>1</v>
      </c>
      <c r="D140">
        <v>0</v>
      </c>
    </row>
    <row r="141" spans="1:4" x14ac:dyDescent="0.3">
      <c r="A141">
        <v>0.50018742160475216</v>
      </c>
      <c r="B141">
        <f t="shared" si="6"/>
        <v>140</v>
      </c>
      <c r="C141">
        <f t="shared" si="7"/>
        <v>1</v>
      </c>
      <c r="D141">
        <v>0</v>
      </c>
    </row>
    <row r="142" spans="1:4" x14ac:dyDescent="0.3">
      <c r="A142">
        <v>0.50018682551322025</v>
      </c>
      <c r="B142">
        <f t="shared" si="6"/>
        <v>141</v>
      </c>
      <c r="C142">
        <f t="shared" si="7"/>
        <v>1</v>
      </c>
      <c r="D142">
        <v>0</v>
      </c>
    </row>
    <row r="143" spans="1:4" x14ac:dyDescent="0.3">
      <c r="A143">
        <v>0.50018631382871737</v>
      </c>
      <c r="B143">
        <f t="shared" si="6"/>
        <v>142</v>
      </c>
      <c r="C143">
        <f t="shared" si="7"/>
        <v>1</v>
      </c>
      <c r="D143">
        <v>0</v>
      </c>
    </row>
    <row r="144" spans="1:4" x14ac:dyDescent="0.3">
      <c r="A144">
        <v>0.50018574197106613</v>
      </c>
      <c r="B144">
        <f t="shared" si="6"/>
        <v>143</v>
      </c>
      <c r="C144">
        <f t="shared" si="7"/>
        <v>1</v>
      </c>
      <c r="D144">
        <v>0</v>
      </c>
    </row>
    <row r="145" spans="1:4" x14ac:dyDescent="0.3">
      <c r="A145">
        <v>0.50018416354637618</v>
      </c>
      <c r="B145">
        <f t="shared" si="6"/>
        <v>144</v>
      </c>
      <c r="C145">
        <f t="shared" si="7"/>
        <v>1</v>
      </c>
      <c r="D145">
        <v>0</v>
      </c>
    </row>
    <row r="146" spans="1:4" x14ac:dyDescent="0.3">
      <c r="A146">
        <v>0.50018392180425819</v>
      </c>
      <c r="B146">
        <f t="shared" si="6"/>
        <v>145</v>
      </c>
      <c r="C146">
        <f t="shared" si="7"/>
        <v>1</v>
      </c>
      <c r="D146">
        <v>0</v>
      </c>
    </row>
    <row r="147" spans="1:4" x14ac:dyDescent="0.3">
      <c r="A147">
        <v>0.50018389296354748</v>
      </c>
      <c r="B147">
        <f t="shared" si="6"/>
        <v>146</v>
      </c>
      <c r="C147">
        <f t="shared" si="7"/>
        <v>1</v>
      </c>
      <c r="D147">
        <v>0</v>
      </c>
    </row>
    <row r="148" spans="1:4" x14ac:dyDescent="0.3">
      <c r="A148">
        <v>0.50018272353599624</v>
      </c>
      <c r="B148">
        <f t="shared" si="6"/>
        <v>147</v>
      </c>
      <c r="C148">
        <f t="shared" si="7"/>
        <v>1</v>
      </c>
      <c r="D148">
        <v>0</v>
      </c>
    </row>
    <row r="149" spans="1:4" x14ac:dyDescent="0.3">
      <c r="A149">
        <v>0.50018027323005654</v>
      </c>
      <c r="B149">
        <f t="shared" si="6"/>
        <v>148</v>
      </c>
      <c r="C149">
        <f t="shared" si="7"/>
        <v>1</v>
      </c>
      <c r="D149">
        <v>0</v>
      </c>
    </row>
    <row r="150" spans="1:4" x14ac:dyDescent="0.3">
      <c r="A150">
        <v>0.50017857454224746</v>
      </c>
      <c r="B150">
        <f t="shared" si="6"/>
        <v>149</v>
      </c>
      <c r="C150">
        <f t="shared" si="7"/>
        <v>1</v>
      </c>
      <c r="D150">
        <v>0</v>
      </c>
    </row>
    <row r="151" spans="1:4" x14ac:dyDescent="0.3">
      <c r="A151">
        <v>0.5001784968494779</v>
      </c>
      <c r="B151">
        <f t="shared" si="6"/>
        <v>150</v>
      </c>
      <c r="C151">
        <f t="shared" si="7"/>
        <v>1</v>
      </c>
      <c r="D151">
        <v>0</v>
      </c>
    </row>
    <row r="152" spans="1:4" x14ac:dyDescent="0.3">
      <c r="A152">
        <v>0.50017700177582058</v>
      </c>
      <c r="B152">
        <f t="shared" si="6"/>
        <v>151</v>
      </c>
      <c r="C152">
        <f t="shared" si="7"/>
        <v>1</v>
      </c>
      <c r="D152">
        <v>0</v>
      </c>
    </row>
    <row r="153" spans="1:4" x14ac:dyDescent="0.3">
      <c r="A153">
        <v>0.50017646378497282</v>
      </c>
      <c r="B153">
        <f t="shared" si="6"/>
        <v>152</v>
      </c>
      <c r="C153">
        <f t="shared" si="7"/>
        <v>1</v>
      </c>
      <c r="D153">
        <v>0</v>
      </c>
    </row>
    <row r="154" spans="1:4" x14ac:dyDescent="0.3">
      <c r="A154">
        <v>0.50017520145786509</v>
      </c>
      <c r="B154">
        <f t="shared" si="6"/>
        <v>153</v>
      </c>
      <c r="C154">
        <f t="shared" si="7"/>
        <v>1</v>
      </c>
      <c r="D154">
        <v>0</v>
      </c>
    </row>
    <row r="155" spans="1:4" x14ac:dyDescent="0.3">
      <c r="A155">
        <v>0.50017314940214919</v>
      </c>
      <c r="B155">
        <f t="shared" si="6"/>
        <v>154</v>
      </c>
      <c r="C155">
        <f t="shared" si="7"/>
        <v>1</v>
      </c>
      <c r="D155">
        <v>1</v>
      </c>
    </row>
    <row r="156" spans="1:4" x14ac:dyDescent="0.3">
      <c r="A156">
        <v>0.50017292523239432</v>
      </c>
      <c r="B156">
        <f t="shared" si="6"/>
        <v>155</v>
      </c>
      <c r="C156">
        <f t="shared" si="7"/>
        <v>1</v>
      </c>
      <c r="D156">
        <v>0</v>
      </c>
    </row>
    <row r="157" spans="1:4" x14ac:dyDescent="0.3">
      <c r="A157">
        <v>0.50017082529752188</v>
      </c>
      <c r="B157">
        <f t="shared" si="6"/>
        <v>156</v>
      </c>
      <c r="C157">
        <f t="shared" si="7"/>
        <v>1</v>
      </c>
      <c r="D157">
        <v>0</v>
      </c>
    </row>
    <row r="158" spans="1:4" x14ac:dyDescent="0.3">
      <c r="A158">
        <v>0.50016995008081488</v>
      </c>
      <c r="B158">
        <f t="shared" si="6"/>
        <v>157</v>
      </c>
      <c r="C158">
        <f t="shared" si="7"/>
        <v>1</v>
      </c>
      <c r="D158">
        <v>0</v>
      </c>
    </row>
    <row r="159" spans="1:4" x14ac:dyDescent="0.3">
      <c r="A159">
        <v>0.50016978477575191</v>
      </c>
      <c r="B159">
        <f t="shared" si="6"/>
        <v>158</v>
      </c>
      <c r="C159">
        <f t="shared" si="7"/>
        <v>1</v>
      </c>
      <c r="D159">
        <v>0</v>
      </c>
    </row>
    <row r="160" spans="1:4" x14ac:dyDescent="0.3">
      <c r="A160">
        <v>0.50016882680777286</v>
      </c>
      <c r="B160">
        <f t="shared" si="6"/>
        <v>159</v>
      </c>
      <c r="C160">
        <f t="shared" si="7"/>
        <v>1</v>
      </c>
      <c r="D160">
        <v>0</v>
      </c>
    </row>
    <row r="161" spans="1:4" x14ac:dyDescent="0.3">
      <c r="A161">
        <v>0.50016808601852825</v>
      </c>
      <c r="B161">
        <f t="shared" si="6"/>
        <v>160</v>
      </c>
      <c r="C161">
        <f t="shared" si="7"/>
        <v>1</v>
      </c>
      <c r="D161">
        <v>0</v>
      </c>
    </row>
    <row r="162" spans="1:4" x14ac:dyDescent="0.3">
      <c r="A162">
        <v>0.50016802048926945</v>
      </c>
      <c r="B162">
        <f t="shared" si="6"/>
        <v>161</v>
      </c>
      <c r="C162">
        <f t="shared" si="7"/>
        <v>1</v>
      </c>
      <c r="D162">
        <v>0</v>
      </c>
    </row>
    <row r="163" spans="1:4" x14ac:dyDescent="0.3">
      <c r="A163">
        <v>0.5001668214224495</v>
      </c>
      <c r="B163">
        <f t="shared" si="6"/>
        <v>162</v>
      </c>
      <c r="C163">
        <f t="shared" si="7"/>
        <v>1</v>
      </c>
      <c r="D163">
        <v>0</v>
      </c>
    </row>
    <row r="164" spans="1:4" x14ac:dyDescent="0.3">
      <c r="A164">
        <v>0.50016654080399847</v>
      </c>
      <c r="B164">
        <f t="shared" si="6"/>
        <v>163</v>
      </c>
      <c r="C164">
        <f t="shared" si="7"/>
        <v>1</v>
      </c>
      <c r="D164">
        <v>0</v>
      </c>
    </row>
    <row r="165" spans="1:4" x14ac:dyDescent="0.3">
      <c r="A165">
        <v>0.5001651266851812</v>
      </c>
      <c r="B165">
        <f t="shared" si="6"/>
        <v>164</v>
      </c>
      <c r="C165">
        <f t="shared" si="7"/>
        <v>1</v>
      </c>
      <c r="D165">
        <v>0</v>
      </c>
    </row>
    <row r="166" spans="1:4" x14ac:dyDescent="0.3">
      <c r="A166">
        <v>0.50016505180632731</v>
      </c>
      <c r="B166">
        <f t="shared" si="6"/>
        <v>165</v>
      </c>
      <c r="C166">
        <f t="shared" si="7"/>
        <v>1</v>
      </c>
      <c r="D166">
        <v>0</v>
      </c>
    </row>
    <row r="167" spans="1:4" x14ac:dyDescent="0.3">
      <c r="A167">
        <v>0.5001636945632616</v>
      </c>
      <c r="B167">
        <f t="shared" si="6"/>
        <v>166</v>
      </c>
      <c r="C167">
        <f t="shared" si="7"/>
        <v>1</v>
      </c>
      <c r="D167">
        <v>0</v>
      </c>
    </row>
    <row r="168" spans="1:4" x14ac:dyDescent="0.3">
      <c r="A168">
        <v>0.50016339174864333</v>
      </c>
      <c r="B168">
        <f t="shared" si="6"/>
        <v>167</v>
      </c>
      <c r="C168">
        <f t="shared" si="7"/>
        <v>1</v>
      </c>
      <c r="D168">
        <v>0</v>
      </c>
    </row>
    <row r="169" spans="1:4" x14ac:dyDescent="0.3">
      <c r="A169">
        <v>0.50016075086479794</v>
      </c>
      <c r="B169">
        <f t="shared" si="6"/>
        <v>168</v>
      </c>
      <c r="C169">
        <f t="shared" si="7"/>
        <v>1</v>
      </c>
      <c r="D169">
        <v>0</v>
      </c>
    </row>
    <row r="170" spans="1:4" x14ac:dyDescent="0.3">
      <c r="A170">
        <v>0.50015850315608679</v>
      </c>
      <c r="B170">
        <f t="shared" si="6"/>
        <v>169</v>
      </c>
      <c r="C170">
        <f t="shared" si="7"/>
        <v>1</v>
      </c>
      <c r="D170">
        <v>0</v>
      </c>
    </row>
    <row r="171" spans="1:4" x14ac:dyDescent="0.3">
      <c r="A171">
        <v>0.50015758410795641</v>
      </c>
      <c r="B171">
        <f t="shared" si="6"/>
        <v>170</v>
      </c>
      <c r="C171">
        <f t="shared" si="7"/>
        <v>1</v>
      </c>
      <c r="D171">
        <v>0</v>
      </c>
    </row>
    <row r="172" spans="1:4" x14ac:dyDescent="0.3">
      <c r="A172">
        <v>0.50015741656618595</v>
      </c>
      <c r="B172">
        <f t="shared" si="6"/>
        <v>171</v>
      </c>
      <c r="C172">
        <f t="shared" si="7"/>
        <v>1</v>
      </c>
      <c r="D172">
        <v>0</v>
      </c>
    </row>
    <row r="173" spans="1:4" x14ac:dyDescent="0.3">
      <c r="A173">
        <v>0.50015717071551602</v>
      </c>
      <c r="B173">
        <f t="shared" si="6"/>
        <v>172</v>
      </c>
      <c r="C173">
        <f t="shared" si="7"/>
        <v>1</v>
      </c>
      <c r="D173">
        <v>0</v>
      </c>
    </row>
    <row r="174" spans="1:4" x14ac:dyDescent="0.3">
      <c r="A174">
        <v>0.50015694849296677</v>
      </c>
      <c r="B174">
        <f t="shared" si="6"/>
        <v>173</v>
      </c>
      <c r="C174">
        <f t="shared" si="7"/>
        <v>1</v>
      </c>
      <c r="D174">
        <v>0</v>
      </c>
    </row>
    <row r="175" spans="1:4" x14ac:dyDescent="0.3">
      <c r="A175">
        <v>0.50015646774675426</v>
      </c>
      <c r="B175">
        <f t="shared" si="6"/>
        <v>174</v>
      </c>
      <c r="C175">
        <f t="shared" si="7"/>
        <v>1</v>
      </c>
      <c r="D175">
        <v>0</v>
      </c>
    </row>
    <row r="176" spans="1:4" x14ac:dyDescent="0.3">
      <c r="A176">
        <v>0.5001562819052221</v>
      </c>
      <c r="B176">
        <f t="shared" si="6"/>
        <v>175</v>
      </c>
      <c r="C176">
        <f t="shared" si="7"/>
        <v>1</v>
      </c>
      <c r="D176">
        <v>0</v>
      </c>
    </row>
    <row r="177" spans="1:4" x14ac:dyDescent="0.3">
      <c r="A177">
        <v>0.50015617828676384</v>
      </c>
      <c r="B177">
        <f t="shared" si="6"/>
        <v>176</v>
      </c>
      <c r="C177">
        <f t="shared" si="7"/>
        <v>1</v>
      </c>
      <c r="D177">
        <v>0</v>
      </c>
    </row>
    <row r="178" spans="1:4" x14ac:dyDescent="0.3">
      <c r="A178">
        <v>0.50015314045590786</v>
      </c>
      <c r="B178">
        <f t="shared" si="6"/>
        <v>177</v>
      </c>
      <c r="C178">
        <f t="shared" si="7"/>
        <v>1</v>
      </c>
      <c r="D178">
        <v>0</v>
      </c>
    </row>
    <row r="179" spans="1:4" x14ac:dyDescent="0.3">
      <c r="A179">
        <v>0.5001530748629146</v>
      </c>
      <c r="B179">
        <f t="shared" si="6"/>
        <v>178</v>
      </c>
      <c r="C179">
        <f t="shared" si="7"/>
        <v>1</v>
      </c>
      <c r="D179">
        <v>0</v>
      </c>
    </row>
    <row r="180" spans="1:4" x14ac:dyDescent="0.3">
      <c r="A180">
        <v>0.50015263274105604</v>
      </c>
      <c r="B180">
        <f t="shared" si="6"/>
        <v>179</v>
      </c>
      <c r="C180">
        <f t="shared" si="7"/>
        <v>1</v>
      </c>
      <c r="D180">
        <v>0</v>
      </c>
    </row>
    <row r="181" spans="1:4" x14ac:dyDescent="0.3">
      <c r="A181">
        <v>0.50015088477459735</v>
      </c>
      <c r="B181">
        <f t="shared" si="6"/>
        <v>180</v>
      </c>
      <c r="C181">
        <f t="shared" si="7"/>
        <v>1</v>
      </c>
      <c r="D181">
        <v>0</v>
      </c>
    </row>
    <row r="182" spans="1:4" x14ac:dyDescent="0.3">
      <c r="A182">
        <v>0.50015025805755631</v>
      </c>
      <c r="B182">
        <f t="shared" si="6"/>
        <v>181</v>
      </c>
      <c r="C182">
        <f t="shared" si="7"/>
        <v>1</v>
      </c>
      <c r="D182">
        <v>0</v>
      </c>
    </row>
    <row r="183" spans="1:4" x14ac:dyDescent="0.3">
      <c r="A183">
        <v>0.50014989603543536</v>
      </c>
      <c r="B183">
        <f t="shared" si="6"/>
        <v>182</v>
      </c>
      <c r="C183">
        <f t="shared" si="7"/>
        <v>1</v>
      </c>
      <c r="D183">
        <v>0</v>
      </c>
    </row>
    <row r="184" spans="1:4" x14ac:dyDescent="0.3">
      <c r="A184">
        <v>0.50014979796280457</v>
      </c>
      <c r="B184">
        <f t="shared" si="6"/>
        <v>183</v>
      </c>
      <c r="C184">
        <f t="shared" si="7"/>
        <v>1</v>
      </c>
      <c r="D184">
        <v>0</v>
      </c>
    </row>
    <row r="185" spans="1:4" x14ac:dyDescent="0.3">
      <c r="A185">
        <v>0.50014954829942171</v>
      </c>
      <c r="B185">
        <f t="shared" si="6"/>
        <v>184</v>
      </c>
      <c r="C185">
        <f t="shared" si="7"/>
        <v>1</v>
      </c>
      <c r="D185">
        <v>0</v>
      </c>
    </row>
    <row r="186" spans="1:4" x14ac:dyDescent="0.3">
      <c r="A186">
        <v>0.50014895360208322</v>
      </c>
      <c r="B186">
        <f t="shared" si="6"/>
        <v>185</v>
      </c>
      <c r="C186">
        <f t="shared" si="7"/>
        <v>1</v>
      </c>
      <c r="D186">
        <v>1</v>
      </c>
    </row>
    <row r="187" spans="1:4" x14ac:dyDescent="0.3">
      <c r="A187">
        <v>0.50014869949073004</v>
      </c>
      <c r="B187">
        <f t="shared" si="6"/>
        <v>186</v>
      </c>
      <c r="C187">
        <f t="shared" si="7"/>
        <v>1</v>
      </c>
      <c r="D187">
        <v>0</v>
      </c>
    </row>
    <row r="188" spans="1:4" x14ac:dyDescent="0.3">
      <c r="A188">
        <v>0.50014867012667685</v>
      </c>
      <c r="B188">
        <f t="shared" si="6"/>
        <v>187</v>
      </c>
      <c r="C188">
        <f t="shared" si="7"/>
        <v>1</v>
      </c>
      <c r="D188">
        <v>0</v>
      </c>
    </row>
    <row r="189" spans="1:4" x14ac:dyDescent="0.3">
      <c r="A189">
        <v>0.50014863109083807</v>
      </c>
      <c r="B189">
        <f t="shared" si="6"/>
        <v>188</v>
      </c>
      <c r="C189">
        <f t="shared" si="7"/>
        <v>1</v>
      </c>
      <c r="D189">
        <v>0</v>
      </c>
    </row>
    <row r="190" spans="1:4" x14ac:dyDescent="0.3">
      <c r="A190">
        <v>0.50014829397778071</v>
      </c>
      <c r="B190">
        <f t="shared" si="6"/>
        <v>189</v>
      </c>
      <c r="C190">
        <f t="shared" si="7"/>
        <v>1</v>
      </c>
      <c r="D190">
        <v>0</v>
      </c>
    </row>
    <row r="191" spans="1:4" x14ac:dyDescent="0.3">
      <c r="A191">
        <v>0.50014792987585843</v>
      </c>
      <c r="B191">
        <f t="shared" si="6"/>
        <v>190</v>
      </c>
      <c r="C191">
        <f t="shared" si="7"/>
        <v>1</v>
      </c>
      <c r="D191">
        <v>0</v>
      </c>
    </row>
    <row r="192" spans="1:4" x14ac:dyDescent="0.3">
      <c r="A192">
        <v>0.50014764252622901</v>
      </c>
      <c r="B192">
        <f t="shared" si="6"/>
        <v>191</v>
      </c>
      <c r="C192">
        <f t="shared" si="7"/>
        <v>1</v>
      </c>
      <c r="D192">
        <v>0</v>
      </c>
    </row>
    <row r="193" spans="1:4" x14ac:dyDescent="0.3">
      <c r="A193">
        <v>0.50014735029973323</v>
      </c>
      <c r="B193">
        <f t="shared" si="6"/>
        <v>192</v>
      </c>
      <c r="C193">
        <f t="shared" si="7"/>
        <v>1</v>
      </c>
      <c r="D193">
        <v>0</v>
      </c>
    </row>
    <row r="194" spans="1:4" x14ac:dyDescent="0.3">
      <c r="A194">
        <v>0.50014659981765563</v>
      </c>
      <c r="B194">
        <f t="shared" si="6"/>
        <v>193</v>
      </c>
      <c r="C194">
        <f t="shared" si="7"/>
        <v>1</v>
      </c>
      <c r="D194">
        <v>0</v>
      </c>
    </row>
    <row r="195" spans="1:4" x14ac:dyDescent="0.3">
      <c r="A195">
        <v>0.50014649736496364</v>
      </c>
      <c r="B195">
        <f t="shared" ref="B195:B258" si="8">ROW()-1</f>
        <v>194</v>
      </c>
      <c r="C195">
        <f t="shared" ref="C195:C258" si="9">CEILING(B195/203,1)</f>
        <v>1</v>
      </c>
      <c r="D195">
        <v>0</v>
      </c>
    </row>
    <row r="196" spans="1:4" x14ac:dyDescent="0.3">
      <c r="A196">
        <v>0.50014637049032817</v>
      </c>
      <c r="B196">
        <f t="shared" si="8"/>
        <v>195</v>
      </c>
      <c r="C196">
        <f t="shared" si="9"/>
        <v>1</v>
      </c>
      <c r="D196">
        <v>0</v>
      </c>
    </row>
    <row r="197" spans="1:4" x14ac:dyDescent="0.3">
      <c r="A197">
        <v>0.50014577317266884</v>
      </c>
      <c r="B197">
        <f t="shared" si="8"/>
        <v>196</v>
      </c>
      <c r="C197">
        <f t="shared" si="9"/>
        <v>1</v>
      </c>
      <c r="D197">
        <v>1</v>
      </c>
    </row>
    <row r="198" spans="1:4" x14ac:dyDescent="0.3">
      <c r="A198">
        <v>0.50014471314808018</v>
      </c>
      <c r="B198">
        <f t="shared" si="8"/>
        <v>197</v>
      </c>
      <c r="C198">
        <f t="shared" si="9"/>
        <v>1</v>
      </c>
      <c r="D198">
        <v>0</v>
      </c>
    </row>
    <row r="199" spans="1:4" x14ac:dyDescent="0.3">
      <c r="A199">
        <v>0.50014398009437577</v>
      </c>
      <c r="B199">
        <f t="shared" si="8"/>
        <v>198</v>
      </c>
      <c r="C199">
        <f t="shared" si="9"/>
        <v>1</v>
      </c>
      <c r="D199">
        <v>0</v>
      </c>
    </row>
    <row r="200" spans="1:4" x14ac:dyDescent="0.3">
      <c r="A200">
        <v>0.50014359185011115</v>
      </c>
      <c r="B200">
        <f t="shared" si="8"/>
        <v>199</v>
      </c>
      <c r="C200">
        <f t="shared" si="9"/>
        <v>1</v>
      </c>
      <c r="D200">
        <v>0</v>
      </c>
    </row>
    <row r="201" spans="1:4" x14ac:dyDescent="0.3">
      <c r="A201">
        <v>0.50014355010475064</v>
      </c>
      <c r="B201">
        <f t="shared" si="8"/>
        <v>200</v>
      </c>
      <c r="C201">
        <f t="shared" si="9"/>
        <v>1</v>
      </c>
      <c r="D201">
        <v>0</v>
      </c>
    </row>
    <row r="202" spans="1:4" x14ac:dyDescent="0.3">
      <c r="A202">
        <v>0.50014210111430468</v>
      </c>
      <c r="B202">
        <f t="shared" si="8"/>
        <v>201</v>
      </c>
      <c r="C202">
        <f t="shared" si="9"/>
        <v>1</v>
      </c>
      <c r="D202">
        <v>0</v>
      </c>
    </row>
    <row r="203" spans="1:4" x14ac:dyDescent="0.3">
      <c r="A203">
        <v>0.50014161561729187</v>
      </c>
      <c r="B203">
        <f t="shared" si="8"/>
        <v>202</v>
      </c>
      <c r="C203">
        <f t="shared" si="9"/>
        <v>1</v>
      </c>
      <c r="D203">
        <v>0</v>
      </c>
    </row>
    <row r="204" spans="1:4" x14ac:dyDescent="0.3">
      <c r="A204">
        <v>0.50014153914042547</v>
      </c>
      <c r="B204">
        <f t="shared" si="8"/>
        <v>203</v>
      </c>
      <c r="C204">
        <f t="shared" si="9"/>
        <v>1</v>
      </c>
      <c r="D204">
        <v>0</v>
      </c>
    </row>
    <row r="205" spans="1:4" x14ac:dyDescent="0.3">
      <c r="A205">
        <v>0.50014153241197823</v>
      </c>
      <c r="B205">
        <f t="shared" si="8"/>
        <v>204</v>
      </c>
      <c r="C205">
        <f t="shared" si="9"/>
        <v>2</v>
      </c>
      <c r="D205">
        <v>0</v>
      </c>
    </row>
    <row r="206" spans="1:4" x14ac:dyDescent="0.3">
      <c r="A206">
        <v>0.50014139583807304</v>
      </c>
      <c r="B206">
        <f t="shared" si="8"/>
        <v>205</v>
      </c>
      <c r="C206">
        <f t="shared" si="9"/>
        <v>2</v>
      </c>
      <c r="D206">
        <v>0</v>
      </c>
    </row>
    <row r="207" spans="1:4" x14ac:dyDescent="0.3">
      <c r="A207">
        <v>0.50014135246644864</v>
      </c>
      <c r="B207">
        <f t="shared" si="8"/>
        <v>206</v>
      </c>
      <c r="C207">
        <f t="shared" si="9"/>
        <v>2</v>
      </c>
      <c r="D207">
        <v>0</v>
      </c>
    </row>
    <row r="208" spans="1:4" x14ac:dyDescent="0.3">
      <c r="A208">
        <v>0.50014099653840027</v>
      </c>
      <c r="B208">
        <f t="shared" si="8"/>
        <v>207</v>
      </c>
      <c r="C208">
        <f t="shared" si="9"/>
        <v>2</v>
      </c>
      <c r="D208">
        <v>0</v>
      </c>
    </row>
    <row r="209" spans="1:4" x14ac:dyDescent="0.3">
      <c r="A209">
        <v>0.50013903046750252</v>
      </c>
      <c r="B209">
        <f t="shared" si="8"/>
        <v>208</v>
      </c>
      <c r="C209">
        <f t="shared" si="9"/>
        <v>2</v>
      </c>
      <c r="D209">
        <v>0</v>
      </c>
    </row>
    <row r="210" spans="1:4" x14ac:dyDescent="0.3">
      <c r="A210">
        <v>0.50013860115000597</v>
      </c>
      <c r="B210">
        <f t="shared" si="8"/>
        <v>209</v>
      </c>
      <c r="C210">
        <f t="shared" si="9"/>
        <v>2</v>
      </c>
      <c r="D210">
        <v>0</v>
      </c>
    </row>
    <row r="211" spans="1:4" x14ac:dyDescent="0.3">
      <c r="A211">
        <v>0.5001385019679655</v>
      </c>
      <c r="B211">
        <f t="shared" si="8"/>
        <v>210</v>
      </c>
      <c r="C211">
        <f t="shared" si="9"/>
        <v>2</v>
      </c>
      <c r="D211">
        <v>0</v>
      </c>
    </row>
    <row r="212" spans="1:4" x14ac:dyDescent="0.3">
      <c r="A212">
        <v>0.50013827212641648</v>
      </c>
      <c r="B212">
        <f t="shared" si="8"/>
        <v>211</v>
      </c>
      <c r="C212">
        <f t="shared" si="9"/>
        <v>2</v>
      </c>
      <c r="D212">
        <v>0</v>
      </c>
    </row>
    <row r="213" spans="1:4" x14ac:dyDescent="0.3">
      <c r="A213">
        <v>0.50013782686260833</v>
      </c>
      <c r="B213">
        <f t="shared" si="8"/>
        <v>212</v>
      </c>
      <c r="C213">
        <f t="shared" si="9"/>
        <v>2</v>
      </c>
      <c r="D213">
        <v>0</v>
      </c>
    </row>
    <row r="214" spans="1:4" x14ac:dyDescent="0.3">
      <c r="A214">
        <v>0.50013763342058715</v>
      </c>
      <c r="B214">
        <f t="shared" si="8"/>
        <v>213</v>
      </c>
      <c r="C214">
        <f t="shared" si="9"/>
        <v>2</v>
      </c>
      <c r="D214">
        <v>0</v>
      </c>
    </row>
    <row r="215" spans="1:4" x14ac:dyDescent="0.3">
      <c r="A215">
        <v>0.50013753497814228</v>
      </c>
      <c r="B215">
        <f t="shared" si="8"/>
        <v>214</v>
      </c>
      <c r="C215">
        <f t="shared" si="9"/>
        <v>2</v>
      </c>
      <c r="D215">
        <v>0</v>
      </c>
    </row>
    <row r="216" spans="1:4" x14ac:dyDescent="0.3">
      <c r="A216">
        <v>0.50013753281301865</v>
      </c>
      <c r="B216">
        <f t="shared" si="8"/>
        <v>215</v>
      </c>
      <c r="C216">
        <f t="shared" si="9"/>
        <v>2</v>
      </c>
      <c r="D216">
        <v>0</v>
      </c>
    </row>
    <row r="217" spans="1:4" x14ac:dyDescent="0.3">
      <c r="A217">
        <v>0.50013713293257811</v>
      </c>
      <c r="B217">
        <f t="shared" si="8"/>
        <v>216</v>
      </c>
      <c r="C217">
        <f t="shared" si="9"/>
        <v>2</v>
      </c>
      <c r="D217">
        <v>1</v>
      </c>
    </row>
    <row r="218" spans="1:4" x14ac:dyDescent="0.3">
      <c r="A218">
        <v>0.50013646436793247</v>
      </c>
      <c r="B218">
        <f t="shared" si="8"/>
        <v>217</v>
      </c>
      <c r="C218">
        <f t="shared" si="9"/>
        <v>2</v>
      </c>
      <c r="D218">
        <v>0</v>
      </c>
    </row>
    <row r="219" spans="1:4" x14ac:dyDescent="0.3">
      <c r="A219">
        <v>0.50013576514999691</v>
      </c>
      <c r="B219">
        <f t="shared" si="8"/>
        <v>218</v>
      </c>
      <c r="C219">
        <f t="shared" si="9"/>
        <v>2</v>
      </c>
      <c r="D219">
        <v>0</v>
      </c>
    </row>
    <row r="220" spans="1:4" x14ac:dyDescent="0.3">
      <c r="A220">
        <v>0.50013439776213331</v>
      </c>
      <c r="B220">
        <f t="shared" si="8"/>
        <v>219</v>
      </c>
      <c r="C220">
        <f t="shared" si="9"/>
        <v>2</v>
      </c>
      <c r="D220">
        <v>0</v>
      </c>
    </row>
    <row r="221" spans="1:4" x14ac:dyDescent="0.3">
      <c r="A221">
        <v>0.50013320263126626</v>
      </c>
      <c r="B221">
        <f t="shared" si="8"/>
        <v>220</v>
      </c>
      <c r="C221">
        <f t="shared" si="9"/>
        <v>2</v>
      </c>
      <c r="D221">
        <v>0</v>
      </c>
    </row>
    <row r="222" spans="1:4" x14ac:dyDescent="0.3">
      <c r="A222">
        <v>0.50013291362329426</v>
      </c>
      <c r="B222">
        <f t="shared" si="8"/>
        <v>221</v>
      </c>
      <c r="C222">
        <f t="shared" si="9"/>
        <v>2</v>
      </c>
      <c r="D222">
        <v>0</v>
      </c>
    </row>
    <row r="223" spans="1:4" x14ac:dyDescent="0.3">
      <c r="A223">
        <v>0.50013255110450894</v>
      </c>
      <c r="B223">
        <f t="shared" si="8"/>
        <v>222</v>
      </c>
      <c r="C223">
        <f t="shared" si="9"/>
        <v>2</v>
      </c>
      <c r="D223">
        <v>0</v>
      </c>
    </row>
    <row r="224" spans="1:4" x14ac:dyDescent="0.3">
      <c r="A224">
        <v>0.5001325214655612</v>
      </c>
      <c r="B224">
        <f t="shared" si="8"/>
        <v>223</v>
      </c>
      <c r="C224">
        <f t="shared" si="9"/>
        <v>2</v>
      </c>
      <c r="D224">
        <v>0</v>
      </c>
    </row>
    <row r="225" spans="1:4" x14ac:dyDescent="0.3">
      <c r="A225">
        <v>0.500131295494467</v>
      </c>
      <c r="B225">
        <f t="shared" si="8"/>
        <v>224</v>
      </c>
      <c r="C225">
        <f t="shared" si="9"/>
        <v>2</v>
      </c>
      <c r="D225">
        <v>0</v>
      </c>
    </row>
    <row r="226" spans="1:4" x14ac:dyDescent="0.3">
      <c r="A226">
        <v>0.50013129078122809</v>
      </c>
      <c r="B226">
        <f t="shared" si="8"/>
        <v>225</v>
      </c>
      <c r="C226">
        <f t="shared" si="9"/>
        <v>2</v>
      </c>
      <c r="D226">
        <v>0</v>
      </c>
    </row>
    <row r="227" spans="1:4" x14ac:dyDescent="0.3">
      <c r="A227">
        <v>0.50012987283954191</v>
      </c>
      <c r="B227">
        <f t="shared" si="8"/>
        <v>226</v>
      </c>
      <c r="C227">
        <f t="shared" si="9"/>
        <v>2</v>
      </c>
      <c r="D227">
        <v>0</v>
      </c>
    </row>
    <row r="228" spans="1:4" x14ac:dyDescent="0.3">
      <c r="A228">
        <v>0.50012963281876766</v>
      </c>
      <c r="B228">
        <f t="shared" si="8"/>
        <v>227</v>
      </c>
      <c r="C228">
        <f t="shared" si="9"/>
        <v>2</v>
      </c>
      <c r="D228">
        <v>0</v>
      </c>
    </row>
    <row r="229" spans="1:4" x14ac:dyDescent="0.3">
      <c r="A229">
        <v>0.50012959761308251</v>
      </c>
      <c r="B229">
        <f t="shared" si="8"/>
        <v>228</v>
      </c>
      <c r="C229">
        <f t="shared" si="9"/>
        <v>2</v>
      </c>
      <c r="D229">
        <v>0</v>
      </c>
    </row>
    <row r="230" spans="1:4" x14ac:dyDescent="0.3">
      <c r="A230">
        <v>0.50012922845108287</v>
      </c>
      <c r="B230">
        <f t="shared" si="8"/>
        <v>229</v>
      </c>
      <c r="C230">
        <f t="shared" si="9"/>
        <v>2</v>
      </c>
      <c r="D230">
        <v>0</v>
      </c>
    </row>
    <row r="231" spans="1:4" x14ac:dyDescent="0.3">
      <c r="A231">
        <v>0.50012905015299003</v>
      </c>
      <c r="B231">
        <f t="shared" si="8"/>
        <v>230</v>
      </c>
      <c r="C231">
        <f t="shared" si="9"/>
        <v>2</v>
      </c>
      <c r="D231">
        <v>0</v>
      </c>
    </row>
    <row r="232" spans="1:4" x14ac:dyDescent="0.3">
      <c r="A232">
        <v>0.50012898098415137</v>
      </c>
      <c r="B232">
        <f t="shared" si="8"/>
        <v>231</v>
      </c>
      <c r="C232">
        <f t="shared" si="9"/>
        <v>2</v>
      </c>
      <c r="D232">
        <v>0</v>
      </c>
    </row>
    <row r="233" spans="1:4" x14ac:dyDescent="0.3">
      <c r="A233">
        <v>0.50012897977324944</v>
      </c>
      <c r="B233">
        <f t="shared" si="8"/>
        <v>232</v>
      </c>
      <c r="C233">
        <f t="shared" si="9"/>
        <v>2</v>
      </c>
      <c r="D233">
        <v>0</v>
      </c>
    </row>
    <row r="234" spans="1:4" x14ac:dyDescent="0.3">
      <c r="A234">
        <v>0.50012818809342163</v>
      </c>
      <c r="B234">
        <f t="shared" si="8"/>
        <v>233</v>
      </c>
      <c r="C234">
        <f t="shared" si="9"/>
        <v>2</v>
      </c>
      <c r="D234">
        <v>0</v>
      </c>
    </row>
    <row r="235" spans="1:4" x14ac:dyDescent="0.3">
      <c r="A235">
        <v>0.50012791640732546</v>
      </c>
      <c r="B235">
        <f t="shared" si="8"/>
        <v>234</v>
      </c>
      <c r="C235">
        <f t="shared" si="9"/>
        <v>2</v>
      </c>
      <c r="D235">
        <v>0</v>
      </c>
    </row>
    <row r="236" spans="1:4" x14ac:dyDescent="0.3">
      <c r="A236">
        <v>0.50012674624021558</v>
      </c>
      <c r="B236">
        <f t="shared" si="8"/>
        <v>235</v>
      </c>
      <c r="C236">
        <f t="shared" si="9"/>
        <v>2</v>
      </c>
      <c r="D236">
        <v>0</v>
      </c>
    </row>
    <row r="237" spans="1:4" x14ac:dyDescent="0.3">
      <c r="A237">
        <v>0.50012658388547204</v>
      </c>
      <c r="B237">
        <f t="shared" si="8"/>
        <v>236</v>
      </c>
      <c r="C237">
        <f t="shared" si="9"/>
        <v>2</v>
      </c>
      <c r="D237">
        <v>0</v>
      </c>
    </row>
    <row r="238" spans="1:4" x14ac:dyDescent="0.3">
      <c r="A238">
        <v>0.50012656509879638</v>
      </c>
      <c r="B238">
        <f t="shared" si="8"/>
        <v>237</v>
      </c>
      <c r="C238">
        <f t="shared" si="9"/>
        <v>2</v>
      </c>
      <c r="D238">
        <v>0</v>
      </c>
    </row>
    <row r="239" spans="1:4" x14ac:dyDescent="0.3">
      <c r="A239">
        <v>0.50012520148125028</v>
      </c>
      <c r="B239">
        <f t="shared" si="8"/>
        <v>238</v>
      </c>
      <c r="C239">
        <f t="shared" si="9"/>
        <v>2</v>
      </c>
      <c r="D239">
        <v>0</v>
      </c>
    </row>
    <row r="240" spans="1:4" x14ac:dyDescent="0.3">
      <c r="A240">
        <v>0.50012354982579366</v>
      </c>
      <c r="B240">
        <f t="shared" si="8"/>
        <v>239</v>
      </c>
      <c r="C240">
        <f t="shared" si="9"/>
        <v>2</v>
      </c>
      <c r="D240">
        <v>0</v>
      </c>
    </row>
    <row r="241" spans="1:4" x14ac:dyDescent="0.3">
      <c r="A241">
        <v>0.50012335161710364</v>
      </c>
      <c r="B241">
        <f t="shared" si="8"/>
        <v>240</v>
      </c>
      <c r="C241">
        <f t="shared" si="9"/>
        <v>2</v>
      </c>
      <c r="D241">
        <v>0</v>
      </c>
    </row>
    <row r="242" spans="1:4" x14ac:dyDescent="0.3">
      <c r="A242">
        <v>0.50012295780031824</v>
      </c>
      <c r="B242">
        <f t="shared" si="8"/>
        <v>241</v>
      </c>
      <c r="C242">
        <f t="shared" si="9"/>
        <v>2</v>
      </c>
      <c r="D242">
        <v>0</v>
      </c>
    </row>
    <row r="243" spans="1:4" x14ac:dyDescent="0.3">
      <c r="A243">
        <v>0.50012272540591152</v>
      </c>
      <c r="B243">
        <f t="shared" si="8"/>
        <v>242</v>
      </c>
      <c r="C243">
        <f t="shared" si="9"/>
        <v>2</v>
      </c>
      <c r="D243">
        <v>0</v>
      </c>
    </row>
    <row r="244" spans="1:4" x14ac:dyDescent="0.3">
      <c r="A244">
        <v>0.50012235842715791</v>
      </c>
      <c r="B244">
        <f t="shared" si="8"/>
        <v>243</v>
      </c>
      <c r="C244">
        <f t="shared" si="9"/>
        <v>2</v>
      </c>
      <c r="D244">
        <v>0</v>
      </c>
    </row>
    <row r="245" spans="1:4" x14ac:dyDescent="0.3">
      <c r="A245">
        <v>0.50012169323029443</v>
      </c>
      <c r="B245">
        <f t="shared" si="8"/>
        <v>244</v>
      </c>
      <c r="C245">
        <f t="shared" si="9"/>
        <v>2</v>
      </c>
      <c r="D245">
        <v>0</v>
      </c>
    </row>
    <row r="246" spans="1:4" x14ac:dyDescent="0.3">
      <c r="A246">
        <v>0.50012094925132644</v>
      </c>
      <c r="B246">
        <f t="shared" si="8"/>
        <v>245</v>
      </c>
      <c r="C246">
        <f t="shared" si="9"/>
        <v>2</v>
      </c>
      <c r="D246">
        <v>0</v>
      </c>
    </row>
    <row r="247" spans="1:4" x14ac:dyDescent="0.3">
      <c r="A247">
        <v>0.5001208989771424</v>
      </c>
      <c r="B247">
        <f t="shared" si="8"/>
        <v>246</v>
      </c>
      <c r="C247">
        <f t="shared" si="9"/>
        <v>2</v>
      </c>
      <c r="D247">
        <v>0</v>
      </c>
    </row>
    <row r="248" spans="1:4" x14ac:dyDescent="0.3">
      <c r="A248">
        <v>0.50012089664122439</v>
      </c>
      <c r="B248">
        <f t="shared" si="8"/>
        <v>247</v>
      </c>
      <c r="C248">
        <f t="shared" si="9"/>
        <v>2</v>
      </c>
      <c r="D248">
        <v>0</v>
      </c>
    </row>
    <row r="249" spans="1:4" x14ac:dyDescent="0.3">
      <c r="A249">
        <v>0.5001207475112458</v>
      </c>
      <c r="B249">
        <f t="shared" si="8"/>
        <v>248</v>
      </c>
      <c r="C249">
        <f t="shared" si="9"/>
        <v>2</v>
      </c>
      <c r="D249">
        <v>0</v>
      </c>
    </row>
    <row r="250" spans="1:4" x14ac:dyDescent="0.3">
      <c r="A250">
        <v>0.50012053664990774</v>
      </c>
      <c r="B250">
        <f t="shared" si="8"/>
        <v>249</v>
      </c>
      <c r="C250">
        <f t="shared" si="9"/>
        <v>2</v>
      </c>
      <c r="D250">
        <v>0</v>
      </c>
    </row>
    <row r="251" spans="1:4" x14ac:dyDescent="0.3">
      <c r="A251">
        <v>0.50012052403703422</v>
      </c>
      <c r="B251">
        <f t="shared" si="8"/>
        <v>250</v>
      </c>
      <c r="C251">
        <f t="shared" si="9"/>
        <v>2</v>
      </c>
      <c r="D251">
        <v>0</v>
      </c>
    </row>
    <row r="252" spans="1:4" x14ac:dyDescent="0.3">
      <c r="A252">
        <v>0.50012026637648399</v>
      </c>
      <c r="B252">
        <f t="shared" si="8"/>
        <v>251</v>
      </c>
      <c r="C252">
        <f t="shared" si="9"/>
        <v>2</v>
      </c>
      <c r="D252">
        <v>0</v>
      </c>
    </row>
    <row r="253" spans="1:4" x14ac:dyDescent="0.3">
      <c r="A253">
        <v>0.50011971513305453</v>
      </c>
      <c r="B253">
        <f t="shared" si="8"/>
        <v>252</v>
      </c>
      <c r="C253">
        <f t="shared" si="9"/>
        <v>2</v>
      </c>
      <c r="D253">
        <v>0</v>
      </c>
    </row>
    <row r="254" spans="1:4" x14ac:dyDescent="0.3">
      <c r="A254">
        <v>0.50011963797040249</v>
      </c>
      <c r="B254">
        <f t="shared" si="8"/>
        <v>253</v>
      </c>
      <c r="C254">
        <f t="shared" si="9"/>
        <v>2</v>
      </c>
      <c r="D254">
        <v>0</v>
      </c>
    </row>
    <row r="255" spans="1:4" x14ac:dyDescent="0.3">
      <c r="A255">
        <v>0.50011943310478668</v>
      </c>
      <c r="B255">
        <f t="shared" si="8"/>
        <v>254</v>
      </c>
      <c r="C255">
        <f t="shared" si="9"/>
        <v>2</v>
      </c>
      <c r="D255">
        <v>0</v>
      </c>
    </row>
    <row r="256" spans="1:4" x14ac:dyDescent="0.3">
      <c r="A256">
        <v>0.50011930933992688</v>
      </c>
      <c r="B256">
        <f t="shared" si="8"/>
        <v>255</v>
      </c>
      <c r="C256">
        <f t="shared" si="9"/>
        <v>2</v>
      </c>
      <c r="D256">
        <v>0</v>
      </c>
    </row>
    <row r="257" spans="1:4" x14ac:dyDescent="0.3">
      <c r="A257">
        <v>0.50011916012018265</v>
      </c>
      <c r="B257">
        <f t="shared" si="8"/>
        <v>256</v>
      </c>
      <c r="C257">
        <f t="shared" si="9"/>
        <v>2</v>
      </c>
      <c r="D257">
        <v>0</v>
      </c>
    </row>
    <row r="258" spans="1:4" x14ac:dyDescent="0.3">
      <c r="A258">
        <v>0.50011886167485953</v>
      </c>
      <c r="B258">
        <f t="shared" si="8"/>
        <v>257</v>
      </c>
      <c r="C258">
        <f t="shared" si="9"/>
        <v>2</v>
      </c>
      <c r="D258">
        <v>0</v>
      </c>
    </row>
    <row r="259" spans="1:4" x14ac:dyDescent="0.3">
      <c r="A259">
        <v>0.50011879069936649</v>
      </c>
      <c r="B259">
        <f t="shared" ref="B259:B322" si="10">ROW()-1</f>
        <v>258</v>
      </c>
      <c r="C259">
        <f t="shared" ref="C259:C322" si="11">CEILING(B259/203,1)</f>
        <v>2</v>
      </c>
      <c r="D259">
        <v>0</v>
      </c>
    </row>
    <row r="260" spans="1:4" x14ac:dyDescent="0.3">
      <c r="A260">
        <v>0.50011847504032281</v>
      </c>
      <c r="B260">
        <f t="shared" si="10"/>
        <v>259</v>
      </c>
      <c r="C260">
        <f t="shared" si="11"/>
        <v>2</v>
      </c>
      <c r="D260">
        <v>0</v>
      </c>
    </row>
    <row r="261" spans="1:4" x14ac:dyDescent="0.3">
      <c r="A261">
        <v>0.50011831310958776</v>
      </c>
      <c r="B261">
        <f t="shared" si="10"/>
        <v>260</v>
      </c>
      <c r="C261">
        <f t="shared" si="11"/>
        <v>2</v>
      </c>
      <c r="D261">
        <v>0</v>
      </c>
    </row>
    <row r="262" spans="1:4" x14ac:dyDescent="0.3">
      <c r="A262">
        <v>0.50011824188695064</v>
      </c>
      <c r="B262">
        <f t="shared" si="10"/>
        <v>261</v>
      </c>
      <c r="C262">
        <f t="shared" si="11"/>
        <v>2</v>
      </c>
      <c r="D262">
        <v>0</v>
      </c>
    </row>
    <row r="263" spans="1:4" x14ac:dyDescent="0.3">
      <c r="A263">
        <v>0.50011778033988263</v>
      </c>
      <c r="B263">
        <f t="shared" si="10"/>
        <v>262</v>
      </c>
      <c r="C263">
        <f t="shared" si="11"/>
        <v>2</v>
      </c>
      <c r="D263">
        <v>0</v>
      </c>
    </row>
    <row r="264" spans="1:4" x14ac:dyDescent="0.3">
      <c r="A264">
        <v>0.50011672650713079</v>
      </c>
      <c r="B264">
        <f t="shared" si="10"/>
        <v>263</v>
      </c>
      <c r="C264">
        <f t="shared" si="11"/>
        <v>2</v>
      </c>
      <c r="D264">
        <v>0</v>
      </c>
    </row>
    <row r="265" spans="1:4" x14ac:dyDescent="0.3">
      <c r="A265">
        <v>0.5001164678405895</v>
      </c>
      <c r="B265">
        <f t="shared" si="10"/>
        <v>264</v>
      </c>
      <c r="C265">
        <f t="shared" si="11"/>
        <v>2</v>
      </c>
      <c r="D265">
        <v>0</v>
      </c>
    </row>
    <row r="266" spans="1:4" x14ac:dyDescent="0.3">
      <c r="A266">
        <v>0.50011629983819672</v>
      </c>
      <c r="B266">
        <f t="shared" si="10"/>
        <v>265</v>
      </c>
      <c r="C266">
        <f t="shared" si="11"/>
        <v>2</v>
      </c>
      <c r="D266">
        <v>0</v>
      </c>
    </row>
    <row r="267" spans="1:4" x14ac:dyDescent="0.3">
      <c r="A267">
        <v>0.50011623941588568</v>
      </c>
      <c r="B267">
        <f t="shared" si="10"/>
        <v>266</v>
      </c>
      <c r="C267">
        <f t="shared" si="11"/>
        <v>2</v>
      </c>
      <c r="D267">
        <v>0</v>
      </c>
    </row>
    <row r="268" spans="1:4" x14ac:dyDescent="0.3">
      <c r="A268">
        <v>0.50011617841559242</v>
      </c>
      <c r="B268">
        <f t="shared" si="10"/>
        <v>267</v>
      </c>
      <c r="C268">
        <f t="shared" si="11"/>
        <v>2</v>
      </c>
      <c r="D268">
        <v>0</v>
      </c>
    </row>
    <row r="269" spans="1:4" x14ac:dyDescent="0.3">
      <c r="A269">
        <v>0.50011610071422841</v>
      </c>
      <c r="B269">
        <f t="shared" si="10"/>
        <v>268</v>
      </c>
      <c r="C269">
        <f t="shared" si="11"/>
        <v>2</v>
      </c>
      <c r="D269">
        <v>0</v>
      </c>
    </row>
    <row r="270" spans="1:4" x14ac:dyDescent="0.3">
      <c r="A270">
        <v>0.50011541707893759</v>
      </c>
      <c r="B270">
        <f t="shared" si="10"/>
        <v>269</v>
      </c>
      <c r="C270">
        <f t="shared" si="11"/>
        <v>2</v>
      </c>
      <c r="D270">
        <v>0</v>
      </c>
    </row>
    <row r="271" spans="1:4" x14ac:dyDescent="0.3">
      <c r="A271">
        <v>0.50011532438874129</v>
      </c>
      <c r="B271">
        <f t="shared" si="10"/>
        <v>270</v>
      </c>
      <c r="C271">
        <f t="shared" si="11"/>
        <v>2</v>
      </c>
      <c r="D271">
        <v>1</v>
      </c>
    </row>
    <row r="272" spans="1:4" x14ac:dyDescent="0.3">
      <c r="A272">
        <v>0.50011530269094895</v>
      </c>
      <c r="B272">
        <f t="shared" si="10"/>
        <v>271</v>
      </c>
      <c r="C272">
        <f t="shared" si="11"/>
        <v>2</v>
      </c>
      <c r="D272">
        <v>0</v>
      </c>
    </row>
    <row r="273" spans="1:4" x14ac:dyDescent="0.3">
      <c r="A273">
        <v>0.50011487188311488</v>
      </c>
      <c r="B273">
        <f t="shared" si="10"/>
        <v>272</v>
      </c>
      <c r="C273">
        <f t="shared" si="11"/>
        <v>2</v>
      </c>
      <c r="D273">
        <v>0</v>
      </c>
    </row>
    <row r="274" spans="1:4" x14ac:dyDescent="0.3">
      <c r="A274">
        <v>0.50011479501576173</v>
      </c>
      <c r="B274">
        <f t="shared" si="10"/>
        <v>273</v>
      </c>
      <c r="C274">
        <f t="shared" si="11"/>
        <v>2</v>
      </c>
      <c r="D274">
        <v>0</v>
      </c>
    </row>
    <row r="275" spans="1:4" x14ac:dyDescent="0.3">
      <c r="A275">
        <v>0.50011468088871802</v>
      </c>
      <c r="B275">
        <f t="shared" si="10"/>
        <v>274</v>
      </c>
      <c r="C275">
        <f t="shared" si="11"/>
        <v>2</v>
      </c>
      <c r="D275">
        <v>0</v>
      </c>
    </row>
    <row r="276" spans="1:4" x14ac:dyDescent="0.3">
      <c r="A276">
        <v>0.50011462825699604</v>
      </c>
      <c r="B276">
        <f t="shared" si="10"/>
        <v>275</v>
      </c>
      <c r="C276">
        <f t="shared" si="11"/>
        <v>2</v>
      </c>
      <c r="D276">
        <v>0</v>
      </c>
    </row>
    <row r="277" spans="1:4" x14ac:dyDescent="0.3">
      <c r="A277">
        <v>0.50011452148385627</v>
      </c>
      <c r="B277">
        <f t="shared" si="10"/>
        <v>276</v>
      </c>
      <c r="C277">
        <f t="shared" si="11"/>
        <v>2</v>
      </c>
      <c r="D277">
        <v>0</v>
      </c>
    </row>
    <row r="278" spans="1:4" x14ac:dyDescent="0.3">
      <c r="A278">
        <v>0.50011401308752357</v>
      </c>
      <c r="B278">
        <f t="shared" si="10"/>
        <v>277</v>
      </c>
      <c r="C278">
        <f t="shared" si="11"/>
        <v>2</v>
      </c>
      <c r="D278">
        <v>0</v>
      </c>
    </row>
    <row r="279" spans="1:4" x14ac:dyDescent="0.3">
      <c r="A279">
        <v>0.50011395939203096</v>
      </c>
      <c r="B279">
        <f t="shared" si="10"/>
        <v>278</v>
      </c>
      <c r="C279">
        <f t="shared" si="11"/>
        <v>2</v>
      </c>
      <c r="D279">
        <v>0</v>
      </c>
    </row>
    <row r="280" spans="1:4" x14ac:dyDescent="0.3">
      <c r="A280">
        <v>0.5001138982499963</v>
      </c>
      <c r="B280">
        <f t="shared" si="10"/>
        <v>279</v>
      </c>
      <c r="C280">
        <f t="shared" si="11"/>
        <v>2</v>
      </c>
      <c r="D280">
        <v>0</v>
      </c>
    </row>
    <row r="281" spans="1:4" x14ac:dyDescent="0.3">
      <c r="A281">
        <v>0.50011385897361649</v>
      </c>
      <c r="B281">
        <f t="shared" si="10"/>
        <v>280</v>
      </c>
      <c r="C281">
        <f t="shared" si="11"/>
        <v>2</v>
      </c>
      <c r="D281">
        <v>0</v>
      </c>
    </row>
    <row r="282" spans="1:4" x14ac:dyDescent="0.3">
      <c r="A282">
        <v>0.5001135369600237</v>
      </c>
      <c r="B282">
        <f t="shared" si="10"/>
        <v>281</v>
      </c>
      <c r="C282">
        <f t="shared" si="11"/>
        <v>2</v>
      </c>
      <c r="D282">
        <v>0</v>
      </c>
    </row>
    <row r="283" spans="1:4" x14ac:dyDescent="0.3">
      <c r="A283">
        <v>0.5001134569262361</v>
      </c>
      <c r="B283">
        <f t="shared" si="10"/>
        <v>282</v>
      </c>
      <c r="C283">
        <f t="shared" si="11"/>
        <v>2</v>
      </c>
      <c r="D283">
        <v>0</v>
      </c>
    </row>
    <row r="284" spans="1:4" x14ac:dyDescent="0.3">
      <c r="A284">
        <v>0.50011333683474413</v>
      </c>
      <c r="B284">
        <f t="shared" si="10"/>
        <v>283</v>
      </c>
      <c r="C284">
        <f t="shared" si="11"/>
        <v>2</v>
      </c>
      <c r="D284">
        <v>0</v>
      </c>
    </row>
    <row r="285" spans="1:4" x14ac:dyDescent="0.3">
      <c r="A285">
        <v>0.50011322824576943</v>
      </c>
      <c r="B285">
        <f t="shared" si="10"/>
        <v>284</v>
      </c>
      <c r="C285">
        <f t="shared" si="11"/>
        <v>2</v>
      </c>
      <c r="D285">
        <v>0</v>
      </c>
    </row>
    <row r="286" spans="1:4" x14ac:dyDescent="0.3">
      <c r="A286">
        <v>0.50011307600097576</v>
      </c>
      <c r="B286">
        <f t="shared" si="10"/>
        <v>285</v>
      </c>
      <c r="C286">
        <f t="shared" si="11"/>
        <v>2</v>
      </c>
      <c r="D286">
        <v>0</v>
      </c>
    </row>
    <row r="287" spans="1:4" x14ac:dyDescent="0.3">
      <c r="A287">
        <v>0.50011305614582036</v>
      </c>
      <c r="B287">
        <f t="shared" si="10"/>
        <v>286</v>
      </c>
      <c r="C287">
        <f t="shared" si="11"/>
        <v>2</v>
      </c>
      <c r="D287">
        <v>0</v>
      </c>
    </row>
    <row r="288" spans="1:4" x14ac:dyDescent="0.3">
      <c r="A288">
        <v>0.50011301215146287</v>
      </c>
      <c r="B288">
        <f t="shared" si="10"/>
        <v>287</v>
      </c>
      <c r="C288">
        <f t="shared" si="11"/>
        <v>2</v>
      </c>
      <c r="D288">
        <v>0</v>
      </c>
    </row>
    <row r="289" spans="1:4" x14ac:dyDescent="0.3">
      <c r="A289">
        <v>0.50011292917771288</v>
      </c>
      <c r="B289">
        <f t="shared" si="10"/>
        <v>288</v>
      </c>
      <c r="C289">
        <f t="shared" si="11"/>
        <v>2</v>
      </c>
      <c r="D289">
        <v>1</v>
      </c>
    </row>
    <row r="290" spans="1:4" x14ac:dyDescent="0.3">
      <c r="A290">
        <v>0.50011277618183236</v>
      </c>
      <c r="B290">
        <f t="shared" si="10"/>
        <v>289</v>
      </c>
      <c r="C290">
        <f t="shared" si="11"/>
        <v>2</v>
      </c>
      <c r="D290">
        <v>0</v>
      </c>
    </row>
    <row r="291" spans="1:4" x14ac:dyDescent="0.3">
      <c r="A291">
        <v>0.50011244278459988</v>
      </c>
      <c r="B291">
        <f t="shared" si="10"/>
        <v>290</v>
      </c>
      <c r="C291">
        <f t="shared" si="11"/>
        <v>2</v>
      </c>
      <c r="D291">
        <v>0</v>
      </c>
    </row>
    <row r="292" spans="1:4" x14ac:dyDescent="0.3">
      <c r="A292">
        <v>0.50011230274030893</v>
      </c>
      <c r="B292">
        <f t="shared" si="10"/>
        <v>291</v>
      </c>
      <c r="C292">
        <f t="shared" si="11"/>
        <v>2</v>
      </c>
      <c r="D292">
        <v>1</v>
      </c>
    </row>
    <row r="293" spans="1:4" x14ac:dyDescent="0.3">
      <c r="A293">
        <v>0.50011213404466848</v>
      </c>
      <c r="B293">
        <f t="shared" si="10"/>
        <v>292</v>
      </c>
      <c r="C293">
        <f t="shared" si="11"/>
        <v>2</v>
      </c>
      <c r="D293">
        <v>0</v>
      </c>
    </row>
    <row r="294" spans="1:4" x14ac:dyDescent="0.3">
      <c r="A294">
        <v>0.50011076271692145</v>
      </c>
      <c r="B294">
        <f t="shared" si="10"/>
        <v>293</v>
      </c>
      <c r="C294">
        <f t="shared" si="11"/>
        <v>2</v>
      </c>
      <c r="D294">
        <v>0</v>
      </c>
    </row>
    <row r="295" spans="1:4" x14ac:dyDescent="0.3">
      <c r="A295">
        <v>0.50011050734090357</v>
      </c>
      <c r="B295">
        <f t="shared" si="10"/>
        <v>294</v>
      </c>
      <c r="C295">
        <f t="shared" si="11"/>
        <v>2</v>
      </c>
      <c r="D295">
        <v>0</v>
      </c>
    </row>
    <row r="296" spans="1:4" x14ac:dyDescent="0.3">
      <c r="A296">
        <v>0.50011028548030767</v>
      </c>
      <c r="B296">
        <f t="shared" si="10"/>
        <v>295</v>
      </c>
      <c r="C296">
        <f t="shared" si="11"/>
        <v>2</v>
      </c>
      <c r="D296">
        <v>0</v>
      </c>
    </row>
    <row r="297" spans="1:4" x14ac:dyDescent="0.3">
      <c r="A297">
        <v>0.500109997605934</v>
      </c>
      <c r="B297">
        <f t="shared" si="10"/>
        <v>296</v>
      </c>
      <c r="C297">
        <f t="shared" si="11"/>
        <v>2</v>
      </c>
      <c r="D297">
        <v>0</v>
      </c>
    </row>
    <row r="298" spans="1:4" x14ac:dyDescent="0.3">
      <c r="A298">
        <v>0.50010982425264305</v>
      </c>
      <c r="B298">
        <f t="shared" si="10"/>
        <v>297</v>
      </c>
      <c r="C298">
        <f t="shared" si="11"/>
        <v>2</v>
      </c>
      <c r="D298">
        <v>0</v>
      </c>
    </row>
    <row r="299" spans="1:4" x14ac:dyDescent="0.3">
      <c r="A299">
        <v>0.5001096259479656</v>
      </c>
      <c r="B299">
        <f t="shared" si="10"/>
        <v>298</v>
      </c>
      <c r="C299">
        <f t="shared" si="11"/>
        <v>2</v>
      </c>
      <c r="D299">
        <v>0</v>
      </c>
    </row>
    <row r="300" spans="1:4" x14ac:dyDescent="0.3">
      <c r="A300">
        <v>0.50010923297866128</v>
      </c>
      <c r="B300">
        <f t="shared" si="10"/>
        <v>299</v>
      </c>
      <c r="C300">
        <f t="shared" si="11"/>
        <v>2</v>
      </c>
      <c r="D300">
        <v>0</v>
      </c>
    </row>
    <row r="301" spans="1:4" x14ac:dyDescent="0.3">
      <c r="A301">
        <v>0.50010900547542259</v>
      </c>
      <c r="B301">
        <f t="shared" si="10"/>
        <v>300</v>
      </c>
      <c r="C301">
        <f t="shared" si="11"/>
        <v>2</v>
      </c>
      <c r="D301">
        <v>0</v>
      </c>
    </row>
    <row r="302" spans="1:4" x14ac:dyDescent="0.3">
      <c r="A302">
        <v>0.50010835611107873</v>
      </c>
      <c r="B302">
        <f t="shared" si="10"/>
        <v>301</v>
      </c>
      <c r="C302">
        <f t="shared" si="11"/>
        <v>2</v>
      </c>
      <c r="D302">
        <v>0</v>
      </c>
    </row>
    <row r="303" spans="1:4" x14ac:dyDescent="0.3">
      <c r="A303">
        <v>0.50010820739302486</v>
      </c>
      <c r="B303">
        <f t="shared" si="10"/>
        <v>302</v>
      </c>
      <c r="C303">
        <f t="shared" si="11"/>
        <v>2</v>
      </c>
      <c r="D303">
        <v>0</v>
      </c>
    </row>
    <row r="304" spans="1:4" x14ac:dyDescent="0.3">
      <c r="A304">
        <v>0.50010816877026587</v>
      </c>
      <c r="B304">
        <f t="shared" si="10"/>
        <v>303</v>
      </c>
      <c r="C304">
        <f t="shared" si="11"/>
        <v>2</v>
      </c>
      <c r="D304">
        <v>0</v>
      </c>
    </row>
    <row r="305" spans="1:4" x14ac:dyDescent="0.3">
      <c r="A305">
        <v>0.50010807386758971</v>
      </c>
      <c r="B305">
        <f t="shared" si="10"/>
        <v>304</v>
      </c>
      <c r="C305">
        <f t="shared" si="11"/>
        <v>2</v>
      </c>
      <c r="D305">
        <v>0</v>
      </c>
    </row>
    <row r="306" spans="1:4" x14ac:dyDescent="0.3">
      <c r="A306">
        <v>0.50010788586530752</v>
      </c>
      <c r="B306">
        <f t="shared" si="10"/>
        <v>305</v>
      </c>
      <c r="C306">
        <f t="shared" si="11"/>
        <v>2</v>
      </c>
      <c r="D306">
        <v>0</v>
      </c>
    </row>
    <row r="307" spans="1:4" x14ac:dyDescent="0.3">
      <c r="A307">
        <v>0.50010773976650624</v>
      </c>
      <c r="B307">
        <f t="shared" si="10"/>
        <v>306</v>
      </c>
      <c r="C307">
        <f t="shared" si="11"/>
        <v>2</v>
      </c>
      <c r="D307">
        <v>0</v>
      </c>
    </row>
    <row r="308" spans="1:4" x14ac:dyDescent="0.3">
      <c r="A308">
        <v>0.50010712782619071</v>
      </c>
      <c r="B308">
        <f t="shared" si="10"/>
        <v>307</v>
      </c>
      <c r="C308">
        <f t="shared" si="11"/>
        <v>2</v>
      </c>
      <c r="D308">
        <v>0</v>
      </c>
    </row>
    <row r="309" spans="1:4" x14ac:dyDescent="0.3">
      <c r="A309">
        <v>0.50010697876989441</v>
      </c>
      <c r="B309">
        <f t="shared" si="10"/>
        <v>308</v>
      </c>
      <c r="C309">
        <f t="shared" si="11"/>
        <v>2</v>
      </c>
      <c r="D309">
        <v>0</v>
      </c>
    </row>
    <row r="310" spans="1:4" x14ac:dyDescent="0.3">
      <c r="A310">
        <v>0.50010662328156963</v>
      </c>
      <c r="B310">
        <f t="shared" si="10"/>
        <v>309</v>
      </c>
      <c r="C310">
        <f t="shared" si="11"/>
        <v>2</v>
      </c>
      <c r="D310">
        <v>0</v>
      </c>
    </row>
    <row r="311" spans="1:4" x14ac:dyDescent="0.3">
      <c r="A311">
        <v>0.50010655492361067</v>
      </c>
      <c r="B311">
        <f t="shared" si="10"/>
        <v>310</v>
      </c>
      <c r="C311">
        <f t="shared" si="11"/>
        <v>2</v>
      </c>
      <c r="D311">
        <v>0</v>
      </c>
    </row>
    <row r="312" spans="1:4" x14ac:dyDescent="0.3">
      <c r="A312">
        <v>0.50010643903489882</v>
      </c>
      <c r="B312">
        <f t="shared" si="10"/>
        <v>311</v>
      </c>
      <c r="C312">
        <f t="shared" si="11"/>
        <v>2</v>
      </c>
      <c r="D312">
        <v>0</v>
      </c>
    </row>
    <row r="313" spans="1:4" x14ac:dyDescent="0.3">
      <c r="A313">
        <v>0.50010639998433937</v>
      </c>
      <c r="B313">
        <f t="shared" si="10"/>
        <v>312</v>
      </c>
      <c r="C313">
        <f t="shared" si="11"/>
        <v>2</v>
      </c>
      <c r="D313">
        <v>0</v>
      </c>
    </row>
    <row r="314" spans="1:4" x14ac:dyDescent="0.3">
      <c r="A314">
        <v>0.50010638848513889</v>
      </c>
      <c r="B314">
        <f t="shared" si="10"/>
        <v>313</v>
      </c>
      <c r="C314">
        <f t="shared" si="11"/>
        <v>2</v>
      </c>
      <c r="D314">
        <v>0</v>
      </c>
    </row>
    <row r="315" spans="1:4" x14ac:dyDescent="0.3">
      <c r="A315">
        <v>0.50010628543630586</v>
      </c>
      <c r="B315">
        <f t="shared" si="10"/>
        <v>314</v>
      </c>
      <c r="C315">
        <f t="shared" si="11"/>
        <v>2</v>
      </c>
      <c r="D315">
        <v>0</v>
      </c>
    </row>
    <row r="316" spans="1:4" x14ac:dyDescent="0.3">
      <c r="A316">
        <v>0.50010626859195362</v>
      </c>
      <c r="B316">
        <f t="shared" si="10"/>
        <v>315</v>
      </c>
      <c r="C316">
        <f t="shared" si="11"/>
        <v>2</v>
      </c>
      <c r="D316">
        <v>0</v>
      </c>
    </row>
    <row r="317" spans="1:4" x14ac:dyDescent="0.3">
      <c r="A317">
        <v>0.50010621112935827</v>
      </c>
      <c r="B317">
        <f t="shared" si="10"/>
        <v>316</v>
      </c>
      <c r="C317">
        <f t="shared" si="11"/>
        <v>2</v>
      </c>
      <c r="D317">
        <v>0</v>
      </c>
    </row>
    <row r="318" spans="1:4" x14ac:dyDescent="0.3">
      <c r="A318">
        <v>0.50010612474818938</v>
      </c>
      <c r="B318">
        <f t="shared" si="10"/>
        <v>317</v>
      </c>
      <c r="C318">
        <f t="shared" si="11"/>
        <v>2</v>
      </c>
      <c r="D318">
        <v>0</v>
      </c>
    </row>
    <row r="319" spans="1:4" x14ac:dyDescent="0.3">
      <c r="A319">
        <v>0.500105992570955</v>
      </c>
      <c r="B319">
        <f t="shared" si="10"/>
        <v>318</v>
      </c>
      <c r="C319">
        <f t="shared" si="11"/>
        <v>2</v>
      </c>
      <c r="D319">
        <v>0</v>
      </c>
    </row>
    <row r="320" spans="1:4" x14ac:dyDescent="0.3">
      <c r="A320">
        <v>0.5001058349815416</v>
      </c>
      <c r="B320">
        <f t="shared" si="10"/>
        <v>319</v>
      </c>
      <c r="C320">
        <f t="shared" si="11"/>
        <v>2</v>
      </c>
      <c r="D320">
        <v>0</v>
      </c>
    </row>
    <row r="321" spans="1:4" x14ac:dyDescent="0.3">
      <c r="A321">
        <v>0.50010557491197816</v>
      </c>
      <c r="B321">
        <f t="shared" si="10"/>
        <v>320</v>
      </c>
      <c r="C321">
        <f t="shared" si="11"/>
        <v>2</v>
      </c>
      <c r="D321">
        <v>0</v>
      </c>
    </row>
    <row r="322" spans="1:4" x14ac:dyDescent="0.3">
      <c r="A322">
        <v>0.50010548817775902</v>
      </c>
      <c r="B322">
        <f t="shared" si="10"/>
        <v>321</v>
      </c>
      <c r="C322">
        <f t="shared" si="11"/>
        <v>2</v>
      </c>
      <c r="D322">
        <v>0</v>
      </c>
    </row>
    <row r="323" spans="1:4" x14ac:dyDescent="0.3">
      <c r="A323">
        <v>0.50010518373422219</v>
      </c>
      <c r="B323">
        <f t="shared" ref="B323:B386" si="12">ROW()-1</f>
        <v>322</v>
      </c>
      <c r="C323">
        <f t="shared" ref="C323:C386" si="13">CEILING(B323/203,1)</f>
        <v>2</v>
      </c>
      <c r="D323">
        <v>0</v>
      </c>
    </row>
    <row r="324" spans="1:4" x14ac:dyDescent="0.3">
      <c r="A324">
        <v>0.50010517141143551</v>
      </c>
      <c r="B324">
        <f t="shared" si="12"/>
        <v>323</v>
      </c>
      <c r="C324">
        <f t="shared" si="13"/>
        <v>2</v>
      </c>
      <c r="D324">
        <v>0</v>
      </c>
    </row>
    <row r="325" spans="1:4" x14ac:dyDescent="0.3">
      <c r="A325">
        <v>0.50010456804557923</v>
      </c>
      <c r="B325">
        <f t="shared" si="12"/>
        <v>324</v>
      </c>
      <c r="C325">
        <f t="shared" si="13"/>
        <v>2</v>
      </c>
      <c r="D325">
        <v>0</v>
      </c>
    </row>
    <row r="326" spans="1:4" x14ac:dyDescent="0.3">
      <c r="A326">
        <v>0.5001045242530533</v>
      </c>
      <c r="B326">
        <f t="shared" si="12"/>
        <v>325</v>
      </c>
      <c r="C326">
        <f t="shared" si="13"/>
        <v>2</v>
      </c>
      <c r="D326">
        <v>0</v>
      </c>
    </row>
    <row r="327" spans="1:4" x14ac:dyDescent="0.3">
      <c r="A327">
        <v>0.50010447066577646</v>
      </c>
      <c r="B327">
        <f t="shared" si="12"/>
        <v>326</v>
      </c>
      <c r="C327">
        <f t="shared" si="13"/>
        <v>2</v>
      </c>
      <c r="D327">
        <v>0</v>
      </c>
    </row>
    <row r="328" spans="1:4" x14ac:dyDescent="0.3">
      <c r="A328">
        <v>0.50010445676340043</v>
      </c>
      <c r="B328">
        <f t="shared" si="12"/>
        <v>327</v>
      </c>
      <c r="C328">
        <f t="shared" si="13"/>
        <v>2</v>
      </c>
      <c r="D328">
        <v>0</v>
      </c>
    </row>
    <row r="329" spans="1:4" x14ac:dyDescent="0.3">
      <c r="A329">
        <v>0.50010423034673546</v>
      </c>
      <c r="B329">
        <f t="shared" si="12"/>
        <v>328</v>
      </c>
      <c r="C329">
        <f t="shared" si="13"/>
        <v>2</v>
      </c>
      <c r="D329">
        <v>0</v>
      </c>
    </row>
    <row r="330" spans="1:4" x14ac:dyDescent="0.3">
      <c r="A330">
        <v>0.50010384091619409</v>
      </c>
      <c r="B330">
        <f t="shared" si="12"/>
        <v>329</v>
      </c>
      <c r="C330">
        <f t="shared" si="13"/>
        <v>2</v>
      </c>
      <c r="D330">
        <v>0</v>
      </c>
    </row>
    <row r="331" spans="1:4" x14ac:dyDescent="0.3">
      <c r="A331">
        <v>0.50010310613055653</v>
      </c>
      <c r="B331">
        <f t="shared" si="12"/>
        <v>330</v>
      </c>
      <c r="C331">
        <f t="shared" si="13"/>
        <v>2</v>
      </c>
      <c r="D331">
        <v>0</v>
      </c>
    </row>
    <row r="332" spans="1:4" x14ac:dyDescent="0.3">
      <c r="A332">
        <v>0.50010213723006547</v>
      </c>
      <c r="B332">
        <f t="shared" si="12"/>
        <v>331</v>
      </c>
      <c r="C332">
        <f t="shared" si="13"/>
        <v>2</v>
      </c>
      <c r="D332">
        <v>0</v>
      </c>
    </row>
    <row r="333" spans="1:4" x14ac:dyDescent="0.3">
      <c r="A333">
        <v>0.50010209359423674</v>
      </c>
      <c r="B333">
        <f t="shared" si="12"/>
        <v>332</v>
      </c>
      <c r="C333">
        <f t="shared" si="13"/>
        <v>2</v>
      </c>
      <c r="D333">
        <v>0</v>
      </c>
    </row>
    <row r="334" spans="1:4" x14ac:dyDescent="0.3">
      <c r="A334">
        <v>0.50010164324120121</v>
      </c>
      <c r="B334">
        <f t="shared" si="12"/>
        <v>333</v>
      </c>
      <c r="C334">
        <f t="shared" si="13"/>
        <v>2</v>
      </c>
      <c r="D334">
        <v>0</v>
      </c>
    </row>
    <row r="335" spans="1:4" x14ac:dyDescent="0.3">
      <c r="A335">
        <v>0.50010160506066548</v>
      </c>
      <c r="B335">
        <f t="shared" si="12"/>
        <v>334</v>
      </c>
      <c r="C335">
        <f t="shared" si="13"/>
        <v>2</v>
      </c>
      <c r="D335">
        <v>0</v>
      </c>
    </row>
    <row r="336" spans="1:4" x14ac:dyDescent="0.3">
      <c r="A336">
        <v>0.5001015679712949</v>
      </c>
      <c r="B336">
        <f t="shared" si="12"/>
        <v>335</v>
      </c>
      <c r="C336">
        <f t="shared" si="13"/>
        <v>2</v>
      </c>
      <c r="D336">
        <v>0</v>
      </c>
    </row>
    <row r="337" spans="1:4" x14ac:dyDescent="0.3">
      <c r="A337">
        <v>0.50010153688783476</v>
      </c>
      <c r="B337">
        <f t="shared" si="12"/>
        <v>336</v>
      </c>
      <c r="C337">
        <f t="shared" si="13"/>
        <v>2</v>
      </c>
      <c r="D337">
        <v>0</v>
      </c>
    </row>
    <row r="338" spans="1:4" x14ac:dyDescent="0.3">
      <c r="A338">
        <v>0.5001009152360153</v>
      </c>
      <c r="B338">
        <f t="shared" si="12"/>
        <v>337</v>
      </c>
      <c r="C338">
        <f t="shared" si="13"/>
        <v>2</v>
      </c>
      <c r="D338">
        <v>0</v>
      </c>
    </row>
    <row r="339" spans="1:4" x14ac:dyDescent="0.3">
      <c r="A339">
        <v>0.50010081044266197</v>
      </c>
      <c r="B339">
        <f t="shared" si="12"/>
        <v>338</v>
      </c>
      <c r="C339">
        <f t="shared" si="13"/>
        <v>2</v>
      </c>
      <c r="D339">
        <v>0</v>
      </c>
    </row>
    <row r="340" spans="1:4" x14ac:dyDescent="0.3">
      <c r="A340">
        <v>0.5001005694362668</v>
      </c>
      <c r="B340">
        <f t="shared" si="12"/>
        <v>339</v>
      </c>
      <c r="C340">
        <f t="shared" si="13"/>
        <v>2</v>
      </c>
      <c r="D340">
        <v>0</v>
      </c>
    </row>
    <row r="341" spans="1:4" x14ac:dyDescent="0.3">
      <c r="A341">
        <v>0.50010036169489225</v>
      </c>
      <c r="B341">
        <f t="shared" si="12"/>
        <v>340</v>
      </c>
      <c r="C341">
        <f t="shared" si="13"/>
        <v>2</v>
      </c>
      <c r="D341">
        <v>0</v>
      </c>
    </row>
    <row r="342" spans="1:4" x14ac:dyDescent="0.3">
      <c r="A342">
        <v>0.50010000334532201</v>
      </c>
      <c r="B342">
        <f t="shared" si="12"/>
        <v>341</v>
      </c>
      <c r="C342">
        <f t="shared" si="13"/>
        <v>2</v>
      </c>
      <c r="D342">
        <v>0</v>
      </c>
    </row>
    <row r="343" spans="1:4" x14ac:dyDescent="0.3">
      <c r="A343">
        <v>0.50009999704372732</v>
      </c>
      <c r="B343">
        <f t="shared" si="12"/>
        <v>342</v>
      </c>
      <c r="C343">
        <f t="shared" si="13"/>
        <v>2</v>
      </c>
      <c r="D343">
        <v>0</v>
      </c>
    </row>
    <row r="344" spans="1:4" x14ac:dyDescent="0.3">
      <c r="A344">
        <v>0.50009990321882936</v>
      </c>
      <c r="B344">
        <f t="shared" si="12"/>
        <v>343</v>
      </c>
      <c r="C344">
        <f t="shared" si="13"/>
        <v>2</v>
      </c>
      <c r="D344">
        <v>0</v>
      </c>
    </row>
    <row r="345" spans="1:4" x14ac:dyDescent="0.3">
      <c r="A345">
        <v>0.50009965785923438</v>
      </c>
      <c r="B345">
        <f t="shared" si="12"/>
        <v>344</v>
      </c>
      <c r="C345">
        <f t="shared" si="13"/>
        <v>2</v>
      </c>
      <c r="D345">
        <v>0</v>
      </c>
    </row>
    <row r="346" spans="1:4" x14ac:dyDescent="0.3">
      <c r="A346">
        <v>0.50009943231679799</v>
      </c>
      <c r="B346">
        <f t="shared" si="12"/>
        <v>345</v>
      </c>
      <c r="C346">
        <f t="shared" si="13"/>
        <v>2</v>
      </c>
      <c r="D346">
        <v>0</v>
      </c>
    </row>
    <row r="347" spans="1:4" x14ac:dyDescent="0.3">
      <c r="A347">
        <v>0.50009929847962575</v>
      </c>
      <c r="B347">
        <f t="shared" si="12"/>
        <v>346</v>
      </c>
      <c r="C347">
        <f t="shared" si="13"/>
        <v>2</v>
      </c>
      <c r="D347">
        <v>0</v>
      </c>
    </row>
    <row r="348" spans="1:4" x14ac:dyDescent="0.3">
      <c r="A348">
        <v>0.50009893826212626</v>
      </c>
      <c r="B348">
        <f t="shared" si="12"/>
        <v>347</v>
      </c>
      <c r="C348">
        <f t="shared" si="13"/>
        <v>2</v>
      </c>
      <c r="D348">
        <v>0</v>
      </c>
    </row>
    <row r="349" spans="1:4" x14ac:dyDescent="0.3">
      <c r="A349">
        <v>0.5000989339199734</v>
      </c>
      <c r="B349">
        <f t="shared" si="12"/>
        <v>348</v>
      </c>
      <c r="C349">
        <f t="shared" si="13"/>
        <v>2</v>
      </c>
      <c r="D349">
        <v>0</v>
      </c>
    </row>
    <row r="350" spans="1:4" x14ac:dyDescent="0.3">
      <c r="A350">
        <v>0.50009892972027259</v>
      </c>
      <c r="B350">
        <f t="shared" si="12"/>
        <v>349</v>
      </c>
      <c r="C350">
        <f t="shared" si="13"/>
        <v>2</v>
      </c>
      <c r="D350">
        <v>0</v>
      </c>
    </row>
    <row r="351" spans="1:4" x14ac:dyDescent="0.3">
      <c r="A351">
        <v>0.50009871850789422</v>
      </c>
      <c r="B351">
        <f t="shared" si="12"/>
        <v>350</v>
      </c>
      <c r="C351">
        <f t="shared" si="13"/>
        <v>2</v>
      </c>
      <c r="D351">
        <v>0</v>
      </c>
    </row>
    <row r="352" spans="1:4" x14ac:dyDescent="0.3">
      <c r="A352">
        <v>0.50009865982444546</v>
      </c>
      <c r="B352">
        <f t="shared" si="12"/>
        <v>351</v>
      </c>
      <c r="C352">
        <f t="shared" si="13"/>
        <v>2</v>
      </c>
      <c r="D352">
        <v>0</v>
      </c>
    </row>
    <row r="353" spans="1:4" x14ac:dyDescent="0.3">
      <c r="A353">
        <v>0.50009828608806495</v>
      </c>
      <c r="B353">
        <f t="shared" si="12"/>
        <v>352</v>
      </c>
      <c r="C353">
        <f t="shared" si="13"/>
        <v>2</v>
      </c>
      <c r="D353">
        <v>0</v>
      </c>
    </row>
    <row r="354" spans="1:4" x14ac:dyDescent="0.3">
      <c r="A354">
        <v>0.50009782225769828</v>
      </c>
      <c r="B354">
        <f t="shared" si="12"/>
        <v>353</v>
      </c>
      <c r="C354">
        <f t="shared" si="13"/>
        <v>2</v>
      </c>
      <c r="D354">
        <v>0</v>
      </c>
    </row>
    <row r="355" spans="1:4" x14ac:dyDescent="0.3">
      <c r="A355">
        <v>0.50009773704987803</v>
      </c>
      <c r="B355">
        <f t="shared" si="12"/>
        <v>354</v>
      </c>
      <c r="C355">
        <f t="shared" si="13"/>
        <v>2</v>
      </c>
      <c r="D355">
        <v>0</v>
      </c>
    </row>
    <row r="356" spans="1:4" x14ac:dyDescent="0.3">
      <c r="A356">
        <v>0.50009766180096915</v>
      </c>
      <c r="B356">
        <f t="shared" si="12"/>
        <v>355</v>
      </c>
      <c r="C356">
        <f t="shared" si="13"/>
        <v>2</v>
      </c>
      <c r="D356">
        <v>0</v>
      </c>
    </row>
    <row r="357" spans="1:4" x14ac:dyDescent="0.3">
      <c r="A357">
        <v>0.50009763571180199</v>
      </c>
      <c r="B357">
        <f t="shared" si="12"/>
        <v>356</v>
      </c>
      <c r="C357">
        <f t="shared" si="13"/>
        <v>2</v>
      </c>
      <c r="D357">
        <v>0</v>
      </c>
    </row>
    <row r="358" spans="1:4" x14ac:dyDescent="0.3">
      <c r="A358">
        <v>0.50009645023873128</v>
      </c>
      <c r="B358">
        <f t="shared" si="12"/>
        <v>357</v>
      </c>
      <c r="C358">
        <f t="shared" si="13"/>
        <v>2</v>
      </c>
      <c r="D358">
        <v>0</v>
      </c>
    </row>
    <row r="359" spans="1:4" x14ac:dyDescent="0.3">
      <c r="A359">
        <v>0.50009624129681962</v>
      </c>
      <c r="B359">
        <f t="shared" si="12"/>
        <v>358</v>
      </c>
      <c r="C359">
        <f t="shared" si="13"/>
        <v>2</v>
      </c>
      <c r="D359">
        <v>0</v>
      </c>
    </row>
    <row r="360" spans="1:4" x14ac:dyDescent="0.3">
      <c r="A360">
        <v>0.5000957956585611</v>
      </c>
      <c r="B360">
        <f t="shared" si="12"/>
        <v>359</v>
      </c>
      <c r="C360">
        <f t="shared" si="13"/>
        <v>2</v>
      </c>
      <c r="D360">
        <v>0</v>
      </c>
    </row>
    <row r="361" spans="1:4" x14ac:dyDescent="0.3">
      <c r="A361">
        <v>0.50009577101313551</v>
      </c>
      <c r="B361">
        <f t="shared" si="12"/>
        <v>360</v>
      </c>
      <c r="C361">
        <f t="shared" si="13"/>
        <v>2</v>
      </c>
      <c r="D361">
        <v>0</v>
      </c>
    </row>
    <row r="362" spans="1:4" x14ac:dyDescent="0.3">
      <c r="A362">
        <v>0.50009571120342677</v>
      </c>
      <c r="B362">
        <f t="shared" si="12"/>
        <v>361</v>
      </c>
      <c r="C362">
        <f t="shared" si="13"/>
        <v>2</v>
      </c>
      <c r="D362">
        <v>0</v>
      </c>
    </row>
    <row r="363" spans="1:4" x14ac:dyDescent="0.3">
      <c r="A363">
        <v>0.50009546201628252</v>
      </c>
      <c r="B363">
        <f t="shared" si="12"/>
        <v>362</v>
      </c>
      <c r="C363">
        <f t="shared" si="13"/>
        <v>2</v>
      </c>
      <c r="D363">
        <v>0</v>
      </c>
    </row>
    <row r="364" spans="1:4" x14ac:dyDescent="0.3">
      <c r="A364">
        <v>0.5000953719016541</v>
      </c>
      <c r="B364">
        <f t="shared" si="12"/>
        <v>363</v>
      </c>
      <c r="C364">
        <f t="shared" si="13"/>
        <v>2</v>
      </c>
      <c r="D364">
        <v>0</v>
      </c>
    </row>
    <row r="365" spans="1:4" x14ac:dyDescent="0.3">
      <c r="A365">
        <v>0.50009481544804979</v>
      </c>
      <c r="B365">
        <f t="shared" si="12"/>
        <v>364</v>
      </c>
      <c r="C365">
        <f t="shared" si="13"/>
        <v>2</v>
      </c>
      <c r="D365">
        <v>0</v>
      </c>
    </row>
    <row r="366" spans="1:4" x14ac:dyDescent="0.3">
      <c r="A366">
        <v>0.50009479920703093</v>
      </c>
      <c r="B366">
        <f t="shared" si="12"/>
        <v>365</v>
      </c>
      <c r="C366">
        <f t="shared" si="13"/>
        <v>2</v>
      </c>
      <c r="D366">
        <v>0</v>
      </c>
    </row>
    <row r="367" spans="1:4" x14ac:dyDescent="0.3">
      <c r="A367">
        <v>0.50009477539161828</v>
      </c>
      <c r="B367">
        <f t="shared" si="12"/>
        <v>366</v>
      </c>
      <c r="C367">
        <f t="shared" si="13"/>
        <v>2</v>
      </c>
      <c r="D367">
        <v>0</v>
      </c>
    </row>
    <row r="368" spans="1:4" x14ac:dyDescent="0.3">
      <c r="A368">
        <v>0.50009446055766482</v>
      </c>
      <c r="B368">
        <f t="shared" si="12"/>
        <v>367</v>
      </c>
      <c r="C368">
        <f t="shared" si="13"/>
        <v>2</v>
      </c>
      <c r="D368">
        <v>0</v>
      </c>
    </row>
    <row r="369" spans="1:4" x14ac:dyDescent="0.3">
      <c r="A369">
        <v>0.50009369111464297</v>
      </c>
      <c r="B369">
        <f t="shared" si="12"/>
        <v>368</v>
      </c>
      <c r="C369">
        <f t="shared" si="13"/>
        <v>2</v>
      </c>
      <c r="D369">
        <v>0</v>
      </c>
    </row>
    <row r="370" spans="1:4" x14ac:dyDescent="0.3">
      <c r="A370">
        <v>0.50009338265617553</v>
      </c>
      <c r="B370">
        <f t="shared" si="12"/>
        <v>369</v>
      </c>
      <c r="C370">
        <f t="shared" si="13"/>
        <v>2</v>
      </c>
      <c r="D370">
        <v>0</v>
      </c>
    </row>
    <row r="371" spans="1:4" x14ac:dyDescent="0.3">
      <c r="A371">
        <v>0.50009324575184044</v>
      </c>
      <c r="B371">
        <f t="shared" si="12"/>
        <v>370</v>
      </c>
      <c r="C371">
        <f t="shared" si="13"/>
        <v>2</v>
      </c>
      <c r="D371">
        <v>0</v>
      </c>
    </row>
    <row r="372" spans="1:4" x14ac:dyDescent="0.3">
      <c r="A372">
        <v>0.50009252907011004</v>
      </c>
      <c r="B372">
        <f t="shared" si="12"/>
        <v>371</v>
      </c>
      <c r="C372">
        <f t="shared" si="13"/>
        <v>2</v>
      </c>
      <c r="D372">
        <v>0</v>
      </c>
    </row>
    <row r="373" spans="1:4" x14ac:dyDescent="0.3">
      <c r="A373">
        <v>0.50009219150323114</v>
      </c>
      <c r="B373">
        <f t="shared" si="12"/>
        <v>372</v>
      </c>
      <c r="C373">
        <f t="shared" si="13"/>
        <v>2</v>
      </c>
      <c r="D373">
        <v>0</v>
      </c>
    </row>
    <row r="374" spans="1:4" x14ac:dyDescent="0.3">
      <c r="A374">
        <v>0.50009216290495262</v>
      </c>
      <c r="B374">
        <f t="shared" si="12"/>
        <v>373</v>
      </c>
      <c r="C374">
        <f t="shared" si="13"/>
        <v>2</v>
      </c>
      <c r="D374">
        <v>0</v>
      </c>
    </row>
    <row r="375" spans="1:4" x14ac:dyDescent="0.3">
      <c r="A375">
        <v>0.50009164838166031</v>
      </c>
      <c r="B375">
        <f t="shared" si="12"/>
        <v>374</v>
      </c>
      <c r="C375">
        <f t="shared" si="13"/>
        <v>2</v>
      </c>
      <c r="D375">
        <v>0</v>
      </c>
    </row>
    <row r="376" spans="1:4" x14ac:dyDescent="0.3">
      <c r="A376">
        <v>0.50009160790293661</v>
      </c>
      <c r="B376">
        <f t="shared" si="12"/>
        <v>375</v>
      </c>
      <c r="C376">
        <f t="shared" si="13"/>
        <v>2</v>
      </c>
      <c r="D376">
        <v>0</v>
      </c>
    </row>
    <row r="377" spans="1:4" x14ac:dyDescent="0.3">
      <c r="A377">
        <v>0.50009158199558101</v>
      </c>
      <c r="B377">
        <f t="shared" si="12"/>
        <v>376</v>
      </c>
      <c r="C377">
        <f t="shared" si="13"/>
        <v>2</v>
      </c>
      <c r="D377">
        <v>0</v>
      </c>
    </row>
    <row r="378" spans="1:4" x14ac:dyDescent="0.3">
      <c r="A378">
        <v>0.5000914633145106</v>
      </c>
      <c r="B378">
        <f t="shared" si="12"/>
        <v>377</v>
      </c>
      <c r="C378">
        <f t="shared" si="13"/>
        <v>2</v>
      </c>
      <c r="D378">
        <v>0</v>
      </c>
    </row>
    <row r="379" spans="1:4" x14ac:dyDescent="0.3">
      <c r="A379">
        <v>0.50009141305948668</v>
      </c>
      <c r="B379">
        <f t="shared" si="12"/>
        <v>378</v>
      </c>
      <c r="C379">
        <f t="shared" si="13"/>
        <v>2</v>
      </c>
      <c r="D379">
        <v>1</v>
      </c>
    </row>
    <row r="380" spans="1:4" x14ac:dyDescent="0.3">
      <c r="A380">
        <v>0.50009114246105235</v>
      </c>
      <c r="B380">
        <f t="shared" si="12"/>
        <v>379</v>
      </c>
      <c r="C380">
        <f t="shared" si="13"/>
        <v>2</v>
      </c>
      <c r="D380">
        <v>0</v>
      </c>
    </row>
    <row r="381" spans="1:4" x14ac:dyDescent="0.3">
      <c r="A381">
        <v>0.50009112618869989</v>
      </c>
      <c r="B381">
        <f t="shared" si="12"/>
        <v>380</v>
      </c>
      <c r="C381">
        <f t="shared" si="13"/>
        <v>2</v>
      </c>
      <c r="D381">
        <v>0</v>
      </c>
    </row>
    <row r="382" spans="1:4" x14ac:dyDescent="0.3">
      <c r="A382">
        <v>0.50009096594170921</v>
      </c>
      <c r="B382">
        <f t="shared" si="12"/>
        <v>381</v>
      </c>
      <c r="C382">
        <f t="shared" si="13"/>
        <v>2</v>
      </c>
      <c r="D382">
        <v>0</v>
      </c>
    </row>
    <row r="383" spans="1:4" x14ac:dyDescent="0.3">
      <c r="A383">
        <v>0.50009091588946486</v>
      </c>
      <c r="B383">
        <f t="shared" si="12"/>
        <v>382</v>
      </c>
      <c r="C383">
        <f t="shared" si="13"/>
        <v>2</v>
      </c>
      <c r="D383">
        <v>0</v>
      </c>
    </row>
    <row r="384" spans="1:4" x14ac:dyDescent="0.3">
      <c r="A384">
        <v>0.50009083233399954</v>
      </c>
      <c r="B384">
        <f t="shared" si="12"/>
        <v>383</v>
      </c>
      <c r="C384">
        <f t="shared" si="13"/>
        <v>2</v>
      </c>
      <c r="D384">
        <v>0</v>
      </c>
    </row>
    <row r="385" spans="1:4" x14ac:dyDescent="0.3">
      <c r="A385">
        <v>0.50009081068770855</v>
      </c>
      <c r="B385">
        <f t="shared" si="12"/>
        <v>384</v>
      </c>
      <c r="C385">
        <f t="shared" si="13"/>
        <v>2</v>
      </c>
      <c r="D385">
        <v>0</v>
      </c>
    </row>
    <row r="386" spans="1:4" x14ac:dyDescent="0.3">
      <c r="A386">
        <v>0.50009070045576476</v>
      </c>
      <c r="B386">
        <f t="shared" si="12"/>
        <v>385</v>
      </c>
      <c r="C386">
        <f t="shared" si="13"/>
        <v>2</v>
      </c>
      <c r="D386">
        <v>0</v>
      </c>
    </row>
    <row r="387" spans="1:4" x14ac:dyDescent="0.3">
      <c r="A387">
        <v>0.50009067391208351</v>
      </c>
      <c r="B387">
        <f t="shared" ref="B387:B450" si="14">ROW()-1</f>
        <v>386</v>
      </c>
      <c r="C387">
        <f t="shared" ref="C387:C450" si="15">CEILING(B387/203,1)</f>
        <v>2</v>
      </c>
      <c r="D387">
        <v>0</v>
      </c>
    </row>
    <row r="388" spans="1:4" x14ac:dyDescent="0.3">
      <c r="A388">
        <v>0.5000905867727784</v>
      </c>
      <c r="B388">
        <f t="shared" si="14"/>
        <v>387</v>
      </c>
      <c r="C388">
        <f t="shared" si="15"/>
        <v>2</v>
      </c>
      <c r="D388">
        <v>0</v>
      </c>
    </row>
    <row r="389" spans="1:4" x14ac:dyDescent="0.3">
      <c r="A389">
        <v>0.50009055192633201</v>
      </c>
      <c r="B389">
        <f t="shared" si="14"/>
        <v>388</v>
      </c>
      <c r="C389">
        <f t="shared" si="15"/>
        <v>2</v>
      </c>
      <c r="D389">
        <v>0</v>
      </c>
    </row>
    <row r="390" spans="1:4" x14ac:dyDescent="0.3">
      <c r="A390">
        <v>0.5000904943756288</v>
      </c>
      <c r="B390">
        <f t="shared" si="14"/>
        <v>389</v>
      </c>
      <c r="C390">
        <f t="shared" si="15"/>
        <v>2</v>
      </c>
      <c r="D390">
        <v>0</v>
      </c>
    </row>
    <row r="391" spans="1:4" x14ac:dyDescent="0.3">
      <c r="A391">
        <v>0.500090392631934</v>
      </c>
      <c r="B391">
        <f t="shared" si="14"/>
        <v>390</v>
      </c>
      <c r="C391">
        <f t="shared" si="15"/>
        <v>2</v>
      </c>
      <c r="D391">
        <v>0</v>
      </c>
    </row>
    <row r="392" spans="1:4" x14ac:dyDescent="0.3">
      <c r="A392">
        <v>0.50009023894028626</v>
      </c>
      <c r="B392">
        <f t="shared" si="14"/>
        <v>391</v>
      </c>
      <c r="C392">
        <f t="shared" si="15"/>
        <v>2</v>
      </c>
      <c r="D392">
        <v>0</v>
      </c>
    </row>
    <row r="393" spans="1:4" x14ac:dyDescent="0.3">
      <c r="A393">
        <v>0.50009011954763649</v>
      </c>
      <c r="B393">
        <f t="shared" si="14"/>
        <v>392</v>
      </c>
      <c r="C393">
        <f t="shared" si="15"/>
        <v>2</v>
      </c>
      <c r="D393">
        <v>0</v>
      </c>
    </row>
    <row r="394" spans="1:4" x14ac:dyDescent="0.3">
      <c r="A394">
        <v>0.50009009797100201</v>
      </c>
      <c r="B394">
        <f t="shared" si="14"/>
        <v>393</v>
      </c>
      <c r="C394">
        <f t="shared" si="15"/>
        <v>2</v>
      </c>
      <c r="D394">
        <v>0</v>
      </c>
    </row>
    <row r="395" spans="1:4" x14ac:dyDescent="0.3">
      <c r="A395">
        <v>0.50009008629298102</v>
      </c>
      <c r="B395">
        <f t="shared" si="14"/>
        <v>394</v>
      </c>
      <c r="C395">
        <f t="shared" si="15"/>
        <v>2</v>
      </c>
      <c r="D395">
        <v>0</v>
      </c>
    </row>
    <row r="396" spans="1:4" x14ac:dyDescent="0.3">
      <c r="A396">
        <v>0.50008989090234901</v>
      </c>
      <c r="B396">
        <f t="shared" si="14"/>
        <v>395</v>
      </c>
      <c r="C396">
        <f t="shared" si="15"/>
        <v>2</v>
      </c>
      <c r="D396">
        <v>0</v>
      </c>
    </row>
    <row r="397" spans="1:4" x14ac:dyDescent="0.3">
      <c r="A397">
        <v>0.50008982697642612</v>
      </c>
      <c r="B397">
        <f t="shared" si="14"/>
        <v>396</v>
      </c>
      <c r="C397">
        <f t="shared" si="15"/>
        <v>2</v>
      </c>
      <c r="D397">
        <v>0</v>
      </c>
    </row>
    <row r="398" spans="1:4" x14ac:dyDescent="0.3">
      <c r="A398">
        <v>0.50008968097345963</v>
      </c>
      <c r="B398">
        <f t="shared" si="14"/>
        <v>397</v>
      </c>
      <c r="C398">
        <f t="shared" si="15"/>
        <v>2</v>
      </c>
      <c r="D398">
        <v>0</v>
      </c>
    </row>
    <row r="399" spans="1:4" x14ac:dyDescent="0.3">
      <c r="A399">
        <v>0.50008961386303652</v>
      </c>
      <c r="B399">
        <f t="shared" si="14"/>
        <v>398</v>
      </c>
      <c r="C399">
        <f t="shared" si="15"/>
        <v>2</v>
      </c>
      <c r="D399">
        <v>0</v>
      </c>
    </row>
    <row r="400" spans="1:4" x14ac:dyDescent="0.3">
      <c r="A400">
        <v>0.50008954625782198</v>
      </c>
      <c r="B400">
        <f t="shared" si="14"/>
        <v>399</v>
      </c>
      <c r="C400">
        <f t="shared" si="15"/>
        <v>2</v>
      </c>
      <c r="D400">
        <v>0</v>
      </c>
    </row>
    <row r="401" spans="1:4" x14ac:dyDescent="0.3">
      <c r="A401">
        <v>0.50008948947594534</v>
      </c>
      <c r="B401">
        <f t="shared" si="14"/>
        <v>400</v>
      </c>
      <c r="C401">
        <f t="shared" si="15"/>
        <v>2</v>
      </c>
      <c r="D401">
        <v>0</v>
      </c>
    </row>
    <row r="402" spans="1:4" x14ac:dyDescent="0.3">
      <c r="A402">
        <v>0.50008943381988447</v>
      </c>
      <c r="B402">
        <f t="shared" si="14"/>
        <v>401</v>
      </c>
      <c r="C402">
        <f t="shared" si="15"/>
        <v>2</v>
      </c>
      <c r="D402">
        <v>0</v>
      </c>
    </row>
    <row r="403" spans="1:4" x14ac:dyDescent="0.3">
      <c r="A403">
        <v>0.50008930847934163</v>
      </c>
      <c r="B403">
        <f t="shared" si="14"/>
        <v>402</v>
      </c>
      <c r="C403">
        <f t="shared" si="15"/>
        <v>2</v>
      </c>
      <c r="D403">
        <v>0</v>
      </c>
    </row>
    <row r="404" spans="1:4" x14ac:dyDescent="0.3">
      <c r="A404">
        <v>0.50008922595551364</v>
      </c>
      <c r="B404">
        <f t="shared" si="14"/>
        <v>403</v>
      </c>
      <c r="C404">
        <f t="shared" si="15"/>
        <v>2</v>
      </c>
      <c r="D404">
        <v>0</v>
      </c>
    </row>
    <row r="405" spans="1:4" x14ac:dyDescent="0.3">
      <c r="A405">
        <v>0.50008917936891228</v>
      </c>
      <c r="B405">
        <f t="shared" si="14"/>
        <v>404</v>
      </c>
      <c r="C405">
        <f t="shared" si="15"/>
        <v>2</v>
      </c>
      <c r="D405">
        <v>0</v>
      </c>
    </row>
    <row r="406" spans="1:4" x14ac:dyDescent="0.3">
      <c r="A406">
        <v>0.50008908473499836</v>
      </c>
      <c r="B406">
        <f t="shared" si="14"/>
        <v>405</v>
      </c>
      <c r="C406">
        <f t="shared" si="15"/>
        <v>2</v>
      </c>
      <c r="D406">
        <v>0</v>
      </c>
    </row>
    <row r="407" spans="1:4" x14ac:dyDescent="0.3">
      <c r="A407">
        <v>0.50008894469399212</v>
      </c>
      <c r="B407">
        <f t="shared" si="14"/>
        <v>406</v>
      </c>
      <c r="C407">
        <f t="shared" si="15"/>
        <v>2</v>
      </c>
      <c r="D407">
        <v>0</v>
      </c>
    </row>
    <row r="408" spans="1:4" x14ac:dyDescent="0.3">
      <c r="A408">
        <v>0.50008890249216087</v>
      </c>
      <c r="B408">
        <f t="shared" si="14"/>
        <v>407</v>
      </c>
      <c r="C408">
        <f t="shared" si="15"/>
        <v>3</v>
      </c>
      <c r="D408">
        <v>0</v>
      </c>
    </row>
    <row r="409" spans="1:4" x14ac:dyDescent="0.3">
      <c r="A409">
        <v>0.50008884673253351</v>
      </c>
      <c r="B409">
        <f t="shared" si="14"/>
        <v>408</v>
      </c>
      <c r="C409">
        <f t="shared" si="15"/>
        <v>3</v>
      </c>
      <c r="D409">
        <v>0</v>
      </c>
    </row>
    <row r="410" spans="1:4" x14ac:dyDescent="0.3">
      <c r="A410">
        <v>0.50008866372169858</v>
      </c>
      <c r="B410">
        <f t="shared" si="14"/>
        <v>409</v>
      </c>
      <c r="C410">
        <f t="shared" si="15"/>
        <v>3</v>
      </c>
      <c r="D410">
        <v>0</v>
      </c>
    </row>
    <row r="411" spans="1:4" x14ac:dyDescent="0.3">
      <c r="A411">
        <v>0.50008862650580899</v>
      </c>
      <c r="B411">
        <f t="shared" si="14"/>
        <v>410</v>
      </c>
      <c r="C411">
        <f t="shared" si="15"/>
        <v>3</v>
      </c>
      <c r="D411">
        <v>0</v>
      </c>
    </row>
    <row r="412" spans="1:4" x14ac:dyDescent="0.3">
      <c r="A412">
        <v>0.50008854853938167</v>
      </c>
      <c r="B412">
        <f t="shared" si="14"/>
        <v>411</v>
      </c>
      <c r="C412">
        <f t="shared" si="15"/>
        <v>3</v>
      </c>
      <c r="D412">
        <v>0</v>
      </c>
    </row>
    <row r="413" spans="1:4" x14ac:dyDescent="0.3">
      <c r="A413">
        <v>0.50008804476088486</v>
      </c>
      <c r="B413">
        <f t="shared" si="14"/>
        <v>412</v>
      </c>
      <c r="C413">
        <f t="shared" si="15"/>
        <v>3</v>
      </c>
      <c r="D413">
        <v>0</v>
      </c>
    </row>
    <row r="414" spans="1:4" x14ac:dyDescent="0.3">
      <c r="A414">
        <v>0.50008790386051638</v>
      </c>
      <c r="B414">
        <f t="shared" si="14"/>
        <v>413</v>
      </c>
      <c r="C414">
        <f t="shared" si="15"/>
        <v>3</v>
      </c>
      <c r="D414">
        <v>0</v>
      </c>
    </row>
    <row r="415" spans="1:4" x14ac:dyDescent="0.3">
      <c r="A415">
        <v>0.50008786829221386</v>
      </c>
      <c r="B415">
        <f t="shared" si="14"/>
        <v>414</v>
      </c>
      <c r="C415">
        <f t="shared" si="15"/>
        <v>3</v>
      </c>
      <c r="D415">
        <v>0</v>
      </c>
    </row>
    <row r="416" spans="1:4" x14ac:dyDescent="0.3">
      <c r="A416">
        <v>0.50008784614369794</v>
      </c>
      <c r="B416">
        <f t="shared" si="14"/>
        <v>415</v>
      </c>
      <c r="C416">
        <f t="shared" si="15"/>
        <v>3</v>
      </c>
      <c r="D416">
        <v>0</v>
      </c>
    </row>
    <row r="417" spans="1:4" x14ac:dyDescent="0.3">
      <c r="A417">
        <v>0.50008772779630872</v>
      </c>
      <c r="B417">
        <f t="shared" si="14"/>
        <v>416</v>
      </c>
      <c r="C417">
        <f t="shared" si="15"/>
        <v>3</v>
      </c>
      <c r="D417">
        <v>0</v>
      </c>
    </row>
    <row r="418" spans="1:4" x14ac:dyDescent="0.3">
      <c r="A418">
        <v>0.50008769828047261</v>
      </c>
      <c r="B418">
        <f t="shared" si="14"/>
        <v>417</v>
      </c>
      <c r="C418">
        <f t="shared" si="15"/>
        <v>3</v>
      </c>
      <c r="D418">
        <v>0</v>
      </c>
    </row>
    <row r="419" spans="1:4" x14ac:dyDescent="0.3">
      <c r="A419">
        <v>0.50008769769467176</v>
      </c>
      <c r="B419">
        <f t="shared" si="14"/>
        <v>418</v>
      </c>
      <c r="C419">
        <f t="shared" si="15"/>
        <v>3</v>
      </c>
      <c r="D419">
        <v>0</v>
      </c>
    </row>
    <row r="420" spans="1:4" x14ac:dyDescent="0.3">
      <c r="A420">
        <v>0.50008767984720193</v>
      </c>
      <c r="B420">
        <f t="shared" si="14"/>
        <v>419</v>
      </c>
      <c r="C420">
        <f t="shared" si="15"/>
        <v>3</v>
      </c>
      <c r="D420">
        <v>0</v>
      </c>
    </row>
    <row r="421" spans="1:4" x14ac:dyDescent="0.3">
      <c r="A421">
        <v>0.50008767262867182</v>
      </c>
      <c r="B421">
        <f t="shared" si="14"/>
        <v>420</v>
      </c>
      <c r="C421">
        <f t="shared" si="15"/>
        <v>3</v>
      </c>
      <c r="D421">
        <v>0</v>
      </c>
    </row>
    <row r="422" spans="1:4" x14ac:dyDescent="0.3">
      <c r="A422">
        <v>0.500087584500435</v>
      </c>
      <c r="B422">
        <f t="shared" si="14"/>
        <v>421</v>
      </c>
      <c r="C422">
        <f t="shared" si="15"/>
        <v>3</v>
      </c>
      <c r="D422">
        <v>0</v>
      </c>
    </row>
    <row r="423" spans="1:4" x14ac:dyDescent="0.3">
      <c r="A423">
        <v>0.50008757180827956</v>
      </c>
      <c r="B423">
        <f t="shared" si="14"/>
        <v>422</v>
      </c>
      <c r="C423">
        <f t="shared" si="15"/>
        <v>3</v>
      </c>
      <c r="D423">
        <v>0</v>
      </c>
    </row>
    <row r="424" spans="1:4" x14ac:dyDescent="0.3">
      <c r="A424">
        <v>0.50008751583521094</v>
      </c>
      <c r="B424">
        <f t="shared" si="14"/>
        <v>423</v>
      </c>
      <c r="C424">
        <f t="shared" si="15"/>
        <v>3</v>
      </c>
      <c r="D424">
        <v>0</v>
      </c>
    </row>
    <row r="425" spans="1:4" x14ac:dyDescent="0.3">
      <c r="A425">
        <v>0.50008717371880806</v>
      </c>
      <c r="B425">
        <f t="shared" si="14"/>
        <v>424</v>
      </c>
      <c r="C425">
        <f t="shared" si="15"/>
        <v>3</v>
      </c>
      <c r="D425">
        <v>0</v>
      </c>
    </row>
    <row r="426" spans="1:4" x14ac:dyDescent="0.3">
      <c r="A426">
        <v>0.50008669418334628</v>
      </c>
      <c r="B426">
        <f t="shared" si="14"/>
        <v>425</v>
      </c>
      <c r="C426">
        <f t="shared" si="15"/>
        <v>3</v>
      </c>
      <c r="D426">
        <v>0</v>
      </c>
    </row>
    <row r="427" spans="1:4" x14ac:dyDescent="0.3">
      <c r="A427">
        <v>0.50008667291145847</v>
      </c>
      <c r="B427">
        <f t="shared" si="14"/>
        <v>426</v>
      </c>
      <c r="C427">
        <f t="shared" si="15"/>
        <v>3</v>
      </c>
      <c r="D427">
        <v>0</v>
      </c>
    </row>
    <row r="428" spans="1:4" x14ac:dyDescent="0.3">
      <c r="A428">
        <v>0.50008664484857468</v>
      </c>
      <c r="B428">
        <f t="shared" si="14"/>
        <v>427</v>
      </c>
      <c r="C428">
        <f t="shared" si="15"/>
        <v>3</v>
      </c>
      <c r="D428">
        <v>0</v>
      </c>
    </row>
    <row r="429" spans="1:4" x14ac:dyDescent="0.3">
      <c r="A429">
        <v>0.50008657252650768</v>
      </c>
      <c r="B429">
        <f t="shared" si="14"/>
        <v>428</v>
      </c>
      <c r="C429">
        <f t="shared" si="15"/>
        <v>3</v>
      </c>
      <c r="D429">
        <v>0</v>
      </c>
    </row>
    <row r="430" spans="1:4" x14ac:dyDescent="0.3">
      <c r="A430">
        <v>0.5000864712938039</v>
      </c>
      <c r="B430">
        <f t="shared" si="14"/>
        <v>429</v>
      </c>
      <c r="C430">
        <f t="shared" si="15"/>
        <v>3</v>
      </c>
      <c r="D430">
        <v>0</v>
      </c>
    </row>
    <row r="431" spans="1:4" x14ac:dyDescent="0.3">
      <c r="A431">
        <v>0.500086426608775</v>
      </c>
      <c r="B431">
        <f t="shared" si="14"/>
        <v>430</v>
      </c>
      <c r="C431">
        <f t="shared" si="15"/>
        <v>3</v>
      </c>
      <c r="D431">
        <v>0</v>
      </c>
    </row>
    <row r="432" spans="1:4" x14ac:dyDescent="0.3">
      <c r="A432">
        <v>0.50008641174468438</v>
      </c>
      <c r="B432">
        <f t="shared" si="14"/>
        <v>431</v>
      </c>
      <c r="C432">
        <f t="shared" si="15"/>
        <v>3</v>
      </c>
      <c r="D432">
        <v>0</v>
      </c>
    </row>
    <row r="433" spans="1:4" x14ac:dyDescent="0.3">
      <c r="A433">
        <v>0.50008635564468229</v>
      </c>
      <c r="B433">
        <f t="shared" si="14"/>
        <v>432</v>
      </c>
      <c r="C433">
        <f t="shared" si="15"/>
        <v>3</v>
      </c>
      <c r="D433">
        <v>1</v>
      </c>
    </row>
    <row r="434" spans="1:4" x14ac:dyDescent="0.3">
      <c r="A434">
        <v>0.50008604606498785</v>
      </c>
      <c r="B434">
        <f t="shared" si="14"/>
        <v>433</v>
      </c>
      <c r="C434">
        <f t="shared" si="15"/>
        <v>3</v>
      </c>
      <c r="D434">
        <v>0</v>
      </c>
    </row>
    <row r="435" spans="1:4" x14ac:dyDescent="0.3">
      <c r="A435">
        <v>0.50008600869977515</v>
      </c>
      <c r="B435">
        <f t="shared" si="14"/>
        <v>434</v>
      </c>
      <c r="C435">
        <f t="shared" si="15"/>
        <v>3</v>
      </c>
      <c r="D435">
        <v>0</v>
      </c>
    </row>
    <row r="436" spans="1:4" x14ac:dyDescent="0.3">
      <c r="A436">
        <v>0.50008595968224812</v>
      </c>
      <c r="B436">
        <f t="shared" si="14"/>
        <v>435</v>
      </c>
      <c r="C436">
        <f t="shared" si="15"/>
        <v>3</v>
      </c>
      <c r="D436">
        <v>0</v>
      </c>
    </row>
    <row r="437" spans="1:4" x14ac:dyDescent="0.3">
      <c r="A437">
        <v>0.50008576755995804</v>
      </c>
      <c r="B437">
        <f t="shared" si="14"/>
        <v>436</v>
      </c>
      <c r="C437">
        <f t="shared" si="15"/>
        <v>3</v>
      </c>
      <c r="D437">
        <v>0</v>
      </c>
    </row>
    <row r="438" spans="1:4" x14ac:dyDescent="0.3">
      <c r="A438">
        <v>0.5000857647069773</v>
      </c>
      <c r="B438">
        <f t="shared" si="14"/>
        <v>437</v>
      </c>
      <c r="C438">
        <f t="shared" si="15"/>
        <v>3</v>
      </c>
      <c r="D438">
        <v>0</v>
      </c>
    </row>
    <row r="439" spans="1:4" x14ac:dyDescent="0.3">
      <c r="A439">
        <v>0.50008573821601221</v>
      </c>
      <c r="B439">
        <f t="shared" si="14"/>
        <v>438</v>
      </c>
      <c r="C439">
        <f t="shared" si="15"/>
        <v>3</v>
      </c>
      <c r="D439">
        <v>0</v>
      </c>
    </row>
    <row r="440" spans="1:4" x14ac:dyDescent="0.3">
      <c r="A440">
        <v>0.50008558807438264</v>
      </c>
      <c r="B440">
        <f t="shared" si="14"/>
        <v>439</v>
      </c>
      <c r="C440">
        <f t="shared" si="15"/>
        <v>3</v>
      </c>
      <c r="D440">
        <v>0</v>
      </c>
    </row>
    <row r="441" spans="1:4" x14ac:dyDescent="0.3">
      <c r="A441">
        <v>0.50008550985861955</v>
      </c>
      <c r="B441">
        <f t="shared" si="14"/>
        <v>440</v>
      </c>
      <c r="C441">
        <f t="shared" si="15"/>
        <v>3</v>
      </c>
      <c r="D441">
        <v>0</v>
      </c>
    </row>
    <row r="442" spans="1:4" x14ac:dyDescent="0.3">
      <c r="A442">
        <v>0.50008549053447526</v>
      </c>
      <c r="B442">
        <f t="shared" si="14"/>
        <v>441</v>
      </c>
      <c r="C442">
        <f t="shared" si="15"/>
        <v>3</v>
      </c>
      <c r="D442">
        <v>0</v>
      </c>
    </row>
    <row r="443" spans="1:4" x14ac:dyDescent="0.3">
      <c r="A443">
        <v>0.50008545141034944</v>
      </c>
      <c r="B443">
        <f t="shared" si="14"/>
        <v>442</v>
      </c>
      <c r="C443">
        <f t="shared" si="15"/>
        <v>3</v>
      </c>
      <c r="D443">
        <v>0</v>
      </c>
    </row>
    <row r="444" spans="1:4" x14ac:dyDescent="0.3">
      <c r="A444">
        <v>0.50008517132815866</v>
      </c>
      <c r="B444">
        <f t="shared" si="14"/>
        <v>443</v>
      </c>
      <c r="C444">
        <f t="shared" si="15"/>
        <v>3</v>
      </c>
      <c r="D444">
        <v>0</v>
      </c>
    </row>
    <row r="445" spans="1:4" x14ac:dyDescent="0.3">
      <c r="A445">
        <v>0.50008515484867311</v>
      </c>
      <c r="B445">
        <f t="shared" si="14"/>
        <v>444</v>
      </c>
      <c r="C445">
        <f t="shared" si="15"/>
        <v>3</v>
      </c>
      <c r="D445">
        <v>0</v>
      </c>
    </row>
    <row r="446" spans="1:4" x14ac:dyDescent="0.3">
      <c r="A446">
        <v>0.50008505866961273</v>
      </c>
      <c r="B446">
        <f t="shared" si="14"/>
        <v>445</v>
      </c>
      <c r="C446">
        <f t="shared" si="15"/>
        <v>3</v>
      </c>
      <c r="D446">
        <v>0</v>
      </c>
    </row>
    <row r="447" spans="1:4" x14ac:dyDescent="0.3">
      <c r="A447">
        <v>0.50008487343652475</v>
      </c>
      <c r="B447">
        <f t="shared" si="14"/>
        <v>446</v>
      </c>
      <c r="C447">
        <f t="shared" si="15"/>
        <v>3</v>
      </c>
      <c r="D447">
        <v>0</v>
      </c>
    </row>
    <row r="448" spans="1:4" x14ac:dyDescent="0.3">
      <c r="A448">
        <v>0.50008485014738502</v>
      </c>
      <c r="B448">
        <f t="shared" si="14"/>
        <v>447</v>
      </c>
      <c r="C448">
        <f t="shared" si="15"/>
        <v>3</v>
      </c>
      <c r="D448">
        <v>0</v>
      </c>
    </row>
    <row r="449" spans="1:4" x14ac:dyDescent="0.3">
      <c r="A449">
        <v>0.50008475562642551</v>
      </c>
      <c r="B449">
        <f t="shared" si="14"/>
        <v>448</v>
      </c>
      <c r="C449">
        <f t="shared" si="15"/>
        <v>3</v>
      </c>
      <c r="D449">
        <v>0</v>
      </c>
    </row>
    <row r="450" spans="1:4" x14ac:dyDescent="0.3">
      <c r="A450">
        <v>0.50008472821088401</v>
      </c>
      <c r="B450">
        <f t="shared" si="14"/>
        <v>449</v>
      </c>
      <c r="C450">
        <f t="shared" si="15"/>
        <v>3</v>
      </c>
      <c r="D450">
        <v>0</v>
      </c>
    </row>
    <row r="451" spans="1:4" x14ac:dyDescent="0.3">
      <c r="A451">
        <v>0.50008463114172008</v>
      </c>
      <c r="B451">
        <f t="shared" ref="B451:B514" si="16">ROW()-1</f>
        <v>450</v>
      </c>
      <c r="C451">
        <f t="shared" ref="C451:C514" si="17">CEILING(B451/203,1)</f>
        <v>3</v>
      </c>
      <c r="D451">
        <v>0</v>
      </c>
    </row>
    <row r="452" spans="1:4" x14ac:dyDescent="0.3">
      <c r="A452">
        <v>0.50008455770731253</v>
      </c>
      <c r="B452">
        <f t="shared" si="16"/>
        <v>451</v>
      </c>
      <c r="C452">
        <f t="shared" si="17"/>
        <v>3</v>
      </c>
      <c r="D452">
        <v>0</v>
      </c>
    </row>
    <row r="453" spans="1:4" x14ac:dyDescent="0.3">
      <c r="A453">
        <v>0.50008452042452056</v>
      </c>
      <c r="B453">
        <f t="shared" si="16"/>
        <v>452</v>
      </c>
      <c r="C453">
        <f t="shared" si="17"/>
        <v>3</v>
      </c>
      <c r="D453">
        <v>0</v>
      </c>
    </row>
    <row r="454" spans="1:4" x14ac:dyDescent="0.3">
      <c r="A454">
        <v>0.50008447934388489</v>
      </c>
      <c r="B454">
        <f t="shared" si="16"/>
        <v>453</v>
      </c>
      <c r="C454">
        <f t="shared" si="17"/>
        <v>3</v>
      </c>
      <c r="D454">
        <v>0</v>
      </c>
    </row>
    <row r="455" spans="1:4" x14ac:dyDescent="0.3">
      <c r="A455">
        <v>0.5000844788764881</v>
      </c>
      <c r="B455">
        <f t="shared" si="16"/>
        <v>454</v>
      </c>
      <c r="C455">
        <f t="shared" si="17"/>
        <v>3</v>
      </c>
      <c r="D455">
        <v>0</v>
      </c>
    </row>
    <row r="456" spans="1:4" x14ac:dyDescent="0.3">
      <c r="A456">
        <v>0.50008443507972633</v>
      </c>
      <c r="B456">
        <f t="shared" si="16"/>
        <v>455</v>
      </c>
      <c r="C456">
        <f t="shared" si="17"/>
        <v>3</v>
      </c>
      <c r="D456">
        <v>0</v>
      </c>
    </row>
    <row r="457" spans="1:4" x14ac:dyDescent="0.3">
      <c r="A457">
        <v>0.50008442445937518</v>
      </c>
      <c r="B457">
        <f t="shared" si="16"/>
        <v>456</v>
      </c>
      <c r="C457">
        <f t="shared" si="17"/>
        <v>3</v>
      </c>
      <c r="D457">
        <v>0</v>
      </c>
    </row>
    <row r="458" spans="1:4" x14ac:dyDescent="0.3">
      <c r="A458">
        <v>0.50008418919323361</v>
      </c>
      <c r="B458">
        <f t="shared" si="16"/>
        <v>457</v>
      </c>
      <c r="C458">
        <f t="shared" si="17"/>
        <v>3</v>
      </c>
      <c r="D458">
        <v>0</v>
      </c>
    </row>
    <row r="459" spans="1:4" x14ac:dyDescent="0.3">
      <c r="A459">
        <v>0.50008416899743646</v>
      </c>
      <c r="B459">
        <f t="shared" si="16"/>
        <v>458</v>
      </c>
      <c r="C459">
        <f t="shared" si="17"/>
        <v>3</v>
      </c>
      <c r="D459">
        <v>0</v>
      </c>
    </row>
    <row r="460" spans="1:4" x14ac:dyDescent="0.3">
      <c r="A460">
        <v>0.50008412671724167</v>
      </c>
      <c r="B460">
        <f t="shared" si="16"/>
        <v>459</v>
      </c>
      <c r="C460">
        <f t="shared" si="17"/>
        <v>3</v>
      </c>
      <c r="D460">
        <v>1</v>
      </c>
    </row>
    <row r="461" spans="1:4" x14ac:dyDescent="0.3">
      <c r="A461">
        <v>0.50008410798455494</v>
      </c>
      <c r="B461">
        <f t="shared" si="16"/>
        <v>460</v>
      </c>
      <c r="C461">
        <f t="shared" si="17"/>
        <v>3</v>
      </c>
      <c r="D461">
        <v>0</v>
      </c>
    </row>
    <row r="462" spans="1:4" x14ac:dyDescent="0.3">
      <c r="A462">
        <v>0.50008405550926249</v>
      </c>
      <c r="B462">
        <f t="shared" si="16"/>
        <v>461</v>
      </c>
      <c r="C462">
        <f t="shared" si="17"/>
        <v>3</v>
      </c>
      <c r="D462">
        <v>0</v>
      </c>
    </row>
    <row r="463" spans="1:4" x14ac:dyDescent="0.3">
      <c r="A463">
        <v>0.50008380751960235</v>
      </c>
      <c r="B463">
        <f t="shared" si="16"/>
        <v>462</v>
      </c>
      <c r="C463">
        <f t="shared" si="17"/>
        <v>3</v>
      </c>
      <c r="D463">
        <v>0</v>
      </c>
    </row>
    <row r="464" spans="1:4" x14ac:dyDescent="0.3">
      <c r="A464">
        <v>0.50008306931504443</v>
      </c>
      <c r="B464">
        <f t="shared" si="16"/>
        <v>463</v>
      </c>
      <c r="C464">
        <f t="shared" si="17"/>
        <v>3</v>
      </c>
      <c r="D464">
        <v>0</v>
      </c>
    </row>
    <row r="465" spans="1:4" x14ac:dyDescent="0.3">
      <c r="A465">
        <v>0.50008299970990289</v>
      </c>
      <c r="B465">
        <f t="shared" si="16"/>
        <v>464</v>
      </c>
      <c r="C465">
        <f t="shared" si="17"/>
        <v>3</v>
      </c>
      <c r="D465">
        <v>0</v>
      </c>
    </row>
    <row r="466" spans="1:4" x14ac:dyDescent="0.3">
      <c r="A466">
        <v>0.50008296023562915</v>
      </c>
      <c r="B466">
        <f t="shared" si="16"/>
        <v>465</v>
      </c>
      <c r="C466">
        <f t="shared" si="17"/>
        <v>3</v>
      </c>
      <c r="D466">
        <v>0</v>
      </c>
    </row>
    <row r="467" spans="1:4" x14ac:dyDescent="0.3">
      <c r="A467">
        <v>0.50008288221731467</v>
      </c>
      <c r="B467">
        <f t="shared" si="16"/>
        <v>466</v>
      </c>
      <c r="C467">
        <f t="shared" si="17"/>
        <v>3</v>
      </c>
      <c r="D467">
        <v>0</v>
      </c>
    </row>
    <row r="468" spans="1:4" x14ac:dyDescent="0.3">
      <c r="A468">
        <v>0.50008286321802631</v>
      </c>
      <c r="B468">
        <f t="shared" si="16"/>
        <v>467</v>
      </c>
      <c r="C468">
        <f t="shared" si="17"/>
        <v>3</v>
      </c>
      <c r="D468">
        <v>0</v>
      </c>
    </row>
    <row r="469" spans="1:4" x14ac:dyDescent="0.3">
      <c r="A469">
        <v>0.50008280766967783</v>
      </c>
      <c r="B469">
        <f t="shared" si="16"/>
        <v>468</v>
      </c>
      <c r="C469">
        <f t="shared" si="17"/>
        <v>3</v>
      </c>
      <c r="D469">
        <v>0</v>
      </c>
    </row>
    <row r="470" spans="1:4" x14ac:dyDescent="0.3">
      <c r="A470">
        <v>0.50008279532230981</v>
      </c>
      <c r="B470">
        <f t="shared" si="16"/>
        <v>469</v>
      </c>
      <c r="C470">
        <f t="shared" si="17"/>
        <v>3</v>
      </c>
      <c r="D470">
        <v>0</v>
      </c>
    </row>
    <row r="471" spans="1:4" x14ac:dyDescent="0.3">
      <c r="A471">
        <v>0.50008259657892917</v>
      </c>
      <c r="B471">
        <f t="shared" si="16"/>
        <v>470</v>
      </c>
      <c r="C471">
        <f t="shared" si="17"/>
        <v>3</v>
      </c>
      <c r="D471">
        <v>0</v>
      </c>
    </row>
    <row r="472" spans="1:4" x14ac:dyDescent="0.3">
      <c r="A472">
        <v>0.50008240643544932</v>
      </c>
      <c r="B472">
        <f t="shared" si="16"/>
        <v>471</v>
      </c>
      <c r="C472">
        <f t="shared" si="17"/>
        <v>3</v>
      </c>
      <c r="D472">
        <v>0</v>
      </c>
    </row>
    <row r="473" spans="1:4" x14ac:dyDescent="0.3">
      <c r="A473">
        <v>0.50008233556968085</v>
      </c>
      <c r="B473">
        <f t="shared" si="16"/>
        <v>472</v>
      </c>
      <c r="C473">
        <f t="shared" si="17"/>
        <v>3</v>
      </c>
      <c r="D473">
        <v>0</v>
      </c>
    </row>
    <row r="474" spans="1:4" x14ac:dyDescent="0.3">
      <c r="A474">
        <v>0.50008232556362098</v>
      </c>
      <c r="B474">
        <f t="shared" si="16"/>
        <v>473</v>
      </c>
      <c r="C474">
        <f t="shared" si="17"/>
        <v>3</v>
      </c>
      <c r="D474">
        <v>0</v>
      </c>
    </row>
    <row r="475" spans="1:4" x14ac:dyDescent="0.3">
      <c r="A475">
        <v>0.50008211216988685</v>
      </c>
      <c r="B475">
        <f t="shared" si="16"/>
        <v>474</v>
      </c>
      <c r="C475">
        <f t="shared" si="17"/>
        <v>3</v>
      </c>
      <c r="D475">
        <v>1</v>
      </c>
    </row>
    <row r="476" spans="1:4" x14ac:dyDescent="0.3">
      <c r="A476">
        <v>0.50008190022214505</v>
      </c>
      <c r="B476">
        <f t="shared" si="16"/>
        <v>475</v>
      </c>
      <c r="C476">
        <f t="shared" si="17"/>
        <v>3</v>
      </c>
      <c r="D476">
        <v>0</v>
      </c>
    </row>
    <row r="477" spans="1:4" x14ac:dyDescent="0.3">
      <c r="A477">
        <v>0.50008179886629844</v>
      </c>
      <c r="B477">
        <f t="shared" si="16"/>
        <v>476</v>
      </c>
      <c r="C477">
        <f t="shared" si="17"/>
        <v>3</v>
      </c>
      <c r="D477">
        <v>0</v>
      </c>
    </row>
    <row r="478" spans="1:4" x14ac:dyDescent="0.3">
      <c r="A478">
        <v>0.50008167577626106</v>
      </c>
      <c r="B478">
        <f t="shared" si="16"/>
        <v>477</v>
      </c>
      <c r="C478">
        <f t="shared" si="17"/>
        <v>3</v>
      </c>
      <c r="D478">
        <v>0</v>
      </c>
    </row>
    <row r="479" spans="1:4" x14ac:dyDescent="0.3">
      <c r="A479">
        <v>0.50008130823079644</v>
      </c>
      <c r="B479">
        <f t="shared" si="16"/>
        <v>478</v>
      </c>
      <c r="C479">
        <f t="shared" si="17"/>
        <v>3</v>
      </c>
      <c r="D479">
        <v>0</v>
      </c>
    </row>
    <row r="480" spans="1:4" x14ac:dyDescent="0.3">
      <c r="A480">
        <v>0.50008111577390624</v>
      </c>
      <c r="B480">
        <f t="shared" si="16"/>
        <v>479</v>
      </c>
      <c r="C480">
        <f t="shared" si="17"/>
        <v>3</v>
      </c>
      <c r="D480">
        <v>0</v>
      </c>
    </row>
    <row r="481" spans="1:4" x14ac:dyDescent="0.3">
      <c r="A481">
        <v>0.50008105630782917</v>
      </c>
      <c r="B481">
        <f t="shared" si="16"/>
        <v>480</v>
      </c>
      <c r="C481">
        <f t="shared" si="17"/>
        <v>3</v>
      </c>
      <c r="D481">
        <v>0</v>
      </c>
    </row>
    <row r="482" spans="1:4" x14ac:dyDescent="0.3">
      <c r="A482">
        <v>0.50008097885967828</v>
      </c>
      <c r="B482">
        <f t="shared" si="16"/>
        <v>481</v>
      </c>
      <c r="C482">
        <f t="shared" si="17"/>
        <v>3</v>
      </c>
      <c r="D482">
        <v>0</v>
      </c>
    </row>
    <row r="483" spans="1:4" x14ac:dyDescent="0.3">
      <c r="A483">
        <v>0.50008090171796227</v>
      </c>
      <c r="B483">
        <f t="shared" si="16"/>
        <v>482</v>
      </c>
      <c r="C483">
        <f t="shared" si="17"/>
        <v>3</v>
      </c>
      <c r="D483">
        <v>0</v>
      </c>
    </row>
    <row r="484" spans="1:4" x14ac:dyDescent="0.3">
      <c r="A484">
        <v>0.50008061148610372</v>
      </c>
      <c r="B484">
        <f t="shared" si="16"/>
        <v>483</v>
      </c>
      <c r="C484">
        <f t="shared" si="17"/>
        <v>3</v>
      </c>
      <c r="D484">
        <v>0</v>
      </c>
    </row>
    <row r="485" spans="1:4" x14ac:dyDescent="0.3">
      <c r="A485">
        <v>0.50008037904347447</v>
      </c>
      <c r="B485">
        <f t="shared" si="16"/>
        <v>484</v>
      </c>
      <c r="C485">
        <f t="shared" si="17"/>
        <v>3</v>
      </c>
      <c r="D485">
        <v>0</v>
      </c>
    </row>
    <row r="486" spans="1:4" x14ac:dyDescent="0.3">
      <c r="A486">
        <v>0.5000802829611094</v>
      </c>
      <c r="B486">
        <f t="shared" si="16"/>
        <v>485</v>
      </c>
      <c r="C486">
        <f t="shared" si="17"/>
        <v>3</v>
      </c>
      <c r="D486">
        <v>0</v>
      </c>
    </row>
    <row r="487" spans="1:4" x14ac:dyDescent="0.3">
      <c r="A487">
        <v>0.50008028257571868</v>
      </c>
      <c r="B487">
        <f t="shared" si="16"/>
        <v>486</v>
      </c>
      <c r="C487">
        <f t="shared" si="17"/>
        <v>3</v>
      </c>
      <c r="D487">
        <v>0</v>
      </c>
    </row>
    <row r="488" spans="1:4" x14ac:dyDescent="0.3">
      <c r="A488">
        <v>0.50008016572857739</v>
      </c>
      <c r="B488">
        <f t="shared" si="16"/>
        <v>487</v>
      </c>
      <c r="C488">
        <f t="shared" si="17"/>
        <v>3</v>
      </c>
      <c r="D488">
        <v>0</v>
      </c>
    </row>
    <row r="489" spans="1:4" x14ac:dyDescent="0.3">
      <c r="A489">
        <v>0.5000800488189171</v>
      </c>
      <c r="B489">
        <f t="shared" si="16"/>
        <v>488</v>
      </c>
      <c r="C489">
        <f t="shared" si="17"/>
        <v>3</v>
      </c>
      <c r="D489">
        <v>0</v>
      </c>
    </row>
    <row r="490" spans="1:4" x14ac:dyDescent="0.3">
      <c r="A490">
        <v>0.50007991641890981</v>
      </c>
      <c r="B490">
        <f t="shared" si="16"/>
        <v>489</v>
      </c>
      <c r="C490">
        <f t="shared" si="17"/>
        <v>3</v>
      </c>
      <c r="D490">
        <v>1</v>
      </c>
    </row>
    <row r="491" spans="1:4" x14ac:dyDescent="0.3">
      <c r="A491">
        <v>0.50007990518767309</v>
      </c>
      <c r="B491">
        <f t="shared" si="16"/>
        <v>490</v>
      </c>
      <c r="C491">
        <f t="shared" si="17"/>
        <v>3</v>
      </c>
      <c r="D491">
        <v>0</v>
      </c>
    </row>
    <row r="492" spans="1:4" x14ac:dyDescent="0.3">
      <c r="A492">
        <v>0.50007983162751657</v>
      </c>
      <c r="B492">
        <f t="shared" si="16"/>
        <v>491</v>
      </c>
      <c r="C492">
        <f t="shared" si="17"/>
        <v>3</v>
      </c>
      <c r="D492">
        <v>0</v>
      </c>
    </row>
    <row r="493" spans="1:4" x14ac:dyDescent="0.3">
      <c r="A493">
        <v>0.50007969019560261</v>
      </c>
      <c r="B493">
        <f t="shared" si="16"/>
        <v>492</v>
      </c>
      <c r="C493">
        <f t="shared" si="17"/>
        <v>3</v>
      </c>
      <c r="D493">
        <v>0</v>
      </c>
    </row>
    <row r="494" spans="1:4" x14ac:dyDescent="0.3">
      <c r="A494">
        <v>0.50007966593441233</v>
      </c>
      <c r="B494">
        <f t="shared" si="16"/>
        <v>493</v>
      </c>
      <c r="C494">
        <f t="shared" si="17"/>
        <v>3</v>
      </c>
      <c r="D494">
        <v>0</v>
      </c>
    </row>
    <row r="495" spans="1:4" x14ac:dyDescent="0.3">
      <c r="A495">
        <v>0.50007965926010245</v>
      </c>
      <c r="B495">
        <f t="shared" si="16"/>
        <v>494</v>
      </c>
      <c r="C495">
        <f t="shared" si="17"/>
        <v>3</v>
      </c>
      <c r="D495">
        <v>0</v>
      </c>
    </row>
    <row r="496" spans="1:4" x14ac:dyDescent="0.3">
      <c r="A496">
        <v>0.50007965746419925</v>
      </c>
      <c r="B496">
        <f t="shared" si="16"/>
        <v>495</v>
      </c>
      <c r="C496">
        <f t="shared" si="17"/>
        <v>3</v>
      </c>
      <c r="D496">
        <v>0</v>
      </c>
    </row>
    <row r="497" spans="1:4" x14ac:dyDescent="0.3">
      <c r="A497">
        <v>0.50007952364864472</v>
      </c>
      <c r="B497">
        <f t="shared" si="16"/>
        <v>496</v>
      </c>
      <c r="C497">
        <f t="shared" si="17"/>
        <v>3</v>
      </c>
      <c r="D497">
        <v>0</v>
      </c>
    </row>
    <row r="498" spans="1:4" x14ac:dyDescent="0.3">
      <c r="A498">
        <v>0.50007948814955427</v>
      </c>
      <c r="B498">
        <f t="shared" si="16"/>
        <v>497</v>
      </c>
      <c r="C498">
        <f t="shared" si="17"/>
        <v>3</v>
      </c>
      <c r="D498">
        <v>0</v>
      </c>
    </row>
    <row r="499" spans="1:4" x14ac:dyDescent="0.3">
      <c r="A499">
        <v>0.50007944467276166</v>
      </c>
      <c r="B499">
        <f t="shared" si="16"/>
        <v>498</v>
      </c>
      <c r="C499">
        <f t="shared" si="17"/>
        <v>3</v>
      </c>
      <c r="D499">
        <v>0</v>
      </c>
    </row>
    <row r="500" spans="1:4" x14ac:dyDescent="0.3">
      <c r="A500">
        <v>0.50007915426462946</v>
      </c>
      <c r="B500">
        <f t="shared" si="16"/>
        <v>499</v>
      </c>
      <c r="C500">
        <f t="shared" si="17"/>
        <v>3</v>
      </c>
      <c r="D500">
        <v>0</v>
      </c>
    </row>
    <row r="501" spans="1:4" x14ac:dyDescent="0.3">
      <c r="A501">
        <v>0.50007895435737626</v>
      </c>
      <c r="B501">
        <f t="shared" si="16"/>
        <v>500</v>
      </c>
      <c r="C501">
        <f t="shared" si="17"/>
        <v>3</v>
      </c>
      <c r="D501">
        <v>0</v>
      </c>
    </row>
    <row r="502" spans="1:4" x14ac:dyDescent="0.3">
      <c r="A502">
        <v>0.50007894688246202</v>
      </c>
      <c r="B502">
        <f t="shared" si="16"/>
        <v>501</v>
      </c>
      <c r="C502">
        <f t="shared" si="17"/>
        <v>3</v>
      </c>
      <c r="D502">
        <v>0</v>
      </c>
    </row>
    <row r="503" spans="1:4" x14ac:dyDescent="0.3">
      <c r="A503">
        <v>0.50007893912865542</v>
      </c>
      <c r="B503">
        <f t="shared" si="16"/>
        <v>502</v>
      </c>
      <c r="C503">
        <f t="shared" si="17"/>
        <v>3</v>
      </c>
      <c r="D503">
        <v>0</v>
      </c>
    </row>
    <row r="504" spans="1:4" x14ac:dyDescent="0.3">
      <c r="A504">
        <v>0.50007879069339989</v>
      </c>
      <c r="B504">
        <f t="shared" si="16"/>
        <v>503</v>
      </c>
      <c r="C504">
        <f t="shared" si="17"/>
        <v>3</v>
      </c>
      <c r="D504">
        <v>1</v>
      </c>
    </row>
    <row r="505" spans="1:4" x14ac:dyDescent="0.3">
      <c r="A505">
        <v>0.50007872865948311</v>
      </c>
      <c r="B505">
        <f t="shared" si="16"/>
        <v>504</v>
      </c>
      <c r="C505">
        <f t="shared" si="17"/>
        <v>3</v>
      </c>
      <c r="D505">
        <v>0</v>
      </c>
    </row>
    <row r="506" spans="1:4" x14ac:dyDescent="0.3">
      <c r="A506">
        <v>0.50007851347695298</v>
      </c>
      <c r="B506">
        <f t="shared" si="16"/>
        <v>505</v>
      </c>
      <c r="C506">
        <f t="shared" si="17"/>
        <v>3</v>
      </c>
      <c r="D506">
        <v>1</v>
      </c>
    </row>
    <row r="507" spans="1:4" x14ac:dyDescent="0.3">
      <c r="A507">
        <v>0.50007836986567</v>
      </c>
      <c r="B507">
        <f t="shared" si="16"/>
        <v>506</v>
      </c>
      <c r="C507">
        <f t="shared" si="17"/>
        <v>3</v>
      </c>
      <c r="D507">
        <v>0</v>
      </c>
    </row>
    <row r="508" spans="1:4" x14ac:dyDescent="0.3">
      <c r="A508">
        <v>0.50007830988954916</v>
      </c>
      <c r="B508">
        <f t="shared" si="16"/>
        <v>507</v>
      </c>
      <c r="C508">
        <f t="shared" si="17"/>
        <v>3</v>
      </c>
      <c r="D508">
        <v>0</v>
      </c>
    </row>
    <row r="509" spans="1:4" x14ac:dyDescent="0.3">
      <c r="A509">
        <v>0.50007803837465092</v>
      </c>
      <c r="B509">
        <f t="shared" si="16"/>
        <v>508</v>
      </c>
      <c r="C509">
        <f t="shared" si="17"/>
        <v>3</v>
      </c>
      <c r="D509">
        <v>0</v>
      </c>
    </row>
    <row r="510" spans="1:4" x14ac:dyDescent="0.3">
      <c r="A510">
        <v>0.50007791772694099</v>
      </c>
      <c r="B510">
        <f t="shared" si="16"/>
        <v>509</v>
      </c>
      <c r="C510">
        <f t="shared" si="17"/>
        <v>3</v>
      </c>
      <c r="D510">
        <v>0</v>
      </c>
    </row>
    <row r="511" spans="1:4" x14ac:dyDescent="0.3">
      <c r="A511">
        <v>0.50007776578970342</v>
      </c>
      <c r="B511">
        <f t="shared" si="16"/>
        <v>510</v>
      </c>
      <c r="C511">
        <f t="shared" si="17"/>
        <v>3</v>
      </c>
      <c r="D511">
        <v>0</v>
      </c>
    </row>
    <row r="512" spans="1:4" x14ac:dyDescent="0.3">
      <c r="A512">
        <v>0.50007753969030844</v>
      </c>
      <c r="B512">
        <f t="shared" si="16"/>
        <v>511</v>
      </c>
      <c r="C512">
        <f t="shared" si="17"/>
        <v>3</v>
      </c>
      <c r="D512">
        <v>0</v>
      </c>
    </row>
    <row r="513" spans="1:4" x14ac:dyDescent="0.3">
      <c r="A513">
        <v>0.50007751424655855</v>
      </c>
      <c r="B513">
        <f t="shared" si="16"/>
        <v>512</v>
      </c>
      <c r="C513">
        <f t="shared" si="17"/>
        <v>3</v>
      </c>
      <c r="D513">
        <v>0</v>
      </c>
    </row>
    <row r="514" spans="1:4" x14ac:dyDescent="0.3">
      <c r="A514">
        <v>0.50007747432322003</v>
      </c>
      <c r="B514">
        <f t="shared" si="16"/>
        <v>513</v>
      </c>
      <c r="C514">
        <f t="shared" si="17"/>
        <v>3</v>
      </c>
      <c r="D514">
        <v>0</v>
      </c>
    </row>
    <row r="515" spans="1:4" x14ac:dyDescent="0.3">
      <c r="A515">
        <v>0.50007740710330673</v>
      </c>
      <c r="B515">
        <f t="shared" ref="B515:B578" si="18">ROW()-1</f>
        <v>514</v>
      </c>
      <c r="C515">
        <f t="shared" ref="C515:C578" si="19">CEILING(B515/203,1)</f>
        <v>3</v>
      </c>
      <c r="D515">
        <v>0</v>
      </c>
    </row>
    <row r="516" spans="1:4" x14ac:dyDescent="0.3">
      <c r="A516">
        <v>0.50007725803406511</v>
      </c>
      <c r="B516">
        <f t="shared" si="18"/>
        <v>515</v>
      </c>
      <c r="C516">
        <f t="shared" si="19"/>
        <v>3</v>
      </c>
      <c r="D516">
        <v>0</v>
      </c>
    </row>
    <row r="517" spans="1:4" x14ac:dyDescent="0.3">
      <c r="A517">
        <v>0.50007714043613283</v>
      </c>
      <c r="B517">
        <f t="shared" si="18"/>
        <v>516</v>
      </c>
      <c r="C517">
        <f t="shared" si="19"/>
        <v>3</v>
      </c>
      <c r="D517">
        <v>0</v>
      </c>
    </row>
    <row r="518" spans="1:4" x14ac:dyDescent="0.3">
      <c r="A518">
        <v>0.5000769083642933</v>
      </c>
      <c r="B518">
        <f t="shared" si="18"/>
        <v>517</v>
      </c>
      <c r="C518">
        <f t="shared" si="19"/>
        <v>3</v>
      </c>
      <c r="D518">
        <v>0</v>
      </c>
    </row>
    <row r="519" spans="1:4" x14ac:dyDescent="0.3">
      <c r="A519">
        <v>0.5000768096626752</v>
      </c>
      <c r="B519">
        <f t="shared" si="18"/>
        <v>518</v>
      </c>
      <c r="C519">
        <f t="shared" si="19"/>
        <v>3</v>
      </c>
      <c r="D519">
        <v>0</v>
      </c>
    </row>
    <row r="520" spans="1:4" x14ac:dyDescent="0.3">
      <c r="A520">
        <v>0.5000765760298449</v>
      </c>
      <c r="B520">
        <f t="shared" si="18"/>
        <v>519</v>
      </c>
      <c r="C520">
        <f t="shared" si="19"/>
        <v>3</v>
      </c>
      <c r="D520">
        <v>0</v>
      </c>
    </row>
    <row r="521" spans="1:4" x14ac:dyDescent="0.3">
      <c r="A521">
        <v>0.5000765734533279</v>
      </c>
      <c r="B521">
        <f t="shared" si="18"/>
        <v>520</v>
      </c>
      <c r="C521">
        <f t="shared" si="19"/>
        <v>3</v>
      </c>
      <c r="D521">
        <v>0</v>
      </c>
    </row>
    <row r="522" spans="1:4" x14ac:dyDescent="0.3">
      <c r="A522">
        <v>0.50007651821301347</v>
      </c>
      <c r="B522">
        <f t="shared" si="18"/>
        <v>521</v>
      </c>
      <c r="C522">
        <f t="shared" si="19"/>
        <v>3</v>
      </c>
      <c r="D522">
        <v>0</v>
      </c>
    </row>
    <row r="523" spans="1:4" x14ac:dyDescent="0.3">
      <c r="A523">
        <v>0.50007627324620907</v>
      </c>
      <c r="B523">
        <f t="shared" si="18"/>
        <v>522</v>
      </c>
      <c r="C523">
        <f t="shared" si="19"/>
        <v>3</v>
      </c>
      <c r="D523">
        <v>0</v>
      </c>
    </row>
    <row r="524" spans="1:4" x14ac:dyDescent="0.3">
      <c r="A524">
        <v>0.50007618250861063</v>
      </c>
      <c r="B524">
        <f t="shared" si="18"/>
        <v>523</v>
      </c>
      <c r="C524">
        <f t="shared" si="19"/>
        <v>3</v>
      </c>
      <c r="D524">
        <v>0</v>
      </c>
    </row>
    <row r="525" spans="1:4" x14ac:dyDescent="0.3">
      <c r="A525">
        <v>0.50007609846590506</v>
      </c>
      <c r="B525">
        <f t="shared" si="18"/>
        <v>524</v>
      </c>
      <c r="C525">
        <f t="shared" si="19"/>
        <v>3</v>
      </c>
      <c r="D525">
        <v>0</v>
      </c>
    </row>
    <row r="526" spans="1:4" x14ac:dyDescent="0.3">
      <c r="A526">
        <v>0.50007592621961927</v>
      </c>
      <c r="B526">
        <f t="shared" si="18"/>
        <v>525</v>
      </c>
      <c r="C526">
        <f t="shared" si="19"/>
        <v>3</v>
      </c>
      <c r="D526">
        <v>0</v>
      </c>
    </row>
    <row r="527" spans="1:4" x14ac:dyDescent="0.3">
      <c r="A527">
        <v>0.50007569108058747</v>
      </c>
      <c r="B527">
        <f t="shared" si="18"/>
        <v>526</v>
      </c>
      <c r="C527">
        <f t="shared" si="19"/>
        <v>3</v>
      </c>
      <c r="D527">
        <v>0</v>
      </c>
    </row>
    <row r="528" spans="1:4" x14ac:dyDescent="0.3">
      <c r="A528">
        <v>0.50007567481036719</v>
      </c>
      <c r="B528">
        <f t="shared" si="18"/>
        <v>527</v>
      </c>
      <c r="C528">
        <f t="shared" si="19"/>
        <v>3</v>
      </c>
      <c r="D528">
        <v>0</v>
      </c>
    </row>
    <row r="529" spans="1:4" x14ac:dyDescent="0.3">
      <c r="A529">
        <v>0.50007563708650671</v>
      </c>
      <c r="B529">
        <f t="shared" si="18"/>
        <v>528</v>
      </c>
      <c r="C529">
        <f t="shared" si="19"/>
        <v>3</v>
      </c>
      <c r="D529">
        <v>0</v>
      </c>
    </row>
    <row r="530" spans="1:4" x14ac:dyDescent="0.3">
      <c r="A530">
        <v>0.50007562403049122</v>
      </c>
      <c r="B530">
        <f t="shared" si="18"/>
        <v>529</v>
      </c>
      <c r="C530">
        <f t="shared" si="19"/>
        <v>3</v>
      </c>
      <c r="D530">
        <v>0</v>
      </c>
    </row>
    <row r="531" spans="1:4" x14ac:dyDescent="0.3">
      <c r="A531">
        <v>0.50007551429144237</v>
      </c>
      <c r="B531">
        <f t="shared" si="18"/>
        <v>530</v>
      </c>
      <c r="C531">
        <f t="shared" si="19"/>
        <v>3</v>
      </c>
      <c r="D531">
        <v>0</v>
      </c>
    </row>
    <row r="532" spans="1:4" x14ac:dyDescent="0.3">
      <c r="A532">
        <v>0.50007546743794284</v>
      </c>
      <c r="B532">
        <f t="shared" si="18"/>
        <v>531</v>
      </c>
      <c r="C532">
        <f t="shared" si="19"/>
        <v>3</v>
      </c>
      <c r="D532">
        <v>0</v>
      </c>
    </row>
    <row r="533" spans="1:4" x14ac:dyDescent="0.3">
      <c r="A533">
        <v>0.50007536048790446</v>
      </c>
      <c r="B533">
        <f t="shared" si="18"/>
        <v>532</v>
      </c>
      <c r="C533">
        <f t="shared" si="19"/>
        <v>3</v>
      </c>
      <c r="D533">
        <v>0</v>
      </c>
    </row>
    <row r="534" spans="1:4" x14ac:dyDescent="0.3">
      <c r="A534">
        <v>0.50007532437221258</v>
      </c>
      <c r="B534">
        <f t="shared" si="18"/>
        <v>533</v>
      </c>
      <c r="C534">
        <f t="shared" si="19"/>
        <v>3</v>
      </c>
      <c r="D534">
        <v>0</v>
      </c>
    </row>
    <row r="535" spans="1:4" x14ac:dyDescent="0.3">
      <c r="A535">
        <v>0.50007528086843989</v>
      </c>
      <c r="B535">
        <f t="shared" si="18"/>
        <v>534</v>
      </c>
      <c r="C535">
        <f t="shared" si="19"/>
        <v>3</v>
      </c>
      <c r="D535">
        <v>0</v>
      </c>
    </row>
    <row r="536" spans="1:4" x14ac:dyDescent="0.3">
      <c r="A536">
        <v>0.50007503121540586</v>
      </c>
      <c r="B536">
        <f t="shared" si="18"/>
        <v>535</v>
      </c>
      <c r="C536">
        <f t="shared" si="19"/>
        <v>3</v>
      </c>
      <c r="D536">
        <v>0</v>
      </c>
    </row>
    <row r="537" spans="1:4" x14ac:dyDescent="0.3">
      <c r="A537">
        <v>0.50007490866058502</v>
      </c>
      <c r="B537">
        <f t="shared" si="18"/>
        <v>536</v>
      </c>
      <c r="C537">
        <f t="shared" si="19"/>
        <v>3</v>
      </c>
      <c r="D537">
        <v>0</v>
      </c>
    </row>
    <row r="538" spans="1:4" x14ac:dyDescent="0.3">
      <c r="A538">
        <v>0.50007482503199729</v>
      </c>
      <c r="B538">
        <f t="shared" si="18"/>
        <v>537</v>
      </c>
      <c r="C538">
        <f t="shared" si="19"/>
        <v>3</v>
      </c>
      <c r="D538">
        <v>0</v>
      </c>
    </row>
    <row r="539" spans="1:4" x14ac:dyDescent="0.3">
      <c r="A539">
        <v>0.50007463747291137</v>
      </c>
      <c r="B539">
        <f t="shared" si="18"/>
        <v>538</v>
      </c>
      <c r="C539">
        <f t="shared" si="19"/>
        <v>3</v>
      </c>
      <c r="D539">
        <v>0</v>
      </c>
    </row>
    <row r="540" spans="1:4" x14ac:dyDescent="0.3">
      <c r="A540">
        <v>0.50007451117189661</v>
      </c>
      <c r="B540">
        <f t="shared" si="18"/>
        <v>539</v>
      </c>
      <c r="C540">
        <f t="shared" si="19"/>
        <v>3</v>
      </c>
      <c r="D540">
        <v>0</v>
      </c>
    </row>
    <row r="541" spans="1:4" x14ac:dyDescent="0.3">
      <c r="A541">
        <v>0.50007449895063272</v>
      </c>
      <c r="B541">
        <f t="shared" si="18"/>
        <v>540</v>
      </c>
      <c r="C541">
        <f t="shared" si="19"/>
        <v>3</v>
      </c>
      <c r="D541">
        <v>0</v>
      </c>
    </row>
    <row r="542" spans="1:4" x14ac:dyDescent="0.3">
      <c r="A542">
        <v>0.50007447405006655</v>
      </c>
      <c r="B542">
        <f t="shared" si="18"/>
        <v>541</v>
      </c>
      <c r="C542">
        <f t="shared" si="19"/>
        <v>3</v>
      </c>
      <c r="D542">
        <v>0</v>
      </c>
    </row>
    <row r="543" spans="1:4" x14ac:dyDescent="0.3">
      <c r="A543">
        <v>0.50007437356219986</v>
      </c>
      <c r="B543">
        <f t="shared" si="18"/>
        <v>542</v>
      </c>
      <c r="C543">
        <f t="shared" si="19"/>
        <v>3</v>
      </c>
      <c r="D543">
        <v>0</v>
      </c>
    </row>
    <row r="544" spans="1:4" x14ac:dyDescent="0.3">
      <c r="A544">
        <v>0.50007432407055274</v>
      </c>
      <c r="B544">
        <f t="shared" si="18"/>
        <v>543</v>
      </c>
      <c r="C544">
        <f t="shared" si="19"/>
        <v>3</v>
      </c>
      <c r="D544">
        <v>1</v>
      </c>
    </row>
    <row r="545" spans="1:4" x14ac:dyDescent="0.3">
      <c r="A545">
        <v>0.50007431126381363</v>
      </c>
      <c r="B545">
        <f t="shared" si="18"/>
        <v>544</v>
      </c>
      <c r="C545">
        <f t="shared" si="19"/>
        <v>3</v>
      </c>
      <c r="D545">
        <v>0</v>
      </c>
    </row>
    <row r="546" spans="1:4" x14ac:dyDescent="0.3">
      <c r="A546">
        <v>0.50007427750080247</v>
      </c>
      <c r="B546">
        <f t="shared" si="18"/>
        <v>545</v>
      </c>
      <c r="C546">
        <f t="shared" si="19"/>
        <v>3</v>
      </c>
      <c r="D546">
        <v>0</v>
      </c>
    </row>
    <row r="547" spans="1:4" x14ac:dyDescent="0.3">
      <c r="A547">
        <v>0.50007408192355907</v>
      </c>
      <c r="B547">
        <f t="shared" si="18"/>
        <v>546</v>
      </c>
      <c r="C547">
        <f t="shared" si="19"/>
        <v>3</v>
      </c>
      <c r="D547">
        <v>0</v>
      </c>
    </row>
    <row r="548" spans="1:4" x14ac:dyDescent="0.3">
      <c r="A548">
        <v>0.50007405394404347</v>
      </c>
      <c r="B548">
        <f t="shared" si="18"/>
        <v>547</v>
      </c>
      <c r="C548">
        <f t="shared" si="19"/>
        <v>3</v>
      </c>
      <c r="D548">
        <v>0</v>
      </c>
    </row>
    <row r="549" spans="1:4" x14ac:dyDescent="0.3">
      <c r="A549">
        <v>0.50007392168148279</v>
      </c>
      <c r="B549">
        <f t="shared" si="18"/>
        <v>548</v>
      </c>
      <c r="C549">
        <f t="shared" si="19"/>
        <v>3</v>
      </c>
      <c r="D549">
        <v>0</v>
      </c>
    </row>
    <row r="550" spans="1:4" x14ac:dyDescent="0.3">
      <c r="A550">
        <v>0.50007389741345121</v>
      </c>
      <c r="B550">
        <f t="shared" si="18"/>
        <v>549</v>
      </c>
      <c r="C550">
        <f t="shared" si="19"/>
        <v>3</v>
      </c>
      <c r="D550">
        <v>0</v>
      </c>
    </row>
    <row r="551" spans="1:4" x14ac:dyDescent="0.3">
      <c r="A551">
        <v>0.50007386391413922</v>
      </c>
      <c r="B551">
        <f t="shared" si="18"/>
        <v>550</v>
      </c>
      <c r="C551">
        <f t="shared" si="19"/>
        <v>3</v>
      </c>
      <c r="D551">
        <v>0</v>
      </c>
    </row>
    <row r="552" spans="1:4" x14ac:dyDescent="0.3">
      <c r="A552">
        <v>0.50007383137802253</v>
      </c>
      <c r="B552">
        <f t="shared" si="18"/>
        <v>551</v>
      </c>
      <c r="C552">
        <f t="shared" si="19"/>
        <v>3</v>
      </c>
      <c r="D552">
        <v>1</v>
      </c>
    </row>
    <row r="553" spans="1:4" x14ac:dyDescent="0.3">
      <c r="A553">
        <v>0.50007381637192383</v>
      </c>
      <c r="B553">
        <f t="shared" si="18"/>
        <v>552</v>
      </c>
      <c r="C553">
        <f t="shared" si="19"/>
        <v>3</v>
      </c>
      <c r="D553">
        <v>0</v>
      </c>
    </row>
    <row r="554" spans="1:4" x14ac:dyDescent="0.3">
      <c r="A554">
        <v>0.50007376958636296</v>
      </c>
      <c r="B554">
        <f t="shared" si="18"/>
        <v>553</v>
      </c>
      <c r="C554">
        <f t="shared" si="19"/>
        <v>3</v>
      </c>
      <c r="D554">
        <v>0</v>
      </c>
    </row>
    <row r="555" spans="1:4" x14ac:dyDescent="0.3">
      <c r="A555">
        <v>0.50007373449688874</v>
      </c>
      <c r="B555">
        <f t="shared" si="18"/>
        <v>554</v>
      </c>
      <c r="C555">
        <f t="shared" si="19"/>
        <v>3</v>
      </c>
      <c r="D555">
        <v>1</v>
      </c>
    </row>
    <row r="556" spans="1:4" x14ac:dyDescent="0.3">
      <c r="A556">
        <v>0.50007372510488324</v>
      </c>
      <c r="B556">
        <f t="shared" si="18"/>
        <v>555</v>
      </c>
      <c r="C556">
        <f t="shared" si="19"/>
        <v>3</v>
      </c>
      <c r="D556">
        <v>0</v>
      </c>
    </row>
    <row r="557" spans="1:4" x14ac:dyDescent="0.3">
      <c r="A557">
        <v>0.50007369957675774</v>
      </c>
      <c r="B557">
        <f t="shared" si="18"/>
        <v>556</v>
      </c>
      <c r="C557">
        <f t="shared" si="19"/>
        <v>3</v>
      </c>
      <c r="D557">
        <v>0</v>
      </c>
    </row>
    <row r="558" spans="1:4" x14ac:dyDescent="0.3">
      <c r="A558">
        <v>0.50007369362845011</v>
      </c>
      <c r="B558">
        <f t="shared" si="18"/>
        <v>557</v>
      </c>
      <c r="C558">
        <f t="shared" si="19"/>
        <v>3</v>
      </c>
      <c r="D558">
        <v>0</v>
      </c>
    </row>
    <row r="559" spans="1:4" x14ac:dyDescent="0.3">
      <c r="A559">
        <v>0.50007358436494231</v>
      </c>
      <c r="B559">
        <f t="shared" si="18"/>
        <v>558</v>
      </c>
      <c r="C559">
        <f t="shared" si="19"/>
        <v>3</v>
      </c>
      <c r="D559">
        <v>0</v>
      </c>
    </row>
    <row r="560" spans="1:4" x14ac:dyDescent="0.3">
      <c r="A560">
        <v>0.50007346248142315</v>
      </c>
      <c r="B560">
        <f t="shared" si="18"/>
        <v>559</v>
      </c>
      <c r="C560">
        <f t="shared" si="19"/>
        <v>3</v>
      </c>
      <c r="D560">
        <v>0</v>
      </c>
    </row>
    <row r="561" spans="1:4" x14ac:dyDescent="0.3">
      <c r="A561">
        <v>0.50007343498654078</v>
      </c>
      <c r="B561">
        <f t="shared" si="18"/>
        <v>560</v>
      </c>
      <c r="C561">
        <f t="shared" si="19"/>
        <v>3</v>
      </c>
      <c r="D561">
        <v>0</v>
      </c>
    </row>
    <row r="562" spans="1:4" x14ac:dyDescent="0.3">
      <c r="A562">
        <v>0.50007337467179247</v>
      </c>
      <c r="B562">
        <f t="shared" si="18"/>
        <v>561</v>
      </c>
      <c r="C562">
        <f t="shared" si="19"/>
        <v>3</v>
      </c>
      <c r="D562">
        <v>0</v>
      </c>
    </row>
    <row r="563" spans="1:4" x14ac:dyDescent="0.3">
      <c r="A563">
        <v>0.5000733169930891</v>
      </c>
      <c r="B563">
        <f t="shared" si="18"/>
        <v>562</v>
      </c>
      <c r="C563">
        <f t="shared" si="19"/>
        <v>3</v>
      </c>
      <c r="D563">
        <v>0</v>
      </c>
    </row>
    <row r="564" spans="1:4" x14ac:dyDescent="0.3">
      <c r="A564">
        <v>0.50007328219855873</v>
      </c>
      <c r="B564">
        <f t="shared" si="18"/>
        <v>563</v>
      </c>
      <c r="C564">
        <f t="shared" si="19"/>
        <v>3</v>
      </c>
      <c r="D564">
        <v>0</v>
      </c>
    </row>
    <row r="565" spans="1:4" x14ac:dyDescent="0.3">
      <c r="A565">
        <v>0.50007327993736139</v>
      </c>
      <c r="B565">
        <f t="shared" si="18"/>
        <v>564</v>
      </c>
      <c r="C565">
        <f t="shared" si="19"/>
        <v>3</v>
      </c>
      <c r="D565">
        <v>0</v>
      </c>
    </row>
    <row r="566" spans="1:4" x14ac:dyDescent="0.3">
      <c r="A566">
        <v>0.50007324799210984</v>
      </c>
      <c r="B566">
        <f t="shared" si="18"/>
        <v>565</v>
      </c>
      <c r="C566">
        <f t="shared" si="19"/>
        <v>3</v>
      </c>
      <c r="D566">
        <v>0</v>
      </c>
    </row>
    <row r="567" spans="1:4" x14ac:dyDescent="0.3">
      <c r="A567">
        <v>0.50007315700230293</v>
      </c>
      <c r="B567">
        <f t="shared" si="18"/>
        <v>566</v>
      </c>
      <c r="C567">
        <f t="shared" si="19"/>
        <v>3</v>
      </c>
      <c r="D567">
        <v>0</v>
      </c>
    </row>
    <row r="568" spans="1:4" x14ac:dyDescent="0.3">
      <c r="A568">
        <v>0.50007306938200613</v>
      </c>
      <c r="B568">
        <f t="shared" si="18"/>
        <v>567</v>
      </c>
      <c r="C568">
        <f t="shared" si="19"/>
        <v>3</v>
      </c>
      <c r="D568">
        <v>0</v>
      </c>
    </row>
    <row r="569" spans="1:4" x14ac:dyDescent="0.3">
      <c r="A569">
        <v>0.50007294141732272</v>
      </c>
      <c r="B569">
        <f t="shared" si="18"/>
        <v>568</v>
      </c>
      <c r="C569">
        <f t="shared" si="19"/>
        <v>3</v>
      </c>
      <c r="D569">
        <v>0</v>
      </c>
    </row>
    <row r="570" spans="1:4" x14ac:dyDescent="0.3">
      <c r="A570">
        <v>0.5000725482561863</v>
      </c>
      <c r="B570">
        <f t="shared" si="18"/>
        <v>569</v>
      </c>
      <c r="C570">
        <f t="shared" si="19"/>
        <v>3</v>
      </c>
      <c r="D570">
        <v>0</v>
      </c>
    </row>
    <row r="571" spans="1:4" x14ac:dyDescent="0.3">
      <c r="A571">
        <v>0.50007240072148795</v>
      </c>
      <c r="B571">
        <f t="shared" si="18"/>
        <v>570</v>
      </c>
      <c r="C571">
        <f t="shared" si="19"/>
        <v>3</v>
      </c>
      <c r="D571">
        <v>0</v>
      </c>
    </row>
    <row r="572" spans="1:4" x14ac:dyDescent="0.3">
      <c r="A572">
        <v>0.50007238805788201</v>
      </c>
      <c r="B572">
        <f t="shared" si="18"/>
        <v>571</v>
      </c>
      <c r="C572">
        <f t="shared" si="19"/>
        <v>3</v>
      </c>
      <c r="D572">
        <v>0</v>
      </c>
    </row>
    <row r="573" spans="1:4" x14ac:dyDescent="0.3">
      <c r="A573">
        <v>0.50007234293027392</v>
      </c>
      <c r="B573">
        <f t="shared" si="18"/>
        <v>572</v>
      </c>
      <c r="C573">
        <f t="shared" si="19"/>
        <v>3</v>
      </c>
      <c r="D573">
        <v>0</v>
      </c>
    </row>
    <row r="574" spans="1:4" x14ac:dyDescent="0.3">
      <c r="A574">
        <v>0.50007234040247495</v>
      </c>
      <c r="B574">
        <f t="shared" si="18"/>
        <v>573</v>
      </c>
      <c r="C574">
        <f t="shared" si="19"/>
        <v>3</v>
      </c>
      <c r="D574">
        <v>0</v>
      </c>
    </row>
    <row r="575" spans="1:4" x14ac:dyDescent="0.3">
      <c r="A575">
        <v>0.5000722492190397</v>
      </c>
      <c r="B575">
        <f t="shared" si="18"/>
        <v>574</v>
      </c>
      <c r="C575">
        <f t="shared" si="19"/>
        <v>3</v>
      </c>
      <c r="D575">
        <v>0</v>
      </c>
    </row>
    <row r="576" spans="1:4" x14ac:dyDescent="0.3">
      <c r="A576">
        <v>0.50007202515919658</v>
      </c>
      <c r="B576">
        <f t="shared" si="18"/>
        <v>575</v>
      </c>
      <c r="C576">
        <f t="shared" si="19"/>
        <v>3</v>
      </c>
      <c r="D576">
        <v>1</v>
      </c>
    </row>
    <row r="577" spans="1:4" x14ac:dyDescent="0.3">
      <c r="A577">
        <v>0.50007202279292218</v>
      </c>
      <c r="B577">
        <f t="shared" si="18"/>
        <v>576</v>
      </c>
      <c r="C577">
        <f t="shared" si="19"/>
        <v>3</v>
      </c>
      <c r="D577">
        <v>0</v>
      </c>
    </row>
    <row r="578" spans="1:4" x14ac:dyDescent="0.3">
      <c r="A578">
        <v>0.50007200360995641</v>
      </c>
      <c r="B578">
        <f t="shared" si="18"/>
        <v>577</v>
      </c>
      <c r="C578">
        <f t="shared" si="19"/>
        <v>3</v>
      </c>
      <c r="D578">
        <v>0</v>
      </c>
    </row>
    <row r="579" spans="1:4" x14ac:dyDescent="0.3">
      <c r="A579">
        <v>0.50007188217254028</v>
      </c>
      <c r="B579">
        <f t="shared" ref="B579:B642" si="20">ROW()-1</f>
        <v>578</v>
      </c>
      <c r="C579">
        <f t="shared" ref="C579:C642" si="21">CEILING(B579/203,1)</f>
        <v>3</v>
      </c>
      <c r="D579">
        <v>0</v>
      </c>
    </row>
    <row r="580" spans="1:4" x14ac:dyDescent="0.3">
      <c r="A580">
        <v>0.50007187204653625</v>
      </c>
      <c r="B580">
        <f t="shared" si="20"/>
        <v>579</v>
      </c>
      <c r="C580">
        <f t="shared" si="21"/>
        <v>3</v>
      </c>
      <c r="D580">
        <v>0</v>
      </c>
    </row>
    <row r="581" spans="1:4" x14ac:dyDescent="0.3">
      <c r="A581">
        <v>0.50007186143737981</v>
      </c>
      <c r="B581">
        <f t="shared" si="20"/>
        <v>580</v>
      </c>
      <c r="C581">
        <f t="shared" si="21"/>
        <v>3</v>
      </c>
      <c r="D581">
        <v>0</v>
      </c>
    </row>
    <row r="582" spans="1:4" x14ac:dyDescent="0.3">
      <c r="A582">
        <v>0.50007185164603452</v>
      </c>
      <c r="B582">
        <f t="shared" si="20"/>
        <v>581</v>
      </c>
      <c r="C582">
        <f t="shared" si="21"/>
        <v>3</v>
      </c>
      <c r="D582">
        <v>0</v>
      </c>
    </row>
    <row r="583" spans="1:4" x14ac:dyDescent="0.3">
      <c r="A583">
        <v>0.50007171641188164</v>
      </c>
      <c r="B583">
        <f t="shared" si="20"/>
        <v>582</v>
      </c>
      <c r="C583">
        <f t="shared" si="21"/>
        <v>3</v>
      </c>
      <c r="D583">
        <v>0</v>
      </c>
    </row>
    <row r="584" spans="1:4" x14ac:dyDescent="0.3">
      <c r="A584">
        <v>0.50007166642656831</v>
      </c>
      <c r="B584">
        <f t="shared" si="20"/>
        <v>583</v>
      </c>
      <c r="C584">
        <f t="shared" si="21"/>
        <v>3</v>
      </c>
      <c r="D584">
        <v>0</v>
      </c>
    </row>
    <row r="585" spans="1:4" x14ac:dyDescent="0.3">
      <c r="A585">
        <v>0.50007163395714638</v>
      </c>
      <c r="B585">
        <f t="shared" si="20"/>
        <v>584</v>
      </c>
      <c r="C585">
        <f t="shared" si="21"/>
        <v>3</v>
      </c>
      <c r="D585">
        <v>0</v>
      </c>
    </row>
    <row r="586" spans="1:4" x14ac:dyDescent="0.3">
      <c r="A586">
        <v>0.50007146585488327</v>
      </c>
      <c r="B586">
        <f t="shared" si="20"/>
        <v>585</v>
      </c>
      <c r="C586">
        <f t="shared" si="21"/>
        <v>3</v>
      </c>
      <c r="D586">
        <v>0</v>
      </c>
    </row>
    <row r="587" spans="1:4" x14ac:dyDescent="0.3">
      <c r="A587">
        <v>0.50007145364819039</v>
      </c>
      <c r="B587">
        <f t="shared" si="20"/>
        <v>586</v>
      </c>
      <c r="C587">
        <f t="shared" si="21"/>
        <v>3</v>
      </c>
      <c r="D587">
        <v>0</v>
      </c>
    </row>
    <row r="588" spans="1:4" x14ac:dyDescent="0.3">
      <c r="A588">
        <v>0.50007144423684557</v>
      </c>
      <c r="B588">
        <f t="shared" si="20"/>
        <v>587</v>
      </c>
      <c r="C588">
        <f t="shared" si="21"/>
        <v>3</v>
      </c>
      <c r="D588">
        <v>0</v>
      </c>
    </row>
    <row r="589" spans="1:4" x14ac:dyDescent="0.3">
      <c r="A589">
        <v>0.50007139294577085</v>
      </c>
      <c r="B589">
        <f t="shared" si="20"/>
        <v>588</v>
      </c>
      <c r="C589">
        <f t="shared" si="21"/>
        <v>3</v>
      </c>
      <c r="D589">
        <v>0</v>
      </c>
    </row>
    <row r="590" spans="1:4" x14ac:dyDescent="0.3">
      <c r="A590">
        <v>0.50007120524968174</v>
      </c>
      <c r="B590">
        <f t="shared" si="20"/>
        <v>589</v>
      </c>
      <c r="C590">
        <f t="shared" si="21"/>
        <v>3</v>
      </c>
      <c r="D590">
        <v>0</v>
      </c>
    </row>
    <row r="591" spans="1:4" x14ac:dyDescent="0.3">
      <c r="A591">
        <v>0.50007117859115013</v>
      </c>
      <c r="B591">
        <f t="shared" si="20"/>
        <v>590</v>
      </c>
      <c r="C591">
        <f t="shared" si="21"/>
        <v>3</v>
      </c>
      <c r="D591">
        <v>0</v>
      </c>
    </row>
    <row r="592" spans="1:4" x14ac:dyDescent="0.3">
      <c r="A592">
        <v>0.50007114936380148</v>
      </c>
      <c r="B592">
        <f t="shared" si="20"/>
        <v>591</v>
      </c>
      <c r="C592">
        <f t="shared" si="21"/>
        <v>3</v>
      </c>
      <c r="D592">
        <v>0</v>
      </c>
    </row>
    <row r="593" spans="1:4" x14ac:dyDescent="0.3">
      <c r="A593">
        <v>0.50007109239608494</v>
      </c>
      <c r="B593">
        <f t="shared" si="20"/>
        <v>592</v>
      </c>
      <c r="C593">
        <f t="shared" si="21"/>
        <v>3</v>
      </c>
      <c r="D593">
        <v>0</v>
      </c>
    </row>
    <row r="594" spans="1:4" x14ac:dyDescent="0.3">
      <c r="A594">
        <v>0.50007096018831332</v>
      </c>
      <c r="B594">
        <f t="shared" si="20"/>
        <v>593</v>
      </c>
      <c r="C594">
        <f t="shared" si="21"/>
        <v>3</v>
      </c>
      <c r="D594">
        <v>0</v>
      </c>
    </row>
    <row r="595" spans="1:4" x14ac:dyDescent="0.3">
      <c r="A595">
        <v>0.50007095599210705</v>
      </c>
      <c r="B595">
        <f t="shared" si="20"/>
        <v>594</v>
      </c>
      <c r="C595">
        <f t="shared" si="21"/>
        <v>3</v>
      </c>
      <c r="D595">
        <v>0</v>
      </c>
    </row>
    <row r="596" spans="1:4" x14ac:dyDescent="0.3">
      <c r="A596">
        <v>0.50007095145188352</v>
      </c>
      <c r="B596">
        <f t="shared" si="20"/>
        <v>595</v>
      </c>
      <c r="C596">
        <f t="shared" si="21"/>
        <v>3</v>
      </c>
      <c r="D596">
        <v>0</v>
      </c>
    </row>
    <row r="597" spans="1:4" x14ac:dyDescent="0.3">
      <c r="A597">
        <v>0.50007093166901972</v>
      </c>
      <c r="B597">
        <f t="shared" si="20"/>
        <v>596</v>
      </c>
      <c r="C597">
        <f t="shared" si="21"/>
        <v>3</v>
      </c>
      <c r="D597">
        <v>0</v>
      </c>
    </row>
    <row r="598" spans="1:4" x14ac:dyDescent="0.3">
      <c r="A598">
        <v>0.50007092157183186</v>
      </c>
      <c r="B598">
        <f t="shared" si="20"/>
        <v>597</v>
      </c>
      <c r="C598">
        <f t="shared" si="21"/>
        <v>3</v>
      </c>
      <c r="D598">
        <v>0</v>
      </c>
    </row>
    <row r="599" spans="1:4" x14ac:dyDescent="0.3">
      <c r="A599">
        <v>0.50007087049209564</v>
      </c>
      <c r="B599">
        <f t="shared" si="20"/>
        <v>598</v>
      </c>
      <c r="C599">
        <f t="shared" si="21"/>
        <v>3</v>
      </c>
      <c r="D599">
        <v>0</v>
      </c>
    </row>
    <row r="600" spans="1:4" x14ac:dyDescent="0.3">
      <c r="A600">
        <v>0.50007080049258934</v>
      </c>
      <c r="B600">
        <f t="shared" si="20"/>
        <v>599</v>
      </c>
      <c r="C600">
        <f t="shared" si="21"/>
        <v>3</v>
      </c>
      <c r="D600">
        <v>0</v>
      </c>
    </row>
    <row r="601" spans="1:4" x14ac:dyDescent="0.3">
      <c r="A601">
        <v>0.50007079740271165</v>
      </c>
      <c r="B601">
        <f t="shared" si="20"/>
        <v>600</v>
      </c>
      <c r="C601">
        <f t="shared" si="21"/>
        <v>3</v>
      </c>
      <c r="D601">
        <v>0</v>
      </c>
    </row>
    <row r="602" spans="1:4" x14ac:dyDescent="0.3">
      <c r="A602">
        <v>0.50007067760228019</v>
      </c>
      <c r="B602">
        <f t="shared" si="20"/>
        <v>601</v>
      </c>
      <c r="C602">
        <f t="shared" si="21"/>
        <v>3</v>
      </c>
      <c r="D602">
        <v>0</v>
      </c>
    </row>
    <row r="603" spans="1:4" x14ac:dyDescent="0.3">
      <c r="A603">
        <v>0.50007066574289183</v>
      </c>
      <c r="B603">
        <f t="shared" si="20"/>
        <v>602</v>
      </c>
      <c r="C603">
        <f t="shared" si="21"/>
        <v>3</v>
      </c>
      <c r="D603">
        <v>0</v>
      </c>
    </row>
    <row r="604" spans="1:4" x14ac:dyDescent="0.3">
      <c r="A604">
        <v>0.50007066566642377</v>
      </c>
      <c r="B604">
        <f t="shared" si="20"/>
        <v>603</v>
      </c>
      <c r="C604">
        <f t="shared" si="21"/>
        <v>3</v>
      </c>
      <c r="D604">
        <v>0</v>
      </c>
    </row>
    <row r="605" spans="1:4" x14ac:dyDescent="0.3">
      <c r="A605">
        <v>0.50007058508773228</v>
      </c>
      <c r="B605">
        <f t="shared" si="20"/>
        <v>604</v>
      </c>
      <c r="C605">
        <f t="shared" si="21"/>
        <v>3</v>
      </c>
      <c r="D605">
        <v>0</v>
      </c>
    </row>
    <row r="606" spans="1:4" x14ac:dyDescent="0.3">
      <c r="A606">
        <v>0.50007052948154374</v>
      </c>
      <c r="B606">
        <f t="shared" si="20"/>
        <v>605</v>
      </c>
      <c r="C606">
        <f t="shared" si="21"/>
        <v>3</v>
      </c>
      <c r="D606">
        <v>0</v>
      </c>
    </row>
    <row r="607" spans="1:4" x14ac:dyDescent="0.3">
      <c r="A607">
        <v>0.5000704241516386</v>
      </c>
      <c r="B607">
        <f t="shared" si="20"/>
        <v>606</v>
      </c>
      <c r="C607">
        <f t="shared" si="21"/>
        <v>3</v>
      </c>
      <c r="D607">
        <v>0</v>
      </c>
    </row>
    <row r="608" spans="1:4" x14ac:dyDescent="0.3">
      <c r="A608">
        <v>0.50007026182801406</v>
      </c>
      <c r="B608">
        <f t="shared" si="20"/>
        <v>607</v>
      </c>
      <c r="C608">
        <f t="shared" si="21"/>
        <v>3</v>
      </c>
      <c r="D608">
        <v>0</v>
      </c>
    </row>
    <row r="609" spans="1:4" x14ac:dyDescent="0.3">
      <c r="A609">
        <v>0.50007015375911934</v>
      </c>
      <c r="B609">
        <f t="shared" si="20"/>
        <v>608</v>
      </c>
      <c r="C609">
        <f t="shared" si="21"/>
        <v>3</v>
      </c>
      <c r="D609">
        <v>0</v>
      </c>
    </row>
    <row r="610" spans="1:4" x14ac:dyDescent="0.3">
      <c r="A610">
        <v>0.50007006552669309</v>
      </c>
      <c r="B610">
        <f t="shared" si="20"/>
        <v>609</v>
      </c>
      <c r="C610">
        <f t="shared" si="21"/>
        <v>3</v>
      </c>
      <c r="D610">
        <v>0</v>
      </c>
    </row>
    <row r="611" spans="1:4" x14ac:dyDescent="0.3">
      <c r="A611">
        <v>0.50007001125958384</v>
      </c>
      <c r="B611">
        <f t="shared" si="20"/>
        <v>610</v>
      </c>
      <c r="C611">
        <f t="shared" si="21"/>
        <v>4</v>
      </c>
      <c r="D611">
        <v>0</v>
      </c>
    </row>
    <row r="612" spans="1:4" x14ac:dyDescent="0.3">
      <c r="A612">
        <v>0.50007000674009128</v>
      </c>
      <c r="B612">
        <f t="shared" si="20"/>
        <v>611</v>
      </c>
      <c r="C612">
        <f t="shared" si="21"/>
        <v>4</v>
      </c>
      <c r="D612">
        <v>0</v>
      </c>
    </row>
    <row r="613" spans="1:4" x14ac:dyDescent="0.3">
      <c r="A613">
        <v>0.50006995940731891</v>
      </c>
      <c r="B613">
        <f t="shared" si="20"/>
        <v>612</v>
      </c>
      <c r="C613">
        <f t="shared" si="21"/>
        <v>4</v>
      </c>
      <c r="D613">
        <v>0</v>
      </c>
    </row>
    <row r="614" spans="1:4" x14ac:dyDescent="0.3">
      <c r="A614">
        <v>0.5000699479890286</v>
      </c>
      <c r="B614">
        <f t="shared" si="20"/>
        <v>613</v>
      </c>
      <c r="C614">
        <f t="shared" si="21"/>
        <v>4</v>
      </c>
      <c r="D614">
        <v>0</v>
      </c>
    </row>
    <row r="615" spans="1:4" x14ac:dyDescent="0.3">
      <c r="A615">
        <v>0.50006992227769975</v>
      </c>
      <c r="B615">
        <f t="shared" si="20"/>
        <v>614</v>
      </c>
      <c r="C615">
        <f t="shared" si="21"/>
        <v>4</v>
      </c>
      <c r="D615">
        <v>0</v>
      </c>
    </row>
    <row r="616" spans="1:4" x14ac:dyDescent="0.3">
      <c r="A616">
        <v>0.50006989817288094</v>
      </c>
      <c r="B616">
        <f t="shared" si="20"/>
        <v>615</v>
      </c>
      <c r="C616">
        <f t="shared" si="21"/>
        <v>4</v>
      </c>
      <c r="D616">
        <v>0</v>
      </c>
    </row>
    <row r="617" spans="1:4" x14ac:dyDescent="0.3">
      <c r="A617">
        <v>0.50006987654735036</v>
      </c>
      <c r="B617">
        <f t="shared" si="20"/>
        <v>616</v>
      </c>
      <c r="C617">
        <f t="shared" si="21"/>
        <v>4</v>
      </c>
      <c r="D617">
        <v>0</v>
      </c>
    </row>
    <row r="618" spans="1:4" x14ac:dyDescent="0.3">
      <c r="A618">
        <v>0.50006979079480474</v>
      </c>
      <c r="B618">
        <f t="shared" si="20"/>
        <v>617</v>
      </c>
      <c r="C618">
        <f t="shared" si="21"/>
        <v>4</v>
      </c>
      <c r="D618">
        <v>0</v>
      </c>
    </row>
    <row r="619" spans="1:4" x14ac:dyDescent="0.3">
      <c r="A619">
        <v>0.50006975197127912</v>
      </c>
      <c r="B619">
        <f t="shared" si="20"/>
        <v>618</v>
      </c>
      <c r="C619">
        <f t="shared" si="21"/>
        <v>4</v>
      </c>
      <c r="D619">
        <v>0</v>
      </c>
    </row>
    <row r="620" spans="1:4" x14ac:dyDescent="0.3">
      <c r="A620">
        <v>0.5000697375764509</v>
      </c>
      <c r="B620">
        <f t="shared" si="20"/>
        <v>619</v>
      </c>
      <c r="C620">
        <f t="shared" si="21"/>
        <v>4</v>
      </c>
      <c r="D620">
        <v>1</v>
      </c>
    </row>
    <row r="621" spans="1:4" x14ac:dyDescent="0.3">
      <c r="A621">
        <v>0.50006973009102296</v>
      </c>
      <c r="B621">
        <f t="shared" si="20"/>
        <v>620</v>
      </c>
      <c r="C621">
        <f t="shared" si="21"/>
        <v>4</v>
      </c>
      <c r="D621">
        <v>0</v>
      </c>
    </row>
    <row r="622" spans="1:4" x14ac:dyDescent="0.3">
      <c r="A622">
        <v>0.5000696916785945</v>
      </c>
      <c r="B622">
        <f t="shared" si="20"/>
        <v>621</v>
      </c>
      <c r="C622">
        <f t="shared" si="21"/>
        <v>4</v>
      </c>
      <c r="D622">
        <v>0</v>
      </c>
    </row>
    <row r="623" spans="1:4" x14ac:dyDescent="0.3">
      <c r="A623">
        <v>0.50006948240356031</v>
      </c>
      <c r="B623">
        <f t="shared" si="20"/>
        <v>622</v>
      </c>
      <c r="C623">
        <f t="shared" si="21"/>
        <v>4</v>
      </c>
      <c r="D623">
        <v>0</v>
      </c>
    </row>
    <row r="624" spans="1:4" x14ac:dyDescent="0.3">
      <c r="A624">
        <v>0.50006937419961739</v>
      </c>
      <c r="B624">
        <f t="shared" si="20"/>
        <v>623</v>
      </c>
      <c r="C624">
        <f t="shared" si="21"/>
        <v>4</v>
      </c>
      <c r="D624">
        <v>0</v>
      </c>
    </row>
    <row r="625" spans="1:4" x14ac:dyDescent="0.3">
      <c r="A625">
        <v>0.50006925267957292</v>
      </c>
      <c r="B625">
        <f t="shared" si="20"/>
        <v>624</v>
      </c>
      <c r="C625">
        <f t="shared" si="21"/>
        <v>4</v>
      </c>
      <c r="D625">
        <v>0</v>
      </c>
    </row>
    <row r="626" spans="1:4" x14ac:dyDescent="0.3">
      <c r="A626">
        <v>0.50006925197516072</v>
      </c>
      <c r="B626">
        <f t="shared" si="20"/>
        <v>625</v>
      </c>
      <c r="C626">
        <f t="shared" si="21"/>
        <v>4</v>
      </c>
      <c r="D626">
        <v>0</v>
      </c>
    </row>
    <row r="627" spans="1:4" x14ac:dyDescent="0.3">
      <c r="A627">
        <v>0.50006922674535537</v>
      </c>
      <c r="B627">
        <f t="shared" si="20"/>
        <v>626</v>
      </c>
      <c r="C627">
        <f t="shared" si="21"/>
        <v>4</v>
      </c>
      <c r="D627">
        <v>0</v>
      </c>
    </row>
    <row r="628" spans="1:4" x14ac:dyDescent="0.3">
      <c r="A628">
        <v>0.50006915419024078</v>
      </c>
      <c r="B628">
        <f t="shared" si="20"/>
        <v>627</v>
      </c>
      <c r="C628">
        <f t="shared" si="21"/>
        <v>4</v>
      </c>
      <c r="D628">
        <v>0</v>
      </c>
    </row>
    <row r="629" spans="1:4" x14ac:dyDescent="0.3">
      <c r="A629">
        <v>0.50006909888953932</v>
      </c>
      <c r="B629">
        <f t="shared" si="20"/>
        <v>628</v>
      </c>
      <c r="C629">
        <f t="shared" si="21"/>
        <v>4</v>
      </c>
      <c r="D629">
        <v>0</v>
      </c>
    </row>
    <row r="630" spans="1:4" x14ac:dyDescent="0.3">
      <c r="A630">
        <v>0.50006905926745282</v>
      </c>
      <c r="B630">
        <f t="shared" si="20"/>
        <v>629</v>
      </c>
      <c r="C630">
        <f t="shared" si="21"/>
        <v>4</v>
      </c>
      <c r="D630">
        <v>0</v>
      </c>
    </row>
    <row r="631" spans="1:4" x14ac:dyDescent="0.3">
      <c r="A631">
        <v>0.50006899084270839</v>
      </c>
      <c r="B631">
        <f t="shared" si="20"/>
        <v>630</v>
      </c>
      <c r="C631">
        <f t="shared" si="21"/>
        <v>4</v>
      </c>
      <c r="D631">
        <v>0</v>
      </c>
    </row>
    <row r="632" spans="1:4" x14ac:dyDescent="0.3">
      <c r="A632">
        <v>0.50006895342326874</v>
      </c>
      <c r="B632">
        <f t="shared" si="20"/>
        <v>631</v>
      </c>
      <c r="C632">
        <f t="shared" si="21"/>
        <v>4</v>
      </c>
      <c r="D632">
        <v>0</v>
      </c>
    </row>
    <row r="633" spans="1:4" x14ac:dyDescent="0.3">
      <c r="A633">
        <v>0.50006881410088866</v>
      </c>
      <c r="B633">
        <f t="shared" si="20"/>
        <v>632</v>
      </c>
      <c r="C633">
        <f t="shared" si="21"/>
        <v>4</v>
      </c>
      <c r="D633">
        <v>0</v>
      </c>
    </row>
    <row r="634" spans="1:4" x14ac:dyDescent="0.3">
      <c r="A634">
        <v>0.50006876271252587</v>
      </c>
      <c r="B634">
        <f t="shared" si="20"/>
        <v>633</v>
      </c>
      <c r="C634">
        <f t="shared" si="21"/>
        <v>4</v>
      </c>
      <c r="D634">
        <v>0</v>
      </c>
    </row>
    <row r="635" spans="1:4" x14ac:dyDescent="0.3">
      <c r="A635">
        <v>0.50006867099218522</v>
      </c>
      <c r="B635">
        <f t="shared" si="20"/>
        <v>634</v>
      </c>
      <c r="C635">
        <f t="shared" si="21"/>
        <v>4</v>
      </c>
      <c r="D635">
        <v>0</v>
      </c>
    </row>
    <row r="636" spans="1:4" x14ac:dyDescent="0.3">
      <c r="A636">
        <v>0.50006838231420736</v>
      </c>
      <c r="B636">
        <f t="shared" si="20"/>
        <v>635</v>
      </c>
      <c r="C636">
        <f t="shared" si="21"/>
        <v>4</v>
      </c>
      <c r="D636">
        <v>0</v>
      </c>
    </row>
    <row r="637" spans="1:4" x14ac:dyDescent="0.3">
      <c r="A637">
        <v>0.50006837792905223</v>
      </c>
      <c r="B637">
        <f t="shared" si="20"/>
        <v>636</v>
      </c>
      <c r="C637">
        <f t="shared" si="21"/>
        <v>4</v>
      </c>
      <c r="D637">
        <v>0</v>
      </c>
    </row>
    <row r="638" spans="1:4" x14ac:dyDescent="0.3">
      <c r="A638">
        <v>0.50006832227073983</v>
      </c>
      <c r="B638">
        <f t="shared" si="20"/>
        <v>637</v>
      </c>
      <c r="C638">
        <f t="shared" si="21"/>
        <v>4</v>
      </c>
      <c r="D638">
        <v>0</v>
      </c>
    </row>
    <row r="639" spans="1:4" x14ac:dyDescent="0.3">
      <c r="A639">
        <v>0.50006828509169177</v>
      </c>
      <c r="B639">
        <f t="shared" si="20"/>
        <v>638</v>
      </c>
      <c r="C639">
        <f t="shared" si="21"/>
        <v>4</v>
      </c>
      <c r="D639">
        <v>0</v>
      </c>
    </row>
    <row r="640" spans="1:4" x14ac:dyDescent="0.3">
      <c r="A640">
        <v>0.50006819585848772</v>
      </c>
      <c r="B640">
        <f t="shared" si="20"/>
        <v>639</v>
      </c>
      <c r="C640">
        <f t="shared" si="21"/>
        <v>4</v>
      </c>
      <c r="D640">
        <v>0</v>
      </c>
    </row>
    <row r="641" spans="1:4" x14ac:dyDescent="0.3">
      <c r="A641">
        <v>0.50006808058741059</v>
      </c>
      <c r="B641">
        <f t="shared" si="20"/>
        <v>640</v>
      </c>
      <c r="C641">
        <f t="shared" si="21"/>
        <v>4</v>
      </c>
      <c r="D641">
        <v>0</v>
      </c>
    </row>
    <row r="642" spans="1:4" x14ac:dyDescent="0.3">
      <c r="A642">
        <v>0.50006780369797987</v>
      </c>
      <c r="B642">
        <f t="shared" si="20"/>
        <v>641</v>
      </c>
      <c r="C642">
        <f t="shared" si="21"/>
        <v>4</v>
      </c>
      <c r="D642">
        <v>0</v>
      </c>
    </row>
    <row r="643" spans="1:4" x14ac:dyDescent="0.3">
      <c r="A643">
        <v>0.50006772639710784</v>
      </c>
      <c r="B643">
        <f t="shared" ref="B643:B706" si="22">ROW()-1</f>
        <v>642</v>
      </c>
      <c r="C643">
        <f t="shared" ref="C643:C706" si="23">CEILING(B643/203,1)</f>
        <v>4</v>
      </c>
      <c r="D643">
        <v>0</v>
      </c>
    </row>
    <row r="644" spans="1:4" x14ac:dyDescent="0.3">
      <c r="A644">
        <v>0.50006767913730876</v>
      </c>
      <c r="B644">
        <f t="shared" si="22"/>
        <v>643</v>
      </c>
      <c r="C644">
        <f t="shared" si="23"/>
        <v>4</v>
      </c>
      <c r="D644">
        <v>0</v>
      </c>
    </row>
    <row r="645" spans="1:4" x14ac:dyDescent="0.3">
      <c r="A645">
        <v>0.5000674789094629</v>
      </c>
      <c r="B645">
        <f t="shared" si="22"/>
        <v>644</v>
      </c>
      <c r="C645">
        <f t="shared" si="23"/>
        <v>4</v>
      </c>
      <c r="D645">
        <v>0</v>
      </c>
    </row>
    <row r="646" spans="1:4" x14ac:dyDescent="0.3">
      <c r="A646">
        <v>0.50006744374817025</v>
      </c>
      <c r="B646">
        <f t="shared" si="22"/>
        <v>645</v>
      </c>
      <c r="C646">
        <f t="shared" si="23"/>
        <v>4</v>
      </c>
      <c r="D646">
        <v>0</v>
      </c>
    </row>
    <row r="647" spans="1:4" x14ac:dyDescent="0.3">
      <c r="A647">
        <v>0.5000674053626033</v>
      </c>
      <c r="B647">
        <f t="shared" si="22"/>
        <v>646</v>
      </c>
      <c r="C647">
        <f t="shared" si="23"/>
        <v>4</v>
      </c>
      <c r="D647">
        <v>0</v>
      </c>
    </row>
    <row r="648" spans="1:4" x14ac:dyDescent="0.3">
      <c r="A648">
        <v>0.50006735252827761</v>
      </c>
      <c r="B648">
        <f t="shared" si="22"/>
        <v>647</v>
      </c>
      <c r="C648">
        <f t="shared" si="23"/>
        <v>4</v>
      </c>
      <c r="D648">
        <v>0</v>
      </c>
    </row>
    <row r="649" spans="1:4" x14ac:dyDescent="0.3">
      <c r="A649">
        <v>0.50006731459518117</v>
      </c>
      <c r="B649">
        <f t="shared" si="22"/>
        <v>648</v>
      </c>
      <c r="C649">
        <f t="shared" si="23"/>
        <v>4</v>
      </c>
      <c r="D649">
        <v>0</v>
      </c>
    </row>
    <row r="650" spans="1:4" x14ac:dyDescent="0.3">
      <c r="A650">
        <v>0.50006728474975037</v>
      </c>
      <c r="B650">
        <f t="shared" si="22"/>
        <v>649</v>
      </c>
      <c r="C650">
        <f t="shared" si="23"/>
        <v>4</v>
      </c>
      <c r="D650">
        <v>1</v>
      </c>
    </row>
    <row r="651" spans="1:4" x14ac:dyDescent="0.3">
      <c r="A651">
        <v>0.50006722583434937</v>
      </c>
      <c r="B651">
        <f t="shared" si="22"/>
        <v>650</v>
      </c>
      <c r="C651">
        <f t="shared" si="23"/>
        <v>4</v>
      </c>
      <c r="D651">
        <v>0</v>
      </c>
    </row>
    <row r="652" spans="1:4" x14ac:dyDescent="0.3">
      <c r="A652">
        <v>0.50006720747106059</v>
      </c>
      <c r="B652">
        <f t="shared" si="22"/>
        <v>651</v>
      </c>
      <c r="C652">
        <f t="shared" si="23"/>
        <v>4</v>
      </c>
      <c r="D652">
        <v>0</v>
      </c>
    </row>
    <row r="653" spans="1:4" x14ac:dyDescent="0.3">
      <c r="A653">
        <v>0.50006704305655891</v>
      </c>
      <c r="B653">
        <f t="shared" si="22"/>
        <v>652</v>
      </c>
      <c r="C653">
        <f t="shared" si="23"/>
        <v>4</v>
      </c>
      <c r="D653">
        <v>0</v>
      </c>
    </row>
    <row r="654" spans="1:4" x14ac:dyDescent="0.3">
      <c r="A654">
        <v>0.50006700507812063</v>
      </c>
      <c r="B654">
        <f t="shared" si="22"/>
        <v>653</v>
      </c>
      <c r="C654">
        <f t="shared" si="23"/>
        <v>4</v>
      </c>
      <c r="D654">
        <v>0</v>
      </c>
    </row>
    <row r="655" spans="1:4" x14ac:dyDescent="0.3">
      <c r="A655">
        <v>0.50006684758341446</v>
      </c>
      <c r="B655">
        <f t="shared" si="22"/>
        <v>654</v>
      </c>
      <c r="C655">
        <f t="shared" si="23"/>
        <v>4</v>
      </c>
      <c r="D655">
        <v>0</v>
      </c>
    </row>
    <row r="656" spans="1:4" x14ac:dyDescent="0.3">
      <c r="A656">
        <v>0.50006683833116594</v>
      </c>
      <c r="B656">
        <f t="shared" si="22"/>
        <v>655</v>
      </c>
      <c r="C656">
        <f t="shared" si="23"/>
        <v>4</v>
      </c>
      <c r="D656">
        <v>0</v>
      </c>
    </row>
    <row r="657" spans="1:4" x14ac:dyDescent="0.3">
      <c r="A657">
        <v>0.50006681978642098</v>
      </c>
      <c r="B657">
        <f t="shared" si="22"/>
        <v>656</v>
      </c>
      <c r="C657">
        <f t="shared" si="23"/>
        <v>4</v>
      </c>
      <c r="D657">
        <v>0</v>
      </c>
    </row>
    <row r="658" spans="1:4" x14ac:dyDescent="0.3">
      <c r="A658">
        <v>0.50006674619732916</v>
      </c>
      <c r="B658">
        <f t="shared" si="22"/>
        <v>657</v>
      </c>
      <c r="C658">
        <f t="shared" si="23"/>
        <v>4</v>
      </c>
      <c r="D658">
        <v>0</v>
      </c>
    </row>
    <row r="659" spans="1:4" x14ac:dyDescent="0.3">
      <c r="A659">
        <v>0.500066721810005</v>
      </c>
      <c r="B659">
        <f t="shared" si="22"/>
        <v>658</v>
      </c>
      <c r="C659">
        <f t="shared" si="23"/>
        <v>4</v>
      </c>
      <c r="D659">
        <v>0</v>
      </c>
    </row>
    <row r="660" spans="1:4" x14ac:dyDescent="0.3">
      <c r="A660">
        <v>0.50006660169416484</v>
      </c>
      <c r="B660">
        <f t="shared" si="22"/>
        <v>659</v>
      </c>
      <c r="C660">
        <f t="shared" si="23"/>
        <v>4</v>
      </c>
      <c r="D660">
        <v>0</v>
      </c>
    </row>
    <row r="661" spans="1:4" x14ac:dyDescent="0.3">
      <c r="A661">
        <v>0.50006653825432545</v>
      </c>
      <c r="B661">
        <f t="shared" si="22"/>
        <v>660</v>
      </c>
      <c r="C661">
        <f t="shared" si="23"/>
        <v>4</v>
      </c>
      <c r="D661">
        <v>0</v>
      </c>
    </row>
    <row r="662" spans="1:4" x14ac:dyDescent="0.3">
      <c r="A662">
        <v>0.50006648306731916</v>
      </c>
      <c r="B662">
        <f t="shared" si="22"/>
        <v>661</v>
      </c>
      <c r="C662">
        <f t="shared" si="23"/>
        <v>4</v>
      </c>
      <c r="D662">
        <v>0</v>
      </c>
    </row>
    <row r="663" spans="1:4" x14ac:dyDescent="0.3">
      <c r="A663">
        <v>0.50006640850700612</v>
      </c>
      <c r="B663">
        <f t="shared" si="22"/>
        <v>662</v>
      </c>
      <c r="C663">
        <f t="shared" si="23"/>
        <v>4</v>
      </c>
      <c r="D663">
        <v>0</v>
      </c>
    </row>
    <row r="664" spans="1:4" x14ac:dyDescent="0.3">
      <c r="A664">
        <v>0.50006638028558836</v>
      </c>
      <c r="B664">
        <f t="shared" si="22"/>
        <v>663</v>
      </c>
      <c r="C664">
        <f t="shared" si="23"/>
        <v>4</v>
      </c>
      <c r="D664">
        <v>0</v>
      </c>
    </row>
    <row r="665" spans="1:4" x14ac:dyDescent="0.3">
      <c r="A665">
        <v>0.50006629363494282</v>
      </c>
      <c r="B665">
        <f t="shared" si="22"/>
        <v>664</v>
      </c>
      <c r="C665">
        <f t="shared" si="23"/>
        <v>4</v>
      </c>
      <c r="D665">
        <v>0</v>
      </c>
    </row>
    <row r="666" spans="1:4" x14ac:dyDescent="0.3">
      <c r="A666">
        <v>0.50006624958529111</v>
      </c>
      <c r="B666">
        <f t="shared" si="22"/>
        <v>665</v>
      </c>
      <c r="C666">
        <f t="shared" si="23"/>
        <v>4</v>
      </c>
      <c r="D666">
        <v>0</v>
      </c>
    </row>
    <row r="667" spans="1:4" x14ac:dyDescent="0.3">
      <c r="A667">
        <v>0.50006620524729994</v>
      </c>
      <c r="B667">
        <f t="shared" si="22"/>
        <v>666</v>
      </c>
      <c r="C667">
        <f t="shared" si="23"/>
        <v>4</v>
      </c>
      <c r="D667">
        <v>0</v>
      </c>
    </row>
    <row r="668" spans="1:4" x14ac:dyDescent="0.3">
      <c r="A668">
        <v>0.5000661903982242</v>
      </c>
      <c r="B668">
        <f t="shared" si="22"/>
        <v>667</v>
      </c>
      <c r="C668">
        <f t="shared" si="23"/>
        <v>4</v>
      </c>
      <c r="D668">
        <v>0</v>
      </c>
    </row>
    <row r="669" spans="1:4" x14ac:dyDescent="0.3">
      <c r="A669">
        <v>0.50006617944268106</v>
      </c>
      <c r="B669">
        <f t="shared" si="22"/>
        <v>668</v>
      </c>
      <c r="C669">
        <f t="shared" si="23"/>
        <v>4</v>
      </c>
      <c r="D669">
        <v>0</v>
      </c>
    </row>
    <row r="670" spans="1:4" x14ac:dyDescent="0.3">
      <c r="A670">
        <v>0.50006605196085341</v>
      </c>
      <c r="B670">
        <f t="shared" si="22"/>
        <v>669</v>
      </c>
      <c r="C670">
        <f t="shared" si="23"/>
        <v>4</v>
      </c>
      <c r="D670">
        <v>0</v>
      </c>
    </row>
    <row r="671" spans="1:4" x14ac:dyDescent="0.3">
      <c r="A671">
        <v>0.50006602539341993</v>
      </c>
      <c r="B671">
        <f t="shared" si="22"/>
        <v>670</v>
      </c>
      <c r="C671">
        <f t="shared" si="23"/>
        <v>4</v>
      </c>
      <c r="D671">
        <v>0</v>
      </c>
    </row>
    <row r="672" spans="1:4" x14ac:dyDescent="0.3">
      <c r="A672">
        <v>0.50006602441334369</v>
      </c>
      <c r="B672">
        <f t="shared" si="22"/>
        <v>671</v>
      </c>
      <c r="C672">
        <f t="shared" si="23"/>
        <v>4</v>
      </c>
      <c r="D672">
        <v>0</v>
      </c>
    </row>
    <row r="673" spans="1:4" x14ac:dyDescent="0.3">
      <c r="A673">
        <v>0.50006601519313942</v>
      </c>
      <c r="B673">
        <f t="shared" si="22"/>
        <v>672</v>
      </c>
      <c r="C673">
        <f t="shared" si="23"/>
        <v>4</v>
      </c>
      <c r="D673">
        <v>0</v>
      </c>
    </row>
    <row r="674" spans="1:4" x14ac:dyDescent="0.3">
      <c r="A674">
        <v>0.50006601453457244</v>
      </c>
      <c r="B674">
        <f t="shared" si="22"/>
        <v>673</v>
      </c>
      <c r="C674">
        <f t="shared" si="23"/>
        <v>4</v>
      </c>
      <c r="D674">
        <v>0</v>
      </c>
    </row>
    <row r="675" spans="1:4" x14ac:dyDescent="0.3">
      <c r="A675">
        <v>0.50006600962622427</v>
      </c>
      <c r="B675">
        <f t="shared" si="22"/>
        <v>674</v>
      </c>
      <c r="C675">
        <f t="shared" si="23"/>
        <v>4</v>
      </c>
      <c r="D675">
        <v>0</v>
      </c>
    </row>
    <row r="676" spans="1:4" x14ac:dyDescent="0.3">
      <c r="A676">
        <v>0.50006594136815763</v>
      </c>
      <c r="B676">
        <f t="shared" si="22"/>
        <v>675</v>
      </c>
      <c r="C676">
        <f t="shared" si="23"/>
        <v>4</v>
      </c>
      <c r="D676">
        <v>0</v>
      </c>
    </row>
    <row r="677" spans="1:4" x14ac:dyDescent="0.3">
      <c r="A677">
        <v>0.500065764719272</v>
      </c>
      <c r="B677">
        <f t="shared" si="22"/>
        <v>676</v>
      </c>
      <c r="C677">
        <f t="shared" si="23"/>
        <v>4</v>
      </c>
      <c r="D677">
        <v>0</v>
      </c>
    </row>
    <row r="678" spans="1:4" x14ac:dyDescent="0.3">
      <c r="A678">
        <v>0.50006561279867745</v>
      </c>
      <c r="B678">
        <f t="shared" si="22"/>
        <v>677</v>
      </c>
      <c r="C678">
        <f t="shared" si="23"/>
        <v>4</v>
      </c>
      <c r="D678">
        <v>0</v>
      </c>
    </row>
    <row r="679" spans="1:4" x14ac:dyDescent="0.3">
      <c r="A679">
        <v>0.50006560990213189</v>
      </c>
      <c r="B679">
        <f t="shared" si="22"/>
        <v>678</v>
      </c>
      <c r="C679">
        <f t="shared" si="23"/>
        <v>4</v>
      </c>
      <c r="D679">
        <v>0</v>
      </c>
    </row>
    <row r="680" spans="1:4" x14ac:dyDescent="0.3">
      <c r="A680">
        <v>0.50006560275746348</v>
      </c>
      <c r="B680">
        <f t="shared" si="22"/>
        <v>679</v>
      </c>
      <c r="C680">
        <f t="shared" si="23"/>
        <v>4</v>
      </c>
      <c r="D680">
        <v>0</v>
      </c>
    </row>
    <row r="681" spans="1:4" x14ac:dyDescent="0.3">
      <c r="A681">
        <v>0.50006554045451623</v>
      </c>
      <c r="B681">
        <f t="shared" si="22"/>
        <v>680</v>
      </c>
      <c r="C681">
        <f t="shared" si="23"/>
        <v>4</v>
      </c>
      <c r="D681">
        <v>0</v>
      </c>
    </row>
    <row r="682" spans="1:4" x14ac:dyDescent="0.3">
      <c r="A682">
        <v>0.50006546738929858</v>
      </c>
      <c r="B682">
        <f t="shared" si="22"/>
        <v>681</v>
      </c>
      <c r="C682">
        <f t="shared" si="23"/>
        <v>4</v>
      </c>
      <c r="D682">
        <v>0</v>
      </c>
    </row>
    <row r="683" spans="1:4" x14ac:dyDescent="0.3">
      <c r="A683">
        <v>0.50006535693179888</v>
      </c>
      <c r="B683">
        <f t="shared" si="22"/>
        <v>682</v>
      </c>
      <c r="C683">
        <f t="shared" si="23"/>
        <v>4</v>
      </c>
      <c r="D683">
        <v>0</v>
      </c>
    </row>
    <row r="684" spans="1:4" x14ac:dyDescent="0.3">
      <c r="A684">
        <v>0.50006531277597455</v>
      </c>
      <c r="B684">
        <f t="shared" si="22"/>
        <v>683</v>
      </c>
      <c r="C684">
        <f t="shared" si="23"/>
        <v>4</v>
      </c>
      <c r="D684">
        <v>0</v>
      </c>
    </row>
    <row r="685" spans="1:4" x14ac:dyDescent="0.3">
      <c r="A685">
        <v>0.50006526534241924</v>
      </c>
      <c r="B685">
        <f t="shared" si="22"/>
        <v>684</v>
      </c>
      <c r="C685">
        <f t="shared" si="23"/>
        <v>4</v>
      </c>
      <c r="D685">
        <v>0</v>
      </c>
    </row>
    <row r="686" spans="1:4" x14ac:dyDescent="0.3">
      <c r="A686">
        <v>0.50006519971447427</v>
      </c>
      <c r="B686">
        <f t="shared" si="22"/>
        <v>685</v>
      </c>
      <c r="C686">
        <f t="shared" si="23"/>
        <v>4</v>
      </c>
      <c r="D686">
        <v>0</v>
      </c>
    </row>
    <row r="687" spans="1:4" x14ac:dyDescent="0.3">
      <c r="A687">
        <v>0.50006519673056193</v>
      </c>
      <c r="B687">
        <f t="shared" si="22"/>
        <v>686</v>
      </c>
      <c r="C687">
        <f t="shared" si="23"/>
        <v>4</v>
      </c>
      <c r="D687">
        <v>0</v>
      </c>
    </row>
    <row r="688" spans="1:4" x14ac:dyDescent="0.3">
      <c r="A688">
        <v>0.50006519135117422</v>
      </c>
      <c r="B688">
        <f t="shared" si="22"/>
        <v>687</v>
      </c>
      <c r="C688">
        <f t="shared" si="23"/>
        <v>4</v>
      </c>
      <c r="D688">
        <v>0</v>
      </c>
    </row>
    <row r="689" spans="1:4" x14ac:dyDescent="0.3">
      <c r="A689">
        <v>0.50006514088797993</v>
      </c>
      <c r="B689">
        <f t="shared" si="22"/>
        <v>688</v>
      </c>
      <c r="C689">
        <f t="shared" si="23"/>
        <v>4</v>
      </c>
      <c r="D689">
        <v>0</v>
      </c>
    </row>
    <row r="690" spans="1:4" x14ac:dyDescent="0.3">
      <c r="A690">
        <v>0.50006502367656291</v>
      </c>
      <c r="B690">
        <f t="shared" si="22"/>
        <v>689</v>
      </c>
      <c r="C690">
        <f t="shared" si="23"/>
        <v>4</v>
      </c>
      <c r="D690">
        <v>0</v>
      </c>
    </row>
    <row r="691" spans="1:4" x14ac:dyDescent="0.3">
      <c r="A691">
        <v>0.5000649104364201</v>
      </c>
      <c r="B691">
        <f t="shared" si="22"/>
        <v>690</v>
      </c>
      <c r="C691">
        <f t="shared" si="23"/>
        <v>4</v>
      </c>
      <c r="D691">
        <v>0</v>
      </c>
    </row>
    <row r="692" spans="1:4" x14ac:dyDescent="0.3">
      <c r="A692">
        <v>0.50006478632072648</v>
      </c>
      <c r="B692">
        <f t="shared" si="22"/>
        <v>691</v>
      </c>
      <c r="C692">
        <f t="shared" si="23"/>
        <v>4</v>
      </c>
      <c r="D692">
        <v>0</v>
      </c>
    </row>
    <row r="693" spans="1:4" x14ac:dyDescent="0.3">
      <c r="A693">
        <v>0.50006476565984237</v>
      </c>
      <c r="B693">
        <f t="shared" si="22"/>
        <v>692</v>
      </c>
      <c r="C693">
        <f t="shared" si="23"/>
        <v>4</v>
      </c>
      <c r="D693">
        <v>0</v>
      </c>
    </row>
    <row r="694" spans="1:4" x14ac:dyDescent="0.3">
      <c r="A694">
        <v>0.5000647380373453</v>
      </c>
      <c r="B694">
        <f t="shared" si="22"/>
        <v>693</v>
      </c>
      <c r="C694">
        <f t="shared" si="23"/>
        <v>4</v>
      </c>
      <c r="D694">
        <v>0</v>
      </c>
    </row>
    <row r="695" spans="1:4" x14ac:dyDescent="0.3">
      <c r="A695">
        <v>0.50006467810105726</v>
      </c>
      <c r="B695">
        <f t="shared" si="22"/>
        <v>694</v>
      </c>
      <c r="C695">
        <f t="shared" si="23"/>
        <v>4</v>
      </c>
      <c r="D695">
        <v>0</v>
      </c>
    </row>
    <row r="696" spans="1:4" x14ac:dyDescent="0.3">
      <c r="A696">
        <v>0.50006467088474826</v>
      </c>
      <c r="B696">
        <f t="shared" si="22"/>
        <v>695</v>
      </c>
      <c r="C696">
        <f t="shared" si="23"/>
        <v>4</v>
      </c>
      <c r="D696">
        <v>0</v>
      </c>
    </row>
    <row r="697" spans="1:4" x14ac:dyDescent="0.3">
      <c r="A697">
        <v>0.50006466711601671</v>
      </c>
      <c r="B697">
        <f t="shared" si="22"/>
        <v>696</v>
      </c>
      <c r="C697">
        <f t="shared" si="23"/>
        <v>4</v>
      </c>
      <c r="D697">
        <v>0</v>
      </c>
    </row>
    <row r="698" spans="1:4" x14ac:dyDescent="0.3">
      <c r="A698">
        <v>0.50006459922965818</v>
      </c>
      <c r="B698">
        <f t="shared" si="22"/>
        <v>697</v>
      </c>
      <c r="C698">
        <f t="shared" si="23"/>
        <v>4</v>
      </c>
      <c r="D698">
        <v>0</v>
      </c>
    </row>
    <row r="699" spans="1:4" x14ac:dyDescent="0.3">
      <c r="A699">
        <v>0.50006447815855959</v>
      </c>
      <c r="B699">
        <f t="shared" si="22"/>
        <v>698</v>
      </c>
      <c r="C699">
        <f t="shared" si="23"/>
        <v>4</v>
      </c>
      <c r="D699">
        <v>0</v>
      </c>
    </row>
    <row r="700" spans="1:4" x14ac:dyDescent="0.3">
      <c r="A700">
        <v>0.50006447685093236</v>
      </c>
      <c r="B700">
        <f t="shared" si="22"/>
        <v>699</v>
      </c>
      <c r="C700">
        <f t="shared" si="23"/>
        <v>4</v>
      </c>
      <c r="D700">
        <v>0</v>
      </c>
    </row>
    <row r="701" spans="1:4" x14ac:dyDescent="0.3">
      <c r="A701">
        <v>0.50006447506053753</v>
      </c>
      <c r="B701">
        <f t="shared" si="22"/>
        <v>700</v>
      </c>
      <c r="C701">
        <f t="shared" si="23"/>
        <v>4</v>
      </c>
      <c r="D701">
        <v>0</v>
      </c>
    </row>
    <row r="702" spans="1:4" x14ac:dyDescent="0.3">
      <c r="A702">
        <v>0.50006444215306789</v>
      </c>
      <c r="B702">
        <f t="shared" si="22"/>
        <v>701</v>
      </c>
      <c r="C702">
        <f t="shared" si="23"/>
        <v>4</v>
      </c>
      <c r="D702">
        <v>0</v>
      </c>
    </row>
    <row r="703" spans="1:4" x14ac:dyDescent="0.3">
      <c r="A703">
        <v>0.50006438944395792</v>
      </c>
      <c r="B703">
        <f t="shared" si="22"/>
        <v>702</v>
      </c>
      <c r="C703">
        <f t="shared" si="23"/>
        <v>4</v>
      </c>
      <c r="D703">
        <v>0</v>
      </c>
    </row>
    <row r="704" spans="1:4" x14ac:dyDescent="0.3">
      <c r="A704">
        <v>0.50006431722806277</v>
      </c>
      <c r="B704">
        <f t="shared" si="22"/>
        <v>703</v>
      </c>
      <c r="C704">
        <f t="shared" si="23"/>
        <v>4</v>
      </c>
      <c r="D704">
        <v>0</v>
      </c>
    </row>
    <row r="705" spans="1:4" x14ac:dyDescent="0.3">
      <c r="A705">
        <v>0.50006431328868495</v>
      </c>
      <c r="B705">
        <f t="shared" si="22"/>
        <v>704</v>
      </c>
      <c r="C705">
        <f t="shared" si="23"/>
        <v>4</v>
      </c>
      <c r="D705">
        <v>0</v>
      </c>
    </row>
    <row r="706" spans="1:4" x14ac:dyDescent="0.3">
      <c r="A706">
        <v>0.5000642984491751</v>
      </c>
      <c r="B706">
        <f t="shared" si="22"/>
        <v>705</v>
      </c>
      <c r="C706">
        <f t="shared" si="23"/>
        <v>4</v>
      </c>
      <c r="D706">
        <v>0</v>
      </c>
    </row>
    <row r="707" spans="1:4" x14ac:dyDescent="0.3">
      <c r="A707">
        <v>0.50006426698811246</v>
      </c>
      <c r="B707">
        <f t="shared" ref="B707:B770" si="24">ROW()-1</f>
        <v>706</v>
      </c>
      <c r="C707">
        <f t="shared" ref="C707:C770" si="25">CEILING(B707/203,1)</f>
        <v>4</v>
      </c>
      <c r="D707">
        <v>0</v>
      </c>
    </row>
    <row r="708" spans="1:4" x14ac:dyDescent="0.3">
      <c r="A708">
        <v>0.50006415388138881</v>
      </c>
      <c r="B708">
        <f t="shared" si="24"/>
        <v>707</v>
      </c>
      <c r="C708">
        <f t="shared" si="25"/>
        <v>4</v>
      </c>
      <c r="D708">
        <v>0</v>
      </c>
    </row>
    <row r="709" spans="1:4" x14ac:dyDescent="0.3">
      <c r="A709">
        <v>0.50006390029223302</v>
      </c>
      <c r="B709">
        <f t="shared" si="24"/>
        <v>708</v>
      </c>
      <c r="C709">
        <f t="shared" si="25"/>
        <v>4</v>
      </c>
      <c r="D709">
        <v>0</v>
      </c>
    </row>
    <row r="710" spans="1:4" x14ac:dyDescent="0.3">
      <c r="A710">
        <v>0.50006387966155708</v>
      </c>
      <c r="B710">
        <f t="shared" si="24"/>
        <v>709</v>
      </c>
      <c r="C710">
        <f t="shared" si="25"/>
        <v>4</v>
      </c>
      <c r="D710">
        <v>0</v>
      </c>
    </row>
    <row r="711" spans="1:4" x14ac:dyDescent="0.3">
      <c r="A711">
        <v>0.50006387489959991</v>
      </c>
      <c r="B711">
        <f t="shared" si="24"/>
        <v>710</v>
      </c>
      <c r="C711">
        <f t="shared" si="25"/>
        <v>4</v>
      </c>
      <c r="D711">
        <v>0</v>
      </c>
    </row>
    <row r="712" spans="1:4" x14ac:dyDescent="0.3">
      <c r="A712">
        <v>0.50006384930643799</v>
      </c>
      <c r="B712">
        <f t="shared" si="24"/>
        <v>711</v>
      </c>
      <c r="C712">
        <f t="shared" si="25"/>
        <v>4</v>
      </c>
      <c r="D712">
        <v>0</v>
      </c>
    </row>
    <row r="713" spans="1:4" x14ac:dyDescent="0.3">
      <c r="A713">
        <v>0.50006381694828261</v>
      </c>
      <c r="B713">
        <f t="shared" si="24"/>
        <v>712</v>
      </c>
      <c r="C713">
        <f t="shared" si="25"/>
        <v>4</v>
      </c>
      <c r="D713">
        <v>0</v>
      </c>
    </row>
    <row r="714" spans="1:4" x14ac:dyDescent="0.3">
      <c r="A714">
        <v>0.50006379697205694</v>
      </c>
      <c r="B714">
        <f t="shared" si="24"/>
        <v>713</v>
      </c>
      <c r="C714">
        <f t="shared" si="25"/>
        <v>4</v>
      </c>
      <c r="D714">
        <v>1</v>
      </c>
    </row>
    <row r="715" spans="1:4" x14ac:dyDescent="0.3">
      <c r="A715">
        <v>0.50006368257192158</v>
      </c>
      <c r="B715">
        <f t="shared" si="24"/>
        <v>714</v>
      </c>
      <c r="C715">
        <f t="shared" si="25"/>
        <v>4</v>
      </c>
      <c r="D715">
        <v>0</v>
      </c>
    </row>
    <row r="716" spans="1:4" x14ac:dyDescent="0.3">
      <c r="A716">
        <v>0.50006366410983438</v>
      </c>
      <c r="B716">
        <f t="shared" si="24"/>
        <v>715</v>
      </c>
      <c r="C716">
        <f t="shared" si="25"/>
        <v>4</v>
      </c>
      <c r="D716">
        <v>0</v>
      </c>
    </row>
    <row r="717" spans="1:4" x14ac:dyDescent="0.3">
      <c r="A717">
        <v>0.50006361742523364</v>
      </c>
      <c r="B717">
        <f t="shared" si="24"/>
        <v>716</v>
      </c>
      <c r="C717">
        <f t="shared" si="25"/>
        <v>4</v>
      </c>
      <c r="D717">
        <v>0</v>
      </c>
    </row>
    <row r="718" spans="1:4" x14ac:dyDescent="0.3">
      <c r="A718">
        <v>0.5000635544454759</v>
      </c>
      <c r="B718">
        <f t="shared" si="24"/>
        <v>717</v>
      </c>
      <c r="C718">
        <f t="shared" si="25"/>
        <v>4</v>
      </c>
      <c r="D718">
        <v>0</v>
      </c>
    </row>
    <row r="719" spans="1:4" x14ac:dyDescent="0.3">
      <c r="A719">
        <v>0.50006346849210503</v>
      </c>
      <c r="B719">
        <f t="shared" si="24"/>
        <v>718</v>
      </c>
      <c r="C719">
        <f t="shared" si="25"/>
        <v>4</v>
      </c>
      <c r="D719">
        <v>0</v>
      </c>
    </row>
    <row r="720" spans="1:4" x14ac:dyDescent="0.3">
      <c r="A720">
        <v>0.50006335008942138</v>
      </c>
      <c r="B720">
        <f t="shared" si="24"/>
        <v>719</v>
      </c>
      <c r="C720">
        <f t="shared" si="25"/>
        <v>4</v>
      </c>
      <c r="D720">
        <v>0</v>
      </c>
    </row>
    <row r="721" spans="1:4" x14ac:dyDescent="0.3">
      <c r="A721">
        <v>0.5000633203237459</v>
      </c>
      <c r="B721">
        <f t="shared" si="24"/>
        <v>720</v>
      </c>
      <c r="C721">
        <f t="shared" si="25"/>
        <v>4</v>
      </c>
      <c r="D721">
        <v>0</v>
      </c>
    </row>
    <row r="722" spans="1:4" x14ac:dyDescent="0.3">
      <c r="A722">
        <v>0.5000632620547989</v>
      </c>
      <c r="B722">
        <f t="shared" si="24"/>
        <v>721</v>
      </c>
      <c r="C722">
        <f t="shared" si="25"/>
        <v>4</v>
      </c>
      <c r="D722">
        <v>0</v>
      </c>
    </row>
    <row r="723" spans="1:4" x14ac:dyDescent="0.3">
      <c r="A723">
        <v>0.50006324101148569</v>
      </c>
      <c r="B723">
        <f t="shared" si="24"/>
        <v>722</v>
      </c>
      <c r="C723">
        <f t="shared" si="25"/>
        <v>4</v>
      </c>
      <c r="D723">
        <v>0</v>
      </c>
    </row>
    <row r="724" spans="1:4" x14ac:dyDescent="0.3">
      <c r="A724">
        <v>0.50006316394078765</v>
      </c>
      <c r="B724">
        <f t="shared" si="24"/>
        <v>723</v>
      </c>
      <c r="C724">
        <f t="shared" si="25"/>
        <v>4</v>
      </c>
      <c r="D724">
        <v>0</v>
      </c>
    </row>
    <row r="725" spans="1:4" x14ac:dyDescent="0.3">
      <c r="A725">
        <v>0.50006302580481676</v>
      </c>
      <c r="B725">
        <f t="shared" si="24"/>
        <v>724</v>
      </c>
      <c r="C725">
        <f t="shared" si="25"/>
        <v>4</v>
      </c>
      <c r="D725">
        <v>0</v>
      </c>
    </row>
    <row r="726" spans="1:4" x14ac:dyDescent="0.3">
      <c r="A726">
        <v>0.50006300524361957</v>
      </c>
      <c r="B726">
        <f t="shared" si="24"/>
        <v>725</v>
      </c>
      <c r="C726">
        <f t="shared" si="25"/>
        <v>4</v>
      </c>
      <c r="D726">
        <v>0</v>
      </c>
    </row>
    <row r="727" spans="1:4" x14ac:dyDescent="0.3">
      <c r="A727">
        <v>0.50006297922381215</v>
      </c>
      <c r="B727">
        <f t="shared" si="24"/>
        <v>726</v>
      </c>
      <c r="C727">
        <f t="shared" si="25"/>
        <v>4</v>
      </c>
      <c r="D727">
        <v>0</v>
      </c>
    </row>
    <row r="728" spans="1:4" x14ac:dyDescent="0.3">
      <c r="A728">
        <v>0.50006290376365192</v>
      </c>
      <c r="B728">
        <f t="shared" si="24"/>
        <v>727</v>
      </c>
      <c r="C728">
        <f t="shared" si="25"/>
        <v>4</v>
      </c>
      <c r="D728">
        <v>0</v>
      </c>
    </row>
    <row r="729" spans="1:4" x14ac:dyDescent="0.3">
      <c r="A729">
        <v>0.50006289019590466</v>
      </c>
      <c r="B729">
        <f t="shared" si="24"/>
        <v>728</v>
      </c>
      <c r="C729">
        <f t="shared" si="25"/>
        <v>4</v>
      </c>
      <c r="D729">
        <v>0</v>
      </c>
    </row>
    <row r="730" spans="1:4" x14ac:dyDescent="0.3">
      <c r="A730">
        <v>0.50006282780298439</v>
      </c>
      <c r="B730">
        <f t="shared" si="24"/>
        <v>729</v>
      </c>
      <c r="C730">
        <f t="shared" si="25"/>
        <v>4</v>
      </c>
      <c r="D730">
        <v>0</v>
      </c>
    </row>
    <row r="731" spans="1:4" x14ac:dyDescent="0.3">
      <c r="A731">
        <v>0.50006279708459755</v>
      </c>
      <c r="B731">
        <f t="shared" si="24"/>
        <v>730</v>
      </c>
      <c r="C731">
        <f t="shared" si="25"/>
        <v>4</v>
      </c>
      <c r="D731">
        <v>0</v>
      </c>
    </row>
    <row r="732" spans="1:4" x14ac:dyDescent="0.3">
      <c r="A732">
        <v>0.50006252731735612</v>
      </c>
      <c r="B732">
        <f t="shared" si="24"/>
        <v>731</v>
      </c>
      <c r="C732">
        <f t="shared" si="25"/>
        <v>4</v>
      </c>
      <c r="D732">
        <v>0</v>
      </c>
    </row>
    <row r="733" spans="1:4" x14ac:dyDescent="0.3">
      <c r="A733">
        <v>0.5000624541805273</v>
      </c>
      <c r="B733">
        <f t="shared" si="24"/>
        <v>732</v>
      </c>
      <c r="C733">
        <f t="shared" si="25"/>
        <v>4</v>
      </c>
      <c r="D733">
        <v>0</v>
      </c>
    </row>
    <row r="734" spans="1:4" x14ac:dyDescent="0.3">
      <c r="A734">
        <v>0.50006244245574283</v>
      </c>
      <c r="B734">
        <f t="shared" si="24"/>
        <v>733</v>
      </c>
      <c r="C734">
        <f t="shared" si="25"/>
        <v>4</v>
      </c>
      <c r="D734">
        <v>0</v>
      </c>
    </row>
    <row r="735" spans="1:4" x14ac:dyDescent="0.3">
      <c r="A735">
        <v>0.50006243735655032</v>
      </c>
      <c r="B735">
        <f t="shared" si="24"/>
        <v>734</v>
      </c>
      <c r="C735">
        <f t="shared" si="25"/>
        <v>4</v>
      </c>
      <c r="D735">
        <v>0</v>
      </c>
    </row>
    <row r="736" spans="1:4" x14ac:dyDescent="0.3">
      <c r="A736">
        <v>0.50006218268203373</v>
      </c>
      <c r="B736">
        <f t="shared" si="24"/>
        <v>735</v>
      </c>
      <c r="C736">
        <f t="shared" si="25"/>
        <v>4</v>
      </c>
      <c r="D736">
        <v>0</v>
      </c>
    </row>
    <row r="737" spans="1:4" x14ac:dyDescent="0.3">
      <c r="A737">
        <v>0.500062141473398</v>
      </c>
      <c r="B737">
        <f t="shared" si="24"/>
        <v>736</v>
      </c>
      <c r="C737">
        <f t="shared" si="25"/>
        <v>4</v>
      </c>
      <c r="D737">
        <v>0</v>
      </c>
    </row>
    <row r="738" spans="1:4" x14ac:dyDescent="0.3">
      <c r="A738">
        <v>0.50006201130612604</v>
      </c>
      <c r="B738">
        <f t="shared" si="24"/>
        <v>737</v>
      </c>
      <c r="C738">
        <f t="shared" si="25"/>
        <v>4</v>
      </c>
      <c r="D738">
        <v>0</v>
      </c>
    </row>
    <row r="739" spans="1:4" x14ac:dyDescent="0.3">
      <c r="A739">
        <v>0.50006199710234944</v>
      </c>
      <c r="B739">
        <f t="shared" si="24"/>
        <v>738</v>
      </c>
      <c r="C739">
        <f t="shared" si="25"/>
        <v>4</v>
      </c>
      <c r="D739">
        <v>0</v>
      </c>
    </row>
    <row r="740" spans="1:4" x14ac:dyDescent="0.3">
      <c r="A740">
        <v>0.50006197221386628</v>
      </c>
      <c r="B740">
        <f t="shared" si="24"/>
        <v>739</v>
      </c>
      <c r="C740">
        <f t="shared" si="25"/>
        <v>4</v>
      </c>
      <c r="D740">
        <v>0</v>
      </c>
    </row>
    <row r="741" spans="1:4" x14ac:dyDescent="0.3">
      <c r="A741">
        <v>0.5000619401042764</v>
      </c>
      <c r="B741">
        <f t="shared" si="24"/>
        <v>740</v>
      </c>
      <c r="C741">
        <f t="shared" si="25"/>
        <v>4</v>
      </c>
      <c r="D741">
        <v>0</v>
      </c>
    </row>
    <row r="742" spans="1:4" x14ac:dyDescent="0.3">
      <c r="A742">
        <v>0.50006191588517002</v>
      </c>
      <c r="B742">
        <f t="shared" si="24"/>
        <v>741</v>
      </c>
      <c r="C742">
        <f t="shared" si="25"/>
        <v>4</v>
      </c>
      <c r="D742">
        <v>0</v>
      </c>
    </row>
    <row r="743" spans="1:4" x14ac:dyDescent="0.3">
      <c r="A743">
        <v>0.50006189114885302</v>
      </c>
      <c r="B743">
        <f t="shared" si="24"/>
        <v>742</v>
      </c>
      <c r="C743">
        <f t="shared" si="25"/>
        <v>4</v>
      </c>
      <c r="D743">
        <v>0</v>
      </c>
    </row>
    <row r="744" spans="1:4" x14ac:dyDescent="0.3">
      <c r="A744">
        <v>0.50006185230116063</v>
      </c>
      <c r="B744">
        <f t="shared" si="24"/>
        <v>743</v>
      </c>
      <c r="C744">
        <f t="shared" si="25"/>
        <v>4</v>
      </c>
      <c r="D744">
        <v>0</v>
      </c>
    </row>
    <row r="745" spans="1:4" x14ac:dyDescent="0.3">
      <c r="A745">
        <v>0.50006159700106911</v>
      </c>
      <c r="B745">
        <f t="shared" si="24"/>
        <v>744</v>
      </c>
      <c r="C745">
        <f t="shared" si="25"/>
        <v>4</v>
      </c>
      <c r="D745">
        <v>0</v>
      </c>
    </row>
    <row r="746" spans="1:4" x14ac:dyDescent="0.3">
      <c r="A746">
        <v>0.50006156553470527</v>
      </c>
      <c r="B746">
        <f t="shared" si="24"/>
        <v>745</v>
      </c>
      <c r="C746">
        <f t="shared" si="25"/>
        <v>4</v>
      </c>
      <c r="D746">
        <v>0</v>
      </c>
    </row>
    <row r="747" spans="1:4" x14ac:dyDescent="0.3">
      <c r="A747">
        <v>0.5000615420935175</v>
      </c>
      <c r="B747">
        <f t="shared" si="24"/>
        <v>746</v>
      </c>
      <c r="C747">
        <f t="shared" si="25"/>
        <v>4</v>
      </c>
      <c r="D747">
        <v>0</v>
      </c>
    </row>
    <row r="748" spans="1:4" x14ac:dyDescent="0.3">
      <c r="A748">
        <v>0.5000615175954598</v>
      </c>
      <c r="B748">
        <f t="shared" si="24"/>
        <v>747</v>
      </c>
      <c r="C748">
        <f t="shared" si="25"/>
        <v>4</v>
      </c>
      <c r="D748">
        <v>0</v>
      </c>
    </row>
    <row r="749" spans="1:4" x14ac:dyDescent="0.3">
      <c r="A749">
        <v>0.50006119018117368</v>
      </c>
      <c r="B749">
        <f t="shared" si="24"/>
        <v>748</v>
      </c>
      <c r="C749">
        <f t="shared" si="25"/>
        <v>4</v>
      </c>
      <c r="D749">
        <v>0</v>
      </c>
    </row>
    <row r="750" spans="1:4" x14ac:dyDescent="0.3">
      <c r="A750">
        <v>0.50006108732327059</v>
      </c>
      <c r="B750">
        <f t="shared" si="24"/>
        <v>749</v>
      </c>
      <c r="C750">
        <f t="shared" si="25"/>
        <v>4</v>
      </c>
      <c r="D750">
        <v>0</v>
      </c>
    </row>
    <row r="751" spans="1:4" x14ac:dyDescent="0.3">
      <c r="A751">
        <v>0.50006091137405839</v>
      </c>
      <c r="B751">
        <f t="shared" si="24"/>
        <v>750</v>
      </c>
      <c r="C751">
        <f t="shared" si="25"/>
        <v>4</v>
      </c>
      <c r="D751">
        <v>0</v>
      </c>
    </row>
    <row r="752" spans="1:4" x14ac:dyDescent="0.3">
      <c r="A752">
        <v>0.50006089737705939</v>
      </c>
      <c r="B752">
        <f t="shared" si="24"/>
        <v>751</v>
      </c>
      <c r="C752">
        <f t="shared" si="25"/>
        <v>4</v>
      </c>
      <c r="D752">
        <v>0</v>
      </c>
    </row>
    <row r="753" spans="1:4" x14ac:dyDescent="0.3">
      <c r="A753">
        <v>0.50006080689309007</v>
      </c>
      <c r="B753">
        <f t="shared" si="24"/>
        <v>752</v>
      </c>
      <c r="C753">
        <f t="shared" si="25"/>
        <v>4</v>
      </c>
      <c r="D753">
        <v>0</v>
      </c>
    </row>
    <row r="754" spans="1:4" x14ac:dyDescent="0.3">
      <c r="A754">
        <v>0.50006076543671785</v>
      </c>
      <c r="B754">
        <f t="shared" si="24"/>
        <v>753</v>
      </c>
      <c r="C754">
        <f t="shared" si="25"/>
        <v>4</v>
      </c>
      <c r="D754">
        <v>0</v>
      </c>
    </row>
    <row r="755" spans="1:4" x14ac:dyDescent="0.3">
      <c r="A755">
        <v>0.50006074321108196</v>
      </c>
      <c r="B755">
        <f t="shared" si="24"/>
        <v>754</v>
      </c>
      <c r="C755">
        <f t="shared" si="25"/>
        <v>4</v>
      </c>
      <c r="D755">
        <v>0</v>
      </c>
    </row>
    <row r="756" spans="1:4" x14ac:dyDescent="0.3">
      <c r="A756">
        <v>0.50006070396926228</v>
      </c>
      <c r="B756">
        <f t="shared" si="24"/>
        <v>755</v>
      </c>
      <c r="C756">
        <f t="shared" si="25"/>
        <v>4</v>
      </c>
      <c r="D756">
        <v>0</v>
      </c>
    </row>
    <row r="757" spans="1:4" x14ac:dyDescent="0.3">
      <c r="A757">
        <v>0.50006068274872795</v>
      </c>
      <c r="B757">
        <f t="shared" si="24"/>
        <v>756</v>
      </c>
      <c r="C757">
        <f t="shared" si="25"/>
        <v>4</v>
      </c>
      <c r="D757">
        <v>0</v>
      </c>
    </row>
    <row r="758" spans="1:4" x14ac:dyDescent="0.3">
      <c r="A758">
        <v>0.50006067156917078</v>
      </c>
      <c r="B758">
        <f t="shared" si="24"/>
        <v>757</v>
      </c>
      <c r="C758">
        <f t="shared" si="25"/>
        <v>4</v>
      </c>
      <c r="D758">
        <v>0</v>
      </c>
    </row>
    <row r="759" spans="1:4" x14ac:dyDescent="0.3">
      <c r="A759">
        <v>0.50006062103454307</v>
      </c>
      <c r="B759">
        <f t="shared" si="24"/>
        <v>758</v>
      </c>
      <c r="C759">
        <f t="shared" si="25"/>
        <v>4</v>
      </c>
      <c r="D759">
        <v>0</v>
      </c>
    </row>
    <row r="760" spans="1:4" x14ac:dyDescent="0.3">
      <c r="A760">
        <v>0.50006059214771692</v>
      </c>
      <c r="B760">
        <f t="shared" si="24"/>
        <v>759</v>
      </c>
      <c r="C760">
        <f t="shared" si="25"/>
        <v>4</v>
      </c>
      <c r="D760">
        <v>0</v>
      </c>
    </row>
    <row r="761" spans="1:4" x14ac:dyDescent="0.3">
      <c r="A761">
        <v>0.50006055209007028</v>
      </c>
      <c r="B761">
        <f t="shared" si="24"/>
        <v>760</v>
      </c>
      <c r="C761">
        <f t="shared" si="25"/>
        <v>4</v>
      </c>
      <c r="D761">
        <v>0</v>
      </c>
    </row>
    <row r="762" spans="1:4" x14ac:dyDescent="0.3">
      <c r="A762">
        <v>0.50006046314283625</v>
      </c>
      <c r="B762">
        <f t="shared" si="24"/>
        <v>761</v>
      </c>
      <c r="C762">
        <f t="shared" si="25"/>
        <v>4</v>
      </c>
      <c r="D762">
        <v>0</v>
      </c>
    </row>
    <row r="763" spans="1:4" x14ac:dyDescent="0.3">
      <c r="A763">
        <v>0.50006046114942504</v>
      </c>
      <c r="B763">
        <f t="shared" si="24"/>
        <v>762</v>
      </c>
      <c r="C763">
        <f t="shared" si="25"/>
        <v>4</v>
      </c>
      <c r="D763">
        <v>0</v>
      </c>
    </row>
    <row r="764" spans="1:4" x14ac:dyDescent="0.3">
      <c r="A764">
        <v>0.50006026189345121</v>
      </c>
      <c r="B764">
        <f t="shared" si="24"/>
        <v>763</v>
      </c>
      <c r="C764">
        <f t="shared" si="25"/>
        <v>4</v>
      </c>
      <c r="D764">
        <v>0</v>
      </c>
    </row>
    <row r="765" spans="1:4" x14ac:dyDescent="0.3">
      <c r="A765">
        <v>0.50006025429284728</v>
      </c>
      <c r="B765">
        <f t="shared" si="24"/>
        <v>764</v>
      </c>
      <c r="C765">
        <f t="shared" si="25"/>
        <v>4</v>
      </c>
      <c r="D765">
        <v>0</v>
      </c>
    </row>
    <row r="766" spans="1:4" x14ac:dyDescent="0.3">
      <c r="A766">
        <v>0.50006007245124195</v>
      </c>
      <c r="B766">
        <f t="shared" si="24"/>
        <v>765</v>
      </c>
      <c r="C766">
        <f t="shared" si="25"/>
        <v>4</v>
      </c>
      <c r="D766">
        <v>0</v>
      </c>
    </row>
    <row r="767" spans="1:4" x14ac:dyDescent="0.3">
      <c r="A767">
        <v>0.50006006049477281</v>
      </c>
      <c r="B767">
        <f t="shared" si="24"/>
        <v>766</v>
      </c>
      <c r="C767">
        <f t="shared" si="25"/>
        <v>4</v>
      </c>
      <c r="D767">
        <v>0</v>
      </c>
    </row>
    <row r="768" spans="1:4" x14ac:dyDescent="0.3">
      <c r="A768">
        <v>0.50005999289918224</v>
      </c>
      <c r="B768">
        <f t="shared" si="24"/>
        <v>767</v>
      </c>
      <c r="C768">
        <f t="shared" si="25"/>
        <v>4</v>
      </c>
      <c r="D768">
        <v>0</v>
      </c>
    </row>
    <row r="769" spans="1:4" x14ac:dyDescent="0.3">
      <c r="A769">
        <v>0.50005994594356706</v>
      </c>
      <c r="B769">
        <f t="shared" si="24"/>
        <v>768</v>
      </c>
      <c r="C769">
        <f t="shared" si="25"/>
        <v>4</v>
      </c>
      <c r="D769">
        <v>0</v>
      </c>
    </row>
    <row r="770" spans="1:4" x14ac:dyDescent="0.3">
      <c r="A770">
        <v>0.50005992542697109</v>
      </c>
      <c r="B770">
        <f t="shared" si="24"/>
        <v>769</v>
      </c>
      <c r="C770">
        <f t="shared" si="25"/>
        <v>4</v>
      </c>
      <c r="D770">
        <v>0</v>
      </c>
    </row>
    <row r="771" spans="1:4" x14ac:dyDescent="0.3">
      <c r="A771">
        <v>0.50005991522719406</v>
      </c>
      <c r="B771">
        <f t="shared" ref="B771:B834" si="26">ROW()-1</f>
        <v>770</v>
      </c>
      <c r="C771">
        <f t="shared" ref="C771:C834" si="27">CEILING(B771/203,1)</f>
        <v>4</v>
      </c>
      <c r="D771">
        <v>0</v>
      </c>
    </row>
    <row r="772" spans="1:4" x14ac:dyDescent="0.3">
      <c r="A772">
        <v>0.50005990923392951</v>
      </c>
      <c r="B772">
        <f t="shared" si="26"/>
        <v>771</v>
      </c>
      <c r="C772">
        <f t="shared" si="27"/>
        <v>4</v>
      </c>
      <c r="D772">
        <v>0</v>
      </c>
    </row>
    <row r="773" spans="1:4" x14ac:dyDescent="0.3">
      <c r="A773">
        <v>0.50005984467544118</v>
      </c>
      <c r="B773">
        <f t="shared" si="26"/>
        <v>772</v>
      </c>
      <c r="C773">
        <f t="shared" si="27"/>
        <v>4</v>
      </c>
      <c r="D773">
        <v>0</v>
      </c>
    </row>
    <row r="774" spans="1:4" x14ac:dyDescent="0.3">
      <c r="A774">
        <v>0.50005982582831876</v>
      </c>
      <c r="B774">
        <f t="shared" si="26"/>
        <v>773</v>
      </c>
      <c r="C774">
        <f t="shared" si="27"/>
        <v>4</v>
      </c>
      <c r="D774">
        <v>0</v>
      </c>
    </row>
    <row r="775" spans="1:4" x14ac:dyDescent="0.3">
      <c r="A775">
        <v>0.50005982155333439</v>
      </c>
      <c r="B775">
        <f t="shared" si="26"/>
        <v>774</v>
      </c>
      <c r="C775">
        <f t="shared" si="27"/>
        <v>4</v>
      </c>
      <c r="D775">
        <v>0</v>
      </c>
    </row>
    <row r="776" spans="1:4" x14ac:dyDescent="0.3">
      <c r="A776">
        <v>0.50005974966570077</v>
      </c>
      <c r="B776">
        <f t="shared" si="26"/>
        <v>775</v>
      </c>
      <c r="C776">
        <f t="shared" si="27"/>
        <v>4</v>
      </c>
      <c r="D776">
        <v>0</v>
      </c>
    </row>
    <row r="777" spans="1:4" x14ac:dyDescent="0.3">
      <c r="A777">
        <v>0.50005964701291683</v>
      </c>
      <c r="B777">
        <f t="shared" si="26"/>
        <v>776</v>
      </c>
      <c r="C777">
        <f t="shared" si="27"/>
        <v>4</v>
      </c>
      <c r="D777">
        <v>0</v>
      </c>
    </row>
    <row r="778" spans="1:4" x14ac:dyDescent="0.3">
      <c r="A778">
        <v>0.50005959306171932</v>
      </c>
      <c r="B778">
        <f t="shared" si="26"/>
        <v>777</v>
      </c>
      <c r="C778">
        <f t="shared" si="27"/>
        <v>4</v>
      </c>
      <c r="D778">
        <v>0</v>
      </c>
    </row>
    <row r="779" spans="1:4" x14ac:dyDescent="0.3">
      <c r="A779">
        <v>0.5000595665508224</v>
      </c>
      <c r="B779">
        <f t="shared" si="26"/>
        <v>778</v>
      </c>
      <c r="C779">
        <f t="shared" si="27"/>
        <v>4</v>
      </c>
      <c r="D779">
        <v>0</v>
      </c>
    </row>
    <row r="780" spans="1:4" x14ac:dyDescent="0.3">
      <c r="A780">
        <v>0.50005951726222087</v>
      </c>
      <c r="B780">
        <f t="shared" si="26"/>
        <v>779</v>
      </c>
      <c r="C780">
        <f t="shared" si="27"/>
        <v>4</v>
      </c>
      <c r="D780">
        <v>0</v>
      </c>
    </row>
    <row r="781" spans="1:4" x14ac:dyDescent="0.3">
      <c r="A781">
        <v>0.5000594865576351</v>
      </c>
      <c r="B781">
        <f t="shared" si="26"/>
        <v>780</v>
      </c>
      <c r="C781">
        <f t="shared" si="27"/>
        <v>4</v>
      </c>
      <c r="D781">
        <v>0</v>
      </c>
    </row>
    <row r="782" spans="1:4" x14ac:dyDescent="0.3">
      <c r="A782">
        <v>0.50005945982106559</v>
      </c>
      <c r="B782">
        <f t="shared" si="26"/>
        <v>781</v>
      </c>
      <c r="C782">
        <f t="shared" si="27"/>
        <v>4</v>
      </c>
      <c r="D782">
        <v>0</v>
      </c>
    </row>
    <row r="783" spans="1:4" x14ac:dyDescent="0.3">
      <c r="A783">
        <v>0.50005945812627062</v>
      </c>
      <c r="B783">
        <f t="shared" si="26"/>
        <v>782</v>
      </c>
      <c r="C783">
        <f t="shared" si="27"/>
        <v>4</v>
      </c>
      <c r="D783">
        <v>0</v>
      </c>
    </row>
    <row r="784" spans="1:4" x14ac:dyDescent="0.3">
      <c r="A784">
        <v>0.50005932047682833</v>
      </c>
      <c r="B784">
        <f t="shared" si="26"/>
        <v>783</v>
      </c>
      <c r="C784">
        <f t="shared" si="27"/>
        <v>4</v>
      </c>
      <c r="D784">
        <v>0</v>
      </c>
    </row>
    <row r="785" spans="1:4" x14ac:dyDescent="0.3">
      <c r="A785">
        <v>0.50005930893660966</v>
      </c>
      <c r="B785">
        <f t="shared" si="26"/>
        <v>784</v>
      </c>
      <c r="C785">
        <f t="shared" si="27"/>
        <v>4</v>
      </c>
      <c r="D785">
        <v>0</v>
      </c>
    </row>
    <row r="786" spans="1:4" x14ac:dyDescent="0.3">
      <c r="A786">
        <v>0.50005919887865669</v>
      </c>
      <c r="B786">
        <f t="shared" si="26"/>
        <v>785</v>
      </c>
      <c r="C786">
        <f t="shared" si="27"/>
        <v>4</v>
      </c>
      <c r="D786">
        <v>0</v>
      </c>
    </row>
    <row r="787" spans="1:4" x14ac:dyDescent="0.3">
      <c r="A787">
        <v>0.50005908053840276</v>
      </c>
      <c r="B787">
        <f t="shared" si="26"/>
        <v>786</v>
      </c>
      <c r="C787">
        <f t="shared" si="27"/>
        <v>4</v>
      </c>
      <c r="D787">
        <v>0</v>
      </c>
    </row>
    <row r="788" spans="1:4" x14ac:dyDescent="0.3">
      <c r="A788">
        <v>0.50005901316655965</v>
      </c>
      <c r="B788">
        <f t="shared" si="26"/>
        <v>787</v>
      </c>
      <c r="C788">
        <f t="shared" si="27"/>
        <v>4</v>
      </c>
      <c r="D788">
        <v>0</v>
      </c>
    </row>
    <row r="789" spans="1:4" x14ac:dyDescent="0.3">
      <c r="A789">
        <v>0.50005890986092472</v>
      </c>
      <c r="B789">
        <f t="shared" si="26"/>
        <v>788</v>
      </c>
      <c r="C789">
        <f t="shared" si="27"/>
        <v>4</v>
      </c>
      <c r="D789">
        <v>0</v>
      </c>
    </row>
    <row r="790" spans="1:4" x14ac:dyDescent="0.3">
      <c r="A790">
        <v>0.5000589011561245</v>
      </c>
      <c r="B790">
        <f t="shared" si="26"/>
        <v>789</v>
      </c>
      <c r="C790">
        <f t="shared" si="27"/>
        <v>4</v>
      </c>
      <c r="D790">
        <v>0</v>
      </c>
    </row>
    <row r="791" spans="1:4" x14ac:dyDescent="0.3">
      <c r="A791">
        <v>0.50005888532943055</v>
      </c>
      <c r="B791">
        <f t="shared" si="26"/>
        <v>790</v>
      </c>
      <c r="C791">
        <f t="shared" si="27"/>
        <v>4</v>
      </c>
      <c r="D791">
        <v>0</v>
      </c>
    </row>
    <row r="792" spans="1:4" x14ac:dyDescent="0.3">
      <c r="A792">
        <v>0.50005885064382705</v>
      </c>
      <c r="B792">
        <f t="shared" si="26"/>
        <v>791</v>
      </c>
      <c r="C792">
        <f t="shared" si="27"/>
        <v>4</v>
      </c>
      <c r="D792">
        <v>0</v>
      </c>
    </row>
    <row r="793" spans="1:4" x14ac:dyDescent="0.3">
      <c r="A793">
        <v>0.50005882020699777</v>
      </c>
      <c r="B793">
        <f t="shared" si="26"/>
        <v>792</v>
      </c>
      <c r="C793">
        <f t="shared" si="27"/>
        <v>4</v>
      </c>
      <c r="D793">
        <v>0</v>
      </c>
    </row>
    <row r="794" spans="1:4" x14ac:dyDescent="0.3">
      <c r="A794">
        <v>0.50005877728058523</v>
      </c>
      <c r="B794">
        <f t="shared" si="26"/>
        <v>793</v>
      </c>
      <c r="C794">
        <f t="shared" si="27"/>
        <v>4</v>
      </c>
      <c r="D794">
        <v>0</v>
      </c>
    </row>
    <row r="795" spans="1:4" x14ac:dyDescent="0.3">
      <c r="A795">
        <v>0.50005876256409942</v>
      </c>
      <c r="B795">
        <f t="shared" si="26"/>
        <v>794</v>
      </c>
      <c r="C795">
        <f t="shared" si="27"/>
        <v>4</v>
      </c>
      <c r="D795">
        <v>0</v>
      </c>
    </row>
    <row r="796" spans="1:4" x14ac:dyDescent="0.3">
      <c r="A796">
        <v>0.50005873607283768</v>
      </c>
      <c r="B796">
        <f t="shared" si="26"/>
        <v>795</v>
      </c>
      <c r="C796">
        <f t="shared" si="27"/>
        <v>4</v>
      </c>
      <c r="D796">
        <v>0</v>
      </c>
    </row>
    <row r="797" spans="1:4" x14ac:dyDescent="0.3">
      <c r="A797">
        <v>0.50005868649426788</v>
      </c>
      <c r="B797">
        <f t="shared" si="26"/>
        <v>796</v>
      </c>
      <c r="C797">
        <f t="shared" si="27"/>
        <v>4</v>
      </c>
      <c r="D797">
        <v>0</v>
      </c>
    </row>
    <row r="798" spans="1:4" x14ac:dyDescent="0.3">
      <c r="A798">
        <v>0.50005863314513022</v>
      </c>
      <c r="B798">
        <f t="shared" si="26"/>
        <v>797</v>
      </c>
      <c r="C798">
        <f t="shared" si="27"/>
        <v>4</v>
      </c>
      <c r="D798">
        <v>0</v>
      </c>
    </row>
    <row r="799" spans="1:4" x14ac:dyDescent="0.3">
      <c r="A799">
        <v>0.50005857924629338</v>
      </c>
      <c r="B799">
        <f t="shared" si="26"/>
        <v>798</v>
      </c>
      <c r="C799">
        <f t="shared" si="27"/>
        <v>4</v>
      </c>
      <c r="D799">
        <v>0</v>
      </c>
    </row>
    <row r="800" spans="1:4" x14ac:dyDescent="0.3">
      <c r="A800">
        <v>0.50005852910058046</v>
      </c>
      <c r="B800">
        <f t="shared" si="26"/>
        <v>799</v>
      </c>
      <c r="C800">
        <f t="shared" si="27"/>
        <v>4</v>
      </c>
      <c r="D800">
        <v>0</v>
      </c>
    </row>
    <row r="801" spans="1:4" x14ac:dyDescent="0.3">
      <c r="A801">
        <v>0.50005851530162249</v>
      </c>
      <c r="B801">
        <f t="shared" si="26"/>
        <v>800</v>
      </c>
      <c r="C801">
        <f t="shared" si="27"/>
        <v>4</v>
      </c>
      <c r="D801">
        <v>0</v>
      </c>
    </row>
    <row r="802" spans="1:4" x14ac:dyDescent="0.3">
      <c r="A802">
        <v>0.50005843961593766</v>
      </c>
      <c r="B802">
        <f t="shared" si="26"/>
        <v>801</v>
      </c>
      <c r="C802">
        <f t="shared" si="27"/>
        <v>4</v>
      </c>
      <c r="D802">
        <v>0</v>
      </c>
    </row>
    <row r="803" spans="1:4" x14ac:dyDescent="0.3">
      <c r="A803">
        <v>0.50005836329055109</v>
      </c>
      <c r="B803">
        <f t="shared" si="26"/>
        <v>802</v>
      </c>
      <c r="C803">
        <f t="shared" si="27"/>
        <v>4</v>
      </c>
      <c r="D803">
        <v>0</v>
      </c>
    </row>
    <row r="804" spans="1:4" x14ac:dyDescent="0.3">
      <c r="A804">
        <v>0.50005831311877624</v>
      </c>
      <c r="B804">
        <f t="shared" si="26"/>
        <v>803</v>
      </c>
      <c r="C804">
        <f t="shared" si="27"/>
        <v>4</v>
      </c>
      <c r="D804">
        <v>0</v>
      </c>
    </row>
    <row r="805" spans="1:4" x14ac:dyDescent="0.3">
      <c r="A805">
        <v>0.50005825554041083</v>
      </c>
      <c r="B805">
        <f t="shared" si="26"/>
        <v>804</v>
      </c>
      <c r="C805">
        <f t="shared" si="27"/>
        <v>4</v>
      </c>
      <c r="D805">
        <v>0</v>
      </c>
    </row>
    <row r="806" spans="1:4" x14ac:dyDescent="0.3">
      <c r="A806">
        <v>0.5000581431163611</v>
      </c>
      <c r="B806">
        <f t="shared" si="26"/>
        <v>805</v>
      </c>
      <c r="C806">
        <f t="shared" si="27"/>
        <v>4</v>
      </c>
      <c r="D806">
        <v>0</v>
      </c>
    </row>
    <row r="807" spans="1:4" x14ac:dyDescent="0.3">
      <c r="A807">
        <v>0.50005798962438031</v>
      </c>
      <c r="B807">
        <f t="shared" si="26"/>
        <v>806</v>
      </c>
      <c r="C807">
        <f t="shared" si="27"/>
        <v>4</v>
      </c>
      <c r="D807">
        <v>0</v>
      </c>
    </row>
    <row r="808" spans="1:4" x14ac:dyDescent="0.3">
      <c r="A808">
        <v>0.50005798016280711</v>
      </c>
      <c r="B808">
        <f t="shared" si="26"/>
        <v>807</v>
      </c>
      <c r="C808">
        <f t="shared" si="27"/>
        <v>4</v>
      </c>
      <c r="D808">
        <v>0</v>
      </c>
    </row>
    <row r="809" spans="1:4" x14ac:dyDescent="0.3">
      <c r="A809">
        <v>0.50005797563191245</v>
      </c>
      <c r="B809">
        <f t="shared" si="26"/>
        <v>808</v>
      </c>
      <c r="C809">
        <f t="shared" si="27"/>
        <v>4</v>
      </c>
      <c r="D809">
        <v>0</v>
      </c>
    </row>
    <row r="810" spans="1:4" x14ac:dyDescent="0.3">
      <c r="A810">
        <v>0.50005797291418719</v>
      </c>
      <c r="B810">
        <f t="shared" si="26"/>
        <v>809</v>
      </c>
      <c r="C810">
        <f t="shared" si="27"/>
        <v>4</v>
      </c>
      <c r="D810">
        <v>0</v>
      </c>
    </row>
    <row r="811" spans="1:4" x14ac:dyDescent="0.3">
      <c r="A811">
        <v>0.50005796166159733</v>
      </c>
      <c r="B811">
        <f t="shared" si="26"/>
        <v>810</v>
      </c>
      <c r="C811">
        <f t="shared" si="27"/>
        <v>4</v>
      </c>
      <c r="D811">
        <v>0</v>
      </c>
    </row>
    <row r="812" spans="1:4" x14ac:dyDescent="0.3">
      <c r="A812">
        <v>0.50005793341183713</v>
      </c>
      <c r="B812">
        <f t="shared" si="26"/>
        <v>811</v>
      </c>
      <c r="C812">
        <f t="shared" si="27"/>
        <v>4</v>
      </c>
      <c r="D812">
        <v>0</v>
      </c>
    </row>
    <row r="813" spans="1:4" x14ac:dyDescent="0.3">
      <c r="A813">
        <v>0.5000579196914795</v>
      </c>
      <c r="B813">
        <f t="shared" si="26"/>
        <v>812</v>
      </c>
      <c r="C813">
        <f t="shared" si="27"/>
        <v>4</v>
      </c>
      <c r="D813">
        <v>0</v>
      </c>
    </row>
    <row r="814" spans="1:4" x14ac:dyDescent="0.3">
      <c r="A814">
        <v>0.50005790727688337</v>
      </c>
      <c r="B814">
        <f t="shared" si="26"/>
        <v>813</v>
      </c>
      <c r="C814">
        <f t="shared" si="27"/>
        <v>5</v>
      </c>
      <c r="D814">
        <v>0</v>
      </c>
    </row>
    <row r="815" spans="1:4" x14ac:dyDescent="0.3">
      <c r="A815">
        <v>0.50005790472853096</v>
      </c>
      <c r="B815">
        <f t="shared" si="26"/>
        <v>814</v>
      </c>
      <c r="C815">
        <f t="shared" si="27"/>
        <v>5</v>
      </c>
      <c r="D815">
        <v>0</v>
      </c>
    </row>
    <row r="816" spans="1:4" x14ac:dyDescent="0.3">
      <c r="A816">
        <v>0.50005788332654044</v>
      </c>
      <c r="B816">
        <f t="shared" si="26"/>
        <v>815</v>
      </c>
      <c r="C816">
        <f t="shared" si="27"/>
        <v>5</v>
      </c>
      <c r="D816">
        <v>0</v>
      </c>
    </row>
    <row r="817" spans="1:4" x14ac:dyDescent="0.3">
      <c r="A817">
        <v>0.50005786892815829</v>
      </c>
      <c r="B817">
        <f t="shared" si="26"/>
        <v>816</v>
      </c>
      <c r="C817">
        <f t="shared" si="27"/>
        <v>5</v>
      </c>
      <c r="D817">
        <v>0</v>
      </c>
    </row>
    <row r="818" spans="1:4" x14ac:dyDescent="0.3">
      <c r="A818">
        <v>0.5000578497164947</v>
      </c>
      <c r="B818">
        <f t="shared" si="26"/>
        <v>817</v>
      </c>
      <c r="C818">
        <f t="shared" si="27"/>
        <v>5</v>
      </c>
      <c r="D818">
        <v>0</v>
      </c>
    </row>
    <row r="819" spans="1:4" x14ac:dyDescent="0.3">
      <c r="A819">
        <v>0.50005784592519587</v>
      </c>
      <c r="B819">
        <f t="shared" si="26"/>
        <v>818</v>
      </c>
      <c r="C819">
        <f t="shared" si="27"/>
        <v>5</v>
      </c>
      <c r="D819">
        <v>0</v>
      </c>
    </row>
    <row r="820" spans="1:4" x14ac:dyDescent="0.3">
      <c r="A820">
        <v>0.50005784340930237</v>
      </c>
      <c r="B820">
        <f t="shared" si="26"/>
        <v>819</v>
      </c>
      <c r="C820">
        <f t="shared" si="27"/>
        <v>5</v>
      </c>
      <c r="D820">
        <v>0</v>
      </c>
    </row>
    <row r="821" spans="1:4" x14ac:dyDescent="0.3">
      <c r="A821">
        <v>0.50005782650941999</v>
      </c>
      <c r="B821">
        <f t="shared" si="26"/>
        <v>820</v>
      </c>
      <c r="C821">
        <f t="shared" si="27"/>
        <v>5</v>
      </c>
      <c r="D821">
        <v>0</v>
      </c>
    </row>
    <row r="822" spans="1:4" x14ac:dyDescent="0.3">
      <c r="A822">
        <v>0.50005782032039492</v>
      </c>
      <c r="B822">
        <f t="shared" si="26"/>
        <v>821</v>
      </c>
      <c r="C822">
        <f t="shared" si="27"/>
        <v>5</v>
      </c>
      <c r="D822">
        <v>0</v>
      </c>
    </row>
    <row r="823" spans="1:4" x14ac:dyDescent="0.3">
      <c r="A823">
        <v>0.5000578129978539</v>
      </c>
      <c r="B823">
        <f t="shared" si="26"/>
        <v>822</v>
      </c>
      <c r="C823">
        <f t="shared" si="27"/>
        <v>5</v>
      </c>
      <c r="D823">
        <v>0</v>
      </c>
    </row>
    <row r="824" spans="1:4" x14ac:dyDescent="0.3">
      <c r="A824">
        <v>0.50005780291014312</v>
      </c>
      <c r="B824">
        <f t="shared" si="26"/>
        <v>823</v>
      </c>
      <c r="C824">
        <f t="shared" si="27"/>
        <v>5</v>
      </c>
      <c r="D824">
        <v>1</v>
      </c>
    </row>
    <row r="825" spans="1:4" x14ac:dyDescent="0.3">
      <c r="A825">
        <v>0.50005777772396176</v>
      </c>
      <c r="B825">
        <f t="shared" si="26"/>
        <v>824</v>
      </c>
      <c r="C825">
        <f t="shared" si="27"/>
        <v>5</v>
      </c>
      <c r="D825">
        <v>0</v>
      </c>
    </row>
    <row r="826" spans="1:4" x14ac:dyDescent="0.3">
      <c r="A826">
        <v>0.500057776982885</v>
      </c>
      <c r="B826">
        <f t="shared" si="26"/>
        <v>825</v>
      </c>
      <c r="C826">
        <f t="shared" si="27"/>
        <v>5</v>
      </c>
      <c r="D826">
        <v>0</v>
      </c>
    </row>
    <row r="827" spans="1:4" x14ac:dyDescent="0.3">
      <c r="A827">
        <v>0.50005770899577329</v>
      </c>
      <c r="B827">
        <f t="shared" si="26"/>
        <v>826</v>
      </c>
      <c r="C827">
        <f t="shared" si="27"/>
        <v>5</v>
      </c>
      <c r="D827">
        <v>0</v>
      </c>
    </row>
    <row r="828" spans="1:4" x14ac:dyDescent="0.3">
      <c r="A828">
        <v>0.5000576723210528</v>
      </c>
      <c r="B828">
        <f t="shared" si="26"/>
        <v>827</v>
      </c>
      <c r="C828">
        <f t="shared" si="27"/>
        <v>5</v>
      </c>
      <c r="D828">
        <v>0</v>
      </c>
    </row>
    <row r="829" spans="1:4" x14ac:dyDescent="0.3">
      <c r="A829">
        <v>0.50005754287228998</v>
      </c>
      <c r="B829">
        <f t="shared" si="26"/>
        <v>828</v>
      </c>
      <c r="C829">
        <f t="shared" si="27"/>
        <v>5</v>
      </c>
      <c r="D829">
        <v>0</v>
      </c>
    </row>
    <row r="830" spans="1:4" x14ac:dyDescent="0.3">
      <c r="A830">
        <v>0.50005747966780723</v>
      </c>
      <c r="B830">
        <f t="shared" si="26"/>
        <v>829</v>
      </c>
      <c r="C830">
        <f t="shared" si="27"/>
        <v>5</v>
      </c>
      <c r="D830">
        <v>0</v>
      </c>
    </row>
    <row r="831" spans="1:4" x14ac:dyDescent="0.3">
      <c r="A831">
        <v>0.50005738813902123</v>
      </c>
      <c r="B831">
        <f t="shared" si="26"/>
        <v>830</v>
      </c>
      <c r="C831">
        <f t="shared" si="27"/>
        <v>5</v>
      </c>
      <c r="D831">
        <v>0</v>
      </c>
    </row>
    <row r="832" spans="1:4" x14ac:dyDescent="0.3">
      <c r="A832">
        <v>0.50005735668906448</v>
      </c>
      <c r="B832">
        <f t="shared" si="26"/>
        <v>831</v>
      </c>
      <c r="C832">
        <f t="shared" si="27"/>
        <v>5</v>
      </c>
      <c r="D832">
        <v>0</v>
      </c>
    </row>
    <row r="833" spans="1:4" x14ac:dyDescent="0.3">
      <c r="A833">
        <v>0.50005726826259478</v>
      </c>
      <c r="B833">
        <f t="shared" si="26"/>
        <v>832</v>
      </c>
      <c r="C833">
        <f t="shared" si="27"/>
        <v>5</v>
      </c>
      <c r="D833">
        <v>0</v>
      </c>
    </row>
    <row r="834" spans="1:4" x14ac:dyDescent="0.3">
      <c r="A834">
        <v>0.50005724061637524</v>
      </c>
      <c r="B834">
        <f t="shared" si="26"/>
        <v>833</v>
      </c>
      <c r="C834">
        <f t="shared" si="27"/>
        <v>5</v>
      </c>
      <c r="D834">
        <v>0</v>
      </c>
    </row>
    <row r="835" spans="1:4" x14ac:dyDescent="0.3">
      <c r="A835">
        <v>0.50005719952258953</v>
      </c>
      <c r="B835">
        <f t="shared" ref="B835:B898" si="28">ROW()-1</f>
        <v>834</v>
      </c>
      <c r="C835">
        <f t="shared" ref="C835:C898" si="29">CEILING(B835/203,1)</f>
        <v>5</v>
      </c>
      <c r="D835">
        <v>0</v>
      </c>
    </row>
    <row r="836" spans="1:4" x14ac:dyDescent="0.3">
      <c r="A836">
        <v>0.50005719029039086</v>
      </c>
      <c r="B836">
        <f t="shared" si="28"/>
        <v>835</v>
      </c>
      <c r="C836">
        <f t="shared" si="29"/>
        <v>5</v>
      </c>
      <c r="D836">
        <v>0</v>
      </c>
    </row>
    <row r="837" spans="1:4" x14ac:dyDescent="0.3">
      <c r="A837">
        <v>0.50005716549389445</v>
      </c>
      <c r="B837">
        <f t="shared" si="28"/>
        <v>836</v>
      </c>
      <c r="C837">
        <f t="shared" si="29"/>
        <v>5</v>
      </c>
      <c r="D837">
        <v>0</v>
      </c>
    </row>
    <row r="838" spans="1:4" x14ac:dyDescent="0.3">
      <c r="A838">
        <v>0.50005716146300372</v>
      </c>
      <c r="B838">
        <f t="shared" si="28"/>
        <v>837</v>
      </c>
      <c r="C838">
        <f t="shared" si="29"/>
        <v>5</v>
      </c>
      <c r="D838">
        <v>0</v>
      </c>
    </row>
    <row r="839" spans="1:4" x14ac:dyDescent="0.3">
      <c r="A839">
        <v>0.50005714874197271</v>
      </c>
      <c r="B839">
        <f t="shared" si="28"/>
        <v>838</v>
      </c>
      <c r="C839">
        <f t="shared" si="29"/>
        <v>5</v>
      </c>
      <c r="D839">
        <v>0</v>
      </c>
    </row>
    <row r="840" spans="1:4" x14ac:dyDescent="0.3">
      <c r="A840">
        <v>0.50005710654609348</v>
      </c>
      <c r="B840">
        <f t="shared" si="28"/>
        <v>839</v>
      </c>
      <c r="C840">
        <f t="shared" si="29"/>
        <v>5</v>
      </c>
      <c r="D840">
        <v>0</v>
      </c>
    </row>
    <row r="841" spans="1:4" x14ac:dyDescent="0.3">
      <c r="A841">
        <v>0.50005703718735461</v>
      </c>
      <c r="B841">
        <f t="shared" si="28"/>
        <v>840</v>
      </c>
      <c r="C841">
        <f t="shared" si="29"/>
        <v>5</v>
      </c>
      <c r="D841">
        <v>0</v>
      </c>
    </row>
    <row r="842" spans="1:4" x14ac:dyDescent="0.3">
      <c r="A842">
        <v>0.50005698735799775</v>
      </c>
      <c r="B842">
        <f t="shared" si="28"/>
        <v>841</v>
      </c>
      <c r="C842">
        <f t="shared" si="29"/>
        <v>5</v>
      </c>
      <c r="D842">
        <v>0</v>
      </c>
    </row>
    <row r="843" spans="1:4" x14ac:dyDescent="0.3">
      <c r="A843">
        <v>0.50005688417440952</v>
      </c>
      <c r="B843">
        <f t="shared" si="28"/>
        <v>842</v>
      </c>
      <c r="C843">
        <f t="shared" si="29"/>
        <v>5</v>
      </c>
      <c r="D843">
        <v>0</v>
      </c>
    </row>
    <row r="844" spans="1:4" x14ac:dyDescent="0.3">
      <c r="A844">
        <v>0.50005681199731078</v>
      </c>
      <c r="B844">
        <f t="shared" si="28"/>
        <v>843</v>
      </c>
      <c r="C844">
        <f t="shared" si="29"/>
        <v>5</v>
      </c>
      <c r="D844">
        <v>0</v>
      </c>
    </row>
    <row r="845" spans="1:4" x14ac:dyDescent="0.3">
      <c r="A845">
        <v>0.50005677922266789</v>
      </c>
      <c r="B845">
        <f t="shared" si="28"/>
        <v>844</v>
      </c>
      <c r="C845">
        <f t="shared" si="29"/>
        <v>5</v>
      </c>
      <c r="D845">
        <v>0</v>
      </c>
    </row>
    <row r="846" spans="1:4" x14ac:dyDescent="0.3">
      <c r="A846">
        <v>0.50005676012810518</v>
      </c>
      <c r="B846">
        <f t="shared" si="28"/>
        <v>845</v>
      </c>
      <c r="C846">
        <f t="shared" si="29"/>
        <v>5</v>
      </c>
      <c r="D846">
        <v>0</v>
      </c>
    </row>
    <row r="847" spans="1:4" x14ac:dyDescent="0.3">
      <c r="A847">
        <v>0.50005674938108702</v>
      </c>
      <c r="B847">
        <f t="shared" si="28"/>
        <v>846</v>
      </c>
      <c r="C847">
        <f t="shared" si="29"/>
        <v>5</v>
      </c>
      <c r="D847">
        <v>0</v>
      </c>
    </row>
    <row r="848" spans="1:4" x14ac:dyDescent="0.3">
      <c r="A848">
        <v>0.50005672172379123</v>
      </c>
      <c r="B848">
        <f t="shared" si="28"/>
        <v>847</v>
      </c>
      <c r="C848">
        <f t="shared" si="29"/>
        <v>5</v>
      </c>
      <c r="D848">
        <v>0</v>
      </c>
    </row>
    <row r="849" spans="1:4" x14ac:dyDescent="0.3">
      <c r="A849">
        <v>0.50005666003116644</v>
      </c>
      <c r="B849">
        <f t="shared" si="28"/>
        <v>848</v>
      </c>
      <c r="C849">
        <f t="shared" si="29"/>
        <v>5</v>
      </c>
      <c r="D849">
        <v>0</v>
      </c>
    </row>
    <row r="850" spans="1:4" x14ac:dyDescent="0.3">
      <c r="A850">
        <v>0.50005665744102601</v>
      </c>
      <c r="B850">
        <f t="shared" si="28"/>
        <v>849</v>
      </c>
      <c r="C850">
        <f t="shared" si="29"/>
        <v>5</v>
      </c>
      <c r="D850">
        <v>0</v>
      </c>
    </row>
    <row r="851" spans="1:4" x14ac:dyDescent="0.3">
      <c r="A851">
        <v>0.50005664422055385</v>
      </c>
      <c r="B851">
        <f t="shared" si="28"/>
        <v>850</v>
      </c>
      <c r="C851">
        <f t="shared" si="29"/>
        <v>5</v>
      </c>
      <c r="D851">
        <v>0</v>
      </c>
    </row>
    <row r="852" spans="1:4" x14ac:dyDescent="0.3">
      <c r="A852">
        <v>0.50005652904845221</v>
      </c>
      <c r="B852">
        <f t="shared" si="28"/>
        <v>851</v>
      </c>
      <c r="C852">
        <f t="shared" si="29"/>
        <v>5</v>
      </c>
      <c r="D852">
        <v>0</v>
      </c>
    </row>
    <row r="853" spans="1:4" x14ac:dyDescent="0.3">
      <c r="A853">
        <v>0.50005643776861675</v>
      </c>
      <c r="B853">
        <f t="shared" si="28"/>
        <v>852</v>
      </c>
      <c r="C853">
        <f t="shared" si="29"/>
        <v>5</v>
      </c>
      <c r="D853">
        <v>0</v>
      </c>
    </row>
    <row r="854" spans="1:4" x14ac:dyDescent="0.3">
      <c r="A854">
        <v>0.50005637963898231</v>
      </c>
      <c r="B854">
        <f t="shared" si="28"/>
        <v>853</v>
      </c>
      <c r="C854">
        <f t="shared" si="29"/>
        <v>5</v>
      </c>
      <c r="D854">
        <v>0</v>
      </c>
    </row>
    <row r="855" spans="1:4" x14ac:dyDescent="0.3">
      <c r="A855">
        <v>0.50005632158181779</v>
      </c>
      <c r="B855">
        <f t="shared" si="28"/>
        <v>854</v>
      </c>
      <c r="C855">
        <f t="shared" si="29"/>
        <v>5</v>
      </c>
      <c r="D855">
        <v>0</v>
      </c>
    </row>
    <row r="856" spans="1:4" x14ac:dyDescent="0.3">
      <c r="A856">
        <v>0.5000562151721486</v>
      </c>
      <c r="B856">
        <f t="shared" si="28"/>
        <v>855</v>
      </c>
      <c r="C856">
        <f t="shared" si="29"/>
        <v>5</v>
      </c>
      <c r="D856">
        <v>0</v>
      </c>
    </row>
    <row r="857" spans="1:4" x14ac:dyDescent="0.3">
      <c r="A857">
        <v>0.50005616436709877</v>
      </c>
      <c r="B857">
        <f t="shared" si="28"/>
        <v>856</v>
      </c>
      <c r="C857">
        <f t="shared" si="29"/>
        <v>5</v>
      </c>
      <c r="D857">
        <v>0</v>
      </c>
    </row>
    <row r="858" spans="1:4" x14ac:dyDescent="0.3">
      <c r="A858">
        <v>0.50005610222537966</v>
      </c>
      <c r="B858">
        <f t="shared" si="28"/>
        <v>857</v>
      </c>
      <c r="C858">
        <f t="shared" si="29"/>
        <v>5</v>
      </c>
      <c r="D858">
        <v>0</v>
      </c>
    </row>
    <row r="859" spans="1:4" x14ac:dyDescent="0.3">
      <c r="A859">
        <v>0.5000560171224564</v>
      </c>
      <c r="B859">
        <f t="shared" si="28"/>
        <v>858</v>
      </c>
      <c r="C859">
        <f t="shared" si="29"/>
        <v>5</v>
      </c>
      <c r="D859">
        <v>0</v>
      </c>
    </row>
    <row r="860" spans="1:4" x14ac:dyDescent="0.3">
      <c r="A860">
        <v>0.50005594505668349</v>
      </c>
      <c r="B860">
        <f t="shared" si="28"/>
        <v>859</v>
      </c>
      <c r="C860">
        <f t="shared" si="29"/>
        <v>5</v>
      </c>
      <c r="D860">
        <v>0</v>
      </c>
    </row>
    <row r="861" spans="1:4" x14ac:dyDescent="0.3">
      <c r="A861">
        <v>0.50005591369666991</v>
      </c>
      <c r="B861">
        <f t="shared" si="28"/>
        <v>860</v>
      </c>
      <c r="C861">
        <f t="shared" si="29"/>
        <v>5</v>
      </c>
      <c r="D861">
        <v>0</v>
      </c>
    </row>
    <row r="862" spans="1:4" x14ac:dyDescent="0.3">
      <c r="A862">
        <v>0.50005588970370984</v>
      </c>
      <c r="B862">
        <f t="shared" si="28"/>
        <v>861</v>
      </c>
      <c r="C862">
        <f t="shared" si="29"/>
        <v>5</v>
      </c>
      <c r="D862">
        <v>0</v>
      </c>
    </row>
    <row r="863" spans="1:4" x14ac:dyDescent="0.3">
      <c r="A863">
        <v>0.50005584873211895</v>
      </c>
      <c r="B863">
        <f t="shared" si="28"/>
        <v>862</v>
      </c>
      <c r="C863">
        <f t="shared" si="29"/>
        <v>5</v>
      </c>
      <c r="D863">
        <v>0</v>
      </c>
    </row>
    <row r="864" spans="1:4" x14ac:dyDescent="0.3">
      <c r="A864">
        <v>0.50005584264947378</v>
      </c>
      <c r="B864">
        <f t="shared" si="28"/>
        <v>863</v>
      </c>
      <c r="C864">
        <f t="shared" si="29"/>
        <v>5</v>
      </c>
      <c r="D864">
        <v>0</v>
      </c>
    </row>
    <row r="865" spans="1:4" x14ac:dyDescent="0.3">
      <c r="A865">
        <v>0.5000557331648533</v>
      </c>
      <c r="B865">
        <f t="shared" si="28"/>
        <v>864</v>
      </c>
      <c r="C865">
        <f t="shared" si="29"/>
        <v>5</v>
      </c>
      <c r="D865">
        <v>0</v>
      </c>
    </row>
    <row r="866" spans="1:4" x14ac:dyDescent="0.3">
      <c r="A866">
        <v>0.5000557316380394</v>
      </c>
      <c r="B866">
        <f t="shared" si="28"/>
        <v>865</v>
      </c>
      <c r="C866">
        <f t="shared" si="29"/>
        <v>5</v>
      </c>
      <c r="D866">
        <v>0</v>
      </c>
    </row>
    <row r="867" spans="1:4" x14ac:dyDescent="0.3">
      <c r="A867">
        <v>0.50005566076833086</v>
      </c>
      <c r="B867">
        <f t="shared" si="28"/>
        <v>866</v>
      </c>
      <c r="C867">
        <f t="shared" si="29"/>
        <v>5</v>
      </c>
      <c r="D867">
        <v>0</v>
      </c>
    </row>
    <row r="868" spans="1:4" x14ac:dyDescent="0.3">
      <c r="A868">
        <v>0.50005560563436635</v>
      </c>
      <c r="B868">
        <f t="shared" si="28"/>
        <v>867</v>
      </c>
      <c r="C868">
        <f t="shared" si="29"/>
        <v>5</v>
      </c>
      <c r="D868">
        <v>0</v>
      </c>
    </row>
    <row r="869" spans="1:4" x14ac:dyDescent="0.3">
      <c r="A869">
        <v>0.50005560082241751</v>
      </c>
      <c r="B869">
        <f t="shared" si="28"/>
        <v>868</v>
      </c>
      <c r="C869">
        <f t="shared" si="29"/>
        <v>5</v>
      </c>
      <c r="D869">
        <v>0</v>
      </c>
    </row>
    <row r="870" spans="1:4" x14ac:dyDescent="0.3">
      <c r="A870">
        <v>0.50005559732224225</v>
      </c>
      <c r="B870">
        <f t="shared" si="28"/>
        <v>869</v>
      </c>
      <c r="C870">
        <f t="shared" si="29"/>
        <v>5</v>
      </c>
      <c r="D870">
        <v>0</v>
      </c>
    </row>
    <row r="871" spans="1:4" x14ac:dyDescent="0.3">
      <c r="A871">
        <v>0.5000555808108601</v>
      </c>
      <c r="B871">
        <f t="shared" si="28"/>
        <v>870</v>
      </c>
      <c r="C871">
        <f t="shared" si="29"/>
        <v>5</v>
      </c>
      <c r="D871">
        <v>0</v>
      </c>
    </row>
    <row r="872" spans="1:4" x14ac:dyDescent="0.3">
      <c r="A872">
        <v>0.50005555185538464</v>
      </c>
      <c r="B872">
        <f t="shared" si="28"/>
        <v>871</v>
      </c>
      <c r="C872">
        <f t="shared" si="29"/>
        <v>5</v>
      </c>
      <c r="D872">
        <v>0</v>
      </c>
    </row>
    <row r="873" spans="1:4" x14ac:dyDescent="0.3">
      <c r="A873">
        <v>0.50005546044595028</v>
      </c>
      <c r="B873">
        <f t="shared" si="28"/>
        <v>872</v>
      </c>
      <c r="C873">
        <f t="shared" si="29"/>
        <v>5</v>
      </c>
      <c r="D873">
        <v>0</v>
      </c>
    </row>
    <row r="874" spans="1:4" x14ac:dyDescent="0.3">
      <c r="A874">
        <v>0.50005535627834663</v>
      </c>
      <c r="B874">
        <f t="shared" si="28"/>
        <v>873</v>
      </c>
      <c r="C874">
        <f t="shared" si="29"/>
        <v>5</v>
      </c>
      <c r="D874">
        <v>0</v>
      </c>
    </row>
    <row r="875" spans="1:4" x14ac:dyDescent="0.3">
      <c r="A875">
        <v>0.50005534881560432</v>
      </c>
      <c r="B875">
        <f t="shared" si="28"/>
        <v>874</v>
      </c>
      <c r="C875">
        <f t="shared" si="29"/>
        <v>5</v>
      </c>
      <c r="D875">
        <v>0</v>
      </c>
    </row>
    <row r="876" spans="1:4" x14ac:dyDescent="0.3">
      <c r="A876">
        <v>0.50005530784318419</v>
      </c>
      <c r="B876">
        <f t="shared" si="28"/>
        <v>875</v>
      </c>
      <c r="C876">
        <f t="shared" si="29"/>
        <v>5</v>
      </c>
      <c r="D876">
        <v>0</v>
      </c>
    </row>
    <row r="877" spans="1:4" x14ac:dyDescent="0.3">
      <c r="A877">
        <v>0.50005520794111746</v>
      </c>
      <c r="B877">
        <f t="shared" si="28"/>
        <v>876</v>
      </c>
      <c r="C877">
        <f t="shared" si="29"/>
        <v>5</v>
      </c>
      <c r="D877">
        <v>0</v>
      </c>
    </row>
    <row r="878" spans="1:4" x14ac:dyDescent="0.3">
      <c r="A878">
        <v>0.50005512163750965</v>
      </c>
      <c r="B878">
        <f t="shared" si="28"/>
        <v>877</v>
      </c>
      <c r="C878">
        <f t="shared" si="29"/>
        <v>5</v>
      </c>
      <c r="D878">
        <v>0</v>
      </c>
    </row>
    <row r="879" spans="1:4" x14ac:dyDescent="0.3">
      <c r="A879">
        <v>0.50005508405062193</v>
      </c>
      <c r="B879">
        <f t="shared" si="28"/>
        <v>878</v>
      </c>
      <c r="C879">
        <f t="shared" si="29"/>
        <v>5</v>
      </c>
      <c r="D879">
        <v>0</v>
      </c>
    </row>
    <row r="880" spans="1:4" x14ac:dyDescent="0.3">
      <c r="A880">
        <v>0.500055049319173</v>
      </c>
      <c r="B880">
        <f t="shared" si="28"/>
        <v>879</v>
      </c>
      <c r="C880">
        <f t="shared" si="29"/>
        <v>5</v>
      </c>
      <c r="D880">
        <v>0</v>
      </c>
    </row>
    <row r="881" spans="1:4" x14ac:dyDescent="0.3">
      <c r="A881">
        <v>0.50005504712055382</v>
      </c>
      <c r="B881">
        <f t="shared" si="28"/>
        <v>880</v>
      </c>
      <c r="C881">
        <f t="shared" si="29"/>
        <v>5</v>
      </c>
      <c r="D881">
        <v>0</v>
      </c>
    </row>
    <row r="882" spans="1:4" x14ac:dyDescent="0.3">
      <c r="A882">
        <v>0.50005504709241877</v>
      </c>
      <c r="B882">
        <f t="shared" si="28"/>
        <v>881</v>
      </c>
      <c r="C882">
        <f t="shared" si="29"/>
        <v>5</v>
      </c>
      <c r="D882">
        <v>0</v>
      </c>
    </row>
    <row r="883" spans="1:4" x14ac:dyDescent="0.3">
      <c r="A883">
        <v>0.50005491700425031</v>
      </c>
      <c r="B883">
        <f t="shared" si="28"/>
        <v>882</v>
      </c>
      <c r="C883">
        <f t="shared" si="29"/>
        <v>5</v>
      </c>
      <c r="D883">
        <v>0</v>
      </c>
    </row>
    <row r="884" spans="1:4" x14ac:dyDescent="0.3">
      <c r="A884">
        <v>0.50005482835660953</v>
      </c>
      <c r="B884">
        <f t="shared" si="28"/>
        <v>883</v>
      </c>
      <c r="C884">
        <f t="shared" si="29"/>
        <v>5</v>
      </c>
      <c r="D884">
        <v>0</v>
      </c>
    </row>
    <row r="885" spans="1:4" x14ac:dyDescent="0.3">
      <c r="A885">
        <v>0.50005479304590483</v>
      </c>
      <c r="B885">
        <f t="shared" si="28"/>
        <v>884</v>
      </c>
      <c r="C885">
        <f t="shared" si="29"/>
        <v>5</v>
      </c>
      <c r="D885">
        <v>0</v>
      </c>
    </row>
    <row r="886" spans="1:4" x14ac:dyDescent="0.3">
      <c r="A886">
        <v>0.5000547858117671</v>
      </c>
      <c r="B886">
        <f t="shared" si="28"/>
        <v>885</v>
      </c>
      <c r="C886">
        <f t="shared" si="29"/>
        <v>5</v>
      </c>
      <c r="D886">
        <v>0</v>
      </c>
    </row>
    <row r="887" spans="1:4" x14ac:dyDescent="0.3">
      <c r="A887">
        <v>0.5000547535287172</v>
      </c>
      <c r="B887">
        <f t="shared" si="28"/>
        <v>886</v>
      </c>
      <c r="C887">
        <f t="shared" si="29"/>
        <v>5</v>
      </c>
      <c r="D887">
        <v>0</v>
      </c>
    </row>
    <row r="888" spans="1:4" x14ac:dyDescent="0.3">
      <c r="A888">
        <v>0.50005470248173556</v>
      </c>
      <c r="B888">
        <f t="shared" si="28"/>
        <v>887</v>
      </c>
      <c r="C888">
        <f t="shared" si="29"/>
        <v>5</v>
      </c>
      <c r="D888">
        <v>0</v>
      </c>
    </row>
    <row r="889" spans="1:4" x14ac:dyDescent="0.3">
      <c r="A889">
        <v>0.50005468070756309</v>
      </c>
      <c r="B889">
        <f t="shared" si="28"/>
        <v>888</v>
      </c>
      <c r="C889">
        <f t="shared" si="29"/>
        <v>5</v>
      </c>
      <c r="D889">
        <v>0</v>
      </c>
    </row>
    <row r="890" spans="1:4" x14ac:dyDescent="0.3">
      <c r="A890">
        <v>0.50005467592721453</v>
      </c>
      <c r="B890">
        <f t="shared" si="28"/>
        <v>889</v>
      </c>
      <c r="C890">
        <f t="shared" si="29"/>
        <v>5</v>
      </c>
      <c r="D890">
        <v>0</v>
      </c>
    </row>
    <row r="891" spans="1:4" x14ac:dyDescent="0.3">
      <c r="A891">
        <v>0.50005455976695123</v>
      </c>
      <c r="B891">
        <f t="shared" si="28"/>
        <v>890</v>
      </c>
      <c r="C891">
        <f t="shared" si="29"/>
        <v>5</v>
      </c>
      <c r="D891">
        <v>0</v>
      </c>
    </row>
    <row r="892" spans="1:4" x14ac:dyDescent="0.3">
      <c r="A892">
        <v>0.50005444176668679</v>
      </c>
      <c r="B892">
        <f t="shared" si="28"/>
        <v>891</v>
      </c>
      <c r="C892">
        <f t="shared" si="29"/>
        <v>5</v>
      </c>
      <c r="D892">
        <v>0</v>
      </c>
    </row>
    <row r="893" spans="1:4" x14ac:dyDescent="0.3">
      <c r="A893">
        <v>0.50005436845977402</v>
      </c>
      <c r="B893">
        <f t="shared" si="28"/>
        <v>892</v>
      </c>
      <c r="C893">
        <f t="shared" si="29"/>
        <v>5</v>
      </c>
      <c r="D893">
        <v>0</v>
      </c>
    </row>
    <row r="894" spans="1:4" x14ac:dyDescent="0.3">
      <c r="A894">
        <v>0.50005430615573054</v>
      </c>
      <c r="B894">
        <f t="shared" si="28"/>
        <v>893</v>
      </c>
      <c r="C894">
        <f t="shared" si="29"/>
        <v>5</v>
      </c>
      <c r="D894">
        <v>0</v>
      </c>
    </row>
    <row r="895" spans="1:4" x14ac:dyDescent="0.3">
      <c r="A895">
        <v>0.50005429497016129</v>
      </c>
      <c r="B895">
        <f t="shared" si="28"/>
        <v>894</v>
      </c>
      <c r="C895">
        <f t="shared" si="29"/>
        <v>5</v>
      </c>
      <c r="D895">
        <v>0</v>
      </c>
    </row>
    <row r="896" spans="1:4" x14ac:dyDescent="0.3">
      <c r="A896">
        <v>0.50005429245577815</v>
      </c>
      <c r="B896">
        <f t="shared" si="28"/>
        <v>895</v>
      </c>
      <c r="C896">
        <f t="shared" si="29"/>
        <v>5</v>
      </c>
      <c r="D896">
        <v>0</v>
      </c>
    </row>
    <row r="897" spans="1:4" x14ac:dyDescent="0.3">
      <c r="A897">
        <v>0.50005422300061009</v>
      </c>
      <c r="B897">
        <f t="shared" si="28"/>
        <v>896</v>
      </c>
      <c r="C897">
        <f t="shared" si="29"/>
        <v>5</v>
      </c>
      <c r="D897">
        <v>0</v>
      </c>
    </row>
    <row r="898" spans="1:4" x14ac:dyDescent="0.3">
      <c r="A898">
        <v>0.5000541397177567</v>
      </c>
      <c r="B898">
        <f t="shared" si="28"/>
        <v>897</v>
      </c>
      <c r="C898">
        <f t="shared" si="29"/>
        <v>5</v>
      </c>
      <c r="D898">
        <v>0</v>
      </c>
    </row>
    <row r="899" spans="1:4" x14ac:dyDescent="0.3">
      <c r="A899">
        <v>0.50005400375129216</v>
      </c>
      <c r="B899">
        <f t="shared" ref="B899:B962" si="30">ROW()-1</f>
        <v>898</v>
      </c>
      <c r="C899">
        <f t="shared" ref="C899:C962" si="31">CEILING(B899/203,1)</f>
        <v>5</v>
      </c>
      <c r="D899">
        <v>0</v>
      </c>
    </row>
    <row r="900" spans="1:4" x14ac:dyDescent="0.3">
      <c r="A900">
        <v>0.50005399362881231</v>
      </c>
      <c r="B900">
        <f t="shared" si="30"/>
        <v>899</v>
      </c>
      <c r="C900">
        <f t="shared" si="31"/>
        <v>5</v>
      </c>
      <c r="D900">
        <v>0</v>
      </c>
    </row>
    <row r="901" spans="1:4" x14ac:dyDescent="0.3">
      <c r="A901">
        <v>0.50005396600116192</v>
      </c>
      <c r="B901">
        <f t="shared" si="30"/>
        <v>900</v>
      </c>
      <c r="C901">
        <f t="shared" si="31"/>
        <v>5</v>
      </c>
      <c r="D901">
        <v>0</v>
      </c>
    </row>
    <row r="902" spans="1:4" x14ac:dyDescent="0.3">
      <c r="A902">
        <v>0.50005396133548574</v>
      </c>
      <c r="B902">
        <f t="shared" si="30"/>
        <v>901</v>
      </c>
      <c r="C902">
        <f t="shared" si="31"/>
        <v>5</v>
      </c>
      <c r="D902">
        <v>0</v>
      </c>
    </row>
    <row r="903" spans="1:4" x14ac:dyDescent="0.3">
      <c r="A903">
        <v>0.50005395121347984</v>
      </c>
      <c r="B903">
        <f t="shared" si="30"/>
        <v>902</v>
      </c>
      <c r="C903">
        <f t="shared" si="31"/>
        <v>5</v>
      </c>
      <c r="D903">
        <v>0</v>
      </c>
    </row>
    <row r="904" spans="1:4" x14ac:dyDescent="0.3">
      <c r="A904">
        <v>0.50005392652001668</v>
      </c>
      <c r="B904">
        <f t="shared" si="30"/>
        <v>903</v>
      </c>
      <c r="C904">
        <f t="shared" si="31"/>
        <v>5</v>
      </c>
      <c r="D904">
        <v>0</v>
      </c>
    </row>
    <row r="905" spans="1:4" x14ac:dyDescent="0.3">
      <c r="A905">
        <v>0.50005390969601005</v>
      </c>
      <c r="B905">
        <f t="shared" si="30"/>
        <v>904</v>
      </c>
      <c r="C905">
        <f t="shared" si="31"/>
        <v>5</v>
      </c>
      <c r="D905">
        <v>0</v>
      </c>
    </row>
    <row r="906" spans="1:4" x14ac:dyDescent="0.3">
      <c r="A906">
        <v>0.5000538486203715</v>
      </c>
      <c r="B906">
        <f t="shared" si="30"/>
        <v>905</v>
      </c>
      <c r="C906">
        <f t="shared" si="31"/>
        <v>5</v>
      </c>
      <c r="D906">
        <v>0</v>
      </c>
    </row>
    <row r="907" spans="1:4" x14ac:dyDescent="0.3">
      <c r="A907">
        <v>0.5000538450925055</v>
      </c>
      <c r="B907">
        <f t="shared" si="30"/>
        <v>906</v>
      </c>
      <c r="C907">
        <f t="shared" si="31"/>
        <v>5</v>
      </c>
      <c r="D907">
        <v>0</v>
      </c>
    </row>
    <row r="908" spans="1:4" x14ac:dyDescent="0.3">
      <c r="A908">
        <v>0.50005382749795435</v>
      </c>
      <c r="B908">
        <f t="shared" si="30"/>
        <v>907</v>
      </c>
      <c r="C908">
        <f t="shared" si="31"/>
        <v>5</v>
      </c>
      <c r="D908">
        <v>0</v>
      </c>
    </row>
    <row r="909" spans="1:4" x14ac:dyDescent="0.3">
      <c r="A909">
        <v>0.50005365883441089</v>
      </c>
      <c r="B909">
        <f t="shared" si="30"/>
        <v>908</v>
      </c>
      <c r="C909">
        <f t="shared" si="31"/>
        <v>5</v>
      </c>
      <c r="D909">
        <v>0</v>
      </c>
    </row>
    <row r="910" spans="1:4" x14ac:dyDescent="0.3">
      <c r="A910">
        <v>0.50005364602325886</v>
      </c>
      <c r="B910">
        <f t="shared" si="30"/>
        <v>909</v>
      </c>
      <c r="C910">
        <f t="shared" si="31"/>
        <v>5</v>
      </c>
      <c r="D910">
        <v>0</v>
      </c>
    </row>
    <row r="911" spans="1:4" x14ac:dyDescent="0.3">
      <c r="A911">
        <v>0.50005363311244966</v>
      </c>
      <c r="B911">
        <f t="shared" si="30"/>
        <v>910</v>
      </c>
      <c r="C911">
        <f t="shared" si="31"/>
        <v>5</v>
      </c>
      <c r="D911">
        <v>0</v>
      </c>
    </row>
    <row r="912" spans="1:4" x14ac:dyDescent="0.3">
      <c r="A912">
        <v>0.50005358231542552</v>
      </c>
      <c r="B912">
        <f t="shared" si="30"/>
        <v>911</v>
      </c>
      <c r="C912">
        <f t="shared" si="31"/>
        <v>5</v>
      </c>
      <c r="D912">
        <v>0</v>
      </c>
    </row>
    <row r="913" spans="1:4" x14ac:dyDescent="0.3">
      <c r="A913">
        <v>0.50005354462642237</v>
      </c>
      <c r="B913">
        <f t="shared" si="30"/>
        <v>912</v>
      </c>
      <c r="C913">
        <f t="shared" si="31"/>
        <v>5</v>
      </c>
      <c r="D913">
        <v>0</v>
      </c>
    </row>
    <row r="914" spans="1:4" x14ac:dyDescent="0.3">
      <c r="A914">
        <v>0.50005344168894139</v>
      </c>
      <c r="B914">
        <f t="shared" si="30"/>
        <v>913</v>
      </c>
      <c r="C914">
        <f t="shared" si="31"/>
        <v>5</v>
      </c>
      <c r="D914">
        <v>0</v>
      </c>
    </row>
    <row r="915" spans="1:4" x14ac:dyDescent="0.3">
      <c r="A915">
        <v>0.50005343116430834</v>
      </c>
      <c r="B915">
        <f t="shared" si="30"/>
        <v>914</v>
      </c>
      <c r="C915">
        <f t="shared" si="31"/>
        <v>5</v>
      </c>
      <c r="D915">
        <v>0</v>
      </c>
    </row>
    <row r="916" spans="1:4" x14ac:dyDescent="0.3">
      <c r="A916">
        <v>0.50005341981964291</v>
      </c>
      <c r="B916">
        <f t="shared" si="30"/>
        <v>915</v>
      </c>
      <c r="C916">
        <f t="shared" si="31"/>
        <v>5</v>
      </c>
      <c r="D916">
        <v>0</v>
      </c>
    </row>
    <row r="917" spans="1:4" x14ac:dyDescent="0.3">
      <c r="A917">
        <v>0.50005334779405852</v>
      </c>
      <c r="B917">
        <f t="shared" si="30"/>
        <v>916</v>
      </c>
      <c r="C917">
        <f t="shared" si="31"/>
        <v>5</v>
      </c>
      <c r="D917">
        <v>0</v>
      </c>
    </row>
    <row r="918" spans="1:4" x14ac:dyDescent="0.3">
      <c r="A918">
        <v>0.50005332377305234</v>
      </c>
      <c r="B918">
        <f t="shared" si="30"/>
        <v>917</v>
      </c>
      <c r="C918">
        <f t="shared" si="31"/>
        <v>5</v>
      </c>
      <c r="D918">
        <v>0</v>
      </c>
    </row>
    <row r="919" spans="1:4" x14ac:dyDescent="0.3">
      <c r="A919">
        <v>0.50005326634590508</v>
      </c>
      <c r="B919">
        <f t="shared" si="30"/>
        <v>918</v>
      </c>
      <c r="C919">
        <f t="shared" si="31"/>
        <v>5</v>
      </c>
      <c r="D919">
        <v>0</v>
      </c>
    </row>
    <row r="920" spans="1:4" x14ac:dyDescent="0.3">
      <c r="A920">
        <v>0.50005320784097895</v>
      </c>
      <c r="B920">
        <f t="shared" si="30"/>
        <v>919</v>
      </c>
      <c r="C920">
        <f t="shared" si="31"/>
        <v>5</v>
      </c>
      <c r="D920">
        <v>0</v>
      </c>
    </row>
    <row r="921" spans="1:4" x14ac:dyDescent="0.3">
      <c r="A921">
        <v>0.50005319268946635</v>
      </c>
      <c r="B921">
        <f t="shared" si="30"/>
        <v>920</v>
      </c>
      <c r="C921">
        <f t="shared" si="31"/>
        <v>5</v>
      </c>
      <c r="D921">
        <v>0</v>
      </c>
    </row>
    <row r="922" spans="1:4" x14ac:dyDescent="0.3">
      <c r="A922">
        <v>0.50005318174846458</v>
      </c>
      <c r="B922">
        <f t="shared" si="30"/>
        <v>921</v>
      </c>
      <c r="C922">
        <f t="shared" si="31"/>
        <v>5</v>
      </c>
      <c r="D922">
        <v>0</v>
      </c>
    </row>
    <row r="923" spans="1:4" x14ac:dyDescent="0.3">
      <c r="A923">
        <v>0.50005317342333921</v>
      </c>
      <c r="B923">
        <f t="shared" si="30"/>
        <v>922</v>
      </c>
      <c r="C923">
        <f t="shared" si="31"/>
        <v>5</v>
      </c>
      <c r="D923">
        <v>0</v>
      </c>
    </row>
    <row r="924" spans="1:4" x14ac:dyDescent="0.3">
      <c r="A924">
        <v>0.50005317237242186</v>
      </c>
      <c r="B924">
        <f t="shared" si="30"/>
        <v>923</v>
      </c>
      <c r="C924">
        <f t="shared" si="31"/>
        <v>5</v>
      </c>
      <c r="D924">
        <v>0</v>
      </c>
    </row>
    <row r="925" spans="1:4" x14ac:dyDescent="0.3">
      <c r="A925">
        <v>0.50005314557345171</v>
      </c>
      <c r="B925">
        <f t="shared" si="30"/>
        <v>924</v>
      </c>
      <c r="C925">
        <f t="shared" si="31"/>
        <v>5</v>
      </c>
      <c r="D925">
        <v>0</v>
      </c>
    </row>
    <row r="926" spans="1:4" x14ac:dyDescent="0.3">
      <c r="A926">
        <v>0.50005313067956725</v>
      </c>
      <c r="B926">
        <f t="shared" si="30"/>
        <v>925</v>
      </c>
      <c r="C926">
        <f t="shared" si="31"/>
        <v>5</v>
      </c>
      <c r="D926">
        <v>0</v>
      </c>
    </row>
    <row r="927" spans="1:4" x14ac:dyDescent="0.3">
      <c r="A927">
        <v>0.5000531122353975</v>
      </c>
      <c r="B927">
        <f t="shared" si="30"/>
        <v>926</v>
      </c>
      <c r="C927">
        <f t="shared" si="31"/>
        <v>5</v>
      </c>
      <c r="D927">
        <v>0</v>
      </c>
    </row>
    <row r="928" spans="1:4" x14ac:dyDescent="0.3">
      <c r="A928">
        <v>0.50005306313737374</v>
      </c>
      <c r="B928">
        <f t="shared" si="30"/>
        <v>927</v>
      </c>
      <c r="C928">
        <f t="shared" si="31"/>
        <v>5</v>
      </c>
      <c r="D928">
        <v>0</v>
      </c>
    </row>
    <row r="929" spans="1:4" x14ac:dyDescent="0.3">
      <c r="A929">
        <v>0.50005300901778049</v>
      </c>
      <c r="B929">
        <f t="shared" si="30"/>
        <v>928</v>
      </c>
      <c r="C929">
        <f t="shared" si="31"/>
        <v>5</v>
      </c>
      <c r="D929">
        <v>0</v>
      </c>
    </row>
    <row r="930" spans="1:4" x14ac:dyDescent="0.3">
      <c r="A930">
        <v>0.50005300883522852</v>
      </c>
      <c r="B930">
        <f t="shared" si="30"/>
        <v>929</v>
      </c>
      <c r="C930">
        <f t="shared" si="31"/>
        <v>5</v>
      </c>
      <c r="D930">
        <v>0</v>
      </c>
    </row>
    <row r="931" spans="1:4" x14ac:dyDescent="0.3">
      <c r="A931">
        <v>0.50005297931021098</v>
      </c>
      <c r="B931">
        <f t="shared" si="30"/>
        <v>930</v>
      </c>
      <c r="C931">
        <f t="shared" si="31"/>
        <v>5</v>
      </c>
      <c r="D931">
        <v>0</v>
      </c>
    </row>
    <row r="932" spans="1:4" x14ac:dyDescent="0.3">
      <c r="A932">
        <v>0.500052920041404</v>
      </c>
      <c r="B932">
        <f t="shared" si="30"/>
        <v>931</v>
      </c>
      <c r="C932">
        <f t="shared" si="31"/>
        <v>5</v>
      </c>
      <c r="D932">
        <v>0</v>
      </c>
    </row>
    <row r="933" spans="1:4" x14ac:dyDescent="0.3">
      <c r="A933">
        <v>0.50005290232077848</v>
      </c>
      <c r="B933">
        <f t="shared" si="30"/>
        <v>932</v>
      </c>
      <c r="C933">
        <f t="shared" si="31"/>
        <v>5</v>
      </c>
      <c r="D933">
        <v>0</v>
      </c>
    </row>
    <row r="934" spans="1:4" x14ac:dyDescent="0.3">
      <c r="A934">
        <v>0.50005285989973003</v>
      </c>
      <c r="B934">
        <f t="shared" si="30"/>
        <v>933</v>
      </c>
      <c r="C934">
        <f t="shared" si="31"/>
        <v>5</v>
      </c>
      <c r="D934">
        <v>0</v>
      </c>
    </row>
    <row r="935" spans="1:4" x14ac:dyDescent="0.3">
      <c r="A935">
        <v>0.50005285619941109</v>
      </c>
      <c r="B935">
        <f t="shared" si="30"/>
        <v>934</v>
      </c>
      <c r="C935">
        <f t="shared" si="31"/>
        <v>5</v>
      </c>
      <c r="D935">
        <v>0</v>
      </c>
    </row>
    <row r="936" spans="1:4" x14ac:dyDescent="0.3">
      <c r="A936">
        <v>0.50005279665034952</v>
      </c>
      <c r="B936">
        <f t="shared" si="30"/>
        <v>935</v>
      </c>
      <c r="C936">
        <f t="shared" si="31"/>
        <v>5</v>
      </c>
      <c r="D936">
        <v>0</v>
      </c>
    </row>
    <row r="937" spans="1:4" x14ac:dyDescent="0.3">
      <c r="A937">
        <v>0.50005278981943113</v>
      </c>
      <c r="B937">
        <f t="shared" si="30"/>
        <v>936</v>
      </c>
      <c r="C937">
        <f t="shared" si="31"/>
        <v>5</v>
      </c>
      <c r="D937">
        <v>0</v>
      </c>
    </row>
    <row r="938" spans="1:4" x14ac:dyDescent="0.3">
      <c r="A938">
        <v>0.50005277987594932</v>
      </c>
      <c r="B938">
        <f t="shared" si="30"/>
        <v>937</v>
      </c>
      <c r="C938">
        <f t="shared" si="31"/>
        <v>5</v>
      </c>
      <c r="D938">
        <v>0</v>
      </c>
    </row>
    <row r="939" spans="1:4" x14ac:dyDescent="0.3">
      <c r="A939">
        <v>0.50005266664451287</v>
      </c>
      <c r="B939">
        <f t="shared" si="30"/>
        <v>938</v>
      </c>
      <c r="C939">
        <f t="shared" si="31"/>
        <v>5</v>
      </c>
      <c r="D939">
        <v>0</v>
      </c>
    </row>
    <row r="940" spans="1:4" x14ac:dyDescent="0.3">
      <c r="A940">
        <v>0.50005263131740096</v>
      </c>
      <c r="B940">
        <f t="shared" si="30"/>
        <v>939</v>
      </c>
      <c r="C940">
        <f t="shared" si="31"/>
        <v>5</v>
      </c>
      <c r="D940">
        <v>0</v>
      </c>
    </row>
    <row r="941" spans="1:4" x14ac:dyDescent="0.3">
      <c r="A941">
        <v>0.50005262715214327</v>
      </c>
      <c r="B941">
        <f t="shared" si="30"/>
        <v>940</v>
      </c>
      <c r="C941">
        <f t="shared" si="31"/>
        <v>5</v>
      </c>
      <c r="D941">
        <v>0</v>
      </c>
    </row>
    <row r="942" spans="1:4" x14ac:dyDescent="0.3">
      <c r="A942">
        <v>0.50005246575966833</v>
      </c>
      <c r="B942">
        <f t="shared" si="30"/>
        <v>941</v>
      </c>
      <c r="C942">
        <f t="shared" si="31"/>
        <v>5</v>
      </c>
      <c r="D942">
        <v>0</v>
      </c>
    </row>
    <row r="943" spans="1:4" x14ac:dyDescent="0.3">
      <c r="A943">
        <v>0.50005240338792301</v>
      </c>
      <c r="B943">
        <f t="shared" si="30"/>
        <v>942</v>
      </c>
      <c r="C943">
        <f t="shared" si="31"/>
        <v>5</v>
      </c>
      <c r="D943">
        <v>0</v>
      </c>
    </row>
    <row r="944" spans="1:4" x14ac:dyDescent="0.3">
      <c r="A944">
        <v>0.50005224544512838</v>
      </c>
      <c r="B944">
        <f t="shared" si="30"/>
        <v>943</v>
      </c>
      <c r="C944">
        <f t="shared" si="31"/>
        <v>5</v>
      </c>
      <c r="D944">
        <v>0</v>
      </c>
    </row>
    <row r="945" spans="1:4" x14ac:dyDescent="0.3">
      <c r="A945">
        <v>0.50005224272538917</v>
      </c>
      <c r="B945">
        <f t="shared" si="30"/>
        <v>944</v>
      </c>
      <c r="C945">
        <f t="shared" si="31"/>
        <v>5</v>
      </c>
      <c r="D945">
        <v>0</v>
      </c>
    </row>
    <row r="946" spans="1:4" x14ac:dyDescent="0.3">
      <c r="A946">
        <v>0.50005222190108489</v>
      </c>
      <c r="B946">
        <f t="shared" si="30"/>
        <v>945</v>
      </c>
      <c r="C946">
        <f t="shared" si="31"/>
        <v>5</v>
      </c>
      <c r="D946">
        <v>0</v>
      </c>
    </row>
    <row r="947" spans="1:4" x14ac:dyDescent="0.3">
      <c r="A947">
        <v>0.50005218511678584</v>
      </c>
      <c r="B947">
        <f t="shared" si="30"/>
        <v>946</v>
      </c>
      <c r="C947">
        <f t="shared" si="31"/>
        <v>5</v>
      </c>
      <c r="D947">
        <v>0</v>
      </c>
    </row>
    <row r="948" spans="1:4" x14ac:dyDescent="0.3">
      <c r="A948">
        <v>0.50005216894625215</v>
      </c>
      <c r="B948">
        <f t="shared" si="30"/>
        <v>947</v>
      </c>
      <c r="C948">
        <f t="shared" si="31"/>
        <v>5</v>
      </c>
      <c r="D948">
        <v>0</v>
      </c>
    </row>
    <row r="949" spans="1:4" x14ac:dyDescent="0.3">
      <c r="A949">
        <v>0.5000521570048575</v>
      </c>
      <c r="B949">
        <f t="shared" si="30"/>
        <v>948</v>
      </c>
      <c r="C949">
        <f t="shared" si="31"/>
        <v>5</v>
      </c>
      <c r="D949">
        <v>0</v>
      </c>
    </row>
    <row r="950" spans="1:4" x14ac:dyDescent="0.3">
      <c r="A950">
        <v>0.50005215402778647</v>
      </c>
      <c r="B950">
        <f t="shared" si="30"/>
        <v>949</v>
      </c>
      <c r="C950">
        <f t="shared" si="31"/>
        <v>5</v>
      </c>
      <c r="D950">
        <v>0</v>
      </c>
    </row>
    <row r="951" spans="1:4" x14ac:dyDescent="0.3">
      <c r="A951">
        <v>0.50005215071931441</v>
      </c>
      <c r="B951">
        <f t="shared" si="30"/>
        <v>950</v>
      </c>
      <c r="C951">
        <f t="shared" si="31"/>
        <v>5</v>
      </c>
      <c r="D951">
        <v>0</v>
      </c>
    </row>
    <row r="952" spans="1:4" x14ac:dyDescent="0.3">
      <c r="A952">
        <v>0.50005214455996438</v>
      </c>
      <c r="B952">
        <f t="shared" si="30"/>
        <v>951</v>
      </c>
      <c r="C952">
        <f t="shared" si="31"/>
        <v>5</v>
      </c>
      <c r="D952">
        <v>0</v>
      </c>
    </row>
    <row r="953" spans="1:4" x14ac:dyDescent="0.3">
      <c r="A953">
        <v>0.50005213118842184</v>
      </c>
      <c r="B953">
        <f t="shared" si="30"/>
        <v>952</v>
      </c>
      <c r="C953">
        <f t="shared" si="31"/>
        <v>5</v>
      </c>
      <c r="D953">
        <v>0</v>
      </c>
    </row>
    <row r="954" spans="1:4" x14ac:dyDescent="0.3">
      <c r="A954">
        <v>0.50005209908075687</v>
      </c>
      <c r="B954">
        <f t="shared" si="30"/>
        <v>953</v>
      </c>
      <c r="C954">
        <f t="shared" si="31"/>
        <v>5</v>
      </c>
      <c r="D954">
        <v>0</v>
      </c>
    </row>
    <row r="955" spans="1:4" x14ac:dyDescent="0.3">
      <c r="A955">
        <v>0.5000520002147697</v>
      </c>
      <c r="B955">
        <f t="shared" si="30"/>
        <v>954</v>
      </c>
      <c r="C955">
        <f t="shared" si="31"/>
        <v>5</v>
      </c>
      <c r="D955">
        <v>0</v>
      </c>
    </row>
    <row r="956" spans="1:4" x14ac:dyDescent="0.3">
      <c r="A956">
        <v>0.50005195107063416</v>
      </c>
      <c r="B956">
        <f t="shared" si="30"/>
        <v>955</v>
      </c>
      <c r="C956">
        <f t="shared" si="31"/>
        <v>5</v>
      </c>
      <c r="D956">
        <v>0</v>
      </c>
    </row>
    <row r="957" spans="1:4" x14ac:dyDescent="0.3">
      <c r="A957">
        <v>0.50005189911284753</v>
      </c>
      <c r="B957">
        <f t="shared" si="30"/>
        <v>956</v>
      </c>
      <c r="C957">
        <f t="shared" si="31"/>
        <v>5</v>
      </c>
      <c r="D957">
        <v>0</v>
      </c>
    </row>
    <row r="958" spans="1:4" x14ac:dyDescent="0.3">
      <c r="A958">
        <v>0.50005188140708912</v>
      </c>
      <c r="B958">
        <f t="shared" si="30"/>
        <v>957</v>
      </c>
      <c r="C958">
        <f t="shared" si="31"/>
        <v>5</v>
      </c>
      <c r="D958">
        <v>0</v>
      </c>
    </row>
    <row r="959" spans="1:4" x14ac:dyDescent="0.3">
      <c r="A959">
        <v>0.50005182782123203</v>
      </c>
      <c r="B959">
        <f t="shared" si="30"/>
        <v>958</v>
      </c>
      <c r="C959">
        <f t="shared" si="31"/>
        <v>5</v>
      </c>
      <c r="D959">
        <v>0</v>
      </c>
    </row>
    <row r="960" spans="1:4" x14ac:dyDescent="0.3">
      <c r="A960">
        <v>0.50005173815498472</v>
      </c>
      <c r="B960">
        <f t="shared" si="30"/>
        <v>959</v>
      </c>
      <c r="C960">
        <f t="shared" si="31"/>
        <v>5</v>
      </c>
      <c r="D960">
        <v>0</v>
      </c>
    </row>
    <row r="961" spans="1:4" x14ac:dyDescent="0.3">
      <c r="A961">
        <v>0.50005170153259537</v>
      </c>
      <c r="B961">
        <f t="shared" si="30"/>
        <v>960</v>
      </c>
      <c r="C961">
        <f t="shared" si="31"/>
        <v>5</v>
      </c>
      <c r="D961">
        <v>0</v>
      </c>
    </row>
    <row r="962" spans="1:4" x14ac:dyDescent="0.3">
      <c r="A962">
        <v>0.50005167760757396</v>
      </c>
      <c r="B962">
        <f t="shared" si="30"/>
        <v>961</v>
      </c>
      <c r="C962">
        <f t="shared" si="31"/>
        <v>5</v>
      </c>
      <c r="D962">
        <v>0</v>
      </c>
    </row>
    <row r="963" spans="1:4" x14ac:dyDescent="0.3">
      <c r="A963">
        <v>0.50005166617053676</v>
      </c>
      <c r="B963">
        <f t="shared" ref="B963:B1026" si="32">ROW()-1</f>
        <v>962</v>
      </c>
      <c r="C963">
        <f t="shared" ref="C963:C1026" si="33">CEILING(B963/203,1)</f>
        <v>5</v>
      </c>
      <c r="D963">
        <v>0</v>
      </c>
    </row>
    <row r="964" spans="1:4" x14ac:dyDescent="0.3">
      <c r="A964">
        <v>0.50005158271472683</v>
      </c>
      <c r="B964">
        <f t="shared" si="32"/>
        <v>963</v>
      </c>
      <c r="C964">
        <f t="shared" si="33"/>
        <v>5</v>
      </c>
      <c r="D964">
        <v>0</v>
      </c>
    </row>
    <row r="965" spans="1:4" x14ac:dyDescent="0.3">
      <c r="A965">
        <v>0.50005146557403168</v>
      </c>
      <c r="B965">
        <f t="shared" si="32"/>
        <v>964</v>
      </c>
      <c r="C965">
        <f t="shared" si="33"/>
        <v>5</v>
      </c>
      <c r="D965">
        <v>0</v>
      </c>
    </row>
    <row r="966" spans="1:4" x14ac:dyDescent="0.3">
      <c r="A966">
        <v>0.5000514280367504</v>
      </c>
      <c r="B966">
        <f t="shared" si="32"/>
        <v>965</v>
      </c>
      <c r="C966">
        <f t="shared" si="33"/>
        <v>5</v>
      </c>
      <c r="D966">
        <v>0</v>
      </c>
    </row>
    <row r="967" spans="1:4" x14ac:dyDescent="0.3">
      <c r="A967">
        <v>0.50005139282967137</v>
      </c>
      <c r="B967">
        <f t="shared" si="32"/>
        <v>966</v>
      </c>
      <c r="C967">
        <f t="shared" si="33"/>
        <v>5</v>
      </c>
      <c r="D967">
        <v>0</v>
      </c>
    </row>
    <row r="968" spans="1:4" x14ac:dyDescent="0.3">
      <c r="A968">
        <v>0.50005138698173168</v>
      </c>
      <c r="B968">
        <f t="shared" si="32"/>
        <v>967</v>
      </c>
      <c r="C968">
        <f t="shared" si="33"/>
        <v>5</v>
      </c>
      <c r="D968">
        <v>0</v>
      </c>
    </row>
    <row r="969" spans="1:4" x14ac:dyDescent="0.3">
      <c r="A969">
        <v>0.50005134553883446</v>
      </c>
      <c r="B969">
        <f t="shared" si="32"/>
        <v>968</v>
      </c>
      <c r="C969">
        <f t="shared" si="33"/>
        <v>5</v>
      </c>
      <c r="D969">
        <v>0</v>
      </c>
    </row>
    <row r="970" spans="1:4" x14ac:dyDescent="0.3">
      <c r="A970">
        <v>0.5000511692739168</v>
      </c>
      <c r="B970">
        <f t="shared" si="32"/>
        <v>969</v>
      </c>
      <c r="C970">
        <f t="shared" si="33"/>
        <v>5</v>
      </c>
      <c r="D970">
        <v>0</v>
      </c>
    </row>
    <row r="971" spans="1:4" x14ac:dyDescent="0.3">
      <c r="A971">
        <v>0.50005111331390761</v>
      </c>
      <c r="B971">
        <f t="shared" si="32"/>
        <v>970</v>
      </c>
      <c r="C971">
        <f t="shared" si="33"/>
        <v>5</v>
      </c>
      <c r="D971">
        <v>0</v>
      </c>
    </row>
    <row r="972" spans="1:4" x14ac:dyDescent="0.3">
      <c r="A972">
        <v>0.5000510854232687</v>
      </c>
      <c r="B972">
        <f t="shared" si="32"/>
        <v>971</v>
      </c>
      <c r="C972">
        <f t="shared" si="33"/>
        <v>5</v>
      </c>
      <c r="D972">
        <v>0</v>
      </c>
    </row>
    <row r="973" spans="1:4" x14ac:dyDescent="0.3">
      <c r="A973">
        <v>0.5000510826124609</v>
      </c>
      <c r="B973">
        <f t="shared" si="32"/>
        <v>972</v>
      </c>
      <c r="C973">
        <f t="shared" si="33"/>
        <v>5</v>
      </c>
      <c r="D973">
        <v>0</v>
      </c>
    </row>
    <row r="974" spans="1:4" x14ac:dyDescent="0.3">
      <c r="A974">
        <v>0.500051044490741</v>
      </c>
      <c r="B974">
        <f t="shared" si="32"/>
        <v>973</v>
      </c>
      <c r="C974">
        <f t="shared" si="33"/>
        <v>5</v>
      </c>
      <c r="D974">
        <v>1</v>
      </c>
    </row>
    <row r="975" spans="1:4" x14ac:dyDescent="0.3">
      <c r="A975">
        <v>0.50005103755794411</v>
      </c>
      <c r="B975">
        <f t="shared" si="32"/>
        <v>974</v>
      </c>
      <c r="C975">
        <f t="shared" si="33"/>
        <v>5</v>
      </c>
      <c r="D975">
        <v>0</v>
      </c>
    </row>
    <row r="976" spans="1:4" x14ac:dyDescent="0.3">
      <c r="A976">
        <v>0.50005092748062197</v>
      </c>
      <c r="B976">
        <f t="shared" si="32"/>
        <v>975</v>
      </c>
      <c r="C976">
        <f t="shared" si="33"/>
        <v>5</v>
      </c>
      <c r="D976">
        <v>0</v>
      </c>
    </row>
    <row r="977" spans="1:4" x14ac:dyDescent="0.3">
      <c r="A977">
        <v>0.50005084895347673</v>
      </c>
      <c r="B977">
        <f t="shared" si="32"/>
        <v>976</v>
      </c>
      <c r="C977">
        <f t="shared" si="33"/>
        <v>5</v>
      </c>
      <c r="D977">
        <v>0</v>
      </c>
    </row>
    <row r="978" spans="1:4" x14ac:dyDescent="0.3">
      <c r="A978">
        <v>0.5000507655418831</v>
      </c>
      <c r="B978">
        <f t="shared" si="32"/>
        <v>977</v>
      </c>
      <c r="C978">
        <f t="shared" si="33"/>
        <v>5</v>
      </c>
      <c r="D978">
        <v>0</v>
      </c>
    </row>
    <row r="979" spans="1:4" x14ac:dyDescent="0.3">
      <c r="A979">
        <v>0.50005075515330522</v>
      </c>
      <c r="B979">
        <f t="shared" si="32"/>
        <v>978</v>
      </c>
      <c r="C979">
        <f t="shared" si="33"/>
        <v>5</v>
      </c>
      <c r="D979">
        <v>0</v>
      </c>
    </row>
    <row r="980" spans="1:4" x14ac:dyDescent="0.3">
      <c r="A980">
        <v>0.50005060083258435</v>
      </c>
      <c r="B980">
        <f t="shared" si="32"/>
        <v>979</v>
      </c>
      <c r="C980">
        <f t="shared" si="33"/>
        <v>5</v>
      </c>
      <c r="D980">
        <v>0</v>
      </c>
    </row>
    <row r="981" spans="1:4" x14ac:dyDescent="0.3">
      <c r="A981">
        <v>0.50005048110160077</v>
      </c>
      <c r="B981">
        <f t="shared" si="32"/>
        <v>980</v>
      </c>
      <c r="C981">
        <f t="shared" si="33"/>
        <v>5</v>
      </c>
      <c r="D981">
        <v>0</v>
      </c>
    </row>
    <row r="982" spans="1:4" x14ac:dyDescent="0.3">
      <c r="A982">
        <v>0.50005036146985982</v>
      </c>
      <c r="B982">
        <f t="shared" si="32"/>
        <v>981</v>
      </c>
      <c r="C982">
        <f t="shared" si="33"/>
        <v>5</v>
      </c>
      <c r="D982">
        <v>0</v>
      </c>
    </row>
    <row r="983" spans="1:4" x14ac:dyDescent="0.3">
      <c r="A983">
        <v>0.50005031446756987</v>
      </c>
      <c r="B983">
        <f t="shared" si="32"/>
        <v>982</v>
      </c>
      <c r="C983">
        <f t="shared" si="33"/>
        <v>5</v>
      </c>
      <c r="D983">
        <v>0</v>
      </c>
    </row>
    <row r="984" spans="1:4" x14ac:dyDescent="0.3">
      <c r="A984">
        <v>0.50005028247511041</v>
      </c>
      <c r="B984">
        <f t="shared" si="32"/>
        <v>983</v>
      </c>
      <c r="C984">
        <f t="shared" si="33"/>
        <v>5</v>
      </c>
      <c r="D984">
        <v>0</v>
      </c>
    </row>
    <row r="985" spans="1:4" x14ac:dyDescent="0.3">
      <c r="A985">
        <v>0.50005028231089066</v>
      </c>
      <c r="B985">
        <f t="shared" si="32"/>
        <v>984</v>
      </c>
      <c r="C985">
        <f t="shared" si="33"/>
        <v>5</v>
      </c>
      <c r="D985">
        <v>0</v>
      </c>
    </row>
    <row r="986" spans="1:4" x14ac:dyDescent="0.3">
      <c r="A986">
        <v>0.50005026897861871</v>
      </c>
      <c r="B986">
        <f t="shared" si="32"/>
        <v>985</v>
      </c>
      <c r="C986">
        <f t="shared" si="33"/>
        <v>5</v>
      </c>
      <c r="D986">
        <v>0</v>
      </c>
    </row>
    <row r="987" spans="1:4" x14ac:dyDescent="0.3">
      <c r="A987">
        <v>0.50005017857025813</v>
      </c>
      <c r="B987">
        <f t="shared" si="32"/>
        <v>986</v>
      </c>
      <c r="C987">
        <f t="shared" si="33"/>
        <v>5</v>
      </c>
      <c r="D987">
        <v>0</v>
      </c>
    </row>
    <row r="988" spans="1:4" x14ac:dyDescent="0.3">
      <c r="A988">
        <v>0.50005014831402594</v>
      </c>
      <c r="B988">
        <f t="shared" si="32"/>
        <v>987</v>
      </c>
      <c r="C988">
        <f t="shared" si="33"/>
        <v>5</v>
      </c>
      <c r="D988">
        <v>0</v>
      </c>
    </row>
    <row r="989" spans="1:4" x14ac:dyDescent="0.3">
      <c r="A989">
        <v>0.50005013645336416</v>
      </c>
      <c r="B989">
        <f t="shared" si="32"/>
        <v>988</v>
      </c>
      <c r="C989">
        <f t="shared" si="33"/>
        <v>5</v>
      </c>
      <c r="D989">
        <v>0</v>
      </c>
    </row>
    <row r="990" spans="1:4" x14ac:dyDescent="0.3">
      <c r="A990">
        <v>0.50005006285363962</v>
      </c>
      <c r="B990">
        <f t="shared" si="32"/>
        <v>989</v>
      </c>
      <c r="C990">
        <f t="shared" si="33"/>
        <v>5</v>
      </c>
      <c r="D990">
        <v>0</v>
      </c>
    </row>
    <row r="991" spans="1:4" x14ac:dyDescent="0.3">
      <c r="A991">
        <v>0.50005005981393114</v>
      </c>
      <c r="B991">
        <f t="shared" si="32"/>
        <v>990</v>
      </c>
      <c r="C991">
        <f t="shared" si="33"/>
        <v>5</v>
      </c>
      <c r="D991">
        <v>0</v>
      </c>
    </row>
    <row r="992" spans="1:4" x14ac:dyDescent="0.3">
      <c r="A992">
        <v>0.50004998136944356</v>
      </c>
      <c r="B992">
        <f t="shared" si="32"/>
        <v>991</v>
      </c>
      <c r="C992">
        <f t="shared" si="33"/>
        <v>5</v>
      </c>
      <c r="D992">
        <v>0</v>
      </c>
    </row>
    <row r="993" spans="1:4" x14ac:dyDescent="0.3">
      <c r="A993">
        <v>0.50004992902209056</v>
      </c>
      <c r="B993">
        <f t="shared" si="32"/>
        <v>992</v>
      </c>
      <c r="C993">
        <f t="shared" si="33"/>
        <v>5</v>
      </c>
      <c r="D993">
        <v>0</v>
      </c>
    </row>
    <row r="994" spans="1:4" x14ac:dyDescent="0.3">
      <c r="A994">
        <v>0.50004988865717959</v>
      </c>
      <c r="B994">
        <f t="shared" si="32"/>
        <v>993</v>
      </c>
      <c r="C994">
        <f t="shared" si="33"/>
        <v>5</v>
      </c>
      <c r="D994">
        <v>0</v>
      </c>
    </row>
    <row r="995" spans="1:4" x14ac:dyDescent="0.3">
      <c r="A995">
        <v>0.50004987965554004</v>
      </c>
      <c r="B995">
        <f t="shared" si="32"/>
        <v>994</v>
      </c>
      <c r="C995">
        <f t="shared" si="33"/>
        <v>5</v>
      </c>
      <c r="D995">
        <v>0</v>
      </c>
    </row>
    <row r="996" spans="1:4" x14ac:dyDescent="0.3">
      <c r="A996">
        <v>0.50004984087081072</v>
      </c>
      <c r="B996">
        <f t="shared" si="32"/>
        <v>995</v>
      </c>
      <c r="C996">
        <f t="shared" si="33"/>
        <v>5</v>
      </c>
      <c r="D996">
        <v>0</v>
      </c>
    </row>
    <row r="997" spans="1:4" x14ac:dyDescent="0.3">
      <c r="A997">
        <v>0.50004983302602435</v>
      </c>
      <c r="B997">
        <f t="shared" si="32"/>
        <v>996</v>
      </c>
      <c r="C997">
        <f t="shared" si="33"/>
        <v>5</v>
      </c>
      <c r="D997">
        <v>0</v>
      </c>
    </row>
    <row r="998" spans="1:4" x14ac:dyDescent="0.3">
      <c r="A998">
        <v>0.50004972488507338</v>
      </c>
      <c r="B998">
        <f t="shared" si="32"/>
        <v>997</v>
      </c>
      <c r="C998">
        <f t="shared" si="33"/>
        <v>5</v>
      </c>
      <c r="D998">
        <v>0</v>
      </c>
    </row>
    <row r="999" spans="1:4" x14ac:dyDescent="0.3">
      <c r="A999">
        <v>0.50004968962933549</v>
      </c>
      <c r="B999">
        <f t="shared" si="32"/>
        <v>998</v>
      </c>
      <c r="C999">
        <f t="shared" si="33"/>
        <v>5</v>
      </c>
      <c r="D999">
        <v>0</v>
      </c>
    </row>
    <row r="1000" spans="1:4" x14ac:dyDescent="0.3">
      <c r="A1000">
        <v>0.50004966721646815</v>
      </c>
      <c r="B1000">
        <f t="shared" si="32"/>
        <v>999</v>
      </c>
      <c r="C1000">
        <f t="shared" si="33"/>
        <v>5</v>
      </c>
      <c r="D1000">
        <v>0</v>
      </c>
    </row>
    <row r="1001" spans="1:4" x14ac:dyDescent="0.3">
      <c r="A1001">
        <v>0.50004962261433306</v>
      </c>
      <c r="B1001">
        <f t="shared" si="32"/>
        <v>1000</v>
      </c>
      <c r="C1001">
        <f t="shared" si="33"/>
        <v>5</v>
      </c>
      <c r="D1001">
        <v>0</v>
      </c>
    </row>
    <row r="1002" spans="1:4" x14ac:dyDescent="0.3">
      <c r="A1002">
        <v>0.50004956817942003</v>
      </c>
      <c r="B1002">
        <f t="shared" si="32"/>
        <v>1001</v>
      </c>
      <c r="C1002">
        <f t="shared" si="33"/>
        <v>5</v>
      </c>
      <c r="D1002">
        <v>0</v>
      </c>
    </row>
    <row r="1003" spans="1:4" x14ac:dyDescent="0.3">
      <c r="A1003">
        <v>0.50004953787521034</v>
      </c>
      <c r="B1003">
        <f t="shared" si="32"/>
        <v>1002</v>
      </c>
      <c r="C1003">
        <f t="shared" si="33"/>
        <v>5</v>
      </c>
      <c r="D1003">
        <v>0</v>
      </c>
    </row>
    <row r="1004" spans="1:4" x14ac:dyDescent="0.3">
      <c r="A1004">
        <v>0.50004950337331355</v>
      </c>
      <c r="B1004">
        <f t="shared" si="32"/>
        <v>1003</v>
      </c>
      <c r="C1004">
        <f t="shared" si="33"/>
        <v>5</v>
      </c>
      <c r="D1004">
        <v>0</v>
      </c>
    </row>
    <row r="1005" spans="1:4" x14ac:dyDescent="0.3">
      <c r="A1005">
        <v>0.50004946286002738</v>
      </c>
      <c r="B1005">
        <f t="shared" si="32"/>
        <v>1004</v>
      </c>
      <c r="C1005">
        <f t="shared" si="33"/>
        <v>5</v>
      </c>
      <c r="D1005">
        <v>0</v>
      </c>
    </row>
    <row r="1006" spans="1:4" x14ac:dyDescent="0.3">
      <c r="A1006">
        <v>0.5000494040049237</v>
      </c>
      <c r="B1006">
        <f t="shared" si="32"/>
        <v>1005</v>
      </c>
      <c r="C1006">
        <f t="shared" si="33"/>
        <v>5</v>
      </c>
      <c r="D1006">
        <v>0</v>
      </c>
    </row>
    <row r="1007" spans="1:4" x14ac:dyDescent="0.3">
      <c r="A1007">
        <v>0.50004926671436523</v>
      </c>
      <c r="B1007">
        <f t="shared" si="32"/>
        <v>1006</v>
      </c>
      <c r="C1007">
        <f t="shared" si="33"/>
        <v>5</v>
      </c>
      <c r="D1007">
        <v>0</v>
      </c>
    </row>
    <row r="1008" spans="1:4" x14ac:dyDescent="0.3">
      <c r="A1008">
        <v>0.50004924181705646</v>
      </c>
      <c r="B1008">
        <f t="shared" si="32"/>
        <v>1007</v>
      </c>
      <c r="C1008">
        <f t="shared" si="33"/>
        <v>5</v>
      </c>
      <c r="D1008">
        <v>0</v>
      </c>
    </row>
    <row r="1009" spans="1:4" x14ac:dyDescent="0.3">
      <c r="A1009">
        <v>0.50004922981003319</v>
      </c>
      <c r="B1009">
        <f t="shared" si="32"/>
        <v>1008</v>
      </c>
      <c r="C1009">
        <f t="shared" si="33"/>
        <v>5</v>
      </c>
      <c r="D1009">
        <v>0</v>
      </c>
    </row>
    <row r="1010" spans="1:4" x14ac:dyDescent="0.3">
      <c r="A1010">
        <v>0.50004921186696305</v>
      </c>
      <c r="B1010">
        <f t="shared" si="32"/>
        <v>1009</v>
      </c>
      <c r="C1010">
        <f t="shared" si="33"/>
        <v>5</v>
      </c>
      <c r="D1010">
        <v>0</v>
      </c>
    </row>
    <row r="1011" spans="1:4" x14ac:dyDescent="0.3">
      <c r="A1011">
        <v>0.50004918819329114</v>
      </c>
      <c r="B1011">
        <f t="shared" si="32"/>
        <v>1010</v>
      </c>
      <c r="C1011">
        <f t="shared" si="33"/>
        <v>5</v>
      </c>
      <c r="D1011">
        <v>0</v>
      </c>
    </row>
    <row r="1012" spans="1:4" x14ac:dyDescent="0.3">
      <c r="A1012">
        <v>0.50004908436333728</v>
      </c>
      <c r="B1012">
        <f t="shared" si="32"/>
        <v>1011</v>
      </c>
      <c r="C1012">
        <f t="shared" si="33"/>
        <v>5</v>
      </c>
      <c r="D1012">
        <v>0</v>
      </c>
    </row>
    <row r="1013" spans="1:4" x14ac:dyDescent="0.3">
      <c r="A1013">
        <v>0.50004908156935124</v>
      </c>
      <c r="B1013">
        <f t="shared" si="32"/>
        <v>1012</v>
      </c>
      <c r="C1013">
        <f t="shared" si="33"/>
        <v>5</v>
      </c>
      <c r="D1013">
        <v>0</v>
      </c>
    </row>
    <row r="1014" spans="1:4" x14ac:dyDescent="0.3">
      <c r="A1014">
        <v>0.50004906470965738</v>
      </c>
      <c r="B1014">
        <f t="shared" si="32"/>
        <v>1013</v>
      </c>
      <c r="C1014">
        <f t="shared" si="33"/>
        <v>5</v>
      </c>
      <c r="D1014">
        <v>0</v>
      </c>
    </row>
    <row r="1015" spans="1:4" x14ac:dyDescent="0.3">
      <c r="A1015">
        <v>0.50004904756722135</v>
      </c>
      <c r="B1015">
        <f t="shared" si="32"/>
        <v>1014</v>
      </c>
      <c r="C1015">
        <f t="shared" si="33"/>
        <v>5</v>
      </c>
      <c r="D1015">
        <v>0</v>
      </c>
    </row>
    <row r="1016" spans="1:4" x14ac:dyDescent="0.3">
      <c r="A1016">
        <v>0.50004893884834722</v>
      </c>
      <c r="B1016">
        <f t="shared" si="32"/>
        <v>1015</v>
      </c>
      <c r="C1016">
        <f t="shared" si="33"/>
        <v>5</v>
      </c>
      <c r="D1016">
        <v>0</v>
      </c>
    </row>
    <row r="1017" spans="1:4" x14ac:dyDescent="0.3">
      <c r="A1017">
        <v>0.50004888355416077</v>
      </c>
      <c r="B1017">
        <f t="shared" si="32"/>
        <v>1016</v>
      </c>
      <c r="C1017">
        <f t="shared" si="33"/>
        <v>6</v>
      </c>
      <c r="D1017">
        <v>0</v>
      </c>
    </row>
    <row r="1018" spans="1:4" x14ac:dyDescent="0.3">
      <c r="A1018">
        <v>0.50004881292131953</v>
      </c>
      <c r="B1018">
        <f t="shared" si="32"/>
        <v>1017</v>
      </c>
      <c r="C1018">
        <f t="shared" si="33"/>
        <v>6</v>
      </c>
      <c r="D1018">
        <v>0</v>
      </c>
    </row>
    <row r="1019" spans="1:4" x14ac:dyDescent="0.3">
      <c r="A1019">
        <v>0.50004879467101482</v>
      </c>
      <c r="B1019">
        <f t="shared" si="32"/>
        <v>1018</v>
      </c>
      <c r="C1019">
        <f t="shared" si="33"/>
        <v>6</v>
      </c>
      <c r="D1019">
        <v>0</v>
      </c>
    </row>
    <row r="1020" spans="1:4" x14ac:dyDescent="0.3">
      <c r="A1020">
        <v>0.50004872026263036</v>
      </c>
      <c r="B1020">
        <f t="shared" si="32"/>
        <v>1019</v>
      </c>
      <c r="C1020">
        <f t="shared" si="33"/>
        <v>6</v>
      </c>
      <c r="D1020">
        <v>0</v>
      </c>
    </row>
    <row r="1021" spans="1:4" x14ac:dyDescent="0.3">
      <c r="A1021">
        <v>0.50004860344868651</v>
      </c>
      <c r="B1021">
        <f t="shared" si="32"/>
        <v>1020</v>
      </c>
      <c r="C1021">
        <f t="shared" si="33"/>
        <v>6</v>
      </c>
      <c r="D1021">
        <v>0</v>
      </c>
    </row>
    <row r="1022" spans="1:4" x14ac:dyDescent="0.3">
      <c r="A1022">
        <v>0.50004854939640986</v>
      </c>
      <c r="B1022">
        <f t="shared" si="32"/>
        <v>1021</v>
      </c>
      <c r="C1022">
        <f t="shared" si="33"/>
        <v>6</v>
      </c>
      <c r="D1022">
        <v>0</v>
      </c>
    </row>
    <row r="1023" spans="1:4" x14ac:dyDescent="0.3">
      <c r="A1023">
        <v>0.50004851471800282</v>
      </c>
      <c r="B1023">
        <f t="shared" si="32"/>
        <v>1022</v>
      </c>
      <c r="C1023">
        <f t="shared" si="33"/>
        <v>6</v>
      </c>
      <c r="D1023">
        <v>0</v>
      </c>
    </row>
    <row r="1024" spans="1:4" x14ac:dyDescent="0.3">
      <c r="A1024">
        <v>0.50004849372331861</v>
      </c>
      <c r="B1024">
        <f t="shared" si="32"/>
        <v>1023</v>
      </c>
      <c r="C1024">
        <f t="shared" si="33"/>
        <v>6</v>
      </c>
      <c r="D1024">
        <v>0</v>
      </c>
    </row>
    <row r="1025" spans="1:4" x14ac:dyDescent="0.3">
      <c r="A1025">
        <v>0.50004845919849927</v>
      </c>
      <c r="B1025">
        <f t="shared" si="32"/>
        <v>1024</v>
      </c>
      <c r="C1025">
        <f t="shared" si="33"/>
        <v>6</v>
      </c>
      <c r="D1025">
        <v>0</v>
      </c>
    </row>
    <row r="1026" spans="1:4" x14ac:dyDescent="0.3">
      <c r="A1026">
        <v>0.5000484279570081</v>
      </c>
      <c r="B1026">
        <f t="shared" si="32"/>
        <v>1025</v>
      </c>
      <c r="C1026">
        <f t="shared" si="33"/>
        <v>6</v>
      </c>
      <c r="D1026">
        <v>0</v>
      </c>
    </row>
    <row r="1027" spans="1:4" x14ac:dyDescent="0.3">
      <c r="A1027">
        <v>0.50004842272410011</v>
      </c>
      <c r="B1027">
        <f t="shared" ref="B1027:B1090" si="34">ROW()-1</f>
        <v>1026</v>
      </c>
      <c r="C1027">
        <f t="shared" ref="C1027:C1090" si="35">CEILING(B1027/203,1)</f>
        <v>6</v>
      </c>
      <c r="D1027">
        <v>0</v>
      </c>
    </row>
    <row r="1028" spans="1:4" x14ac:dyDescent="0.3">
      <c r="A1028">
        <v>0.50004839600796536</v>
      </c>
      <c r="B1028">
        <f t="shared" si="34"/>
        <v>1027</v>
      </c>
      <c r="C1028">
        <f t="shared" si="35"/>
        <v>6</v>
      </c>
      <c r="D1028">
        <v>0</v>
      </c>
    </row>
    <row r="1029" spans="1:4" x14ac:dyDescent="0.3">
      <c r="A1029">
        <v>0.50004836734657465</v>
      </c>
      <c r="B1029">
        <f t="shared" si="34"/>
        <v>1028</v>
      </c>
      <c r="C1029">
        <f t="shared" si="35"/>
        <v>6</v>
      </c>
      <c r="D1029">
        <v>0</v>
      </c>
    </row>
    <row r="1030" spans="1:4" x14ac:dyDescent="0.3">
      <c r="A1030">
        <v>0.50004835195860942</v>
      </c>
      <c r="B1030">
        <f t="shared" si="34"/>
        <v>1029</v>
      </c>
      <c r="C1030">
        <f t="shared" si="35"/>
        <v>6</v>
      </c>
      <c r="D1030">
        <v>0</v>
      </c>
    </row>
    <row r="1031" spans="1:4" x14ac:dyDescent="0.3">
      <c r="A1031">
        <v>0.50004829439863507</v>
      </c>
      <c r="B1031">
        <f t="shared" si="34"/>
        <v>1030</v>
      </c>
      <c r="C1031">
        <f t="shared" si="35"/>
        <v>6</v>
      </c>
      <c r="D1031">
        <v>0</v>
      </c>
    </row>
    <row r="1032" spans="1:4" x14ac:dyDescent="0.3">
      <c r="A1032">
        <v>0.50004818716149957</v>
      </c>
      <c r="B1032">
        <f t="shared" si="34"/>
        <v>1031</v>
      </c>
      <c r="C1032">
        <f t="shared" si="35"/>
        <v>6</v>
      </c>
      <c r="D1032">
        <v>0</v>
      </c>
    </row>
    <row r="1033" spans="1:4" x14ac:dyDescent="0.3">
      <c r="A1033">
        <v>0.50004809261160343</v>
      </c>
      <c r="B1033">
        <f t="shared" si="34"/>
        <v>1032</v>
      </c>
      <c r="C1033">
        <f t="shared" si="35"/>
        <v>6</v>
      </c>
      <c r="D1033">
        <v>0</v>
      </c>
    </row>
    <row r="1034" spans="1:4" x14ac:dyDescent="0.3">
      <c r="A1034">
        <v>0.50004808467850281</v>
      </c>
      <c r="B1034">
        <f t="shared" si="34"/>
        <v>1033</v>
      </c>
      <c r="C1034">
        <f t="shared" si="35"/>
        <v>6</v>
      </c>
      <c r="D1034">
        <v>0</v>
      </c>
    </row>
    <row r="1035" spans="1:4" x14ac:dyDescent="0.3">
      <c r="A1035">
        <v>0.50004805602075486</v>
      </c>
      <c r="B1035">
        <f t="shared" si="34"/>
        <v>1034</v>
      </c>
      <c r="C1035">
        <f t="shared" si="35"/>
        <v>6</v>
      </c>
      <c r="D1035">
        <v>0</v>
      </c>
    </row>
    <row r="1036" spans="1:4" x14ac:dyDescent="0.3">
      <c r="A1036">
        <v>0.50004796392991957</v>
      </c>
      <c r="B1036">
        <f t="shared" si="34"/>
        <v>1035</v>
      </c>
      <c r="C1036">
        <f t="shared" si="35"/>
        <v>6</v>
      </c>
      <c r="D1036">
        <v>0</v>
      </c>
    </row>
    <row r="1037" spans="1:4" x14ac:dyDescent="0.3">
      <c r="A1037">
        <v>0.50004793596879493</v>
      </c>
      <c r="B1037">
        <f t="shared" si="34"/>
        <v>1036</v>
      </c>
      <c r="C1037">
        <f t="shared" si="35"/>
        <v>6</v>
      </c>
      <c r="D1037">
        <v>0</v>
      </c>
    </row>
    <row r="1038" spans="1:4" x14ac:dyDescent="0.3">
      <c r="A1038">
        <v>0.50004786662717371</v>
      </c>
      <c r="B1038">
        <f t="shared" si="34"/>
        <v>1037</v>
      </c>
      <c r="C1038">
        <f t="shared" si="35"/>
        <v>6</v>
      </c>
      <c r="D1038">
        <v>0</v>
      </c>
    </row>
    <row r="1039" spans="1:4" x14ac:dyDescent="0.3">
      <c r="A1039">
        <v>0.50004783721795398</v>
      </c>
      <c r="B1039">
        <f t="shared" si="34"/>
        <v>1038</v>
      </c>
      <c r="C1039">
        <f t="shared" si="35"/>
        <v>6</v>
      </c>
      <c r="D1039">
        <v>0</v>
      </c>
    </row>
    <row r="1040" spans="1:4" x14ac:dyDescent="0.3">
      <c r="A1040">
        <v>0.50004780776037172</v>
      </c>
      <c r="B1040">
        <f t="shared" si="34"/>
        <v>1039</v>
      </c>
      <c r="C1040">
        <f t="shared" si="35"/>
        <v>6</v>
      </c>
      <c r="D1040">
        <v>0</v>
      </c>
    </row>
    <row r="1041" spans="1:4" x14ac:dyDescent="0.3">
      <c r="A1041">
        <v>0.50004778107998327</v>
      </c>
      <c r="B1041">
        <f t="shared" si="34"/>
        <v>1040</v>
      </c>
      <c r="C1041">
        <f t="shared" si="35"/>
        <v>6</v>
      </c>
      <c r="D1041">
        <v>0</v>
      </c>
    </row>
    <row r="1042" spans="1:4" x14ac:dyDescent="0.3">
      <c r="A1042">
        <v>0.50004775553805658</v>
      </c>
      <c r="B1042">
        <f t="shared" si="34"/>
        <v>1041</v>
      </c>
      <c r="C1042">
        <f t="shared" si="35"/>
        <v>6</v>
      </c>
      <c r="D1042">
        <v>0</v>
      </c>
    </row>
    <row r="1043" spans="1:4" x14ac:dyDescent="0.3">
      <c r="A1043">
        <v>0.50004774636734028</v>
      </c>
      <c r="B1043">
        <f t="shared" si="34"/>
        <v>1042</v>
      </c>
      <c r="C1043">
        <f t="shared" si="35"/>
        <v>6</v>
      </c>
      <c r="D1043">
        <v>0</v>
      </c>
    </row>
    <row r="1044" spans="1:4" x14ac:dyDescent="0.3">
      <c r="A1044">
        <v>0.5000476711834656</v>
      </c>
      <c r="B1044">
        <f t="shared" si="34"/>
        <v>1043</v>
      </c>
      <c r="C1044">
        <f t="shared" si="35"/>
        <v>6</v>
      </c>
      <c r="D1044">
        <v>0</v>
      </c>
    </row>
    <row r="1045" spans="1:4" x14ac:dyDescent="0.3">
      <c r="A1045">
        <v>0.50004764901685383</v>
      </c>
      <c r="B1045">
        <f t="shared" si="34"/>
        <v>1044</v>
      </c>
      <c r="C1045">
        <f t="shared" si="35"/>
        <v>6</v>
      </c>
      <c r="D1045">
        <v>0</v>
      </c>
    </row>
    <row r="1046" spans="1:4" x14ac:dyDescent="0.3">
      <c r="A1046">
        <v>0.5000476093775601</v>
      </c>
      <c r="B1046">
        <f t="shared" si="34"/>
        <v>1045</v>
      </c>
      <c r="C1046">
        <f t="shared" si="35"/>
        <v>6</v>
      </c>
      <c r="D1046">
        <v>0</v>
      </c>
    </row>
    <row r="1047" spans="1:4" x14ac:dyDescent="0.3">
      <c r="A1047">
        <v>0.50004760891579025</v>
      </c>
      <c r="B1047">
        <f t="shared" si="34"/>
        <v>1046</v>
      </c>
      <c r="C1047">
        <f t="shared" si="35"/>
        <v>6</v>
      </c>
      <c r="D1047">
        <v>0</v>
      </c>
    </row>
    <row r="1048" spans="1:4" x14ac:dyDescent="0.3">
      <c r="A1048">
        <v>0.50004760345830535</v>
      </c>
      <c r="B1048">
        <f t="shared" si="34"/>
        <v>1047</v>
      </c>
      <c r="C1048">
        <f t="shared" si="35"/>
        <v>6</v>
      </c>
      <c r="D1048">
        <v>0</v>
      </c>
    </row>
    <row r="1049" spans="1:4" x14ac:dyDescent="0.3">
      <c r="A1049">
        <v>0.50004758789726533</v>
      </c>
      <c r="B1049">
        <f t="shared" si="34"/>
        <v>1048</v>
      </c>
      <c r="C1049">
        <f t="shared" si="35"/>
        <v>6</v>
      </c>
      <c r="D1049">
        <v>0</v>
      </c>
    </row>
    <row r="1050" spans="1:4" x14ac:dyDescent="0.3">
      <c r="A1050">
        <v>0.50004753534739921</v>
      </c>
      <c r="B1050">
        <f t="shared" si="34"/>
        <v>1049</v>
      </c>
      <c r="C1050">
        <f t="shared" si="35"/>
        <v>6</v>
      </c>
      <c r="D1050">
        <v>0</v>
      </c>
    </row>
    <row r="1051" spans="1:4" x14ac:dyDescent="0.3">
      <c r="A1051">
        <v>0.50004752957583865</v>
      </c>
      <c r="B1051">
        <f t="shared" si="34"/>
        <v>1050</v>
      </c>
      <c r="C1051">
        <f t="shared" si="35"/>
        <v>6</v>
      </c>
      <c r="D1051">
        <v>0</v>
      </c>
    </row>
    <row r="1052" spans="1:4" x14ac:dyDescent="0.3">
      <c r="A1052">
        <v>0.50004748545851441</v>
      </c>
      <c r="B1052">
        <f t="shared" si="34"/>
        <v>1051</v>
      </c>
      <c r="C1052">
        <f t="shared" si="35"/>
        <v>6</v>
      </c>
      <c r="D1052">
        <v>0</v>
      </c>
    </row>
    <row r="1053" spans="1:4" x14ac:dyDescent="0.3">
      <c r="A1053">
        <v>0.50004742708404581</v>
      </c>
      <c r="B1053">
        <f t="shared" si="34"/>
        <v>1052</v>
      </c>
      <c r="C1053">
        <f t="shared" si="35"/>
        <v>6</v>
      </c>
      <c r="D1053">
        <v>0</v>
      </c>
    </row>
    <row r="1054" spans="1:4" x14ac:dyDescent="0.3">
      <c r="A1054">
        <v>0.50004742057872376</v>
      </c>
      <c r="B1054">
        <f t="shared" si="34"/>
        <v>1053</v>
      </c>
      <c r="C1054">
        <f t="shared" si="35"/>
        <v>6</v>
      </c>
      <c r="D1054">
        <v>0</v>
      </c>
    </row>
    <row r="1055" spans="1:4" x14ac:dyDescent="0.3">
      <c r="A1055">
        <v>0.50004739980855717</v>
      </c>
      <c r="B1055">
        <f t="shared" si="34"/>
        <v>1054</v>
      </c>
      <c r="C1055">
        <f t="shared" si="35"/>
        <v>6</v>
      </c>
      <c r="D1055">
        <v>0</v>
      </c>
    </row>
    <row r="1056" spans="1:4" x14ac:dyDescent="0.3">
      <c r="A1056">
        <v>0.50004733673681223</v>
      </c>
      <c r="B1056">
        <f t="shared" si="34"/>
        <v>1055</v>
      </c>
      <c r="C1056">
        <f t="shared" si="35"/>
        <v>6</v>
      </c>
      <c r="D1056">
        <v>0</v>
      </c>
    </row>
    <row r="1057" spans="1:4" x14ac:dyDescent="0.3">
      <c r="A1057">
        <v>0.50004730028151523</v>
      </c>
      <c r="B1057">
        <f t="shared" si="34"/>
        <v>1056</v>
      </c>
      <c r="C1057">
        <f t="shared" si="35"/>
        <v>6</v>
      </c>
      <c r="D1057">
        <v>0</v>
      </c>
    </row>
    <row r="1058" spans="1:4" x14ac:dyDescent="0.3">
      <c r="A1058">
        <v>0.5000472908934781</v>
      </c>
      <c r="B1058">
        <f t="shared" si="34"/>
        <v>1057</v>
      </c>
      <c r="C1058">
        <f t="shared" si="35"/>
        <v>6</v>
      </c>
      <c r="D1058">
        <v>0</v>
      </c>
    </row>
    <row r="1059" spans="1:4" x14ac:dyDescent="0.3">
      <c r="A1059">
        <v>0.50004723087382108</v>
      </c>
      <c r="B1059">
        <f t="shared" si="34"/>
        <v>1058</v>
      </c>
      <c r="C1059">
        <f t="shared" si="35"/>
        <v>6</v>
      </c>
      <c r="D1059">
        <v>0</v>
      </c>
    </row>
    <row r="1060" spans="1:4" x14ac:dyDescent="0.3">
      <c r="A1060">
        <v>0.50004721642041261</v>
      </c>
      <c r="B1060">
        <f t="shared" si="34"/>
        <v>1059</v>
      </c>
      <c r="C1060">
        <f t="shared" si="35"/>
        <v>6</v>
      </c>
      <c r="D1060">
        <v>0</v>
      </c>
    </row>
    <row r="1061" spans="1:4" x14ac:dyDescent="0.3">
      <c r="A1061">
        <v>0.50004716544507144</v>
      </c>
      <c r="B1061">
        <f t="shared" si="34"/>
        <v>1060</v>
      </c>
      <c r="C1061">
        <f t="shared" si="35"/>
        <v>6</v>
      </c>
      <c r="D1061">
        <v>0</v>
      </c>
    </row>
    <row r="1062" spans="1:4" x14ac:dyDescent="0.3">
      <c r="A1062">
        <v>0.50004713329721784</v>
      </c>
      <c r="B1062">
        <f t="shared" si="34"/>
        <v>1061</v>
      </c>
      <c r="C1062">
        <f t="shared" si="35"/>
        <v>6</v>
      </c>
      <c r="D1062">
        <v>0</v>
      </c>
    </row>
    <row r="1063" spans="1:4" x14ac:dyDescent="0.3">
      <c r="A1063">
        <v>0.50004712302716237</v>
      </c>
      <c r="B1063">
        <f t="shared" si="34"/>
        <v>1062</v>
      </c>
      <c r="C1063">
        <f t="shared" si="35"/>
        <v>6</v>
      </c>
      <c r="D1063">
        <v>0</v>
      </c>
    </row>
    <row r="1064" spans="1:4" x14ac:dyDescent="0.3">
      <c r="A1064">
        <v>0.50004710581891987</v>
      </c>
      <c r="B1064">
        <f t="shared" si="34"/>
        <v>1063</v>
      </c>
      <c r="C1064">
        <f t="shared" si="35"/>
        <v>6</v>
      </c>
      <c r="D1064">
        <v>0</v>
      </c>
    </row>
    <row r="1065" spans="1:4" x14ac:dyDescent="0.3">
      <c r="A1065">
        <v>0.50004705455532805</v>
      </c>
      <c r="B1065">
        <f t="shared" si="34"/>
        <v>1064</v>
      </c>
      <c r="C1065">
        <f t="shared" si="35"/>
        <v>6</v>
      </c>
      <c r="D1065">
        <v>0</v>
      </c>
    </row>
    <row r="1066" spans="1:4" x14ac:dyDescent="0.3">
      <c r="A1066">
        <v>0.50004701374114513</v>
      </c>
      <c r="B1066">
        <f t="shared" si="34"/>
        <v>1065</v>
      </c>
      <c r="C1066">
        <f t="shared" si="35"/>
        <v>6</v>
      </c>
      <c r="D1066">
        <v>0</v>
      </c>
    </row>
    <row r="1067" spans="1:4" x14ac:dyDescent="0.3">
      <c r="A1067">
        <v>0.50004693493590713</v>
      </c>
      <c r="B1067">
        <f t="shared" si="34"/>
        <v>1066</v>
      </c>
      <c r="C1067">
        <f t="shared" si="35"/>
        <v>6</v>
      </c>
      <c r="D1067">
        <v>0</v>
      </c>
    </row>
    <row r="1068" spans="1:4" x14ac:dyDescent="0.3">
      <c r="A1068">
        <v>0.50004685766556822</v>
      </c>
      <c r="B1068">
        <f t="shared" si="34"/>
        <v>1067</v>
      </c>
      <c r="C1068">
        <f t="shared" si="35"/>
        <v>6</v>
      </c>
      <c r="D1068">
        <v>0</v>
      </c>
    </row>
    <row r="1069" spans="1:4" x14ac:dyDescent="0.3">
      <c r="A1069">
        <v>0.50004684084040651</v>
      </c>
      <c r="B1069">
        <f t="shared" si="34"/>
        <v>1068</v>
      </c>
      <c r="C1069">
        <f t="shared" si="35"/>
        <v>6</v>
      </c>
      <c r="D1069">
        <v>0</v>
      </c>
    </row>
    <row r="1070" spans="1:4" x14ac:dyDescent="0.3">
      <c r="A1070">
        <v>0.50004682628209884</v>
      </c>
      <c r="B1070">
        <f t="shared" si="34"/>
        <v>1069</v>
      </c>
      <c r="C1070">
        <f t="shared" si="35"/>
        <v>6</v>
      </c>
      <c r="D1070">
        <v>0</v>
      </c>
    </row>
    <row r="1071" spans="1:4" x14ac:dyDescent="0.3">
      <c r="A1071">
        <v>0.50004677714812129</v>
      </c>
      <c r="B1071">
        <f t="shared" si="34"/>
        <v>1070</v>
      </c>
      <c r="C1071">
        <f t="shared" si="35"/>
        <v>6</v>
      </c>
      <c r="D1071">
        <v>0</v>
      </c>
    </row>
    <row r="1072" spans="1:4" x14ac:dyDescent="0.3">
      <c r="A1072">
        <v>0.50004669450464345</v>
      </c>
      <c r="B1072">
        <f t="shared" si="34"/>
        <v>1071</v>
      </c>
      <c r="C1072">
        <f t="shared" si="35"/>
        <v>6</v>
      </c>
      <c r="D1072">
        <v>0</v>
      </c>
    </row>
    <row r="1073" spans="1:4" x14ac:dyDescent="0.3">
      <c r="A1073">
        <v>0.500046618457053</v>
      </c>
      <c r="B1073">
        <f t="shared" si="34"/>
        <v>1072</v>
      </c>
      <c r="C1073">
        <f t="shared" si="35"/>
        <v>6</v>
      </c>
      <c r="D1073">
        <v>0</v>
      </c>
    </row>
    <row r="1074" spans="1:4" x14ac:dyDescent="0.3">
      <c r="A1074">
        <v>0.50004659042609434</v>
      </c>
      <c r="B1074">
        <f t="shared" si="34"/>
        <v>1073</v>
      </c>
      <c r="C1074">
        <f t="shared" si="35"/>
        <v>6</v>
      </c>
      <c r="D1074">
        <v>0</v>
      </c>
    </row>
    <row r="1075" spans="1:4" x14ac:dyDescent="0.3">
      <c r="A1075">
        <v>0.50004655672095188</v>
      </c>
      <c r="B1075">
        <f t="shared" si="34"/>
        <v>1074</v>
      </c>
      <c r="C1075">
        <f t="shared" si="35"/>
        <v>6</v>
      </c>
      <c r="D1075">
        <v>0</v>
      </c>
    </row>
    <row r="1076" spans="1:4" x14ac:dyDescent="0.3">
      <c r="A1076">
        <v>0.50004651393154176</v>
      </c>
      <c r="B1076">
        <f t="shared" si="34"/>
        <v>1075</v>
      </c>
      <c r="C1076">
        <f t="shared" si="35"/>
        <v>6</v>
      </c>
      <c r="D1076">
        <v>0</v>
      </c>
    </row>
    <row r="1077" spans="1:4" x14ac:dyDescent="0.3">
      <c r="A1077">
        <v>0.50004647182462836</v>
      </c>
      <c r="B1077">
        <f t="shared" si="34"/>
        <v>1076</v>
      </c>
      <c r="C1077">
        <f t="shared" si="35"/>
        <v>6</v>
      </c>
      <c r="D1077">
        <v>0</v>
      </c>
    </row>
    <row r="1078" spans="1:4" x14ac:dyDescent="0.3">
      <c r="A1078">
        <v>0.50004634316936158</v>
      </c>
      <c r="B1078">
        <f t="shared" si="34"/>
        <v>1077</v>
      </c>
      <c r="C1078">
        <f t="shared" si="35"/>
        <v>6</v>
      </c>
      <c r="D1078">
        <v>0</v>
      </c>
    </row>
    <row r="1079" spans="1:4" x14ac:dyDescent="0.3">
      <c r="A1079">
        <v>0.50004633060168113</v>
      </c>
      <c r="B1079">
        <f t="shared" si="34"/>
        <v>1078</v>
      </c>
      <c r="C1079">
        <f t="shared" si="35"/>
        <v>6</v>
      </c>
      <c r="D1079">
        <v>0</v>
      </c>
    </row>
    <row r="1080" spans="1:4" x14ac:dyDescent="0.3">
      <c r="A1080">
        <v>0.50004621076603506</v>
      </c>
      <c r="B1080">
        <f t="shared" si="34"/>
        <v>1079</v>
      </c>
      <c r="C1080">
        <f t="shared" si="35"/>
        <v>6</v>
      </c>
      <c r="D1080">
        <v>0</v>
      </c>
    </row>
    <row r="1081" spans="1:4" x14ac:dyDescent="0.3">
      <c r="A1081">
        <v>0.50004617829667197</v>
      </c>
      <c r="B1081">
        <f t="shared" si="34"/>
        <v>1080</v>
      </c>
      <c r="C1081">
        <f t="shared" si="35"/>
        <v>6</v>
      </c>
      <c r="D1081">
        <v>0</v>
      </c>
    </row>
    <row r="1082" spans="1:4" x14ac:dyDescent="0.3">
      <c r="A1082">
        <v>0.50004612574366658</v>
      </c>
      <c r="B1082">
        <f t="shared" si="34"/>
        <v>1081</v>
      </c>
      <c r="C1082">
        <f t="shared" si="35"/>
        <v>6</v>
      </c>
      <c r="D1082">
        <v>0</v>
      </c>
    </row>
    <row r="1083" spans="1:4" x14ac:dyDescent="0.3">
      <c r="A1083">
        <v>0.5000460917398486</v>
      </c>
      <c r="B1083">
        <f t="shared" si="34"/>
        <v>1082</v>
      </c>
      <c r="C1083">
        <f t="shared" si="35"/>
        <v>6</v>
      </c>
      <c r="D1083">
        <v>0</v>
      </c>
    </row>
    <row r="1084" spans="1:4" x14ac:dyDescent="0.3">
      <c r="A1084">
        <v>0.50004606174376187</v>
      </c>
      <c r="B1084">
        <f t="shared" si="34"/>
        <v>1083</v>
      </c>
      <c r="C1084">
        <f t="shared" si="35"/>
        <v>6</v>
      </c>
      <c r="D1084">
        <v>0</v>
      </c>
    </row>
    <row r="1085" spans="1:4" x14ac:dyDescent="0.3">
      <c r="A1085">
        <v>0.50004598159811187</v>
      </c>
      <c r="B1085">
        <f t="shared" si="34"/>
        <v>1084</v>
      </c>
      <c r="C1085">
        <f t="shared" si="35"/>
        <v>6</v>
      </c>
      <c r="D1085">
        <v>0</v>
      </c>
    </row>
    <row r="1086" spans="1:4" x14ac:dyDescent="0.3">
      <c r="A1086">
        <v>0.5000459750649805</v>
      </c>
      <c r="B1086">
        <f t="shared" si="34"/>
        <v>1085</v>
      </c>
      <c r="C1086">
        <f t="shared" si="35"/>
        <v>6</v>
      </c>
      <c r="D1086">
        <v>0</v>
      </c>
    </row>
    <row r="1087" spans="1:4" x14ac:dyDescent="0.3">
      <c r="A1087">
        <v>0.50004591866576853</v>
      </c>
      <c r="B1087">
        <f t="shared" si="34"/>
        <v>1086</v>
      </c>
      <c r="C1087">
        <f t="shared" si="35"/>
        <v>6</v>
      </c>
      <c r="D1087">
        <v>0</v>
      </c>
    </row>
    <row r="1088" spans="1:4" x14ac:dyDescent="0.3">
      <c r="A1088">
        <v>0.50004586692488817</v>
      </c>
      <c r="B1088">
        <f t="shared" si="34"/>
        <v>1087</v>
      </c>
      <c r="C1088">
        <f t="shared" si="35"/>
        <v>6</v>
      </c>
      <c r="D1088">
        <v>0</v>
      </c>
    </row>
    <row r="1089" spans="1:4" x14ac:dyDescent="0.3">
      <c r="A1089">
        <v>0.50004580543652344</v>
      </c>
      <c r="B1089">
        <f t="shared" si="34"/>
        <v>1088</v>
      </c>
      <c r="C1089">
        <f t="shared" si="35"/>
        <v>6</v>
      </c>
      <c r="D1089">
        <v>0</v>
      </c>
    </row>
    <row r="1090" spans="1:4" x14ac:dyDescent="0.3">
      <c r="A1090">
        <v>0.5000457964185655</v>
      </c>
      <c r="B1090">
        <f t="shared" si="34"/>
        <v>1089</v>
      </c>
      <c r="C1090">
        <f t="shared" si="35"/>
        <v>6</v>
      </c>
      <c r="D1090">
        <v>0</v>
      </c>
    </row>
    <row r="1091" spans="1:4" x14ac:dyDescent="0.3">
      <c r="A1091">
        <v>0.50004578863173732</v>
      </c>
      <c r="B1091">
        <f t="shared" ref="B1091:B1154" si="36">ROW()-1</f>
        <v>1090</v>
      </c>
      <c r="C1091">
        <f t="shared" ref="C1091:C1154" si="37">CEILING(B1091/203,1)</f>
        <v>6</v>
      </c>
      <c r="D1091">
        <v>0</v>
      </c>
    </row>
    <row r="1092" spans="1:4" x14ac:dyDescent="0.3">
      <c r="A1092">
        <v>0.50004577835412978</v>
      </c>
      <c r="B1092">
        <f t="shared" si="36"/>
        <v>1091</v>
      </c>
      <c r="C1092">
        <f t="shared" si="37"/>
        <v>6</v>
      </c>
      <c r="D1092">
        <v>0</v>
      </c>
    </row>
    <row r="1093" spans="1:4" x14ac:dyDescent="0.3">
      <c r="A1093">
        <v>0.50004577354395796</v>
      </c>
      <c r="B1093">
        <f t="shared" si="36"/>
        <v>1092</v>
      </c>
      <c r="C1093">
        <f t="shared" si="37"/>
        <v>6</v>
      </c>
      <c r="D1093">
        <v>0</v>
      </c>
    </row>
    <row r="1094" spans="1:4" x14ac:dyDescent="0.3">
      <c r="A1094">
        <v>0.50004576990334448</v>
      </c>
      <c r="B1094">
        <f t="shared" si="36"/>
        <v>1093</v>
      </c>
      <c r="C1094">
        <f t="shared" si="37"/>
        <v>6</v>
      </c>
      <c r="D1094">
        <v>0</v>
      </c>
    </row>
    <row r="1095" spans="1:4" x14ac:dyDescent="0.3">
      <c r="A1095">
        <v>0.50004576193550443</v>
      </c>
      <c r="B1095">
        <f t="shared" si="36"/>
        <v>1094</v>
      </c>
      <c r="C1095">
        <f t="shared" si="37"/>
        <v>6</v>
      </c>
      <c r="D1095">
        <v>0</v>
      </c>
    </row>
    <row r="1096" spans="1:4" x14ac:dyDescent="0.3">
      <c r="A1096">
        <v>0.5000457540473604</v>
      </c>
      <c r="B1096">
        <f t="shared" si="36"/>
        <v>1095</v>
      </c>
      <c r="C1096">
        <f t="shared" si="37"/>
        <v>6</v>
      </c>
      <c r="D1096">
        <v>0</v>
      </c>
    </row>
    <row r="1097" spans="1:4" x14ac:dyDescent="0.3">
      <c r="A1097">
        <v>0.5000456441793627</v>
      </c>
      <c r="B1097">
        <f t="shared" si="36"/>
        <v>1096</v>
      </c>
      <c r="C1097">
        <f t="shared" si="37"/>
        <v>6</v>
      </c>
      <c r="D1097">
        <v>0</v>
      </c>
    </row>
    <row r="1098" spans="1:4" x14ac:dyDescent="0.3">
      <c r="A1098">
        <v>0.50004562728981616</v>
      </c>
      <c r="B1098">
        <f t="shared" si="36"/>
        <v>1097</v>
      </c>
      <c r="C1098">
        <f t="shared" si="37"/>
        <v>6</v>
      </c>
      <c r="D1098">
        <v>0</v>
      </c>
    </row>
    <row r="1099" spans="1:4" x14ac:dyDescent="0.3">
      <c r="A1099">
        <v>0.50004558184697667</v>
      </c>
      <c r="B1099">
        <f t="shared" si="36"/>
        <v>1098</v>
      </c>
      <c r="C1099">
        <f t="shared" si="37"/>
        <v>6</v>
      </c>
      <c r="D1099">
        <v>0</v>
      </c>
    </row>
    <row r="1100" spans="1:4" x14ac:dyDescent="0.3">
      <c r="A1100">
        <v>0.50004553528726536</v>
      </c>
      <c r="B1100">
        <f t="shared" si="36"/>
        <v>1099</v>
      </c>
      <c r="C1100">
        <f t="shared" si="37"/>
        <v>6</v>
      </c>
      <c r="D1100">
        <v>0</v>
      </c>
    </row>
    <row r="1101" spans="1:4" x14ac:dyDescent="0.3">
      <c r="A1101">
        <v>0.50004552371399535</v>
      </c>
      <c r="B1101">
        <f t="shared" si="36"/>
        <v>1100</v>
      </c>
      <c r="C1101">
        <f t="shared" si="37"/>
        <v>6</v>
      </c>
      <c r="D1101">
        <v>0</v>
      </c>
    </row>
    <row r="1102" spans="1:4" x14ac:dyDescent="0.3">
      <c r="A1102">
        <v>0.5000455044637423</v>
      </c>
      <c r="B1102">
        <f t="shared" si="36"/>
        <v>1101</v>
      </c>
      <c r="C1102">
        <f t="shared" si="37"/>
        <v>6</v>
      </c>
      <c r="D1102">
        <v>0</v>
      </c>
    </row>
    <row r="1103" spans="1:4" x14ac:dyDescent="0.3">
      <c r="A1103">
        <v>0.50004549271017107</v>
      </c>
      <c r="B1103">
        <f t="shared" si="36"/>
        <v>1102</v>
      </c>
      <c r="C1103">
        <f t="shared" si="37"/>
        <v>6</v>
      </c>
      <c r="D1103">
        <v>0</v>
      </c>
    </row>
    <row r="1104" spans="1:4" x14ac:dyDescent="0.3">
      <c r="A1104">
        <v>0.50004546041305364</v>
      </c>
      <c r="B1104">
        <f t="shared" si="36"/>
        <v>1103</v>
      </c>
      <c r="C1104">
        <f t="shared" si="37"/>
        <v>6</v>
      </c>
      <c r="D1104">
        <v>0</v>
      </c>
    </row>
    <row r="1105" spans="1:4" x14ac:dyDescent="0.3">
      <c r="A1105">
        <v>0.50004545509985709</v>
      </c>
      <c r="B1105">
        <f t="shared" si="36"/>
        <v>1104</v>
      </c>
      <c r="C1105">
        <f t="shared" si="37"/>
        <v>6</v>
      </c>
      <c r="D1105">
        <v>0</v>
      </c>
    </row>
    <row r="1106" spans="1:4" x14ac:dyDescent="0.3">
      <c r="A1106">
        <v>0.50004545345573492</v>
      </c>
      <c r="B1106">
        <f t="shared" si="36"/>
        <v>1105</v>
      </c>
      <c r="C1106">
        <f t="shared" si="37"/>
        <v>6</v>
      </c>
      <c r="D1106">
        <v>0</v>
      </c>
    </row>
    <row r="1107" spans="1:4" x14ac:dyDescent="0.3">
      <c r="A1107">
        <v>0.50004544622923797</v>
      </c>
      <c r="B1107">
        <f t="shared" si="36"/>
        <v>1106</v>
      </c>
      <c r="C1107">
        <f t="shared" si="37"/>
        <v>6</v>
      </c>
      <c r="D1107">
        <v>0</v>
      </c>
    </row>
    <row r="1108" spans="1:4" x14ac:dyDescent="0.3">
      <c r="A1108">
        <v>0.50004543598477058</v>
      </c>
      <c r="B1108">
        <f t="shared" si="36"/>
        <v>1107</v>
      </c>
      <c r="C1108">
        <f t="shared" si="37"/>
        <v>6</v>
      </c>
      <c r="D1108">
        <v>0</v>
      </c>
    </row>
    <row r="1109" spans="1:4" x14ac:dyDescent="0.3">
      <c r="A1109">
        <v>0.50004541077175713</v>
      </c>
      <c r="B1109">
        <f t="shared" si="36"/>
        <v>1108</v>
      </c>
      <c r="C1109">
        <f t="shared" si="37"/>
        <v>6</v>
      </c>
      <c r="D1109">
        <v>0</v>
      </c>
    </row>
    <row r="1110" spans="1:4" x14ac:dyDescent="0.3">
      <c r="A1110">
        <v>0.50004537440237562</v>
      </c>
      <c r="B1110">
        <f t="shared" si="36"/>
        <v>1109</v>
      </c>
      <c r="C1110">
        <f t="shared" si="37"/>
        <v>6</v>
      </c>
      <c r="D1110">
        <v>0</v>
      </c>
    </row>
    <row r="1111" spans="1:4" x14ac:dyDescent="0.3">
      <c r="A1111">
        <v>0.50004534543970325</v>
      </c>
      <c r="B1111">
        <f t="shared" si="36"/>
        <v>1110</v>
      </c>
      <c r="C1111">
        <f t="shared" si="37"/>
        <v>6</v>
      </c>
      <c r="D1111">
        <v>0</v>
      </c>
    </row>
    <row r="1112" spans="1:4" x14ac:dyDescent="0.3">
      <c r="A1112">
        <v>0.50004530989423379</v>
      </c>
      <c r="B1112">
        <f t="shared" si="36"/>
        <v>1111</v>
      </c>
      <c r="C1112">
        <f t="shared" si="37"/>
        <v>6</v>
      </c>
      <c r="D1112">
        <v>0</v>
      </c>
    </row>
    <row r="1113" spans="1:4" x14ac:dyDescent="0.3">
      <c r="A1113">
        <v>0.50004530778973355</v>
      </c>
      <c r="B1113">
        <f t="shared" si="36"/>
        <v>1112</v>
      </c>
      <c r="C1113">
        <f t="shared" si="37"/>
        <v>6</v>
      </c>
      <c r="D1113">
        <v>0</v>
      </c>
    </row>
    <row r="1114" spans="1:4" x14ac:dyDescent="0.3">
      <c r="A1114">
        <v>0.50004529269688991</v>
      </c>
      <c r="B1114">
        <f t="shared" si="36"/>
        <v>1113</v>
      </c>
      <c r="C1114">
        <f t="shared" si="37"/>
        <v>6</v>
      </c>
      <c r="D1114">
        <v>0</v>
      </c>
    </row>
    <row r="1115" spans="1:4" x14ac:dyDescent="0.3">
      <c r="A1115">
        <v>0.50004529035750667</v>
      </c>
      <c r="B1115">
        <f t="shared" si="36"/>
        <v>1114</v>
      </c>
      <c r="C1115">
        <f t="shared" si="37"/>
        <v>6</v>
      </c>
      <c r="D1115">
        <v>0</v>
      </c>
    </row>
    <row r="1116" spans="1:4" x14ac:dyDescent="0.3">
      <c r="A1116">
        <v>0.50004528280026028</v>
      </c>
      <c r="B1116">
        <f t="shared" si="36"/>
        <v>1115</v>
      </c>
      <c r="C1116">
        <f t="shared" si="37"/>
        <v>6</v>
      </c>
      <c r="D1116">
        <v>0</v>
      </c>
    </row>
    <row r="1117" spans="1:4" x14ac:dyDescent="0.3">
      <c r="A1117">
        <v>0.50004522605945956</v>
      </c>
      <c r="B1117">
        <f t="shared" si="36"/>
        <v>1116</v>
      </c>
      <c r="C1117">
        <f t="shared" si="37"/>
        <v>6</v>
      </c>
      <c r="D1117">
        <v>0</v>
      </c>
    </row>
    <row r="1118" spans="1:4" x14ac:dyDescent="0.3">
      <c r="A1118">
        <v>0.50004521738270558</v>
      </c>
      <c r="B1118">
        <f t="shared" si="36"/>
        <v>1117</v>
      </c>
      <c r="C1118">
        <f t="shared" si="37"/>
        <v>6</v>
      </c>
      <c r="D1118">
        <v>0</v>
      </c>
    </row>
    <row r="1119" spans="1:4" x14ac:dyDescent="0.3">
      <c r="A1119">
        <v>0.50004520217273141</v>
      </c>
      <c r="B1119">
        <f t="shared" si="36"/>
        <v>1118</v>
      </c>
      <c r="C1119">
        <f t="shared" si="37"/>
        <v>6</v>
      </c>
      <c r="D1119">
        <v>0</v>
      </c>
    </row>
    <row r="1120" spans="1:4" x14ac:dyDescent="0.3">
      <c r="A1120">
        <v>0.50004513737974454</v>
      </c>
      <c r="B1120">
        <f t="shared" si="36"/>
        <v>1119</v>
      </c>
      <c r="C1120">
        <f t="shared" si="37"/>
        <v>6</v>
      </c>
      <c r="D1120">
        <v>0</v>
      </c>
    </row>
    <row r="1121" spans="1:4" x14ac:dyDescent="0.3">
      <c r="A1121">
        <v>0.50004513566383357</v>
      </c>
      <c r="B1121">
        <f t="shared" si="36"/>
        <v>1120</v>
      </c>
      <c r="C1121">
        <f t="shared" si="37"/>
        <v>6</v>
      </c>
      <c r="D1121">
        <v>0</v>
      </c>
    </row>
    <row r="1122" spans="1:4" x14ac:dyDescent="0.3">
      <c r="A1122">
        <v>0.50004507492341632</v>
      </c>
      <c r="B1122">
        <f t="shared" si="36"/>
        <v>1121</v>
      </c>
      <c r="C1122">
        <f t="shared" si="37"/>
        <v>6</v>
      </c>
      <c r="D1122">
        <v>0</v>
      </c>
    </row>
    <row r="1123" spans="1:4" x14ac:dyDescent="0.3">
      <c r="A1123">
        <v>0.50004505719968095</v>
      </c>
      <c r="B1123">
        <f t="shared" si="36"/>
        <v>1122</v>
      </c>
      <c r="C1123">
        <f t="shared" si="37"/>
        <v>6</v>
      </c>
      <c r="D1123">
        <v>0</v>
      </c>
    </row>
    <row r="1124" spans="1:4" x14ac:dyDescent="0.3">
      <c r="A1124">
        <v>0.50004498618414395</v>
      </c>
      <c r="B1124">
        <f t="shared" si="36"/>
        <v>1123</v>
      </c>
      <c r="C1124">
        <f t="shared" si="37"/>
        <v>6</v>
      </c>
      <c r="D1124">
        <v>0</v>
      </c>
    </row>
    <row r="1125" spans="1:4" x14ac:dyDescent="0.3">
      <c r="A1125">
        <v>0.50004495480168143</v>
      </c>
      <c r="B1125">
        <f t="shared" si="36"/>
        <v>1124</v>
      </c>
      <c r="C1125">
        <f t="shared" si="37"/>
        <v>6</v>
      </c>
      <c r="D1125">
        <v>0</v>
      </c>
    </row>
    <row r="1126" spans="1:4" x14ac:dyDescent="0.3">
      <c r="A1126">
        <v>0.5000449136449322</v>
      </c>
      <c r="B1126">
        <f t="shared" si="36"/>
        <v>1125</v>
      </c>
      <c r="C1126">
        <f t="shared" si="37"/>
        <v>6</v>
      </c>
      <c r="D1126">
        <v>0</v>
      </c>
    </row>
    <row r="1127" spans="1:4" x14ac:dyDescent="0.3">
      <c r="A1127">
        <v>0.50004489715386646</v>
      </c>
      <c r="B1127">
        <f t="shared" si="36"/>
        <v>1126</v>
      </c>
      <c r="C1127">
        <f t="shared" si="37"/>
        <v>6</v>
      </c>
      <c r="D1127">
        <v>0</v>
      </c>
    </row>
    <row r="1128" spans="1:4" x14ac:dyDescent="0.3">
      <c r="A1128">
        <v>0.50004488877851272</v>
      </c>
      <c r="B1128">
        <f t="shared" si="36"/>
        <v>1127</v>
      </c>
      <c r="C1128">
        <f t="shared" si="37"/>
        <v>6</v>
      </c>
      <c r="D1128">
        <v>0</v>
      </c>
    </row>
    <row r="1129" spans="1:4" x14ac:dyDescent="0.3">
      <c r="A1129">
        <v>0.50004482918745574</v>
      </c>
      <c r="B1129">
        <f t="shared" si="36"/>
        <v>1128</v>
      </c>
      <c r="C1129">
        <f t="shared" si="37"/>
        <v>6</v>
      </c>
      <c r="D1129">
        <v>0</v>
      </c>
    </row>
    <row r="1130" spans="1:4" x14ac:dyDescent="0.3">
      <c r="A1130">
        <v>0.50004482500158542</v>
      </c>
      <c r="B1130">
        <f t="shared" si="36"/>
        <v>1129</v>
      </c>
      <c r="C1130">
        <f t="shared" si="37"/>
        <v>6</v>
      </c>
      <c r="D1130">
        <v>0</v>
      </c>
    </row>
    <row r="1131" spans="1:4" x14ac:dyDescent="0.3">
      <c r="A1131">
        <v>0.50004476454888591</v>
      </c>
      <c r="B1131">
        <f t="shared" si="36"/>
        <v>1130</v>
      </c>
      <c r="C1131">
        <f t="shared" si="37"/>
        <v>6</v>
      </c>
      <c r="D1131">
        <v>0</v>
      </c>
    </row>
    <row r="1132" spans="1:4" x14ac:dyDescent="0.3">
      <c r="A1132">
        <v>0.50004473703584862</v>
      </c>
      <c r="B1132">
        <f t="shared" si="36"/>
        <v>1131</v>
      </c>
      <c r="C1132">
        <f t="shared" si="37"/>
        <v>6</v>
      </c>
      <c r="D1132">
        <v>0</v>
      </c>
    </row>
    <row r="1133" spans="1:4" x14ac:dyDescent="0.3">
      <c r="A1133">
        <v>0.50004463990478565</v>
      </c>
      <c r="B1133">
        <f t="shared" si="36"/>
        <v>1132</v>
      </c>
      <c r="C1133">
        <f t="shared" si="37"/>
        <v>6</v>
      </c>
      <c r="D1133">
        <v>0</v>
      </c>
    </row>
    <row r="1134" spans="1:4" x14ac:dyDescent="0.3">
      <c r="A1134">
        <v>0.50004461876507278</v>
      </c>
      <c r="B1134">
        <f t="shared" si="36"/>
        <v>1133</v>
      </c>
      <c r="C1134">
        <f t="shared" si="37"/>
        <v>6</v>
      </c>
      <c r="D1134">
        <v>1</v>
      </c>
    </row>
    <row r="1135" spans="1:4" x14ac:dyDescent="0.3">
      <c r="A1135">
        <v>0.50004456872763503</v>
      </c>
      <c r="B1135">
        <f t="shared" si="36"/>
        <v>1134</v>
      </c>
      <c r="C1135">
        <f t="shared" si="37"/>
        <v>6</v>
      </c>
      <c r="D1135">
        <v>0</v>
      </c>
    </row>
    <row r="1136" spans="1:4" x14ac:dyDescent="0.3">
      <c r="A1136">
        <v>0.50004456657349883</v>
      </c>
      <c r="B1136">
        <f t="shared" si="36"/>
        <v>1135</v>
      </c>
      <c r="C1136">
        <f t="shared" si="37"/>
        <v>6</v>
      </c>
      <c r="D1136">
        <v>0</v>
      </c>
    </row>
    <row r="1137" spans="1:4" x14ac:dyDescent="0.3">
      <c r="A1137">
        <v>0.50004451355294843</v>
      </c>
      <c r="B1137">
        <f t="shared" si="36"/>
        <v>1136</v>
      </c>
      <c r="C1137">
        <f t="shared" si="37"/>
        <v>6</v>
      </c>
      <c r="D1137">
        <v>0</v>
      </c>
    </row>
    <row r="1138" spans="1:4" x14ac:dyDescent="0.3">
      <c r="A1138">
        <v>0.50004445486932014</v>
      </c>
      <c r="B1138">
        <f t="shared" si="36"/>
        <v>1137</v>
      </c>
      <c r="C1138">
        <f t="shared" si="37"/>
        <v>6</v>
      </c>
      <c r="D1138">
        <v>0</v>
      </c>
    </row>
    <row r="1139" spans="1:4" x14ac:dyDescent="0.3">
      <c r="A1139">
        <v>0.5000444521850016</v>
      </c>
      <c r="B1139">
        <f t="shared" si="36"/>
        <v>1138</v>
      </c>
      <c r="C1139">
        <f t="shared" si="37"/>
        <v>6</v>
      </c>
      <c r="D1139">
        <v>0</v>
      </c>
    </row>
    <row r="1140" spans="1:4" x14ac:dyDescent="0.3">
      <c r="A1140">
        <v>0.50004444007761017</v>
      </c>
      <c r="B1140">
        <f t="shared" si="36"/>
        <v>1139</v>
      </c>
      <c r="C1140">
        <f t="shared" si="37"/>
        <v>6</v>
      </c>
      <c r="D1140">
        <v>0</v>
      </c>
    </row>
    <row r="1141" spans="1:4" x14ac:dyDescent="0.3">
      <c r="A1141">
        <v>0.50004443960760714</v>
      </c>
      <c r="B1141">
        <f t="shared" si="36"/>
        <v>1140</v>
      </c>
      <c r="C1141">
        <f t="shared" si="37"/>
        <v>6</v>
      </c>
      <c r="D1141">
        <v>0</v>
      </c>
    </row>
    <row r="1142" spans="1:4" x14ac:dyDescent="0.3">
      <c r="A1142">
        <v>0.50004443323801429</v>
      </c>
      <c r="B1142">
        <f t="shared" si="36"/>
        <v>1141</v>
      </c>
      <c r="C1142">
        <f t="shared" si="37"/>
        <v>6</v>
      </c>
      <c r="D1142">
        <v>0</v>
      </c>
    </row>
    <row r="1143" spans="1:4" x14ac:dyDescent="0.3">
      <c r="A1143">
        <v>0.50004443054789094</v>
      </c>
      <c r="B1143">
        <f t="shared" si="36"/>
        <v>1142</v>
      </c>
      <c r="C1143">
        <f t="shared" si="37"/>
        <v>6</v>
      </c>
      <c r="D1143">
        <v>0</v>
      </c>
    </row>
    <row r="1144" spans="1:4" x14ac:dyDescent="0.3">
      <c r="A1144">
        <v>0.5000444115162026</v>
      </c>
      <c r="B1144">
        <f t="shared" si="36"/>
        <v>1143</v>
      </c>
      <c r="C1144">
        <f t="shared" si="37"/>
        <v>6</v>
      </c>
      <c r="D1144">
        <v>0</v>
      </c>
    </row>
    <row r="1145" spans="1:4" x14ac:dyDescent="0.3">
      <c r="A1145">
        <v>0.50004433293263895</v>
      </c>
      <c r="B1145">
        <f t="shared" si="36"/>
        <v>1144</v>
      </c>
      <c r="C1145">
        <f t="shared" si="37"/>
        <v>6</v>
      </c>
      <c r="D1145">
        <v>0</v>
      </c>
    </row>
    <row r="1146" spans="1:4" x14ac:dyDescent="0.3">
      <c r="A1146">
        <v>0.50004424417947668</v>
      </c>
      <c r="B1146">
        <f t="shared" si="36"/>
        <v>1145</v>
      </c>
      <c r="C1146">
        <f t="shared" si="37"/>
        <v>6</v>
      </c>
      <c r="D1146">
        <v>0</v>
      </c>
    </row>
    <row r="1147" spans="1:4" x14ac:dyDescent="0.3">
      <c r="A1147">
        <v>0.50004418373118986</v>
      </c>
      <c r="B1147">
        <f t="shared" si="36"/>
        <v>1146</v>
      </c>
      <c r="C1147">
        <f t="shared" si="37"/>
        <v>6</v>
      </c>
      <c r="D1147">
        <v>0</v>
      </c>
    </row>
    <row r="1148" spans="1:4" x14ac:dyDescent="0.3">
      <c r="A1148">
        <v>0.5000440872286338</v>
      </c>
      <c r="B1148">
        <f t="shared" si="36"/>
        <v>1147</v>
      </c>
      <c r="C1148">
        <f t="shared" si="37"/>
        <v>6</v>
      </c>
      <c r="D1148">
        <v>0</v>
      </c>
    </row>
    <row r="1149" spans="1:4" x14ac:dyDescent="0.3">
      <c r="A1149">
        <v>0.50004407349939139</v>
      </c>
      <c r="B1149">
        <f t="shared" si="36"/>
        <v>1148</v>
      </c>
      <c r="C1149">
        <f t="shared" si="37"/>
        <v>6</v>
      </c>
      <c r="D1149">
        <v>0</v>
      </c>
    </row>
    <row r="1150" spans="1:4" x14ac:dyDescent="0.3">
      <c r="A1150">
        <v>0.50004406522022971</v>
      </c>
      <c r="B1150">
        <f t="shared" si="36"/>
        <v>1149</v>
      </c>
      <c r="C1150">
        <f t="shared" si="37"/>
        <v>6</v>
      </c>
      <c r="D1150">
        <v>0</v>
      </c>
    </row>
    <row r="1151" spans="1:4" x14ac:dyDescent="0.3">
      <c r="A1151">
        <v>0.5000440625021787</v>
      </c>
      <c r="B1151">
        <f t="shared" si="36"/>
        <v>1150</v>
      </c>
      <c r="C1151">
        <f t="shared" si="37"/>
        <v>6</v>
      </c>
      <c r="D1151">
        <v>0</v>
      </c>
    </row>
    <row r="1152" spans="1:4" x14ac:dyDescent="0.3">
      <c r="A1152">
        <v>0.50004406187304984</v>
      </c>
      <c r="B1152">
        <f t="shared" si="36"/>
        <v>1151</v>
      </c>
      <c r="C1152">
        <f t="shared" si="37"/>
        <v>6</v>
      </c>
      <c r="D1152">
        <v>0</v>
      </c>
    </row>
    <row r="1153" spans="1:4" x14ac:dyDescent="0.3">
      <c r="A1153">
        <v>0.50004402824668548</v>
      </c>
      <c r="B1153">
        <f t="shared" si="36"/>
        <v>1152</v>
      </c>
      <c r="C1153">
        <f t="shared" si="37"/>
        <v>6</v>
      </c>
      <c r="D1153">
        <v>0</v>
      </c>
    </row>
    <row r="1154" spans="1:4" x14ac:dyDescent="0.3">
      <c r="A1154">
        <v>0.50004399432123092</v>
      </c>
      <c r="B1154">
        <f t="shared" si="36"/>
        <v>1153</v>
      </c>
      <c r="C1154">
        <f t="shared" si="37"/>
        <v>6</v>
      </c>
      <c r="D1154">
        <v>0</v>
      </c>
    </row>
    <row r="1155" spans="1:4" x14ac:dyDescent="0.3">
      <c r="A1155">
        <v>0.50004397609763973</v>
      </c>
      <c r="B1155">
        <f t="shared" ref="B1155:B1218" si="38">ROW()-1</f>
        <v>1154</v>
      </c>
      <c r="C1155">
        <f t="shared" ref="C1155:C1218" si="39">CEILING(B1155/203,1)</f>
        <v>6</v>
      </c>
      <c r="D1155">
        <v>0</v>
      </c>
    </row>
    <row r="1156" spans="1:4" x14ac:dyDescent="0.3">
      <c r="A1156">
        <v>0.50004395244221111</v>
      </c>
      <c r="B1156">
        <f t="shared" si="38"/>
        <v>1155</v>
      </c>
      <c r="C1156">
        <f t="shared" si="39"/>
        <v>6</v>
      </c>
      <c r="D1156">
        <v>0</v>
      </c>
    </row>
    <row r="1157" spans="1:4" x14ac:dyDescent="0.3">
      <c r="A1157">
        <v>0.50004385978313681</v>
      </c>
      <c r="B1157">
        <f t="shared" si="38"/>
        <v>1156</v>
      </c>
      <c r="C1157">
        <f t="shared" si="39"/>
        <v>6</v>
      </c>
      <c r="D1157">
        <v>0</v>
      </c>
    </row>
    <row r="1158" spans="1:4" x14ac:dyDescent="0.3">
      <c r="A1158">
        <v>0.5000437739188498</v>
      </c>
      <c r="B1158">
        <f t="shared" si="38"/>
        <v>1157</v>
      </c>
      <c r="C1158">
        <f t="shared" si="39"/>
        <v>6</v>
      </c>
      <c r="D1158">
        <v>0</v>
      </c>
    </row>
    <row r="1159" spans="1:4" x14ac:dyDescent="0.3">
      <c r="A1159">
        <v>0.50004376049971444</v>
      </c>
      <c r="B1159">
        <f t="shared" si="38"/>
        <v>1158</v>
      </c>
      <c r="C1159">
        <f t="shared" si="39"/>
        <v>6</v>
      </c>
      <c r="D1159">
        <v>0</v>
      </c>
    </row>
    <row r="1160" spans="1:4" x14ac:dyDescent="0.3">
      <c r="A1160">
        <v>0.50004376015667451</v>
      </c>
      <c r="B1160">
        <f t="shared" si="38"/>
        <v>1159</v>
      </c>
      <c r="C1160">
        <f t="shared" si="39"/>
        <v>6</v>
      </c>
      <c r="D1160">
        <v>0</v>
      </c>
    </row>
    <row r="1161" spans="1:4" x14ac:dyDescent="0.3">
      <c r="A1161">
        <v>0.50004375802181811</v>
      </c>
      <c r="B1161">
        <f t="shared" si="38"/>
        <v>1160</v>
      </c>
      <c r="C1161">
        <f t="shared" si="39"/>
        <v>6</v>
      </c>
      <c r="D1161">
        <v>0</v>
      </c>
    </row>
    <row r="1162" spans="1:4" x14ac:dyDescent="0.3">
      <c r="A1162">
        <v>0.50004371209609266</v>
      </c>
      <c r="B1162">
        <f t="shared" si="38"/>
        <v>1161</v>
      </c>
      <c r="C1162">
        <f t="shared" si="39"/>
        <v>6</v>
      </c>
      <c r="D1162">
        <v>0</v>
      </c>
    </row>
    <row r="1163" spans="1:4" x14ac:dyDescent="0.3">
      <c r="A1163">
        <v>0.50004370194284198</v>
      </c>
      <c r="B1163">
        <f t="shared" si="38"/>
        <v>1162</v>
      </c>
      <c r="C1163">
        <f t="shared" si="39"/>
        <v>6</v>
      </c>
      <c r="D1163">
        <v>0</v>
      </c>
    </row>
    <row r="1164" spans="1:4" x14ac:dyDescent="0.3">
      <c r="A1164">
        <v>0.50004370123215114</v>
      </c>
      <c r="B1164">
        <f t="shared" si="38"/>
        <v>1163</v>
      </c>
      <c r="C1164">
        <f t="shared" si="39"/>
        <v>6</v>
      </c>
      <c r="D1164">
        <v>0</v>
      </c>
    </row>
    <row r="1165" spans="1:4" x14ac:dyDescent="0.3">
      <c r="A1165">
        <v>0.50004370013734312</v>
      </c>
      <c r="B1165">
        <f t="shared" si="38"/>
        <v>1164</v>
      </c>
      <c r="C1165">
        <f t="shared" si="39"/>
        <v>6</v>
      </c>
      <c r="D1165">
        <v>0</v>
      </c>
    </row>
    <row r="1166" spans="1:4" x14ac:dyDescent="0.3">
      <c r="A1166">
        <v>0.50004369749386468</v>
      </c>
      <c r="B1166">
        <f t="shared" si="38"/>
        <v>1165</v>
      </c>
      <c r="C1166">
        <f t="shared" si="39"/>
        <v>6</v>
      </c>
      <c r="D1166">
        <v>0</v>
      </c>
    </row>
    <row r="1167" spans="1:4" x14ac:dyDescent="0.3">
      <c r="A1167">
        <v>0.50004363252279793</v>
      </c>
      <c r="B1167">
        <f t="shared" si="38"/>
        <v>1166</v>
      </c>
      <c r="C1167">
        <f t="shared" si="39"/>
        <v>6</v>
      </c>
      <c r="D1167">
        <v>0</v>
      </c>
    </row>
    <row r="1168" spans="1:4" x14ac:dyDescent="0.3">
      <c r="A1168">
        <v>0.50004360693914252</v>
      </c>
      <c r="B1168">
        <f t="shared" si="38"/>
        <v>1167</v>
      </c>
      <c r="C1168">
        <f t="shared" si="39"/>
        <v>6</v>
      </c>
      <c r="D1168">
        <v>0</v>
      </c>
    </row>
    <row r="1169" spans="1:4" x14ac:dyDescent="0.3">
      <c r="A1169">
        <v>0.50004346272917333</v>
      </c>
      <c r="B1169">
        <f t="shared" si="38"/>
        <v>1168</v>
      </c>
      <c r="C1169">
        <f t="shared" si="39"/>
        <v>6</v>
      </c>
      <c r="D1169">
        <v>0</v>
      </c>
    </row>
    <row r="1170" spans="1:4" x14ac:dyDescent="0.3">
      <c r="A1170">
        <v>0.50004340677156278</v>
      </c>
      <c r="B1170">
        <f t="shared" si="38"/>
        <v>1169</v>
      </c>
      <c r="C1170">
        <f t="shared" si="39"/>
        <v>6</v>
      </c>
      <c r="D1170">
        <v>0</v>
      </c>
    </row>
    <row r="1171" spans="1:4" x14ac:dyDescent="0.3">
      <c r="A1171">
        <v>0.50004340605018061</v>
      </c>
      <c r="B1171">
        <f t="shared" si="38"/>
        <v>1170</v>
      </c>
      <c r="C1171">
        <f t="shared" si="39"/>
        <v>6</v>
      </c>
      <c r="D1171">
        <v>0</v>
      </c>
    </row>
    <row r="1172" spans="1:4" x14ac:dyDescent="0.3">
      <c r="A1172">
        <v>0.50004335510777231</v>
      </c>
      <c r="B1172">
        <f t="shared" si="38"/>
        <v>1171</v>
      </c>
      <c r="C1172">
        <f t="shared" si="39"/>
        <v>6</v>
      </c>
      <c r="D1172">
        <v>0</v>
      </c>
    </row>
    <row r="1173" spans="1:4" x14ac:dyDescent="0.3">
      <c r="A1173">
        <v>0.50004329041373197</v>
      </c>
      <c r="B1173">
        <f t="shared" si="38"/>
        <v>1172</v>
      </c>
      <c r="C1173">
        <f t="shared" si="39"/>
        <v>6</v>
      </c>
      <c r="D1173">
        <v>0</v>
      </c>
    </row>
    <row r="1174" spans="1:4" x14ac:dyDescent="0.3">
      <c r="A1174">
        <v>0.50004328731384406</v>
      </c>
      <c r="B1174">
        <f t="shared" si="38"/>
        <v>1173</v>
      </c>
      <c r="C1174">
        <f t="shared" si="39"/>
        <v>6</v>
      </c>
      <c r="D1174">
        <v>0</v>
      </c>
    </row>
    <row r="1175" spans="1:4" x14ac:dyDescent="0.3">
      <c r="A1175">
        <v>0.500043250700132</v>
      </c>
      <c r="B1175">
        <f t="shared" si="38"/>
        <v>1174</v>
      </c>
      <c r="C1175">
        <f t="shared" si="39"/>
        <v>6</v>
      </c>
      <c r="D1175">
        <v>0</v>
      </c>
    </row>
    <row r="1176" spans="1:4" x14ac:dyDescent="0.3">
      <c r="A1176">
        <v>0.50004313187266758</v>
      </c>
      <c r="B1176">
        <f t="shared" si="38"/>
        <v>1175</v>
      </c>
      <c r="C1176">
        <f t="shared" si="39"/>
        <v>6</v>
      </c>
      <c r="D1176">
        <v>0</v>
      </c>
    </row>
    <row r="1177" spans="1:4" x14ac:dyDescent="0.3">
      <c r="A1177">
        <v>0.50004311143028868</v>
      </c>
      <c r="B1177">
        <f t="shared" si="38"/>
        <v>1176</v>
      </c>
      <c r="C1177">
        <f t="shared" si="39"/>
        <v>6</v>
      </c>
      <c r="D1177">
        <v>0</v>
      </c>
    </row>
    <row r="1178" spans="1:4" x14ac:dyDescent="0.3">
      <c r="A1178">
        <v>0.5000429929166631</v>
      </c>
      <c r="B1178">
        <f t="shared" si="38"/>
        <v>1177</v>
      </c>
      <c r="C1178">
        <f t="shared" si="39"/>
        <v>6</v>
      </c>
      <c r="D1178">
        <v>0</v>
      </c>
    </row>
    <row r="1179" spans="1:4" x14ac:dyDescent="0.3">
      <c r="A1179">
        <v>0.500042978723785</v>
      </c>
      <c r="B1179">
        <f t="shared" si="38"/>
        <v>1178</v>
      </c>
      <c r="C1179">
        <f t="shared" si="39"/>
        <v>6</v>
      </c>
      <c r="D1179">
        <v>0</v>
      </c>
    </row>
    <row r="1180" spans="1:4" x14ac:dyDescent="0.3">
      <c r="A1180">
        <v>0.50004285821198002</v>
      </c>
      <c r="B1180">
        <f t="shared" si="38"/>
        <v>1179</v>
      </c>
      <c r="C1180">
        <f t="shared" si="39"/>
        <v>6</v>
      </c>
      <c r="D1180">
        <v>0</v>
      </c>
    </row>
    <row r="1181" spans="1:4" x14ac:dyDescent="0.3">
      <c r="A1181">
        <v>0.50004282973370395</v>
      </c>
      <c r="B1181">
        <f t="shared" si="38"/>
        <v>1180</v>
      </c>
      <c r="C1181">
        <f t="shared" si="39"/>
        <v>6</v>
      </c>
      <c r="D1181">
        <v>0</v>
      </c>
    </row>
    <row r="1182" spans="1:4" x14ac:dyDescent="0.3">
      <c r="A1182">
        <v>0.50004282236582109</v>
      </c>
      <c r="B1182">
        <f t="shared" si="38"/>
        <v>1181</v>
      </c>
      <c r="C1182">
        <f t="shared" si="39"/>
        <v>6</v>
      </c>
      <c r="D1182">
        <v>0</v>
      </c>
    </row>
    <row r="1183" spans="1:4" x14ac:dyDescent="0.3">
      <c r="A1183">
        <v>0.50004278067569097</v>
      </c>
      <c r="B1183">
        <f t="shared" si="38"/>
        <v>1182</v>
      </c>
      <c r="C1183">
        <f t="shared" si="39"/>
        <v>6</v>
      </c>
      <c r="D1183">
        <v>0</v>
      </c>
    </row>
    <row r="1184" spans="1:4" x14ac:dyDescent="0.3">
      <c r="A1184">
        <v>0.50004273254237275</v>
      </c>
      <c r="B1184">
        <f t="shared" si="38"/>
        <v>1183</v>
      </c>
      <c r="C1184">
        <f t="shared" si="39"/>
        <v>6</v>
      </c>
      <c r="D1184">
        <v>0</v>
      </c>
    </row>
    <row r="1185" spans="1:4" x14ac:dyDescent="0.3">
      <c r="A1185">
        <v>0.50004269246103317</v>
      </c>
      <c r="B1185">
        <f t="shared" si="38"/>
        <v>1184</v>
      </c>
      <c r="C1185">
        <f t="shared" si="39"/>
        <v>6</v>
      </c>
      <c r="D1185">
        <v>0</v>
      </c>
    </row>
    <row r="1186" spans="1:4" x14ac:dyDescent="0.3">
      <c r="A1186">
        <v>0.50004268116890616</v>
      </c>
      <c r="B1186">
        <f t="shared" si="38"/>
        <v>1185</v>
      </c>
      <c r="C1186">
        <f t="shared" si="39"/>
        <v>6</v>
      </c>
      <c r="D1186">
        <v>0</v>
      </c>
    </row>
    <row r="1187" spans="1:4" x14ac:dyDescent="0.3">
      <c r="A1187">
        <v>0.50004267787944734</v>
      </c>
      <c r="B1187">
        <f t="shared" si="38"/>
        <v>1186</v>
      </c>
      <c r="C1187">
        <f t="shared" si="39"/>
        <v>6</v>
      </c>
      <c r="D1187">
        <v>0</v>
      </c>
    </row>
    <row r="1188" spans="1:4" x14ac:dyDescent="0.3">
      <c r="A1188">
        <v>0.50004267712137129</v>
      </c>
      <c r="B1188">
        <f t="shared" si="38"/>
        <v>1187</v>
      </c>
      <c r="C1188">
        <f t="shared" si="39"/>
        <v>6</v>
      </c>
      <c r="D1188">
        <v>0</v>
      </c>
    </row>
    <row r="1189" spans="1:4" x14ac:dyDescent="0.3">
      <c r="A1189">
        <v>0.50004266268031261</v>
      </c>
      <c r="B1189">
        <f t="shared" si="38"/>
        <v>1188</v>
      </c>
      <c r="C1189">
        <f t="shared" si="39"/>
        <v>6</v>
      </c>
      <c r="D1189">
        <v>0</v>
      </c>
    </row>
    <row r="1190" spans="1:4" x14ac:dyDescent="0.3">
      <c r="A1190">
        <v>0.50004263060202625</v>
      </c>
      <c r="B1190">
        <f t="shared" si="38"/>
        <v>1189</v>
      </c>
      <c r="C1190">
        <f t="shared" si="39"/>
        <v>6</v>
      </c>
      <c r="D1190">
        <v>0</v>
      </c>
    </row>
    <row r="1191" spans="1:4" x14ac:dyDescent="0.3">
      <c r="A1191">
        <v>0.50004262356735107</v>
      </c>
      <c r="B1191">
        <f t="shared" si="38"/>
        <v>1190</v>
      </c>
      <c r="C1191">
        <f t="shared" si="39"/>
        <v>6</v>
      </c>
      <c r="D1191">
        <v>0</v>
      </c>
    </row>
    <row r="1192" spans="1:4" x14ac:dyDescent="0.3">
      <c r="A1192">
        <v>0.50004261716944554</v>
      </c>
      <c r="B1192">
        <f t="shared" si="38"/>
        <v>1191</v>
      </c>
      <c r="C1192">
        <f t="shared" si="39"/>
        <v>6</v>
      </c>
      <c r="D1192">
        <v>0</v>
      </c>
    </row>
    <row r="1193" spans="1:4" x14ac:dyDescent="0.3">
      <c r="A1193">
        <v>0.50004255471640457</v>
      </c>
      <c r="B1193">
        <f t="shared" si="38"/>
        <v>1192</v>
      </c>
      <c r="C1193">
        <f t="shared" si="39"/>
        <v>6</v>
      </c>
      <c r="D1193">
        <v>0</v>
      </c>
    </row>
    <row r="1194" spans="1:4" x14ac:dyDescent="0.3">
      <c r="A1194">
        <v>0.50004252139502392</v>
      </c>
      <c r="B1194">
        <f t="shared" si="38"/>
        <v>1193</v>
      </c>
      <c r="C1194">
        <f t="shared" si="39"/>
        <v>6</v>
      </c>
      <c r="D1194">
        <v>1</v>
      </c>
    </row>
    <row r="1195" spans="1:4" x14ac:dyDescent="0.3">
      <c r="A1195">
        <v>0.50004252035453134</v>
      </c>
      <c r="B1195">
        <f t="shared" si="38"/>
        <v>1194</v>
      </c>
      <c r="C1195">
        <f t="shared" si="39"/>
        <v>6</v>
      </c>
      <c r="D1195">
        <v>0</v>
      </c>
    </row>
    <row r="1196" spans="1:4" x14ac:dyDescent="0.3">
      <c r="A1196">
        <v>0.50004251765114005</v>
      </c>
      <c r="B1196">
        <f t="shared" si="38"/>
        <v>1195</v>
      </c>
      <c r="C1196">
        <f t="shared" si="39"/>
        <v>6</v>
      </c>
      <c r="D1196">
        <v>0</v>
      </c>
    </row>
    <row r="1197" spans="1:4" x14ac:dyDescent="0.3">
      <c r="A1197">
        <v>0.50004250856669474</v>
      </c>
      <c r="B1197">
        <f t="shared" si="38"/>
        <v>1196</v>
      </c>
      <c r="C1197">
        <f t="shared" si="39"/>
        <v>6</v>
      </c>
      <c r="D1197">
        <v>0</v>
      </c>
    </row>
    <row r="1198" spans="1:4" x14ac:dyDescent="0.3">
      <c r="A1198">
        <v>0.50004249622522001</v>
      </c>
      <c r="B1198">
        <f t="shared" si="38"/>
        <v>1197</v>
      </c>
      <c r="C1198">
        <f t="shared" si="39"/>
        <v>6</v>
      </c>
      <c r="D1198">
        <v>0</v>
      </c>
    </row>
    <row r="1199" spans="1:4" x14ac:dyDescent="0.3">
      <c r="A1199">
        <v>0.50004246137616637</v>
      </c>
      <c r="B1199">
        <f t="shared" si="38"/>
        <v>1198</v>
      </c>
      <c r="C1199">
        <f t="shared" si="39"/>
        <v>6</v>
      </c>
      <c r="D1199">
        <v>0</v>
      </c>
    </row>
    <row r="1200" spans="1:4" x14ac:dyDescent="0.3">
      <c r="A1200">
        <v>0.50004243112482083</v>
      </c>
      <c r="B1200">
        <f t="shared" si="38"/>
        <v>1199</v>
      </c>
      <c r="C1200">
        <f t="shared" si="39"/>
        <v>6</v>
      </c>
      <c r="D1200">
        <v>0</v>
      </c>
    </row>
    <row r="1201" spans="1:4" x14ac:dyDescent="0.3">
      <c r="A1201">
        <v>0.50004240673509759</v>
      </c>
      <c r="B1201">
        <f t="shared" si="38"/>
        <v>1200</v>
      </c>
      <c r="C1201">
        <f t="shared" si="39"/>
        <v>6</v>
      </c>
      <c r="D1201">
        <v>0</v>
      </c>
    </row>
    <row r="1202" spans="1:4" x14ac:dyDescent="0.3">
      <c r="A1202">
        <v>0.50004230831405827</v>
      </c>
      <c r="B1202">
        <f t="shared" si="38"/>
        <v>1201</v>
      </c>
      <c r="C1202">
        <f t="shared" si="39"/>
        <v>6</v>
      </c>
      <c r="D1202">
        <v>0</v>
      </c>
    </row>
    <row r="1203" spans="1:4" x14ac:dyDescent="0.3">
      <c r="A1203">
        <v>0.50004227324309336</v>
      </c>
      <c r="B1203">
        <f t="shared" si="38"/>
        <v>1202</v>
      </c>
      <c r="C1203">
        <f t="shared" si="39"/>
        <v>6</v>
      </c>
      <c r="D1203">
        <v>0</v>
      </c>
    </row>
    <row r="1204" spans="1:4" x14ac:dyDescent="0.3">
      <c r="A1204">
        <v>0.5000422590041923</v>
      </c>
      <c r="B1204">
        <f t="shared" si="38"/>
        <v>1203</v>
      </c>
      <c r="C1204">
        <f t="shared" si="39"/>
        <v>6</v>
      </c>
      <c r="D1204">
        <v>0</v>
      </c>
    </row>
    <row r="1205" spans="1:4" x14ac:dyDescent="0.3">
      <c r="A1205">
        <v>0.50004224297303068</v>
      </c>
      <c r="B1205">
        <f t="shared" si="38"/>
        <v>1204</v>
      </c>
      <c r="C1205">
        <f t="shared" si="39"/>
        <v>6</v>
      </c>
      <c r="D1205">
        <v>0</v>
      </c>
    </row>
    <row r="1206" spans="1:4" x14ac:dyDescent="0.3">
      <c r="A1206">
        <v>0.50004220757546258</v>
      </c>
      <c r="B1206">
        <f t="shared" si="38"/>
        <v>1205</v>
      </c>
      <c r="C1206">
        <f t="shared" si="39"/>
        <v>6</v>
      </c>
      <c r="D1206">
        <v>0</v>
      </c>
    </row>
    <row r="1207" spans="1:4" x14ac:dyDescent="0.3">
      <c r="A1207">
        <v>0.50004218495288566</v>
      </c>
      <c r="B1207">
        <f t="shared" si="38"/>
        <v>1206</v>
      </c>
      <c r="C1207">
        <f t="shared" si="39"/>
        <v>6</v>
      </c>
      <c r="D1207">
        <v>0</v>
      </c>
    </row>
    <row r="1208" spans="1:4" x14ac:dyDescent="0.3">
      <c r="A1208">
        <v>0.50004215628924409</v>
      </c>
      <c r="B1208">
        <f t="shared" si="38"/>
        <v>1207</v>
      </c>
      <c r="C1208">
        <f t="shared" si="39"/>
        <v>6</v>
      </c>
      <c r="D1208">
        <v>0</v>
      </c>
    </row>
    <row r="1209" spans="1:4" x14ac:dyDescent="0.3">
      <c r="A1209">
        <v>0.50004214163465543</v>
      </c>
      <c r="B1209">
        <f t="shared" si="38"/>
        <v>1208</v>
      </c>
      <c r="C1209">
        <f t="shared" si="39"/>
        <v>6</v>
      </c>
      <c r="D1209">
        <v>0</v>
      </c>
    </row>
    <row r="1210" spans="1:4" x14ac:dyDescent="0.3">
      <c r="A1210">
        <v>0.50004206100452009</v>
      </c>
      <c r="B1210">
        <f t="shared" si="38"/>
        <v>1209</v>
      </c>
      <c r="C1210">
        <f t="shared" si="39"/>
        <v>6</v>
      </c>
      <c r="D1210">
        <v>0</v>
      </c>
    </row>
    <row r="1211" spans="1:4" x14ac:dyDescent="0.3">
      <c r="A1211">
        <v>0.50004204220712245</v>
      </c>
      <c r="B1211">
        <f t="shared" si="38"/>
        <v>1210</v>
      </c>
      <c r="C1211">
        <f t="shared" si="39"/>
        <v>6</v>
      </c>
      <c r="D1211">
        <v>0</v>
      </c>
    </row>
    <row r="1212" spans="1:4" x14ac:dyDescent="0.3">
      <c r="A1212">
        <v>0.50004200641059959</v>
      </c>
      <c r="B1212">
        <f t="shared" si="38"/>
        <v>1211</v>
      </c>
      <c r="C1212">
        <f t="shared" si="39"/>
        <v>6</v>
      </c>
      <c r="D1212">
        <v>0</v>
      </c>
    </row>
    <row r="1213" spans="1:4" x14ac:dyDescent="0.3">
      <c r="A1213">
        <v>0.50004196372407483</v>
      </c>
      <c r="B1213">
        <f t="shared" si="38"/>
        <v>1212</v>
      </c>
      <c r="C1213">
        <f t="shared" si="39"/>
        <v>6</v>
      </c>
      <c r="D1213">
        <v>0</v>
      </c>
    </row>
    <row r="1214" spans="1:4" x14ac:dyDescent="0.3">
      <c r="A1214">
        <v>0.50004186896423197</v>
      </c>
      <c r="B1214">
        <f t="shared" si="38"/>
        <v>1213</v>
      </c>
      <c r="C1214">
        <f t="shared" si="39"/>
        <v>6</v>
      </c>
      <c r="D1214">
        <v>0</v>
      </c>
    </row>
    <row r="1215" spans="1:4" x14ac:dyDescent="0.3">
      <c r="A1215">
        <v>0.50004181785689306</v>
      </c>
      <c r="B1215">
        <f t="shared" si="38"/>
        <v>1214</v>
      </c>
      <c r="C1215">
        <f t="shared" si="39"/>
        <v>6</v>
      </c>
      <c r="D1215">
        <v>0</v>
      </c>
    </row>
    <row r="1216" spans="1:4" x14ac:dyDescent="0.3">
      <c r="A1216">
        <v>0.50004178418453538</v>
      </c>
      <c r="B1216">
        <f t="shared" si="38"/>
        <v>1215</v>
      </c>
      <c r="C1216">
        <f t="shared" si="39"/>
        <v>6</v>
      </c>
      <c r="D1216">
        <v>0</v>
      </c>
    </row>
    <row r="1217" spans="1:4" x14ac:dyDescent="0.3">
      <c r="A1217">
        <v>0.50004172178338135</v>
      </c>
      <c r="B1217">
        <f t="shared" si="38"/>
        <v>1216</v>
      </c>
      <c r="C1217">
        <f t="shared" si="39"/>
        <v>6</v>
      </c>
      <c r="D1217">
        <v>0</v>
      </c>
    </row>
    <row r="1218" spans="1:4" x14ac:dyDescent="0.3">
      <c r="A1218">
        <v>0.50004166153879204</v>
      </c>
      <c r="B1218">
        <f t="shared" si="38"/>
        <v>1217</v>
      </c>
      <c r="C1218">
        <f t="shared" si="39"/>
        <v>6</v>
      </c>
      <c r="D1218">
        <v>0</v>
      </c>
    </row>
    <row r="1219" spans="1:4" x14ac:dyDescent="0.3">
      <c r="A1219">
        <v>0.50004164482960578</v>
      </c>
      <c r="B1219">
        <f t="shared" ref="B1219:B1282" si="40">ROW()-1</f>
        <v>1218</v>
      </c>
      <c r="C1219">
        <f t="shared" ref="C1219:C1282" si="41">CEILING(B1219/203,1)</f>
        <v>6</v>
      </c>
      <c r="D1219">
        <v>0</v>
      </c>
    </row>
    <row r="1220" spans="1:4" x14ac:dyDescent="0.3">
      <c r="A1220">
        <v>0.50004163185115402</v>
      </c>
      <c r="B1220">
        <f t="shared" si="40"/>
        <v>1219</v>
      </c>
      <c r="C1220">
        <f t="shared" si="41"/>
        <v>7</v>
      </c>
      <c r="D1220">
        <v>0</v>
      </c>
    </row>
    <row r="1221" spans="1:4" x14ac:dyDescent="0.3">
      <c r="A1221">
        <v>0.5000416276107017</v>
      </c>
      <c r="B1221">
        <f t="shared" si="40"/>
        <v>1220</v>
      </c>
      <c r="C1221">
        <f t="shared" si="41"/>
        <v>7</v>
      </c>
      <c r="D1221">
        <v>0</v>
      </c>
    </row>
    <row r="1222" spans="1:4" x14ac:dyDescent="0.3">
      <c r="A1222">
        <v>0.50004162720096679</v>
      </c>
      <c r="B1222">
        <f t="shared" si="40"/>
        <v>1221</v>
      </c>
      <c r="C1222">
        <f t="shared" si="41"/>
        <v>7</v>
      </c>
      <c r="D1222">
        <v>0</v>
      </c>
    </row>
    <row r="1223" spans="1:4" x14ac:dyDescent="0.3">
      <c r="A1223">
        <v>0.50004157565350726</v>
      </c>
      <c r="B1223">
        <f t="shared" si="40"/>
        <v>1222</v>
      </c>
      <c r="C1223">
        <f t="shared" si="41"/>
        <v>7</v>
      </c>
      <c r="D1223">
        <v>0</v>
      </c>
    </row>
    <row r="1224" spans="1:4" x14ac:dyDescent="0.3">
      <c r="A1224">
        <v>0.50004152693409187</v>
      </c>
      <c r="B1224">
        <f t="shared" si="40"/>
        <v>1223</v>
      </c>
      <c r="C1224">
        <f t="shared" si="41"/>
        <v>7</v>
      </c>
      <c r="D1224">
        <v>0</v>
      </c>
    </row>
    <row r="1225" spans="1:4" x14ac:dyDescent="0.3">
      <c r="A1225">
        <v>0.50004144979563203</v>
      </c>
      <c r="B1225">
        <f t="shared" si="40"/>
        <v>1224</v>
      </c>
      <c r="C1225">
        <f t="shared" si="41"/>
        <v>7</v>
      </c>
      <c r="D1225">
        <v>0</v>
      </c>
    </row>
    <row r="1226" spans="1:4" x14ac:dyDescent="0.3">
      <c r="A1226">
        <v>0.50004143777261623</v>
      </c>
      <c r="B1226">
        <f t="shared" si="40"/>
        <v>1225</v>
      </c>
      <c r="C1226">
        <f t="shared" si="41"/>
        <v>7</v>
      </c>
      <c r="D1226">
        <v>0</v>
      </c>
    </row>
    <row r="1227" spans="1:4" x14ac:dyDescent="0.3">
      <c r="A1227">
        <v>0.50004143322300443</v>
      </c>
      <c r="B1227">
        <f t="shared" si="40"/>
        <v>1226</v>
      </c>
      <c r="C1227">
        <f t="shared" si="41"/>
        <v>7</v>
      </c>
      <c r="D1227">
        <v>0</v>
      </c>
    </row>
    <row r="1228" spans="1:4" x14ac:dyDescent="0.3">
      <c r="A1228">
        <v>0.50004138506540119</v>
      </c>
      <c r="B1228">
        <f t="shared" si="40"/>
        <v>1227</v>
      </c>
      <c r="C1228">
        <f t="shared" si="41"/>
        <v>7</v>
      </c>
      <c r="D1228">
        <v>1</v>
      </c>
    </row>
    <row r="1229" spans="1:4" x14ac:dyDescent="0.3">
      <c r="A1229">
        <v>0.50004125081923012</v>
      </c>
      <c r="B1229">
        <f t="shared" si="40"/>
        <v>1228</v>
      </c>
      <c r="C1229">
        <f t="shared" si="41"/>
        <v>7</v>
      </c>
      <c r="D1229">
        <v>0</v>
      </c>
    </row>
    <row r="1230" spans="1:4" x14ac:dyDescent="0.3">
      <c r="A1230">
        <v>0.5000412496616069</v>
      </c>
      <c r="B1230">
        <f t="shared" si="40"/>
        <v>1229</v>
      </c>
      <c r="C1230">
        <f t="shared" si="41"/>
        <v>7</v>
      </c>
      <c r="D1230">
        <v>0</v>
      </c>
    </row>
    <row r="1231" spans="1:4" x14ac:dyDescent="0.3">
      <c r="A1231">
        <v>0.5000412380047019</v>
      </c>
      <c r="B1231">
        <f t="shared" si="40"/>
        <v>1230</v>
      </c>
      <c r="C1231">
        <f t="shared" si="41"/>
        <v>7</v>
      </c>
      <c r="D1231">
        <v>0</v>
      </c>
    </row>
    <row r="1232" spans="1:4" x14ac:dyDescent="0.3">
      <c r="A1232">
        <v>0.50004116238126894</v>
      </c>
      <c r="B1232">
        <f t="shared" si="40"/>
        <v>1231</v>
      </c>
      <c r="C1232">
        <f t="shared" si="41"/>
        <v>7</v>
      </c>
      <c r="D1232">
        <v>0</v>
      </c>
    </row>
    <row r="1233" spans="1:4" x14ac:dyDescent="0.3">
      <c r="A1233">
        <v>0.50004114599773819</v>
      </c>
      <c r="B1233">
        <f t="shared" si="40"/>
        <v>1232</v>
      </c>
      <c r="C1233">
        <f t="shared" si="41"/>
        <v>7</v>
      </c>
      <c r="D1233">
        <v>0</v>
      </c>
    </row>
    <row r="1234" spans="1:4" x14ac:dyDescent="0.3">
      <c r="A1234">
        <v>0.50004114430232138</v>
      </c>
      <c r="B1234">
        <f t="shared" si="40"/>
        <v>1233</v>
      </c>
      <c r="C1234">
        <f t="shared" si="41"/>
        <v>7</v>
      </c>
      <c r="D1234">
        <v>0</v>
      </c>
    </row>
    <row r="1235" spans="1:4" x14ac:dyDescent="0.3">
      <c r="A1235">
        <v>0.50004114266006494</v>
      </c>
      <c r="B1235">
        <f t="shared" si="40"/>
        <v>1234</v>
      </c>
      <c r="C1235">
        <f t="shared" si="41"/>
        <v>7</v>
      </c>
      <c r="D1235">
        <v>0</v>
      </c>
    </row>
    <row r="1236" spans="1:4" x14ac:dyDescent="0.3">
      <c r="A1236">
        <v>0.50004111823711272</v>
      </c>
      <c r="B1236">
        <f t="shared" si="40"/>
        <v>1235</v>
      </c>
      <c r="C1236">
        <f t="shared" si="41"/>
        <v>7</v>
      </c>
      <c r="D1236">
        <v>0</v>
      </c>
    </row>
    <row r="1237" spans="1:4" x14ac:dyDescent="0.3">
      <c r="A1237">
        <v>0.50004110852602623</v>
      </c>
      <c r="B1237">
        <f t="shared" si="40"/>
        <v>1236</v>
      </c>
      <c r="C1237">
        <f t="shared" si="41"/>
        <v>7</v>
      </c>
      <c r="D1237">
        <v>0</v>
      </c>
    </row>
    <row r="1238" spans="1:4" x14ac:dyDescent="0.3">
      <c r="A1238">
        <v>0.50004106819274485</v>
      </c>
      <c r="B1238">
        <f t="shared" si="40"/>
        <v>1237</v>
      </c>
      <c r="C1238">
        <f t="shared" si="41"/>
        <v>7</v>
      </c>
      <c r="D1238">
        <v>0</v>
      </c>
    </row>
    <row r="1239" spans="1:4" x14ac:dyDescent="0.3">
      <c r="A1239">
        <v>0.50004102702634079</v>
      </c>
      <c r="B1239">
        <f t="shared" si="40"/>
        <v>1238</v>
      </c>
      <c r="C1239">
        <f t="shared" si="41"/>
        <v>7</v>
      </c>
      <c r="D1239">
        <v>0</v>
      </c>
    </row>
    <row r="1240" spans="1:4" x14ac:dyDescent="0.3">
      <c r="A1240">
        <v>0.50004102638980796</v>
      </c>
      <c r="B1240">
        <f t="shared" si="40"/>
        <v>1239</v>
      </c>
      <c r="C1240">
        <f t="shared" si="41"/>
        <v>7</v>
      </c>
      <c r="D1240">
        <v>0</v>
      </c>
    </row>
    <row r="1241" spans="1:4" x14ac:dyDescent="0.3">
      <c r="A1241">
        <v>0.50004097527032665</v>
      </c>
      <c r="B1241">
        <f t="shared" si="40"/>
        <v>1240</v>
      </c>
      <c r="C1241">
        <f t="shared" si="41"/>
        <v>7</v>
      </c>
      <c r="D1241">
        <v>0</v>
      </c>
    </row>
    <row r="1242" spans="1:4" x14ac:dyDescent="0.3">
      <c r="A1242">
        <v>0.50004090422484782</v>
      </c>
      <c r="B1242">
        <f t="shared" si="40"/>
        <v>1241</v>
      </c>
      <c r="C1242">
        <f t="shared" si="41"/>
        <v>7</v>
      </c>
      <c r="D1242">
        <v>0</v>
      </c>
    </row>
    <row r="1243" spans="1:4" x14ac:dyDescent="0.3">
      <c r="A1243">
        <v>0.50004089011545683</v>
      </c>
      <c r="B1243">
        <f t="shared" si="40"/>
        <v>1242</v>
      </c>
      <c r="C1243">
        <f t="shared" si="41"/>
        <v>7</v>
      </c>
      <c r="D1243">
        <v>0</v>
      </c>
    </row>
    <row r="1244" spans="1:4" x14ac:dyDescent="0.3">
      <c r="A1244">
        <v>0.50004075856100838</v>
      </c>
      <c r="B1244">
        <f t="shared" si="40"/>
        <v>1243</v>
      </c>
      <c r="C1244">
        <f t="shared" si="41"/>
        <v>7</v>
      </c>
      <c r="D1244">
        <v>0</v>
      </c>
    </row>
    <row r="1245" spans="1:4" x14ac:dyDescent="0.3">
      <c r="A1245">
        <v>0.50004075395722913</v>
      </c>
      <c r="B1245">
        <f t="shared" si="40"/>
        <v>1244</v>
      </c>
      <c r="C1245">
        <f t="shared" si="41"/>
        <v>7</v>
      </c>
      <c r="D1245">
        <v>0</v>
      </c>
    </row>
    <row r="1246" spans="1:4" x14ac:dyDescent="0.3">
      <c r="A1246">
        <v>0.50004069439022025</v>
      </c>
      <c r="B1246">
        <f t="shared" si="40"/>
        <v>1245</v>
      </c>
      <c r="C1246">
        <f t="shared" si="41"/>
        <v>7</v>
      </c>
      <c r="D1246">
        <v>0</v>
      </c>
    </row>
    <row r="1247" spans="1:4" x14ac:dyDescent="0.3">
      <c r="A1247">
        <v>0.5000406399910533</v>
      </c>
      <c r="B1247">
        <f t="shared" si="40"/>
        <v>1246</v>
      </c>
      <c r="C1247">
        <f t="shared" si="41"/>
        <v>7</v>
      </c>
      <c r="D1247">
        <v>0</v>
      </c>
    </row>
    <row r="1248" spans="1:4" x14ac:dyDescent="0.3">
      <c r="A1248">
        <v>0.50004060708556752</v>
      </c>
      <c r="B1248">
        <f t="shared" si="40"/>
        <v>1247</v>
      </c>
      <c r="C1248">
        <f t="shared" si="41"/>
        <v>7</v>
      </c>
      <c r="D1248">
        <v>0</v>
      </c>
    </row>
    <row r="1249" spans="1:4" x14ac:dyDescent="0.3">
      <c r="A1249">
        <v>0.50004056960953158</v>
      </c>
      <c r="B1249">
        <f t="shared" si="40"/>
        <v>1248</v>
      </c>
      <c r="C1249">
        <f t="shared" si="41"/>
        <v>7</v>
      </c>
      <c r="D1249">
        <v>0</v>
      </c>
    </row>
    <row r="1250" spans="1:4" x14ac:dyDescent="0.3">
      <c r="A1250">
        <v>0.5000405537579603</v>
      </c>
      <c r="B1250">
        <f t="shared" si="40"/>
        <v>1249</v>
      </c>
      <c r="C1250">
        <f t="shared" si="41"/>
        <v>7</v>
      </c>
      <c r="D1250">
        <v>0</v>
      </c>
    </row>
    <row r="1251" spans="1:4" x14ac:dyDescent="0.3">
      <c r="A1251">
        <v>0.50004047311201016</v>
      </c>
      <c r="B1251">
        <f t="shared" si="40"/>
        <v>1250</v>
      </c>
      <c r="C1251">
        <f t="shared" si="41"/>
        <v>7</v>
      </c>
      <c r="D1251">
        <v>0</v>
      </c>
    </row>
    <row r="1252" spans="1:4" x14ac:dyDescent="0.3">
      <c r="A1252">
        <v>0.50004042838231955</v>
      </c>
      <c r="B1252">
        <f t="shared" si="40"/>
        <v>1251</v>
      </c>
      <c r="C1252">
        <f t="shared" si="41"/>
        <v>7</v>
      </c>
      <c r="D1252">
        <v>0</v>
      </c>
    </row>
    <row r="1253" spans="1:4" x14ac:dyDescent="0.3">
      <c r="A1253">
        <v>0.50004042824510941</v>
      </c>
      <c r="B1253">
        <f t="shared" si="40"/>
        <v>1252</v>
      </c>
      <c r="C1253">
        <f t="shared" si="41"/>
        <v>7</v>
      </c>
      <c r="D1253">
        <v>0</v>
      </c>
    </row>
    <row r="1254" spans="1:4" x14ac:dyDescent="0.3">
      <c r="A1254">
        <v>0.50004037558761927</v>
      </c>
      <c r="B1254">
        <f t="shared" si="40"/>
        <v>1253</v>
      </c>
      <c r="C1254">
        <f t="shared" si="41"/>
        <v>7</v>
      </c>
      <c r="D1254">
        <v>0</v>
      </c>
    </row>
    <row r="1255" spans="1:4" x14ac:dyDescent="0.3">
      <c r="A1255">
        <v>0.50004014346154901</v>
      </c>
      <c r="B1255">
        <f t="shared" si="40"/>
        <v>1254</v>
      </c>
      <c r="C1255">
        <f t="shared" si="41"/>
        <v>7</v>
      </c>
      <c r="D1255">
        <v>0</v>
      </c>
    </row>
    <row r="1256" spans="1:4" x14ac:dyDescent="0.3">
      <c r="A1256">
        <v>0.50004011178174357</v>
      </c>
      <c r="B1256">
        <f t="shared" si="40"/>
        <v>1255</v>
      </c>
      <c r="C1256">
        <f t="shared" si="41"/>
        <v>7</v>
      </c>
      <c r="D1256">
        <v>0</v>
      </c>
    </row>
    <row r="1257" spans="1:4" x14ac:dyDescent="0.3">
      <c r="A1257">
        <v>0.50004005281291497</v>
      </c>
      <c r="B1257">
        <f t="shared" si="40"/>
        <v>1256</v>
      </c>
      <c r="C1257">
        <f t="shared" si="41"/>
        <v>7</v>
      </c>
      <c r="D1257">
        <v>0</v>
      </c>
    </row>
    <row r="1258" spans="1:4" x14ac:dyDescent="0.3">
      <c r="A1258">
        <v>0.50004002756119359</v>
      </c>
      <c r="B1258">
        <f t="shared" si="40"/>
        <v>1257</v>
      </c>
      <c r="C1258">
        <f t="shared" si="41"/>
        <v>7</v>
      </c>
      <c r="D1258">
        <v>0</v>
      </c>
    </row>
    <row r="1259" spans="1:4" x14ac:dyDescent="0.3">
      <c r="A1259">
        <v>0.50004001940330867</v>
      </c>
      <c r="B1259">
        <f t="shared" si="40"/>
        <v>1258</v>
      </c>
      <c r="C1259">
        <f t="shared" si="41"/>
        <v>7</v>
      </c>
      <c r="D1259">
        <v>0</v>
      </c>
    </row>
    <row r="1260" spans="1:4" x14ac:dyDescent="0.3">
      <c r="A1260">
        <v>0.5000400093377505</v>
      </c>
      <c r="B1260">
        <f t="shared" si="40"/>
        <v>1259</v>
      </c>
      <c r="C1260">
        <f t="shared" si="41"/>
        <v>7</v>
      </c>
      <c r="D1260">
        <v>0</v>
      </c>
    </row>
    <row r="1261" spans="1:4" x14ac:dyDescent="0.3">
      <c r="A1261">
        <v>0.5000399763884037</v>
      </c>
      <c r="B1261">
        <f t="shared" si="40"/>
        <v>1260</v>
      </c>
      <c r="C1261">
        <f t="shared" si="41"/>
        <v>7</v>
      </c>
      <c r="D1261">
        <v>0</v>
      </c>
    </row>
    <row r="1262" spans="1:4" x14ac:dyDescent="0.3">
      <c r="A1262">
        <v>0.50003997156573399</v>
      </c>
      <c r="B1262">
        <f t="shared" si="40"/>
        <v>1261</v>
      </c>
      <c r="C1262">
        <f t="shared" si="41"/>
        <v>7</v>
      </c>
      <c r="D1262">
        <v>0</v>
      </c>
    </row>
    <row r="1263" spans="1:4" x14ac:dyDescent="0.3">
      <c r="A1263">
        <v>0.50003996028823727</v>
      </c>
      <c r="B1263">
        <f t="shared" si="40"/>
        <v>1262</v>
      </c>
      <c r="C1263">
        <f t="shared" si="41"/>
        <v>7</v>
      </c>
      <c r="D1263">
        <v>0</v>
      </c>
    </row>
    <row r="1264" spans="1:4" x14ac:dyDescent="0.3">
      <c r="A1264">
        <v>0.50003990265040277</v>
      </c>
      <c r="B1264">
        <f t="shared" si="40"/>
        <v>1263</v>
      </c>
      <c r="C1264">
        <f t="shared" si="41"/>
        <v>7</v>
      </c>
      <c r="D1264">
        <v>0</v>
      </c>
    </row>
    <row r="1265" spans="1:4" x14ac:dyDescent="0.3">
      <c r="A1265">
        <v>0.50003977519718257</v>
      </c>
      <c r="B1265">
        <f t="shared" si="40"/>
        <v>1264</v>
      </c>
      <c r="C1265">
        <f t="shared" si="41"/>
        <v>7</v>
      </c>
      <c r="D1265">
        <v>0</v>
      </c>
    </row>
    <row r="1266" spans="1:4" x14ac:dyDescent="0.3">
      <c r="A1266">
        <v>0.50003973133085233</v>
      </c>
      <c r="B1266">
        <f t="shared" si="40"/>
        <v>1265</v>
      </c>
      <c r="C1266">
        <f t="shared" si="41"/>
        <v>7</v>
      </c>
      <c r="D1266">
        <v>0</v>
      </c>
    </row>
    <row r="1267" spans="1:4" x14ac:dyDescent="0.3">
      <c r="A1267">
        <v>0.50003972289774767</v>
      </c>
      <c r="B1267">
        <f t="shared" si="40"/>
        <v>1266</v>
      </c>
      <c r="C1267">
        <f t="shared" si="41"/>
        <v>7</v>
      </c>
      <c r="D1267">
        <v>0</v>
      </c>
    </row>
    <row r="1268" spans="1:4" x14ac:dyDescent="0.3">
      <c r="A1268">
        <v>0.50003971534636515</v>
      </c>
      <c r="B1268">
        <f t="shared" si="40"/>
        <v>1267</v>
      </c>
      <c r="C1268">
        <f t="shared" si="41"/>
        <v>7</v>
      </c>
      <c r="D1268">
        <v>0</v>
      </c>
    </row>
    <row r="1269" spans="1:4" x14ac:dyDescent="0.3">
      <c r="A1269">
        <v>0.50003964193798822</v>
      </c>
      <c r="B1269">
        <f t="shared" si="40"/>
        <v>1268</v>
      </c>
      <c r="C1269">
        <f t="shared" si="41"/>
        <v>7</v>
      </c>
      <c r="D1269">
        <v>0</v>
      </c>
    </row>
    <row r="1270" spans="1:4" x14ac:dyDescent="0.3">
      <c r="A1270">
        <v>0.50003962529250567</v>
      </c>
      <c r="B1270">
        <f t="shared" si="40"/>
        <v>1269</v>
      </c>
      <c r="C1270">
        <f t="shared" si="41"/>
        <v>7</v>
      </c>
      <c r="D1270">
        <v>0</v>
      </c>
    </row>
    <row r="1271" spans="1:4" x14ac:dyDescent="0.3">
      <c r="A1271">
        <v>0.50003962051203843</v>
      </c>
      <c r="B1271">
        <f t="shared" si="40"/>
        <v>1270</v>
      </c>
      <c r="C1271">
        <f t="shared" si="41"/>
        <v>7</v>
      </c>
      <c r="D1271">
        <v>0</v>
      </c>
    </row>
    <row r="1272" spans="1:4" x14ac:dyDescent="0.3">
      <c r="A1272">
        <v>0.50003962050419026</v>
      </c>
      <c r="B1272">
        <f t="shared" si="40"/>
        <v>1271</v>
      </c>
      <c r="C1272">
        <f t="shared" si="41"/>
        <v>7</v>
      </c>
      <c r="D1272">
        <v>0</v>
      </c>
    </row>
    <row r="1273" spans="1:4" x14ac:dyDescent="0.3">
      <c r="A1273">
        <v>0.50003958619793554</v>
      </c>
      <c r="B1273">
        <f t="shared" si="40"/>
        <v>1272</v>
      </c>
      <c r="C1273">
        <f t="shared" si="41"/>
        <v>7</v>
      </c>
      <c r="D1273">
        <v>0</v>
      </c>
    </row>
    <row r="1274" spans="1:4" x14ac:dyDescent="0.3">
      <c r="A1274">
        <v>0.50003958133019044</v>
      </c>
      <c r="B1274">
        <f t="shared" si="40"/>
        <v>1273</v>
      </c>
      <c r="C1274">
        <f t="shared" si="41"/>
        <v>7</v>
      </c>
      <c r="D1274">
        <v>0</v>
      </c>
    </row>
    <row r="1275" spans="1:4" x14ac:dyDescent="0.3">
      <c r="A1275">
        <v>0.50003949235564982</v>
      </c>
      <c r="B1275">
        <f t="shared" si="40"/>
        <v>1274</v>
      </c>
      <c r="C1275">
        <f t="shared" si="41"/>
        <v>7</v>
      </c>
      <c r="D1275">
        <v>0</v>
      </c>
    </row>
    <row r="1276" spans="1:4" x14ac:dyDescent="0.3">
      <c r="A1276">
        <v>0.50003948585583635</v>
      </c>
      <c r="B1276">
        <f t="shared" si="40"/>
        <v>1275</v>
      </c>
      <c r="C1276">
        <f t="shared" si="41"/>
        <v>7</v>
      </c>
      <c r="D1276">
        <v>0</v>
      </c>
    </row>
    <row r="1277" spans="1:4" x14ac:dyDescent="0.3">
      <c r="A1277">
        <v>0.50003934905115455</v>
      </c>
      <c r="B1277">
        <f t="shared" si="40"/>
        <v>1276</v>
      </c>
      <c r="C1277">
        <f t="shared" si="41"/>
        <v>7</v>
      </c>
      <c r="D1277">
        <v>0</v>
      </c>
    </row>
    <row r="1278" spans="1:4" x14ac:dyDescent="0.3">
      <c r="A1278">
        <v>0.50003933628327113</v>
      </c>
      <c r="B1278">
        <f t="shared" si="40"/>
        <v>1277</v>
      </c>
      <c r="C1278">
        <f t="shared" si="41"/>
        <v>7</v>
      </c>
      <c r="D1278">
        <v>0</v>
      </c>
    </row>
    <row r="1279" spans="1:4" x14ac:dyDescent="0.3">
      <c r="A1279">
        <v>0.50003933258058286</v>
      </c>
      <c r="B1279">
        <f t="shared" si="40"/>
        <v>1278</v>
      </c>
      <c r="C1279">
        <f t="shared" si="41"/>
        <v>7</v>
      </c>
      <c r="D1279">
        <v>0</v>
      </c>
    </row>
    <row r="1280" spans="1:4" x14ac:dyDescent="0.3">
      <c r="A1280">
        <v>0.50003932427328635</v>
      </c>
      <c r="B1280">
        <f t="shared" si="40"/>
        <v>1279</v>
      </c>
      <c r="C1280">
        <f t="shared" si="41"/>
        <v>7</v>
      </c>
      <c r="D1280">
        <v>0</v>
      </c>
    </row>
    <row r="1281" spans="1:4" x14ac:dyDescent="0.3">
      <c r="A1281">
        <v>0.5000392940041416</v>
      </c>
      <c r="B1281">
        <f t="shared" si="40"/>
        <v>1280</v>
      </c>
      <c r="C1281">
        <f t="shared" si="41"/>
        <v>7</v>
      </c>
      <c r="D1281">
        <v>0</v>
      </c>
    </row>
    <row r="1282" spans="1:4" x14ac:dyDescent="0.3">
      <c r="A1282">
        <v>0.50003927259803438</v>
      </c>
      <c r="B1282">
        <f t="shared" si="40"/>
        <v>1281</v>
      </c>
      <c r="C1282">
        <f t="shared" si="41"/>
        <v>7</v>
      </c>
      <c r="D1282">
        <v>0</v>
      </c>
    </row>
    <row r="1283" spans="1:4" x14ac:dyDescent="0.3">
      <c r="A1283">
        <v>0.50003916993147834</v>
      </c>
      <c r="B1283">
        <f t="shared" ref="B1283:B1346" si="42">ROW()-1</f>
        <v>1282</v>
      </c>
      <c r="C1283">
        <f t="shared" ref="C1283:C1346" si="43">CEILING(B1283/203,1)</f>
        <v>7</v>
      </c>
      <c r="D1283">
        <v>0</v>
      </c>
    </row>
    <row r="1284" spans="1:4" x14ac:dyDescent="0.3">
      <c r="A1284">
        <v>0.50003912060636024</v>
      </c>
      <c r="B1284">
        <f t="shared" si="42"/>
        <v>1283</v>
      </c>
      <c r="C1284">
        <f t="shared" si="43"/>
        <v>7</v>
      </c>
      <c r="D1284">
        <v>0</v>
      </c>
    </row>
    <row r="1285" spans="1:4" x14ac:dyDescent="0.3">
      <c r="A1285">
        <v>0.500039054937367</v>
      </c>
      <c r="B1285">
        <f t="shared" si="42"/>
        <v>1284</v>
      </c>
      <c r="C1285">
        <f t="shared" si="43"/>
        <v>7</v>
      </c>
      <c r="D1285">
        <v>0</v>
      </c>
    </row>
    <row r="1286" spans="1:4" x14ac:dyDescent="0.3">
      <c r="A1286">
        <v>0.50003905121658354</v>
      </c>
      <c r="B1286">
        <f t="shared" si="42"/>
        <v>1285</v>
      </c>
      <c r="C1286">
        <f t="shared" si="43"/>
        <v>7</v>
      </c>
      <c r="D1286">
        <v>0</v>
      </c>
    </row>
    <row r="1287" spans="1:4" x14ac:dyDescent="0.3">
      <c r="A1287">
        <v>0.50003903454379506</v>
      </c>
      <c r="B1287">
        <f t="shared" si="42"/>
        <v>1286</v>
      </c>
      <c r="C1287">
        <f t="shared" si="43"/>
        <v>7</v>
      </c>
      <c r="D1287">
        <v>0</v>
      </c>
    </row>
    <row r="1288" spans="1:4" x14ac:dyDescent="0.3">
      <c r="A1288">
        <v>0.50003900051453698</v>
      </c>
      <c r="B1288">
        <f t="shared" si="42"/>
        <v>1287</v>
      </c>
      <c r="C1288">
        <f t="shared" si="43"/>
        <v>7</v>
      </c>
      <c r="D1288">
        <v>0</v>
      </c>
    </row>
    <row r="1289" spans="1:4" x14ac:dyDescent="0.3">
      <c r="A1289">
        <v>0.50003893615847228</v>
      </c>
      <c r="B1289">
        <f t="shared" si="42"/>
        <v>1288</v>
      </c>
      <c r="C1289">
        <f t="shared" si="43"/>
        <v>7</v>
      </c>
      <c r="D1289">
        <v>0</v>
      </c>
    </row>
    <row r="1290" spans="1:4" x14ac:dyDescent="0.3">
      <c r="A1290">
        <v>0.50003891468833572</v>
      </c>
      <c r="B1290">
        <f t="shared" si="42"/>
        <v>1289</v>
      </c>
      <c r="C1290">
        <f t="shared" si="43"/>
        <v>7</v>
      </c>
      <c r="D1290">
        <v>0</v>
      </c>
    </row>
    <row r="1291" spans="1:4" x14ac:dyDescent="0.3">
      <c r="A1291">
        <v>0.50003890186806199</v>
      </c>
      <c r="B1291">
        <f t="shared" si="42"/>
        <v>1290</v>
      </c>
      <c r="C1291">
        <f t="shared" si="43"/>
        <v>7</v>
      </c>
      <c r="D1291">
        <v>0</v>
      </c>
    </row>
    <row r="1292" spans="1:4" x14ac:dyDescent="0.3">
      <c r="A1292">
        <v>0.50003881944726525</v>
      </c>
      <c r="B1292">
        <f t="shared" si="42"/>
        <v>1291</v>
      </c>
      <c r="C1292">
        <f t="shared" si="43"/>
        <v>7</v>
      </c>
      <c r="D1292">
        <v>0</v>
      </c>
    </row>
    <row r="1293" spans="1:4" x14ac:dyDescent="0.3">
      <c r="A1293">
        <v>0.50003877844206013</v>
      </c>
      <c r="B1293">
        <f t="shared" si="42"/>
        <v>1292</v>
      </c>
      <c r="C1293">
        <f t="shared" si="43"/>
        <v>7</v>
      </c>
      <c r="D1293">
        <v>0</v>
      </c>
    </row>
    <row r="1294" spans="1:4" x14ac:dyDescent="0.3">
      <c r="A1294">
        <v>0.50003871534848821</v>
      </c>
      <c r="B1294">
        <f t="shared" si="42"/>
        <v>1293</v>
      </c>
      <c r="C1294">
        <f t="shared" si="43"/>
        <v>7</v>
      </c>
      <c r="D1294">
        <v>0</v>
      </c>
    </row>
    <row r="1295" spans="1:4" x14ac:dyDescent="0.3">
      <c r="A1295">
        <v>0.5000387069109411</v>
      </c>
      <c r="B1295">
        <f t="shared" si="42"/>
        <v>1294</v>
      </c>
      <c r="C1295">
        <f t="shared" si="43"/>
        <v>7</v>
      </c>
      <c r="D1295">
        <v>0</v>
      </c>
    </row>
    <row r="1296" spans="1:4" x14ac:dyDescent="0.3">
      <c r="A1296">
        <v>0.50003867479388775</v>
      </c>
      <c r="B1296">
        <f t="shared" si="42"/>
        <v>1295</v>
      </c>
      <c r="C1296">
        <f t="shared" si="43"/>
        <v>7</v>
      </c>
      <c r="D1296">
        <v>0</v>
      </c>
    </row>
    <row r="1297" spans="1:4" x14ac:dyDescent="0.3">
      <c r="A1297">
        <v>0.50003866830467658</v>
      </c>
      <c r="B1297">
        <f t="shared" si="42"/>
        <v>1296</v>
      </c>
      <c r="C1297">
        <f t="shared" si="43"/>
        <v>7</v>
      </c>
      <c r="D1297">
        <v>0</v>
      </c>
    </row>
    <row r="1298" spans="1:4" x14ac:dyDescent="0.3">
      <c r="A1298">
        <v>0.50003857019270792</v>
      </c>
      <c r="B1298">
        <f t="shared" si="42"/>
        <v>1297</v>
      </c>
      <c r="C1298">
        <f t="shared" si="43"/>
        <v>7</v>
      </c>
      <c r="D1298">
        <v>0</v>
      </c>
    </row>
    <row r="1299" spans="1:4" x14ac:dyDescent="0.3">
      <c r="A1299">
        <v>0.50003855632397487</v>
      </c>
      <c r="B1299">
        <f t="shared" si="42"/>
        <v>1298</v>
      </c>
      <c r="C1299">
        <f t="shared" si="43"/>
        <v>7</v>
      </c>
      <c r="D1299">
        <v>0</v>
      </c>
    </row>
    <row r="1300" spans="1:4" x14ac:dyDescent="0.3">
      <c r="A1300">
        <v>0.50003845859600482</v>
      </c>
      <c r="B1300">
        <f t="shared" si="42"/>
        <v>1299</v>
      </c>
      <c r="C1300">
        <f t="shared" si="43"/>
        <v>7</v>
      </c>
      <c r="D1300">
        <v>0</v>
      </c>
    </row>
    <row r="1301" spans="1:4" x14ac:dyDescent="0.3">
      <c r="A1301">
        <v>0.50003843972237605</v>
      </c>
      <c r="B1301">
        <f t="shared" si="42"/>
        <v>1300</v>
      </c>
      <c r="C1301">
        <f t="shared" si="43"/>
        <v>7</v>
      </c>
      <c r="D1301">
        <v>0</v>
      </c>
    </row>
    <row r="1302" spans="1:4" x14ac:dyDescent="0.3">
      <c r="A1302">
        <v>0.500038426173257</v>
      </c>
      <c r="B1302">
        <f t="shared" si="42"/>
        <v>1301</v>
      </c>
      <c r="C1302">
        <f t="shared" si="43"/>
        <v>7</v>
      </c>
      <c r="D1302">
        <v>0</v>
      </c>
    </row>
    <row r="1303" spans="1:4" x14ac:dyDescent="0.3">
      <c r="A1303">
        <v>0.50003839521308635</v>
      </c>
      <c r="B1303">
        <f t="shared" si="42"/>
        <v>1302</v>
      </c>
      <c r="C1303">
        <f t="shared" si="43"/>
        <v>7</v>
      </c>
      <c r="D1303">
        <v>0</v>
      </c>
    </row>
    <row r="1304" spans="1:4" x14ac:dyDescent="0.3">
      <c r="A1304">
        <v>0.50003834136708369</v>
      </c>
      <c r="B1304">
        <f t="shared" si="42"/>
        <v>1303</v>
      </c>
      <c r="C1304">
        <f t="shared" si="43"/>
        <v>7</v>
      </c>
      <c r="D1304">
        <v>0</v>
      </c>
    </row>
    <row r="1305" spans="1:4" x14ac:dyDescent="0.3">
      <c r="A1305">
        <v>0.50003833908710982</v>
      </c>
      <c r="B1305">
        <f t="shared" si="42"/>
        <v>1304</v>
      </c>
      <c r="C1305">
        <f t="shared" si="43"/>
        <v>7</v>
      </c>
      <c r="D1305">
        <v>0</v>
      </c>
    </row>
    <row r="1306" spans="1:4" x14ac:dyDescent="0.3">
      <c r="A1306">
        <v>0.50003832052965946</v>
      </c>
      <c r="B1306">
        <f t="shared" si="42"/>
        <v>1305</v>
      </c>
      <c r="C1306">
        <f t="shared" si="43"/>
        <v>7</v>
      </c>
      <c r="D1306">
        <v>0</v>
      </c>
    </row>
    <row r="1307" spans="1:4" x14ac:dyDescent="0.3">
      <c r="A1307">
        <v>0.50003822102950846</v>
      </c>
      <c r="B1307">
        <f t="shared" si="42"/>
        <v>1306</v>
      </c>
      <c r="C1307">
        <f t="shared" si="43"/>
        <v>7</v>
      </c>
      <c r="D1307">
        <v>0</v>
      </c>
    </row>
    <row r="1308" spans="1:4" x14ac:dyDescent="0.3">
      <c r="A1308">
        <v>0.50003812762050226</v>
      </c>
      <c r="B1308">
        <f t="shared" si="42"/>
        <v>1307</v>
      </c>
      <c r="C1308">
        <f t="shared" si="43"/>
        <v>7</v>
      </c>
      <c r="D1308">
        <v>0</v>
      </c>
    </row>
    <row r="1309" spans="1:4" x14ac:dyDescent="0.3">
      <c r="A1309">
        <v>0.50003804627621096</v>
      </c>
      <c r="B1309">
        <f t="shared" si="42"/>
        <v>1308</v>
      </c>
      <c r="C1309">
        <f t="shared" si="43"/>
        <v>7</v>
      </c>
      <c r="D1309">
        <v>0</v>
      </c>
    </row>
    <row r="1310" spans="1:4" x14ac:dyDescent="0.3">
      <c r="A1310">
        <v>0.50003794591728989</v>
      </c>
      <c r="B1310">
        <f t="shared" si="42"/>
        <v>1309</v>
      </c>
      <c r="C1310">
        <f t="shared" si="43"/>
        <v>7</v>
      </c>
      <c r="D1310">
        <v>0</v>
      </c>
    </row>
    <row r="1311" spans="1:4" x14ac:dyDescent="0.3">
      <c r="A1311">
        <v>0.50003793440822697</v>
      </c>
      <c r="B1311">
        <f t="shared" si="42"/>
        <v>1310</v>
      </c>
      <c r="C1311">
        <f t="shared" si="43"/>
        <v>7</v>
      </c>
      <c r="D1311">
        <v>0</v>
      </c>
    </row>
    <row r="1312" spans="1:4" x14ac:dyDescent="0.3">
      <c r="A1312">
        <v>0.50003791333204006</v>
      </c>
      <c r="B1312">
        <f t="shared" si="42"/>
        <v>1311</v>
      </c>
      <c r="C1312">
        <f t="shared" si="43"/>
        <v>7</v>
      </c>
      <c r="D1312">
        <v>0</v>
      </c>
    </row>
    <row r="1313" spans="1:4" x14ac:dyDescent="0.3">
      <c r="A1313">
        <v>0.50003787864759119</v>
      </c>
      <c r="B1313">
        <f t="shared" si="42"/>
        <v>1312</v>
      </c>
      <c r="C1313">
        <f t="shared" si="43"/>
        <v>7</v>
      </c>
      <c r="D1313">
        <v>0</v>
      </c>
    </row>
    <row r="1314" spans="1:4" x14ac:dyDescent="0.3">
      <c r="A1314">
        <v>0.50003787275664924</v>
      </c>
      <c r="B1314">
        <f t="shared" si="42"/>
        <v>1313</v>
      </c>
      <c r="C1314">
        <f t="shared" si="43"/>
        <v>7</v>
      </c>
      <c r="D1314">
        <v>0</v>
      </c>
    </row>
    <row r="1315" spans="1:4" x14ac:dyDescent="0.3">
      <c r="A1315">
        <v>0.50003779837157214</v>
      </c>
      <c r="B1315">
        <f t="shared" si="42"/>
        <v>1314</v>
      </c>
      <c r="C1315">
        <f t="shared" si="43"/>
        <v>7</v>
      </c>
      <c r="D1315">
        <v>0</v>
      </c>
    </row>
    <row r="1316" spans="1:4" x14ac:dyDescent="0.3">
      <c r="A1316">
        <v>0.50003770582785134</v>
      </c>
      <c r="B1316">
        <f t="shared" si="42"/>
        <v>1315</v>
      </c>
      <c r="C1316">
        <f t="shared" si="43"/>
        <v>7</v>
      </c>
      <c r="D1316">
        <v>1</v>
      </c>
    </row>
    <row r="1317" spans="1:4" x14ac:dyDescent="0.3">
      <c r="A1317">
        <v>0.50003768180364649</v>
      </c>
      <c r="B1317">
        <f t="shared" si="42"/>
        <v>1316</v>
      </c>
      <c r="C1317">
        <f t="shared" si="43"/>
        <v>7</v>
      </c>
      <c r="D1317">
        <v>0</v>
      </c>
    </row>
    <row r="1318" spans="1:4" x14ac:dyDescent="0.3">
      <c r="A1318">
        <v>0.50003764922923599</v>
      </c>
      <c r="B1318">
        <f t="shared" si="42"/>
        <v>1317</v>
      </c>
      <c r="C1318">
        <f t="shared" si="43"/>
        <v>7</v>
      </c>
      <c r="D1318">
        <v>0</v>
      </c>
    </row>
    <row r="1319" spans="1:4" x14ac:dyDescent="0.3">
      <c r="A1319">
        <v>0.50003761428766258</v>
      </c>
      <c r="B1319">
        <f t="shared" si="42"/>
        <v>1318</v>
      </c>
      <c r="C1319">
        <f t="shared" si="43"/>
        <v>7</v>
      </c>
      <c r="D1319">
        <v>0</v>
      </c>
    </row>
    <row r="1320" spans="1:4" x14ac:dyDescent="0.3">
      <c r="A1320">
        <v>0.50003758659509423</v>
      </c>
      <c r="B1320">
        <f t="shared" si="42"/>
        <v>1319</v>
      </c>
      <c r="C1320">
        <f t="shared" si="43"/>
        <v>7</v>
      </c>
      <c r="D1320">
        <v>0</v>
      </c>
    </row>
    <row r="1321" spans="1:4" x14ac:dyDescent="0.3">
      <c r="A1321">
        <v>0.50003758421803968</v>
      </c>
      <c r="B1321">
        <f t="shared" si="42"/>
        <v>1320</v>
      </c>
      <c r="C1321">
        <f t="shared" si="43"/>
        <v>7</v>
      </c>
      <c r="D1321">
        <v>0</v>
      </c>
    </row>
    <row r="1322" spans="1:4" x14ac:dyDescent="0.3">
      <c r="A1322">
        <v>0.50003757887789269</v>
      </c>
      <c r="B1322">
        <f t="shared" si="42"/>
        <v>1321</v>
      </c>
      <c r="C1322">
        <f t="shared" si="43"/>
        <v>7</v>
      </c>
      <c r="D1322">
        <v>0</v>
      </c>
    </row>
    <row r="1323" spans="1:4" x14ac:dyDescent="0.3">
      <c r="A1323">
        <v>0.50003757363787693</v>
      </c>
      <c r="B1323">
        <f t="shared" si="42"/>
        <v>1322</v>
      </c>
      <c r="C1323">
        <f t="shared" si="43"/>
        <v>7</v>
      </c>
      <c r="D1323">
        <v>0</v>
      </c>
    </row>
    <row r="1324" spans="1:4" x14ac:dyDescent="0.3">
      <c r="A1324">
        <v>0.50003753082847602</v>
      </c>
      <c r="B1324">
        <f t="shared" si="42"/>
        <v>1323</v>
      </c>
      <c r="C1324">
        <f t="shared" si="43"/>
        <v>7</v>
      </c>
      <c r="D1324">
        <v>0</v>
      </c>
    </row>
    <row r="1325" spans="1:4" x14ac:dyDescent="0.3">
      <c r="A1325">
        <v>0.50003752438143778</v>
      </c>
      <c r="B1325">
        <f t="shared" si="42"/>
        <v>1324</v>
      </c>
      <c r="C1325">
        <f t="shared" si="43"/>
        <v>7</v>
      </c>
      <c r="D1325">
        <v>0</v>
      </c>
    </row>
    <row r="1326" spans="1:4" x14ac:dyDescent="0.3">
      <c r="A1326">
        <v>0.50003750737061448</v>
      </c>
      <c r="B1326">
        <f t="shared" si="42"/>
        <v>1325</v>
      </c>
      <c r="C1326">
        <f t="shared" si="43"/>
        <v>7</v>
      </c>
      <c r="D1326">
        <v>0</v>
      </c>
    </row>
    <row r="1327" spans="1:4" x14ac:dyDescent="0.3">
      <c r="A1327">
        <v>0.50003750560160232</v>
      </c>
      <c r="B1327">
        <f t="shared" si="42"/>
        <v>1326</v>
      </c>
      <c r="C1327">
        <f t="shared" si="43"/>
        <v>7</v>
      </c>
      <c r="D1327">
        <v>0</v>
      </c>
    </row>
    <row r="1328" spans="1:4" x14ac:dyDescent="0.3">
      <c r="A1328">
        <v>0.50003742421143615</v>
      </c>
      <c r="B1328">
        <f t="shared" si="42"/>
        <v>1327</v>
      </c>
      <c r="C1328">
        <f t="shared" si="43"/>
        <v>7</v>
      </c>
      <c r="D1328">
        <v>0</v>
      </c>
    </row>
    <row r="1329" spans="1:4" x14ac:dyDescent="0.3">
      <c r="A1329">
        <v>0.50003736119566489</v>
      </c>
      <c r="B1329">
        <f t="shared" si="42"/>
        <v>1328</v>
      </c>
      <c r="C1329">
        <f t="shared" si="43"/>
        <v>7</v>
      </c>
      <c r="D1329">
        <v>0</v>
      </c>
    </row>
    <row r="1330" spans="1:4" x14ac:dyDescent="0.3">
      <c r="A1330">
        <v>0.50003734504580299</v>
      </c>
      <c r="B1330">
        <f t="shared" si="42"/>
        <v>1329</v>
      </c>
      <c r="C1330">
        <f t="shared" si="43"/>
        <v>7</v>
      </c>
      <c r="D1330">
        <v>0</v>
      </c>
    </row>
    <row r="1331" spans="1:4" x14ac:dyDescent="0.3">
      <c r="A1331">
        <v>0.50003727878837301</v>
      </c>
      <c r="B1331">
        <f t="shared" si="42"/>
        <v>1330</v>
      </c>
      <c r="C1331">
        <f t="shared" si="43"/>
        <v>7</v>
      </c>
      <c r="D1331">
        <v>0</v>
      </c>
    </row>
    <row r="1332" spans="1:4" x14ac:dyDescent="0.3">
      <c r="A1332">
        <v>0.5000372649832252</v>
      </c>
      <c r="B1332">
        <f t="shared" si="42"/>
        <v>1331</v>
      </c>
      <c r="C1332">
        <f t="shared" si="43"/>
        <v>7</v>
      </c>
      <c r="D1332">
        <v>0</v>
      </c>
    </row>
    <row r="1333" spans="1:4" x14ac:dyDescent="0.3">
      <c r="A1333">
        <v>0.50003724405393268</v>
      </c>
      <c r="B1333">
        <f t="shared" si="42"/>
        <v>1332</v>
      </c>
      <c r="C1333">
        <f t="shared" si="43"/>
        <v>7</v>
      </c>
      <c r="D1333">
        <v>0</v>
      </c>
    </row>
    <row r="1334" spans="1:4" x14ac:dyDescent="0.3">
      <c r="A1334">
        <v>0.50003721816153224</v>
      </c>
      <c r="B1334">
        <f t="shared" si="42"/>
        <v>1333</v>
      </c>
      <c r="C1334">
        <f t="shared" si="43"/>
        <v>7</v>
      </c>
      <c r="D1334">
        <v>0</v>
      </c>
    </row>
    <row r="1335" spans="1:4" x14ac:dyDescent="0.3">
      <c r="A1335">
        <v>0.50003721671681334</v>
      </c>
      <c r="B1335">
        <f t="shared" si="42"/>
        <v>1334</v>
      </c>
      <c r="C1335">
        <f t="shared" si="43"/>
        <v>7</v>
      </c>
      <c r="D1335">
        <v>0</v>
      </c>
    </row>
    <row r="1336" spans="1:4" x14ac:dyDescent="0.3">
      <c r="A1336">
        <v>0.50003717899860878</v>
      </c>
      <c r="B1336">
        <f t="shared" si="42"/>
        <v>1335</v>
      </c>
      <c r="C1336">
        <f t="shared" si="43"/>
        <v>7</v>
      </c>
      <c r="D1336">
        <v>0</v>
      </c>
    </row>
    <row r="1337" spans="1:4" x14ac:dyDescent="0.3">
      <c r="A1337">
        <v>0.50003714827598655</v>
      </c>
      <c r="B1337">
        <f t="shared" si="42"/>
        <v>1336</v>
      </c>
      <c r="C1337">
        <f t="shared" si="43"/>
        <v>7</v>
      </c>
      <c r="D1337">
        <v>0</v>
      </c>
    </row>
    <row r="1338" spans="1:4" x14ac:dyDescent="0.3">
      <c r="A1338">
        <v>0.50003714367531715</v>
      </c>
      <c r="B1338">
        <f t="shared" si="42"/>
        <v>1337</v>
      </c>
      <c r="C1338">
        <f t="shared" si="43"/>
        <v>7</v>
      </c>
      <c r="D1338">
        <v>0</v>
      </c>
    </row>
    <row r="1339" spans="1:4" x14ac:dyDescent="0.3">
      <c r="A1339">
        <v>0.50003712659211264</v>
      </c>
      <c r="B1339">
        <f t="shared" si="42"/>
        <v>1338</v>
      </c>
      <c r="C1339">
        <f t="shared" si="43"/>
        <v>7</v>
      </c>
      <c r="D1339">
        <v>0</v>
      </c>
    </row>
    <row r="1340" spans="1:4" x14ac:dyDescent="0.3">
      <c r="A1340">
        <v>0.50003707800644226</v>
      </c>
      <c r="B1340">
        <f t="shared" si="42"/>
        <v>1339</v>
      </c>
      <c r="C1340">
        <f t="shared" si="43"/>
        <v>7</v>
      </c>
      <c r="D1340">
        <v>0</v>
      </c>
    </row>
    <row r="1341" spans="1:4" x14ac:dyDescent="0.3">
      <c r="A1341">
        <v>0.50003702920567217</v>
      </c>
      <c r="B1341">
        <f t="shared" si="42"/>
        <v>1340</v>
      </c>
      <c r="C1341">
        <f t="shared" si="43"/>
        <v>7</v>
      </c>
      <c r="D1341">
        <v>0</v>
      </c>
    </row>
    <row r="1342" spans="1:4" x14ac:dyDescent="0.3">
      <c r="A1342">
        <v>0.50003702178785714</v>
      </c>
      <c r="B1342">
        <f t="shared" si="42"/>
        <v>1341</v>
      </c>
      <c r="C1342">
        <f t="shared" si="43"/>
        <v>7</v>
      </c>
      <c r="D1342">
        <v>0</v>
      </c>
    </row>
    <row r="1343" spans="1:4" x14ac:dyDescent="0.3">
      <c r="A1343">
        <v>0.50003692197579219</v>
      </c>
      <c r="B1343">
        <f t="shared" si="42"/>
        <v>1342</v>
      </c>
      <c r="C1343">
        <f t="shared" si="43"/>
        <v>7</v>
      </c>
      <c r="D1343">
        <v>0</v>
      </c>
    </row>
    <row r="1344" spans="1:4" x14ac:dyDescent="0.3">
      <c r="A1344">
        <v>0.50003689437444054</v>
      </c>
      <c r="B1344">
        <f t="shared" si="42"/>
        <v>1343</v>
      </c>
      <c r="C1344">
        <f t="shared" si="43"/>
        <v>7</v>
      </c>
      <c r="D1344">
        <v>0</v>
      </c>
    </row>
    <row r="1345" spans="1:4" x14ac:dyDescent="0.3">
      <c r="A1345">
        <v>0.50003688491111986</v>
      </c>
      <c r="B1345">
        <f t="shared" si="42"/>
        <v>1344</v>
      </c>
      <c r="C1345">
        <f t="shared" si="43"/>
        <v>7</v>
      </c>
      <c r="D1345">
        <v>0</v>
      </c>
    </row>
    <row r="1346" spans="1:4" x14ac:dyDescent="0.3">
      <c r="A1346">
        <v>0.50003687101395577</v>
      </c>
      <c r="B1346">
        <f t="shared" si="42"/>
        <v>1345</v>
      </c>
      <c r="C1346">
        <f t="shared" si="43"/>
        <v>7</v>
      </c>
      <c r="D1346">
        <v>0</v>
      </c>
    </row>
    <row r="1347" spans="1:4" x14ac:dyDescent="0.3">
      <c r="A1347">
        <v>0.50003680780218696</v>
      </c>
      <c r="B1347">
        <f t="shared" ref="B1347:B1410" si="44">ROW()-1</f>
        <v>1346</v>
      </c>
      <c r="C1347">
        <f t="shared" ref="C1347:C1410" si="45">CEILING(B1347/203,1)</f>
        <v>7</v>
      </c>
      <c r="D1347">
        <v>0</v>
      </c>
    </row>
    <row r="1348" spans="1:4" x14ac:dyDescent="0.3">
      <c r="A1348">
        <v>0.50003676891238058</v>
      </c>
      <c r="B1348">
        <f t="shared" si="44"/>
        <v>1347</v>
      </c>
      <c r="C1348">
        <f t="shared" si="45"/>
        <v>7</v>
      </c>
      <c r="D1348">
        <v>0</v>
      </c>
    </row>
    <row r="1349" spans="1:4" x14ac:dyDescent="0.3">
      <c r="A1349">
        <v>0.50003672547660516</v>
      </c>
      <c r="B1349">
        <f t="shared" si="44"/>
        <v>1348</v>
      </c>
      <c r="C1349">
        <f t="shared" si="45"/>
        <v>7</v>
      </c>
      <c r="D1349">
        <v>0</v>
      </c>
    </row>
    <row r="1350" spans="1:4" x14ac:dyDescent="0.3">
      <c r="A1350">
        <v>0.5000367171394261</v>
      </c>
      <c r="B1350">
        <f t="shared" si="44"/>
        <v>1349</v>
      </c>
      <c r="C1350">
        <f t="shared" si="45"/>
        <v>7</v>
      </c>
      <c r="D1350">
        <v>0</v>
      </c>
    </row>
    <row r="1351" spans="1:4" x14ac:dyDescent="0.3">
      <c r="A1351">
        <v>0.50003670499614028</v>
      </c>
      <c r="B1351">
        <f t="shared" si="44"/>
        <v>1350</v>
      </c>
      <c r="C1351">
        <f t="shared" si="45"/>
        <v>7</v>
      </c>
      <c r="D1351">
        <v>0</v>
      </c>
    </row>
    <row r="1352" spans="1:4" x14ac:dyDescent="0.3">
      <c r="A1352">
        <v>0.50003670325632943</v>
      </c>
      <c r="B1352">
        <f t="shared" si="44"/>
        <v>1351</v>
      </c>
      <c r="C1352">
        <f t="shared" si="45"/>
        <v>7</v>
      </c>
      <c r="D1352">
        <v>0</v>
      </c>
    </row>
    <row r="1353" spans="1:4" x14ac:dyDescent="0.3">
      <c r="A1353">
        <v>0.50003664575466844</v>
      </c>
      <c r="B1353">
        <f t="shared" si="44"/>
        <v>1352</v>
      </c>
      <c r="C1353">
        <f t="shared" si="45"/>
        <v>7</v>
      </c>
      <c r="D1353">
        <v>0</v>
      </c>
    </row>
    <row r="1354" spans="1:4" x14ac:dyDescent="0.3">
      <c r="A1354">
        <v>0.50003656502135152</v>
      </c>
      <c r="B1354">
        <f t="shared" si="44"/>
        <v>1353</v>
      </c>
      <c r="C1354">
        <f t="shared" si="45"/>
        <v>7</v>
      </c>
      <c r="D1354">
        <v>0</v>
      </c>
    </row>
    <row r="1355" spans="1:4" x14ac:dyDescent="0.3">
      <c r="A1355">
        <v>0.50003656096635352</v>
      </c>
      <c r="B1355">
        <f t="shared" si="44"/>
        <v>1354</v>
      </c>
      <c r="C1355">
        <f t="shared" si="45"/>
        <v>7</v>
      </c>
      <c r="D1355">
        <v>0</v>
      </c>
    </row>
    <row r="1356" spans="1:4" x14ac:dyDescent="0.3">
      <c r="A1356">
        <v>0.5000364700510288</v>
      </c>
      <c r="B1356">
        <f t="shared" si="44"/>
        <v>1355</v>
      </c>
      <c r="C1356">
        <f t="shared" si="45"/>
        <v>7</v>
      </c>
      <c r="D1356">
        <v>0</v>
      </c>
    </row>
    <row r="1357" spans="1:4" x14ac:dyDescent="0.3">
      <c r="A1357">
        <v>0.50003644492384192</v>
      </c>
      <c r="B1357">
        <f t="shared" si="44"/>
        <v>1356</v>
      </c>
      <c r="C1357">
        <f t="shared" si="45"/>
        <v>7</v>
      </c>
      <c r="D1357">
        <v>0</v>
      </c>
    </row>
    <row r="1358" spans="1:4" x14ac:dyDescent="0.3">
      <c r="A1358">
        <v>0.50003641892061912</v>
      </c>
      <c r="B1358">
        <f t="shared" si="44"/>
        <v>1357</v>
      </c>
      <c r="C1358">
        <f t="shared" si="45"/>
        <v>7</v>
      </c>
      <c r="D1358">
        <v>0</v>
      </c>
    </row>
    <row r="1359" spans="1:4" x14ac:dyDescent="0.3">
      <c r="A1359">
        <v>0.50003641612455996</v>
      </c>
      <c r="B1359">
        <f t="shared" si="44"/>
        <v>1358</v>
      </c>
      <c r="C1359">
        <f t="shared" si="45"/>
        <v>7</v>
      </c>
      <c r="D1359">
        <v>0</v>
      </c>
    </row>
    <row r="1360" spans="1:4" x14ac:dyDescent="0.3">
      <c r="A1360">
        <v>0.50003639096284103</v>
      </c>
      <c r="B1360">
        <f t="shared" si="44"/>
        <v>1359</v>
      </c>
      <c r="C1360">
        <f t="shared" si="45"/>
        <v>7</v>
      </c>
      <c r="D1360">
        <v>0</v>
      </c>
    </row>
    <row r="1361" spans="1:4" x14ac:dyDescent="0.3">
      <c r="A1361">
        <v>0.50003635142906833</v>
      </c>
      <c r="B1361">
        <f t="shared" si="44"/>
        <v>1360</v>
      </c>
      <c r="C1361">
        <f t="shared" si="45"/>
        <v>7</v>
      </c>
      <c r="D1361">
        <v>0</v>
      </c>
    </row>
    <row r="1362" spans="1:4" x14ac:dyDescent="0.3">
      <c r="A1362">
        <v>0.50003635072364905</v>
      </c>
      <c r="B1362">
        <f t="shared" si="44"/>
        <v>1361</v>
      </c>
      <c r="C1362">
        <f t="shared" si="45"/>
        <v>7</v>
      </c>
      <c r="D1362">
        <v>0</v>
      </c>
    </row>
    <row r="1363" spans="1:4" x14ac:dyDescent="0.3">
      <c r="A1363">
        <v>0.50003634030400401</v>
      </c>
      <c r="B1363">
        <f t="shared" si="44"/>
        <v>1362</v>
      </c>
      <c r="C1363">
        <f t="shared" si="45"/>
        <v>7</v>
      </c>
      <c r="D1363">
        <v>0</v>
      </c>
    </row>
    <row r="1364" spans="1:4" x14ac:dyDescent="0.3">
      <c r="A1364">
        <v>0.50003631089448808</v>
      </c>
      <c r="B1364">
        <f t="shared" si="44"/>
        <v>1363</v>
      </c>
      <c r="C1364">
        <f t="shared" si="45"/>
        <v>7</v>
      </c>
      <c r="D1364">
        <v>0</v>
      </c>
    </row>
    <row r="1365" spans="1:4" x14ac:dyDescent="0.3">
      <c r="A1365">
        <v>0.50003629824263962</v>
      </c>
      <c r="B1365">
        <f t="shared" si="44"/>
        <v>1364</v>
      </c>
      <c r="C1365">
        <f t="shared" si="45"/>
        <v>7</v>
      </c>
      <c r="D1365">
        <v>0</v>
      </c>
    </row>
    <row r="1366" spans="1:4" x14ac:dyDescent="0.3">
      <c r="A1366">
        <v>0.50003629214654888</v>
      </c>
      <c r="B1366">
        <f t="shared" si="44"/>
        <v>1365</v>
      </c>
      <c r="C1366">
        <f t="shared" si="45"/>
        <v>7</v>
      </c>
      <c r="D1366">
        <v>0</v>
      </c>
    </row>
    <row r="1367" spans="1:4" x14ac:dyDescent="0.3">
      <c r="A1367">
        <v>0.50003626536899082</v>
      </c>
      <c r="B1367">
        <f t="shared" si="44"/>
        <v>1366</v>
      </c>
      <c r="C1367">
        <f t="shared" si="45"/>
        <v>7</v>
      </c>
      <c r="D1367">
        <v>0</v>
      </c>
    </row>
    <row r="1368" spans="1:4" x14ac:dyDescent="0.3">
      <c r="A1368">
        <v>0.50003625540409669</v>
      </c>
      <c r="B1368">
        <f t="shared" si="44"/>
        <v>1367</v>
      </c>
      <c r="C1368">
        <f t="shared" si="45"/>
        <v>7</v>
      </c>
      <c r="D1368">
        <v>0</v>
      </c>
    </row>
    <row r="1369" spans="1:4" x14ac:dyDescent="0.3">
      <c r="A1369">
        <v>0.50003624088141674</v>
      </c>
      <c r="B1369">
        <f t="shared" si="44"/>
        <v>1368</v>
      </c>
      <c r="C1369">
        <f t="shared" si="45"/>
        <v>7</v>
      </c>
      <c r="D1369">
        <v>0</v>
      </c>
    </row>
    <row r="1370" spans="1:4" x14ac:dyDescent="0.3">
      <c r="A1370">
        <v>0.50003613742749442</v>
      </c>
      <c r="B1370">
        <f t="shared" si="44"/>
        <v>1369</v>
      </c>
      <c r="C1370">
        <f t="shared" si="45"/>
        <v>7</v>
      </c>
      <c r="D1370">
        <v>0</v>
      </c>
    </row>
    <row r="1371" spans="1:4" x14ac:dyDescent="0.3">
      <c r="A1371">
        <v>0.5000360903593386</v>
      </c>
      <c r="B1371">
        <f t="shared" si="44"/>
        <v>1370</v>
      </c>
      <c r="C1371">
        <f t="shared" si="45"/>
        <v>7</v>
      </c>
      <c r="D1371">
        <v>0</v>
      </c>
    </row>
    <row r="1372" spans="1:4" x14ac:dyDescent="0.3">
      <c r="A1372">
        <v>0.50003608582548242</v>
      </c>
      <c r="B1372">
        <f t="shared" si="44"/>
        <v>1371</v>
      </c>
      <c r="C1372">
        <f t="shared" si="45"/>
        <v>7</v>
      </c>
      <c r="D1372">
        <v>0</v>
      </c>
    </row>
    <row r="1373" spans="1:4" x14ac:dyDescent="0.3">
      <c r="A1373">
        <v>0.50003599996270542</v>
      </c>
      <c r="B1373">
        <f t="shared" si="44"/>
        <v>1372</v>
      </c>
      <c r="C1373">
        <f t="shared" si="45"/>
        <v>7</v>
      </c>
      <c r="D1373">
        <v>0</v>
      </c>
    </row>
    <row r="1374" spans="1:4" x14ac:dyDescent="0.3">
      <c r="A1374">
        <v>0.50003597152014612</v>
      </c>
      <c r="B1374">
        <f t="shared" si="44"/>
        <v>1373</v>
      </c>
      <c r="C1374">
        <f t="shared" si="45"/>
        <v>7</v>
      </c>
      <c r="D1374">
        <v>0</v>
      </c>
    </row>
    <row r="1375" spans="1:4" x14ac:dyDescent="0.3">
      <c r="A1375">
        <v>0.50003596008506346</v>
      </c>
      <c r="B1375">
        <f t="shared" si="44"/>
        <v>1374</v>
      </c>
      <c r="C1375">
        <f t="shared" si="45"/>
        <v>7</v>
      </c>
      <c r="D1375">
        <v>0</v>
      </c>
    </row>
    <row r="1376" spans="1:4" x14ac:dyDescent="0.3">
      <c r="A1376">
        <v>0.50003593890205222</v>
      </c>
      <c r="B1376">
        <f t="shared" si="44"/>
        <v>1375</v>
      </c>
      <c r="C1376">
        <f t="shared" si="45"/>
        <v>7</v>
      </c>
      <c r="D1376">
        <v>0</v>
      </c>
    </row>
    <row r="1377" spans="1:4" x14ac:dyDescent="0.3">
      <c r="A1377">
        <v>0.50003590443726387</v>
      </c>
      <c r="B1377">
        <f t="shared" si="44"/>
        <v>1376</v>
      </c>
      <c r="C1377">
        <f t="shared" si="45"/>
        <v>7</v>
      </c>
      <c r="D1377">
        <v>0</v>
      </c>
    </row>
    <row r="1378" spans="1:4" x14ac:dyDescent="0.3">
      <c r="A1378">
        <v>0.50003588553162037</v>
      </c>
      <c r="B1378">
        <f t="shared" si="44"/>
        <v>1377</v>
      </c>
      <c r="C1378">
        <f t="shared" si="45"/>
        <v>7</v>
      </c>
      <c r="D1378">
        <v>0</v>
      </c>
    </row>
    <row r="1379" spans="1:4" x14ac:dyDescent="0.3">
      <c r="A1379">
        <v>0.50003586464387884</v>
      </c>
      <c r="B1379">
        <f t="shared" si="44"/>
        <v>1378</v>
      </c>
      <c r="C1379">
        <f t="shared" si="45"/>
        <v>7</v>
      </c>
      <c r="D1379">
        <v>0</v>
      </c>
    </row>
    <row r="1380" spans="1:4" x14ac:dyDescent="0.3">
      <c r="A1380">
        <v>0.5000357730506777</v>
      </c>
      <c r="B1380">
        <f t="shared" si="44"/>
        <v>1379</v>
      </c>
      <c r="C1380">
        <f t="shared" si="45"/>
        <v>7</v>
      </c>
      <c r="D1380">
        <v>0</v>
      </c>
    </row>
    <row r="1381" spans="1:4" x14ac:dyDescent="0.3">
      <c r="A1381">
        <v>0.50003572546824326</v>
      </c>
      <c r="B1381">
        <f t="shared" si="44"/>
        <v>1380</v>
      </c>
      <c r="C1381">
        <f t="shared" si="45"/>
        <v>7</v>
      </c>
      <c r="D1381">
        <v>0</v>
      </c>
    </row>
    <row r="1382" spans="1:4" x14ac:dyDescent="0.3">
      <c r="A1382">
        <v>0.50003567642675573</v>
      </c>
      <c r="B1382">
        <f t="shared" si="44"/>
        <v>1381</v>
      </c>
      <c r="C1382">
        <f t="shared" si="45"/>
        <v>7</v>
      </c>
      <c r="D1382">
        <v>0</v>
      </c>
    </row>
    <row r="1383" spans="1:4" x14ac:dyDescent="0.3">
      <c r="A1383">
        <v>0.50003566516898301</v>
      </c>
      <c r="B1383">
        <f t="shared" si="44"/>
        <v>1382</v>
      </c>
      <c r="C1383">
        <f t="shared" si="45"/>
        <v>7</v>
      </c>
      <c r="D1383">
        <v>0</v>
      </c>
    </row>
    <row r="1384" spans="1:4" x14ac:dyDescent="0.3">
      <c r="A1384">
        <v>0.5000356594563875</v>
      </c>
      <c r="B1384">
        <f t="shared" si="44"/>
        <v>1383</v>
      </c>
      <c r="C1384">
        <f t="shared" si="45"/>
        <v>7</v>
      </c>
      <c r="D1384">
        <v>0</v>
      </c>
    </row>
    <row r="1385" spans="1:4" x14ac:dyDescent="0.3">
      <c r="A1385">
        <v>0.50003562733652063</v>
      </c>
      <c r="B1385">
        <f t="shared" si="44"/>
        <v>1384</v>
      </c>
      <c r="C1385">
        <f t="shared" si="45"/>
        <v>7</v>
      </c>
      <c r="D1385">
        <v>0</v>
      </c>
    </row>
    <row r="1386" spans="1:4" x14ac:dyDescent="0.3">
      <c r="A1386">
        <v>0.5000356257816605</v>
      </c>
      <c r="B1386">
        <f t="shared" si="44"/>
        <v>1385</v>
      </c>
      <c r="C1386">
        <f t="shared" si="45"/>
        <v>7</v>
      </c>
      <c r="D1386">
        <v>0</v>
      </c>
    </row>
    <row r="1387" spans="1:4" x14ac:dyDescent="0.3">
      <c r="A1387">
        <v>0.50003555528300814</v>
      </c>
      <c r="B1387">
        <f t="shared" si="44"/>
        <v>1386</v>
      </c>
      <c r="C1387">
        <f t="shared" si="45"/>
        <v>7</v>
      </c>
      <c r="D1387">
        <v>0</v>
      </c>
    </row>
    <row r="1388" spans="1:4" x14ac:dyDescent="0.3">
      <c r="A1388">
        <v>0.50003555392432308</v>
      </c>
      <c r="B1388">
        <f t="shared" si="44"/>
        <v>1387</v>
      </c>
      <c r="C1388">
        <f t="shared" si="45"/>
        <v>7</v>
      </c>
      <c r="D1388">
        <v>0</v>
      </c>
    </row>
    <row r="1389" spans="1:4" x14ac:dyDescent="0.3">
      <c r="A1389">
        <v>0.50003552733885337</v>
      </c>
      <c r="B1389">
        <f t="shared" si="44"/>
        <v>1388</v>
      </c>
      <c r="C1389">
        <f t="shared" si="45"/>
        <v>7</v>
      </c>
      <c r="D1389">
        <v>0</v>
      </c>
    </row>
    <row r="1390" spans="1:4" x14ac:dyDescent="0.3">
      <c r="A1390">
        <v>0.50003542658844069</v>
      </c>
      <c r="B1390">
        <f t="shared" si="44"/>
        <v>1389</v>
      </c>
      <c r="C1390">
        <f t="shared" si="45"/>
        <v>7</v>
      </c>
      <c r="D1390">
        <v>0</v>
      </c>
    </row>
    <row r="1391" spans="1:4" x14ac:dyDescent="0.3">
      <c r="A1391">
        <v>0.50003540912559108</v>
      </c>
      <c r="B1391">
        <f t="shared" si="44"/>
        <v>1390</v>
      </c>
      <c r="C1391">
        <f t="shared" si="45"/>
        <v>7</v>
      </c>
      <c r="D1391">
        <v>0</v>
      </c>
    </row>
    <row r="1392" spans="1:4" x14ac:dyDescent="0.3">
      <c r="A1392">
        <v>0.50003539002161035</v>
      </c>
      <c r="B1392">
        <f t="shared" si="44"/>
        <v>1391</v>
      </c>
      <c r="C1392">
        <f t="shared" si="45"/>
        <v>7</v>
      </c>
      <c r="D1392">
        <v>0</v>
      </c>
    </row>
    <row r="1393" spans="1:4" x14ac:dyDescent="0.3">
      <c r="A1393">
        <v>0.50003533614756146</v>
      </c>
      <c r="B1393">
        <f t="shared" si="44"/>
        <v>1392</v>
      </c>
      <c r="C1393">
        <f t="shared" si="45"/>
        <v>7</v>
      </c>
      <c r="D1393">
        <v>0</v>
      </c>
    </row>
    <row r="1394" spans="1:4" x14ac:dyDescent="0.3">
      <c r="A1394">
        <v>0.50003529275529157</v>
      </c>
      <c r="B1394">
        <f t="shared" si="44"/>
        <v>1393</v>
      </c>
      <c r="C1394">
        <f t="shared" si="45"/>
        <v>7</v>
      </c>
      <c r="D1394">
        <v>0</v>
      </c>
    </row>
    <row r="1395" spans="1:4" x14ac:dyDescent="0.3">
      <c r="A1395">
        <v>0.50003529149661929</v>
      </c>
      <c r="B1395">
        <f t="shared" si="44"/>
        <v>1394</v>
      </c>
      <c r="C1395">
        <f t="shared" si="45"/>
        <v>7</v>
      </c>
      <c r="D1395">
        <v>0</v>
      </c>
    </row>
    <row r="1396" spans="1:4" x14ac:dyDescent="0.3">
      <c r="A1396">
        <v>0.5000352085168831</v>
      </c>
      <c r="B1396">
        <f t="shared" si="44"/>
        <v>1395</v>
      </c>
      <c r="C1396">
        <f t="shared" si="45"/>
        <v>7</v>
      </c>
      <c r="D1396">
        <v>0</v>
      </c>
    </row>
    <row r="1397" spans="1:4" x14ac:dyDescent="0.3">
      <c r="A1397">
        <v>0.50003517442300338</v>
      </c>
      <c r="B1397">
        <f t="shared" si="44"/>
        <v>1396</v>
      </c>
      <c r="C1397">
        <f t="shared" si="45"/>
        <v>7</v>
      </c>
      <c r="D1397">
        <v>0</v>
      </c>
    </row>
    <row r="1398" spans="1:4" x14ac:dyDescent="0.3">
      <c r="A1398">
        <v>0.50003517224321981</v>
      </c>
      <c r="B1398">
        <f t="shared" si="44"/>
        <v>1397</v>
      </c>
      <c r="C1398">
        <f t="shared" si="45"/>
        <v>7</v>
      </c>
      <c r="D1398">
        <v>0</v>
      </c>
    </row>
    <row r="1399" spans="1:4" x14ac:dyDescent="0.3">
      <c r="A1399">
        <v>0.50003513638897568</v>
      </c>
      <c r="B1399">
        <f t="shared" si="44"/>
        <v>1398</v>
      </c>
      <c r="C1399">
        <f t="shared" si="45"/>
        <v>7</v>
      </c>
      <c r="D1399">
        <v>0</v>
      </c>
    </row>
    <row r="1400" spans="1:4" x14ac:dyDescent="0.3">
      <c r="A1400">
        <v>0.50003511995382466</v>
      </c>
      <c r="B1400">
        <f t="shared" si="44"/>
        <v>1399</v>
      </c>
      <c r="C1400">
        <f t="shared" si="45"/>
        <v>7</v>
      </c>
      <c r="D1400">
        <v>0</v>
      </c>
    </row>
    <row r="1401" spans="1:4" x14ac:dyDescent="0.3">
      <c r="A1401">
        <v>0.50003511803753298</v>
      </c>
      <c r="B1401">
        <f t="shared" si="44"/>
        <v>1400</v>
      </c>
      <c r="C1401">
        <f t="shared" si="45"/>
        <v>7</v>
      </c>
      <c r="D1401">
        <v>0</v>
      </c>
    </row>
    <row r="1402" spans="1:4" x14ac:dyDescent="0.3">
      <c r="A1402">
        <v>0.50003510732478018</v>
      </c>
      <c r="B1402">
        <f t="shared" si="44"/>
        <v>1401</v>
      </c>
      <c r="C1402">
        <f t="shared" si="45"/>
        <v>7</v>
      </c>
      <c r="D1402">
        <v>0</v>
      </c>
    </row>
    <row r="1403" spans="1:4" x14ac:dyDescent="0.3">
      <c r="A1403">
        <v>0.50003507297919558</v>
      </c>
      <c r="B1403">
        <f t="shared" si="44"/>
        <v>1402</v>
      </c>
      <c r="C1403">
        <f t="shared" si="45"/>
        <v>7</v>
      </c>
      <c r="D1403">
        <v>0</v>
      </c>
    </row>
    <row r="1404" spans="1:4" x14ac:dyDescent="0.3">
      <c r="A1404">
        <v>0.50003505476632526</v>
      </c>
      <c r="B1404">
        <f t="shared" si="44"/>
        <v>1403</v>
      </c>
      <c r="C1404">
        <f t="shared" si="45"/>
        <v>7</v>
      </c>
      <c r="D1404">
        <v>0</v>
      </c>
    </row>
    <row r="1405" spans="1:4" x14ac:dyDescent="0.3">
      <c r="A1405">
        <v>0.50003492571405794</v>
      </c>
      <c r="B1405">
        <f t="shared" si="44"/>
        <v>1404</v>
      </c>
      <c r="C1405">
        <f t="shared" si="45"/>
        <v>7</v>
      </c>
      <c r="D1405">
        <v>0</v>
      </c>
    </row>
    <row r="1406" spans="1:4" x14ac:dyDescent="0.3">
      <c r="A1406">
        <v>0.50003492021472595</v>
      </c>
      <c r="B1406">
        <f t="shared" si="44"/>
        <v>1405</v>
      </c>
      <c r="C1406">
        <f t="shared" si="45"/>
        <v>7</v>
      </c>
      <c r="D1406">
        <v>0</v>
      </c>
    </row>
    <row r="1407" spans="1:4" x14ac:dyDescent="0.3">
      <c r="A1407">
        <v>0.50003491403254208</v>
      </c>
      <c r="B1407">
        <f t="shared" si="44"/>
        <v>1406</v>
      </c>
      <c r="C1407">
        <f t="shared" si="45"/>
        <v>7</v>
      </c>
      <c r="D1407">
        <v>0</v>
      </c>
    </row>
    <row r="1408" spans="1:4" x14ac:dyDescent="0.3">
      <c r="A1408">
        <v>0.50003488230434434</v>
      </c>
      <c r="B1408">
        <f t="shared" si="44"/>
        <v>1407</v>
      </c>
      <c r="C1408">
        <f t="shared" si="45"/>
        <v>7</v>
      </c>
      <c r="D1408">
        <v>0</v>
      </c>
    </row>
    <row r="1409" spans="1:4" x14ac:dyDescent="0.3">
      <c r="A1409">
        <v>0.50003481669262806</v>
      </c>
      <c r="B1409">
        <f t="shared" si="44"/>
        <v>1408</v>
      </c>
      <c r="C1409">
        <f t="shared" si="45"/>
        <v>7</v>
      </c>
      <c r="D1409">
        <v>0</v>
      </c>
    </row>
    <row r="1410" spans="1:4" x14ac:dyDescent="0.3">
      <c r="A1410">
        <v>0.50003477911299588</v>
      </c>
      <c r="B1410">
        <f t="shared" si="44"/>
        <v>1409</v>
      </c>
      <c r="C1410">
        <f t="shared" si="45"/>
        <v>7</v>
      </c>
      <c r="D1410">
        <v>0</v>
      </c>
    </row>
    <row r="1411" spans="1:4" x14ac:dyDescent="0.3">
      <c r="A1411">
        <v>0.5000347612416256</v>
      </c>
      <c r="B1411">
        <f t="shared" ref="B1411:B1474" si="46">ROW()-1</f>
        <v>1410</v>
      </c>
      <c r="C1411">
        <f t="shared" ref="C1411:C1474" si="47">CEILING(B1411/203,1)</f>
        <v>7</v>
      </c>
      <c r="D1411">
        <v>0</v>
      </c>
    </row>
    <row r="1412" spans="1:4" x14ac:dyDescent="0.3">
      <c r="A1412">
        <v>0.50003474611356868</v>
      </c>
      <c r="B1412">
        <f t="shared" si="46"/>
        <v>1411</v>
      </c>
      <c r="C1412">
        <f t="shared" si="47"/>
        <v>7</v>
      </c>
      <c r="D1412">
        <v>0</v>
      </c>
    </row>
    <row r="1413" spans="1:4" x14ac:dyDescent="0.3">
      <c r="A1413">
        <v>0.50003472376846236</v>
      </c>
      <c r="B1413">
        <f t="shared" si="46"/>
        <v>1412</v>
      </c>
      <c r="C1413">
        <f t="shared" si="47"/>
        <v>7</v>
      </c>
      <c r="D1413">
        <v>0</v>
      </c>
    </row>
    <row r="1414" spans="1:4" x14ac:dyDescent="0.3">
      <c r="A1414">
        <v>0.50003471960356005</v>
      </c>
      <c r="B1414">
        <f t="shared" si="46"/>
        <v>1413</v>
      </c>
      <c r="C1414">
        <f t="shared" si="47"/>
        <v>7</v>
      </c>
      <c r="D1414">
        <v>0</v>
      </c>
    </row>
    <row r="1415" spans="1:4" x14ac:dyDescent="0.3">
      <c r="A1415">
        <v>0.50003471218355322</v>
      </c>
      <c r="B1415">
        <f t="shared" si="46"/>
        <v>1414</v>
      </c>
      <c r="C1415">
        <f t="shared" si="47"/>
        <v>7</v>
      </c>
      <c r="D1415">
        <v>0</v>
      </c>
    </row>
    <row r="1416" spans="1:4" x14ac:dyDescent="0.3">
      <c r="A1416">
        <v>0.5000346422315497</v>
      </c>
      <c r="B1416">
        <f t="shared" si="46"/>
        <v>1415</v>
      </c>
      <c r="C1416">
        <f t="shared" si="47"/>
        <v>7</v>
      </c>
      <c r="D1416">
        <v>0</v>
      </c>
    </row>
    <row r="1417" spans="1:4" x14ac:dyDescent="0.3">
      <c r="A1417">
        <v>0.50003464033874345</v>
      </c>
      <c r="B1417">
        <f t="shared" si="46"/>
        <v>1416</v>
      </c>
      <c r="C1417">
        <f t="shared" si="47"/>
        <v>7</v>
      </c>
      <c r="D1417">
        <v>0</v>
      </c>
    </row>
    <row r="1418" spans="1:4" x14ac:dyDescent="0.3">
      <c r="A1418">
        <v>0.50003463568411388</v>
      </c>
      <c r="B1418">
        <f t="shared" si="46"/>
        <v>1417</v>
      </c>
      <c r="C1418">
        <f t="shared" si="47"/>
        <v>7</v>
      </c>
      <c r="D1418">
        <v>0</v>
      </c>
    </row>
    <row r="1419" spans="1:4" x14ac:dyDescent="0.3">
      <c r="A1419">
        <v>0.50003456739723018</v>
      </c>
      <c r="B1419">
        <f t="shared" si="46"/>
        <v>1418</v>
      </c>
      <c r="C1419">
        <f t="shared" si="47"/>
        <v>7</v>
      </c>
      <c r="D1419">
        <v>0</v>
      </c>
    </row>
    <row r="1420" spans="1:4" x14ac:dyDescent="0.3">
      <c r="A1420">
        <v>0.5000345493455588</v>
      </c>
      <c r="B1420">
        <f t="shared" si="46"/>
        <v>1419</v>
      </c>
      <c r="C1420">
        <f t="shared" si="47"/>
        <v>7</v>
      </c>
      <c r="D1420">
        <v>0</v>
      </c>
    </row>
    <row r="1421" spans="1:4" x14ac:dyDescent="0.3">
      <c r="A1421">
        <v>0.50003453840334255</v>
      </c>
      <c r="B1421">
        <f t="shared" si="46"/>
        <v>1420</v>
      </c>
      <c r="C1421">
        <f t="shared" si="47"/>
        <v>7</v>
      </c>
      <c r="D1421">
        <v>0</v>
      </c>
    </row>
    <row r="1422" spans="1:4" x14ac:dyDescent="0.3">
      <c r="A1422">
        <v>0.500034528915974</v>
      </c>
      <c r="B1422">
        <f t="shared" si="46"/>
        <v>1421</v>
      </c>
      <c r="C1422">
        <f t="shared" si="47"/>
        <v>7</v>
      </c>
      <c r="D1422">
        <v>0</v>
      </c>
    </row>
    <row r="1423" spans="1:4" x14ac:dyDescent="0.3">
      <c r="A1423">
        <v>0.50003449330908112</v>
      </c>
      <c r="B1423">
        <f t="shared" si="46"/>
        <v>1422</v>
      </c>
      <c r="C1423">
        <f t="shared" si="47"/>
        <v>8</v>
      </c>
      <c r="D1423">
        <v>0</v>
      </c>
    </row>
    <row r="1424" spans="1:4" x14ac:dyDescent="0.3">
      <c r="A1424">
        <v>0.50003443528523406</v>
      </c>
      <c r="B1424">
        <f t="shared" si="46"/>
        <v>1423</v>
      </c>
      <c r="C1424">
        <f t="shared" si="47"/>
        <v>8</v>
      </c>
      <c r="D1424">
        <v>0</v>
      </c>
    </row>
    <row r="1425" spans="1:4" x14ac:dyDescent="0.3">
      <c r="A1425">
        <v>0.50003437565170783</v>
      </c>
      <c r="B1425">
        <f t="shared" si="46"/>
        <v>1424</v>
      </c>
      <c r="C1425">
        <f t="shared" si="47"/>
        <v>8</v>
      </c>
      <c r="D1425">
        <v>0</v>
      </c>
    </row>
    <row r="1426" spans="1:4" x14ac:dyDescent="0.3">
      <c r="A1426">
        <v>0.50003436339043261</v>
      </c>
      <c r="B1426">
        <f t="shared" si="46"/>
        <v>1425</v>
      </c>
      <c r="C1426">
        <f t="shared" si="47"/>
        <v>8</v>
      </c>
      <c r="D1426">
        <v>0</v>
      </c>
    </row>
    <row r="1427" spans="1:4" x14ac:dyDescent="0.3">
      <c r="A1427">
        <v>0.50003436110320287</v>
      </c>
      <c r="B1427">
        <f t="shared" si="46"/>
        <v>1426</v>
      </c>
      <c r="C1427">
        <f t="shared" si="47"/>
        <v>8</v>
      </c>
      <c r="D1427">
        <v>0</v>
      </c>
    </row>
    <row r="1428" spans="1:4" x14ac:dyDescent="0.3">
      <c r="A1428">
        <v>0.50003427223012598</v>
      </c>
      <c r="B1428">
        <f t="shared" si="46"/>
        <v>1427</v>
      </c>
      <c r="C1428">
        <f t="shared" si="47"/>
        <v>8</v>
      </c>
      <c r="D1428">
        <v>0</v>
      </c>
    </row>
    <row r="1429" spans="1:4" x14ac:dyDescent="0.3">
      <c r="A1429">
        <v>0.50003426619839042</v>
      </c>
      <c r="B1429">
        <f t="shared" si="46"/>
        <v>1428</v>
      </c>
      <c r="C1429">
        <f t="shared" si="47"/>
        <v>8</v>
      </c>
      <c r="D1429">
        <v>0</v>
      </c>
    </row>
    <row r="1430" spans="1:4" x14ac:dyDescent="0.3">
      <c r="A1430">
        <v>0.50003423726329033</v>
      </c>
      <c r="B1430">
        <f t="shared" si="46"/>
        <v>1429</v>
      </c>
      <c r="C1430">
        <f t="shared" si="47"/>
        <v>8</v>
      </c>
      <c r="D1430">
        <v>0</v>
      </c>
    </row>
    <row r="1431" spans="1:4" x14ac:dyDescent="0.3">
      <c r="A1431">
        <v>0.50003423317014695</v>
      </c>
      <c r="B1431">
        <f t="shared" si="46"/>
        <v>1430</v>
      </c>
      <c r="C1431">
        <f t="shared" si="47"/>
        <v>8</v>
      </c>
      <c r="D1431">
        <v>0</v>
      </c>
    </row>
    <row r="1432" spans="1:4" x14ac:dyDescent="0.3">
      <c r="A1432">
        <v>0.50003421451839991</v>
      </c>
      <c r="B1432">
        <f t="shared" si="46"/>
        <v>1431</v>
      </c>
      <c r="C1432">
        <f t="shared" si="47"/>
        <v>8</v>
      </c>
      <c r="D1432">
        <v>0</v>
      </c>
    </row>
    <row r="1433" spans="1:4" x14ac:dyDescent="0.3">
      <c r="A1433">
        <v>0.5000341102020649</v>
      </c>
      <c r="B1433">
        <f t="shared" si="46"/>
        <v>1432</v>
      </c>
      <c r="C1433">
        <f t="shared" si="47"/>
        <v>8</v>
      </c>
      <c r="D1433">
        <v>0</v>
      </c>
    </row>
    <row r="1434" spans="1:4" x14ac:dyDescent="0.3">
      <c r="A1434">
        <v>0.50003409407323018</v>
      </c>
      <c r="B1434">
        <f t="shared" si="46"/>
        <v>1433</v>
      </c>
      <c r="C1434">
        <f t="shared" si="47"/>
        <v>8</v>
      </c>
      <c r="D1434">
        <v>0</v>
      </c>
    </row>
    <row r="1435" spans="1:4" x14ac:dyDescent="0.3">
      <c r="A1435">
        <v>0.50003406155209851</v>
      </c>
      <c r="B1435">
        <f t="shared" si="46"/>
        <v>1434</v>
      </c>
      <c r="C1435">
        <f t="shared" si="47"/>
        <v>8</v>
      </c>
      <c r="D1435">
        <v>0</v>
      </c>
    </row>
    <row r="1436" spans="1:4" x14ac:dyDescent="0.3">
      <c r="A1436">
        <v>0.50003405896527509</v>
      </c>
      <c r="B1436">
        <f t="shared" si="46"/>
        <v>1435</v>
      </c>
      <c r="C1436">
        <f t="shared" si="47"/>
        <v>8</v>
      </c>
      <c r="D1436">
        <v>0</v>
      </c>
    </row>
    <row r="1437" spans="1:4" x14ac:dyDescent="0.3">
      <c r="A1437">
        <v>0.50003394191307138</v>
      </c>
      <c r="B1437">
        <f t="shared" si="46"/>
        <v>1436</v>
      </c>
      <c r="C1437">
        <f t="shared" si="47"/>
        <v>8</v>
      </c>
      <c r="D1437">
        <v>0</v>
      </c>
    </row>
    <row r="1438" spans="1:4" x14ac:dyDescent="0.3">
      <c r="A1438">
        <v>0.50003390038778273</v>
      </c>
      <c r="B1438">
        <f t="shared" si="46"/>
        <v>1437</v>
      </c>
      <c r="C1438">
        <f t="shared" si="47"/>
        <v>8</v>
      </c>
      <c r="D1438">
        <v>0</v>
      </c>
    </row>
    <row r="1439" spans="1:4" x14ac:dyDescent="0.3">
      <c r="A1439">
        <v>0.50003381124070023</v>
      </c>
      <c r="B1439">
        <f t="shared" si="46"/>
        <v>1438</v>
      </c>
      <c r="C1439">
        <f t="shared" si="47"/>
        <v>8</v>
      </c>
      <c r="D1439">
        <v>0</v>
      </c>
    </row>
    <row r="1440" spans="1:4" x14ac:dyDescent="0.3">
      <c r="A1440">
        <v>0.50003380973790468</v>
      </c>
      <c r="B1440">
        <f t="shared" si="46"/>
        <v>1439</v>
      </c>
      <c r="C1440">
        <f t="shared" si="47"/>
        <v>8</v>
      </c>
      <c r="D1440">
        <v>0</v>
      </c>
    </row>
    <row r="1441" spans="1:4" x14ac:dyDescent="0.3">
      <c r="A1441">
        <v>0.50003376613370398</v>
      </c>
      <c r="B1441">
        <f t="shared" si="46"/>
        <v>1440</v>
      </c>
      <c r="C1441">
        <f t="shared" si="47"/>
        <v>8</v>
      </c>
      <c r="D1441">
        <v>0</v>
      </c>
    </row>
    <row r="1442" spans="1:4" x14ac:dyDescent="0.3">
      <c r="A1442">
        <v>0.5000337395351736</v>
      </c>
      <c r="B1442">
        <f t="shared" si="46"/>
        <v>1441</v>
      </c>
      <c r="C1442">
        <f t="shared" si="47"/>
        <v>8</v>
      </c>
      <c r="D1442">
        <v>0</v>
      </c>
    </row>
    <row r="1443" spans="1:4" x14ac:dyDescent="0.3">
      <c r="A1443">
        <v>0.50003373424365583</v>
      </c>
      <c r="B1443">
        <f t="shared" si="46"/>
        <v>1442</v>
      </c>
      <c r="C1443">
        <f t="shared" si="47"/>
        <v>8</v>
      </c>
      <c r="D1443">
        <v>0</v>
      </c>
    </row>
    <row r="1444" spans="1:4" x14ac:dyDescent="0.3">
      <c r="A1444">
        <v>0.50003370208694675</v>
      </c>
      <c r="B1444">
        <f t="shared" si="46"/>
        <v>1443</v>
      </c>
      <c r="C1444">
        <f t="shared" si="47"/>
        <v>8</v>
      </c>
      <c r="D1444">
        <v>0</v>
      </c>
    </row>
    <row r="1445" spans="1:4" x14ac:dyDescent="0.3">
      <c r="A1445">
        <v>0.50003362489953185</v>
      </c>
      <c r="B1445">
        <f t="shared" si="46"/>
        <v>1444</v>
      </c>
      <c r="C1445">
        <f t="shared" si="47"/>
        <v>8</v>
      </c>
      <c r="D1445">
        <v>0</v>
      </c>
    </row>
    <row r="1446" spans="1:4" x14ac:dyDescent="0.3">
      <c r="A1446">
        <v>0.50003358945135024</v>
      </c>
      <c r="B1446">
        <f t="shared" si="46"/>
        <v>1445</v>
      </c>
      <c r="C1446">
        <f t="shared" si="47"/>
        <v>8</v>
      </c>
      <c r="D1446">
        <v>0</v>
      </c>
    </row>
    <row r="1447" spans="1:4" x14ac:dyDescent="0.3">
      <c r="A1447">
        <v>0.50003357331277198</v>
      </c>
      <c r="B1447">
        <f t="shared" si="46"/>
        <v>1446</v>
      </c>
      <c r="C1447">
        <f t="shared" si="47"/>
        <v>8</v>
      </c>
      <c r="D1447">
        <v>0</v>
      </c>
    </row>
    <row r="1448" spans="1:4" x14ac:dyDescent="0.3">
      <c r="A1448">
        <v>0.50003350546310654</v>
      </c>
      <c r="B1448">
        <f t="shared" si="46"/>
        <v>1447</v>
      </c>
      <c r="C1448">
        <f t="shared" si="47"/>
        <v>8</v>
      </c>
      <c r="D1448">
        <v>0</v>
      </c>
    </row>
    <row r="1449" spans="1:4" x14ac:dyDescent="0.3">
      <c r="A1449">
        <v>0.50003349266785824</v>
      </c>
      <c r="B1449">
        <f t="shared" si="46"/>
        <v>1448</v>
      </c>
      <c r="C1449">
        <f t="shared" si="47"/>
        <v>8</v>
      </c>
      <c r="D1449">
        <v>0</v>
      </c>
    </row>
    <row r="1450" spans="1:4" x14ac:dyDescent="0.3">
      <c r="A1450">
        <v>0.50003347654423591</v>
      </c>
      <c r="B1450">
        <f t="shared" si="46"/>
        <v>1449</v>
      </c>
      <c r="C1450">
        <f t="shared" si="47"/>
        <v>8</v>
      </c>
      <c r="D1450">
        <v>0</v>
      </c>
    </row>
    <row r="1451" spans="1:4" x14ac:dyDescent="0.3">
      <c r="A1451">
        <v>0.50003346914344982</v>
      </c>
      <c r="B1451">
        <f t="shared" si="46"/>
        <v>1450</v>
      </c>
      <c r="C1451">
        <f t="shared" si="47"/>
        <v>8</v>
      </c>
      <c r="D1451">
        <v>0</v>
      </c>
    </row>
    <row r="1452" spans="1:4" x14ac:dyDescent="0.3">
      <c r="A1452">
        <v>0.50003345180403891</v>
      </c>
      <c r="B1452">
        <f t="shared" si="46"/>
        <v>1451</v>
      </c>
      <c r="C1452">
        <f t="shared" si="47"/>
        <v>8</v>
      </c>
      <c r="D1452">
        <v>0</v>
      </c>
    </row>
    <row r="1453" spans="1:4" x14ac:dyDescent="0.3">
      <c r="A1453">
        <v>0.5000334408097582</v>
      </c>
      <c r="B1453">
        <f t="shared" si="46"/>
        <v>1452</v>
      </c>
      <c r="C1453">
        <f t="shared" si="47"/>
        <v>8</v>
      </c>
      <c r="D1453">
        <v>0</v>
      </c>
    </row>
    <row r="1454" spans="1:4" x14ac:dyDescent="0.3">
      <c r="A1454">
        <v>0.50003343261482391</v>
      </c>
      <c r="B1454">
        <f t="shared" si="46"/>
        <v>1453</v>
      </c>
      <c r="C1454">
        <f t="shared" si="47"/>
        <v>8</v>
      </c>
      <c r="D1454">
        <v>0</v>
      </c>
    </row>
    <row r="1455" spans="1:4" x14ac:dyDescent="0.3">
      <c r="A1455">
        <v>0.5000334143035402</v>
      </c>
      <c r="B1455">
        <f t="shared" si="46"/>
        <v>1454</v>
      </c>
      <c r="C1455">
        <f t="shared" si="47"/>
        <v>8</v>
      </c>
      <c r="D1455">
        <v>0</v>
      </c>
    </row>
    <row r="1456" spans="1:4" x14ac:dyDescent="0.3">
      <c r="A1456">
        <v>0.50003341104135768</v>
      </c>
      <c r="B1456">
        <f t="shared" si="46"/>
        <v>1455</v>
      </c>
      <c r="C1456">
        <f t="shared" si="47"/>
        <v>8</v>
      </c>
      <c r="D1456">
        <v>0</v>
      </c>
    </row>
    <row r="1457" spans="1:4" x14ac:dyDescent="0.3">
      <c r="A1457">
        <v>0.50003339898638632</v>
      </c>
      <c r="B1457">
        <f t="shared" si="46"/>
        <v>1456</v>
      </c>
      <c r="C1457">
        <f t="shared" si="47"/>
        <v>8</v>
      </c>
      <c r="D1457">
        <v>0</v>
      </c>
    </row>
    <row r="1458" spans="1:4" x14ac:dyDescent="0.3">
      <c r="A1458">
        <v>0.50003337154081384</v>
      </c>
      <c r="B1458">
        <f t="shared" si="46"/>
        <v>1457</v>
      </c>
      <c r="C1458">
        <f t="shared" si="47"/>
        <v>8</v>
      </c>
      <c r="D1458">
        <v>0</v>
      </c>
    </row>
    <row r="1459" spans="1:4" x14ac:dyDescent="0.3">
      <c r="A1459">
        <v>0.50003333357528756</v>
      </c>
      <c r="B1459">
        <f t="shared" si="46"/>
        <v>1458</v>
      </c>
      <c r="C1459">
        <f t="shared" si="47"/>
        <v>8</v>
      </c>
      <c r="D1459">
        <v>0</v>
      </c>
    </row>
    <row r="1460" spans="1:4" x14ac:dyDescent="0.3">
      <c r="A1460">
        <v>0.50003330431598303</v>
      </c>
      <c r="B1460">
        <f t="shared" si="46"/>
        <v>1459</v>
      </c>
      <c r="C1460">
        <f t="shared" si="47"/>
        <v>8</v>
      </c>
      <c r="D1460">
        <v>0</v>
      </c>
    </row>
    <row r="1461" spans="1:4" x14ac:dyDescent="0.3">
      <c r="A1461">
        <v>0.5000333041679631</v>
      </c>
      <c r="B1461">
        <f t="shared" si="46"/>
        <v>1460</v>
      </c>
      <c r="C1461">
        <f t="shared" si="47"/>
        <v>8</v>
      </c>
      <c r="D1461">
        <v>0</v>
      </c>
    </row>
    <row r="1462" spans="1:4" x14ac:dyDescent="0.3">
      <c r="A1462">
        <v>0.50003328731102359</v>
      </c>
      <c r="B1462">
        <f t="shared" si="46"/>
        <v>1461</v>
      </c>
      <c r="C1462">
        <f t="shared" si="47"/>
        <v>8</v>
      </c>
      <c r="D1462">
        <v>0</v>
      </c>
    </row>
    <row r="1463" spans="1:4" x14ac:dyDescent="0.3">
      <c r="A1463">
        <v>0.50003321220334995</v>
      </c>
      <c r="B1463">
        <f t="shared" si="46"/>
        <v>1462</v>
      </c>
      <c r="C1463">
        <f t="shared" si="47"/>
        <v>8</v>
      </c>
      <c r="D1463">
        <v>0</v>
      </c>
    </row>
    <row r="1464" spans="1:4" x14ac:dyDescent="0.3">
      <c r="A1464">
        <v>0.50003316060477332</v>
      </c>
      <c r="B1464">
        <f t="shared" si="46"/>
        <v>1463</v>
      </c>
      <c r="C1464">
        <f t="shared" si="47"/>
        <v>8</v>
      </c>
      <c r="D1464">
        <v>0</v>
      </c>
    </row>
    <row r="1465" spans="1:4" x14ac:dyDescent="0.3">
      <c r="A1465">
        <v>0.50003313674271499</v>
      </c>
      <c r="B1465">
        <f t="shared" si="46"/>
        <v>1464</v>
      </c>
      <c r="C1465">
        <f t="shared" si="47"/>
        <v>8</v>
      </c>
      <c r="D1465">
        <v>0</v>
      </c>
    </row>
    <row r="1466" spans="1:4" x14ac:dyDescent="0.3">
      <c r="A1466">
        <v>0.50003312588463733</v>
      </c>
      <c r="B1466">
        <f t="shared" si="46"/>
        <v>1465</v>
      </c>
      <c r="C1466">
        <f t="shared" si="47"/>
        <v>8</v>
      </c>
      <c r="D1466">
        <v>0</v>
      </c>
    </row>
    <row r="1467" spans="1:4" x14ac:dyDescent="0.3">
      <c r="A1467">
        <v>0.50003309089630066</v>
      </c>
      <c r="B1467">
        <f t="shared" si="46"/>
        <v>1466</v>
      </c>
      <c r="C1467">
        <f t="shared" si="47"/>
        <v>8</v>
      </c>
      <c r="D1467">
        <v>0</v>
      </c>
    </row>
    <row r="1468" spans="1:4" x14ac:dyDescent="0.3">
      <c r="A1468">
        <v>0.50003303150399525</v>
      </c>
      <c r="B1468">
        <f t="shared" si="46"/>
        <v>1467</v>
      </c>
      <c r="C1468">
        <f t="shared" si="47"/>
        <v>8</v>
      </c>
      <c r="D1468">
        <v>0</v>
      </c>
    </row>
    <row r="1469" spans="1:4" x14ac:dyDescent="0.3">
      <c r="A1469">
        <v>0.50003300186155086</v>
      </c>
      <c r="B1469">
        <f t="shared" si="46"/>
        <v>1468</v>
      </c>
      <c r="C1469">
        <f t="shared" si="47"/>
        <v>8</v>
      </c>
      <c r="D1469">
        <v>0</v>
      </c>
    </row>
    <row r="1470" spans="1:4" x14ac:dyDescent="0.3">
      <c r="A1470">
        <v>0.50003298289747533</v>
      </c>
      <c r="B1470">
        <f t="shared" si="46"/>
        <v>1469</v>
      </c>
      <c r="C1470">
        <f t="shared" si="47"/>
        <v>8</v>
      </c>
      <c r="D1470">
        <v>0</v>
      </c>
    </row>
    <row r="1471" spans="1:4" x14ac:dyDescent="0.3">
      <c r="A1471">
        <v>0.50003294187361214</v>
      </c>
      <c r="B1471">
        <f t="shared" si="46"/>
        <v>1470</v>
      </c>
      <c r="C1471">
        <f t="shared" si="47"/>
        <v>8</v>
      </c>
      <c r="D1471">
        <v>0</v>
      </c>
    </row>
    <row r="1472" spans="1:4" x14ac:dyDescent="0.3">
      <c r="A1472">
        <v>0.50003292222810614</v>
      </c>
      <c r="B1472">
        <f t="shared" si="46"/>
        <v>1471</v>
      </c>
      <c r="C1472">
        <f t="shared" si="47"/>
        <v>8</v>
      </c>
      <c r="D1472">
        <v>0</v>
      </c>
    </row>
    <row r="1473" spans="1:4" x14ac:dyDescent="0.3">
      <c r="A1473">
        <v>0.50003287241314232</v>
      </c>
      <c r="B1473">
        <f t="shared" si="46"/>
        <v>1472</v>
      </c>
      <c r="C1473">
        <f t="shared" si="47"/>
        <v>8</v>
      </c>
      <c r="D1473">
        <v>0</v>
      </c>
    </row>
    <row r="1474" spans="1:4" x14ac:dyDescent="0.3">
      <c r="A1474">
        <v>0.50003270575526959</v>
      </c>
      <c r="B1474">
        <f t="shared" si="46"/>
        <v>1473</v>
      </c>
      <c r="C1474">
        <f t="shared" si="47"/>
        <v>8</v>
      </c>
      <c r="D1474">
        <v>0</v>
      </c>
    </row>
    <row r="1475" spans="1:4" x14ac:dyDescent="0.3">
      <c r="A1475">
        <v>0.50003269553168139</v>
      </c>
      <c r="B1475">
        <f t="shared" ref="B1475:B1538" si="48">ROW()-1</f>
        <v>1474</v>
      </c>
      <c r="C1475">
        <f t="shared" ref="C1475:C1538" si="49">CEILING(B1475/203,1)</f>
        <v>8</v>
      </c>
      <c r="D1475">
        <v>1</v>
      </c>
    </row>
    <row r="1476" spans="1:4" x14ac:dyDescent="0.3">
      <c r="A1476">
        <v>0.50003266714675421</v>
      </c>
      <c r="B1476">
        <f t="shared" si="48"/>
        <v>1475</v>
      </c>
      <c r="C1476">
        <f t="shared" si="49"/>
        <v>8</v>
      </c>
      <c r="D1476">
        <v>0</v>
      </c>
    </row>
    <row r="1477" spans="1:4" x14ac:dyDescent="0.3">
      <c r="A1477">
        <v>0.50003266585280948</v>
      </c>
      <c r="B1477">
        <f t="shared" si="48"/>
        <v>1476</v>
      </c>
      <c r="C1477">
        <f t="shared" si="49"/>
        <v>8</v>
      </c>
      <c r="D1477">
        <v>0</v>
      </c>
    </row>
    <row r="1478" spans="1:4" x14ac:dyDescent="0.3">
      <c r="A1478">
        <v>0.50003266348783815</v>
      </c>
      <c r="B1478">
        <f t="shared" si="48"/>
        <v>1477</v>
      </c>
      <c r="C1478">
        <f t="shared" si="49"/>
        <v>8</v>
      </c>
      <c r="D1478">
        <v>0</v>
      </c>
    </row>
    <row r="1479" spans="1:4" x14ac:dyDescent="0.3">
      <c r="A1479">
        <v>0.50003266043684602</v>
      </c>
      <c r="B1479">
        <f t="shared" si="48"/>
        <v>1478</v>
      </c>
      <c r="C1479">
        <f t="shared" si="49"/>
        <v>8</v>
      </c>
      <c r="D1479">
        <v>0</v>
      </c>
    </row>
    <row r="1480" spans="1:4" x14ac:dyDescent="0.3">
      <c r="A1480">
        <v>0.50003265228479554</v>
      </c>
      <c r="B1480">
        <f t="shared" si="48"/>
        <v>1479</v>
      </c>
      <c r="C1480">
        <f t="shared" si="49"/>
        <v>8</v>
      </c>
      <c r="D1480">
        <v>0</v>
      </c>
    </row>
    <row r="1481" spans="1:4" x14ac:dyDescent="0.3">
      <c r="A1481">
        <v>0.50003259576587622</v>
      </c>
      <c r="B1481">
        <f t="shared" si="48"/>
        <v>1480</v>
      </c>
      <c r="C1481">
        <f t="shared" si="49"/>
        <v>8</v>
      </c>
      <c r="D1481">
        <v>0</v>
      </c>
    </row>
    <row r="1482" spans="1:4" x14ac:dyDescent="0.3">
      <c r="A1482">
        <v>0.50003256495722004</v>
      </c>
      <c r="B1482">
        <f t="shared" si="48"/>
        <v>1481</v>
      </c>
      <c r="C1482">
        <f t="shared" si="49"/>
        <v>8</v>
      </c>
      <c r="D1482">
        <v>0</v>
      </c>
    </row>
    <row r="1483" spans="1:4" x14ac:dyDescent="0.3">
      <c r="A1483">
        <v>0.50003249558376139</v>
      </c>
      <c r="B1483">
        <f t="shared" si="48"/>
        <v>1482</v>
      </c>
      <c r="C1483">
        <f t="shared" si="49"/>
        <v>8</v>
      </c>
      <c r="D1483">
        <v>0</v>
      </c>
    </row>
    <row r="1484" spans="1:4" x14ac:dyDescent="0.3">
      <c r="A1484">
        <v>0.50003240171982655</v>
      </c>
      <c r="B1484">
        <f t="shared" si="48"/>
        <v>1483</v>
      </c>
      <c r="C1484">
        <f t="shared" si="49"/>
        <v>8</v>
      </c>
      <c r="D1484">
        <v>0</v>
      </c>
    </row>
    <row r="1485" spans="1:4" x14ac:dyDescent="0.3">
      <c r="A1485">
        <v>0.5000323343708758</v>
      </c>
      <c r="B1485">
        <f t="shared" si="48"/>
        <v>1484</v>
      </c>
      <c r="C1485">
        <f t="shared" si="49"/>
        <v>8</v>
      </c>
      <c r="D1485">
        <v>0</v>
      </c>
    </row>
    <row r="1486" spans="1:4" x14ac:dyDescent="0.3">
      <c r="A1486">
        <v>0.50003233049499418</v>
      </c>
      <c r="B1486">
        <f t="shared" si="48"/>
        <v>1485</v>
      </c>
      <c r="C1486">
        <f t="shared" si="49"/>
        <v>8</v>
      </c>
      <c r="D1486">
        <v>0</v>
      </c>
    </row>
    <row r="1487" spans="1:4" x14ac:dyDescent="0.3">
      <c r="A1487">
        <v>0.50003231759123346</v>
      </c>
      <c r="B1487">
        <f t="shared" si="48"/>
        <v>1486</v>
      </c>
      <c r="C1487">
        <f t="shared" si="49"/>
        <v>8</v>
      </c>
      <c r="D1487">
        <v>0</v>
      </c>
    </row>
    <row r="1488" spans="1:4" x14ac:dyDescent="0.3">
      <c r="A1488">
        <v>0.50003224442665373</v>
      </c>
      <c r="B1488">
        <f t="shared" si="48"/>
        <v>1487</v>
      </c>
      <c r="C1488">
        <f t="shared" si="49"/>
        <v>8</v>
      </c>
      <c r="D1488">
        <v>0</v>
      </c>
    </row>
    <row r="1489" spans="1:4" x14ac:dyDescent="0.3">
      <c r="A1489">
        <v>0.50003216491244229</v>
      </c>
      <c r="B1489">
        <f t="shared" si="48"/>
        <v>1488</v>
      </c>
      <c r="C1489">
        <f t="shared" si="49"/>
        <v>8</v>
      </c>
      <c r="D1489">
        <v>0</v>
      </c>
    </row>
    <row r="1490" spans="1:4" x14ac:dyDescent="0.3">
      <c r="A1490">
        <v>0.50003214658513639</v>
      </c>
      <c r="B1490">
        <f t="shared" si="48"/>
        <v>1489</v>
      </c>
      <c r="C1490">
        <f t="shared" si="49"/>
        <v>8</v>
      </c>
      <c r="D1490">
        <v>0</v>
      </c>
    </row>
    <row r="1491" spans="1:4" x14ac:dyDescent="0.3">
      <c r="A1491">
        <v>0.50003213092275089</v>
      </c>
      <c r="B1491">
        <f t="shared" si="48"/>
        <v>1490</v>
      </c>
      <c r="C1491">
        <f t="shared" si="49"/>
        <v>8</v>
      </c>
      <c r="D1491">
        <v>0</v>
      </c>
    </row>
    <row r="1492" spans="1:4" x14ac:dyDescent="0.3">
      <c r="A1492">
        <v>0.50003204594767858</v>
      </c>
      <c r="B1492">
        <f t="shared" si="48"/>
        <v>1491</v>
      </c>
      <c r="C1492">
        <f t="shared" si="49"/>
        <v>8</v>
      </c>
      <c r="D1492">
        <v>0</v>
      </c>
    </row>
    <row r="1493" spans="1:4" x14ac:dyDescent="0.3">
      <c r="A1493">
        <v>0.50003204001429713</v>
      </c>
      <c r="B1493">
        <f t="shared" si="48"/>
        <v>1492</v>
      </c>
      <c r="C1493">
        <f t="shared" si="49"/>
        <v>8</v>
      </c>
      <c r="D1493">
        <v>0</v>
      </c>
    </row>
    <row r="1494" spans="1:4" x14ac:dyDescent="0.3">
      <c r="A1494">
        <v>0.50003202743814656</v>
      </c>
      <c r="B1494">
        <f t="shared" si="48"/>
        <v>1493</v>
      </c>
      <c r="C1494">
        <f t="shared" si="49"/>
        <v>8</v>
      </c>
      <c r="D1494">
        <v>0</v>
      </c>
    </row>
    <row r="1495" spans="1:4" x14ac:dyDescent="0.3">
      <c r="A1495">
        <v>0.50003201471136993</v>
      </c>
      <c r="B1495">
        <f t="shared" si="48"/>
        <v>1494</v>
      </c>
      <c r="C1495">
        <f t="shared" si="49"/>
        <v>8</v>
      </c>
      <c r="D1495">
        <v>0</v>
      </c>
    </row>
    <row r="1496" spans="1:4" x14ac:dyDescent="0.3">
      <c r="A1496">
        <v>0.50003201192721636</v>
      </c>
      <c r="B1496">
        <f t="shared" si="48"/>
        <v>1495</v>
      </c>
      <c r="C1496">
        <f t="shared" si="49"/>
        <v>8</v>
      </c>
      <c r="D1496">
        <v>0</v>
      </c>
    </row>
    <row r="1497" spans="1:4" x14ac:dyDescent="0.3">
      <c r="A1497">
        <v>0.50003193762453035</v>
      </c>
      <c r="B1497">
        <f t="shared" si="48"/>
        <v>1496</v>
      </c>
      <c r="C1497">
        <f t="shared" si="49"/>
        <v>8</v>
      </c>
      <c r="D1497">
        <v>0</v>
      </c>
    </row>
    <row r="1498" spans="1:4" x14ac:dyDescent="0.3">
      <c r="A1498">
        <v>0.50003193595322082</v>
      </c>
      <c r="B1498">
        <f t="shared" si="48"/>
        <v>1497</v>
      </c>
      <c r="C1498">
        <f t="shared" si="49"/>
        <v>8</v>
      </c>
      <c r="D1498">
        <v>0</v>
      </c>
    </row>
    <row r="1499" spans="1:4" x14ac:dyDescent="0.3">
      <c r="A1499">
        <v>0.50003186578496239</v>
      </c>
      <c r="B1499">
        <f t="shared" si="48"/>
        <v>1498</v>
      </c>
      <c r="C1499">
        <f t="shared" si="49"/>
        <v>8</v>
      </c>
      <c r="D1499">
        <v>0</v>
      </c>
    </row>
    <row r="1500" spans="1:4" x14ac:dyDescent="0.3">
      <c r="A1500">
        <v>0.50003186382925213</v>
      </c>
      <c r="B1500">
        <f t="shared" si="48"/>
        <v>1499</v>
      </c>
      <c r="C1500">
        <f t="shared" si="49"/>
        <v>8</v>
      </c>
      <c r="D1500">
        <v>0</v>
      </c>
    </row>
    <row r="1501" spans="1:4" x14ac:dyDescent="0.3">
      <c r="A1501">
        <v>0.50003184584240978</v>
      </c>
      <c r="B1501">
        <f t="shared" si="48"/>
        <v>1500</v>
      </c>
      <c r="C1501">
        <f t="shared" si="49"/>
        <v>8</v>
      </c>
      <c r="D1501">
        <v>0</v>
      </c>
    </row>
    <row r="1502" spans="1:4" x14ac:dyDescent="0.3">
      <c r="A1502">
        <v>0.50003181715560863</v>
      </c>
      <c r="B1502">
        <f t="shared" si="48"/>
        <v>1501</v>
      </c>
      <c r="C1502">
        <f t="shared" si="49"/>
        <v>8</v>
      </c>
      <c r="D1502">
        <v>0</v>
      </c>
    </row>
    <row r="1503" spans="1:4" x14ac:dyDescent="0.3">
      <c r="A1503">
        <v>0.50003176304415931</v>
      </c>
      <c r="B1503">
        <f t="shared" si="48"/>
        <v>1502</v>
      </c>
      <c r="C1503">
        <f t="shared" si="49"/>
        <v>8</v>
      </c>
      <c r="D1503">
        <v>0</v>
      </c>
    </row>
    <row r="1504" spans="1:4" x14ac:dyDescent="0.3">
      <c r="A1504">
        <v>0.50003164505351905</v>
      </c>
      <c r="B1504">
        <f t="shared" si="48"/>
        <v>1503</v>
      </c>
      <c r="C1504">
        <f t="shared" si="49"/>
        <v>8</v>
      </c>
      <c r="D1504">
        <v>0</v>
      </c>
    </row>
    <row r="1505" spans="1:4" x14ac:dyDescent="0.3">
      <c r="A1505">
        <v>0.50003157956624833</v>
      </c>
      <c r="B1505">
        <f t="shared" si="48"/>
        <v>1504</v>
      </c>
      <c r="C1505">
        <f t="shared" si="49"/>
        <v>8</v>
      </c>
      <c r="D1505">
        <v>0</v>
      </c>
    </row>
    <row r="1506" spans="1:4" x14ac:dyDescent="0.3">
      <c r="A1506">
        <v>0.50003155891803952</v>
      </c>
      <c r="B1506">
        <f t="shared" si="48"/>
        <v>1505</v>
      </c>
      <c r="C1506">
        <f t="shared" si="49"/>
        <v>8</v>
      </c>
      <c r="D1506">
        <v>0</v>
      </c>
    </row>
    <row r="1507" spans="1:4" x14ac:dyDescent="0.3">
      <c r="A1507">
        <v>0.50003154035404407</v>
      </c>
      <c r="B1507">
        <f t="shared" si="48"/>
        <v>1506</v>
      </c>
      <c r="C1507">
        <f t="shared" si="49"/>
        <v>8</v>
      </c>
      <c r="D1507">
        <v>0</v>
      </c>
    </row>
    <row r="1508" spans="1:4" x14ac:dyDescent="0.3">
      <c r="A1508">
        <v>0.50003151052638228</v>
      </c>
      <c r="B1508">
        <f t="shared" si="48"/>
        <v>1507</v>
      </c>
      <c r="C1508">
        <f t="shared" si="49"/>
        <v>8</v>
      </c>
      <c r="D1508">
        <v>0</v>
      </c>
    </row>
    <row r="1509" spans="1:4" x14ac:dyDescent="0.3">
      <c r="A1509">
        <v>0.50003146057006209</v>
      </c>
      <c r="B1509">
        <f t="shared" si="48"/>
        <v>1508</v>
      </c>
      <c r="C1509">
        <f t="shared" si="49"/>
        <v>8</v>
      </c>
      <c r="D1509">
        <v>0</v>
      </c>
    </row>
    <row r="1510" spans="1:4" x14ac:dyDescent="0.3">
      <c r="A1510">
        <v>0.50003142343620721</v>
      </c>
      <c r="B1510">
        <f t="shared" si="48"/>
        <v>1509</v>
      </c>
      <c r="C1510">
        <f t="shared" si="49"/>
        <v>8</v>
      </c>
      <c r="D1510">
        <v>0</v>
      </c>
    </row>
    <row r="1511" spans="1:4" x14ac:dyDescent="0.3">
      <c r="A1511">
        <v>0.50003142157766645</v>
      </c>
      <c r="B1511">
        <f t="shared" si="48"/>
        <v>1510</v>
      </c>
      <c r="C1511">
        <f t="shared" si="49"/>
        <v>8</v>
      </c>
      <c r="D1511">
        <v>0</v>
      </c>
    </row>
    <row r="1512" spans="1:4" x14ac:dyDescent="0.3">
      <c r="A1512">
        <v>0.50003141792268935</v>
      </c>
      <c r="B1512">
        <f t="shared" si="48"/>
        <v>1511</v>
      </c>
      <c r="C1512">
        <f t="shared" si="49"/>
        <v>8</v>
      </c>
      <c r="D1512">
        <v>0</v>
      </c>
    </row>
    <row r="1513" spans="1:4" x14ac:dyDescent="0.3">
      <c r="A1513">
        <v>0.50003132461550215</v>
      </c>
      <c r="B1513">
        <f t="shared" si="48"/>
        <v>1512</v>
      </c>
      <c r="C1513">
        <f t="shared" si="49"/>
        <v>8</v>
      </c>
      <c r="D1513">
        <v>0</v>
      </c>
    </row>
    <row r="1514" spans="1:4" x14ac:dyDescent="0.3">
      <c r="A1514">
        <v>0.50003128741006586</v>
      </c>
      <c r="B1514">
        <f t="shared" si="48"/>
        <v>1513</v>
      </c>
      <c r="C1514">
        <f t="shared" si="49"/>
        <v>8</v>
      </c>
      <c r="D1514">
        <v>0</v>
      </c>
    </row>
    <row r="1515" spans="1:4" x14ac:dyDescent="0.3">
      <c r="A1515">
        <v>0.50003120424875502</v>
      </c>
      <c r="B1515">
        <f t="shared" si="48"/>
        <v>1514</v>
      </c>
      <c r="C1515">
        <f t="shared" si="49"/>
        <v>8</v>
      </c>
      <c r="D1515">
        <v>0</v>
      </c>
    </row>
    <row r="1516" spans="1:4" x14ac:dyDescent="0.3">
      <c r="A1516">
        <v>0.50003116302202344</v>
      </c>
      <c r="B1516">
        <f t="shared" si="48"/>
        <v>1515</v>
      </c>
      <c r="C1516">
        <f t="shared" si="49"/>
        <v>8</v>
      </c>
      <c r="D1516">
        <v>0</v>
      </c>
    </row>
    <row r="1517" spans="1:4" x14ac:dyDescent="0.3">
      <c r="A1517">
        <v>0.50003110621390556</v>
      </c>
      <c r="B1517">
        <f t="shared" si="48"/>
        <v>1516</v>
      </c>
      <c r="C1517">
        <f t="shared" si="49"/>
        <v>8</v>
      </c>
      <c r="D1517">
        <v>0</v>
      </c>
    </row>
    <row r="1518" spans="1:4" x14ac:dyDescent="0.3">
      <c r="A1518">
        <v>0.50003110399494033</v>
      </c>
      <c r="B1518">
        <f t="shared" si="48"/>
        <v>1517</v>
      </c>
      <c r="C1518">
        <f t="shared" si="49"/>
        <v>8</v>
      </c>
      <c r="D1518">
        <v>0</v>
      </c>
    </row>
    <row r="1519" spans="1:4" x14ac:dyDescent="0.3">
      <c r="A1519">
        <v>0.50003105464873565</v>
      </c>
      <c r="B1519">
        <f t="shared" si="48"/>
        <v>1518</v>
      </c>
      <c r="C1519">
        <f t="shared" si="49"/>
        <v>8</v>
      </c>
      <c r="D1519">
        <v>0</v>
      </c>
    </row>
    <row r="1520" spans="1:4" x14ac:dyDescent="0.3">
      <c r="A1520">
        <v>0.50003104358829309</v>
      </c>
      <c r="B1520">
        <f t="shared" si="48"/>
        <v>1519</v>
      </c>
      <c r="C1520">
        <f t="shared" si="49"/>
        <v>8</v>
      </c>
      <c r="D1520">
        <v>0</v>
      </c>
    </row>
    <row r="1521" spans="1:4" x14ac:dyDescent="0.3">
      <c r="A1521">
        <v>0.50003100249767585</v>
      </c>
      <c r="B1521">
        <f t="shared" si="48"/>
        <v>1520</v>
      </c>
      <c r="C1521">
        <f t="shared" si="49"/>
        <v>8</v>
      </c>
      <c r="D1521">
        <v>0</v>
      </c>
    </row>
    <row r="1522" spans="1:4" x14ac:dyDescent="0.3">
      <c r="A1522">
        <v>0.50003098751683916</v>
      </c>
      <c r="B1522">
        <f t="shared" si="48"/>
        <v>1521</v>
      </c>
      <c r="C1522">
        <f t="shared" si="49"/>
        <v>8</v>
      </c>
      <c r="D1522">
        <v>0</v>
      </c>
    </row>
    <row r="1523" spans="1:4" x14ac:dyDescent="0.3">
      <c r="A1523">
        <v>0.50003093718525693</v>
      </c>
      <c r="B1523">
        <f t="shared" si="48"/>
        <v>1522</v>
      </c>
      <c r="C1523">
        <f t="shared" si="49"/>
        <v>8</v>
      </c>
      <c r="D1523">
        <v>0</v>
      </c>
    </row>
    <row r="1524" spans="1:4" x14ac:dyDescent="0.3">
      <c r="A1524">
        <v>0.50003090346421064</v>
      </c>
      <c r="B1524">
        <f t="shared" si="48"/>
        <v>1523</v>
      </c>
      <c r="C1524">
        <f t="shared" si="49"/>
        <v>8</v>
      </c>
      <c r="D1524">
        <v>0</v>
      </c>
    </row>
    <row r="1525" spans="1:4" x14ac:dyDescent="0.3">
      <c r="A1525">
        <v>0.50003090100523873</v>
      </c>
      <c r="B1525">
        <f t="shared" si="48"/>
        <v>1524</v>
      </c>
      <c r="C1525">
        <f t="shared" si="49"/>
        <v>8</v>
      </c>
      <c r="D1525">
        <v>0</v>
      </c>
    </row>
    <row r="1526" spans="1:4" x14ac:dyDescent="0.3">
      <c r="A1526">
        <v>0.50003081054922582</v>
      </c>
      <c r="B1526">
        <f t="shared" si="48"/>
        <v>1525</v>
      </c>
      <c r="C1526">
        <f t="shared" si="49"/>
        <v>8</v>
      </c>
      <c r="D1526">
        <v>0</v>
      </c>
    </row>
    <row r="1527" spans="1:4" x14ac:dyDescent="0.3">
      <c r="A1527">
        <v>0.50003078932987588</v>
      </c>
      <c r="B1527">
        <f t="shared" si="48"/>
        <v>1526</v>
      </c>
      <c r="C1527">
        <f t="shared" si="49"/>
        <v>8</v>
      </c>
      <c r="D1527">
        <v>0</v>
      </c>
    </row>
    <row r="1528" spans="1:4" x14ac:dyDescent="0.3">
      <c r="A1528">
        <v>0.50003078848339655</v>
      </c>
      <c r="B1528">
        <f t="shared" si="48"/>
        <v>1527</v>
      </c>
      <c r="C1528">
        <f t="shared" si="49"/>
        <v>8</v>
      </c>
      <c r="D1528">
        <v>0</v>
      </c>
    </row>
    <row r="1529" spans="1:4" x14ac:dyDescent="0.3">
      <c r="A1529">
        <v>0.500030715489167</v>
      </c>
      <c r="B1529">
        <f t="shared" si="48"/>
        <v>1528</v>
      </c>
      <c r="C1529">
        <f t="shared" si="49"/>
        <v>8</v>
      </c>
      <c r="D1529">
        <v>0</v>
      </c>
    </row>
    <row r="1530" spans="1:4" x14ac:dyDescent="0.3">
      <c r="A1530">
        <v>0.50003071154315515</v>
      </c>
      <c r="B1530">
        <f t="shared" si="48"/>
        <v>1529</v>
      </c>
      <c r="C1530">
        <f t="shared" si="49"/>
        <v>8</v>
      </c>
      <c r="D1530">
        <v>0</v>
      </c>
    </row>
    <row r="1531" spans="1:4" x14ac:dyDescent="0.3">
      <c r="A1531">
        <v>0.50003069862168426</v>
      </c>
      <c r="B1531">
        <f t="shared" si="48"/>
        <v>1530</v>
      </c>
      <c r="C1531">
        <f t="shared" si="49"/>
        <v>8</v>
      </c>
      <c r="D1531">
        <v>0</v>
      </c>
    </row>
    <row r="1532" spans="1:4" x14ac:dyDescent="0.3">
      <c r="A1532">
        <v>0.50003068754566382</v>
      </c>
      <c r="B1532">
        <f t="shared" si="48"/>
        <v>1531</v>
      </c>
      <c r="C1532">
        <f t="shared" si="49"/>
        <v>8</v>
      </c>
      <c r="D1532">
        <v>0</v>
      </c>
    </row>
    <row r="1533" spans="1:4" x14ac:dyDescent="0.3">
      <c r="A1533">
        <v>0.50003067830508374</v>
      </c>
      <c r="B1533">
        <f t="shared" si="48"/>
        <v>1532</v>
      </c>
      <c r="C1533">
        <f t="shared" si="49"/>
        <v>8</v>
      </c>
      <c r="D1533">
        <v>0</v>
      </c>
    </row>
    <row r="1534" spans="1:4" x14ac:dyDescent="0.3">
      <c r="A1534">
        <v>0.50003066792447237</v>
      </c>
      <c r="B1534">
        <f t="shared" si="48"/>
        <v>1533</v>
      </c>
      <c r="C1534">
        <f t="shared" si="49"/>
        <v>8</v>
      </c>
      <c r="D1534">
        <v>0</v>
      </c>
    </row>
    <row r="1535" spans="1:4" x14ac:dyDescent="0.3">
      <c r="A1535">
        <v>0.50003065218407883</v>
      </c>
      <c r="B1535">
        <f t="shared" si="48"/>
        <v>1534</v>
      </c>
      <c r="C1535">
        <f t="shared" si="49"/>
        <v>8</v>
      </c>
      <c r="D1535">
        <v>0</v>
      </c>
    </row>
    <row r="1536" spans="1:4" x14ac:dyDescent="0.3">
      <c r="A1536">
        <v>0.50003061608396404</v>
      </c>
      <c r="B1536">
        <f t="shared" si="48"/>
        <v>1535</v>
      </c>
      <c r="C1536">
        <f t="shared" si="49"/>
        <v>8</v>
      </c>
      <c r="D1536">
        <v>0</v>
      </c>
    </row>
    <row r="1537" spans="1:4" x14ac:dyDescent="0.3">
      <c r="A1537">
        <v>0.50003060879841321</v>
      </c>
      <c r="B1537">
        <f t="shared" si="48"/>
        <v>1536</v>
      </c>
      <c r="C1537">
        <f t="shared" si="49"/>
        <v>8</v>
      </c>
      <c r="D1537">
        <v>0</v>
      </c>
    </row>
    <row r="1538" spans="1:4" x14ac:dyDescent="0.3">
      <c r="A1538">
        <v>0.50003060495333207</v>
      </c>
      <c r="B1538">
        <f t="shared" si="48"/>
        <v>1537</v>
      </c>
      <c r="C1538">
        <f t="shared" si="49"/>
        <v>8</v>
      </c>
      <c r="D1538">
        <v>0</v>
      </c>
    </row>
    <row r="1539" spans="1:4" x14ac:dyDescent="0.3">
      <c r="A1539">
        <v>0.50003057853581356</v>
      </c>
      <c r="B1539">
        <f t="shared" ref="B1539:B1602" si="50">ROW()-1</f>
        <v>1538</v>
      </c>
      <c r="C1539">
        <f t="shared" ref="C1539:C1602" si="51">CEILING(B1539/203,1)</f>
        <v>8</v>
      </c>
      <c r="D1539">
        <v>0</v>
      </c>
    </row>
    <row r="1540" spans="1:4" x14ac:dyDescent="0.3">
      <c r="A1540">
        <v>0.50003057053276012</v>
      </c>
      <c r="B1540">
        <f t="shared" si="50"/>
        <v>1539</v>
      </c>
      <c r="C1540">
        <f t="shared" si="51"/>
        <v>8</v>
      </c>
      <c r="D1540">
        <v>0</v>
      </c>
    </row>
    <row r="1541" spans="1:4" x14ac:dyDescent="0.3">
      <c r="A1541">
        <v>0.50003056872841622</v>
      </c>
      <c r="B1541">
        <f t="shared" si="50"/>
        <v>1540</v>
      </c>
      <c r="C1541">
        <f t="shared" si="51"/>
        <v>8</v>
      </c>
      <c r="D1541">
        <v>0</v>
      </c>
    </row>
    <row r="1542" spans="1:4" x14ac:dyDescent="0.3">
      <c r="A1542">
        <v>0.50003051875346771</v>
      </c>
      <c r="B1542">
        <f t="shared" si="50"/>
        <v>1541</v>
      </c>
      <c r="C1542">
        <f t="shared" si="51"/>
        <v>8</v>
      </c>
      <c r="D1542">
        <v>0</v>
      </c>
    </row>
    <row r="1543" spans="1:4" x14ac:dyDescent="0.3">
      <c r="A1543">
        <v>0.50003038167158154</v>
      </c>
      <c r="B1543">
        <f t="shared" si="50"/>
        <v>1542</v>
      </c>
      <c r="C1543">
        <f t="shared" si="51"/>
        <v>8</v>
      </c>
      <c r="D1543">
        <v>0</v>
      </c>
    </row>
    <row r="1544" spans="1:4" x14ac:dyDescent="0.3">
      <c r="A1544">
        <v>0.50003034743596031</v>
      </c>
      <c r="B1544">
        <f t="shared" si="50"/>
        <v>1543</v>
      </c>
      <c r="C1544">
        <f t="shared" si="51"/>
        <v>8</v>
      </c>
      <c r="D1544">
        <v>0</v>
      </c>
    </row>
    <row r="1545" spans="1:4" x14ac:dyDescent="0.3">
      <c r="A1545">
        <v>0.50003032573553108</v>
      </c>
      <c r="B1545">
        <f t="shared" si="50"/>
        <v>1544</v>
      </c>
      <c r="C1545">
        <f t="shared" si="51"/>
        <v>8</v>
      </c>
      <c r="D1545">
        <v>0</v>
      </c>
    </row>
    <row r="1546" spans="1:4" x14ac:dyDescent="0.3">
      <c r="A1546">
        <v>0.50003027095562314</v>
      </c>
      <c r="B1546">
        <f t="shared" si="50"/>
        <v>1545</v>
      </c>
      <c r="C1546">
        <f t="shared" si="51"/>
        <v>8</v>
      </c>
      <c r="D1546">
        <v>0</v>
      </c>
    </row>
    <row r="1547" spans="1:4" x14ac:dyDescent="0.3">
      <c r="A1547">
        <v>0.5000302134371698</v>
      </c>
      <c r="B1547">
        <f t="shared" si="50"/>
        <v>1546</v>
      </c>
      <c r="C1547">
        <f t="shared" si="51"/>
        <v>8</v>
      </c>
      <c r="D1547">
        <v>0</v>
      </c>
    </row>
    <row r="1548" spans="1:4" x14ac:dyDescent="0.3">
      <c r="A1548">
        <v>0.50003020508420559</v>
      </c>
      <c r="B1548">
        <f t="shared" si="50"/>
        <v>1547</v>
      </c>
      <c r="C1548">
        <f t="shared" si="51"/>
        <v>8</v>
      </c>
      <c r="D1548">
        <v>0</v>
      </c>
    </row>
    <row r="1549" spans="1:4" x14ac:dyDescent="0.3">
      <c r="A1549">
        <v>0.50003017764994628</v>
      </c>
      <c r="B1549">
        <f t="shared" si="50"/>
        <v>1548</v>
      </c>
      <c r="C1549">
        <f t="shared" si="51"/>
        <v>8</v>
      </c>
      <c r="D1549">
        <v>0</v>
      </c>
    </row>
    <row r="1550" spans="1:4" x14ac:dyDescent="0.3">
      <c r="A1550">
        <v>0.50003013632879945</v>
      </c>
      <c r="B1550">
        <f t="shared" si="50"/>
        <v>1549</v>
      </c>
      <c r="C1550">
        <f t="shared" si="51"/>
        <v>8</v>
      </c>
      <c r="D1550">
        <v>1</v>
      </c>
    </row>
    <row r="1551" spans="1:4" x14ac:dyDescent="0.3">
      <c r="A1551">
        <v>0.5000300994204987</v>
      </c>
      <c r="B1551">
        <f t="shared" si="50"/>
        <v>1550</v>
      </c>
      <c r="C1551">
        <f t="shared" si="51"/>
        <v>8</v>
      </c>
      <c r="D1551">
        <v>0</v>
      </c>
    </row>
    <row r="1552" spans="1:4" x14ac:dyDescent="0.3">
      <c r="A1552">
        <v>0.50003009210909322</v>
      </c>
      <c r="B1552">
        <f t="shared" si="50"/>
        <v>1551</v>
      </c>
      <c r="C1552">
        <f t="shared" si="51"/>
        <v>8</v>
      </c>
      <c r="D1552">
        <v>0</v>
      </c>
    </row>
    <row r="1553" spans="1:4" x14ac:dyDescent="0.3">
      <c r="A1553">
        <v>0.50003007683503031</v>
      </c>
      <c r="B1553">
        <f t="shared" si="50"/>
        <v>1552</v>
      </c>
      <c r="C1553">
        <f t="shared" si="51"/>
        <v>8</v>
      </c>
      <c r="D1553">
        <v>0</v>
      </c>
    </row>
    <row r="1554" spans="1:4" x14ac:dyDescent="0.3">
      <c r="A1554">
        <v>0.50003007503228569</v>
      </c>
      <c r="B1554">
        <f t="shared" si="50"/>
        <v>1553</v>
      </c>
      <c r="C1554">
        <f t="shared" si="51"/>
        <v>8</v>
      </c>
      <c r="D1554">
        <v>0</v>
      </c>
    </row>
    <row r="1555" spans="1:4" x14ac:dyDescent="0.3">
      <c r="A1555">
        <v>0.50002995660546357</v>
      </c>
      <c r="B1555">
        <f t="shared" si="50"/>
        <v>1554</v>
      </c>
      <c r="C1555">
        <f t="shared" si="51"/>
        <v>8</v>
      </c>
      <c r="D1555">
        <v>0</v>
      </c>
    </row>
    <row r="1556" spans="1:4" x14ac:dyDescent="0.3">
      <c r="A1556">
        <v>0.50002994667989931</v>
      </c>
      <c r="B1556">
        <f t="shared" si="50"/>
        <v>1555</v>
      </c>
      <c r="C1556">
        <f t="shared" si="51"/>
        <v>8</v>
      </c>
      <c r="D1556">
        <v>0</v>
      </c>
    </row>
    <row r="1557" spans="1:4" x14ac:dyDescent="0.3">
      <c r="A1557">
        <v>0.50002993481334379</v>
      </c>
      <c r="B1557">
        <f t="shared" si="50"/>
        <v>1556</v>
      </c>
      <c r="C1557">
        <f t="shared" si="51"/>
        <v>8</v>
      </c>
      <c r="D1557">
        <v>0</v>
      </c>
    </row>
    <row r="1558" spans="1:4" x14ac:dyDescent="0.3">
      <c r="A1558">
        <v>0.5000299295978794</v>
      </c>
      <c r="B1558">
        <f t="shared" si="50"/>
        <v>1557</v>
      </c>
      <c r="C1558">
        <f t="shared" si="51"/>
        <v>8</v>
      </c>
      <c r="D1558">
        <v>0</v>
      </c>
    </row>
    <row r="1559" spans="1:4" x14ac:dyDescent="0.3">
      <c r="A1559">
        <v>0.50002988630508904</v>
      </c>
      <c r="B1559">
        <f t="shared" si="50"/>
        <v>1558</v>
      </c>
      <c r="C1559">
        <f t="shared" si="51"/>
        <v>8</v>
      </c>
      <c r="D1559">
        <v>0</v>
      </c>
    </row>
    <row r="1560" spans="1:4" x14ac:dyDescent="0.3">
      <c r="A1560">
        <v>0.50002986569647667</v>
      </c>
      <c r="B1560">
        <f t="shared" si="50"/>
        <v>1559</v>
      </c>
      <c r="C1560">
        <f t="shared" si="51"/>
        <v>8</v>
      </c>
      <c r="D1560">
        <v>1</v>
      </c>
    </row>
    <row r="1561" spans="1:4" x14ac:dyDescent="0.3">
      <c r="A1561">
        <v>0.5000298525293424</v>
      </c>
      <c r="B1561">
        <f t="shared" si="50"/>
        <v>1560</v>
      </c>
      <c r="C1561">
        <f t="shared" si="51"/>
        <v>8</v>
      </c>
      <c r="D1561">
        <v>0</v>
      </c>
    </row>
    <row r="1562" spans="1:4" x14ac:dyDescent="0.3">
      <c r="A1562">
        <v>0.50002977425218365</v>
      </c>
      <c r="B1562">
        <f t="shared" si="50"/>
        <v>1561</v>
      </c>
      <c r="C1562">
        <f t="shared" si="51"/>
        <v>8</v>
      </c>
      <c r="D1562">
        <v>0</v>
      </c>
    </row>
    <row r="1563" spans="1:4" x14ac:dyDescent="0.3">
      <c r="A1563">
        <v>0.50002976278941025</v>
      </c>
      <c r="B1563">
        <f t="shared" si="50"/>
        <v>1562</v>
      </c>
      <c r="C1563">
        <f t="shared" si="51"/>
        <v>8</v>
      </c>
      <c r="D1563">
        <v>0</v>
      </c>
    </row>
    <row r="1564" spans="1:4" x14ac:dyDescent="0.3">
      <c r="A1564">
        <v>0.50002974100771513</v>
      </c>
      <c r="B1564">
        <f t="shared" si="50"/>
        <v>1563</v>
      </c>
      <c r="C1564">
        <f t="shared" si="51"/>
        <v>8</v>
      </c>
      <c r="D1564">
        <v>0</v>
      </c>
    </row>
    <row r="1565" spans="1:4" x14ac:dyDescent="0.3">
      <c r="A1565">
        <v>0.50002974100416131</v>
      </c>
      <c r="B1565">
        <f t="shared" si="50"/>
        <v>1564</v>
      </c>
      <c r="C1565">
        <f t="shared" si="51"/>
        <v>8</v>
      </c>
      <c r="D1565">
        <v>0</v>
      </c>
    </row>
    <row r="1566" spans="1:4" x14ac:dyDescent="0.3">
      <c r="A1566">
        <v>0.50002973384231575</v>
      </c>
      <c r="B1566">
        <f t="shared" si="50"/>
        <v>1565</v>
      </c>
      <c r="C1566">
        <f t="shared" si="51"/>
        <v>8</v>
      </c>
      <c r="D1566">
        <v>0</v>
      </c>
    </row>
    <row r="1567" spans="1:4" x14ac:dyDescent="0.3">
      <c r="A1567">
        <v>0.50002959213580067</v>
      </c>
      <c r="B1567">
        <f t="shared" si="50"/>
        <v>1566</v>
      </c>
      <c r="C1567">
        <f t="shared" si="51"/>
        <v>8</v>
      </c>
      <c r="D1567">
        <v>0</v>
      </c>
    </row>
    <row r="1568" spans="1:4" x14ac:dyDescent="0.3">
      <c r="A1568">
        <v>0.50002957652311053</v>
      </c>
      <c r="B1568">
        <f t="shared" si="50"/>
        <v>1567</v>
      </c>
      <c r="C1568">
        <f t="shared" si="51"/>
        <v>8</v>
      </c>
      <c r="D1568">
        <v>0</v>
      </c>
    </row>
    <row r="1569" spans="1:4" x14ac:dyDescent="0.3">
      <c r="A1569">
        <v>0.50002941794606226</v>
      </c>
      <c r="B1569">
        <f t="shared" si="50"/>
        <v>1568</v>
      </c>
      <c r="C1569">
        <f t="shared" si="51"/>
        <v>8</v>
      </c>
      <c r="D1569">
        <v>0</v>
      </c>
    </row>
    <row r="1570" spans="1:4" x14ac:dyDescent="0.3">
      <c r="A1570">
        <v>0.50002941191675521</v>
      </c>
      <c r="B1570">
        <f t="shared" si="50"/>
        <v>1569</v>
      </c>
      <c r="C1570">
        <f t="shared" si="51"/>
        <v>8</v>
      </c>
      <c r="D1570">
        <v>0</v>
      </c>
    </row>
    <row r="1571" spans="1:4" x14ac:dyDescent="0.3">
      <c r="A1571">
        <v>0.5000293974766441</v>
      </c>
      <c r="B1571">
        <f t="shared" si="50"/>
        <v>1570</v>
      </c>
      <c r="C1571">
        <f t="shared" si="51"/>
        <v>8</v>
      </c>
      <c r="D1571">
        <v>0</v>
      </c>
    </row>
    <row r="1572" spans="1:4" x14ac:dyDescent="0.3">
      <c r="A1572">
        <v>0.50002934937252697</v>
      </c>
      <c r="B1572">
        <f t="shared" si="50"/>
        <v>1571</v>
      </c>
      <c r="C1572">
        <f t="shared" si="51"/>
        <v>8</v>
      </c>
      <c r="D1572">
        <v>0</v>
      </c>
    </row>
    <row r="1573" spans="1:4" x14ac:dyDescent="0.3">
      <c r="A1573">
        <v>0.50002934670508925</v>
      </c>
      <c r="B1573">
        <f t="shared" si="50"/>
        <v>1572</v>
      </c>
      <c r="C1573">
        <f t="shared" si="51"/>
        <v>8</v>
      </c>
      <c r="D1573">
        <v>0</v>
      </c>
    </row>
    <row r="1574" spans="1:4" x14ac:dyDescent="0.3">
      <c r="A1574">
        <v>0.50002932494045293</v>
      </c>
      <c r="B1574">
        <f t="shared" si="50"/>
        <v>1573</v>
      </c>
      <c r="C1574">
        <f t="shared" si="51"/>
        <v>8</v>
      </c>
      <c r="D1574">
        <v>0</v>
      </c>
    </row>
    <row r="1575" spans="1:4" x14ac:dyDescent="0.3">
      <c r="A1575">
        <v>0.5000292740578387</v>
      </c>
      <c r="B1575">
        <f t="shared" si="50"/>
        <v>1574</v>
      </c>
      <c r="C1575">
        <f t="shared" si="51"/>
        <v>8</v>
      </c>
      <c r="D1575">
        <v>0</v>
      </c>
    </row>
    <row r="1576" spans="1:4" x14ac:dyDescent="0.3">
      <c r="A1576">
        <v>0.50002927396490426</v>
      </c>
      <c r="B1576">
        <f t="shared" si="50"/>
        <v>1575</v>
      </c>
      <c r="C1576">
        <f t="shared" si="51"/>
        <v>8</v>
      </c>
      <c r="D1576">
        <v>0</v>
      </c>
    </row>
    <row r="1577" spans="1:4" x14ac:dyDescent="0.3">
      <c r="A1577">
        <v>0.50002927098747785</v>
      </c>
      <c r="B1577">
        <f t="shared" si="50"/>
        <v>1576</v>
      </c>
      <c r="C1577">
        <f t="shared" si="51"/>
        <v>8</v>
      </c>
      <c r="D1577">
        <v>0</v>
      </c>
    </row>
    <row r="1578" spans="1:4" x14ac:dyDescent="0.3">
      <c r="A1578">
        <v>0.5000292641841908</v>
      </c>
      <c r="B1578">
        <f t="shared" si="50"/>
        <v>1577</v>
      </c>
      <c r="C1578">
        <f t="shared" si="51"/>
        <v>8</v>
      </c>
      <c r="D1578">
        <v>0</v>
      </c>
    </row>
    <row r="1579" spans="1:4" x14ac:dyDescent="0.3">
      <c r="A1579">
        <v>0.50002921856327132</v>
      </c>
      <c r="B1579">
        <f t="shared" si="50"/>
        <v>1578</v>
      </c>
      <c r="C1579">
        <f t="shared" si="51"/>
        <v>8</v>
      </c>
      <c r="D1579">
        <v>0</v>
      </c>
    </row>
    <row r="1580" spans="1:4" x14ac:dyDescent="0.3">
      <c r="A1580">
        <v>0.50002918330596369</v>
      </c>
      <c r="B1580">
        <f t="shared" si="50"/>
        <v>1579</v>
      </c>
      <c r="C1580">
        <f t="shared" si="51"/>
        <v>8</v>
      </c>
      <c r="D1580">
        <v>0</v>
      </c>
    </row>
    <row r="1581" spans="1:4" x14ac:dyDescent="0.3">
      <c r="A1581">
        <v>0.50002918175092581</v>
      </c>
      <c r="B1581">
        <f t="shared" si="50"/>
        <v>1580</v>
      </c>
      <c r="C1581">
        <f t="shared" si="51"/>
        <v>8</v>
      </c>
      <c r="D1581">
        <v>0</v>
      </c>
    </row>
    <row r="1582" spans="1:4" x14ac:dyDescent="0.3">
      <c r="A1582">
        <v>0.50002910803164169</v>
      </c>
      <c r="B1582">
        <f t="shared" si="50"/>
        <v>1581</v>
      </c>
      <c r="C1582">
        <f t="shared" si="51"/>
        <v>8</v>
      </c>
      <c r="D1582">
        <v>0</v>
      </c>
    </row>
    <row r="1583" spans="1:4" x14ac:dyDescent="0.3">
      <c r="A1583">
        <v>0.50002908428976445</v>
      </c>
      <c r="B1583">
        <f t="shared" si="50"/>
        <v>1582</v>
      </c>
      <c r="C1583">
        <f t="shared" si="51"/>
        <v>8</v>
      </c>
      <c r="D1583">
        <v>0</v>
      </c>
    </row>
    <row r="1584" spans="1:4" x14ac:dyDescent="0.3">
      <c r="A1584">
        <v>0.50002908130490431</v>
      </c>
      <c r="B1584">
        <f t="shared" si="50"/>
        <v>1583</v>
      </c>
      <c r="C1584">
        <f t="shared" si="51"/>
        <v>8</v>
      </c>
      <c r="D1584">
        <v>0</v>
      </c>
    </row>
    <row r="1585" spans="1:4" x14ac:dyDescent="0.3">
      <c r="A1585">
        <v>0.50002908056131035</v>
      </c>
      <c r="B1585">
        <f t="shared" si="50"/>
        <v>1584</v>
      </c>
      <c r="C1585">
        <f t="shared" si="51"/>
        <v>8</v>
      </c>
      <c r="D1585">
        <v>0</v>
      </c>
    </row>
    <row r="1586" spans="1:4" x14ac:dyDescent="0.3">
      <c r="A1586">
        <v>0.50002906146565163</v>
      </c>
      <c r="B1586">
        <f t="shared" si="50"/>
        <v>1585</v>
      </c>
      <c r="C1586">
        <f t="shared" si="51"/>
        <v>8</v>
      </c>
      <c r="D1586">
        <v>0</v>
      </c>
    </row>
    <row r="1587" spans="1:4" x14ac:dyDescent="0.3">
      <c r="A1587">
        <v>0.50002895258024704</v>
      </c>
      <c r="B1587">
        <f t="shared" si="50"/>
        <v>1586</v>
      </c>
      <c r="C1587">
        <f t="shared" si="51"/>
        <v>8</v>
      </c>
      <c r="D1587">
        <v>0</v>
      </c>
    </row>
    <row r="1588" spans="1:4" x14ac:dyDescent="0.3">
      <c r="A1588">
        <v>0.50002889999738853</v>
      </c>
      <c r="B1588">
        <f t="shared" si="50"/>
        <v>1587</v>
      </c>
      <c r="C1588">
        <f t="shared" si="51"/>
        <v>8</v>
      </c>
      <c r="D1588">
        <v>0</v>
      </c>
    </row>
    <row r="1589" spans="1:4" x14ac:dyDescent="0.3">
      <c r="A1589">
        <v>0.50002888574418303</v>
      </c>
      <c r="B1589">
        <f t="shared" si="50"/>
        <v>1588</v>
      </c>
      <c r="C1589">
        <f t="shared" si="51"/>
        <v>8</v>
      </c>
      <c r="D1589">
        <v>0</v>
      </c>
    </row>
    <row r="1590" spans="1:4" x14ac:dyDescent="0.3">
      <c r="A1590">
        <v>0.5000288684488996</v>
      </c>
      <c r="B1590">
        <f t="shared" si="50"/>
        <v>1589</v>
      </c>
      <c r="C1590">
        <f t="shared" si="51"/>
        <v>8</v>
      </c>
      <c r="D1590">
        <v>0</v>
      </c>
    </row>
    <row r="1591" spans="1:4" x14ac:dyDescent="0.3">
      <c r="A1591">
        <v>0.50002884866849362</v>
      </c>
      <c r="B1591">
        <f t="shared" si="50"/>
        <v>1590</v>
      </c>
      <c r="C1591">
        <f t="shared" si="51"/>
        <v>8</v>
      </c>
      <c r="D1591">
        <v>0</v>
      </c>
    </row>
    <row r="1592" spans="1:4" x14ac:dyDescent="0.3">
      <c r="A1592">
        <v>0.50002884428561889</v>
      </c>
      <c r="B1592">
        <f t="shared" si="50"/>
        <v>1591</v>
      </c>
      <c r="C1592">
        <f t="shared" si="51"/>
        <v>8</v>
      </c>
      <c r="D1592">
        <v>0</v>
      </c>
    </row>
    <row r="1593" spans="1:4" x14ac:dyDescent="0.3">
      <c r="A1593">
        <v>0.50002883958280431</v>
      </c>
      <c r="B1593">
        <f t="shared" si="50"/>
        <v>1592</v>
      </c>
      <c r="C1593">
        <f t="shared" si="51"/>
        <v>8</v>
      </c>
      <c r="D1593">
        <v>0</v>
      </c>
    </row>
    <row r="1594" spans="1:4" x14ac:dyDescent="0.3">
      <c r="A1594">
        <v>0.50002882415953687</v>
      </c>
      <c r="B1594">
        <f t="shared" si="50"/>
        <v>1593</v>
      </c>
      <c r="C1594">
        <f t="shared" si="51"/>
        <v>8</v>
      </c>
      <c r="D1594">
        <v>0</v>
      </c>
    </row>
    <row r="1595" spans="1:4" x14ac:dyDescent="0.3">
      <c r="A1595">
        <v>0.50002877248221178</v>
      </c>
      <c r="B1595">
        <f t="shared" si="50"/>
        <v>1594</v>
      </c>
      <c r="C1595">
        <f t="shared" si="51"/>
        <v>8</v>
      </c>
      <c r="D1595">
        <v>0</v>
      </c>
    </row>
    <row r="1596" spans="1:4" x14ac:dyDescent="0.3">
      <c r="A1596">
        <v>0.50002876134695973</v>
      </c>
      <c r="B1596">
        <f t="shared" si="50"/>
        <v>1595</v>
      </c>
      <c r="C1596">
        <f t="shared" si="51"/>
        <v>8</v>
      </c>
      <c r="D1596">
        <v>1</v>
      </c>
    </row>
    <row r="1597" spans="1:4" x14ac:dyDescent="0.3">
      <c r="A1597">
        <v>0.5000287049714105</v>
      </c>
      <c r="B1597">
        <f t="shared" si="50"/>
        <v>1596</v>
      </c>
      <c r="C1597">
        <f t="shared" si="51"/>
        <v>8</v>
      </c>
      <c r="D1597">
        <v>0</v>
      </c>
    </row>
    <row r="1598" spans="1:4" x14ac:dyDescent="0.3">
      <c r="A1598">
        <v>0.50002859938680744</v>
      </c>
      <c r="B1598">
        <f t="shared" si="50"/>
        <v>1597</v>
      </c>
      <c r="C1598">
        <f t="shared" si="51"/>
        <v>8</v>
      </c>
      <c r="D1598">
        <v>0</v>
      </c>
    </row>
    <row r="1599" spans="1:4" x14ac:dyDescent="0.3">
      <c r="A1599">
        <v>0.50002856900272363</v>
      </c>
      <c r="B1599">
        <f t="shared" si="50"/>
        <v>1598</v>
      </c>
      <c r="C1599">
        <f t="shared" si="51"/>
        <v>8</v>
      </c>
      <c r="D1599">
        <v>0</v>
      </c>
    </row>
    <row r="1600" spans="1:4" x14ac:dyDescent="0.3">
      <c r="A1600">
        <v>0.50002850600901616</v>
      </c>
      <c r="B1600">
        <f t="shared" si="50"/>
        <v>1599</v>
      </c>
      <c r="C1600">
        <f t="shared" si="51"/>
        <v>8</v>
      </c>
      <c r="D1600">
        <v>0</v>
      </c>
    </row>
    <row r="1601" spans="1:4" x14ac:dyDescent="0.3">
      <c r="A1601">
        <v>0.50002846431263681</v>
      </c>
      <c r="B1601">
        <f t="shared" si="50"/>
        <v>1600</v>
      </c>
      <c r="C1601">
        <f t="shared" si="51"/>
        <v>8</v>
      </c>
      <c r="D1601">
        <v>0</v>
      </c>
    </row>
    <row r="1602" spans="1:4" x14ac:dyDescent="0.3">
      <c r="A1602">
        <v>0.50002841878171977</v>
      </c>
      <c r="B1602">
        <f t="shared" si="50"/>
        <v>1601</v>
      </c>
      <c r="C1602">
        <f t="shared" si="51"/>
        <v>8</v>
      </c>
      <c r="D1602">
        <v>0</v>
      </c>
    </row>
    <row r="1603" spans="1:4" x14ac:dyDescent="0.3">
      <c r="A1603">
        <v>0.50002834726745193</v>
      </c>
      <c r="B1603">
        <f t="shared" ref="B1603:B1666" si="52">ROW()-1</f>
        <v>1602</v>
      </c>
      <c r="C1603">
        <f t="shared" ref="C1603:C1666" si="53">CEILING(B1603/203,1)</f>
        <v>8</v>
      </c>
      <c r="D1603">
        <v>0</v>
      </c>
    </row>
    <row r="1604" spans="1:4" x14ac:dyDescent="0.3">
      <c r="A1604">
        <v>0.50002832817552478</v>
      </c>
      <c r="B1604">
        <f t="shared" si="52"/>
        <v>1603</v>
      </c>
      <c r="C1604">
        <f t="shared" si="53"/>
        <v>8</v>
      </c>
      <c r="D1604">
        <v>0</v>
      </c>
    </row>
    <row r="1605" spans="1:4" x14ac:dyDescent="0.3">
      <c r="A1605">
        <v>0.50002832411712095</v>
      </c>
      <c r="B1605">
        <f t="shared" si="52"/>
        <v>1604</v>
      </c>
      <c r="C1605">
        <f t="shared" si="53"/>
        <v>8</v>
      </c>
      <c r="D1605">
        <v>0</v>
      </c>
    </row>
    <row r="1606" spans="1:4" x14ac:dyDescent="0.3">
      <c r="A1606">
        <v>0.50002831752375099</v>
      </c>
      <c r="B1606">
        <f t="shared" si="52"/>
        <v>1605</v>
      </c>
      <c r="C1606">
        <f t="shared" si="53"/>
        <v>8</v>
      </c>
      <c r="D1606">
        <v>0</v>
      </c>
    </row>
    <row r="1607" spans="1:4" x14ac:dyDescent="0.3">
      <c r="A1607">
        <v>0.50002823465394863</v>
      </c>
      <c r="B1607">
        <f t="shared" si="52"/>
        <v>1606</v>
      </c>
      <c r="C1607">
        <f t="shared" si="53"/>
        <v>8</v>
      </c>
      <c r="D1607">
        <v>0</v>
      </c>
    </row>
    <row r="1608" spans="1:4" x14ac:dyDescent="0.3">
      <c r="A1608">
        <v>0.50002823129193108</v>
      </c>
      <c r="B1608">
        <f t="shared" si="52"/>
        <v>1607</v>
      </c>
      <c r="C1608">
        <f t="shared" si="53"/>
        <v>8</v>
      </c>
      <c r="D1608">
        <v>0</v>
      </c>
    </row>
    <row r="1609" spans="1:4" x14ac:dyDescent="0.3">
      <c r="A1609">
        <v>0.50002821831617428</v>
      </c>
      <c r="B1609">
        <f t="shared" si="52"/>
        <v>1608</v>
      </c>
      <c r="C1609">
        <f t="shared" si="53"/>
        <v>8</v>
      </c>
      <c r="D1609">
        <v>0</v>
      </c>
    </row>
    <row r="1610" spans="1:4" x14ac:dyDescent="0.3">
      <c r="A1610">
        <v>0.50002820062421671</v>
      </c>
      <c r="B1610">
        <f t="shared" si="52"/>
        <v>1609</v>
      </c>
      <c r="C1610">
        <f t="shared" si="53"/>
        <v>8</v>
      </c>
      <c r="D1610">
        <v>0</v>
      </c>
    </row>
    <row r="1611" spans="1:4" x14ac:dyDescent="0.3">
      <c r="A1611">
        <v>0.50002817943051403</v>
      </c>
      <c r="B1611">
        <f t="shared" si="52"/>
        <v>1610</v>
      </c>
      <c r="C1611">
        <f t="shared" si="53"/>
        <v>8</v>
      </c>
      <c r="D1611">
        <v>0</v>
      </c>
    </row>
    <row r="1612" spans="1:4" x14ac:dyDescent="0.3">
      <c r="A1612">
        <v>0.50002817020799972</v>
      </c>
      <c r="B1612">
        <f t="shared" si="52"/>
        <v>1611</v>
      </c>
      <c r="C1612">
        <f t="shared" si="53"/>
        <v>8</v>
      </c>
      <c r="D1612">
        <v>0</v>
      </c>
    </row>
    <row r="1613" spans="1:4" x14ac:dyDescent="0.3">
      <c r="A1613">
        <v>0.50002813245606259</v>
      </c>
      <c r="B1613">
        <f t="shared" si="52"/>
        <v>1612</v>
      </c>
      <c r="C1613">
        <f t="shared" si="53"/>
        <v>8</v>
      </c>
      <c r="D1613">
        <v>0</v>
      </c>
    </row>
    <row r="1614" spans="1:4" x14ac:dyDescent="0.3">
      <c r="A1614">
        <v>0.50002811254131929</v>
      </c>
      <c r="B1614">
        <f t="shared" si="52"/>
        <v>1613</v>
      </c>
      <c r="C1614">
        <f t="shared" si="53"/>
        <v>8</v>
      </c>
      <c r="D1614">
        <v>0</v>
      </c>
    </row>
    <row r="1615" spans="1:4" x14ac:dyDescent="0.3">
      <c r="A1615">
        <v>0.50002809560136641</v>
      </c>
      <c r="B1615">
        <f t="shared" si="52"/>
        <v>1614</v>
      </c>
      <c r="C1615">
        <f t="shared" si="53"/>
        <v>8</v>
      </c>
      <c r="D1615">
        <v>0</v>
      </c>
    </row>
    <row r="1616" spans="1:4" x14ac:dyDescent="0.3">
      <c r="A1616">
        <v>0.50002802223249676</v>
      </c>
      <c r="B1616">
        <f t="shared" si="52"/>
        <v>1615</v>
      </c>
      <c r="C1616">
        <f t="shared" si="53"/>
        <v>8</v>
      </c>
      <c r="D1616">
        <v>0</v>
      </c>
    </row>
    <row r="1617" spans="1:4" x14ac:dyDescent="0.3">
      <c r="A1617">
        <v>0.50002798451121211</v>
      </c>
      <c r="B1617">
        <f t="shared" si="52"/>
        <v>1616</v>
      </c>
      <c r="C1617">
        <f t="shared" si="53"/>
        <v>8</v>
      </c>
      <c r="D1617">
        <v>0</v>
      </c>
    </row>
    <row r="1618" spans="1:4" x14ac:dyDescent="0.3">
      <c r="A1618">
        <v>0.50002795087634788</v>
      </c>
      <c r="B1618">
        <f t="shared" si="52"/>
        <v>1617</v>
      </c>
      <c r="C1618">
        <f t="shared" si="53"/>
        <v>8</v>
      </c>
      <c r="D1618">
        <v>0</v>
      </c>
    </row>
    <row r="1619" spans="1:4" x14ac:dyDescent="0.3">
      <c r="A1619">
        <v>0.50002793712107296</v>
      </c>
      <c r="B1619">
        <f t="shared" si="52"/>
        <v>1618</v>
      </c>
      <c r="C1619">
        <f t="shared" si="53"/>
        <v>8</v>
      </c>
      <c r="D1619">
        <v>0</v>
      </c>
    </row>
    <row r="1620" spans="1:4" x14ac:dyDescent="0.3">
      <c r="A1620">
        <v>0.50002790772754957</v>
      </c>
      <c r="B1620">
        <f t="shared" si="52"/>
        <v>1619</v>
      </c>
      <c r="C1620">
        <f t="shared" si="53"/>
        <v>8</v>
      </c>
      <c r="D1620">
        <v>0</v>
      </c>
    </row>
    <row r="1621" spans="1:4" x14ac:dyDescent="0.3">
      <c r="A1621">
        <v>0.50002789676451354</v>
      </c>
      <c r="B1621">
        <f t="shared" si="52"/>
        <v>1620</v>
      </c>
      <c r="C1621">
        <f t="shared" si="53"/>
        <v>8</v>
      </c>
      <c r="D1621">
        <v>0</v>
      </c>
    </row>
    <row r="1622" spans="1:4" x14ac:dyDescent="0.3">
      <c r="A1622">
        <v>0.50002780833981986</v>
      </c>
      <c r="B1622">
        <f t="shared" si="52"/>
        <v>1621</v>
      </c>
      <c r="C1622">
        <f t="shared" si="53"/>
        <v>8</v>
      </c>
      <c r="D1622">
        <v>0</v>
      </c>
    </row>
    <row r="1623" spans="1:4" x14ac:dyDescent="0.3">
      <c r="A1623">
        <v>0.5000277998288255</v>
      </c>
      <c r="B1623">
        <f t="shared" si="52"/>
        <v>1622</v>
      </c>
      <c r="C1623">
        <f t="shared" si="53"/>
        <v>8</v>
      </c>
      <c r="D1623">
        <v>0</v>
      </c>
    </row>
    <row r="1624" spans="1:4" x14ac:dyDescent="0.3">
      <c r="A1624">
        <v>0.50002779620180571</v>
      </c>
      <c r="B1624">
        <f t="shared" si="52"/>
        <v>1623</v>
      </c>
      <c r="C1624">
        <f t="shared" si="53"/>
        <v>8</v>
      </c>
      <c r="D1624">
        <v>0</v>
      </c>
    </row>
    <row r="1625" spans="1:4" x14ac:dyDescent="0.3">
      <c r="A1625">
        <v>0.50002770912344729</v>
      </c>
      <c r="B1625">
        <f t="shared" si="52"/>
        <v>1624</v>
      </c>
      <c r="C1625">
        <f t="shared" si="53"/>
        <v>8</v>
      </c>
      <c r="D1625">
        <v>0</v>
      </c>
    </row>
    <row r="1626" spans="1:4" x14ac:dyDescent="0.3">
      <c r="A1626">
        <v>0.50002765436640262</v>
      </c>
      <c r="B1626">
        <f t="shared" si="52"/>
        <v>1625</v>
      </c>
      <c r="C1626">
        <f t="shared" si="53"/>
        <v>9</v>
      </c>
      <c r="D1626">
        <v>0</v>
      </c>
    </row>
    <row r="1627" spans="1:4" x14ac:dyDescent="0.3">
      <c r="A1627">
        <v>0.50002764651113218</v>
      </c>
      <c r="B1627">
        <f t="shared" si="52"/>
        <v>1626</v>
      </c>
      <c r="C1627">
        <f t="shared" si="53"/>
        <v>9</v>
      </c>
      <c r="D1627">
        <v>0</v>
      </c>
    </row>
    <row r="1628" spans="1:4" x14ac:dyDescent="0.3">
      <c r="A1628">
        <v>0.50002757480181459</v>
      </c>
      <c r="B1628">
        <f t="shared" si="52"/>
        <v>1627</v>
      </c>
      <c r="C1628">
        <f t="shared" si="53"/>
        <v>9</v>
      </c>
      <c r="D1628">
        <v>0</v>
      </c>
    </row>
    <row r="1629" spans="1:4" x14ac:dyDescent="0.3">
      <c r="A1629">
        <v>0.50002755186634651</v>
      </c>
      <c r="B1629">
        <f t="shared" si="52"/>
        <v>1628</v>
      </c>
      <c r="C1629">
        <f t="shared" si="53"/>
        <v>9</v>
      </c>
      <c r="D1629">
        <v>0</v>
      </c>
    </row>
    <row r="1630" spans="1:4" x14ac:dyDescent="0.3">
      <c r="A1630">
        <v>0.50002754890218792</v>
      </c>
      <c r="B1630">
        <f t="shared" si="52"/>
        <v>1629</v>
      </c>
      <c r="C1630">
        <f t="shared" si="53"/>
        <v>9</v>
      </c>
      <c r="D1630">
        <v>0</v>
      </c>
    </row>
    <row r="1631" spans="1:4" x14ac:dyDescent="0.3">
      <c r="A1631">
        <v>0.50002752374938331</v>
      </c>
      <c r="B1631">
        <f t="shared" si="52"/>
        <v>1630</v>
      </c>
      <c r="C1631">
        <f t="shared" si="53"/>
        <v>9</v>
      </c>
      <c r="D1631">
        <v>0</v>
      </c>
    </row>
    <row r="1632" spans="1:4" x14ac:dyDescent="0.3">
      <c r="A1632">
        <v>0.50002748951932985</v>
      </c>
      <c r="B1632">
        <f t="shared" si="52"/>
        <v>1631</v>
      </c>
      <c r="C1632">
        <f t="shared" si="53"/>
        <v>9</v>
      </c>
      <c r="D1632">
        <v>0</v>
      </c>
    </row>
    <row r="1633" spans="1:4" x14ac:dyDescent="0.3">
      <c r="A1633">
        <v>0.50002746024204847</v>
      </c>
      <c r="B1633">
        <f t="shared" si="52"/>
        <v>1632</v>
      </c>
      <c r="C1633">
        <f t="shared" si="53"/>
        <v>9</v>
      </c>
      <c r="D1633">
        <v>0</v>
      </c>
    </row>
    <row r="1634" spans="1:4" x14ac:dyDescent="0.3">
      <c r="A1634">
        <v>0.50002745548989402</v>
      </c>
      <c r="B1634">
        <f t="shared" si="52"/>
        <v>1633</v>
      </c>
      <c r="C1634">
        <f t="shared" si="53"/>
        <v>9</v>
      </c>
      <c r="D1634">
        <v>0</v>
      </c>
    </row>
    <row r="1635" spans="1:4" x14ac:dyDescent="0.3">
      <c r="A1635">
        <v>0.50002744248037523</v>
      </c>
      <c r="B1635">
        <f t="shared" si="52"/>
        <v>1634</v>
      </c>
      <c r="C1635">
        <f t="shared" si="53"/>
        <v>9</v>
      </c>
      <c r="D1635">
        <v>0</v>
      </c>
    </row>
    <row r="1636" spans="1:4" x14ac:dyDescent="0.3">
      <c r="A1636">
        <v>0.50002737680957521</v>
      </c>
      <c r="B1636">
        <f t="shared" si="52"/>
        <v>1635</v>
      </c>
      <c r="C1636">
        <f t="shared" si="53"/>
        <v>9</v>
      </c>
      <c r="D1636">
        <v>0</v>
      </c>
    </row>
    <row r="1637" spans="1:4" x14ac:dyDescent="0.3">
      <c r="A1637">
        <v>0.50002730671979867</v>
      </c>
      <c r="B1637">
        <f t="shared" si="52"/>
        <v>1636</v>
      </c>
      <c r="C1637">
        <f t="shared" si="53"/>
        <v>9</v>
      </c>
      <c r="D1637">
        <v>0</v>
      </c>
    </row>
    <row r="1638" spans="1:4" x14ac:dyDescent="0.3">
      <c r="A1638">
        <v>0.50002728645760242</v>
      </c>
      <c r="B1638">
        <f t="shared" si="52"/>
        <v>1637</v>
      </c>
      <c r="C1638">
        <f t="shared" si="53"/>
        <v>9</v>
      </c>
      <c r="D1638">
        <v>0</v>
      </c>
    </row>
    <row r="1639" spans="1:4" x14ac:dyDescent="0.3">
      <c r="A1639">
        <v>0.5000272752436612</v>
      </c>
      <c r="B1639">
        <f t="shared" si="52"/>
        <v>1638</v>
      </c>
      <c r="C1639">
        <f t="shared" si="53"/>
        <v>9</v>
      </c>
      <c r="D1639">
        <v>1</v>
      </c>
    </row>
    <row r="1640" spans="1:4" x14ac:dyDescent="0.3">
      <c r="A1640">
        <v>0.50002726504832629</v>
      </c>
      <c r="B1640">
        <f t="shared" si="52"/>
        <v>1639</v>
      </c>
      <c r="C1640">
        <f t="shared" si="53"/>
        <v>9</v>
      </c>
      <c r="D1640">
        <v>0</v>
      </c>
    </row>
    <row r="1641" spans="1:4" x14ac:dyDescent="0.3">
      <c r="A1641">
        <v>0.50002724613208027</v>
      </c>
      <c r="B1641">
        <f t="shared" si="52"/>
        <v>1640</v>
      </c>
      <c r="C1641">
        <f t="shared" si="53"/>
        <v>9</v>
      </c>
      <c r="D1641">
        <v>0</v>
      </c>
    </row>
    <row r="1642" spans="1:4" x14ac:dyDescent="0.3">
      <c r="A1642">
        <v>0.50002720731187089</v>
      </c>
      <c r="B1642">
        <f t="shared" si="52"/>
        <v>1641</v>
      </c>
      <c r="C1642">
        <f t="shared" si="53"/>
        <v>9</v>
      </c>
      <c r="D1642">
        <v>0</v>
      </c>
    </row>
    <row r="1643" spans="1:4" x14ac:dyDescent="0.3">
      <c r="A1643">
        <v>0.50002720702966186</v>
      </c>
      <c r="B1643">
        <f t="shared" si="52"/>
        <v>1642</v>
      </c>
      <c r="C1643">
        <f t="shared" si="53"/>
        <v>9</v>
      </c>
      <c r="D1643">
        <v>0</v>
      </c>
    </row>
    <row r="1644" spans="1:4" x14ac:dyDescent="0.3">
      <c r="A1644">
        <v>0.50002717912996031</v>
      </c>
      <c r="B1644">
        <f t="shared" si="52"/>
        <v>1643</v>
      </c>
      <c r="C1644">
        <f t="shared" si="53"/>
        <v>9</v>
      </c>
      <c r="D1644">
        <v>0</v>
      </c>
    </row>
    <row r="1645" spans="1:4" x14ac:dyDescent="0.3">
      <c r="A1645">
        <v>0.50002717174786182</v>
      </c>
      <c r="B1645">
        <f t="shared" si="52"/>
        <v>1644</v>
      </c>
      <c r="C1645">
        <f t="shared" si="53"/>
        <v>9</v>
      </c>
      <c r="D1645">
        <v>0</v>
      </c>
    </row>
    <row r="1646" spans="1:4" x14ac:dyDescent="0.3">
      <c r="A1646">
        <v>0.50002715544950616</v>
      </c>
      <c r="B1646">
        <f t="shared" si="52"/>
        <v>1645</v>
      </c>
      <c r="C1646">
        <f t="shared" si="53"/>
        <v>9</v>
      </c>
      <c r="D1646">
        <v>0</v>
      </c>
    </row>
    <row r="1647" spans="1:4" x14ac:dyDescent="0.3">
      <c r="A1647">
        <v>0.50002711374880304</v>
      </c>
      <c r="B1647">
        <f t="shared" si="52"/>
        <v>1646</v>
      </c>
      <c r="C1647">
        <f t="shared" si="53"/>
        <v>9</v>
      </c>
      <c r="D1647">
        <v>0</v>
      </c>
    </row>
    <row r="1648" spans="1:4" x14ac:dyDescent="0.3">
      <c r="A1648">
        <v>0.50002710314568799</v>
      </c>
      <c r="B1648">
        <f t="shared" si="52"/>
        <v>1647</v>
      </c>
      <c r="C1648">
        <f t="shared" si="53"/>
        <v>9</v>
      </c>
      <c r="D1648">
        <v>0</v>
      </c>
    </row>
    <row r="1649" spans="1:4" x14ac:dyDescent="0.3">
      <c r="A1649">
        <v>0.50002707899620802</v>
      </c>
      <c r="B1649">
        <f t="shared" si="52"/>
        <v>1648</v>
      </c>
      <c r="C1649">
        <f t="shared" si="53"/>
        <v>9</v>
      </c>
      <c r="D1649">
        <v>0</v>
      </c>
    </row>
    <row r="1650" spans="1:4" x14ac:dyDescent="0.3">
      <c r="A1650">
        <v>0.50002700465682792</v>
      </c>
      <c r="B1650">
        <f t="shared" si="52"/>
        <v>1649</v>
      </c>
      <c r="C1650">
        <f t="shared" si="53"/>
        <v>9</v>
      </c>
      <c r="D1650">
        <v>0</v>
      </c>
    </row>
    <row r="1651" spans="1:4" x14ac:dyDescent="0.3">
      <c r="A1651">
        <v>0.50002691904388996</v>
      </c>
      <c r="B1651">
        <f t="shared" si="52"/>
        <v>1650</v>
      </c>
      <c r="C1651">
        <f t="shared" si="53"/>
        <v>9</v>
      </c>
      <c r="D1651">
        <v>0</v>
      </c>
    </row>
    <row r="1652" spans="1:4" x14ac:dyDescent="0.3">
      <c r="A1652">
        <v>0.50002690548988415</v>
      </c>
      <c r="B1652">
        <f t="shared" si="52"/>
        <v>1651</v>
      </c>
      <c r="C1652">
        <f t="shared" si="53"/>
        <v>9</v>
      </c>
      <c r="D1652">
        <v>0</v>
      </c>
    </row>
    <row r="1653" spans="1:4" x14ac:dyDescent="0.3">
      <c r="A1653">
        <v>0.50002680880107375</v>
      </c>
      <c r="B1653">
        <f t="shared" si="52"/>
        <v>1652</v>
      </c>
      <c r="C1653">
        <f t="shared" si="53"/>
        <v>9</v>
      </c>
      <c r="D1653">
        <v>0</v>
      </c>
    </row>
    <row r="1654" spans="1:4" x14ac:dyDescent="0.3">
      <c r="A1654">
        <v>0.5000267977599111</v>
      </c>
      <c r="B1654">
        <f t="shared" si="52"/>
        <v>1653</v>
      </c>
      <c r="C1654">
        <f t="shared" si="53"/>
        <v>9</v>
      </c>
      <c r="D1654">
        <v>0</v>
      </c>
    </row>
    <row r="1655" spans="1:4" x14ac:dyDescent="0.3">
      <c r="A1655">
        <v>0.50002677862358991</v>
      </c>
      <c r="B1655">
        <f t="shared" si="52"/>
        <v>1654</v>
      </c>
      <c r="C1655">
        <f t="shared" si="53"/>
        <v>9</v>
      </c>
      <c r="D1655">
        <v>0</v>
      </c>
    </row>
    <row r="1656" spans="1:4" x14ac:dyDescent="0.3">
      <c r="A1656">
        <v>0.50002676922971845</v>
      </c>
      <c r="B1656">
        <f t="shared" si="52"/>
        <v>1655</v>
      </c>
      <c r="C1656">
        <f t="shared" si="53"/>
        <v>9</v>
      </c>
      <c r="D1656">
        <v>0</v>
      </c>
    </row>
    <row r="1657" spans="1:4" x14ac:dyDescent="0.3">
      <c r="A1657">
        <v>0.5000267514484098</v>
      </c>
      <c r="B1657">
        <f t="shared" si="52"/>
        <v>1656</v>
      </c>
      <c r="C1657">
        <f t="shared" si="53"/>
        <v>9</v>
      </c>
      <c r="D1657">
        <v>0</v>
      </c>
    </row>
    <row r="1658" spans="1:4" x14ac:dyDescent="0.3">
      <c r="A1658">
        <v>0.50002674962845839</v>
      </c>
      <c r="B1658">
        <f t="shared" si="52"/>
        <v>1657</v>
      </c>
      <c r="C1658">
        <f t="shared" si="53"/>
        <v>9</v>
      </c>
      <c r="D1658">
        <v>0</v>
      </c>
    </row>
    <row r="1659" spans="1:4" x14ac:dyDescent="0.3">
      <c r="A1659">
        <v>0.50002673581176038</v>
      </c>
      <c r="B1659">
        <f t="shared" si="52"/>
        <v>1658</v>
      </c>
      <c r="C1659">
        <f t="shared" si="53"/>
        <v>9</v>
      </c>
      <c r="D1659">
        <v>0</v>
      </c>
    </row>
    <row r="1660" spans="1:4" x14ac:dyDescent="0.3">
      <c r="A1660">
        <v>0.50002667534235723</v>
      </c>
      <c r="B1660">
        <f t="shared" si="52"/>
        <v>1659</v>
      </c>
      <c r="C1660">
        <f t="shared" si="53"/>
        <v>9</v>
      </c>
      <c r="D1660">
        <v>0</v>
      </c>
    </row>
    <row r="1661" spans="1:4" x14ac:dyDescent="0.3">
      <c r="A1661">
        <v>0.50002666455387679</v>
      </c>
      <c r="B1661">
        <f t="shared" si="52"/>
        <v>1660</v>
      </c>
      <c r="C1661">
        <f t="shared" si="53"/>
        <v>9</v>
      </c>
      <c r="D1661">
        <v>0</v>
      </c>
    </row>
    <row r="1662" spans="1:4" x14ac:dyDescent="0.3">
      <c r="A1662">
        <v>0.50002660431675039</v>
      </c>
      <c r="B1662">
        <f t="shared" si="52"/>
        <v>1661</v>
      </c>
      <c r="C1662">
        <f t="shared" si="53"/>
        <v>9</v>
      </c>
      <c r="D1662">
        <v>0</v>
      </c>
    </row>
    <row r="1663" spans="1:4" x14ac:dyDescent="0.3">
      <c r="A1663">
        <v>0.50002656738463847</v>
      </c>
      <c r="B1663">
        <f t="shared" si="52"/>
        <v>1662</v>
      </c>
      <c r="C1663">
        <f t="shared" si="53"/>
        <v>9</v>
      </c>
      <c r="D1663">
        <v>0</v>
      </c>
    </row>
    <row r="1664" spans="1:4" x14ac:dyDescent="0.3">
      <c r="A1664">
        <v>0.5000265287445822</v>
      </c>
      <c r="B1664">
        <f t="shared" si="52"/>
        <v>1663</v>
      </c>
      <c r="C1664">
        <f t="shared" si="53"/>
        <v>9</v>
      </c>
      <c r="D1664">
        <v>0</v>
      </c>
    </row>
    <row r="1665" spans="1:4" x14ac:dyDescent="0.3">
      <c r="A1665">
        <v>0.500026518566691</v>
      </c>
      <c r="B1665">
        <f t="shared" si="52"/>
        <v>1664</v>
      </c>
      <c r="C1665">
        <f t="shared" si="53"/>
        <v>9</v>
      </c>
      <c r="D1665">
        <v>0</v>
      </c>
    </row>
    <row r="1666" spans="1:4" x14ac:dyDescent="0.3">
      <c r="A1666">
        <v>0.50002649571000102</v>
      </c>
      <c r="B1666">
        <f t="shared" si="52"/>
        <v>1665</v>
      </c>
      <c r="C1666">
        <f t="shared" si="53"/>
        <v>9</v>
      </c>
      <c r="D1666">
        <v>0</v>
      </c>
    </row>
    <row r="1667" spans="1:4" x14ac:dyDescent="0.3">
      <c r="A1667">
        <v>0.5000264002237409</v>
      </c>
      <c r="B1667">
        <f t="shared" ref="B1667:B1730" si="54">ROW()-1</f>
        <v>1666</v>
      </c>
      <c r="C1667">
        <f t="shared" ref="C1667:C1730" si="55">CEILING(B1667/203,1)</f>
        <v>9</v>
      </c>
      <c r="D1667">
        <v>0</v>
      </c>
    </row>
    <row r="1668" spans="1:4" x14ac:dyDescent="0.3">
      <c r="A1668">
        <v>0.50002636751641449</v>
      </c>
      <c r="B1668">
        <f t="shared" si="54"/>
        <v>1667</v>
      </c>
      <c r="C1668">
        <f t="shared" si="55"/>
        <v>9</v>
      </c>
      <c r="D1668">
        <v>0</v>
      </c>
    </row>
    <row r="1669" spans="1:4" x14ac:dyDescent="0.3">
      <c r="A1669">
        <v>0.50002629139836741</v>
      </c>
      <c r="B1669">
        <f t="shared" si="54"/>
        <v>1668</v>
      </c>
      <c r="C1669">
        <f t="shared" si="55"/>
        <v>9</v>
      </c>
      <c r="D1669">
        <v>0</v>
      </c>
    </row>
    <row r="1670" spans="1:4" x14ac:dyDescent="0.3">
      <c r="A1670">
        <v>0.50002626208904177</v>
      </c>
      <c r="B1670">
        <f t="shared" si="54"/>
        <v>1669</v>
      </c>
      <c r="C1670">
        <f t="shared" si="55"/>
        <v>9</v>
      </c>
      <c r="D1670">
        <v>0</v>
      </c>
    </row>
    <row r="1671" spans="1:4" x14ac:dyDescent="0.3">
      <c r="A1671">
        <v>0.500026235628521</v>
      </c>
      <c r="B1671">
        <f t="shared" si="54"/>
        <v>1670</v>
      </c>
      <c r="C1671">
        <f t="shared" si="55"/>
        <v>9</v>
      </c>
      <c r="D1671">
        <v>0</v>
      </c>
    </row>
    <row r="1672" spans="1:4" x14ac:dyDescent="0.3">
      <c r="A1672">
        <v>0.50002622004740127</v>
      </c>
      <c r="B1672">
        <f t="shared" si="54"/>
        <v>1671</v>
      </c>
      <c r="C1672">
        <f t="shared" si="55"/>
        <v>9</v>
      </c>
      <c r="D1672">
        <v>0</v>
      </c>
    </row>
    <row r="1673" spans="1:4" x14ac:dyDescent="0.3">
      <c r="A1673">
        <v>0.50002605565457592</v>
      </c>
      <c r="B1673">
        <f t="shared" si="54"/>
        <v>1672</v>
      </c>
      <c r="C1673">
        <f t="shared" si="55"/>
        <v>9</v>
      </c>
      <c r="D1673">
        <v>0</v>
      </c>
    </row>
    <row r="1674" spans="1:4" x14ac:dyDescent="0.3">
      <c r="A1674">
        <v>0.50002603513649901</v>
      </c>
      <c r="B1674">
        <f t="shared" si="54"/>
        <v>1673</v>
      </c>
      <c r="C1674">
        <f t="shared" si="55"/>
        <v>9</v>
      </c>
      <c r="D1674">
        <v>0</v>
      </c>
    </row>
    <row r="1675" spans="1:4" x14ac:dyDescent="0.3">
      <c r="A1675">
        <v>0.50002595993420274</v>
      </c>
      <c r="B1675">
        <f t="shared" si="54"/>
        <v>1674</v>
      </c>
      <c r="C1675">
        <f t="shared" si="55"/>
        <v>9</v>
      </c>
      <c r="D1675">
        <v>0</v>
      </c>
    </row>
    <row r="1676" spans="1:4" x14ac:dyDescent="0.3">
      <c r="A1676">
        <v>0.50002595464407684</v>
      </c>
      <c r="B1676">
        <f t="shared" si="54"/>
        <v>1675</v>
      </c>
      <c r="C1676">
        <f t="shared" si="55"/>
        <v>9</v>
      </c>
      <c r="D1676">
        <v>0</v>
      </c>
    </row>
    <row r="1677" spans="1:4" x14ac:dyDescent="0.3">
      <c r="A1677">
        <v>0.50002592579293748</v>
      </c>
      <c r="B1677">
        <f t="shared" si="54"/>
        <v>1676</v>
      </c>
      <c r="C1677">
        <f t="shared" si="55"/>
        <v>9</v>
      </c>
      <c r="D1677">
        <v>0</v>
      </c>
    </row>
    <row r="1678" spans="1:4" x14ac:dyDescent="0.3">
      <c r="A1678">
        <v>0.50002592199438289</v>
      </c>
      <c r="B1678">
        <f t="shared" si="54"/>
        <v>1677</v>
      </c>
      <c r="C1678">
        <f t="shared" si="55"/>
        <v>9</v>
      </c>
      <c r="D1678">
        <v>0</v>
      </c>
    </row>
    <row r="1679" spans="1:4" x14ac:dyDescent="0.3">
      <c r="A1679">
        <v>0.50002592188045081</v>
      </c>
      <c r="B1679">
        <f t="shared" si="54"/>
        <v>1678</v>
      </c>
      <c r="C1679">
        <f t="shared" si="55"/>
        <v>9</v>
      </c>
      <c r="D1679">
        <v>0</v>
      </c>
    </row>
    <row r="1680" spans="1:4" x14ac:dyDescent="0.3">
      <c r="A1680">
        <v>0.50002589385642215</v>
      </c>
      <c r="B1680">
        <f t="shared" si="54"/>
        <v>1679</v>
      </c>
      <c r="C1680">
        <f t="shared" si="55"/>
        <v>9</v>
      </c>
      <c r="D1680">
        <v>0</v>
      </c>
    </row>
    <row r="1681" spans="1:4" x14ac:dyDescent="0.3">
      <c r="A1681">
        <v>0.50002588885712362</v>
      </c>
      <c r="B1681">
        <f t="shared" si="54"/>
        <v>1680</v>
      </c>
      <c r="C1681">
        <f t="shared" si="55"/>
        <v>9</v>
      </c>
      <c r="D1681">
        <v>0</v>
      </c>
    </row>
    <row r="1682" spans="1:4" x14ac:dyDescent="0.3">
      <c r="A1682">
        <v>0.50002588146184601</v>
      </c>
      <c r="B1682">
        <f t="shared" si="54"/>
        <v>1681</v>
      </c>
      <c r="C1682">
        <f t="shared" si="55"/>
        <v>9</v>
      </c>
      <c r="D1682">
        <v>0</v>
      </c>
    </row>
    <row r="1683" spans="1:4" x14ac:dyDescent="0.3">
      <c r="A1683">
        <v>0.50002574233522434</v>
      </c>
      <c r="B1683">
        <f t="shared" si="54"/>
        <v>1682</v>
      </c>
      <c r="C1683">
        <f t="shared" si="55"/>
        <v>9</v>
      </c>
      <c r="D1683">
        <v>0</v>
      </c>
    </row>
    <row r="1684" spans="1:4" x14ac:dyDescent="0.3">
      <c r="A1684">
        <v>0.50002569387231144</v>
      </c>
      <c r="B1684">
        <f t="shared" si="54"/>
        <v>1683</v>
      </c>
      <c r="C1684">
        <f t="shared" si="55"/>
        <v>9</v>
      </c>
      <c r="D1684">
        <v>0</v>
      </c>
    </row>
    <row r="1685" spans="1:4" x14ac:dyDescent="0.3">
      <c r="A1685">
        <v>0.50002565434724555</v>
      </c>
      <c r="B1685">
        <f t="shared" si="54"/>
        <v>1684</v>
      </c>
      <c r="C1685">
        <f t="shared" si="55"/>
        <v>9</v>
      </c>
      <c r="D1685">
        <v>1</v>
      </c>
    </row>
    <row r="1686" spans="1:4" x14ac:dyDescent="0.3">
      <c r="A1686">
        <v>0.50002558158937982</v>
      </c>
      <c r="B1686">
        <f t="shared" si="54"/>
        <v>1685</v>
      </c>
      <c r="C1686">
        <f t="shared" si="55"/>
        <v>9</v>
      </c>
      <c r="D1686">
        <v>0</v>
      </c>
    </row>
    <row r="1687" spans="1:4" x14ac:dyDescent="0.3">
      <c r="A1687">
        <v>0.50002555396347659</v>
      </c>
      <c r="B1687">
        <f t="shared" si="54"/>
        <v>1686</v>
      </c>
      <c r="C1687">
        <f t="shared" si="55"/>
        <v>9</v>
      </c>
      <c r="D1687">
        <v>0</v>
      </c>
    </row>
    <row r="1688" spans="1:4" x14ac:dyDescent="0.3">
      <c r="A1688">
        <v>0.50002547096555616</v>
      </c>
      <c r="B1688">
        <f t="shared" si="54"/>
        <v>1687</v>
      </c>
      <c r="C1688">
        <f t="shared" si="55"/>
        <v>9</v>
      </c>
      <c r="D1688">
        <v>0</v>
      </c>
    </row>
    <row r="1689" spans="1:4" x14ac:dyDescent="0.3">
      <c r="A1689">
        <v>0.5000254636390169</v>
      </c>
      <c r="B1689">
        <f t="shared" si="54"/>
        <v>1688</v>
      </c>
      <c r="C1689">
        <f t="shared" si="55"/>
        <v>9</v>
      </c>
      <c r="D1689">
        <v>0</v>
      </c>
    </row>
    <row r="1690" spans="1:4" x14ac:dyDescent="0.3">
      <c r="A1690">
        <v>0.50002544097921275</v>
      </c>
      <c r="B1690">
        <f t="shared" si="54"/>
        <v>1689</v>
      </c>
      <c r="C1690">
        <f t="shared" si="55"/>
        <v>9</v>
      </c>
      <c r="D1690">
        <v>0</v>
      </c>
    </row>
    <row r="1691" spans="1:4" x14ac:dyDescent="0.3">
      <c r="A1691">
        <v>0.50002541281039226</v>
      </c>
      <c r="B1691">
        <f t="shared" si="54"/>
        <v>1690</v>
      </c>
      <c r="C1691">
        <f t="shared" si="55"/>
        <v>9</v>
      </c>
      <c r="D1691">
        <v>0</v>
      </c>
    </row>
    <row r="1692" spans="1:4" x14ac:dyDescent="0.3">
      <c r="A1692">
        <v>0.50002530249513577</v>
      </c>
      <c r="B1692">
        <f t="shared" si="54"/>
        <v>1691</v>
      </c>
      <c r="C1692">
        <f t="shared" si="55"/>
        <v>9</v>
      </c>
      <c r="D1692">
        <v>0</v>
      </c>
    </row>
    <row r="1693" spans="1:4" x14ac:dyDescent="0.3">
      <c r="A1693">
        <v>0.50002526992368679</v>
      </c>
      <c r="B1693">
        <f t="shared" si="54"/>
        <v>1692</v>
      </c>
      <c r="C1693">
        <f t="shared" si="55"/>
        <v>9</v>
      </c>
      <c r="D1693">
        <v>0</v>
      </c>
    </row>
    <row r="1694" spans="1:4" x14ac:dyDescent="0.3">
      <c r="A1694">
        <v>0.5000252509159574</v>
      </c>
      <c r="B1694">
        <f t="shared" si="54"/>
        <v>1693</v>
      </c>
      <c r="C1694">
        <f t="shared" si="55"/>
        <v>9</v>
      </c>
      <c r="D1694">
        <v>0</v>
      </c>
    </row>
    <row r="1695" spans="1:4" x14ac:dyDescent="0.3">
      <c r="A1695">
        <v>0.50002523217278627</v>
      </c>
      <c r="B1695">
        <f t="shared" si="54"/>
        <v>1694</v>
      </c>
      <c r="C1695">
        <f t="shared" si="55"/>
        <v>9</v>
      </c>
      <c r="D1695">
        <v>0</v>
      </c>
    </row>
    <row r="1696" spans="1:4" x14ac:dyDescent="0.3">
      <c r="A1696">
        <v>0.50002513577190066</v>
      </c>
      <c r="B1696">
        <f t="shared" si="54"/>
        <v>1695</v>
      </c>
      <c r="C1696">
        <f t="shared" si="55"/>
        <v>9</v>
      </c>
      <c r="D1696">
        <v>0</v>
      </c>
    </row>
    <row r="1697" spans="1:4" x14ac:dyDescent="0.3">
      <c r="A1697">
        <v>0.50002504894829758</v>
      </c>
      <c r="B1697">
        <f t="shared" si="54"/>
        <v>1696</v>
      </c>
      <c r="C1697">
        <f t="shared" si="55"/>
        <v>9</v>
      </c>
      <c r="D1697">
        <v>0</v>
      </c>
    </row>
    <row r="1698" spans="1:4" x14ac:dyDescent="0.3">
      <c r="A1698">
        <v>0.5000250443277261</v>
      </c>
      <c r="B1698">
        <f t="shared" si="54"/>
        <v>1697</v>
      </c>
      <c r="C1698">
        <f t="shared" si="55"/>
        <v>9</v>
      </c>
      <c r="D1698">
        <v>0</v>
      </c>
    </row>
    <row r="1699" spans="1:4" x14ac:dyDescent="0.3">
      <c r="A1699">
        <v>0.50002497121879452</v>
      </c>
      <c r="B1699">
        <f t="shared" si="54"/>
        <v>1698</v>
      </c>
      <c r="C1699">
        <f t="shared" si="55"/>
        <v>9</v>
      </c>
      <c r="D1699">
        <v>0</v>
      </c>
    </row>
    <row r="1700" spans="1:4" x14ac:dyDescent="0.3">
      <c r="A1700">
        <v>0.50002492773276086</v>
      </c>
      <c r="B1700">
        <f t="shared" si="54"/>
        <v>1699</v>
      </c>
      <c r="C1700">
        <f t="shared" si="55"/>
        <v>9</v>
      </c>
      <c r="D1700">
        <v>0</v>
      </c>
    </row>
    <row r="1701" spans="1:4" x14ac:dyDescent="0.3">
      <c r="A1701">
        <v>0.50002492561745093</v>
      </c>
      <c r="B1701">
        <f t="shared" si="54"/>
        <v>1700</v>
      </c>
      <c r="C1701">
        <f t="shared" si="55"/>
        <v>9</v>
      </c>
      <c r="D1701">
        <v>0</v>
      </c>
    </row>
    <row r="1702" spans="1:4" x14ac:dyDescent="0.3">
      <c r="A1702">
        <v>0.50002491868714183</v>
      </c>
      <c r="B1702">
        <f t="shared" si="54"/>
        <v>1701</v>
      </c>
      <c r="C1702">
        <f t="shared" si="55"/>
        <v>9</v>
      </c>
      <c r="D1702">
        <v>0</v>
      </c>
    </row>
    <row r="1703" spans="1:4" x14ac:dyDescent="0.3">
      <c r="A1703">
        <v>0.5000248251873628</v>
      </c>
      <c r="B1703">
        <f t="shared" si="54"/>
        <v>1702</v>
      </c>
      <c r="C1703">
        <f t="shared" si="55"/>
        <v>9</v>
      </c>
      <c r="D1703">
        <v>0</v>
      </c>
    </row>
    <row r="1704" spans="1:4" x14ac:dyDescent="0.3">
      <c r="A1704">
        <v>0.50002475071435604</v>
      </c>
      <c r="B1704">
        <f t="shared" si="54"/>
        <v>1703</v>
      </c>
      <c r="C1704">
        <f t="shared" si="55"/>
        <v>9</v>
      </c>
      <c r="D1704">
        <v>0</v>
      </c>
    </row>
    <row r="1705" spans="1:4" x14ac:dyDescent="0.3">
      <c r="A1705">
        <v>0.5000247314077142</v>
      </c>
      <c r="B1705">
        <f t="shared" si="54"/>
        <v>1704</v>
      </c>
      <c r="C1705">
        <f t="shared" si="55"/>
        <v>9</v>
      </c>
      <c r="D1705">
        <v>0</v>
      </c>
    </row>
    <row r="1706" spans="1:4" x14ac:dyDescent="0.3">
      <c r="A1706">
        <v>0.50002472748811977</v>
      </c>
      <c r="B1706">
        <f t="shared" si="54"/>
        <v>1705</v>
      </c>
      <c r="C1706">
        <f t="shared" si="55"/>
        <v>9</v>
      </c>
      <c r="D1706">
        <v>0</v>
      </c>
    </row>
    <row r="1707" spans="1:4" x14ac:dyDescent="0.3">
      <c r="A1707">
        <v>0.50002465154833031</v>
      </c>
      <c r="B1707">
        <f t="shared" si="54"/>
        <v>1706</v>
      </c>
      <c r="C1707">
        <f t="shared" si="55"/>
        <v>9</v>
      </c>
      <c r="D1707">
        <v>0</v>
      </c>
    </row>
    <row r="1708" spans="1:4" x14ac:dyDescent="0.3">
      <c r="A1708">
        <v>0.50002465102013216</v>
      </c>
      <c r="B1708">
        <f t="shared" si="54"/>
        <v>1707</v>
      </c>
      <c r="C1708">
        <f t="shared" si="55"/>
        <v>9</v>
      </c>
      <c r="D1708">
        <v>0</v>
      </c>
    </row>
    <row r="1709" spans="1:4" x14ac:dyDescent="0.3">
      <c r="A1709">
        <v>0.50002463780688611</v>
      </c>
      <c r="B1709">
        <f t="shared" si="54"/>
        <v>1708</v>
      </c>
      <c r="C1709">
        <f t="shared" si="55"/>
        <v>9</v>
      </c>
      <c r="D1709">
        <v>0</v>
      </c>
    </row>
    <row r="1710" spans="1:4" x14ac:dyDescent="0.3">
      <c r="A1710">
        <v>0.5000246336778188</v>
      </c>
      <c r="B1710">
        <f t="shared" si="54"/>
        <v>1709</v>
      </c>
      <c r="C1710">
        <f t="shared" si="55"/>
        <v>9</v>
      </c>
      <c r="D1710">
        <v>0</v>
      </c>
    </row>
    <row r="1711" spans="1:4" x14ac:dyDescent="0.3">
      <c r="A1711">
        <v>0.50002455449536365</v>
      </c>
      <c r="B1711">
        <f t="shared" si="54"/>
        <v>1710</v>
      </c>
      <c r="C1711">
        <f t="shared" si="55"/>
        <v>9</v>
      </c>
      <c r="D1711">
        <v>0</v>
      </c>
    </row>
    <row r="1712" spans="1:4" x14ac:dyDescent="0.3">
      <c r="A1712">
        <v>0.50002455150087854</v>
      </c>
      <c r="B1712">
        <f t="shared" si="54"/>
        <v>1711</v>
      </c>
      <c r="C1712">
        <f t="shared" si="55"/>
        <v>9</v>
      </c>
      <c r="D1712">
        <v>0</v>
      </c>
    </row>
    <row r="1713" spans="1:4" x14ac:dyDescent="0.3">
      <c r="A1713">
        <v>0.50002453645983291</v>
      </c>
      <c r="B1713">
        <f t="shared" si="54"/>
        <v>1712</v>
      </c>
      <c r="C1713">
        <f t="shared" si="55"/>
        <v>9</v>
      </c>
      <c r="D1713">
        <v>0</v>
      </c>
    </row>
    <row r="1714" spans="1:4" x14ac:dyDescent="0.3">
      <c r="A1714">
        <v>0.50002450379636754</v>
      </c>
      <c r="B1714">
        <f t="shared" si="54"/>
        <v>1713</v>
      </c>
      <c r="C1714">
        <f t="shared" si="55"/>
        <v>9</v>
      </c>
      <c r="D1714">
        <v>0</v>
      </c>
    </row>
    <row r="1715" spans="1:4" x14ac:dyDescent="0.3">
      <c r="A1715">
        <v>0.50002450220916683</v>
      </c>
      <c r="B1715">
        <f t="shared" si="54"/>
        <v>1714</v>
      </c>
      <c r="C1715">
        <f t="shared" si="55"/>
        <v>9</v>
      </c>
      <c r="D1715">
        <v>0</v>
      </c>
    </row>
    <row r="1716" spans="1:4" x14ac:dyDescent="0.3">
      <c r="A1716">
        <v>0.50002448558654755</v>
      </c>
      <c r="B1716">
        <f t="shared" si="54"/>
        <v>1715</v>
      </c>
      <c r="C1716">
        <f t="shared" si="55"/>
        <v>9</v>
      </c>
      <c r="D1716">
        <v>0</v>
      </c>
    </row>
    <row r="1717" spans="1:4" x14ac:dyDescent="0.3">
      <c r="A1717">
        <v>0.5000243987223707</v>
      </c>
      <c r="B1717">
        <f t="shared" si="54"/>
        <v>1716</v>
      </c>
      <c r="C1717">
        <f t="shared" si="55"/>
        <v>9</v>
      </c>
      <c r="D1717">
        <v>0</v>
      </c>
    </row>
    <row r="1718" spans="1:4" x14ac:dyDescent="0.3">
      <c r="A1718">
        <v>0.5000243591611736</v>
      </c>
      <c r="B1718">
        <f t="shared" si="54"/>
        <v>1717</v>
      </c>
      <c r="C1718">
        <f t="shared" si="55"/>
        <v>9</v>
      </c>
      <c r="D1718">
        <v>0</v>
      </c>
    </row>
    <row r="1719" spans="1:4" x14ac:dyDescent="0.3">
      <c r="A1719">
        <v>0.50002431241523781</v>
      </c>
      <c r="B1719">
        <f t="shared" si="54"/>
        <v>1718</v>
      </c>
      <c r="C1719">
        <f t="shared" si="55"/>
        <v>9</v>
      </c>
      <c r="D1719">
        <v>0</v>
      </c>
    </row>
    <row r="1720" spans="1:4" x14ac:dyDescent="0.3">
      <c r="A1720">
        <v>0.50002429788622005</v>
      </c>
      <c r="B1720">
        <f t="shared" si="54"/>
        <v>1719</v>
      </c>
      <c r="C1720">
        <f t="shared" si="55"/>
        <v>9</v>
      </c>
      <c r="D1720">
        <v>0</v>
      </c>
    </row>
    <row r="1721" spans="1:4" x14ac:dyDescent="0.3">
      <c r="A1721">
        <v>0.50002426937030209</v>
      </c>
      <c r="B1721">
        <f t="shared" si="54"/>
        <v>1720</v>
      </c>
      <c r="C1721">
        <f t="shared" si="55"/>
        <v>9</v>
      </c>
      <c r="D1721">
        <v>0</v>
      </c>
    </row>
    <row r="1722" spans="1:4" x14ac:dyDescent="0.3">
      <c r="A1722">
        <v>0.50002420409904913</v>
      </c>
      <c r="B1722">
        <f t="shared" si="54"/>
        <v>1721</v>
      </c>
      <c r="C1722">
        <f t="shared" si="55"/>
        <v>9</v>
      </c>
      <c r="D1722">
        <v>0</v>
      </c>
    </row>
    <row r="1723" spans="1:4" x14ac:dyDescent="0.3">
      <c r="A1723">
        <v>0.50002418093044521</v>
      </c>
      <c r="B1723">
        <f t="shared" si="54"/>
        <v>1722</v>
      </c>
      <c r="C1723">
        <f t="shared" si="55"/>
        <v>9</v>
      </c>
      <c r="D1723">
        <v>0</v>
      </c>
    </row>
    <row r="1724" spans="1:4" x14ac:dyDescent="0.3">
      <c r="A1724">
        <v>0.50002416780003445</v>
      </c>
      <c r="B1724">
        <f t="shared" si="54"/>
        <v>1723</v>
      </c>
      <c r="C1724">
        <f t="shared" si="55"/>
        <v>9</v>
      </c>
      <c r="D1724">
        <v>0</v>
      </c>
    </row>
    <row r="1725" spans="1:4" x14ac:dyDescent="0.3">
      <c r="A1725">
        <v>0.50002408639541551</v>
      </c>
      <c r="B1725">
        <f t="shared" si="54"/>
        <v>1724</v>
      </c>
      <c r="C1725">
        <f t="shared" si="55"/>
        <v>9</v>
      </c>
      <c r="D1725">
        <v>0</v>
      </c>
    </row>
    <row r="1726" spans="1:4" x14ac:dyDescent="0.3">
      <c r="A1726">
        <v>0.50002401684438036</v>
      </c>
      <c r="B1726">
        <f t="shared" si="54"/>
        <v>1725</v>
      </c>
      <c r="C1726">
        <f t="shared" si="55"/>
        <v>9</v>
      </c>
      <c r="D1726">
        <v>0</v>
      </c>
    </row>
    <row r="1727" spans="1:4" x14ac:dyDescent="0.3">
      <c r="A1727">
        <v>0.50002401403656371</v>
      </c>
      <c r="B1727">
        <f t="shared" si="54"/>
        <v>1726</v>
      </c>
      <c r="C1727">
        <f t="shared" si="55"/>
        <v>9</v>
      </c>
      <c r="D1727">
        <v>0</v>
      </c>
    </row>
    <row r="1728" spans="1:4" x14ac:dyDescent="0.3">
      <c r="A1728">
        <v>0.50002399660960839</v>
      </c>
      <c r="B1728">
        <f t="shared" si="54"/>
        <v>1727</v>
      </c>
      <c r="C1728">
        <f t="shared" si="55"/>
        <v>9</v>
      </c>
      <c r="D1728">
        <v>0</v>
      </c>
    </row>
    <row r="1729" spans="1:4" x14ac:dyDescent="0.3">
      <c r="A1729">
        <v>0.50002392016412889</v>
      </c>
      <c r="B1729">
        <f t="shared" si="54"/>
        <v>1728</v>
      </c>
      <c r="C1729">
        <f t="shared" si="55"/>
        <v>9</v>
      </c>
      <c r="D1729">
        <v>0</v>
      </c>
    </row>
    <row r="1730" spans="1:4" x14ac:dyDescent="0.3">
      <c r="A1730">
        <v>0.50002390542845188</v>
      </c>
      <c r="B1730">
        <f t="shared" si="54"/>
        <v>1729</v>
      </c>
      <c r="C1730">
        <f t="shared" si="55"/>
        <v>9</v>
      </c>
      <c r="D1730">
        <v>0</v>
      </c>
    </row>
    <row r="1731" spans="1:4" x14ac:dyDescent="0.3">
      <c r="A1731">
        <v>0.50002384428899072</v>
      </c>
      <c r="B1731">
        <f t="shared" ref="B1731:B1794" si="56">ROW()-1</f>
        <v>1730</v>
      </c>
      <c r="C1731">
        <f t="shared" ref="C1731:C1794" si="57">CEILING(B1731/203,1)</f>
        <v>9</v>
      </c>
      <c r="D1731">
        <v>0</v>
      </c>
    </row>
    <row r="1732" spans="1:4" x14ac:dyDescent="0.3">
      <c r="A1732">
        <v>0.5000238171305732</v>
      </c>
      <c r="B1732">
        <f t="shared" si="56"/>
        <v>1731</v>
      </c>
      <c r="C1732">
        <f t="shared" si="57"/>
        <v>9</v>
      </c>
      <c r="D1732">
        <v>0</v>
      </c>
    </row>
    <row r="1733" spans="1:4" x14ac:dyDescent="0.3">
      <c r="A1733">
        <v>0.5000238034738006</v>
      </c>
      <c r="B1733">
        <f t="shared" si="56"/>
        <v>1732</v>
      </c>
      <c r="C1733">
        <f t="shared" si="57"/>
        <v>9</v>
      </c>
      <c r="D1733">
        <v>0</v>
      </c>
    </row>
    <row r="1734" spans="1:4" x14ac:dyDescent="0.3">
      <c r="A1734">
        <v>0.50002378955839299</v>
      </c>
      <c r="B1734">
        <f t="shared" si="56"/>
        <v>1733</v>
      </c>
      <c r="C1734">
        <f t="shared" si="57"/>
        <v>9</v>
      </c>
      <c r="D1734">
        <v>0</v>
      </c>
    </row>
    <row r="1735" spans="1:4" x14ac:dyDescent="0.3">
      <c r="A1735">
        <v>0.50002370902172477</v>
      </c>
      <c r="B1735">
        <f t="shared" si="56"/>
        <v>1734</v>
      </c>
      <c r="C1735">
        <f t="shared" si="57"/>
        <v>9</v>
      </c>
      <c r="D1735">
        <v>0</v>
      </c>
    </row>
    <row r="1736" spans="1:4" x14ac:dyDescent="0.3">
      <c r="A1736">
        <v>0.50002369041617833</v>
      </c>
      <c r="B1736">
        <f t="shared" si="56"/>
        <v>1735</v>
      </c>
      <c r="C1736">
        <f t="shared" si="57"/>
        <v>9</v>
      </c>
      <c r="D1736">
        <v>0</v>
      </c>
    </row>
    <row r="1737" spans="1:4" x14ac:dyDescent="0.3">
      <c r="A1737">
        <v>0.5000236829626169</v>
      </c>
      <c r="B1737">
        <f t="shared" si="56"/>
        <v>1736</v>
      </c>
      <c r="C1737">
        <f t="shared" si="57"/>
        <v>9</v>
      </c>
      <c r="D1737">
        <v>0</v>
      </c>
    </row>
    <row r="1738" spans="1:4" x14ac:dyDescent="0.3">
      <c r="A1738">
        <v>0.50002365508708191</v>
      </c>
      <c r="B1738">
        <f t="shared" si="56"/>
        <v>1737</v>
      </c>
      <c r="C1738">
        <f t="shared" si="57"/>
        <v>9</v>
      </c>
      <c r="D1738">
        <v>0</v>
      </c>
    </row>
    <row r="1739" spans="1:4" x14ac:dyDescent="0.3">
      <c r="A1739">
        <v>0.50002362346085139</v>
      </c>
      <c r="B1739">
        <f t="shared" si="56"/>
        <v>1738</v>
      </c>
      <c r="C1739">
        <f t="shared" si="57"/>
        <v>9</v>
      </c>
      <c r="D1739">
        <v>0</v>
      </c>
    </row>
    <row r="1740" spans="1:4" x14ac:dyDescent="0.3">
      <c r="A1740">
        <v>0.50002357330539426</v>
      </c>
      <c r="B1740">
        <f t="shared" si="56"/>
        <v>1739</v>
      </c>
      <c r="C1740">
        <f t="shared" si="57"/>
        <v>9</v>
      </c>
      <c r="D1740">
        <v>0</v>
      </c>
    </row>
    <row r="1741" spans="1:4" x14ac:dyDescent="0.3">
      <c r="A1741">
        <v>0.50002355332579218</v>
      </c>
      <c r="B1741">
        <f t="shared" si="56"/>
        <v>1740</v>
      </c>
      <c r="C1741">
        <f t="shared" si="57"/>
        <v>9</v>
      </c>
      <c r="D1741">
        <v>0</v>
      </c>
    </row>
    <row r="1742" spans="1:4" x14ac:dyDescent="0.3">
      <c r="A1742">
        <v>0.50002351448526638</v>
      </c>
      <c r="B1742">
        <f t="shared" si="56"/>
        <v>1741</v>
      </c>
      <c r="C1742">
        <f t="shared" si="57"/>
        <v>9</v>
      </c>
      <c r="D1742">
        <v>0</v>
      </c>
    </row>
    <row r="1743" spans="1:4" x14ac:dyDescent="0.3">
      <c r="A1743">
        <v>0.50002344774038932</v>
      </c>
      <c r="B1743">
        <f t="shared" si="56"/>
        <v>1742</v>
      </c>
      <c r="C1743">
        <f t="shared" si="57"/>
        <v>9</v>
      </c>
      <c r="D1743">
        <v>0</v>
      </c>
    </row>
    <row r="1744" spans="1:4" x14ac:dyDescent="0.3">
      <c r="A1744">
        <v>0.5000234423980805</v>
      </c>
      <c r="B1744">
        <f t="shared" si="56"/>
        <v>1743</v>
      </c>
      <c r="C1744">
        <f t="shared" si="57"/>
        <v>9</v>
      </c>
      <c r="D1744">
        <v>0</v>
      </c>
    </row>
    <row r="1745" spans="1:4" x14ac:dyDescent="0.3">
      <c r="A1745">
        <v>0.5000234011724447</v>
      </c>
      <c r="B1745">
        <f t="shared" si="56"/>
        <v>1744</v>
      </c>
      <c r="C1745">
        <f t="shared" si="57"/>
        <v>9</v>
      </c>
      <c r="D1745">
        <v>0</v>
      </c>
    </row>
    <row r="1746" spans="1:4" x14ac:dyDescent="0.3">
      <c r="A1746">
        <v>0.50002336941252834</v>
      </c>
      <c r="B1746">
        <f t="shared" si="56"/>
        <v>1745</v>
      </c>
      <c r="C1746">
        <f t="shared" si="57"/>
        <v>9</v>
      </c>
      <c r="D1746">
        <v>0</v>
      </c>
    </row>
    <row r="1747" spans="1:4" x14ac:dyDescent="0.3">
      <c r="A1747">
        <v>0.50002325387156044</v>
      </c>
      <c r="B1747">
        <f t="shared" si="56"/>
        <v>1746</v>
      </c>
      <c r="C1747">
        <f t="shared" si="57"/>
        <v>9</v>
      </c>
      <c r="D1747">
        <v>0</v>
      </c>
    </row>
    <row r="1748" spans="1:4" x14ac:dyDescent="0.3">
      <c r="A1748">
        <v>0.500023230086592</v>
      </c>
      <c r="B1748">
        <f t="shared" si="56"/>
        <v>1747</v>
      </c>
      <c r="C1748">
        <f t="shared" si="57"/>
        <v>9</v>
      </c>
      <c r="D1748">
        <v>0</v>
      </c>
    </row>
    <row r="1749" spans="1:4" x14ac:dyDescent="0.3">
      <c r="A1749">
        <v>0.50002321466752997</v>
      </c>
      <c r="B1749">
        <f t="shared" si="56"/>
        <v>1748</v>
      </c>
      <c r="C1749">
        <f t="shared" si="57"/>
        <v>9</v>
      </c>
      <c r="D1749">
        <v>0</v>
      </c>
    </row>
    <row r="1750" spans="1:4" x14ac:dyDescent="0.3">
      <c r="A1750">
        <v>0.50002310474808886</v>
      </c>
      <c r="B1750">
        <f t="shared" si="56"/>
        <v>1749</v>
      </c>
      <c r="C1750">
        <f t="shared" si="57"/>
        <v>9</v>
      </c>
      <c r="D1750">
        <v>0</v>
      </c>
    </row>
    <row r="1751" spans="1:4" x14ac:dyDescent="0.3">
      <c r="A1751">
        <v>0.50002297458898914</v>
      </c>
      <c r="B1751">
        <f t="shared" si="56"/>
        <v>1750</v>
      </c>
      <c r="C1751">
        <f t="shared" si="57"/>
        <v>9</v>
      </c>
      <c r="D1751">
        <v>0</v>
      </c>
    </row>
    <row r="1752" spans="1:4" x14ac:dyDescent="0.3">
      <c r="A1752">
        <v>0.50002294222070465</v>
      </c>
      <c r="B1752">
        <f t="shared" si="56"/>
        <v>1751</v>
      </c>
      <c r="C1752">
        <f t="shared" si="57"/>
        <v>9</v>
      </c>
      <c r="D1752">
        <v>0</v>
      </c>
    </row>
    <row r="1753" spans="1:4" x14ac:dyDescent="0.3">
      <c r="A1753">
        <v>0.50002288793164917</v>
      </c>
      <c r="B1753">
        <f t="shared" si="56"/>
        <v>1752</v>
      </c>
      <c r="C1753">
        <f t="shared" si="57"/>
        <v>9</v>
      </c>
      <c r="D1753">
        <v>0</v>
      </c>
    </row>
    <row r="1754" spans="1:4" x14ac:dyDescent="0.3">
      <c r="A1754">
        <v>0.50002287800664758</v>
      </c>
      <c r="B1754">
        <f t="shared" si="56"/>
        <v>1753</v>
      </c>
      <c r="C1754">
        <f t="shared" si="57"/>
        <v>9</v>
      </c>
      <c r="D1754">
        <v>0</v>
      </c>
    </row>
    <row r="1755" spans="1:4" x14ac:dyDescent="0.3">
      <c r="A1755">
        <v>0.50002287507385212</v>
      </c>
      <c r="B1755">
        <f t="shared" si="56"/>
        <v>1754</v>
      </c>
      <c r="C1755">
        <f t="shared" si="57"/>
        <v>9</v>
      </c>
      <c r="D1755">
        <v>0</v>
      </c>
    </row>
    <row r="1756" spans="1:4" x14ac:dyDescent="0.3">
      <c r="A1756">
        <v>0.50002285320191764</v>
      </c>
      <c r="B1756">
        <f t="shared" si="56"/>
        <v>1755</v>
      </c>
      <c r="C1756">
        <f t="shared" si="57"/>
        <v>9</v>
      </c>
      <c r="D1756">
        <v>0</v>
      </c>
    </row>
    <row r="1757" spans="1:4" x14ac:dyDescent="0.3">
      <c r="A1757">
        <v>0.50002283636718992</v>
      </c>
      <c r="B1757">
        <f t="shared" si="56"/>
        <v>1756</v>
      </c>
      <c r="C1757">
        <f t="shared" si="57"/>
        <v>9</v>
      </c>
      <c r="D1757">
        <v>0</v>
      </c>
    </row>
    <row r="1758" spans="1:4" x14ac:dyDescent="0.3">
      <c r="A1758">
        <v>0.50002273336938041</v>
      </c>
      <c r="B1758">
        <f t="shared" si="56"/>
        <v>1757</v>
      </c>
      <c r="C1758">
        <f t="shared" si="57"/>
        <v>9</v>
      </c>
      <c r="D1758">
        <v>0</v>
      </c>
    </row>
    <row r="1759" spans="1:4" x14ac:dyDescent="0.3">
      <c r="A1759">
        <v>0.50002262357767235</v>
      </c>
      <c r="B1759">
        <f t="shared" si="56"/>
        <v>1758</v>
      </c>
      <c r="C1759">
        <f t="shared" si="57"/>
        <v>9</v>
      </c>
      <c r="D1759">
        <v>0</v>
      </c>
    </row>
    <row r="1760" spans="1:4" x14ac:dyDescent="0.3">
      <c r="A1760">
        <v>0.50002259260378945</v>
      </c>
      <c r="B1760">
        <f t="shared" si="56"/>
        <v>1759</v>
      </c>
      <c r="C1760">
        <f t="shared" si="57"/>
        <v>9</v>
      </c>
      <c r="D1760">
        <v>0</v>
      </c>
    </row>
    <row r="1761" spans="1:4" x14ac:dyDescent="0.3">
      <c r="A1761">
        <v>0.50002256535454026</v>
      </c>
      <c r="B1761">
        <f t="shared" si="56"/>
        <v>1760</v>
      </c>
      <c r="C1761">
        <f t="shared" si="57"/>
        <v>9</v>
      </c>
      <c r="D1761">
        <v>0</v>
      </c>
    </row>
    <row r="1762" spans="1:4" x14ac:dyDescent="0.3">
      <c r="A1762">
        <v>0.50002253430060573</v>
      </c>
      <c r="B1762">
        <f t="shared" si="56"/>
        <v>1761</v>
      </c>
      <c r="C1762">
        <f t="shared" si="57"/>
        <v>9</v>
      </c>
      <c r="D1762">
        <v>0</v>
      </c>
    </row>
    <row r="1763" spans="1:4" x14ac:dyDescent="0.3">
      <c r="A1763">
        <v>0.5000225046947665</v>
      </c>
      <c r="B1763">
        <f t="shared" si="56"/>
        <v>1762</v>
      </c>
      <c r="C1763">
        <f t="shared" si="57"/>
        <v>9</v>
      </c>
      <c r="D1763">
        <v>0</v>
      </c>
    </row>
    <row r="1764" spans="1:4" x14ac:dyDescent="0.3">
      <c r="A1764">
        <v>0.50002249206933513</v>
      </c>
      <c r="B1764">
        <f t="shared" si="56"/>
        <v>1763</v>
      </c>
      <c r="C1764">
        <f t="shared" si="57"/>
        <v>9</v>
      </c>
      <c r="D1764">
        <v>0</v>
      </c>
    </row>
    <row r="1765" spans="1:4" x14ac:dyDescent="0.3">
      <c r="A1765">
        <v>0.50002242089923277</v>
      </c>
      <c r="B1765">
        <f t="shared" si="56"/>
        <v>1764</v>
      </c>
      <c r="C1765">
        <f t="shared" si="57"/>
        <v>9</v>
      </c>
      <c r="D1765">
        <v>0</v>
      </c>
    </row>
    <row r="1766" spans="1:4" x14ac:dyDescent="0.3">
      <c r="A1766">
        <v>0.50002239088972977</v>
      </c>
      <c r="B1766">
        <f t="shared" si="56"/>
        <v>1765</v>
      </c>
      <c r="C1766">
        <f t="shared" si="57"/>
        <v>9</v>
      </c>
      <c r="D1766">
        <v>0</v>
      </c>
    </row>
    <row r="1767" spans="1:4" x14ac:dyDescent="0.3">
      <c r="A1767">
        <v>0.50002234430762871</v>
      </c>
      <c r="B1767">
        <f t="shared" si="56"/>
        <v>1766</v>
      </c>
      <c r="C1767">
        <f t="shared" si="57"/>
        <v>9</v>
      </c>
      <c r="D1767">
        <v>0</v>
      </c>
    </row>
    <row r="1768" spans="1:4" x14ac:dyDescent="0.3">
      <c r="A1768">
        <v>0.5000223149840578</v>
      </c>
      <c r="B1768">
        <f t="shared" si="56"/>
        <v>1767</v>
      </c>
      <c r="C1768">
        <f t="shared" si="57"/>
        <v>9</v>
      </c>
      <c r="D1768">
        <v>0</v>
      </c>
    </row>
    <row r="1769" spans="1:4" x14ac:dyDescent="0.3">
      <c r="A1769">
        <v>0.50002228243097058</v>
      </c>
      <c r="B1769">
        <f t="shared" si="56"/>
        <v>1768</v>
      </c>
      <c r="C1769">
        <f t="shared" si="57"/>
        <v>9</v>
      </c>
      <c r="D1769">
        <v>0</v>
      </c>
    </row>
    <row r="1770" spans="1:4" x14ac:dyDescent="0.3">
      <c r="A1770">
        <v>0.50002228206779165</v>
      </c>
      <c r="B1770">
        <f t="shared" si="56"/>
        <v>1769</v>
      </c>
      <c r="C1770">
        <f t="shared" si="57"/>
        <v>9</v>
      </c>
      <c r="D1770">
        <v>0</v>
      </c>
    </row>
    <row r="1771" spans="1:4" x14ac:dyDescent="0.3">
      <c r="A1771">
        <v>0.5000222287914492</v>
      </c>
      <c r="B1771">
        <f t="shared" si="56"/>
        <v>1770</v>
      </c>
      <c r="C1771">
        <f t="shared" si="57"/>
        <v>9</v>
      </c>
      <c r="D1771">
        <v>0</v>
      </c>
    </row>
    <row r="1772" spans="1:4" x14ac:dyDescent="0.3">
      <c r="A1772">
        <v>0.50002222725776435</v>
      </c>
      <c r="B1772">
        <f t="shared" si="56"/>
        <v>1771</v>
      </c>
      <c r="C1772">
        <f t="shared" si="57"/>
        <v>9</v>
      </c>
      <c r="D1772">
        <v>0</v>
      </c>
    </row>
    <row r="1773" spans="1:4" x14ac:dyDescent="0.3">
      <c r="A1773">
        <v>0.50002215688115859</v>
      </c>
      <c r="B1773">
        <f t="shared" si="56"/>
        <v>1772</v>
      </c>
      <c r="C1773">
        <f t="shared" si="57"/>
        <v>9</v>
      </c>
      <c r="D1773">
        <v>0</v>
      </c>
    </row>
    <row r="1774" spans="1:4" x14ac:dyDescent="0.3">
      <c r="A1774">
        <v>0.50002215495814417</v>
      </c>
      <c r="B1774">
        <f t="shared" si="56"/>
        <v>1773</v>
      </c>
      <c r="C1774">
        <f t="shared" si="57"/>
        <v>9</v>
      </c>
      <c r="D1774">
        <v>0</v>
      </c>
    </row>
    <row r="1775" spans="1:4" x14ac:dyDescent="0.3">
      <c r="A1775">
        <v>0.50002213778736559</v>
      </c>
      <c r="B1775">
        <f t="shared" si="56"/>
        <v>1774</v>
      </c>
      <c r="C1775">
        <f t="shared" si="57"/>
        <v>9</v>
      </c>
      <c r="D1775">
        <v>0</v>
      </c>
    </row>
    <row r="1776" spans="1:4" x14ac:dyDescent="0.3">
      <c r="A1776">
        <v>0.50002212026928239</v>
      </c>
      <c r="B1776">
        <f t="shared" si="56"/>
        <v>1775</v>
      </c>
      <c r="C1776">
        <f t="shared" si="57"/>
        <v>9</v>
      </c>
      <c r="D1776">
        <v>0</v>
      </c>
    </row>
    <row r="1777" spans="1:4" x14ac:dyDescent="0.3">
      <c r="A1777">
        <v>0.50002204383712989</v>
      </c>
      <c r="B1777">
        <f t="shared" si="56"/>
        <v>1776</v>
      </c>
      <c r="C1777">
        <f t="shared" si="57"/>
        <v>9</v>
      </c>
      <c r="D1777">
        <v>1</v>
      </c>
    </row>
    <row r="1778" spans="1:4" x14ac:dyDescent="0.3">
      <c r="A1778">
        <v>0.50002198884837101</v>
      </c>
      <c r="B1778">
        <f t="shared" si="56"/>
        <v>1777</v>
      </c>
      <c r="C1778">
        <f t="shared" si="57"/>
        <v>9</v>
      </c>
      <c r="D1778">
        <v>0</v>
      </c>
    </row>
    <row r="1779" spans="1:4" x14ac:dyDescent="0.3">
      <c r="A1779">
        <v>0.50002196164772128</v>
      </c>
      <c r="B1779">
        <f t="shared" si="56"/>
        <v>1778</v>
      </c>
      <c r="C1779">
        <f t="shared" si="57"/>
        <v>9</v>
      </c>
      <c r="D1779">
        <v>0</v>
      </c>
    </row>
    <row r="1780" spans="1:4" x14ac:dyDescent="0.3">
      <c r="A1780">
        <v>0.50002191970043675</v>
      </c>
      <c r="B1780">
        <f t="shared" si="56"/>
        <v>1779</v>
      </c>
      <c r="C1780">
        <f t="shared" si="57"/>
        <v>9</v>
      </c>
      <c r="D1780">
        <v>0</v>
      </c>
    </row>
    <row r="1781" spans="1:4" x14ac:dyDescent="0.3">
      <c r="A1781">
        <v>0.50002183741584294</v>
      </c>
      <c r="B1781">
        <f t="shared" si="56"/>
        <v>1780</v>
      </c>
      <c r="C1781">
        <f t="shared" si="57"/>
        <v>9</v>
      </c>
      <c r="D1781">
        <v>0</v>
      </c>
    </row>
    <row r="1782" spans="1:4" x14ac:dyDescent="0.3">
      <c r="A1782">
        <v>0.50002173890160206</v>
      </c>
      <c r="B1782">
        <f t="shared" si="56"/>
        <v>1781</v>
      </c>
      <c r="C1782">
        <f t="shared" si="57"/>
        <v>9</v>
      </c>
      <c r="D1782">
        <v>0</v>
      </c>
    </row>
    <row r="1783" spans="1:4" x14ac:dyDescent="0.3">
      <c r="A1783">
        <v>0.50002166315988328</v>
      </c>
      <c r="B1783">
        <f t="shared" si="56"/>
        <v>1782</v>
      </c>
      <c r="C1783">
        <f t="shared" si="57"/>
        <v>9</v>
      </c>
      <c r="D1783">
        <v>0</v>
      </c>
    </row>
    <row r="1784" spans="1:4" x14ac:dyDescent="0.3">
      <c r="A1784">
        <v>0.50002161645952614</v>
      </c>
      <c r="B1784">
        <f t="shared" si="56"/>
        <v>1783</v>
      </c>
      <c r="C1784">
        <f t="shared" si="57"/>
        <v>9</v>
      </c>
      <c r="D1784">
        <v>0</v>
      </c>
    </row>
    <row r="1785" spans="1:4" x14ac:dyDescent="0.3">
      <c r="A1785">
        <v>0.50002160565111431</v>
      </c>
      <c r="B1785">
        <f t="shared" si="56"/>
        <v>1784</v>
      </c>
      <c r="C1785">
        <f t="shared" si="57"/>
        <v>9</v>
      </c>
      <c r="D1785">
        <v>0</v>
      </c>
    </row>
    <row r="1786" spans="1:4" x14ac:dyDescent="0.3">
      <c r="A1786">
        <v>0.50002157639391231</v>
      </c>
      <c r="B1786">
        <f t="shared" si="56"/>
        <v>1785</v>
      </c>
      <c r="C1786">
        <f t="shared" si="57"/>
        <v>9</v>
      </c>
      <c r="D1786">
        <v>0</v>
      </c>
    </row>
    <row r="1787" spans="1:4" x14ac:dyDescent="0.3">
      <c r="A1787">
        <v>0.50002157249984669</v>
      </c>
      <c r="B1787">
        <f t="shared" si="56"/>
        <v>1786</v>
      </c>
      <c r="C1787">
        <f t="shared" si="57"/>
        <v>9</v>
      </c>
      <c r="D1787">
        <v>0</v>
      </c>
    </row>
    <row r="1788" spans="1:4" x14ac:dyDescent="0.3">
      <c r="A1788">
        <v>0.50002143853609149</v>
      </c>
      <c r="B1788">
        <f t="shared" si="56"/>
        <v>1787</v>
      </c>
      <c r="C1788">
        <f t="shared" si="57"/>
        <v>9</v>
      </c>
      <c r="D1788">
        <v>0</v>
      </c>
    </row>
    <row r="1789" spans="1:4" x14ac:dyDescent="0.3">
      <c r="A1789">
        <v>0.50002141403199174</v>
      </c>
      <c r="B1789">
        <f t="shared" si="56"/>
        <v>1788</v>
      </c>
      <c r="C1789">
        <f t="shared" si="57"/>
        <v>9</v>
      </c>
      <c r="D1789">
        <v>0</v>
      </c>
    </row>
    <row r="1790" spans="1:4" x14ac:dyDescent="0.3">
      <c r="A1790">
        <v>0.50002137377274969</v>
      </c>
      <c r="B1790">
        <f t="shared" si="56"/>
        <v>1789</v>
      </c>
      <c r="C1790">
        <f t="shared" si="57"/>
        <v>9</v>
      </c>
      <c r="D1790">
        <v>0</v>
      </c>
    </row>
    <row r="1791" spans="1:4" x14ac:dyDescent="0.3">
      <c r="A1791">
        <v>0.50002120453578291</v>
      </c>
      <c r="B1791">
        <f t="shared" si="56"/>
        <v>1790</v>
      </c>
      <c r="C1791">
        <f t="shared" si="57"/>
        <v>9</v>
      </c>
      <c r="D1791">
        <v>0</v>
      </c>
    </row>
    <row r="1792" spans="1:4" x14ac:dyDescent="0.3">
      <c r="A1792">
        <v>0.50002120078576862</v>
      </c>
      <c r="B1792">
        <f t="shared" si="56"/>
        <v>1791</v>
      </c>
      <c r="C1792">
        <f t="shared" si="57"/>
        <v>9</v>
      </c>
      <c r="D1792">
        <v>0</v>
      </c>
    </row>
    <row r="1793" spans="1:4" x14ac:dyDescent="0.3">
      <c r="A1793">
        <v>0.50002118989265543</v>
      </c>
      <c r="B1793">
        <f t="shared" si="56"/>
        <v>1792</v>
      </c>
      <c r="C1793">
        <f t="shared" si="57"/>
        <v>9</v>
      </c>
      <c r="D1793">
        <v>0</v>
      </c>
    </row>
    <row r="1794" spans="1:4" x14ac:dyDescent="0.3">
      <c r="A1794">
        <v>0.50002118738348467</v>
      </c>
      <c r="B1794">
        <f t="shared" si="56"/>
        <v>1793</v>
      </c>
      <c r="C1794">
        <f t="shared" si="57"/>
        <v>9</v>
      </c>
      <c r="D1794">
        <v>0</v>
      </c>
    </row>
    <row r="1795" spans="1:4" x14ac:dyDescent="0.3">
      <c r="A1795">
        <v>0.50002112134900234</v>
      </c>
      <c r="B1795">
        <f t="shared" ref="B1795:B1858" si="58">ROW()-1</f>
        <v>1794</v>
      </c>
      <c r="C1795">
        <f t="shared" ref="C1795:C1858" si="59">CEILING(B1795/203,1)</f>
        <v>9</v>
      </c>
      <c r="D1795">
        <v>0</v>
      </c>
    </row>
    <row r="1796" spans="1:4" x14ac:dyDescent="0.3">
      <c r="A1796">
        <v>0.50002103776359286</v>
      </c>
      <c r="B1796">
        <f t="shared" si="58"/>
        <v>1795</v>
      </c>
      <c r="C1796">
        <f t="shared" si="59"/>
        <v>9</v>
      </c>
      <c r="D1796">
        <v>0</v>
      </c>
    </row>
    <row r="1797" spans="1:4" x14ac:dyDescent="0.3">
      <c r="A1797">
        <v>0.50002103395425801</v>
      </c>
      <c r="B1797">
        <f t="shared" si="58"/>
        <v>1796</v>
      </c>
      <c r="C1797">
        <f t="shared" si="59"/>
        <v>9</v>
      </c>
      <c r="D1797">
        <v>0</v>
      </c>
    </row>
    <row r="1798" spans="1:4" x14ac:dyDescent="0.3">
      <c r="A1798">
        <v>0.50002100177856512</v>
      </c>
      <c r="B1798">
        <f t="shared" si="58"/>
        <v>1797</v>
      </c>
      <c r="C1798">
        <f t="shared" si="59"/>
        <v>9</v>
      </c>
      <c r="D1798">
        <v>0</v>
      </c>
    </row>
    <row r="1799" spans="1:4" x14ac:dyDescent="0.3">
      <c r="A1799">
        <v>0.50002097555411207</v>
      </c>
      <c r="B1799">
        <f t="shared" si="58"/>
        <v>1798</v>
      </c>
      <c r="C1799">
        <f t="shared" si="59"/>
        <v>9</v>
      </c>
      <c r="D1799">
        <v>0</v>
      </c>
    </row>
    <row r="1800" spans="1:4" x14ac:dyDescent="0.3">
      <c r="A1800">
        <v>0.50002092439977264</v>
      </c>
      <c r="B1800">
        <f t="shared" si="58"/>
        <v>1799</v>
      </c>
      <c r="C1800">
        <f t="shared" si="59"/>
        <v>9</v>
      </c>
      <c r="D1800">
        <v>0</v>
      </c>
    </row>
    <row r="1801" spans="1:4" x14ac:dyDescent="0.3">
      <c r="A1801">
        <v>0.5000209217713093</v>
      </c>
      <c r="B1801">
        <f t="shared" si="58"/>
        <v>1800</v>
      </c>
      <c r="C1801">
        <f t="shared" si="59"/>
        <v>9</v>
      </c>
      <c r="D1801">
        <v>0</v>
      </c>
    </row>
    <row r="1802" spans="1:4" x14ac:dyDescent="0.3">
      <c r="A1802">
        <v>0.50002089924844872</v>
      </c>
      <c r="B1802">
        <f t="shared" si="58"/>
        <v>1801</v>
      </c>
      <c r="C1802">
        <f t="shared" si="59"/>
        <v>9</v>
      </c>
      <c r="D1802">
        <v>0</v>
      </c>
    </row>
    <row r="1803" spans="1:4" x14ac:dyDescent="0.3">
      <c r="A1803">
        <v>0.50002078311312081</v>
      </c>
      <c r="B1803">
        <f t="shared" si="58"/>
        <v>1802</v>
      </c>
      <c r="C1803">
        <f t="shared" si="59"/>
        <v>9</v>
      </c>
      <c r="D1803">
        <v>0</v>
      </c>
    </row>
    <row r="1804" spans="1:4" x14ac:dyDescent="0.3">
      <c r="A1804">
        <v>0.50002078289212759</v>
      </c>
      <c r="B1804">
        <f t="shared" si="58"/>
        <v>1803</v>
      </c>
      <c r="C1804">
        <f t="shared" si="59"/>
        <v>9</v>
      </c>
      <c r="D1804">
        <v>0</v>
      </c>
    </row>
    <row r="1805" spans="1:4" x14ac:dyDescent="0.3">
      <c r="A1805">
        <v>0.5000207790529696</v>
      </c>
      <c r="B1805">
        <f t="shared" si="58"/>
        <v>1804</v>
      </c>
      <c r="C1805">
        <f t="shared" si="59"/>
        <v>9</v>
      </c>
      <c r="D1805">
        <v>1</v>
      </c>
    </row>
    <row r="1806" spans="1:4" x14ac:dyDescent="0.3">
      <c r="A1806">
        <v>0.50002073309987893</v>
      </c>
      <c r="B1806">
        <f t="shared" si="58"/>
        <v>1805</v>
      </c>
      <c r="C1806">
        <f t="shared" si="59"/>
        <v>9</v>
      </c>
      <c r="D1806">
        <v>0</v>
      </c>
    </row>
    <row r="1807" spans="1:4" x14ac:dyDescent="0.3">
      <c r="A1807">
        <v>0.50002072816908183</v>
      </c>
      <c r="B1807">
        <f t="shared" si="58"/>
        <v>1806</v>
      </c>
      <c r="C1807">
        <f t="shared" si="59"/>
        <v>9</v>
      </c>
      <c r="D1807">
        <v>0</v>
      </c>
    </row>
    <row r="1808" spans="1:4" x14ac:dyDescent="0.3">
      <c r="A1808">
        <v>0.5000206941686991</v>
      </c>
      <c r="B1808">
        <f t="shared" si="58"/>
        <v>1807</v>
      </c>
      <c r="C1808">
        <f t="shared" si="59"/>
        <v>9</v>
      </c>
      <c r="D1808">
        <v>0</v>
      </c>
    </row>
    <row r="1809" spans="1:4" x14ac:dyDescent="0.3">
      <c r="A1809">
        <v>0.50002066705568249</v>
      </c>
      <c r="B1809">
        <f t="shared" si="58"/>
        <v>1808</v>
      </c>
      <c r="C1809">
        <f t="shared" si="59"/>
        <v>9</v>
      </c>
      <c r="D1809">
        <v>0</v>
      </c>
    </row>
    <row r="1810" spans="1:4" x14ac:dyDescent="0.3">
      <c r="A1810">
        <v>0.50002065543099949</v>
      </c>
      <c r="B1810">
        <f t="shared" si="58"/>
        <v>1809</v>
      </c>
      <c r="C1810">
        <f t="shared" si="59"/>
        <v>9</v>
      </c>
      <c r="D1810">
        <v>0</v>
      </c>
    </row>
    <row r="1811" spans="1:4" x14ac:dyDescent="0.3">
      <c r="A1811">
        <v>0.5000206427325059</v>
      </c>
      <c r="B1811">
        <f t="shared" si="58"/>
        <v>1810</v>
      </c>
      <c r="C1811">
        <f t="shared" si="59"/>
        <v>9</v>
      </c>
      <c r="D1811">
        <v>0</v>
      </c>
    </row>
    <row r="1812" spans="1:4" x14ac:dyDescent="0.3">
      <c r="A1812">
        <v>0.50002062627603128</v>
      </c>
      <c r="B1812">
        <f t="shared" si="58"/>
        <v>1811</v>
      </c>
      <c r="C1812">
        <f t="shared" si="59"/>
        <v>9</v>
      </c>
      <c r="D1812">
        <v>0</v>
      </c>
    </row>
    <row r="1813" spans="1:4" x14ac:dyDescent="0.3">
      <c r="A1813">
        <v>0.50002061922948005</v>
      </c>
      <c r="B1813">
        <f t="shared" si="58"/>
        <v>1812</v>
      </c>
      <c r="C1813">
        <f t="shared" si="59"/>
        <v>9</v>
      </c>
      <c r="D1813">
        <v>0</v>
      </c>
    </row>
    <row r="1814" spans="1:4" x14ac:dyDescent="0.3">
      <c r="A1814">
        <v>0.50002042702585969</v>
      </c>
      <c r="B1814">
        <f t="shared" si="58"/>
        <v>1813</v>
      </c>
      <c r="C1814">
        <f t="shared" si="59"/>
        <v>9</v>
      </c>
      <c r="D1814">
        <v>0</v>
      </c>
    </row>
    <row r="1815" spans="1:4" x14ac:dyDescent="0.3">
      <c r="A1815">
        <v>0.50002035314919702</v>
      </c>
      <c r="B1815">
        <f t="shared" si="58"/>
        <v>1814</v>
      </c>
      <c r="C1815">
        <f t="shared" si="59"/>
        <v>9</v>
      </c>
      <c r="D1815">
        <v>0</v>
      </c>
    </row>
    <row r="1816" spans="1:4" x14ac:dyDescent="0.3">
      <c r="A1816">
        <v>0.50002016462001142</v>
      </c>
      <c r="B1816">
        <f t="shared" si="58"/>
        <v>1815</v>
      </c>
      <c r="C1816">
        <f t="shared" si="59"/>
        <v>9</v>
      </c>
      <c r="D1816">
        <v>0</v>
      </c>
    </row>
    <row r="1817" spans="1:4" x14ac:dyDescent="0.3">
      <c r="A1817">
        <v>0.50002015486530071</v>
      </c>
      <c r="B1817">
        <f t="shared" si="58"/>
        <v>1816</v>
      </c>
      <c r="C1817">
        <f t="shared" si="59"/>
        <v>9</v>
      </c>
      <c r="D1817">
        <v>0</v>
      </c>
    </row>
    <row r="1818" spans="1:4" x14ac:dyDescent="0.3">
      <c r="A1818">
        <v>0.50002009666630542</v>
      </c>
      <c r="B1818">
        <f t="shared" si="58"/>
        <v>1817</v>
      </c>
      <c r="C1818">
        <f t="shared" si="59"/>
        <v>9</v>
      </c>
      <c r="D1818">
        <v>0</v>
      </c>
    </row>
    <row r="1819" spans="1:4" x14ac:dyDescent="0.3">
      <c r="A1819">
        <v>0.50002002708598015</v>
      </c>
      <c r="B1819">
        <f t="shared" si="58"/>
        <v>1818</v>
      </c>
      <c r="C1819">
        <f t="shared" si="59"/>
        <v>9</v>
      </c>
      <c r="D1819">
        <v>0</v>
      </c>
    </row>
    <row r="1820" spans="1:4" x14ac:dyDescent="0.3">
      <c r="A1820">
        <v>0.50001987613527177</v>
      </c>
      <c r="B1820">
        <f t="shared" si="58"/>
        <v>1819</v>
      </c>
      <c r="C1820">
        <f t="shared" si="59"/>
        <v>9</v>
      </c>
      <c r="D1820">
        <v>0</v>
      </c>
    </row>
    <row r="1821" spans="1:4" x14ac:dyDescent="0.3">
      <c r="A1821">
        <v>0.50001978859991147</v>
      </c>
      <c r="B1821">
        <f t="shared" si="58"/>
        <v>1820</v>
      </c>
      <c r="C1821">
        <f t="shared" si="59"/>
        <v>9</v>
      </c>
      <c r="D1821">
        <v>0</v>
      </c>
    </row>
    <row r="1822" spans="1:4" x14ac:dyDescent="0.3">
      <c r="A1822">
        <v>0.50001974814638961</v>
      </c>
      <c r="B1822">
        <f t="shared" si="58"/>
        <v>1821</v>
      </c>
      <c r="C1822">
        <f t="shared" si="59"/>
        <v>9</v>
      </c>
      <c r="D1822">
        <v>0</v>
      </c>
    </row>
    <row r="1823" spans="1:4" x14ac:dyDescent="0.3">
      <c r="A1823">
        <v>0.5000197349454637</v>
      </c>
      <c r="B1823">
        <f t="shared" si="58"/>
        <v>1822</v>
      </c>
      <c r="C1823">
        <f t="shared" si="59"/>
        <v>9</v>
      </c>
      <c r="D1823">
        <v>0</v>
      </c>
    </row>
    <row r="1824" spans="1:4" x14ac:dyDescent="0.3">
      <c r="A1824">
        <v>0.50001968745981351</v>
      </c>
      <c r="B1824">
        <f t="shared" si="58"/>
        <v>1823</v>
      </c>
      <c r="C1824">
        <f t="shared" si="59"/>
        <v>9</v>
      </c>
      <c r="D1824">
        <v>0</v>
      </c>
    </row>
    <row r="1825" spans="1:4" x14ac:dyDescent="0.3">
      <c r="A1825">
        <v>0.50001966448454171</v>
      </c>
      <c r="B1825">
        <f t="shared" si="58"/>
        <v>1824</v>
      </c>
      <c r="C1825">
        <f t="shared" si="59"/>
        <v>9</v>
      </c>
      <c r="D1825">
        <v>0</v>
      </c>
    </row>
    <row r="1826" spans="1:4" x14ac:dyDescent="0.3">
      <c r="A1826">
        <v>0.50001956519549173</v>
      </c>
      <c r="B1826">
        <f t="shared" si="58"/>
        <v>1825</v>
      </c>
      <c r="C1826">
        <f t="shared" si="59"/>
        <v>9</v>
      </c>
      <c r="D1826">
        <v>0</v>
      </c>
    </row>
    <row r="1827" spans="1:4" x14ac:dyDescent="0.3">
      <c r="A1827">
        <v>0.50001953142720812</v>
      </c>
      <c r="B1827">
        <f t="shared" si="58"/>
        <v>1826</v>
      </c>
      <c r="C1827">
        <f t="shared" si="59"/>
        <v>9</v>
      </c>
      <c r="D1827">
        <v>0</v>
      </c>
    </row>
    <row r="1828" spans="1:4" x14ac:dyDescent="0.3">
      <c r="A1828">
        <v>0.50001936327500973</v>
      </c>
      <c r="B1828">
        <f t="shared" si="58"/>
        <v>1827</v>
      </c>
      <c r="C1828">
        <f t="shared" si="59"/>
        <v>9</v>
      </c>
      <c r="D1828">
        <v>0</v>
      </c>
    </row>
    <row r="1829" spans="1:4" x14ac:dyDescent="0.3">
      <c r="A1829">
        <v>0.50001922064667237</v>
      </c>
      <c r="B1829">
        <f t="shared" si="58"/>
        <v>1828</v>
      </c>
      <c r="C1829">
        <f t="shared" si="59"/>
        <v>10</v>
      </c>
      <c r="D1829">
        <v>0</v>
      </c>
    </row>
    <row r="1830" spans="1:4" x14ac:dyDescent="0.3">
      <c r="A1830">
        <v>0.50001919336807377</v>
      </c>
      <c r="B1830">
        <f t="shared" si="58"/>
        <v>1829</v>
      </c>
      <c r="C1830">
        <f t="shared" si="59"/>
        <v>10</v>
      </c>
      <c r="D1830">
        <v>0</v>
      </c>
    </row>
    <row r="1831" spans="1:4" x14ac:dyDescent="0.3">
      <c r="A1831">
        <v>0.50001918211130802</v>
      </c>
      <c r="B1831">
        <f t="shared" si="58"/>
        <v>1830</v>
      </c>
      <c r="C1831">
        <f t="shared" si="59"/>
        <v>10</v>
      </c>
      <c r="D1831">
        <v>0</v>
      </c>
    </row>
    <row r="1832" spans="1:4" x14ac:dyDescent="0.3">
      <c r="A1832">
        <v>0.50001918066552287</v>
      </c>
      <c r="B1832">
        <f t="shared" si="58"/>
        <v>1831</v>
      </c>
      <c r="C1832">
        <f t="shared" si="59"/>
        <v>10</v>
      </c>
      <c r="D1832">
        <v>0</v>
      </c>
    </row>
    <row r="1833" spans="1:4" x14ac:dyDescent="0.3">
      <c r="A1833">
        <v>0.500019152784272</v>
      </c>
      <c r="B1833">
        <f t="shared" si="58"/>
        <v>1832</v>
      </c>
      <c r="C1833">
        <f t="shared" si="59"/>
        <v>10</v>
      </c>
      <c r="D1833">
        <v>0</v>
      </c>
    </row>
    <row r="1834" spans="1:4" x14ac:dyDescent="0.3">
      <c r="A1834">
        <v>0.50001913659359942</v>
      </c>
      <c r="B1834">
        <f t="shared" si="58"/>
        <v>1833</v>
      </c>
      <c r="C1834">
        <f t="shared" si="59"/>
        <v>10</v>
      </c>
      <c r="D1834">
        <v>0</v>
      </c>
    </row>
    <row r="1835" spans="1:4" x14ac:dyDescent="0.3">
      <c r="A1835">
        <v>0.5000191363759231</v>
      </c>
      <c r="B1835">
        <f t="shared" si="58"/>
        <v>1834</v>
      </c>
      <c r="C1835">
        <f t="shared" si="59"/>
        <v>10</v>
      </c>
      <c r="D1835">
        <v>0</v>
      </c>
    </row>
    <row r="1836" spans="1:4" x14ac:dyDescent="0.3">
      <c r="A1836">
        <v>0.50001913299124956</v>
      </c>
      <c r="B1836">
        <f t="shared" si="58"/>
        <v>1835</v>
      </c>
      <c r="C1836">
        <f t="shared" si="59"/>
        <v>10</v>
      </c>
      <c r="D1836">
        <v>0</v>
      </c>
    </row>
    <row r="1837" spans="1:4" x14ac:dyDescent="0.3">
      <c r="A1837">
        <v>0.50001903624125266</v>
      </c>
      <c r="B1837">
        <f t="shared" si="58"/>
        <v>1836</v>
      </c>
      <c r="C1837">
        <f t="shared" si="59"/>
        <v>10</v>
      </c>
      <c r="D1837">
        <v>0</v>
      </c>
    </row>
    <row r="1838" spans="1:4" x14ac:dyDescent="0.3">
      <c r="A1838">
        <v>0.50001875711220978</v>
      </c>
      <c r="B1838">
        <f t="shared" si="58"/>
        <v>1837</v>
      </c>
      <c r="C1838">
        <f t="shared" si="59"/>
        <v>10</v>
      </c>
      <c r="D1838">
        <v>0</v>
      </c>
    </row>
    <row r="1839" spans="1:4" x14ac:dyDescent="0.3">
      <c r="A1839">
        <v>0.50001871162399858</v>
      </c>
      <c r="B1839">
        <f t="shared" si="58"/>
        <v>1838</v>
      </c>
      <c r="C1839">
        <f t="shared" si="59"/>
        <v>10</v>
      </c>
      <c r="D1839">
        <v>0</v>
      </c>
    </row>
    <row r="1840" spans="1:4" x14ac:dyDescent="0.3">
      <c r="A1840">
        <v>0.50001869091063489</v>
      </c>
      <c r="B1840">
        <f t="shared" si="58"/>
        <v>1839</v>
      </c>
      <c r="C1840">
        <f t="shared" si="59"/>
        <v>10</v>
      </c>
      <c r="D1840">
        <v>0</v>
      </c>
    </row>
    <row r="1841" spans="1:4" x14ac:dyDescent="0.3">
      <c r="A1841">
        <v>0.50001865769089548</v>
      </c>
      <c r="B1841">
        <f t="shared" si="58"/>
        <v>1840</v>
      </c>
      <c r="C1841">
        <f t="shared" si="59"/>
        <v>10</v>
      </c>
      <c r="D1841">
        <v>1</v>
      </c>
    </row>
    <row r="1842" spans="1:4" x14ac:dyDescent="0.3">
      <c r="A1842">
        <v>0.50001864822490949</v>
      </c>
      <c r="B1842">
        <f t="shared" si="58"/>
        <v>1841</v>
      </c>
      <c r="C1842">
        <f t="shared" si="59"/>
        <v>10</v>
      </c>
      <c r="D1842">
        <v>0</v>
      </c>
    </row>
    <row r="1843" spans="1:4" x14ac:dyDescent="0.3">
      <c r="A1843">
        <v>0.50001860580291302</v>
      </c>
      <c r="B1843">
        <f t="shared" si="58"/>
        <v>1842</v>
      </c>
      <c r="C1843">
        <f t="shared" si="59"/>
        <v>10</v>
      </c>
      <c r="D1843">
        <v>0</v>
      </c>
    </row>
    <row r="1844" spans="1:4" x14ac:dyDescent="0.3">
      <c r="A1844">
        <v>0.50001851477398174</v>
      </c>
      <c r="B1844">
        <f t="shared" si="58"/>
        <v>1843</v>
      </c>
      <c r="C1844">
        <f t="shared" si="59"/>
        <v>10</v>
      </c>
      <c r="D1844">
        <v>0</v>
      </c>
    </row>
    <row r="1845" spans="1:4" x14ac:dyDescent="0.3">
      <c r="A1845">
        <v>0.50001832450723582</v>
      </c>
      <c r="B1845">
        <f t="shared" si="58"/>
        <v>1844</v>
      </c>
      <c r="C1845">
        <f t="shared" si="59"/>
        <v>10</v>
      </c>
      <c r="D1845">
        <v>0</v>
      </c>
    </row>
    <row r="1846" spans="1:4" x14ac:dyDescent="0.3">
      <c r="A1846">
        <v>0.5000182424393409</v>
      </c>
      <c r="B1846">
        <f t="shared" si="58"/>
        <v>1845</v>
      </c>
      <c r="C1846">
        <f t="shared" si="59"/>
        <v>10</v>
      </c>
      <c r="D1846">
        <v>0</v>
      </c>
    </row>
    <row r="1847" spans="1:4" x14ac:dyDescent="0.3">
      <c r="A1847">
        <v>0.50001824214904667</v>
      </c>
      <c r="B1847">
        <f t="shared" si="58"/>
        <v>1846</v>
      </c>
      <c r="C1847">
        <f t="shared" si="59"/>
        <v>10</v>
      </c>
      <c r="D1847">
        <v>0</v>
      </c>
    </row>
    <row r="1848" spans="1:4" x14ac:dyDescent="0.3">
      <c r="A1848">
        <v>0.50001820199159419</v>
      </c>
      <c r="B1848">
        <f t="shared" si="58"/>
        <v>1847</v>
      </c>
      <c r="C1848">
        <f t="shared" si="59"/>
        <v>10</v>
      </c>
      <c r="D1848">
        <v>0</v>
      </c>
    </row>
    <row r="1849" spans="1:4" x14ac:dyDescent="0.3">
      <c r="A1849">
        <v>0.5000181924658138</v>
      </c>
      <c r="B1849">
        <f t="shared" si="58"/>
        <v>1848</v>
      </c>
      <c r="C1849">
        <f t="shared" si="59"/>
        <v>10</v>
      </c>
      <c r="D1849">
        <v>0</v>
      </c>
    </row>
    <row r="1850" spans="1:4" x14ac:dyDescent="0.3">
      <c r="A1850">
        <v>0.50001816313800773</v>
      </c>
      <c r="B1850">
        <f t="shared" si="58"/>
        <v>1849</v>
      </c>
      <c r="C1850">
        <f t="shared" si="59"/>
        <v>10</v>
      </c>
      <c r="D1850">
        <v>0</v>
      </c>
    </row>
    <row r="1851" spans="1:4" x14ac:dyDescent="0.3">
      <c r="A1851">
        <v>0.50001814500761743</v>
      </c>
      <c r="B1851">
        <f t="shared" si="58"/>
        <v>1850</v>
      </c>
      <c r="C1851">
        <f t="shared" si="59"/>
        <v>10</v>
      </c>
      <c r="D1851">
        <v>0</v>
      </c>
    </row>
    <row r="1852" spans="1:4" x14ac:dyDescent="0.3">
      <c r="A1852">
        <v>0.50001813791838978</v>
      </c>
      <c r="B1852">
        <f t="shared" si="58"/>
        <v>1851</v>
      </c>
      <c r="C1852">
        <f t="shared" si="59"/>
        <v>10</v>
      </c>
      <c r="D1852">
        <v>0</v>
      </c>
    </row>
    <row r="1853" spans="1:4" x14ac:dyDescent="0.3">
      <c r="A1853">
        <v>0.50001808224488353</v>
      </c>
      <c r="B1853">
        <f t="shared" si="58"/>
        <v>1852</v>
      </c>
      <c r="C1853">
        <f t="shared" si="59"/>
        <v>10</v>
      </c>
      <c r="D1853">
        <v>0</v>
      </c>
    </row>
    <row r="1854" spans="1:4" x14ac:dyDescent="0.3">
      <c r="A1854">
        <v>0.50001807261355236</v>
      </c>
      <c r="B1854">
        <f t="shared" si="58"/>
        <v>1853</v>
      </c>
      <c r="C1854">
        <f t="shared" si="59"/>
        <v>10</v>
      </c>
      <c r="D1854">
        <v>0</v>
      </c>
    </row>
    <row r="1855" spans="1:4" x14ac:dyDescent="0.3">
      <c r="A1855">
        <v>0.50001804447964893</v>
      </c>
      <c r="B1855">
        <f t="shared" si="58"/>
        <v>1854</v>
      </c>
      <c r="C1855">
        <f t="shared" si="59"/>
        <v>10</v>
      </c>
      <c r="D1855">
        <v>0</v>
      </c>
    </row>
    <row r="1856" spans="1:4" x14ac:dyDescent="0.3">
      <c r="A1856">
        <v>0.5000180291882903</v>
      </c>
      <c r="B1856">
        <f t="shared" si="58"/>
        <v>1855</v>
      </c>
      <c r="C1856">
        <f t="shared" si="59"/>
        <v>10</v>
      </c>
      <c r="D1856">
        <v>0</v>
      </c>
    </row>
    <row r="1857" spans="1:4" x14ac:dyDescent="0.3">
      <c r="A1857">
        <v>0.50001792497208597</v>
      </c>
      <c r="B1857">
        <f t="shared" si="58"/>
        <v>1856</v>
      </c>
      <c r="C1857">
        <f t="shared" si="59"/>
        <v>10</v>
      </c>
      <c r="D1857">
        <v>0</v>
      </c>
    </row>
    <row r="1858" spans="1:4" x14ac:dyDescent="0.3">
      <c r="A1858">
        <v>0.50001778387660434</v>
      </c>
      <c r="B1858">
        <f t="shared" si="58"/>
        <v>1857</v>
      </c>
      <c r="C1858">
        <f t="shared" si="59"/>
        <v>10</v>
      </c>
      <c r="D1858">
        <v>0</v>
      </c>
    </row>
    <row r="1859" spans="1:4" x14ac:dyDescent="0.3">
      <c r="A1859">
        <v>0.50001770104041576</v>
      </c>
      <c r="B1859">
        <f t="shared" ref="B1859:B1922" si="60">ROW()-1</f>
        <v>1858</v>
      </c>
      <c r="C1859">
        <f t="shared" ref="C1859:C1922" si="61">CEILING(B1859/203,1)</f>
        <v>10</v>
      </c>
      <c r="D1859">
        <v>0</v>
      </c>
    </row>
    <row r="1860" spans="1:4" x14ac:dyDescent="0.3">
      <c r="A1860">
        <v>0.50001767272526343</v>
      </c>
      <c r="B1860">
        <f t="shared" si="60"/>
        <v>1859</v>
      </c>
      <c r="C1860">
        <f t="shared" si="61"/>
        <v>10</v>
      </c>
      <c r="D1860">
        <v>0</v>
      </c>
    </row>
    <row r="1861" spans="1:4" x14ac:dyDescent="0.3">
      <c r="A1861">
        <v>0.50001767259978125</v>
      </c>
      <c r="B1861">
        <f t="shared" si="60"/>
        <v>1860</v>
      </c>
      <c r="C1861">
        <f t="shared" si="61"/>
        <v>10</v>
      </c>
      <c r="D1861">
        <v>0</v>
      </c>
    </row>
    <row r="1862" spans="1:4" x14ac:dyDescent="0.3">
      <c r="A1862">
        <v>0.50001765298098866</v>
      </c>
      <c r="B1862">
        <f t="shared" si="60"/>
        <v>1861</v>
      </c>
      <c r="C1862">
        <f t="shared" si="61"/>
        <v>10</v>
      </c>
      <c r="D1862">
        <v>0</v>
      </c>
    </row>
    <row r="1863" spans="1:4" x14ac:dyDescent="0.3">
      <c r="A1863">
        <v>0.50001764075865829</v>
      </c>
      <c r="B1863">
        <f t="shared" si="60"/>
        <v>1862</v>
      </c>
      <c r="C1863">
        <f t="shared" si="61"/>
        <v>10</v>
      </c>
      <c r="D1863">
        <v>0</v>
      </c>
    </row>
    <row r="1864" spans="1:4" x14ac:dyDescent="0.3">
      <c r="A1864">
        <v>0.50001747039703071</v>
      </c>
      <c r="B1864">
        <f t="shared" si="60"/>
        <v>1863</v>
      </c>
      <c r="C1864">
        <f t="shared" si="61"/>
        <v>10</v>
      </c>
      <c r="D1864">
        <v>0</v>
      </c>
    </row>
    <row r="1865" spans="1:4" x14ac:dyDescent="0.3">
      <c r="A1865">
        <v>0.50001744994218356</v>
      </c>
      <c r="B1865">
        <f t="shared" si="60"/>
        <v>1864</v>
      </c>
      <c r="C1865">
        <f t="shared" si="61"/>
        <v>10</v>
      </c>
      <c r="D1865">
        <v>0</v>
      </c>
    </row>
    <row r="1866" spans="1:4" x14ac:dyDescent="0.3">
      <c r="A1866">
        <v>0.50001739337484219</v>
      </c>
      <c r="B1866">
        <f t="shared" si="60"/>
        <v>1865</v>
      </c>
      <c r="C1866">
        <f t="shared" si="61"/>
        <v>10</v>
      </c>
      <c r="D1866">
        <v>0</v>
      </c>
    </row>
    <row r="1867" spans="1:4" x14ac:dyDescent="0.3">
      <c r="A1867">
        <v>0.50001733656086034</v>
      </c>
      <c r="B1867">
        <f t="shared" si="60"/>
        <v>1866</v>
      </c>
      <c r="C1867">
        <f t="shared" si="61"/>
        <v>10</v>
      </c>
      <c r="D1867">
        <v>0</v>
      </c>
    </row>
    <row r="1868" spans="1:4" x14ac:dyDescent="0.3">
      <c r="A1868">
        <v>0.5000172459663339</v>
      </c>
      <c r="B1868">
        <f t="shared" si="60"/>
        <v>1867</v>
      </c>
      <c r="C1868">
        <f t="shared" si="61"/>
        <v>10</v>
      </c>
      <c r="D1868">
        <v>0</v>
      </c>
    </row>
    <row r="1869" spans="1:4" x14ac:dyDescent="0.3">
      <c r="A1869">
        <v>0.50001694844903566</v>
      </c>
      <c r="B1869">
        <f t="shared" si="60"/>
        <v>1868</v>
      </c>
      <c r="C1869">
        <f t="shared" si="61"/>
        <v>10</v>
      </c>
      <c r="D1869">
        <v>0</v>
      </c>
    </row>
    <row r="1870" spans="1:4" x14ac:dyDescent="0.3">
      <c r="A1870">
        <v>0.50001660375850443</v>
      </c>
      <c r="B1870">
        <f t="shared" si="60"/>
        <v>1869</v>
      </c>
      <c r="C1870">
        <f t="shared" si="61"/>
        <v>10</v>
      </c>
      <c r="D1870">
        <v>0</v>
      </c>
    </row>
    <row r="1871" spans="1:4" x14ac:dyDescent="0.3">
      <c r="A1871">
        <v>0.50001638806580717</v>
      </c>
      <c r="B1871">
        <f t="shared" si="60"/>
        <v>1870</v>
      </c>
      <c r="C1871">
        <f t="shared" si="61"/>
        <v>10</v>
      </c>
      <c r="D1871">
        <v>1</v>
      </c>
    </row>
    <row r="1872" spans="1:4" x14ac:dyDescent="0.3">
      <c r="A1872">
        <v>0.50001625560603202</v>
      </c>
      <c r="B1872">
        <f t="shared" si="60"/>
        <v>1871</v>
      </c>
      <c r="C1872">
        <f t="shared" si="61"/>
        <v>10</v>
      </c>
      <c r="D1872">
        <v>0</v>
      </c>
    </row>
    <row r="1873" spans="1:4" x14ac:dyDescent="0.3">
      <c r="A1873">
        <v>0.50001614121528315</v>
      </c>
      <c r="B1873">
        <f t="shared" si="60"/>
        <v>1872</v>
      </c>
      <c r="C1873">
        <f t="shared" si="61"/>
        <v>10</v>
      </c>
      <c r="D1873">
        <v>0</v>
      </c>
    </row>
    <row r="1874" spans="1:4" x14ac:dyDescent="0.3">
      <c r="A1874">
        <v>0.50001598136090419</v>
      </c>
      <c r="B1874">
        <f t="shared" si="60"/>
        <v>1873</v>
      </c>
      <c r="C1874">
        <f t="shared" si="61"/>
        <v>10</v>
      </c>
      <c r="D1874">
        <v>0</v>
      </c>
    </row>
    <row r="1875" spans="1:4" x14ac:dyDescent="0.3">
      <c r="A1875">
        <v>0.50001596286070105</v>
      </c>
      <c r="B1875">
        <f t="shared" si="60"/>
        <v>1874</v>
      </c>
      <c r="C1875">
        <f t="shared" si="61"/>
        <v>10</v>
      </c>
      <c r="D1875">
        <v>0</v>
      </c>
    </row>
    <row r="1876" spans="1:4" x14ac:dyDescent="0.3">
      <c r="A1876">
        <v>0.50001587755191734</v>
      </c>
      <c r="B1876">
        <f t="shared" si="60"/>
        <v>1875</v>
      </c>
      <c r="C1876">
        <f t="shared" si="61"/>
        <v>10</v>
      </c>
      <c r="D1876">
        <v>0</v>
      </c>
    </row>
    <row r="1877" spans="1:4" x14ac:dyDescent="0.3">
      <c r="A1877">
        <v>0.50001586370089457</v>
      </c>
      <c r="B1877">
        <f t="shared" si="60"/>
        <v>1876</v>
      </c>
      <c r="C1877">
        <f t="shared" si="61"/>
        <v>10</v>
      </c>
      <c r="D1877">
        <v>0</v>
      </c>
    </row>
    <row r="1878" spans="1:4" x14ac:dyDescent="0.3">
      <c r="A1878">
        <v>0.50001566915415918</v>
      </c>
      <c r="B1878">
        <f t="shared" si="60"/>
        <v>1877</v>
      </c>
      <c r="C1878">
        <f t="shared" si="61"/>
        <v>10</v>
      </c>
      <c r="D1878">
        <v>0</v>
      </c>
    </row>
    <row r="1879" spans="1:4" x14ac:dyDescent="0.3">
      <c r="A1879">
        <v>0.50001538326518669</v>
      </c>
      <c r="B1879">
        <f t="shared" si="60"/>
        <v>1878</v>
      </c>
      <c r="C1879">
        <f t="shared" si="61"/>
        <v>10</v>
      </c>
      <c r="D1879">
        <v>0</v>
      </c>
    </row>
    <row r="1880" spans="1:4" x14ac:dyDescent="0.3">
      <c r="A1880">
        <v>0.50001536936215862</v>
      </c>
      <c r="B1880">
        <f t="shared" si="60"/>
        <v>1879</v>
      </c>
      <c r="C1880">
        <f t="shared" si="61"/>
        <v>10</v>
      </c>
      <c r="D1880">
        <v>0</v>
      </c>
    </row>
    <row r="1881" spans="1:4" x14ac:dyDescent="0.3">
      <c r="A1881">
        <v>0.50001523847684914</v>
      </c>
      <c r="B1881">
        <f t="shared" si="60"/>
        <v>1880</v>
      </c>
      <c r="C1881">
        <f t="shared" si="61"/>
        <v>10</v>
      </c>
      <c r="D1881">
        <v>0</v>
      </c>
    </row>
    <row r="1882" spans="1:4" x14ac:dyDescent="0.3">
      <c r="A1882">
        <v>0.50001519478984247</v>
      </c>
      <c r="B1882">
        <f t="shared" si="60"/>
        <v>1881</v>
      </c>
      <c r="C1882">
        <f t="shared" si="61"/>
        <v>10</v>
      </c>
      <c r="D1882">
        <v>0</v>
      </c>
    </row>
    <row r="1883" spans="1:4" x14ac:dyDescent="0.3">
      <c r="A1883">
        <v>0.50001450495796795</v>
      </c>
      <c r="B1883">
        <f t="shared" si="60"/>
        <v>1882</v>
      </c>
      <c r="C1883">
        <f t="shared" si="61"/>
        <v>10</v>
      </c>
      <c r="D1883">
        <v>0</v>
      </c>
    </row>
    <row r="1884" spans="1:4" x14ac:dyDescent="0.3">
      <c r="A1884">
        <v>0.50001435459927968</v>
      </c>
      <c r="B1884">
        <f t="shared" si="60"/>
        <v>1883</v>
      </c>
      <c r="C1884">
        <f t="shared" si="61"/>
        <v>10</v>
      </c>
      <c r="D1884">
        <v>0</v>
      </c>
    </row>
    <row r="1885" spans="1:4" x14ac:dyDescent="0.3">
      <c r="A1885">
        <v>0.50001417568818673</v>
      </c>
      <c r="B1885">
        <f t="shared" si="60"/>
        <v>1884</v>
      </c>
      <c r="C1885">
        <f t="shared" si="61"/>
        <v>10</v>
      </c>
      <c r="D1885">
        <v>0</v>
      </c>
    </row>
    <row r="1886" spans="1:4" x14ac:dyDescent="0.3">
      <c r="A1886">
        <v>0.50001412572345549</v>
      </c>
      <c r="B1886">
        <f t="shared" si="60"/>
        <v>1885</v>
      </c>
      <c r="C1886">
        <f t="shared" si="61"/>
        <v>10</v>
      </c>
      <c r="D1886">
        <v>0</v>
      </c>
    </row>
    <row r="1887" spans="1:4" x14ac:dyDescent="0.3">
      <c r="A1887">
        <v>0.50001409554203269</v>
      </c>
      <c r="B1887">
        <f t="shared" si="60"/>
        <v>1886</v>
      </c>
      <c r="C1887">
        <f t="shared" si="61"/>
        <v>10</v>
      </c>
      <c r="D1887">
        <v>0</v>
      </c>
    </row>
    <row r="1888" spans="1:4" x14ac:dyDescent="0.3">
      <c r="A1888">
        <v>0.50001365838454437</v>
      </c>
      <c r="B1888">
        <f t="shared" si="60"/>
        <v>1887</v>
      </c>
      <c r="C1888">
        <f t="shared" si="61"/>
        <v>10</v>
      </c>
      <c r="D1888">
        <v>0</v>
      </c>
    </row>
    <row r="1889" spans="1:4" x14ac:dyDescent="0.3">
      <c r="A1889">
        <v>0.50001347988635514</v>
      </c>
      <c r="B1889">
        <f t="shared" si="60"/>
        <v>1888</v>
      </c>
      <c r="C1889">
        <f t="shared" si="61"/>
        <v>10</v>
      </c>
      <c r="D1889">
        <v>0</v>
      </c>
    </row>
    <row r="1890" spans="1:4" x14ac:dyDescent="0.3">
      <c r="A1890">
        <v>0.50001324120351875</v>
      </c>
      <c r="B1890">
        <f t="shared" si="60"/>
        <v>1889</v>
      </c>
      <c r="C1890">
        <f t="shared" si="61"/>
        <v>10</v>
      </c>
      <c r="D1890">
        <v>0</v>
      </c>
    </row>
    <row r="1891" spans="1:4" x14ac:dyDescent="0.3">
      <c r="A1891">
        <v>0.50001323388604202</v>
      </c>
      <c r="B1891">
        <f t="shared" si="60"/>
        <v>1890</v>
      </c>
      <c r="C1891">
        <f t="shared" si="61"/>
        <v>10</v>
      </c>
      <c r="D1891">
        <v>0</v>
      </c>
    </row>
    <row r="1892" spans="1:4" x14ac:dyDescent="0.3">
      <c r="A1892">
        <v>0.50001319377757403</v>
      </c>
      <c r="B1892">
        <f t="shared" si="60"/>
        <v>1891</v>
      </c>
      <c r="C1892">
        <f t="shared" si="61"/>
        <v>10</v>
      </c>
      <c r="D1892">
        <v>0</v>
      </c>
    </row>
    <row r="1893" spans="1:4" x14ac:dyDescent="0.3">
      <c r="A1893">
        <v>0.50001292935527319</v>
      </c>
      <c r="B1893">
        <f t="shared" si="60"/>
        <v>1892</v>
      </c>
      <c r="C1893">
        <f t="shared" si="61"/>
        <v>10</v>
      </c>
      <c r="D1893">
        <v>0</v>
      </c>
    </row>
    <row r="1894" spans="1:4" x14ac:dyDescent="0.3">
      <c r="A1894">
        <v>0.50001282640277589</v>
      </c>
      <c r="B1894">
        <f t="shared" si="60"/>
        <v>1893</v>
      </c>
      <c r="C1894">
        <f t="shared" si="61"/>
        <v>10</v>
      </c>
      <c r="D1894">
        <v>0</v>
      </c>
    </row>
    <row r="1895" spans="1:4" x14ac:dyDescent="0.3">
      <c r="A1895">
        <v>0.50001273845883565</v>
      </c>
      <c r="B1895">
        <f t="shared" si="60"/>
        <v>1894</v>
      </c>
      <c r="C1895">
        <f t="shared" si="61"/>
        <v>10</v>
      </c>
      <c r="D1895">
        <v>0</v>
      </c>
    </row>
    <row r="1896" spans="1:4" x14ac:dyDescent="0.3">
      <c r="A1896">
        <v>0.50001262522964873</v>
      </c>
      <c r="B1896">
        <f t="shared" si="60"/>
        <v>1895</v>
      </c>
      <c r="C1896">
        <f t="shared" si="61"/>
        <v>10</v>
      </c>
      <c r="D1896">
        <v>0</v>
      </c>
    </row>
    <row r="1897" spans="1:4" x14ac:dyDescent="0.3">
      <c r="A1897">
        <v>0.50001234769097513</v>
      </c>
      <c r="B1897">
        <f t="shared" si="60"/>
        <v>1896</v>
      </c>
      <c r="C1897">
        <f t="shared" si="61"/>
        <v>10</v>
      </c>
      <c r="D1897">
        <v>0</v>
      </c>
    </row>
    <row r="1898" spans="1:4" x14ac:dyDescent="0.3">
      <c r="A1898">
        <v>0.50001233473358009</v>
      </c>
      <c r="B1898">
        <f t="shared" si="60"/>
        <v>1897</v>
      </c>
      <c r="C1898">
        <f t="shared" si="61"/>
        <v>10</v>
      </c>
      <c r="D1898">
        <v>0</v>
      </c>
    </row>
    <row r="1899" spans="1:4" x14ac:dyDescent="0.3">
      <c r="A1899">
        <v>0.50001220144062297</v>
      </c>
      <c r="B1899">
        <f t="shared" si="60"/>
        <v>1898</v>
      </c>
      <c r="C1899">
        <f t="shared" si="61"/>
        <v>10</v>
      </c>
      <c r="D1899">
        <v>0</v>
      </c>
    </row>
    <row r="1900" spans="1:4" x14ac:dyDescent="0.3">
      <c r="A1900">
        <v>0.50001209478377884</v>
      </c>
      <c r="B1900">
        <f t="shared" si="60"/>
        <v>1899</v>
      </c>
      <c r="C1900">
        <f t="shared" si="61"/>
        <v>10</v>
      </c>
      <c r="D1900">
        <v>0</v>
      </c>
    </row>
    <row r="1901" spans="1:4" x14ac:dyDescent="0.3">
      <c r="A1901">
        <v>0.50001175852463442</v>
      </c>
      <c r="B1901">
        <f t="shared" si="60"/>
        <v>1900</v>
      </c>
      <c r="C1901">
        <f t="shared" si="61"/>
        <v>10</v>
      </c>
      <c r="D1901">
        <v>0</v>
      </c>
    </row>
    <row r="1902" spans="1:4" x14ac:dyDescent="0.3">
      <c r="A1902">
        <v>0.50001171262766575</v>
      </c>
      <c r="B1902">
        <f t="shared" si="60"/>
        <v>1901</v>
      </c>
      <c r="C1902">
        <f t="shared" si="61"/>
        <v>10</v>
      </c>
      <c r="D1902">
        <v>0</v>
      </c>
    </row>
    <row r="1903" spans="1:4" x14ac:dyDescent="0.3">
      <c r="A1903">
        <v>0.50001164375625429</v>
      </c>
      <c r="B1903">
        <f t="shared" si="60"/>
        <v>1902</v>
      </c>
      <c r="C1903">
        <f t="shared" si="61"/>
        <v>10</v>
      </c>
      <c r="D1903">
        <v>0</v>
      </c>
    </row>
    <row r="1904" spans="1:4" x14ac:dyDescent="0.3">
      <c r="A1904">
        <v>0.50001114201412578</v>
      </c>
      <c r="B1904">
        <f t="shared" si="60"/>
        <v>1903</v>
      </c>
      <c r="C1904">
        <f t="shared" si="61"/>
        <v>10</v>
      </c>
      <c r="D1904">
        <v>0</v>
      </c>
    </row>
    <row r="1905" spans="1:4" x14ac:dyDescent="0.3">
      <c r="A1905">
        <v>0.50001111910158014</v>
      </c>
      <c r="B1905">
        <f t="shared" si="60"/>
        <v>1904</v>
      </c>
      <c r="C1905">
        <f t="shared" si="61"/>
        <v>10</v>
      </c>
      <c r="D1905">
        <v>0</v>
      </c>
    </row>
    <row r="1906" spans="1:4" x14ac:dyDescent="0.3">
      <c r="A1906">
        <v>0.50001087402045319</v>
      </c>
      <c r="B1906">
        <f t="shared" si="60"/>
        <v>1905</v>
      </c>
      <c r="C1906">
        <f t="shared" si="61"/>
        <v>10</v>
      </c>
      <c r="D1906">
        <v>0</v>
      </c>
    </row>
    <row r="1907" spans="1:4" x14ac:dyDescent="0.3">
      <c r="A1907">
        <v>0.50001054549702018</v>
      </c>
      <c r="B1907">
        <f t="shared" si="60"/>
        <v>1906</v>
      </c>
      <c r="C1907">
        <f t="shared" si="61"/>
        <v>10</v>
      </c>
      <c r="D1907">
        <v>0</v>
      </c>
    </row>
    <row r="1908" spans="1:4" x14ac:dyDescent="0.3">
      <c r="A1908">
        <v>0.50001042946558438</v>
      </c>
      <c r="B1908">
        <f t="shared" si="60"/>
        <v>1907</v>
      </c>
      <c r="C1908">
        <f t="shared" si="61"/>
        <v>10</v>
      </c>
      <c r="D1908">
        <v>0</v>
      </c>
    </row>
    <row r="1909" spans="1:4" x14ac:dyDescent="0.3">
      <c r="A1909">
        <v>0.50001031522122652</v>
      </c>
      <c r="B1909">
        <f t="shared" si="60"/>
        <v>1908</v>
      </c>
      <c r="C1909">
        <f t="shared" si="61"/>
        <v>10</v>
      </c>
      <c r="D1909">
        <v>0</v>
      </c>
    </row>
    <row r="1910" spans="1:4" x14ac:dyDescent="0.3">
      <c r="A1910">
        <v>0.50001023860403426</v>
      </c>
      <c r="B1910">
        <f t="shared" si="60"/>
        <v>1909</v>
      </c>
      <c r="C1910">
        <f t="shared" si="61"/>
        <v>10</v>
      </c>
      <c r="D1910">
        <v>0</v>
      </c>
    </row>
    <row r="1911" spans="1:4" x14ac:dyDescent="0.3">
      <c r="A1911">
        <v>0.5000101564588123</v>
      </c>
      <c r="B1911">
        <f t="shared" si="60"/>
        <v>1910</v>
      </c>
      <c r="C1911">
        <f t="shared" si="61"/>
        <v>10</v>
      </c>
      <c r="D1911">
        <v>0</v>
      </c>
    </row>
    <row r="1912" spans="1:4" x14ac:dyDescent="0.3">
      <c r="A1912">
        <v>0.50001013285227913</v>
      </c>
      <c r="B1912">
        <f t="shared" si="60"/>
        <v>1911</v>
      </c>
      <c r="C1912">
        <f t="shared" si="61"/>
        <v>10</v>
      </c>
      <c r="D1912">
        <v>0</v>
      </c>
    </row>
    <row r="1913" spans="1:4" x14ac:dyDescent="0.3">
      <c r="A1913">
        <v>0.50000961879263495</v>
      </c>
      <c r="B1913">
        <f t="shared" si="60"/>
        <v>1912</v>
      </c>
      <c r="C1913">
        <f t="shared" si="61"/>
        <v>10</v>
      </c>
      <c r="D1913">
        <v>0</v>
      </c>
    </row>
    <row r="1914" spans="1:4" x14ac:dyDescent="0.3">
      <c r="A1914">
        <v>0.50000961040273972</v>
      </c>
      <c r="B1914">
        <f t="shared" si="60"/>
        <v>1913</v>
      </c>
      <c r="C1914">
        <f t="shared" si="61"/>
        <v>10</v>
      </c>
      <c r="D1914">
        <v>0</v>
      </c>
    </row>
    <row r="1915" spans="1:4" x14ac:dyDescent="0.3">
      <c r="A1915">
        <v>0.500009512245014</v>
      </c>
      <c r="B1915">
        <f t="shared" si="60"/>
        <v>1914</v>
      </c>
      <c r="C1915">
        <f t="shared" si="61"/>
        <v>10</v>
      </c>
      <c r="D1915">
        <v>0</v>
      </c>
    </row>
    <row r="1916" spans="1:4" x14ac:dyDescent="0.3">
      <c r="A1916">
        <v>0.50000735769207327</v>
      </c>
      <c r="B1916">
        <f t="shared" si="60"/>
        <v>1915</v>
      </c>
      <c r="C1916">
        <f t="shared" si="61"/>
        <v>10</v>
      </c>
      <c r="D1916">
        <v>0</v>
      </c>
    </row>
    <row r="1917" spans="1:4" x14ac:dyDescent="0.3">
      <c r="A1917">
        <v>0.50000711115387741</v>
      </c>
      <c r="B1917">
        <f t="shared" si="60"/>
        <v>1916</v>
      </c>
      <c r="C1917">
        <f t="shared" si="61"/>
        <v>10</v>
      </c>
      <c r="D1917">
        <v>0</v>
      </c>
    </row>
    <row r="1918" spans="1:4" x14ac:dyDescent="0.3">
      <c r="A1918">
        <v>0.50000667722528314</v>
      </c>
      <c r="B1918">
        <f t="shared" si="60"/>
        <v>1917</v>
      </c>
      <c r="C1918">
        <f t="shared" si="61"/>
        <v>10</v>
      </c>
      <c r="D1918">
        <v>0</v>
      </c>
    </row>
    <row r="1919" spans="1:4" x14ac:dyDescent="0.3">
      <c r="A1919">
        <v>0.50000649599239866</v>
      </c>
      <c r="B1919">
        <f t="shared" si="60"/>
        <v>1918</v>
      </c>
      <c r="C1919">
        <f t="shared" si="61"/>
        <v>10</v>
      </c>
      <c r="D1919">
        <v>0</v>
      </c>
    </row>
    <row r="1920" spans="1:4" x14ac:dyDescent="0.3">
      <c r="A1920">
        <v>0.50000625495871764</v>
      </c>
      <c r="B1920">
        <f t="shared" si="60"/>
        <v>1919</v>
      </c>
      <c r="C1920">
        <f t="shared" si="61"/>
        <v>10</v>
      </c>
      <c r="D1920">
        <v>0</v>
      </c>
    </row>
    <row r="1921" spans="1:4" x14ac:dyDescent="0.3">
      <c r="A1921">
        <v>0.50000606242878975</v>
      </c>
      <c r="B1921">
        <f t="shared" si="60"/>
        <v>1920</v>
      </c>
      <c r="C1921">
        <f t="shared" si="61"/>
        <v>10</v>
      </c>
      <c r="D1921">
        <v>0</v>
      </c>
    </row>
    <row r="1922" spans="1:4" x14ac:dyDescent="0.3">
      <c r="A1922">
        <v>0.50000542364952394</v>
      </c>
      <c r="B1922">
        <f t="shared" si="60"/>
        <v>1921</v>
      </c>
      <c r="C1922">
        <f t="shared" si="61"/>
        <v>10</v>
      </c>
      <c r="D1922">
        <v>0</v>
      </c>
    </row>
    <row r="1923" spans="1:4" x14ac:dyDescent="0.3">
      <c r="A1923">
        <v>0.5000046713041616</v>
      </c>
      <c r="B1923">
        <f t="shared" ref="B1923:B1986" si="62">ROW()-1</f>
        <v>1922</v>
      </c>
      <c r="C1923">
        <f t="shared" ref="C1923:C1986" si="63">CEILING(B1923/203,1)</f>
        <v>10</v>
      </c>
      <c r="D1923">
        <v>0</v>
      </c>
    </row>
    <row r="1924" spans="1:4" x14ac:dyDescent="0.3">
      <c r="A1924">
        <v>0.50000332500198086</v>
      </c>
      <c r="B1924">
        <f t="shared" si="62"/>
        <v>1923</v>
      </c>
      <c r="C1924">
        <f t="shared" si="63"/>
        <v>10</v>
      </c>
      <c r="D1924">
        <v>0</v>
      </c>
    </row>
    <row r="1925" spans="1:4" x14ac:dyDescent="0.3">
      <c r="A1925">
        <v>0.50000306100226799</v>
      </c>
      <c r="B1925">
        <f t="shared" si="62"/>
        <v>1924</v>
      </c>
      <c r="C1925">
        <f t="shared" si="63"/>
        <v>10</v>
      </c>
      <c r="D1925">
        <v>1</v>
      </c>
    </row>
    <row r="1926" spans="1:4" x14ac:dyDescent="0.3">
      <c r="A1926">
        <v>0.50000268564722039</v>
      </c>
      <c r="B1926">
        <f t="shared" si="62"/>
        <v>1925</v>
      </c>
      <c r="C1926">
        <f t="shared" si="63"/>
        <v>10</v>
      </c>
      <c r="D1926">
        <v>1</v>
      </c>
    </row>
    <row r="1927" spans="1:4" x14ac:dyDescent="0.3">
      <c r="A1927">
        <v>0.5</v>
      </c>
      <c r="B1927">
        <f t="shared" si="62"/>
        <v>1926</v>
      </c>
      <c r="C1927">
        <f t="shared" si="63"/>
        <v>10</v>
      </c>
      <c r="D1927">
        <v>0</v>
      </c>
    </row>
    <row r="1928" spans="1:4" x14ac:dyDescent="0.3">
      <c r="A1928">
        <v>0.5</v>
      </c>
      <c r="B1928">
        <f t="shared" si="62"/>
        <v>1927</v>
      </c>
      <c r="C1928">
        <f t="shared" si="63"/>
        <v>10</v>
      </c>
      <c r="D1928">
        <v>0</v>
      </c>
    </row>
    <row r="1929" spans="1:4" x14ac:dyDescent="0.3">
      <c r="A1929">
        <v>0.5</v>
      </c>
      <c r="B1929">
        <f t="shared" si="62"/>
        <v>1928</v>
      </c>
      <c r="C1929">
        <f t="shared" si="63"/>
        <v>10</v>
      </c>
      <c r="D1929">
        <v>0</v>
      </c>
    </row>
    <row r="1930" spans="1:4" x14ac:dyDescent="0.3">
      <c r="A1930">
        <v>0.5</v>
      </c>
      <c r="B1930">
        <f t="shared" si="62"/>
        <v>1929</v>
      </c>
      <c r="C1930">
        <f t="shared" si="63"/>
        <v>10</v>
      </c>
      <c r="D1930">
        <v>0</v>
      </c>
    </row>
    <row r="1931" spans="1:4" x14ac:dyDescent="0.3">
      <c r="A1931">
        <v>0.5</v>
      </c>
      <c r="B1931">
        <f t="shared" si="62"/>
        <v>1930</v>
      </c>
      <c r="C1931">
        <f t="shared" si="63"/>
        <v>10</v>
      </c>
      <c r="D1931">
        <v>0</v>
      </c>
    </row>
    <row r="1932" spans="1:4" x14ac:dyDescent="0.3">
      <c r="A1932">
        <v>0.5</v>
      </c>
      <c r="B1932">
        <f t="shared" si="62"/>
        <v>1931</v>
      </c>
      <c r="C1932">
        <f t="shared" si="63"/>
        <v>10</v>
      </c>
      <c r="D1932">
        <v>0</v>
      </c>
    </row>
    <row r="1933" spans="1:4" x14ac:dyDescent="0.3">
      <c r="A1933">
        <v>0.49997038418013207</v>
      </c>
      <c r="B1933">
        <f t="shared" si="62"/>
        <v>1932</v>
      </c>
      <c r="C1933">
        <f t="shared" si="63"/>
        <v>10</v>
      </c>
      <c r="D1933">
        <v>0</v>
      </c>
    </row>
    <row r="1934" spans="1:4" x14ac:dyDescent="0.3">
      <c r="A1934">
        <v>0.49993846504069644</v>
      </c>
      <c r="B1934">
        <f t="shared" si="62"/>
        <v>1933</v>
      </c>
      <c r="C1934">
        <f t="shared" si="63"/>
        <v>10</v>
      </c>
      <c r="D1934">
        <v>1</v>
      </c>
    </row>
    <row r="1935" spans="1:4" x14ac:dyDescent="0.3">
      <c r="A1935">
        <v>0.49993399656955323</v>
      </c>
      <c r="B1935">
        <f t="shared" si="62"/>
        <v>1934</v>
      </c>
      <c r="C1935">
        <f t="shared" si="63"/>
        <v>10</v>
      </c>
      <c r="D1935">
        <v>0</v>
      </c>
    </row>
    <row r="1936" spans="1:4" x14ac:dyDescent="0.3">
      <c r="A1936">
        <v>0.49993309793437646</v>
      </c>
      <c r="B1936">
        <f t="shared" si="62"/>
        <v>1935</v>
      </c>
      <c r="C1936">
        <f t="shared" si="63"/>
        <v>10</v>
      </c>
      <c r="D1936">
        <v>0</v>
      </c>
    </row>
    <row r="1937" spans="1:4" x14ac:dyDescent="0.3">
      <c r="A1937">
        <v>0.49993202748092153</v>
      </c>
      <c r="B1937">
        <f t="shared" si="62"/>
        <v>1936</v>
      </c>
      <c r="C1937">
        <f t="shared" si="63"/>
        <v>10</v>
      </c>
      <c r="D1937">
        <v>0</v>
      </c>
    </row>
    <row r="1938" spans="1:4" x14ac:dyDescent="0.3">
      <c r="A1938">
        <v>0.49993147284000289</v>
      </c>
      <c r="B1938">
        <f t="shared" si="62"/>
        <v>1937</v>
      </c>
      <c r="C1938">
        <f t="shared" si="63"/>
        <v>10</v>
      </c>
      <c r="D1938">
        <v>1</v>
      </c>
    </row>
    <row r="1939" spans="1:4" x14ac:dyDescent="0.3">
      <c r="A1939">
        <v>0.49992567945340394</v>
      </c>
      <c r="B1939">
        <f t="shared" si="62"/>
        <v>1938</v>
      </c>
      <c r="C1939">
        <f t="shared" si="63"/>
        <v>10</v>
      </c>
      <c r="D1939">
        <v>0</v>
      </c>
    </row>
    <row r="1940" spans="1:4" x14ac:dyDescent="0.3">
      <c r="A1940">
        <v>0.49992558844855223</v>
      </c>
      <c r="B1940">
        <f t="shared" si="62"/>
        <v>1939</v>
      </c>
      <c r="C1940">
        <f t="shared" si="63"/>
        <v>10</v>
      </c>
      <c r="D1940">
        <v>0</v>
      </c>
    </row>
    <row r="1941" spans="1:4" x14ac:dyDescent="0.3">
      <c r="A1941">
        <v>0.49992471056391086</v>
      </c>
      <c r="B1941">
        <f t="shared" si="62"/>
        <v>1940</v>
      </c>
      <c r="C1941">
        <f t="shared" si="63"/>
        <v>10</v>
      </c>
      <c r="D1941">
        <v>0</v>
      </c>
    </row>
    <row r="1942" spans="1:4" x14ac:dyDescent="0.3">
      <c r="A1942">
        <v>0.49992302050481718</v>
      </c>
      <c r="B1942">
        <f t="shared" si="62"/>
        <v>1941</v>
      </c>
      <c r="C1942">
        <f t="shared" si="63"/>
        <v>10</v>
      </c>
      <c r="D1942">
        <v>0</v>
      </c>
    </row>
    <row r="1943" spans="1:4" x14ac:dyDescent="0.3">
      <c r="A1943">
        <v>0.49992274125180869</v>
      </c>
      <c r="B1943">
        <f t="shared" si="62"/>
        <v>1942</v>
      </c>
      <c r="C1943">
        <f t="shared" si="63"/>
        <v>10</v>
      </c>
      <c r="D1943">
        <v>0</v>
      </c>
    </row>
    <row r="1944" spans="1:4" x14ac:dyDescent="0.3">
      <c r="A1944">
        <v>0.49991674716985141</v>
      </c>
      <c r="B1944">
        <f t="shared" si="62"/>
        <v>1943</v>
      </c>
      <c r="C1944">
        <f t="shared" si="63"/>
        <v>10</v>
      </c>
      <c r="D1944">
        <v>0</v>
      </c>
    </row>
    <row r="1945" spans="1:4" x14ac:dyDescent="0.3">
      <c r="A1945">
        <v>0.49991169178685885</v>
      </c>
      <c r="B1945">
        <f t="shared" si="62"/>
        <v>1944</v>
      </c>
      <c r="C1945">
        <f t="shared" si="63"/>
        <v>10</v>
      </c>
      <c r="D1945">
        <v>0</v>
      </c>
    </row>
    <row r="1946" spans="1:4" x14ac:dyDescent="0.3">
      <c r="A1946">
        <v>0.49990801262098711</v>
      </c>
      <c r="B1946">
        <f t="shared" si="62"/>
        <v>1945</v>
      </c>
      <c r="C1946">
        <f t="shared" si="63"/>
        <v>10</v>
      </c>
      <c r="D1946">
        <v>0</v>
      </c>
    </row>
    <row r="1947" spans="1:4" x14ac:dyDescent="0.3">
      <c r="A1947">
        <v>0.49990515319421769</v>
      </c>
      <c r="B1947">
        <f t="shared" si="62"/>
        <v>1946</v>
      </c>
      <c r="C1947">
        <f t="shared" si="63"/>
        <v>10</v>
      </c>
      <c r="D1947">
        <v>0</v>
      </c>
    </row>
    <row r="1948" spans="1:4" x14ac:dyDescent="0.3">
      <c r="A1948">
        <v>0.4999049161073566</v>
      </c>
      <c r="B1948">
        <f t="shared" si="62"/>
        <v>1947</v>
      </c>
      <c r="C1948">
        <f t="shared" si="63"/>
        <v>10</v>
      </c>
      <c r="D1948">
        <v>0</v>
      </c>
    </row>
    <row r="1949" spans="1:4" x14ac:dyDescent="0.3">
      <c r="A1949">
        <v>0.49990292981499246</v>
      </c>
      <c r="B1949">
        <f t="shared" si="62"/>
        <v>1948</v>
      </c>
      <c r="C1949">
        <f t="shared" si="63"/>
        <v>10</v>
      </c>
      <c r="D1949">
        <v>0</v>
      </c>
    </row>
    <row r="1950" spans="1:4" x14ac:dyDescent="0.3">
      <c r="A1950">
        <v>0.4999028984201514</v>
      </c>
      <c r="B1950">
        <f t="shared" si="62"/>
        <v>1949</v>
      </c>
      <c r="C1950">
        <f t="shared" si="63"/>
        <v>10</v>
      </c>
      <c r="D1950">
        <v>1</v>
      </c>
    </row>
    <row r="1951" spans="1:4" x14ac:dyDescent="0.3">
      <c r="A1951">
        <v>0.49990243133506507</v>
      </c>
      <c r="B1951">
        <f t="shared" si="62"/>
        <v>1950</v>
      </c>
      <c r="C1951">
        <f t="shared" si="63"/>
        <v>10</v>
      </c>
      <c r="D1951">
        <v>1</v>
      </c>
    </row>
    <row r="1952" spans="1:4" x14ac:dyDescent="0.3">
      <c r="A1952">
        <v>0.49990030117527673</v>
      </c>
      <c r="B1952">
        <f t="shared" si="62"/>
        <v>1951</v>
      </c>
      <c r="C1952">
        <f t="shared" si="63"/>
        <v>10</v>
      </c>
      <c r="D1952">
        <v>1</v>
      </c>
    </row>
    <row r="1953" spans="1:4" x14ac:dyDescent="0.3">
      <c r="A1953">
        <v>0.49989814833309165</v>
      </c>
      <c r="B1953">
        <f t="shared" si="62"/>
        <v>1952</v>
      </c>
      <c r="C1953">
        <f t="shared" si="63"/>
        <v>10</v>
      </c>
      <c r="D1953">
        <v>0</v>
      </c>
    </row>
    <row r="1954" spans="1:4" x14ac:dyDescent="0.3">
      <c r="A1954">
        <v>0.49989760962910951</v>
      </c>
      <c r="B1954">
        <f t="shared" si="62"/>
        <v>1953</v>
      </c>
      <c r="C1954">
        <f t="shared" si="63"/>
        <v>10</v>
      </c>
      <c r="D1954">
        <v>1</v>
      </c>
    </row>
    <row r="1955" spans="1:4" x14ac:dyDescent="0.3">
      <c r="A1955">
        <v>0.49989445283309802</v>
      </c>
      <c r="B1955">
        <f t="shared" si="62"/>
        <v>1954</v>
      </c>
      <c r="C1955">
        <f t="shared" si="63"/>
        <v>10</v>
      </c>
      <c r="D1955">
        <v>0</v>
      </c>
    </row>
    <row r="1956" spans="1:4" x14ac:dyDescent="0.3">
      <c r="A1956">
        <v>0.49988894515086846</v>
      </c>
      <c r="B1956">
        <f t="shared" si="62"/>
        <v>1955</v>
      </c>
      <c r="C1956">
        <f t="shared" si="63"/>
        <v>10</v>
      </c>
      <c r="D1956">
        <v>1</v>
      </c>
    </row>
    <row r="1957" spans="1:4" x14ac:dyDescent="0.3">
      <c r="A1957">
        <v>0.49988816679672432</v>
      </c>
      <c r="B1957">
        <f t="shared" si="62"/>
        <v>1956</v>
      </c>
      <c r="C1957">
        <f t="shared" si="63"/>
        <v>10</v>
      </c>
      <c r="D1957">
        <v>0</v>
      </c>
    </row>
    <row r="1958" spans="1:4" x14ac:dyDescent="0.3">
      <c r="A1958">
        <v>0.49988786839650429</v>
      </c>
      <c r="B1958">
        <f t="shared" si="62"/>
        <v>1957</v>
      </c>
      <c r="C1958">
        <f t="shared" si="63"/>
        <v>10</v>
      </c>
      <c r="D1958">
        <v>0</v>
      </c>
    </row>
    <row r="1959" spans="1:4" x14ac:dyDescent="0.3">
      <c r="A1959">
        <v>0.49988728178035191</v>
      </c>
      <c r="B1959">
        <f t="shared" si="62"/>
        <v>1958</v>
      </c>
      <c r="C1959">
        <f t="shared" si="63"/>
        <v>10</v>
      </c>
      <c r="D1959">
        <v>0</v>
      </c>
    </row>
    <row r="1960" spans="1:4" x14ac:dyDescent="0.3">
      <c r="A1960">
        <v>0.49988719705627749</v>
      </c>
      <c r="B1960">
        <f t="shared" si="62"/>
        <v>1959</v>
      </c>
      <c r="C1960">
        <f t="shared" si="63"/>
        <v>10</v>
      </c>
      <c r="D1960">
        <v>0</v>
      </c>
    </row>
    <row r="1961" spans="1:4" x14ac:dyDescent="0.3">
      <c r="A1961">
        <v>0.49988607027075804</v>
      </c>
      <c r="B1961">
        <f t="shared" si="62"/>
        <v>1960</v>
      </c>
      <c r="C1961">
        <f t="shared" si="63"/>
        <v>10</v>
      </c>
      <c r="D1961">
        <v>1</v>
      </c>
    </row>
    <row r="1962" spans="1:4" x14ac:dyDescent="0.3">
      <c r="A1962">
        <v>0.49988514421752483</v>
      </c>
      <c r="B1962">
        <f t="shared" si="62"/>
        <v>1961</v>
      </c>
      <c r="C1962">
        <f t="shared" si="63"/>
        <v>10</v>
      </c>
      <c r="D1962">
        <v>0</v>
      </c>
    </row>
    <row r="1963" spans="1:4" x14ac:dyDescent="0.3">
      <c r="A1963">
        <v>0.49988431128942645</v>
      </c>
      <c r="B1963">
        <f t="shared" si="62"/>
        <v>1962</v>
      </c>
      <c r="C1963">
        <f t="shared" si="63"/>
        <v>10</v>
      </c>
      <c r="D1963">
        <v>0</v>
      </c>
    </row>
    <row r="1964" spans="1:4" x14ac:dyDescent="0.3">
      <c r="A1964">
        <v>0.49988248327871943</v>
      </c>
      <c r="B1964">
        <f t="shared" si="62"/>
        <v>1963</v>
      </c>
      <c r="C1964">
        <f t="shared" si="63"/>
        <v>10</v>
      </c>
      <c r="D1964">
        <v>0</v>
      </c>
    </row>
    <row r="1965" spans="1:4" x14ac:dyDescent="0.3">
      <c r="A1965">
        <v>0.49987815805973873</v>
      </c>
      <c r="B1965">
        <f t="shared" si="62"/>
        <v>1964</v>
      </c>
      <c r="C1965">
        <f t="shared" si="63"/>
        <v>10</v>
      </c>
      <c r="D1965">
        <v>0</v>
      </c>
    </row>
    <row r="1966" spans="1:4" x14ac:dyDescent="0.3">
      <c r="A1966">
        <v>0.49987597594662486</v>
      </c>
      <c r="B1966">
        <f t="shared" si="62"/>
        <v>1965</v>
      </c>
      <c r="C1966">
        <f t="shared" si="63"/>
        <v>10</v>
      </c>
      <c r="D1966">
        <v>0</v>
      </c>
    </row>
    <row r="1967" spans="1:4" x14ac:dyDescent="0.3">
      <c r="A1967">
        <v>0.49987339448375634</v>
      </c>
      <c r="B1967">
        <f t="shared" si="62"/>
        <v>1966</v>
      </c>
      <c r="C1967">
        <f t="shared" si="63"/>
        <v>10</v>
      </c>
      <c r="D1967">
        <v>0</v>
      </c>
    </row>
    <row r="1968" spans="1:4" x14ac:dyDescent="0.3">
      <c r="A1968">
        <v>0.49987323210084827</v>
      </c>
      <c r="B1968">
        <f t="shared" si="62"/>
        <v>1967</v>
      </c>
      <c r="C1968">
        <f t="shared" si="63"/>
        <v>10</v>
      </c>
      <c r="D1968">
        <v>1</v>
      </c>
    </row>
    <row r="1969" spans="1:4" x14ac:dyDescent="0.3">
      <c r="A1969">
        <v>0.49987307715998042</v>
      </c>
      <c r="B1969">
        <f t="shared" si="62"/>
        <v>1968</v>
      </c>
      <c r="C1969">
        <f t="shared" si="63"/>
        <v>10</v>
      </c>
      <c r="D1969">
        <v>0</v>
      </c>
    </row>
    <row r="1970" spans="1:4" x14ac:dyDescent="0.3">
      <c r="A1970">
        <v>0.4998671370606535</v>
      </c>
      <c r="B1970">
        <f t="shared" si="62"/>
        <v>1969</v>
      </c>
      <c r="C1970">
        <f t="shared" si="63"/>
        <v>10</v>
      </c>
      <c r="D1970">
        <v>0</v>
      </c>
    </row>
    <row r="1971" spans="1:4" x14ac:dyDescent="0.3">
      <c r="A1971">
        <v>0.499864266113556</v>
      </c>
      <c r="B1971">
        <f t="shared" si="62"/>
        <v>1970</v>
      </c>
      <c r="C1971">
        <f t="shared" si="63"/>
        <v>10</v>
      </c>
      <c r="D1971">
        <v>0</v>
      </c>
    </row>
    <row r="1972" spans="1:4" x14ac:dyDescent="0.3">
      <c r="A1972">
        <v>0.49986225897886877</v>
      </c>
      <c r="B1972">
        <f t="shared" si="62"/>
        <v>1971</v>
      </c>
      <c r="C1972">
        <f t="shared" si="63"/>
        <v>10</v>
      </c>
      <c r="D1972">
        <v>1</v>
      </c>
    </row>
    <row r="1973" spans="1:4" x14ac:dyDescent="0.3">
      <c r="A1973">
        <v>0.49986014895711789</v>
      </c>
      <c r="B1973">
        <f t="shared" si="62"/>
        <v>1972</v>
      </c>
      <c r="C1973">
        <f t="shared" si="63"/>
        <v>10</v>
      </c>
      <c r="D1973">
        <v>0</v>
      </c>
    </row>
    <row r="1974" spans="1:4" x14ac:dyDescent="0.3">
      <c r="A1974">
        <v>0.49985797078025435</v>
      </c>
      <c r="B1974">
        <f t="shared" si="62"/>
        <v>1973</v>
      </c>
      <c r="C1974">
        <f t="shared" si="63"/>
        <v>10</v>
      </c>
      <c r="D1974">
        <v>0</v>
      </c>
    </row>
    <row r="1975" spans="1:4" x14ac:dyDescent="0.3">
      <c r="A1975">
        <v>0.49985333529083081</v>
      </c>
      <c r="B1975">
        <f t="shared" si="62"/>
        <v>1974</v>
      </c>
      <c r="C1975">
        <f t="shared" si="63"/>
        <v>10</v>
      </c>
      <c r="D1975">
        <v>0</v>
      </c>
    </row>
    <row r="1976" spans="1:4" x14ac:dyDescent="0.3">
      <c r="A1976">
        <v>0.49985199904680194</v>
      </c>
      <c r="B1976">
        <f t="shared" si="62"/>
        <v>1975</v>
      </c>
      <c r="C1976">
        <f t="shared" si="63"/>
        <v>10</v>
      </c>
      <c r="D1976">
        <v>0</v>
      </c>
    </row>
    <row r="1977" spans="1:4" x14ac:dyDescent="0.3">
      <c r="A1977">
        <v>0.4998485444810718</v>
      </c>
      <c r="B1977">
        <f t="shared" si="62"/>
        <v>1976</v>
      </c>
      <c r="C1977">
        <f t="shared" si="63"/>
        <v>10</v>
      </c>
      <c r="D1977">
        <v>0</v>
      </c>
    </row>
    <row r="1978" spans="1:4" x14ac:dyDescent="0.3">
      <c r="A1978">
        <v>0.49984513825826138</v>
      </c>
      <c r="B1978">
        <f t="shared" si="62"/>
        <v>1977</v>
      </c>
      <c r="C1978">
        <f t="shared" si="63"/>
        <v>10</v>
      </c>
      <c r="D1978">
        <v>0</v>
      </c>
    </row>
    <row r="1979" spans="1:4" x14ac:dyDescent="0.3">
      <c r="A1979">
        <v>0.49984276997196919</v>
      </c>
      <c r="B1979">
        <f t="shared" si="62"/>
        <v>1978</v>
      </c>
      <c r="C1979">
        <f t="shared" si="63"/>
        <v>10</v>
      </c>
      <c r="D1979">
        <v>0</v>
      </c>
    </row>
    <row r="1980" spans="1:4" x14ac:dyDescent="0.3">
      <c r="A1980">
        <v>0.4998337523217451</v>
      </c>
      <c r="B1980">
        <f t="shared" si="62"/>
        <v>1979</v>
      </c>
      <c r="C1980">
        <f t="shared" si="63"/>
        <v>10</v>
      </c>
      <c r="D1980">
        <v>0</v>
      </c>
    </row>
    <row r="1981" spans="1:4" x14ac:dyDescent="0.3">
      <c r="A1981">
        <v>0.49983089883103626</v>
      </c>
      <c r="B1981">
        <f t="shared" si="62"/>
        <v>1980</v>
      </c>
      <c r="C1981">
        <f t="shared" si="63"/>
        <v>10</v>
      </c>
      <c r="D1981">
        <v>1</v>
      </c>
    </row>
    <row r="1982" spans="1:4" x14ac:dyDescent="0.3">
      <c r="A1982">
        <v>0.49982724243002757</v>
      </c>
      <c r="B1982">
        <f t="shared" si="62"/>
        <v>1981</v>
      </c>
      <c r="C1982">
        <f t="shared" si="63"/>
        <v>10</v>
      </c>
      <c r="D1982">
        <v>0</v>
      </c>
    </row>
    <row r="1983" spans="1:4" x14ac:dyDescent="0.3">
      <c r="A1983">
        <v>0.49982594002729647</v>
      </c>
      <c r="B1983">
        <f t="shared" si="62"/>
        <v>1982</v>
      </c>
      <c r="C1983">
        <f t="shared" si="63"/>
        <v>10</v>
      </c>
      <c r="D1983">
        <v>0</v>
      </c>
    </row>
    <row r="1984" spans="1:4" x14ac:dyDescent="0.3">
      <c r="A1984">
        <v>0.4998248296400154</v>
      </c>
      <c r="B1984">
        <f t="shared" si="62"/>
        <v>1983</v>
      </c>
      <c r="C1984">
        <f t="shared" si="63"/>
        <v>10</v>
      </c>
      <c r="D1984">
        <v>0</v>
      </c>
    </row>
    <row r="1985" spans="1:4" x14ac:dyDescent="0.3">
      <c r="A1985">
        <v>0.49980659973119951</v>
      </c>
      <c r="B1985">
        <f t="shared" si="62"/>
        <v>1984</v>
      </c>
      <c r="C1985">
        <f t="shared" si="63"/>
        <v>10</v>
      </c>
      <c r="D1985">
        <v>0</v>
      </c>
    </row>
    <row r="1986" spans="1:4" x14ac:dyDescent="0.3">
      <c r="A1986">
        <v>0.49979476092069736</v>
      </c>
      <c r="B1986">
        <f t="shared" si="62"/>
        <v>1985</v>
      </c>
      <c r="C1986">
        <f t="shared" si="63"/>
        <v>10</v>
      </c>
      <c r="D1986">
        <v>0</v>
      </c>
    </row>
    <row r="1987" spans="1:4" x14ac:dyDescent="0.3">
      <c r="A1987">
        <v>0.49978888308554781</v>
      </c>
      <c r="B1987">
        <f t="shared" ref="B1987:B2030" si="64">ROW()-1</f>
        <v>1986</v>
      </c>
      <c r="C1987">
        <f t="shared" ref="C1987:C2030" si="65">CEILING(B1987/203,1)</f>
        <v>10</v>
      </c>
      <c r="D1987">
        <v>1</v>
      </c>
    </row>
    <row r="1988" spans="1:4" x14ac:dyDescent="0.3">
      <c r="A1988">
        <v>0.49978433931584154</v>
      </c>
      <c r="B1988">
        <f t="shared" si="64"/>
        <v>1987</v>
      </c>
      <c r="C1988">
        <f t="shared" si="65"/>
        <v>10</v>
      </c>
      <c r="D1988">
        <v>0</v>
      </c>
    </row>
    <row r="1989" spans="1:4" x14ac:dyDescent="0.3">
      <c r="A1989">
        <v>0.49978198487903708</v>
      </c>
      <c r="B1989">
        <f t="shared" si="64"/>
        <v>1988</v>
      </c>
      <c r="C1989">
        <f t="shared" si="65"/>
        <v>10</v>
      </c>
      <c r="D1989">
        <v>0</v>
      </c>
    </row>
    <row r="1990" spans="1:4" x14ac:dyDescent="0.3">
      <c r="A1990">
        <v>0.49976571082090626</v>
      </c>
      <c r="B1990">
        <f t="shared" si="64"/>
        <v>1989</v>
      </c>
      <c r="C1990">
        <f t="shared" si="65"/>
        <v>10</v>
      </c>
      <c r="D1990">
        <v>0</v>
      </c>
    </row>
    <row r="1991" spans="1:4" x14ac:dyDescent="0.3">
      <c r="A1991">
        <v>0.49976358464249404</v>
      </c>
      <c r="B1991">
        <f t="shared" si="64"/>
        <v>1990</v>
      </c>
      <c r="C1991">
        <f t="shared" si="65"/>
        <v>10</v>
      </c>
      <c r="D1991">
        <v>0</v>
      </c>
    </row>
    <row r="1992" spans="1:4" x14ac:dyDescent="0.3">
      <c r="A1992">
        <v>0.4997423488560005</v>
      </c>
      <c r="B1992">
        <f t="shared" si="64"/>
        <v>1991</v>
      </c>
      <c r="C1992">
        <f t="shared" si="65"/>
        <v>10</v>
      </c>
      <c r="D1992">
        <v>0</v>
      </c>
    </row>
    <row r="1993" spans="1:4" x14ac:dyDescent="0.3">
      <c r="A1993">
        <v>0.49973618112450929</v>
      </c>
      <c r="B1993">
        <f t="shared" si="64"/>
        <v>1992</v>
      </c>
      <c r="C1993">
        <f t="shared" si="65"/>
        <v>10</v>
      </c>
      <c r="D1993">
        <v>1</v>
      </c>
    </row>
    <row r="1994" spans="1:4" x14ac:dyDescent="0.3">
      <c r="A1994">
        <v>0.4997342370095722</v>
      </c>
      <c r="B1994">
        <f t="shared" si="64"/>
        <v>1993</v>
      </c>
      <c r="C1994">
        <f t="shared" si="65"/>
        <v>10</v>
      </c>
      <c r="D1994">
        <v>0</v>
      </c>
    </row>
    <row r="1995" spans="1:4" x14ac:dyDescent="0.3">
      <c r="A1995">
        <v>0.49970611373333784</v>
      </c>
      <c r="B1995">
        <f t="shared" si="64"/>
        <v>1994</v>
      </c>
      <c r="C1995">
        <f t="shared" si="65"/>
        <v>10</v>
      </c>
      <c r="D1995">
        <v>0</v>
      </c>
    </row>
    <row r="1996" spans="1:4" x14ac:dyDescent="0.3">
      <c r="A1996">
        <v>0.4996617623063731</v>
      </c>
      <c r="B1996">
        <f t="shared" si="64"/>
        <v>1995</v>
      </c>
      <c r="C1996">
        <f t="shared" si="65"/>
        <v>10</v>
      </c>
      <c r="D1996">
        <v>0</v>
      </c>
    </row>
    <row r="1997" spans="1:4" x14ac:dyDescent="0.3">
      <c r="A1997">
        <v>0.49964943258744621</v>
      </c>
      <c r="B1997">
        <f t="shared" si="64"/>
        <v>1996</v>
      </c>
      <c r="C1997">
        <f t="shared" si="65"/>
        <v>10</v>
      </c>
      <c r="D1997">
        <v>0</v>
      </c>
    </row>
    <row r="1998" spans="1:4" x14ac:dyDescent="0.3">
      <c r="A1998">
        <v>0.49964490303277737</v>
      </c>
      <c r="B1998">
        <f t="shared" si="64"/>
        <v>1997</v>
      </c>
      <c r="C1998">
        <f t="shared" si="65"/>
        <v>10</v>
      </c>
      <c r="D1998">
        <v>1</v>
      </c>
    </row>
    <row r="1999" spans="1:4" x14ac:dyDescent="0.3">
      <c r="A1999">
        <v>0.49963254058453138</v>
      </c>
      <c r="B1999">
        <f t="shared" si="64"/>
        <v>1998</v>
      </c>
      <c r="C1999">
        <f t="shared" si="65"/>
        <v>10</v>
      </c>
      <c r="D1999">
        <v>0</v>
      </c>
    </row>
    <row r="2000" spans="1:4" x14ac:dyDescent="0.3">
      <c r="A2000">
        <v>0.49959538033674145</v>
      </c>
      <c r="B2000">
        <f t="shared" si="64"/>
        <v>1999</v>
      </c>
      <c r="C2000">
        <f t="shared" si="65"/>
        <v>10</v>
      </c>
      <c r="D2000">
        <v>0</v>
      </c>
    </row>
    <row r="2001" spans="1:4" x14ac:dyDescent="0.3">
      <c r="A2001">
        <v>0.49957768423009652</v>
      </c>
      <c r="B2001">
        <f t="shared" si="64"/>
        <v>2000</v>
      </c>
      <c r="C2001">
        <f t="shared" si="65"/>
        <v>10</v>
      </c>
      <c r="D2001">
        <v>0</v>
      </c>
    </row>
    <row r="2002" spans="1:4" x14ac:dyDescent="0.3">
      <c r="A2002">
        <v>0.49956428186306368</v>
      </c>
      <c r="B2002">
        <f t="shared" si="64"/>
        <v>2001</v>
      </c>
      <c r="C2002">
        <f t="shared" si="65"/>
        <v>10</v>
      </c>
      <c r="D2002">
        <v>0</v>
      </c>
    </row>
    <row r="2003" spans="1:4" x14ac:dyDescent="0.3">
      <c r="A2003">
        <v>0.49956002494819934</v>
      </c>
      <c r="B2003">
        <f t="shared" si="64"/>
        <v>2002</v>
      </c>
      <c r="C2003">
        <f t="shared" si="65"/>
        <v>10</v>
      </c>
      <c r="D2003">
        <v>0</v>
      </c>
    </row>
    <row r="2004" spans="1:4" x14ac:dyDescent="0.3">
      <c r="A2004">
        <v>0.49951190845317267</v>
      </c>
      <c r="B2004">
        <f t="shared" si="64"/>
        <v>2003</v>
      </c>
      <c r="C2004">
        <f t="shared" si="65"/>
        <v>10</v>
      </c>
      <c r="D2004">
        <v>0</v>
      </c>
    </row>
    <row r="2005" spans="1:4" x14ac:dyDescent="0.3">
      <c r="A2005">
        <v>0.49948394094237281</v>
      </c>
      <c r="B2005">
        <f t="shared" si="64"/>
        <v>2004</v>
      </c>
      <c r="C2005">
        <f t="shared" si="65"/>
        <v>10</v>
      </c>
      <c r="D2005">
        <v>0</v>
      </c>
    </row>
    <row r="2006" spans="1:4" x14ac:dyDescent="0.3">
      <c r="A2006">
        <v>0.49943610354548579</v>
      </c>
      <c r="B2006">
        <f t="shared" si="64"/>
        <v>2005</v>
      </c>
      <c r="C2006">
        <f t="shared" si="65"/>
        <v>10</v>
      </c>
      <c r="D2006">
        <v>0</v>
      </c>
    </row>
    <row r="2007" spans="1:4" x14ac:dyDescent="0.3">
      <c r="A2007">
        <v>0.49939423671535693</v>
      </c>
      <c r="B2007">
        <f t="shared" si="64"/>
        <v>2006</v>
      </c>
      <c r="C2007">
        <f t="shared" si="65"/>
        <v>10</v>
      </c>
      <c r="D2007">
        <v>0</v>
      </c>
    </row>
    <row r="2008" spans="1:4" x14ac:dyDescent="0.3">
      <c r="A2008">
        <v>0.49932461234896741</v>
      </c>
      <c r="B2008">
        <f t="shared" si="64"/>
        <v>2007</v>
      </c>
      <c r="C2008">
        <f t="shared" si="65"/>
        <v>10</v>
      </c>
      <c r="D2008">
        <v>0</v>
      </c>
    </row>
    <row r="2009" spans="1:4" x14ac:dyDescent="0.3">
      <c r="A2009">
        <v>0.49930982521987743</v>
      </c>
      <c r="B2009">
        <f t="shared" si="64"/>
        <v>2008</v>
      </c>
      <c r="C2009">
        <f t="shared" si="65"/>
        <v>10</v>
      </c>
      <c r="D2009">
        <v>0</v>
      </c>
    </row>
    <row r="2010" spans="1:4" x14ac:dyDescent="0.3">
      <c r="A2010">
        <v>0.49924986835741675</v>
      </c>
      <c r="B2010">
        <f t="shared" si="64"/>
        <v>2009</v>
      </c>
      <c r="C2010">
        <f t="shared" si="65"/>
        <v>10</v>
      </c>
      <c r="D2010">
        <v>0</v>
      </c>
    </row>
    <row r="2011" spans="1:4" x14ac:dyDescent="0.3">
      <c r="A2011">
        <v>0.49919448061582367</v>
      </c>
      <c r="B2011">
        <f t="shared" si="64"/>
        <v>2010</v>
      </c>
      <c r="C2011">
        <f t="shared" si="65"/>
        <v>10</v>
      </c>
      <c r="D2011">
        <v>1</v>
      </c>
    </row>
    <row r="2012" spans="1:4" x14ac:dyDescent="0.3">
      <c r="A2012">
        <v>0.4991673576601145</v>
      </c>
      <c r="B2012">
        <f t="shared" si="64"/>
        <v>2011</v>
      </c>
      <c r="C2012">
        <f t="shared" si="65"/>
        <v>10</v>
      </c>
      <c r="D2012">
        <v>0</v>
      </c>
    </row>
    <row r="2013" spans="1:4" x14ac:dyDescent="0.3">
      <c r="A2013">
        <v>0.49912565551493876</v>
      </c>
      <c r="B2013">
        <f t="shared" si="64"/>
        <v>2012</v>
      </c>
      <c r="C2013">
        <f t="shared" si="65"/>
        <v>10</v>
      </c>
      <c r="D2013">
        <v>0</v>
      </c>
    </row>
    <row r="2014" spans="1:4" x14ac:dyDescent="0.3">
      <c r="A2014">
        <v>0.49904756402124634</v>
      </c>
      <c r="B2014">
        <f t="shared" si="64"/>
        <v>2013</v>
      </c>
      <c r="C2014">
        <f t="shared" si="65"/>
        <v>10</v>
      </c>
      <c r="D2014">
        <v>0</v>
      </c>
    </row>
    <row r="2015" spans="1:4" x14ac:dyDescent="0.3">
      <c r="A2015">
        <v>0.49901500104189039</v>
      </c>
      <c r="B2015">
        <f t="shared" si="64"/>
        <v>2014</v>
      </c>
      <c r="C2015">
        <f t="shared" si="65"/>
        <v>10</v>
      </c>
      <c r="D2015">
        <v>0</v>
      </c>
    </row>
    <row r="2016" spans="1:4" x14ac:dyDescent="0.3">
      <c r="A2016">
        <v>0.49878595186890562</v>
      </c>
      <c r="B2016">
        <f t="shared" si="64"/>
        <v>2015</v>
      </c>
      <c r="C2016">
        <f t="shared" si="65"/>
        <v>10</v>
      </c>
      <c r="D2016">
        <v>0</v>
      </c>
    </row>
    <row r="2017" spans="1:4" x14ac:dyDescent="0.3">
      <c r="A2017">
        <v>0.49876986723412592</v>
      </c>
      <c r="B2017">
        <f t="shared" si="64"/>
        <v>2016</v>
      </c>
      <c r="C2017">
        <f t="shared" si="65"/>
        <v>10</v>
      </c>
      <c r="D2017">
        <v>0</v>
      </c>
    </row>
    <row r="2018" spans="1:4" x14ac:dyDescent="0.3">
      <c r="A2018">
        <v>0.49872432874781297</v>
      </c>
      <c r="B2018">
        <f t="shared" si="64"/>
        <v>2017</v>
      </c>
      <c r="C2018">
        <f t="shared" si="65"/>
        <v>10</v>
      </c>
      <c r="D2018">
        <v>0</v>
      </c>
    </row>
    <row r="2019" spans="1:4" x14ac:dyDescent="0.3">
      <c r="A2019">
        <v>0.49853677605202268</v>
      </c>
      <c r="B2019">
        <f t="shared" si="64"/>
        <v>2018</v>
      </c>
      <c r="C2019">
        <f t="shared" si="65"/>
        <v>10</v>
      </c>
      <c r="D2019">
        <v>0</v>
      </c>
    </row>
    <row r="2020" spans="1:4" x14ac:dyDescent="0.3">
      <c r="A2020">
        <v>0.49837069641877774</v>
      </c>
      <c r="B2020">
        <f t="shared" si="64"/>
        <v>2019</v>
      </c>
      <c r="C2020">
        <f t="shared" si="65"/>
        <v>10</v>
      </c>
      <c r="D2020">
        <v>0</v>
      </c>
    </row>
    <row r="2021" spans="1:4" x14ac:dyDescent="0.3">
      <c r="A2021">
        <v>0.49830271290989941</v>
      </c>
      <c r="B2021">
        <f t="shared" si="64"/>
        <v>2020</v>
      </c>
      <c r="C2021">
        <f t="shared" si="65"/>
        <v>10</v>
      </c>
      <c r="D2021">
        <v>0</v>
      </c>
    </row>
    <row r="2022" spans="1:4" x14ac:dyDescent="0.3">
      <c r="A2022">
        <v>0.49795633996891137</v>
      </c>
      <c r="B2022">
        <f t="shared" si="64"/>
        <v>2021</v>
      </c>
      <c r="C2022">
        <f t="shared" si="65"/>
        <v>10</v>
      </c>
      <c r="D2022">
        <v>1</v>
      </c>
    </row>
    <row r="2023" spans="1:4" x14ac:dyDescent="0.3">
      <c r="A2023">
        <v>0.49744421104348113</v>
      </c>
      <c r="B2023">
        <f t="shared" si="64"/>
        <v>2022</v>
      </c>
      <c r="C2023">
        <f t="shared" si="65"/>
        <v>10</v>
      </c>
      <c r="D2023">
        <v>0</v>
      </c>
    </row>
    <row r="2024" spans="1:4" x14ac:dyDescent="0.3">
      <c r="A2024">
        <v>0.4973811135021588</v>
      </c>
      <c r="B2024">
        <f t="shared" si="64"/>
        <v>2023</v>
      </c>
      <c r="C2024">
        <f t="shared" si="65"/>
        <v>10</v>
      </c>
      <c r="D2024">
        <v>0</v>
      </c>
    </row>
    <row r="2025" spans="1:4" x14ac:dyDescent="0.3">
      <c r="A2025">
        <v>0.49465553525530565</v>
      </c>
      <c r="B2025">
        <f t="shared" si="64"/>
        <v>2024</v>
      </c>
      <c r="C2025">
        <f t="shared" si="65"/>
        <v>10</v>
      </c>
      <c r="D2025">
        <v>0</v>
      </c>
    </row>
    <row r="2026" spans="1:4" x14ac:dyDescent="0.3">
      <c r="A2026">
        <v>0.49378173529987085</v>
      </c>
      <c r="B2026">
        <f t="shared" si="64"/>
        <v>2025</v>
      </c>
      <c r="C2026">
        <f t="shared" si="65"/>
        <v>10</v>
      </c>
      <c r="D2026">
        <v>0</v>
      </c>
    </row>
    <row r="2027" spans="1:4" x14ac:dyDescent="0.3">
      <c r="A2027">
        <v>0.49341901933463861</v>
      </c>
      <c r="B2027">
        <f t="shared" si="64"/>
        <v>2026</v>
      </c>
      <c r="C2027">
        <f t="shared" si="65"/>
        <v>10</v>
      </c>
      <c r="D2027">
        <v>0</v>
      </c>
    </row>
    <row r="2028" spans="1:4" x14ac:dyDescent="0.3">
      <c r="A2028">
        <v>0.4864918926855078</v>
      </c>
      <c r="B2028">
        <f t="shared" si="64"/>
        <v>2027</v>
      </c>
      <c r="C2028">
        <f t="shared" si="65"/>
        <v>10</v>
      </c>
      <c r="D2028">
        <v>0</v>
      </c>
    </row>
    <row r="2029" spans="1:4" x14ac:dyDescent="0.3">
      <c r="A2029">
        <v>0.47532005661673549</v>
      </c>
      <c r="B2029">
        <f t="shared" si="64"/>
        <v>2028</v>
      </c>
      <c r="C2029">
        <f t="shared" si="65"/>
        <v>10</v>
      </c>
      <c r="D2029">
        <v>0</v>
      </c>
    </row>
    <row r="2030" spans="1:4" x14ac:dyDescent="0.3">
      <c r="A2030">
        <v>0.4248629155269007</v>
      </c>
      <c r="B2030">
        <f t="shared" si="64"/>
        <v>2029</v>
      </c>
      <c r="C2030">
        <f t="shared" si="65"/>
        <v>10</v>
      </c>
      <c r="D2030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C0B1-AEB5-4E2C-9751-68950F08D619}">
  <dimension ref="A1:M2030"/>
  <sheetViews>
    <sheetView workbookViewId="0"/>
  </sheetViews>
  <sheetFormatPr defaultRowHeight="14.4" x14ac:dyDescent="0.3"/>
  <cols>
    <col min="9" max="9" width="12" bestFit="1" customWidth="1"/>
  </cols>
  <sheetData>
    <row r="1" spans="1:13" x14ac:dyDescent="0.3">
      <c r="A1" s="9" t="s">
        <v>1822</v>
      </c>
      <c r="B1" s="9" t="s">
        <v>1479</v>
      </c>
      <c r="C1" s="9" t="s">
        <v>1850</v>
      </c>
      <c r="D1" s="9" t="s">
        <v>1853</v>
      </c>
      <c r="E1" s="12" t="s">
        <v>1839</v>
      </c>
      <c r="F1" s="12" t="s">
        <v>1840</v>
      </c>
      <c r="G1" s="9" t="s">
        <v>1844</v>
      </c>
      <c r="H1" s="9" t="s">
        <v>1837</v>
      </c>
      <c r="I1" s="9" t="s">
        <v>1851</v>
      </c>
      <c r="J1" s="9" t="s">
        <v>1852</v>
      </c>
    </row>
    <row r="2" spans="1:13" x14ac:dyDescent="0.3">
      <c r="A2" s="7">
        <v>0.57529490039352982</v>
      </c>
      <c r="B2">
        <v>1</v>
      </c>
      <c r="C2" t="str">
        <f>IF(ROW()&lt;=1422,"DEV","VAL")</f>
        <v>DEV</v>
      </c>
      <c r="D2" s="6">
        <f>1-A2</f>
        <v>0.42470509960647018</v>
      </c>
      <c r="E2">
        <f>SUM($B$2:B2)</f>
        <v>1</v>
      </c>
      <c r="F2">
        <f>COUNTIF($B$2:B2,0)</f>
        <v>0</v>
      </c>
      <c r="G2">
        <f>E2/$M$2</f>
        <v>1.4084507042253521E-2</v>
      </c>
      <c r="H2">
        <f>F2/$M$3</f>
        <v>0</v>
      </c>
      <c r="I2">
        <f>(H3-H2)*(G2+G3)/2</f>
        <v>7.193313096145823E-6</v>
      </c>
      <c r="L2" s="1" t="s">
        <v>1832</v>
      </c>
      <c r="M2" s="1">
        <f>SUM(B:B)</f>
        <v>71</v>
      </c>
    </row>
    <row r="3" spans="1:13" x14ac:dyDescent="0.3">
      <c r="A3" s="7">
        <v>0.52929215615019098</v>
      </c>
      <c r="B3">
        <v>0</v>
      </c>
      <c r="C3" t="str">
        <f>IF(ROW()&lt;=1422,"DEV","VAL")</f>
        <v>DEV</v>
      </c>
      <c r="D3" s="6">
        <f>1-A3</f>
        <v>0.47070784384980902</v>
      </c>
      <c r="E3">
        <f>SUM($B$2:B3)</f>
        <v>1</v>
      </c>
      <c r="F3">
        <f>COUNTIF($B$2:B3,0)</f>
        <v>1</v>
      </c>
      <c r="G3">
        <f>E3/$M$2</f>
        <v>1.4084507042253521E-2</v>
      </c>
      <c r="H3">
        <f>F3/$M$3</f>
        <v>5.1072522982635344E-4</v>
      </c>
      <c r="I3">
        <f>(H4-H3)*(G3+G4)/2</f>
        <v>7.193313096145823E-6</v>
      </c>
      <c r="L3" s="1" t="s">
        <v>1834</v>
      </c>
      <c r="M3" s="1">
        <f xml:space="preserve"> COUNT(B:B) - SUM(B:B)</f>
        <v>1958</v>
      </c>
    </row>
    <row r="4" spans="1:13" x14ac:dyDescent="0.3">
      <c r="A4" s="7">
        <v>0.51238017244447098</v>
      </c>
      <c r="B4">
        <v>0</v>
      </c>
      <c r="C4" t="str">
        <f>IF(ROW()&lt;=1422,"DEV","VAL")</f>
        <v>DEV</v>
      </c>
      <c r="D4" s="6">
        <f>1-A4</f>
        <v>0.48761982755552902</v>
      </c>
      <c r="E4">
        <f>SUM($B$2:B4)</f>
        <v>1</v>
      </c>
      <c r="F4">
        <f>COUNTIF($B$2:B4,0)</f>
        <v>2</v>
      </c>
      <c r="G4">
        <f>E4/$M$2</f>
        <v>1.4084507042253521E-2</v>
      </c>
      <c r="H4">
        <f>F4/$M$3</f>
        <v>1.0214504596527069E-3</v>
      </c>
      <c r="I4">
        <f>(H5-H4)*(G4+G5)/2</f>
        <v>7.1933130961458221E-6</v>
      </c>
    </row>
    <row r="5" spans="1:13" x14ac:dyDescent="0.3">
      <c r="A5" s="7">
        <v>0.50577581514487124</v>
      </c>
      <c r="B5">
        <v>0</v>
      </c>
      <c r="C5" t="str">
        <f>IF(ROW()&lt;=1422,"DEV","VAL")</f>
        <v>DEV</v>
      </c>
      <c r="D5" s="6">
        <f>1-A5</f>
        <v>0.49422418485512876</v>
      </c>
      <c r="E5">
        <f>SUM($B$2:B5)</f>
        <v>1</v>
      </c>
      <c r="F5">
        <f>COUNTIF($B$2:B5,0)</f>
        <v>3</v>
      </c>
      <c r="G5">
        <f>E5/$M$2</f>
        <v>1.4084507042253521E-2</v>
      </c>
      <c r="H5">
        <f>F5/$M$3</f>
        <v>1.5321756894790602E-3</v>
      </c>
      <c r="I5">
        <f>(H6-H5)*(G5+G6)/2</f>
        <v>7.1933130961458246E-6</v>
      </c>
      <c r="L5" t="s">
        <v>1851</v>
      </c>
      <c r="M5" s="6">
        <f>SUM(I2:I1422)</f>
        <v>0.31252068077514999</v>
      </c>
    </row>
    <row r="6" spans="1:13" x14ac:dyDescent="0.3">
      <c r="A6" s="7">
        <v>0.50488023597804466</v>
      </c>
      <c r="B6">
        <v>0</v>
      </c>
      <c r="C6" t="str">
        <f>IF(ROW()&lt;=1422,"DEV","VAL")</f>
        <v>DEV</v>
      </c>
      <c r="D6" s="6">
        <f>1-A6</f>
        <v>0.49511976402195534</v>
      </c>
      <c r="E6">
        <f>SUM($B$2:B6)</f>
        <v>1</v>
      </c>
      <c r="F6">
        <f>COUNTIF($B$2:B6,0)</f>
        <v>4</v>
      </c>
      <c r="G6">
        <f>E6/$M$2</f>
        <v>1.4084507042253521E-2</v>
      </c>
      <c r="H6">
        <f>F6/$M$3</f>
        <v>2.0429009193054137E-3</v>
      </c>
      <c r="I6">
        <f>(H7-H6)*(G6+G7)/2</f>
        <v>0</v>
      </c>
      <c r="L6" t="s">
        <v>1852</v>
      </c>
      <c r="M6" s="6">
        <f>SUM(J1423:J2030)</f>
        <v>0.20990806945863094</v>
      </c>
    </row>
    <row r="7" spans="1:13" x14ac:dyDescent="0.3">
      <c r="A7" s="7">
        <v>0.50457086808358498</v>
      </c>
      <c r="B7">
        <v>1</v>
      </c>
      <c r="C7" t="str">
        <f>IF(ROW()&lt;=1422,"DEV","VAL")</f>
        <v>DEV</v>
      </c>
      <c r="D7" s="6">
        <f>1-A7</f>
        <v>0.49542913191641502</v>
      </c>
      <c r="E7">
        <f>SUM($B$2:B7)</f>
        <v>2</v>
      </c>
      <c r="F7">
        <f>COUNTIF($B$2:B7,0)</f>
        <v>4</v>
      </c>
      <c r="G7">
        <f>E7/$M$2</f>
        <v>2.8169014084507043E-2</v>
      </c>
      <c r="H7">
        <f>F7/$M$3</f>
        <v>2.0429009193054137E-3</v>
      </c>
      <c r="I7">
        <f>(H8-H7)*(G7+G8)/2</f>
        <v>1.4386626192291644E-5</v>
      </c>
    </row>
    <row r="8" spans="1:13" x14ac:dyDescent="0.3">
      <c r="A8" s="7">
        <v>0.50455980456235772</v>
      </c>
      <c r="B8">
        <v>0</v>
      </c>
      <c r="C8" t="str">
        <f>IF(ROW()&lt;=1422,"DEV","VAL")</f>
        <v>DEV</v>
      </c>
      <c r="D8" s="6">
        <f>1-A8</f>
        <v>0.49544019543764228</v>
      </c>
      <c r="E8">
        <f>SUM($B$2:B8)</f>
        <v>2</v>
      </c>
      <c r="F8">
        <f>COUNTIF($B$2:B8,0)</f>
        <v>5</v>
      </c>
      <c r="G8">
        <f>E8/$M$2</f>
        <v>2.8169014084507043E-2</v>
      </c>
      <c r="H8">
        <f>F8/$M$3</f>
        <v>2.5536261491317671E-3</v>
      </c>
      <c r="I8">
        <f>(H9-H8)*(G8+G9)/2</f>
        <v>1.4386626192291644E-5</v>
      </c>
    </row>
    <row r="9" spans="1:13" x14ac:dyDescent="0.3">
      <c r="A9" s="7">
        <v>0.50404398568016762</v>
      </c>
      <c r="B9">
        <v>0</v>
      </c>
      <c r="C9" t="str">
        <f>IF(ROW()&lt;=1422,"DEV","VAL")</f>
        <v>DEV</v>
      </c>
      <c r="D9" s="6">
        <f>1-A9</f>
        <v>0.49595601431983238</v>
      </c>
      <c r="E9">
        <f>SUM($B$2:B9)</f>
        <v>2</v>
      </c>
      <c r="F9">
        <f>COUNTIF($B$2:B9,0)</f>
        <v>6</v>
      </c>
      <c r="G9">
        <f>E9/$M$2</f>
        <v>2.8169014084507043E-2</v>
      </c>
      <c r="H9">
        <f>F9/$M$3</f>
        <v>3.0643513789581204E-3</v>
      </c>
      <c r="I9">
        <f>(H10-H9)*(G9+G10)/2</f>
        <v>1.4386626192291656E-5</v>
      </c>
    </row>
    <row r="10" spans="1:13" x14ac:dyDescent="0.3">
      <c r="A10" s="7">
        <v>0.50264019054855857</v>
      </c>
      <c r="B10">
        <v>0</v>
      </c>
      <c r="C10" t="str">
        <f>IF(ROW()&lt;=1422,"DEV","VAL")</f>
        <v>DEV</v>
      </c>
      <c r="D10" s="6">
        <f>1-A10</f>
        <v>0.49735980945144143</v>
      </c>
      <c r="E10">
        <f>SUM($B$2:B10)</f>
        <v>2</v>
      </c>
      <c r="F10">
        <f>COUNTIF($B$2:B10,0)</f>
        <v>7</v>
      </c>
      <c r="G10">
        <f>E10/$M$2</f>
        <v>2.8169014084507043E-2</v>
      </c>
      <c r="H10">
        <f>F10/$M$3</f>
        <v>3.5750766087844742E-3</v>
      </c>
      <c r="I10">
        <f>(H11-H10)*(G10+G11)/2</f>
        <v>1.4386626192291644E-5</v>
      </c>
    </row>
    <row r="11" spans="1:13" x14ac:dyDescent="0.3">
      <c r="A11" s="7">
        <v>0.502614150720606</v>
      </c>
      <c r="B11">
        <v>0</v>
      </c>
      <c r="C11" t="str">
        <f>IF(ROW()&lt;=1422,"DEV","VAL")</f>
        <v>DEV</v>
      </c>
      <c r="D11" s="6">
        <f>1-A11</f>
        <v>0.497385849279394</v>
      </c>
      <c r="E11">
        <f>SUM($B$2:B11)</f>
        <v>2</v>
      </c>
      <c r="F11">
        <f>COUNTIF($B$2:B11,0)</f>
        <v>8</v>
      </c>
      <c r="G11">
        <f>E11/$M$2</f>
        <v>2.8169014084507043E-2</v>
      </c>
      <c r="H11">
        <f>F11/$M$3</f>
        <v>4.0858018386108275E-3</v>
      </c>
      <c r="I11">
        <f>(H12-H11)*(G11+G12)/2</f>
        <v>1.4386626192291644E-5</v>
      </c>
    </row>
    <row r="12" spans="1:13" x14ac:dyDescent="0.3">
      <c r="A12" s="7">
        <v>0.50245653580969507</v>
      </c>
      <c r="B12">
        <v>0</v>
      </c>
      <c r="C12" t="str">
        <f>IF(ROW()&lt;=1422,"DEV","VAL")</f>
        <v>DEV</v>
      </c>
      <c r="D12" s="6">
        <f>1-A12</f>
        <v>0.49754346419030493</v>
      </c>
      <c r="E12">
        <f>SUM($B$2:B12)</f>
        <v>2</v>
      </c>
      <c r="F12">
        <f>COUNTIF($B$2:B12,0)</f>
        <v>9</v>
      </c>
      <c r="G12">
        <f>E12/$M$2</f>
        <v>2.8169014084507043E-2</v>
      </c>
      <c r="H12">
        <f>F12/$M$3</f>
        <v>4.5965270684371808E-3</v>
      </c>
      <c r="I12">
        <f>(H13-H12)*(G12+G13)/2</f>
        <v>1.4386626192291644E-5</v>
      </c>
    </row>
    <row r="13" spans="1:13" x14ac:dyDescent="0.3">
      <c r="A13" s="7">
        <v>0.5023723733246509</v>
      </c>
      <c r="B13">
        <v>0</v>
      </c>
      <c r="C13" t="str">
        <f>IF(ROW()&lt;=1422,"DEV","VAL")</f>
        <v>DEV</v>
      </c>
      <c r="D13" s="6">
        <f>1-A13</f>
        <v>0.4976276266753491</v>
      </c>
      <c r="E13">
        <f>SUM($B$2:B13)</f>
        <v>2</v>
      </c>
      <c r="F13">
        <f>COUNTIF($B$2:B13,0)</f>
        <v>10</v>
      </c>
      <c r="G13">
        <f>E13/$M$2</f>
        <v>2.8169014084507043E-2</v>
      </c>
      <c r="H13">
        <f>F13/$M$3</f>
        <v>5.1072522982635342E-3</v>
      </c>
      <c r="I13">
        <f>(H14-H13)*(G13+G14)/2</f>
        <v>1.4386626192291644E-5</v>
      </c>
    </row>
    <row r="14" spans="1:13" x14ac:dyDescent="0.3">
      <c r="A14" s="7">
        <v>0.50236071792741244</v>
      </c>
      <c r="B14">
        <v>0</v>
      </c>
      <c r="C14" t="str">
        <f>IF(ROW()&lt;=1422,"DEV","VAL")</f>
        <v>DEV</v>
      </c>
      <c r="D14" s="6">
        <f>1-A14</f>
        <v>0.49763928207258756</v>
      </c>
      <c r="E14">
        <f>SUM($B$2:B14)</f>
        <v>2</v>
      </c>
      <c r="F14">
        <f>COUNTIF($B$2:B14,0)</f>
        <v>11</v>
      </c>
      <c r="G14">
        <f>E14/$M$2</f>
        <v>2.8169014084507043E-2</v>
      </c>
      <c r="H14">
        <f>F14/$M$3</f>
        <v>5.6179775280898875E-3</v>
      </c>
      <c r="I14">
        <f>(H15-H14)*(G14+G15)/2</f>
        <v>1.4386626192291644E-5</v>
      </c>
    </row>
    <row r="15" spans="1:13" x14ac:dyDescent="0.3">
      <c r="A15" s="7">
        <v>0.50228316161576869</v>
      </c>
      <c r="B15">
        <v>0</v>
      </c>
      <c r="C15" t="str">
        <f>IF(ROW()&lt;=1422,"DEV","VAL")</f>
        <v>DEV</v>
      </c>
      <c r="D15" s="6">
        <f>1-A15</f>
        <v>0.49771683838423131</v>
      </c>
      <c r="E15">
        <f>SUM($B$2:B15)</f>
        <v>2</v>
      </c>
      <c r="F15">
        <f>COUNTIF($B$2:B15,0)</f>
        <v>12</v>
      </c>
      <c r="G15">
        <f>E15/$M$2</f>
        <v>2.8169014084507043E-2</v>
      </c>
      <c r="H15">
        <f>F15/$M$3</f>
        <v>6.1287027579162408E-3</v>
      </c>
      <c r="I15">
        <f>(H16-H15)*(G15+G16)/2</f>
        <v>1.4386626192291644E-5</v>
      </c>
    </row>
    <row r="16" spans="1:13" x14ac:dyDescent="0.3">
      <c r="A16" s="7">
        <v>0.50207445807849405</v>
      </c>
      <c r="B16">
        <v>0</v>
      </c>
      <c r="C16" t="str">
        <f>IF(ROW()&lt;=1422,"DEV","VAL")</f>
        <v>DEV</v>
      </c>
      <c r="D16" s="6">
        <f>1-A16</f>
        <v>0.49792554192150595</v>
      </c>
      <c r="E16">
        <f>SUM($B$2:B16)</f>
        <v>2</v>
      </c>
      <c r="F16">
        <f>COUNTIF($B$2:B16,0)</f>
        <v>13</v>
      </c>
      <c r="G16">
        <f>E16/$M$2</f>
        <v>2.8169014084507043E-2</v>
      </c>
      <c r="H16">
        <f>F16/$M$3</f>
        <v>6.6394279877425941E-3</v>
      </c>
      <c r="I16">
        <f>(H17-H16)*(G16+G17)/2</f>
        <v>1.4386626192291668E-5</v>
      </c>
    </row>
    <row r="17" spans="1:9" x14ac:dyDescent="0.3">
      <c r="A17" s="7">
        <v>0.50186948263526754</v>
      </c>
      <c r="B17">
        <v>0</v>
      </c>
      <c r="C17" t="str">
        <f>IF(ROW()&lt;=1422,"DEV","VAL")</f>
        <v>DEV</v>
      </c>
      <c r="D17" s="6">
        <f>1-A17</f>
        <v>0.49813051736473246</v>
      </c>
      <c r="E17">
        <f>SUM($B$2:B17)</f>
        <v>2</v>
      </c>
      <c r="F17">
        <f>COUNTIF($B$2:B17,0)</f>
        <v>14</v>
      </c>
      <c r="G17">
        <f>E17/$M$2</f>
        <v>2.8169014084507043E-2</v>
      </c>
      <c r="H17">
        <f>F17/$M$3</f>
        <v>7.1501532175689483E-3</v>
      </c>
      <c r="I17">
        <f>(H18-H17)*(G17+G18)/2</f>
        <v>1.4386626192291644E-5</v>
      </c>
    </row>
    <row r="18" spans="1:9" x14ac:dyDescent="0.3">
      <c r="A18" s="7">
        <v>0.50172467078705174</v>
      </c>
      <c r="B18">
        <v>0</v>
      </c>
      <c r="C18" t="str">
        <f>IF(ROW()&lt;=1422,"DEV","VAL")</f>
        <v>DEV</v>
      </c>
      <c r="D18" s="6">
        <f>1-A18</f>
        <v>0.49827532921294826</v>
      </c>
      <c r="E18">
        <f>SUM($B$2:B18)</f>
        <v>2</v>
      </c>
      <c r="F18">
        <f>COUNTIF($B$2:B18,0)</f>
        <v>15</v>
      </c>
      <c r="G18">
        <f>E18/$M$2</f>
        <v>2.8169014084507043E-2</v>
      </c>
      <c r="H18">
        <f>F18/$M$3</f>
        <v>7.6608784473953017E-3</v>
      </c>
      <c r="I18">
        <f>(H19-H18)*(G18+G19)/2</f>
        <v>1.4386626192291644E-5</v>
      </c>
    </row>
    <row r="19" spans="1:9" x14ac:dyDescent="0.3">
      <c r="A19" s="7">
        <v>0.50134229484422144</v>
      </c>
      <c r="B19">
        <v>0</v>
      </c>
      <c r="C19" t="str">
        <f>IF(ROW()&lt;=1422,"DEV","VAL")</f>
        <v>DEV</v>
      </c>
      <c r="D19" s="6">
        <f>1-A19</f>
        <v>0.49865770515577856</v>
      </c>
      <c r="E19">
        <f>SUM($B$2:B19)</f>
        <v>2</v>
      </c>
      <c r="F19">
        <f>COUNTIF($B$2:B19,0)</f>
        <v>16</v>
      </c>
      <c r="G19">
        <f>E19/$M$2</f>
        <v>2.8169014084507043E-2</v>
      </c>
      <c r="H19">
        <f>F19/$M$3</f>
        <v>8.171603677221655E-3</v>
      </c>
      <c r="I19">
        <f>(H20-H19)*(G19+G20)/2</f>
        <v>1.4386626192291619E-5</v>
      </c>
    </row>
    <row r="20" spans="1:9" x14ac:dyDescent="0.3">
      <c r="A20" s="7">
        <v>0.50121958925756915</v>
      </c>
      <c r="B20">
        <v>0</v>
      </c>
      <c r="C20" t="str">
        <f>IF(ROW()&lt;=1422,"DEV","VAL")</f>
        <v>DEV</v>
      </c>
      <c r="D20" s="6">
        <f>1-A20</f>
        <v>0.49878041074243085</v>
      </c>
      <c r="E20">
        <f>SUM($B$2:B20)</f>
        <v>2</v>
      </c>
      <c r="F20">
        <f>COUNTIF($B$2:B20,0)</f>
        <v>17</v>
      </c>
      <c r="G20">
        <f>E20/$M$2</f>
        <v>2.8169014084507043E-2</v>
      </c>
      <c r="H20">
        <f>F20/$M$3</f>
        <v>8.6823289070480075E-3</v>
      </c>
      <c r="I20">
        <f>(H21-H20)*(G20+G21)/2</f>
        <v>1.4386626192291668E-5</v>
      </c>
    </row>
    <row r="21" spans="1:9" x14ac:dyDescent="0.3">
      <c r="A21" s="7">
        <v>0.50109193739008073</v>
      </c>
      <c r="B21">
        <v>0</v>
      </c>
      <c r="C21" t="str">
        <f>IF(ROW()&lt;=1422,"DEV","VAL")</f>
        <v>DEV</v>
      </c>
      <c r="D21" s="6">
        <f>1-A21</f>
        <v>0.49890806260991927</v>
      </c>
      <c r="E21">
        <f>SUM($B$2:B21)</f>
        <v>2</v>
      </c>
      <c r="F21">
        <f>COUNTIF($B$2:B21,0)</f>
        <v>18</v>
      </c>
      <c r="G21">
        <f>E21/$M$2</f>
        <v>2.8169014084507043E-2</v>
      </c>
      <c r="H21">
        <f>F21/$M$3</f>
        <v>9.1930541368743617E-3</v>
      </c>
      <c r="I21">
        <f>(H22-H21)*(G21+G22)/2</f>
        <v>1.4386626192291668E-5</v>
      </c>
    </row>
    <row r="22" spans="1:9" x14ac:dyDescent="0.3">
      <c r="A22" s="7">
        <v>0.50108411392111918</v>
      </c>
      <c r="B22">
        <v>0</v>
      </c>
      <c r="C22" t="str">
        <f>IF(ROW()&lt;=1422,"DEV","VAL")</f>
        <v>DEV</v>
      </c>
      <c r="D22" s="6">
        <f>1-A22</f>
        <v>0.49891588607888082</v>
      </c>
      <c r="E22">
        <f>SUM($B$2:B22)</f>
        <v>2</v>
      </c>
      <c r="F22">
        <f>COUNTIF($B$2:B22,0)</f>
        <v>19</v>
      </c>
      <c r="G22">
        <f>E22/$M$2</f>
        <v>2.8169014084507043E-2</v>
      </c>
      <c r="H22">
        <f>F22/$M$3</f>
        <v>9.7037793667007158E-3</v>
      </c>
      <c r="I22">
        <f>(H23-H22)*(G22+G23)/2</f>
        <v>1.4386626192291619E-5</v>
      </c>
    </row>
    <row r="23" spans="1:9" x14ac:dyDescent="0.3">
      <c r="A23" s="7">
        <v>0.50103501171701914</v>
      </c>
      <c r="B23">
        <v>0</v>
      </c>
      <c r="C23" t="str">
        <f>IF(ROW()&lt;=1422,"DEV","VAL")</f>
        <v>DEV</v>
      </c>
      <c r="D23" s="6">
        <f>1-A23</f>
        <v>0.49896498828298086</v>
      </c>
      <c r="E23">
        <f>SUM($B$2:B23)</f>
        <v>2</v>
      </c>
      <c r="F23">
        <f>COUNTIF($B$2:B23,0)</f>
        <v>20</v>
      </c>
      <c r="G23">
        <f>E23/$M$2</f>
        <v>2.8169014084507043E-2</v>
      </c>
      <c r="H23">
        <f>F23/$M$3</f>
        <v>1.0214504596527068E-2</v>
      </c>
      <c r="I23">
        <f>(H24-H23)*(G23+G24)/2</f>
        <v>1.4386626192291668E-5</v>
      </c>
    </row>
    <row r="24" spans="1:9" x14ac:dyDescent="0.3">
      <c r="A24" s="7">
        <v>0.50098808312455645</v>
      </c>
      <c r="B24">
        <v>0</v>
      </c>
      <c r="C24" t="str">
        <f>IF(ROW()&lt;=1422,"DEV","VAL")</f>
        <v>DEV</v>
      </c>
      <c r="D24" s="6">
        <f>1-A24</f>
        <v>0.49901191687544355</v>
      </c>
      <c r="E24">
        <f>SUM($B$2:B24)</f>
        <v>2</v>
      </c>
      <c r="F24">
        <f>COUNTIF($B$2:B24,0)</f>
        <v>21</v>
      </c>
      <c r="G24">
        <f>E24/$M$2</f>
        <v>2.8169014084507043E-2</v>
      </c>
      <c r="H24">
        <f>F24/$M$3</f>
        <v>1.0725229826353423E-2</v>
      </c>
      <c r="I24">
        <f>(H25-H24)*(G24+G25)/2</f>
        <v>0</v>
      </c>
    </row>
    <row r="25" spans="1:9" x14ac:dyDescent="0.3">
      <c r="A25" s="7">
        <v>0.50098537834121271</v>
      </c>
      <c r="B25">
        <v>1</v>
      </c>
      <c r="C25" t="str">
        <f>IF(ROW()&lt;=1422,"DEV","VAL")</f>
        <v>DEV</v>
      </c>
      <c r="D25" s="6">
        <f>1-A25</f>
        <v>0.49901462165878729</v>
      </c>
      <c r="E25">
        <f>SUM($B$2:B25)</f>
        <v>3</v>
      </c>
      <c r="F25">
        <f>COUNTIF($B$2:B25,0)</f>
        <v>21</v>
      </c>
      <c r="G25">
        <f>E25/$M$2</f>
        <v>4.2253521126760563E-2</v>
      </c>
      <c r="H25">
        <f>F25/$M$3</f>
        <v>1.0725229826353423E-2</v>
      </c>
      <c r="I25">
        <f>(H26-H25)*(G25+G26)/2</f>
        <v>2.1579939288437429E-5</v>
      </c>
    </row>
    <row r="26" spans="1:9" x14ac:dyDescent="0.3">
      <c r="A26" s="7">
        <v>0.50083416880933807</v>
      </c>
      <c r="B26">
        <v>0</v>
      </c>
      <c r="C26" t="str">
        <f>IF(ROW()&lt;=1422,"DEV","VAL")</f>
        <v>DEV</v>
      </c>
      <c r="D26" s="6">
        <f>1-A26</f>
        <v>0.49916583119066193</v>
      </c>
      <c r="E26">
        <f>SUM($B$2:B26)</f>
        <v>3</v>
      </c>
      <c r="F26">
        <f>COUNTIF($B$2:B26,0)</f>
        <v>22</v>
      </c>
      <c r="G26">
        <f>E26/$M$2</f>
        <v>4.2253521126760563E-2</v>
      </c>
      <c r="H26">
        <f>F26/$M$3</f>
        <v>1.1235955056179775E-2</v>
      </c>
      <c r="I26">
        <f>(H27-H26)*(G26+G27)/2</f>
        <v>2.15799392884375E-5</v>
      </c>
    </row>
    <row r="27" spans="1:9" x14ac:dyDescent="0.3">
      <c r="A27" s="7">
        <v>0.50082156404234679</v>
      </c>
      <c r="B27">
        <v>0</v>
      </c>
      <c r="C27" t="str">
        <f>IF(ROW()&lt;=1422,"DEV","VAL")</f>
        <v>DEV</v>
      </c>
      <c r="D27" s="6">
        <f>1-A27</f>
        <v>0.49917843595765321</v>
      </c>
      <c r="E27">
        <f>SUM($B$2:B27)</f>
        <v>3</v>
      </c>
      <c r="F27">
        <f>COUNTIF($B$2:B27,0)</f>
        <v>23</v>
      </c>
      <c r="G27">
        <f>E27/$M$2</f>
        <v>4.2253521126760563E-2</v>
      </c>
      <c r="H27">
        <f>F27/$M$3</f>
        <v>1.1746680286006129E-2</v>
      </c>
      <c r="I27">
        <f>(H28-H27)*(G27+G28)/2</f>
        <v>0</v>
      </c>
    </row>
    <row r="28" spans="1:9" x14ac:dyDescent="0.3">
      <c r="A28" s="7">
        <v>0.50079566859126989</v>
      </c>
      <c r="B28">
        <v>1</v>
      </c>
      <c r="C28" t="str">
        <f>IF(ROW()&lt;=1422,"DEV","VAL")</f>
        <v>DEV</v>
      </c>
      <c r="D28" s="6">
        <f>1-A28</f>
        <v>0.49920433140873011</v>
      </c>
      <c r="E28">
        <f>SUM($B$2:B28)</f>
        <v>4</v>
      </c>
      <c r="F28">
        <f>COUNTIF($B$2:B28,0)</f>
        <v>23</v>
      </c>
      <c r="G28">
        <f>E28/$M$2</f>
        <v>5.6338028169014086E-2</v>
      </c>
      <c r="H28">
        <f>F28/$M$3</f>
        <v>1.1746680286006129E-2</v>
      </c>
      <c r="I28">
        <f>(H29-H28)*(G28+G29)/2</f>
        <v>2.8773252384583238E-5</v>
      </c>
    </row>
    <row r="29" spans="1:9" x14ac:dyDescent="0.3">
      <c r="A29" s="7">
        <v>0.50071001669167126</v>
      </c>
      <c r="B29">
        <v>0</v>
      </c>
      <c r="C29" t="str">
        <f>IF(ROW()&lt;=1422,"DEV","VAL")</f>
        <v>DEV</v>
      </c>
      <c r="D29" s="6">
        <f>1-A29</f>
        <v>0.49928998330832874</v>
      </c>
      <c r="E29">
        <f>SUM($B$2:B29)</f>
        <v>4</v>
      </c>
      <c r="F29">
        <f>COUNTIF($B$2:B29,0)</f>
        <v>24</v>
      </c>
      <c r="G29">
        <f>E29/$M$2</f>
        <v>5.6338028169014086E-2</v>
      </c>
      <c r="H29">
        <f>F29/$M$3</f>
        <v>1.2257405515832482E-2</v>
      </c>
      <c r="I29">
        <f>(H30-H29)*(G29+G30)/2</f>
        <v>2.8773252384583336E-5</v>
      </c>
    </row>
    <row r="30" spans="1:9" x14ac:dyDescent="0.3">
      <c r="A30" s="7">
        <v>0.5006739258994517</v>
      </c>
      <c r="B30">
        <v>0</v>
      </c>
      <c r="C30" t="str">
        <f>IF(ROW()&lt;=1422,"DEV","VAL")</f>
        <v>DEV</v>
      </c>
      <c r="D30" s="6">
        <f>1-A30</f>
        <v>0.4993260741005483</v>
      </c>
      <c r="E30">
        <f>SUM($B$2:B30)</f>
        <v>4</v>
      </c>
      <c r="F30">
        <f>COUNTIF($B$2:B30,0)</f>
        <v>25</v>
      </c>
      <c r="G30">
        <f>E30/$M$2</f>
        <v>5.6338028169014086E-2</v>
      </c>
      <c r="H30">
        <f>F30/$M$3</f>
        <v>1.2768130745658836E-2</v>
      </c>
      <c r="I30">
        <f>(H31-H30)*(G30+G31)/2</f>
        <v>0</v>
      </c>
    </row>
    <row r="31" spans="1:9" x14ac:dyDescent="0.3">
      <c r="A31" s="7">
        <v>0.50062374874201099</v>
      </c>
      <c r="B31">
        <v>1</v>
      </c>
      <c r="C31" t="str">
        <f>IF(ROW()&lt;=1422,"DEV","VAL")</f>
        <v>DEV</v>
      </c>
      <c r="D31" s="6">
        <f>1-A31</f>
        <v>0.49937625125798901</v>
      </c>
      <c r="E31">
        <f>SUM($B$2:B31)</f>
        <v>5</v>
      </c>
      <c r="F31">
        <f>COUNTIF($B$2:B31,0)</f>
        <v>25</v>
      </c>
      <c r="G31">
        <f>E31/$M$2</f>
        <v>7.0422535211267609E-2</v>
      </c>
      <c r="H31">
        <f>F31/$M$3</f>
        <v>1.2768130745658836E-2</v>
      </c>
      <c r="I31">
        <f>(H32-H31)*(G31+G32)/2</f>
        <v>3.596656548072905E-5</v>
      </c>
    </row>
    <row r="32" spans="1:9" x14ac:dyDescent="0.3">
      <c r="A32" s="7">
        <v>0.50061180596911448</v>
      </c>
      <c r="B32">
        <v>0</v>
      </c>
      <c r="C32" t="str">
        <f>IF(ROW()&lt;=1422,"DEV","VAL")</f>
        <v>DEV</v>
      </c>
      <c r="D32" s="6">
        <f>1-A32</f>
        <v>0.49938819403088552</v>
      </c>
      <c r="E32">
        <f>SUM($B$2:B32)</f>
        <v>5</v>
      </c>
      <c r="F32">
        <f>COUNTIF($B$2:B32,0)</f>
        <v>26</v>
      </c>
      <c r="G32">
        <f>E32/$M$2</f>
        <v>7.0422535211267609E-2</v>
      </c>
      <c r="H32">
        <f>F32/$M$3</f>
        <v>1.3278855975485188E-2</v>
      </c>
      <c r="I32">
        <f>(H33-H32)*(G32+G33)/2</f>
        <v>3.5966565480729172E-5</v>
      </c>
    </row>
    <row r="33" spans="1:9" x14ac:dyDescent="0.3">
      <c r="A33" s="7">
        <v>0.50060310332471158</v>
      </c>
      <c r="B33">
        <v>0</v>
      </c>
      <c r="C33" t="str">
        <f>IF(ROW()&lt;=1422,"DEV","VAL")</f>
        <v>DEV</v>
      </c>
      <c r="D33" s="6">
        <f>1-A33</f>
        <v>0.49939689667528842</v>
      </c>
      <c r="E33">
        <f>SUM($B$2:B33)</f>
        <v>5</v>
      </c>
      <c r="F33">
        <f>COUNTIF($B$2:B33,0)</f>
        <v>27</v>
      </c>
      <c r="G33">
        <f>E33/$M$2</f>
        <v>7.0422535211267609E-2</v>
      </c>
      <c r="H33">
        <f>F33/$M$3</f>
        <v>1.3789581205311542E-2</v>
      </c>
      <c r="I33">
        <f>(H34-H33)*(G33+G34)/2</f>
        <v>3.5966565480729172E-5</v>
      </c>
    </row>
    <row r="34" spans="1:9" x14ac:dyDescent="0.3">
      <c r="A34" s="7">
        <v>0.50060113179148191</v>
      </c>
      <c r="B34">
        <v>0</v>
      </c>
      <c r="C34" t="str">
        <f>IF(ROW()&lt;=1422,"DEV","VAL")</f>
        <v>DEV</v>
      </c>
      <c r="D34" s="6">
        <f>1-A34</f>
        <v>0.49939886820851809</v>
      </c>
      <c r="E34">
        <f>SUM($B$2:B34)</f>
        <v>5</v>
      </c>
      <c r="F34">
        <f>COUNTIF($B$2:B34,0)</f>
        <v>28</v>
      </c>
      <c r="G34">
        <f>E34/$M$2</f>
        <v>7.0422535211267609E-2</v>
      </c>
      <c r="H34">
        <f>F34/$M$3</f>
        <v>1.4300306435137897E-2</v>
      </c>
      <c r="I34">
        <f>(H35-H34)*(G34+G35)/2</f>
        <v>3.596656548072905E-5</v>
      </c>
    </row>
    <row r="35" spans="1:9" x14ac:dyDescent="0.3">
      <c r="A35" s="7">
        <v>0.50055416586446</v>
      </c>
      <c r="B35">
        <v>0</v>
      </c>
      <c r="C35" t="str">
        <f>IF(ROW()&lt;=1422,"DEV","VAL")</f>
        <v>DEV</v>
      </c>
      <c r="D35" s="6">
        <f>1-A35</f>
        <v>0.49944583413554</v>
      </c>
      <c r="E35">
        <f>SUM($B$2:B35)</f>
        <v>5</v>
      </c>
      <c r="F35">
        <f>COUNTIF($B$2:B35,0)</f>
        <v>29</v>
      </c>
      <c r="G35">
        <f>E35/$M$2</f>
        <v>7.0422535211267609E-2</v>
      </c>
      <c r="H35">
        <f>F35/$M$3</f>
        <v>1.4811031664964249E-2</v>
      </c>
      <c r="I35">
        <f>(H36-H35)*(G35+G36)/2</f>
        <v>3.5966565480729172E-5</v>
      </c>
    </row>
    <row r="36" spans="1:9" x14ac:dyDescent="0.3">
      <c r="A36" s="7">
        <v>0.50054479368895177</v>
      </c>
      <c r="B36">
        <v>0</v>
      </c>
      <c r="C36" t="str">
        <f>IF(ROW()&lt;=1422,"DEV","VAL")</f>
        <v>DEV</v>
      </c>
      <c r="D36" s="6">
        <f>1-A36</f>
        <v>0.49945520631104823</v>
      </c>
      <c r="E36">
        <f>SUM($B$2:B36)</f>
        <v>5</v>
      </c>
      <c r="F36">
        <f>COUNTIF($B$2:B36,0)</f>
        <v>30</v>
      </c>
      <c r="G36">
        <f>E36/$M$2</f>
        <v>7.0422535211267609E-2</v>
      </c>
      <c r="H36">
        <f>F36/$M$3</f>
        <v>1.5321756894790603E-2</v>
      </c>
      <c r="I36">
        <f>(H37-H36)*(G36+G37)/2</f>
        <v>3.5966565480729172E-5</v>
      </c>
    </row>
    <row r="37" spans="1:9" x14ac:dyDescent="0.3">
      <c r="A37" s="7">
        <v>0.50054248034017002</v>
      </c>
      <c r="B37">
        <v>0</v>
      </c>
      <c r="C37" t="str">
        <f>IF(ROW()&lt;=1422,"DEV","VAL")</f>
        <v>DEV</v>
      </c>
      <c r="D37" s="6">
        <f>1-A37</f>
        <v>0.49945751965982998</v>
      </c>
      <c r="E37">
        <f>SUM($B$2:B37)</f>
        <v>5</v>
      </c>
      <c r="F37">
        <f>COUNTIF($B$2:B37,0)</f>
        <v>31</v>
      </c>
      <c r="G37">
        <f>E37/$M$2</f>
        <v>7.0422535211267609E-2</v>
      </c>
      <c r="H37">
        <f>F37/$M$3</f>
        <v>1.5832482124616958E-2</v>
      </c>
      <c r="I37">
        <f>(H38-H37)*(G37+G38)/2</f>
        <v>3.596656548072905E-5</v>
      </c>
    </row>
    <row r="38" spans="1:9" x14ac:dyDescent="0.3">
      <c r="A38" s="7">
        <v>0.500533153749396</v>
      </c>
      <c r="B38">
        <v>0</v>
      </c>
      <c r="C38" t="str">
        <f>IF(ROW()&lt;=1422,"DEV","VAL")</f>
        <v>DEV</v>
      </c>
      <c r="D38" s="6">
        <f>1-A38</f>
        <v>0.499466846250604</v>
      </c>
      <c r="E38">
        <f>SUM($B$2:B38)</f>
        <v>5</v>
      </c>
      <c r="F38">
        <f>COUNTIF($B$2:B38,0)</f>
        <v>32</v>
      </c>
      <c r="G38">
        <f>E38/$M$2</f>
        <v>7.0422535211267609E-2</v>
      </c>
      <c r="H38">
        <f>F38/$M$3</f>
        <v>1.634320735444331E-2</v>
      </c>
      <c r="I38">
        <f>(H39-H38)*(G38+G39)/2</f>
        <v>3.596656548072905E-5</v>
      </c>
    </row>
    <row r="39" spans="1:9" x14ac:dyDescent="0.3">
      <c r="A39" s="7">
        <v>0.50053173921622096</v>
      </c>
      <c r="B39">
        <v>0</v>
      </c>
      <c r="C39" t="str">
        <f>IF(ROW()&lt;=1422,"DEV","VAL")</f>
        <v>DEV</v>
      </c>
      <c r="D39" s="6">
        <f>1-A39</f>
        <v>0.49946826078377904</v>
      </c>
      <c r="E39">
        <f>SUM($B$2:B39)</f>
        <v>5</v>
      </c>
      <c r="F39">
        <f>COUNTIF($B$2:B39,0)</f>
        <v>33</v>
      </c>
      <c r="G39">
        <f>E39/$M$2</f>
        <v>7.0422535211267609E-2</v>
      </c>
      <c r="H39">
        <f>F39/$M$3</f>
        <v>1.6853932584269662E-2</v>
      </c>
      <c r="I39">
        <f>(H40-H39)*(G39+G40)/2</f>
        <v>3.596656548072905E-5</v>
      </c>
    </row>
    <row r="40" spans="1:9" x14ac:dyDescent="0.3">
      <c r="A40" s="7">
        <v>0.50051815314085035</v>
      </c>
      <c r="B40">
        <v>0</v>
      </c>
      <c r="C40" t="str">
        <f>IF(ROW()&lt;=1422,"DEV","VAL")</f>
        <v>DEV</v>
      </c>
      <c r="D40" s="6">
        <f>1-A40</f>
        <v>0.49948184685914965</v>
      </c>
      <c r="E40">
        <f>SUM($B$2:B40)</f>
        <v>5</v>
      </c>
      <c r="F40">
        <f>COUNTIF($B$2:B40,0)</f>
        <v>34</v>
      </c>
      <c r="G40">
        <f>E40/$M$2</f>
        <v>7.0422535211267609E-2</v>
      </c>
      <c r="H40">
        <f>F40/$M$3</f>
        <v>1.7364657814096015E-2</v>
      </c>
      <c r="I40">
        <f>(H41-H40)*(G40+G41)/2</f>
        <v>3.5966565480729293E-5</v>
      </c>
    </row>
    <row r="41" spans="1:9" x14ac:dyDescent="0.3">
      <c r="A41" s="7">
        <v>0.50047432073108244</v>
      </c>
      <c r="B41">
        <v>0</v>
      </c>
      <c r="C41" t="str">
        <f>IF(ROW()&lt;=1422,"DEV","VAL")</f>
        <v>DEV</v>
      </c>
      <c r="D41" s="6">
        <f>1-A41</f>
        <v>0.49952567926891756</v>
      </c>
      <c r="E41">
        <f>SUM($B$2:B41)</f>
        <v>5</v>
      </c>
      <c r="F41">
        <f>COUNTIF($B$2:B41,0)</f>
        <v>35</v>
      </c>
      <c r="G41">
        <f>E41/$M$2</f>
        <v>7.0422535211267609E-2</v>
      </c>
      <c r="H41">
        <f>F41/$M$3</f>
        <v>1.7875383043922371E-2</v>
      </c>
      <c r="I41">
        <f>(H42-H41)*(G41+G42)/2</f>
        <v>3.596656548072905E-5</v>
      </c>
    </row>
    <row r="42" spans="1:9" x14ac:dyDescent="0.3">
      <c r="A42" s="7">
        <v>0.50046015275674038</v>
      </c>
      <c r="B42">
        <v>0</v>
      </c>
      <c r="C42" t="str">
        <f>IF(ROW()&lt;=1422,"DEV","VAL")</f>
        <v>DEV</v>
      </c>
      <c r="D42" s="6">
        <f>1-A42</f>
        <v>0.49953984724325962</v>
      </c>
      <c r="E42">
        <f>SUM($B$2:B42)</f>
        <v>5</v>
      </c>
      <c r="F42">
        <f>COUNTIF($B$2:B42,0)</f>
        <v>36</v>
      </c>
      <c r="G42">
        <f>E42/$M$2</f>
        <v>7.0422535211267609E-2</v>
      </c>
      <c r="H42">
        <f>F42/$M$3</f>
        <v>1.8386108273748723E-2</v>
      </c>
      <c r="I42">
        <f>(H43-H42)*(G42+G43)/2</f>
        <v>3.596656548072905E-5</v>
      </c>
    </row>
    <row r="43" spans="1:9" x14ac:dyDescent="0.3">
      <c r="A43" s="7">
        <v>0.50045671382097112</v>
      </c>
      <c r="B43">
        <v>0</v>
      </c>
      <c r="C43" t="str">
        <f>IF(ROW()&lt;=1422,"DEV","VAL")</f>
        <v>DEV</v>
      </c>
      <c r="D43" s="6">
        <f>1-A43</f>
        <v>0.49954328617902888</v>
      </c>
      <c r="E43">
        <f>SUM($B$2:B43)</f>
        <v>5</v>
      </c>
      <c r="F43">
        <f>COUNTIF($B$2:B43,0)</f>
        <v>37</v>
      </c>
      <c r="G43">
        <f>E43/$M$2</f>
        <v>7.0422535211267609E-2</v>
      </c>
      <c r="H43">
        <f>F43/$M$3</f>
        <v>1.8896833503575076E-2</v>
      </c>
      <c r="I43">
        <f>(H44-H43)*(G43+G44)/2</f>
        <v>3.5966565480729293E-5</v>
      </c>
    </row>
    <row r="44" spans="1:9" x14ac:dyDescent="0.3">
      <c r="A44" s="7">
        <v>0.50044018258124023</v>
      </c>
      <c r="B44">
        <v>0</v>
      </c>
      <c r="C44" t="str">
        <f>IF(ROW()&lt;=1422,"DEV","VAL")</f>
        <v>DEV</v>
      </c>
      <c r="D44" s="6">
        <f>1-A44</f>
        <v>0.49955981741875977</v>
      </c>
      <c r="E44">
        <f>SUM($B$2:B44)</f>
        <v>5</v>
      </c>
      <c r="F44">
        <f>COUNTIF($B$2:B44,0)</f>
        <v>38</v>
      </c>
      <c r="G44">
        <f>E44/$M$2</f>
        <v>7.0422535211267609E-2</v>
      </c>
      <c r="H44">
        <f>F44/$M$3</f>
        <v>1.9407558733401432E-2</v>
      </c>
      <c r="I44">
        <f>(H45-H44)*(G44+G45)/2</f>
        <v>3.596656548072905E-5</v>
      </c>
    </row>
    <row r="45" spans="1:9" x14ac:dyDescent="0.3">
      <c r="A45" s="7">
        <v>0.50043871184654432</v>
      </c>
      <c r="B45">
        <v>0</v>
      </c>
      <c r="C45" t="str">
        <f>IF(ROW()&lt;=1422,"DEV","VAL")</f>
        <v>DEV</v>
      </c>
      <c r="D45" s="6">
        <f>1-A45</f>
        <v>0.49956128815345568</v>
      </c>
      <c r="E45">
        <f>SUM($B$2:B45)</f>
        <v>5</v>
      </c>
      <c r="F45">
        <f>COUNTIF($B$2:B45,0)</f>
        <v>39</v>
      </c>
      <c r="G45">
        <f>E45/$M$2</f>
        <v>7.0422535211267609E-2</v>
      </c>
      <c r="H45">
        <f>F45/$M$3</f>
        <v>1.9918283963227784E-2</v>
      </c>
      <c r="I45">
        <f>(H46-H45)*(G45+G46)/2</f>
        <v>3.596656548072905E-5</v>
      </c>
    </row>
    <row r="46" spans="1:9" x14ac:dyDescent="0.3">
      <c r="A46" s="7">
        <v>0.50043854049605774</v>
      </c>
      <c r="B46">
        <v>0</v>
      </c>
      <c r="C46" t="str">
        <f>IF(ROW()&lt;=1422,"DEV","VAL")</f>
        <v>DEV</v>
      </c>
      <c r="D46" s="6">
        <f>1-A46</f>
        <v>0.49956145950394226</v>
      </c>
      <c r="E46">
        <f>SUM($B$2:B46)</f>
        <v>5</v>
      </c>
      <c r="F46">
        <f>COUNTIF($B$2:B46,0)</f>
        <v>40</v>
      </c>
      <c r="G46">
        <f>E46/$M$2</f>
        <v>7.0422535211267609E-2</v>
      </c>
      <c r="H46">
        <f>F46/$M$3</f>
        <v>2.0429009193054137E-2</v>
      </c>
      <c r="I46">
        <f>(H47-H46)*(G46+G47)/2</f>
        <v>3.596656548072905E-5</v>
      </c>
    </row>
    <row r="47" spans="1:9" x14ac:dyDescent="0.3">
      <c r="A47" s="7">
        <v>0.50042732900019093</v>
      </c>
      <c r="B47">
        <v>0</v>
      </c>
      <c r="C47" t="str">
        <f>IF(ROW()&lt;=1422,"DEV","VAL")</f>
        <v>DEV</v>
      </c>
      <c r="D47" s="6">
        <f>1-A47</f>
        <v>0.49957267099980907</v>
      </c>
      <c r="E47">
        <f>SUM($B$2:B47)</f>
        <v>5</v>
      </c>
      <c r="F47">
        <f>COUNTIF($B$2:B47,0)</f>
        <v>41</v>
      </c>
      <c r="G47">
        <f>E47/$M$2</f>
        <v>7.0422535211267609E-2</v>
      </c>
      <c r="H47">
        <f>F47/$M$3</f>
        <v>2.0939734422880489E-2</v>
      </c>
      <c r="I47">
        <f>(H48-H47)*(G47+G48)/2</f>
        <v>0</v>
      </c>
    </row>
    <row r="48" spans="1:9" x14ac:dyDescent="0.3">
      <c r="A48" s="7">
        <v>0.50041973429783415</v>
      </c>
      <c r="B48">
        <v>1</v>
      </c>
      <c r="C48" t="str">
        <f>IF(ROW()&lt;=1422,"DEV","VAL")</f>
        <v>DEV</v>
      </c>
      <c r="D48" s="6">
        <f>1-A48</f>
        <v>0.49958026570216585</v>
      </c>
      <c r="E48">
        <f>SUM($B$2:B48)</f>
        <v>6</v>
      </c>
      <c r="F48">
        <f>COUNTIF($B$2:B48,0)</f>
        <v>41</v>
      </c>
      <c r="G48">
        <f>E48/$M$2</f>
        <v>8.4507042253521125E-2</v>
      </c>
      <c r="H48">
        <f>F48/$M$3</f>
        <v>2.0939734422880489E-2</v>
      </c>
      <c r="I48">
        <f>(H49-H48)*(G48+G49)/2</f>
        <v>4.3159878576875149E-5</v>
      </c>
    </row>
    <row r="49" spans="1:9" x14ac:dyDescent="0.3">
      <c r="A49" s="7">
        <v>0.5003926395090228</v>
      </c>
      <c r="B49">
        <v>0</v>
      </c>
      <c r="C49" t="str">
        <f>IF(ROW()&lt;=1422,"DEV","VAL")</f>
        <v>DEV</v>
      </c>
      <c r="D49" s="6">
        <f>1-A49</f>
        <v>0.4996073604909772</v>
      </c>
      <c r="E49">
        <f>SUM($B$2:B49)</f>
        <v>6</v>
      </c>
      <c r="F49">
        <f>COUNTIF($B$2:B49,0)</f>
        <v>42</v>
      </c>
      <c r="G49">
        <f>E49/$M$2</f>
        <v>8.4507042253521125E-2</v>
      </c>
      <c r="H49">
        <f>F49/$M$3</f>
        <v>2.1450459652706845E-2</v>
      </c>
      <c r="I49">
        <f>(H50-H49)*(G49+G50)/2</f>
        <v>4.3159878576874858E-5</v>
      </c>
    </row>
    <row r="50" spans="1:9" x14ac:dyDescent="0.3">
      <c r="A50" s="7">
        <v>0.50039260537088825</v>
      </c>
      <c r="B50">
        <v>0</v>
      </c>
      <c r="C50" t="str">
        <f>IF(ROW()&lt;=1422,"DEV","VAL")</f>
        <v>DEV</v>
      </c>
      <c r="D50" s="6">
        <f>1-A50</f>
        <v>0.49960739462911175</v>
      </c>
      <c r="E50">
        <f>SUM($B$2:B50)</f>
        <v>6</v>
      </c>
      <c r="F50">
        <f>COUNTIF($B$2:B50,0)</f>
        <v>43</v>
      </c>
      <c r="G50">
        <f>E50/$M$2</f>
        <v>8.4507042253521125E-2</v>
      </c>
      <c r="H50">
        <f>F50/$M$3</f>
        <v>2.1961184882533197E-2</v>
      </c>
      <c r="I50">
        <f>(H51-H50)*(G50+G51)/2</f>
        <v>4.3159878576874858E-5</v>
      </c>
    </row>
    <row r="51" spans="1:9" x14ac:dyDescent="0.3">
      <c r="A51" s="7">
        <v>0.50038762386448066</v>
      </c>
      <c r="B51">
        <v>0</v>
      </c>
      <c r="C51" t="str">
        <f>IF(ROW()&lt;=1422,"DEV","VAL")</f>
        <v>DEV</v>
      </c>
      <c r="D51" s="6">
        <f>1-A51</f>
        <v>0.49961237613551934</v>
      </c>
      <c r="E51">
        <f>SUM($B$2:B51)</f>
        <v>6</v>
      </c>
      <c r="F51">
        <f>COUNTIF($B$2:B51,0)</f>
        <v>44</v>
      </c>
      <c r="G51">
        <f>E51/$M$2</f>
        <v>8.4507042253521125E-2</v>
      </c>
      <c r="H51">
        <f>F51/$M$3</f>
        <v>2.247191011235955E-2</v>
      </c>
      <c r="I51">
        <f>(H52-H51)*(G51+G52)/2</f>
        <v>4.3159878576874858E-5</v>
      </c>
    </row>
    <row r="52" spans="1:9" x14ac:dyDescent="0.3">
      <c r="A52" s="7">
        <v>0.50038130360732747</v>
      </c>
      <c r="B52">
        <v>0</v>
      </c>
      <c r="C52" t="str">
        <f>IF(ROW()&lt;=1422,"DEV","VAL")</f>
        <v>DEV</v>
      </c>
      <c r="D52" s="6">
        <f>1-A52</f>
        <v>0.49961869639267253</v>
      </c>
      <c r="E52">
        <f>SUM($B$2:B52)</f>
        <v>6</v>
      </c>
      <c r="F52">
        <f>COUNTIF($B$2:B52,0)</f>
        <v>45</v>
      </c>
      <c r="G52">
        <f>E52/$M$2</f>
        <v>8.4507042253521125E-2</v>
      </c>
      <c r="H52">
        <f>F52/$M$3</f>
        <v>2.2982635342185902E-2</v>
      </c>
      <c r="I52">
        <f>(H53-H52)*(G52+G53)/2</f>
        <v>4.3159878576875149E-5</v>
      </c>
    </row>
    <row r="53" spans="1:9" x14ac:dyDescent="0.3">
      <c r="A53" s="7">
        <v>0.50037892885351942</v>
      </c>
      <c r="B53">
        <v>0</v>
      </c>
      <c r="C53" t="str">
        <f>IF(ROW()&lt;=1422,"DEV","VAL")</f>
        <v>DEV</v>
      </c>
      <c r="D53" s="6">
        <f>1-A53</f>
        <v>0.49962107114648058</v>
      </c>
      <c r="E53">
        <f>SUM($B$2:B53)</f>
        <v>6</v>
      </c>
      <c r="F53">
        <f>COUNTIF($B$2:B53,0)</f>
        <v>46</v>
      </c>
      <c r="G53">
        <f>E53/$M$2</f>
        <v>8.4507042253521125E-2</v>
      </c>
      <c r="H53">
        <f>F53/$M$3</f>
        <v>2.3493360572012258E-2</v>
      </c>
      <c r="I53">
        <f>(H54-H53)*(G53+G54)/2</f>
        <v>4.3159878576874858E-5</v>
      </c>
    </row>
    <row r="54" spans="1:9" x14ac:dyDescent="0.3">
      <c r="A54" s="7">
        <v>0.50037646045570938</v>
      </c>
      <c r="B54">
        <v>0</v>
      </c>
      <c r="C54" t="str">
        <f>IF(ROW()&lt;=1422,"DEV","VAL")</f>
        <v>DEV</v>
      </c>
      <c r="D54" s="6">
        <f>1-A54</f>
        <v>0.49962353954429062</v>
      </c>
      <c r="E54">
        <f>SUM($B$2:B54)</f>
        <v>6</v>
      </c>
      <c r="F54">
        <f>COUNTIF($B$2:B54,0)</f>
        <v>47</v>
      </c>
      <c r="G54">
        <f>E54/$M$2</f>
        <v>8.4507042253521125E-2</v>
      </c>
      <c r="H54">
        <f>F54/$M$3</f>
        <v>2.4004085801838611E-2</v>
      </c>
      <c r="I54">
        <f>(H55-H54)*(G54+G55)/2</f>
        <v>4.3159878576874858E-5</v>
      </c>
    </row>
    <row r="55" spans="1:9" x14ac:dyDescent="0.3">
      <c r="A55" s="7">
        <v>0.50036536802705678</v>
      </c>
      <c r="B55">
        <v>0</v>
      </c>
      <c r="C55" t="str">
        <f>IF(ROW()&lt;=1422,"DEV","VAL")</f>
        <v>DEV</v>
      </c>
      <c r="D55" s="6">
        <f>1-A55</f>
        <v>0.49963463197294322</v>
      </c>
      <c r="E55">
        <f>SUM($B$2:B55)</f>
        <v>6</v>
      </c>
      <c r="F55">
        <f>COUNTIF($B$2:B55,0)</f>
        <v>48</v>
      </c>
      <c r="G55">
        <f>E55/$M$2</f>
        <v>8.4507042253521125E-2</v>
      </c>
      <c r="H55">
        <f>F55/$M$3</f>
        <v>2.4514811031664963E-2</v>
      </c>
      <c r="I55">
        <f>(H56-H55)*(G55+G56)/2</f>
        <v>4.3159878576875149E-5</v>
      </c>
    </row>
    <row r="56" spans="1:9" x14ac:dyDescent="0.3">
      <c r="A56" s="7">
        <v>0.50036093040738217</v>
      </c>
      <c r="B56">
        <v>0</v>
      </c>
      <c r="C56" t="str">
        <f>IF(ROW()&lt;=1422,"DEV","VAL")</f>
        <v>DEV</v>
      </c>
      <c r="D56" s="6">
        <f>1-A56</f>
        <v>0.49963906959261783</v>
      </c>
      <c r="E56">
        <f>SUM($B$2:B56)</f>
        <v>6</v>
      </c>
      <c r="F56">
        <f>COUNTIF($B$2:B56,0)</f>
        <v>49</v>
      </c>
      <c r="G56">
        <f>E56/$M$2</f>
        <v>8.4507042253521125E-2</v>
      </c>
      <c r="H56">
        <f>F56/$M$3</f>
        <v>2.5025536261491319E-2</v>
      </c>
      <c r="I56">
        <f>(H57-H56)*(G56+G57)/2</f>
        <v>4.3159878576874858E-5</v>
      </c>
    </row>
    <row r="57" spans="1:9" x14ac:dyDescent="0.3">
      <c r="A57" s="7">
        <v>0.50035139478752977</v>
      </c>
      <c r="B57">
        <v>0</v>
      </c>
      <c r="C57" t="str">
        <f>IF(ROW()&lt;=1422,"DEV","VAL")</f>
        <v>DEV</v>
      </c>
      <c r="D57" s="6">
        <f>1-A57</f>
        <v>0.49964860521247023</v>
      </c>
      <c r="E57">
        <f>SUM($B$2:B57)</f>
        <v>6</v>
      </c>
      <c r="F57">
        <f>COUNTIF($B$2:B57,0)</f>
        <v>50</v>
      </c>
      <c r="G57">
        <f>E57/$M$2</f>
        <v>8.4507042253521125E-2</v>
      </c>
      <c r="H57">
        <f>F57/$M$3</f>
        <v>2.5536261491317672E-2</v>
      </c>
      <c r="I57">
        <f>(H58-H57)*(G57+G58)/2</f>
        <v>4.3159878576874858E-5</v>
      </c>
    </row>
    <row r="58" spans="1:9" x14ac:dyDescent="0.3">
      <c r="A58" s="7">
        <v>0.50034748309018939</v>
      </c>
      <c r="B58">
        <v>0</v>
      </c>
      <c r="C58" t="str">
        <f>IF(ROW()&lt;=1422,"DEV","VAL")</f>
        <v>DEV</v>
      </c>
      <c r="D58" s="6">
        <f>1-A58</f>
        <v>0.49965251690981061</v>
      </c>
      <c r="E58">
        <f>SUM($B$2:B58)</f>
        <v>6</v>
      </c>
      <c r="F58">
        <f>COUNTIF($B$2:B58,0)</f>
        <v>51</v>
      </c>
      <c r="G58">
        <f>E58/$M$2</f>
        <v>8.4507042253521125E-2</v>
      </c>
      <c r="H58">
        <f>F58/$M$3</f>
        <v>2.6046986721144024E-2</v>
      </c>
      <c r="I58">
        <f>(H59-H58)*(G58+G59)/2</f>
        <v>0</v>
      </c>
    </row>
    <row r="59" spans="1:9" x14ac:dyDescent="0.3">
      <c r="A59" s="7">
        <v>0.50033942405662657</v>
      </c>
      <c r="B59">
        <v>1</v>
      </c>
      <c r="C59" t="str">
        <f>IF(ROW()&lt;=1422,"DEV","VAL")</f>
        <v>DEV</v>
      </c>
      <c r="D59" s="6">
        <f>1-A59</f>
        <v>0.49966057594337343</v>
      </c>
      <c r="E59">
        <f>SUM($B$2:B59)</f>
        <v>7</v>
      </c>
      <c r="F59">
        <f>COUNTIF($B$2:B59,0)</f>
        <v>51</v>
      </c>
      <c r="G59">
        <f>E59/$M$2</f>
        <v>9.8591549295774641E-2</v>
      </c>
      <c r="H59">
        <f>F59/$M$3</f>
        <v>2.6046986721144024E-2</v>
      </c>
      <c r="I59">
        <f>(H60-H59)*(G59+G60)/2</f>
        <v>5.035319167302066E-5</v>
      </c>
    </row>
    <row r="60" spans="1:9" x14ac:dyDescent="0.3">
      <c r="A60" s="7">
        <v>0.50033705923597038</v>
      </c>
      <c r="B60">
        <v>0</v>
      </c>
      <c r="C60" t="str">
        <f>IF(ROW()&lt;=1422,"DEV","VAL")</f>
        <v>DEV</v>
      </c>
      <c r="D60" s="6">
        <f>1-A60</f>
        <v>0.49966294076402962</v>
      </c>
      <c r="E60">
        <f>SUM($B$2:B60)</f>
        <v>7</v>
      </c>
      <c r="F60">
        <f>COUNTIF($B$2:B60,0)</f>
        <v>52</v>
      </c>
      <c r="G60">
        <f>E60/$M$2</f>
        <v>9.8591549295774641E-2</v>
      </c>
      <c r="H60">
        <f>F60/$M$3</f>
        <v>2.6557711950970377E-2</v>
      </c>
      <c r="I60">
        <f>(H61-H60)*(G60+G61)/2</f>
        <v>0</v>
      </c>
    </row>
    <row r="61" spans="1:9" x14ac:dyDescent="0.3">
      <c r="A61" s="7">
        <v>0.50033630603789547</v>
      </c>
      <c r="B61">
        <v>1</v>
      </c>
      <c r="C61" t="str">
        <f>IF(ROW()&lt;=1422,"DEV","VAL")</f>
        <v>DEV</v>
      </c>
      <c r="D61" s="6">
        <f>1-A61</f>
        <v>0.49966369396210453</v>
      </c>
      <c r="E61">
        <f>SUM($B$2:B61)</f>
        <v>8</v>
      </c>
      <c r="F61">
        <f>COUNTIF($B$2:B61,0)</f>
        <v>52</v>
      </c>
      <c r="G61">
        <f>E61/$M$2</f>
        <v>0.11267605633802817</v>
      </c>
      <c r="H61">
        <f>F61/$M$3</f>
        <v>2.6557711950970377E-2</v>
      </c>
      <c r="I61">
        <f>(H62-H61)*(G61+G62)/2</f>
        <v>5.7546504769166868E-5</v>
      </c>
    </row>
    <row r="62" spans="1:9" x14ac:dyDescent="0.3">
      <c r="A62" s="7">
        <v>0.5003329852565902</v>
      </c>
      <c r="B62">
        <v>0</v>
      </c>
      <c r="C62" t="str">
        <f>IF(ROW()&lt;=1422,"DEV","VAL")</f>
        <v>DEV</v>
      </c>
      <c r="D62" s="6">
        <f>1-A62</f>
        <v>0.4996670147434098</v>
      </c>
      <c r="E62">
        <f>SUM($B$2:B62)</f>
        <v>8</v>
      </c>
      <c r="F62">
        <f>COUNTIF($B$2:B62,0)</f>
        <v>53</v>
      </c>
      <c r="G62">
        <f>E62/$M$2</f>
        <v>0.11267605633802817</v>
      </c>
      <c r="H62">
        <f>F62/$M$3</f>
        <v>2.7068437180796732E-2</v>
      </c>
      <c r="I62">
        <f>(H63-H62)*(G62+G63)/2</f>
        <v>0</v>
      </c>
    </row>
    <row r="63" spans="1:9" x14ac:dyDescent="0.3">
      <c r="A63" s="7">
        <v>0.50033219429035702</v>
      </c>
      <c r="B63">
        <v>1</v>
      </c>
      <c r="C63" t="str">
        <f>IF(ROW()&lt;=1422,"DEV","VAL")</f>
        <v>DEV</v>
      </c>
      <c r="D63" s="6">
        <f>1-A63</f>
        <v>0.49966780570964298</v>
      </c>
      <c r="E63">
        <f>SUM($B$2:B63)</f>
        <v>9</v>
      </c>
      <c r="F63">
        <f>COUNTIF($B$2:B63,0)</f>
        <v>53</v>
      </c>
      <c r="G63">
        <f>E63/$M$2</f>
        <v>0.12676056338028169</v>
      </c>
      <c r="H63">
        <f>F63/$M$3</f>
        <v>2.7068437180796732E-2</v>
      </c>
      <c r="I63">
        <f>(H64-H63)*(G63+G64)/2</f>
        <v>6.4739817865312277E-5</v>
      </c>
    </row>
    <row r="64" spans="1:9" x14ac:dyDescent="0.3">
      <c r="A64" s="7">
        <v>0.5003303689387566</v>
      </c>
      <c r="B64">
        <v>0</v>
      </c>
      <c r="C64" t="str">
        <f>IF(ROW()&lt;=1422,"DEV","VAL")</f>
        <v>DEV</v>
      </c>
      <c r="D64" s="6">
        <f>1-A64</f>
        <v>0.4996696310612434</v>
      </c>
      <c r="E64">
        <f>SUM($B$2:B64)</f>
        <v>9</v>
      </c>
      <c r="F64">
        <f>COUNTIF($B$2:B64,0)</f>
        <v>54</v>
      </c>
      <c r="G64">
        <f>E64/$M$2</f>
        <v>0.12676056338028169</v>
      </c>
      <c r="H64">
        <f>F64/$M$3</f>
        <v>2.7579162410623085E-2</v>
      </c>
      <c r="I64">
        <f>(H65-H64)*(G64+G65)/2</f>
        <v>6.4739817865312277E-5</v>
      </c>
    </row>
    <row r="65" spans="1:9" x14ac:dyDescent="0.3">
      <c r="A65" s="7">
        <v>0.50031850581384785</v>
      </c>
      <c r="B65">
        <v>0</v>
      </c>
      <c r="C65" t="str">
        <f>IF(ROW()&lt;=1422,"DEV","VAL")</f>
        <v>DEV</v>
      </c>
      <c r="D65" s="6">
        <f>1-A65</f>
        <v>0.49968149418615215</v>
      </c>
      <c r="E65">
        <f>SUM($B$2:B65)</f>
        <v>9</v>
      </c>
      <c r="F65">
        <f>COUNTIF($B$2:B65,0)</f>
        <v>55</v>
      </c>
      <c r="G65">
        <f>E65/$M$2</f>
        <v>0.12676056338028169</v>
      </c>
      <c r="H65">
        <f>F65/$M$3</f>
        <v>2.8089887640449437E-2</v>
      </c>
      <c r="I65">
        <f>(H66-H65)*(G65+G66)/2</f>
        <v>6.4739817865312724E-5</v>
      </c>
    </row>
    <row r="66" spans="1:9" x14ac:dyDescent="0.3">
      <c r="A66" s="7">
        <v>0.50030967699846796</v>
      </c>
      <c r="B66">
        <v>0</v>
      </c>
      <c r="C66" t="str">
        <f>IF(ROW()&lt;=1422,"DEV","VAL")</f>
        <v>DEV</v>
      </c>
      <c r="D66" s="6">
        <f>1-A66</f>
        <v>0.49969032300153204</v>
      </c>
      <c r="E66">
        <f>SUM($B$2:B66)</f>
        <v>9</v>
      </c>
      <c r="F66">
        <f>COUNTIF($B$2:B66,0)</f>
        <v>56</v>
      </c>
      <c r="G66">
        <f>E66/$M$2</f>
        <v>0.12676056338028169</v>
      </c>
      <c r="H66">
        <f>F66/$M$3</f>
        <v>2.8600612870275793E-2</v>
      </c>
      <c r="I66">
        <f>(H67-H66)*(G66+G67)/2</f>
        <v>6.4739817865312277E-5</v>
      </c>
    </row>
    <row r="67" spans="1:9" x14ac:dyDescent="0.3">
      <c r="A67" s="7">
        <v>0.50030913841781199</v>
      </c>
      <c r="B67">
        <v>0</v>
      </c>
      <c r="C67" t="str">
        <f>IF(ROW()&lt;=1422,"DEV","VAL")</f>
        <v>DEV</v>
      </c>
      <c r="D67" s="6">
        <f>1-A67</f>
        <v>0.49969086158218801</v>
      </c>
      <c r="E67">
        <f>SUM($B$2:B67)</f>
        <v>9</v>
      </c>
      <c r="F67">
        <f>COUNTIF($B$2:B67,0)</f>
        <v>57</v>
      </c>
      <c r="G67">
        <f>E67/$M$2</f>
        <v>0.12676056338028169</v>
      </c>
      <c r="H67">
        <f>F67/$M$3</f>
        <v>2.9111338100102146E-2</v>
      </c>
      <c r="I67">
        <f>(H68-H67)*(G67+G68)/2</f>
        <v>6.4739817865312277E-5</v>
      </c>
    </row>
    <row r="68" spans="1:9" x14ac:dyDescent="0.3">
      <c r="A68" s="7">
        <v>0.50030539039920907</v>
      </c>
      <c r="B68">
        <v>0</v>
      </c>
      <c r="C68" t="str">
        <f>IF(ROW()&lt;=1422,"DEV","VAL")</f>
        <v>DEV</v>
      </c>
      <c r="D68" s="6">
        <f>1-A68</f>
        <v>0.49969460960079093</v>
      </c>
      <c r="E68">
        <f>SUM($B$2:B68)</f>
        <v>9</v>
      </c>
      <c r="F68">
        <f>COUNTIF($B$2:B68,0)</f>
        <v>58</v>
      </c>
      <c r="G68">
        <f>E68/$M$2</f>
        <v>0.12676056338028169</v>
      </c>
      <c r="H68">
        <f>F68/$M$3</f>
        <v>2.9622063329928498E-2</v>
      </c>
      <c r="I68">
        <f>(H69-H68)*(G68+G69)/2</f>
        <v>6.4739817865312277E-5</v>
      </c>
    </row>
    <row r="69" spans="1:9" x14ac:dyDescent="0.3">
      <c r="A69" s="7">
        <v>0.50030495035774769</v>
      </c>
      <c r="B69">
        <v>0</v>
      </c>
      <c r="C69" t="str">
        <f>IF(ROW()&lt;=1422,"DEV","VAL")</f>
        <v>DEV</v>
      </c>
      <c r="D69" s="6">
        <f>1-A69</f>
        <v>0.49969504964225231</v>
      </c>
      <c r="E69">
        <f>SUM($B$2:B69)</f>
        <v>9</v>
      </c>
      <c r="F69">
        <f>COUNTIF($B$2:B69,0)</f>
        <v>59</v>
      </c>
      <c r="G69">
        <f>E69/$M$2</f>
        <v>0.12676056338028169</v>
      </c>
      <c r="H69">
        <f>F69/$M$3</f>
        <v>3.0132788559754851E-2</v>
      </c>
      <c r="I69">
        <f>(H70-H69)*(G69+G70)/2</f>
        <v>6.4739817865312724E-5</v>
      </c>
    </row>
    <row r="70" spans="1:9" x14ac:dyDescent="0.3">
      <c r="A70" s="7">
        <v>0.50030065475671415</v>
      </c>
      <c r="B70">
        <v>0</v>
      </c>
      <c r="C70" t="str">
        <f>IF(ROW()&lt;=1422,"DEV","VAL")</f>
        <v>DEV</v>
      </c>
      <c r="D70" s="6">
        <f>1-A70</f>
        <v>0.49969934524328585</v>
      </c>
      <c r="E70">
        <f>SUM($B$2:B70)</f>
        <v>9</v>
      </c>
      <c r="F70">
        <f>COUNTIF($B$2:B70,0)</f>
        <v>60</v>
      </c>
      <c r="G70">
        <f>E70/$M$2</f>
        <v>0.12676056338028169</v>
      </c>
      <c r="H70">
        <f>F70/$M$3</f>
        <v>3.0643513789581207E-2</v>
      </c>
      <c r="I70">
        <f>(H71-H70)*(G70+G71)/2</f>
        <v>6.4739817865312277E-5</v>
      </c>
    </row>
    <row r="71" spans="1:9" x14ac:dyDescent="0.3">
      <c r="A71" s="7">
        <v>0.50030032318196438</v>
      </c>
      <c r="B71">
        <v>0</v>
      </c>
      <c r="C71" t="str">
        <f>IF(ROW()&lt;=1422,"DEV","VAL")</f>
        <v>DEV</v>
      </c>
      <c r="D71" s="6">
        <f>1-A71</f>
        <v>0.49969967681803562</v>
      </c>
      <c r="E71">
        <f>SUM($B$2:B71)</f>
        <v>9</v>
      </c>
      <c r="F71">
        <f>COUNTIF($B$2:B71,0)</f>
        <v>61</v>
      </c>
      <c r="G71">
        <f>E71/$M$2</f>
        <v>0.12676056338028169</v>
      </c>
      <c r="H71">
        <f>F71/$M$3</f>
        <v>3.1154239019407559E-2</v>
      </c>
      <c r="I71">
        <f>(H72-H71)*(G71+G72)/2</f>
        <v>6.4739817865312724E-5</v>
      </c>
    </row>
    <row r="72" spans="1:9" x14ac:dyDescent="0.3">
      <c r="A72" s="7">
        <v>0.50029950603351347</v>
      </c>
      <c r="B72">
        <v>0</v>
      </c>
      <c r="C72" t="str">
        <f>IF(ROW()&lt;=1422,"DEV","VAL")</f>
        <v>DEV</v>
      </c>
      <c r="D72" s="6">
        <f>1-A72</f>
        <v>0.49970049396648653</v>
      </c>
      <c r="E72">
        <f>SUM($B$2:B72)</f>
        <v>9</v>
      </c>
      <c r="F72">
        <f>COUNTIF($B$2:B72,0)</f>
        <v>62</v>
      </c>
      <c r="G72">
        <f>E72/$M$2</f>
        <v>0.12676056338028169</v>
      </c>
      <c r="H72">
        <f>F72/$M$3</f>
        <v>3.1664964249233915E-2</v>
      </c>
      <c r="I72">
        <f>(H73-H72)*(G72+G73)/2</f>
        <v>6.4739817865311843E-5</v>
      </c>
    </row>
    <row r="73" spans="1:9" x14ac:dyDescent="0.3">
      <c r="A73" s="7">
        <v>0.50029735131931152</v>
      </c>
      <c r="B73">
        <v>0</v>
      </c>
      <c r="C73" t="str">
        <f>IF(ROW()&lt;=1422,"DEV","VAL")</f>
        <v>DEV</v>
      </c>
      <c r="D73" s="6">
        <f>1-A73</f>
        <v>0.49970264868068848</v>
      </c>
      <c r="E73">
        <f>SUM($B$2:B73)</f>
        <v>9</v>
      </c>
      <c r="F73">
        <f>COUNTIF($B$2:B73,0)</f>
        <v>63</v>
      </c>
      <c r="G73">
        <f>E73/$M$2</f>
        <v>0.12676056338028169</v>
      </c>
      <c r="H73">
        <f>F73/$M$3</f>
        <v>3.2175689479060264E-2</v>
      </c>
      <c r="I73">
        <f>(H74-H73)*(G73+G74)/2</f>
        <v>6.4739817865312724E-5</v>
      </c>
    </row>
    <row r="74" spans="1:9" x14ac:dyDescent="0.3">
      <c r="A74" s="7">
        <v>0.50029330982033693</v>
      </c>
      <c r="B74">
        <v>0</v>
      </c>
      <c r="C74" t="str">
        <f>IF(ROW()&lt;=1422,"DEV","VAL")</f>
        <v>DEV</v>
      </c>
      <c r="D74" s="6">
        <f>1-A74</f>
        <v>0.49970669017966307</v>
      </c>
      <c r="E74">
        <f>SUM($B$2:B74)</f>
        <v>9</v>
      </c>
      <c r="F74">
        <f>COUNTIF($B$2:B74,0)</f>
        <v>64</v>
      </c>
      <c r="G74">
        <f>E74/$M$2</f>
        <v>0.12676056338028169</v>
      </c>
      <c r="H74">
        <f>F74/$M$3</f>
        <v>3.268641470888662E-2</v>
      </c>
      <c r="I74">
        <f>(H75-H74)*(G74+G75)/2</f>
        <v>6.4739817865311843E-5</v>
      </c>
    </row>
    <row r="75" spans="1:9" x14ac:dyDescent="0.3">
      <c r="A75" s="7">
        <v>0.50028616331660281</v>
      </c>
      <c r="B75">
        <v>0</v>
      </c>
      <c r="C75" t="str">
        <f>IF(ROW()&lt;=1422,"DEV","VAL")</f>
        <v>DEV</v>
      </c>
      <c r="D75" s="6">
        <f>1-A75</f>
        <v>0.49971383668339719</v>
      </c>
      <c r="E75">
        <f>SUM($B$2:B75)</f>
        <v>9</v>
      </c>
      <c r="F75">
        <f>COUNTIF($B$2:B75,0)</f>
        <v>65</v>
      </c>
      <c r="G75">
        <f>E75/$M$2</f>
        <v>0.12676056338028169</v>
      </c>
      <c r="H75">
        <f>F75/$M$3</f>
        <v>3.3197139938712969E-2</v>
      </c>
      <c r="I75">
        <f>(H76-H75)*(G75+G76)/2</f>
        <v>6.4739817865312724E-5</v>
      </c>
    </row>
    <row r="76" spans="1:9" x14ac:dyDescent="0.3">
      <c r="A76" s="7">
        <v>0.50028509985029157</v>
      </c>
      <c r="B76">
        <v>0</v>
      </c>
      <c r="C76" t="str">
        <f>IF(ROW()&lt;=1422,"DEV","VAL")</f>
        <v>DEV</v>
      </c>
      <c r="D76" s="6">
        <f>1-A76</f>
        <v>0.49971490014970843</v>
      </c>
      <c r="E76">
        <f>SUM($B$2:B76)</f>
        <v>9</v>
      </c>
      <c r="F76">
        <f>COUNTIF($B$2:B76,0)</f>
        <v>66</v>
      </c>
      <c r="G76">
        <f>E76/$M$2</f>
        <v>0.12676056338028169</v>
      </c>
      <c r="H76">
        <f>F76/$M$3</f>
        <v>3.3707865168539325E-2</v>
      </c>
      <c r="I76">
        <f>(H77-H76)*(G76+G77)/2</f>
        <v>6.4739817865312724E-5</v>
      </c>
    </row>
    <row r="77" spans="1:9" x14ac:dyDescent="0.3">
      <c r="A77" s="7">
        <v>0.50028497979235742</v>
      </c>
      <c r="B77">
        <v>0</v>
      </c>
      <c r="C77" t="str">
        <f>IF(ROW()&lt;=1422,"DEV","VAL")</f>
        <v>DEV</v>
      </c>
      <c r="D77" s="6">
        <f>1-A77</f>
        <v>0.49971502020764258</v>
      </c>
      <c r="E77">
        <f>SUM($B$2:B77)</f>
        <v>9</v>
      </c>
      <c r="F77">
        <f>COUNTIF($B$2:B77,0)</f>
        <v>67</v>
      </c>
      <c r="G77">
        <f>E77/$M$2</f>
        <v>0.12676056338028169</v>
      </c>
      <c r="H77">
        <f>F77/$M$3</f>
        <v>3.4218590398365681E-2</v>
      </c>
      <c r="I77">
        <f>(H78-H77)*(G77+G78)/2</f>
        <v>6.4739817865311843E-5</v>
      </c>
    </row>
    <row r="78" spans="1:9" x14ac:dyDescent="0.3">
      <c r="A78" s="7">
        <v>0.50028443523964183</v>
      </c>
      <c r="B78">
        <v>0</v>
      </c>
      <c r="C78" t="str">
        <f>IF(ROW()&lt;=1422,"DEV","VAL")</f>
        <v>DEV</v>
      </c>
      <c r="D78" s="6">
        <f>1-A78</f>
        <v>0.49971556476035817</v>
      </c>
      <c r="E78">
        <f>SUM($B$2:B78)</f>
        <v>9</v>
      </c>
      <c r="F78">
        <f>COUNTIF($B$2:B78,0)</f>
        <v>68</v>
      </c>
      <c r="G78">
        <f>E78/$M$2</f>
        <v>0.12676056338028169</v>
      </c>
      <c r="H78">
        <f>F78/$M$3</f>
        <v>3.472931562819203E-2</v>
      </c>
      <c r="I78">
        <f>(H79-H78)*(G78+G79)/2</f>
        <v>0</v>
      </c>
    </row>
    <row r="79" spans="1:9" x14ac:dyDescent="0.3">
      <c r="A79" s="7">
        <v>0.50028393340708044</v>
      </c>
      <c r="B79">
        <v>1</v>
      </c>
      <c r="C79" t="str">
        <f>IF(ROW()&lt;=1422,"DEV","VAL")</f>
        <v>DEV</v>
      </c>
      <c r="D79" s="6">
        <f>1-A79</f>
        <v>0.49971606659291956</v>
      </c>
      <c r="E79">
        <f>SUM($B$2:B79)</f>
        <v>10</v>
      </c>
      <c r="F79">
        <f>COUNTIF($B$2:B79,0)</f>
        <v>68</v>
      </c>
      <c r="G79">
        <f>E79/$M$2</f>
        <v>0.14084507042253522</v>
      </c>
      <c r="H79">
        <f>F79/$M$3</f>
        <v>3.472931562819203E-2</v>
      </c>
      <c r="I79">
        <f>(H80-H79)*(G79+G80)/2</f>
        <v>7.1933130961458587E-5</v>
      </c>
    </row>
    <row r="80" spans="1:9" x14ac:dyDescent="0.3">
      <c r="A80" s="7">
        <v>0.50027129922102864</v>
      </c>
      <c r="B80">
        <v>0</v>
      </c>
      <c r="C80" t="str">
        <f>IF(ROW()&lt;=1422,"DEV","VAL")</f>
        <v>DEV</v>
      </c>
      <c r="D80" s="6">
        <f>1-A80</f>
        <v>0.49972870077897136</v>
      </c>
      <c r="E80">
        <f>SUM($B$2:B80)</f>
        <v>10</v>
      </c>
      <c r="F80">
        <f>COUNTIF($B$2:B80,0)</f>
        <v>69</v>
      </c>
      <c r="G80">
        <f>E80/$M$2</f>
        <v>0.14084507042253522</v>
      </c>
      <c r="H80">
        <f>F80/$M$3</f>
        <v>3.5240040858018386E-2</v>
      </c>
      <c r="I80">
        <f>(H81-H80)*(G80+G81)/2</f>
        <v>7.1933130961458587E-5</v>
      </c>
    </row>
    <row r="81" spans="1:9" x14ac:dyDescent="0.3">
      <c r="A81" s="7">
        <v>0.50027057696205668</v>
      </c>
      <c r="B81">
        <v>0</v>
      </c>
      <c r="C81" t="str">
        <f>IF(ROW()&lt;=1422,"DEV","VAL")</f>
        <v>DEV</v>
      </c>
      <c r="D81" s="6">
        <f>1-A81</f>
        <v>0.49972942303794332</v>
      </c>
      <c r="E81">
        <f>SUM($B$2:B81)</f>
        <v>10</v>
      </c>
      <c r="F81">
        <f>COUNTIF($B$2:B81,0)</f>
        <v>70</v>
      </c>
      <c r="G81">
        <f>E81/$M$2</f>
        <v>0.14084507042253522</v>
      </c>
      <c r="H81">
        <f>F81/$M$3</f>
        <v>3.5750766087844742E-2</v>
      </c>
      <c r="I81">
        <f>(H82-H81)*(G81+G82)/2</f>
        <v>7.1933130961457611E-5</v>
      </c>
    </row>
    <row r="82" spans="1:9" x14ac:dyDescent="0.3">
      <c r="A82" s="7">
        <v>0.50026912568438908</v>
      </c>
      <c r="B82">
        <v>0</v>
      </c>
      <c r="C82" t="str">
        <f>IF(ROW()&lt;=1422,"DEV","VAL")</f>
        <v>DEV</v>
      </c>
      <c r="D82" s="6">
        <f>1-A82</f>
        <v>0.49973087431561092</v>
      </c>
      <c r="E82">
        <f>SUM($B$2:B82)</f>
        <v>10</v>
      </c>
      <c r="F82">
        <f>COUNTIF($B$2:B82,0)</f>
        <v>71</v>
      </c>
      <c r="G82">
        <f>E82/$M$2</f>
        <v>0.14084507042253522</v>
      </c>
      <c r="H82">
        <f>F82/$M$3</f>
        <v>3.6261491317671091E-2</v>
      </c>
      <c r="I82">
        <f>(H83-H82)*(G82+G83)/2</f>
        <v>7.1933130961458587E-5</v>
      </c>
    </row>
    <row r="83" spans="1:9" x14ac:dyDescent="0.3">
      <c r="A83" s="7">
        <v>0.50026842207312783</v>
      </c>
      <c r="B83">
        <v>0</v>
      </c>
      <c r="C83" t="str">
        <f>IF(ROW()&lt;=1422,"DEV","VAL")</f>
        <v>DEV</v>
      </c>
      <c r="D83" s="6">
        <f>1-A83</f>
        <v>0.49973157792687217</v>
      </c>
      <c r="E83">
        <f>SUM($B$2:B83)</f>
        <v>10</v>
      </c>
      <c r="F83">
        <f>COUNTIF($B$2:B83,0)</f>
        <v>72</v>
      </c>
      <c r="G83">
        <f>E83/$M$2</f>
        <v>0.14084507042253522</v>
      </c>
      <c r="H83">
        <f>F83/$M$3</f>
        <v>3.6772216547497447E-2</v>
      </c>
      <c r="I83">
        <f>(H84-H83)*(G83+G84)/2</f>
        <v>7.1933130961458587E-5</v>
      </c>
    </row>
    <row r="84" spans="1:9" x14ac:dyDescent="0.3">
      <c r="A84" s="7">
        <v>0.50026784609339636</v>
      </c>
      <c r="B84">
        <v>0</v>
      </c>
      <c r="C84" t="str">
        <f>IF(ROW()&lt;=1422,"DEV","VAL")</f>
        <v>DEV</v>
      </c>
      <c r="D84" s="6">
        <f>1-A84</f>
        <v>0.49973215390660364</v>
      </c>
      <c r="E84">
        <f>SUM($B$2:B84)</f>
        <v>10</v>
      </c>
      <c r="F84">
        <f>COUNTIF($B$2:B84,0)</f>
        <v>73</v>
      </c>
      <c r="G84">
        <f>E84/$M$2</f>
        <v>0.14084507042253522</v>
      </c>
      <c r="H84">
        <f>F84/$M$3</f>
        <v>3.7282941777323803E-2</v>
      </c>
      <c r="I84">
        <f>(H85-H84)*(G84+G85)/2</f>
        <v>7.1933130961457611E-5</v>
      </c>
    </row>
    <row r="85" spans="1:9" x14ac:dyDescent="0.3">
      <c r="A85" s="7">
        <v>0.50026437175403526</v>
      </c>
      <c r="B85">
        <v>0</v>
      </c>
      <c r="C85" t="str">
        <f>IF(ROW()&lt;=1422,"DEV","VAL")</f>
        <v>DEV</v>
      </c>
      <c r="D85" s="6">
        <f>1-A85</f>
        <v>0.49973562824596474</v>
      </c>
      <c r="E85">
        <f>SUM($B$2:B85)</f>
        <v>10</v>
      </c>
      <c r="F85">
        <f>COUNTIF($B$2:B85,0)</f>
        <v>74</v>
      </c>
      <c r="G85">
        <f>E85/$M$2</f>
        <v>0.14084507042253522</v>
      </c>
      <c r="H85">
        <f>F85/$M$3</f>
        <v>3.7793667007150152E-2</v>
      </c>
      <c r="I85">
        <f>(H86-H85)*(G85+G86)/2</f>
        <v>7.1933130961458587E-5</v>
      </c>
    </row>
    <row r="86" spans="1:9" x14ac:dyDescent="0.3">
      <c r="A86" s="7">
        <v>0.50026367759557133</v>
      </c>
      <c r="B86">
        <v>0</v>
      </c>
      <c r="C86" t="str">
        <f>IF(ROW()&lt;=1422,"DEV","VAL")</f>
        <v>DEV</v>
      </c>
      <c r="D86" s="6">
        <f>1-A86</f>
        <v>0.49973632240442867</v>
      </c>
      <c r="E86">
        <f>SUM($B$2:B86)</f>
        <v>10</v>
      </c>
      <c r="F86">
        <f>COUNTIF($B$2:B86,0)</f>
        <v>75</v>
      </c>
      <c r="G86">
        <f>E86/$M$2</f>
        <v>0.14084507042253522</v>
      </c>
      <c r="H86">
        <f>F86/$M$3</f>
        <v>3.8304392236976507E-2</v>
      </c>
      <c r="I86">
        <f>(H87-H86)*(G86+G87)/2</f>
        <v>7.1933130961458587E-5</v>
      </c>
    </row>
    <row r="87" spans="1:9" x14ac:dyDescent="0.3">
      <c r="A87" s="7">
        <v>0.50026334171474363</v>
      </c>
      <c r="B87">
        <v>0</v>
      </c>
      <c r="C87" t="str">
        <f>IF(ROW()&lt;=1422,"DEV","VAL")</f>
        <v>DEV</v>
      </c>
      <c r="D87" s="6">
        <f>1-A87</f>
        <v>0.49973665828525637</v>
      </c>
      <c r="E87">
        <f>SUM($B$2:B87)</f>
        <v>10</v>
      </c>
      <c r="F87">
        <f>COUNTIF($B$2:B87,0)</f>
        <v>76</v>
      </c>
      <c r="G87">
        <f>E87/$M$2</f>
        <v>0.14084507042253522</v>
      </c>
      <c r="H87">
        <f>F87/$M$3</f>
        <v>3.8815117466802863E-2</v>
      </c>
      <c r="I87">
        <f>(H88-H87)*(G87+G88)/2</f>
        <v>7.1933130961457611E-5</v>
      </c>
    </row>
    <row r="88" spans="1:9" x14ac:dyDescent="0.3">
      <c r="A88" s="7">
        <v>0.50026270713964849</v>
      </c>
      <c r="B88">
        <v>0</v>
      </c>
      <c r="C88" t="str">
        <f>IF(ROW()&lt;=1422,"DEV","VAL")</f>
        <v>DEV</v>
      </c>
      <c r="D88" s="6">
        <f>1-A88</f>
        <v>0.49973729286035151</v>
      </c>
      <c r="E88">
        <f>SUM($B$2:B88)</f>
        <v>10</v>
      </c>
      <c r="F88">
        <f>COUNTIF($B$2:B88,0)</f>
        <v>77</v>
      </c>
      <c r="G88">
        <f>E88/$M$2</f>
        <v>0.14084507042253522</v>
      </c>
      <c r="H88">
        <f>F88/$M$3</f>
        <v>3.9325842696629212E-2</v>
      </c>
      <c r="I88">
        <f>(H89-H88)*(G88+G89)/2</f>
        <v>7.1933130961458587E-5</v>
      </c>
    </row>
    <row r="89" spans="1:9" x14ac:dyDescent="0.3">
      <c r="A89" s="7">
        <v>0.50025782634134064</v>
      </c>
      <c r="B89">
        <v>0</v>
      </c>
      <c r="C89" t="str">
        <f>IF(ROW()&lt;=1422,"DEV","VAL")</f>
        <v>DEV</v>
      </c>
      <c r="D89" s="6">
        <f>1-A89</f>
        <v>0.49974217365865936</v>
      </c>
      <c r="E89">
        <f>SUM($B$2:B89)</f>
        <v>10</v>
      </c>
      <c r="F89">
        <f>COUNTIF($B$2:B89,0)</f>
        <v>78</v>
      </c>
      <c r="G89">
        <f>E89/$M$2</f>
        <v>0.14084507042253522</v>
      </c>
      <c r="H89">
        <f>F89/$M$3</f>
        <v>3.9836567926455568E-2</v>
      </c>
      <c r="I89">
        <f>(H90-H89)*(G89+G90)/2</f>
        <v>7.1933130961457611E-5</v>
      </c>
    </row>
    <row r="90" spans="1:9" x14ac:dyDescent="0.3">
      <c r="A90" s="7">
        <v>0.50025460357934703</v>
      </c>
      <c r="B90">
        <v>0</v>
      </c>
      <c r="C90" t="str">
        <f>IF(ROW()&lt;=1422,"DEV","VAL")</f>
        <v>DEV</v>
      </c>
      <c r="D90" s="6">
        <f>1-A90</f>
        <v>0.49974539642065297</v>
      </c>
      <c r="E90">
        <f>SUM($B$2:B90)</f>
        <v>10</v>
      </c>
      <c r="F90">
        <f>COUNTIF($B$2:B90,0)</f>
        <v>79</v>
      </c>
      <c r="G90">
        <f>E90/$M$2</f>
        <v>0.14084507042253522</v>
      </c>
      <c r="H90">
        <f>F90/$M$3</f>
        <v>4.0347293156281917E-2</v>
      </c>
      <c r="I90">
        <f>(H91-H90)*(G90+G91)/2</f>
        <v>7.1933130961458587E-5</v>
      </c>
    </row>
    <row r="91" spans="1:9" x14ac:dyDescent="0.3">
      <c r="A91" s="7">
        <v>0.50024872111885543</v>
      </c>
      <c r="B91">
        <v>0</v>
      </c>
      <c r="C91" t="str">
        <f>IF(ROW()&lt;=1422,"DEV","VAL")</f>
        <v>DEV</v>
      </c>
      <c r="D91" s="6">
        <f>1-A91</f>
        <v>0.49975127888114457</v>
      </c>
      <c r="E91">
        <f>SUM($B$2:B91)</f>
        <v>10</v>
      </c>
      <c r="F91">
        <f>COUNTIF($B$2:B91,0)</f>
        <v>80</v>
      </c>
      <c r="G91">
        <f>E91/$M$2</f>
        <v>0.14084507042253522</v>
      </c>
      <c r="H91">
        <f>F91/$M$3</f>
        <v>4.0858018386108273E-2</v>
      </c>
      <c r="I91">
        <f>(H92-H91)*(G91+G92)/2</f>
        <v>7.1933130961458587E-5</v>
      </c>
    </row>
    <row r="92" spans="1:9" x14ac:dyDescent="0.3">
      <c r="A92" s="7">
        <v>0.5002426798089662</v>
      </c>
      <c r="B92">
        <v>0</v>
      </c>
      <c r="C92" t="str">
        <f>IF(ROW()&lt;=1422,"DEV","VAL")</f>
        <v>DEV</v>
      </c>
      <c r="D92" s="6">
        <f>1-A92</f>
        <v>0.4997573201910338</v>
      </c>
      <c r="E92">
        <f>SUM($B$2:B92)</f>
        <v>10</v>
      </c>
      <c r="F92">
        <f>COUNTIF($B$2:B92,0)</f>
        <v>81</v>
      </c>
      <c r="G92">
        <f>E92/$M$2</f>
        <v>0.14084507042253522</v>
      </c>
      <c r="H92">
        <f>F92/$M$3</f>
        <v>4.1368743615934629E-2</v>
      </c>
      <c r="I92">
        <f>(H93-H92)*(G92+G93)/2</f>
        <v>7.1933130961457611E-5</v>
      </c>
    </row>
    <row r="93" spans="1:9" x14ac:dyDescent="0.3">
      <c r="A93" s="7">
        <v>0.50024172533804845</v>
      </c>
      <c r="B93">
        <v>0</v>
      </c>
      <c r="C93" t="str">
        <f>IF(ROW()&lt;=1422,"DEV","VAL")</f>
        <v>DEV</v>
      </c>
      <c r="D93" s="6">
        <f>1-A93</f>
        <v>0.49975827466195155</v>
      </c>
      <c r="E93">
        <f>SUM($B$2:B93)</f>
        <v>10</v>
      </c>
      <c r="F93">
        <f>COUNTIF($B$2:B93,0)</f>
        <v>82</v>
      </c>
      <c r="G93">
        <f>E93/$M$2</f>
        <v>0.14084507042253522</v>
      </c>
      <c r="H93">
        <f>F93/$M$3</f>
        <v>4.1879468845760978E-2</v>
      </c>
      <c r="I93">
        <f>(H94-H93)*(G93+G94)/2</f>
        <v>7.1933130961458587E-5</v>
      </c>
    </row>
    <row r="94" spans="1:9" x14ac:dyDescent="0.3">
      <c r="A94" s="7">
        <v>0.50024171431729358</v>
      </c>
      <c r="B94">
        <v>0</v>
      </c>
      <c r="C94" t="str">
        <f>IF(ROW()&lt;=1422,"DEV","VAL")</f>
        <v>DEV</v>
      </c>
      <c r="D94" s="6">
        <f>1-A94</f>
        <v>0.49975828568270642</v>
      </c>
      <c r="E94">
        <f>SUM($B$2:B94)</f>
        <v>10</v>
      </c>
      <c r="F94">
        <f>COUNTIF($B$2:B94,0)</f>
        <v>83</v>
      </c>
      <c r="G94">
        <f>E94/$M$2</f>
        <v>0.14084507042253522</v>
      </c>
      <c r="H94">
        <f>F94/$M$3</f>
        <v>4.2390194075587334E-2</v>
      </c>
      <c r="I94">
        <f>(H95-H94)*(G94+G95)/2</f>
        <v>7.1933130961458587E-5</v>
      </c>
    </row>
    <row r="95" spans="1:9" x14ac:dyDescent="0.3">
      <c r="A95" s="7">
        <v>0.50024065409268892</v>
      </c>
      <c r="B95">
        <v>0</v>
      </c>
      <c r="C95" t="str">
        <f>IF(ROW()&lt;=1422,"DEV","VAL")</f>
        <v>DEV</v>
      </c>
      <c r="D95" s="6">
        <f>1-A95</f>
        <v>0.49975934590731108</v>
      </c>
      <c r="E95">
        <f>SUM($B$2:B95)</f>
        <v>10</v>
      </c>
      <c r="F95">
        <f>COUNTIF($B$2:B95,0)</f>
        <v>84</v>
      </c>
      <c r="G95">
        <f>E95/$M$2</f>
        <v>0.14084507042253522</v>
      </c>
      <c r="H95">
        <f>F95/$M$3</f>
        <v>4.290091930541369E-2</v>
      </c>
      <c r="I95">
        <f>(H96-H95)*(G95+G96)/2</f>
        <v>7.1933130961457611E-5</v>
      </c>
    </row>
    <row r="96" spans="1:9" x14ac:dyDescent="0.3">
      <c r="A96" s="7">
        <v>0.50024019449329704</v>
      </c>
      <c r="B96">
        <v>0</v>
      </c>
      <c r="C96" t="str">
        <f>IF(ROW()&lt;=1422,"DEV","VAL")</f>
        <v>DEV</v>
      </c>
      <c r="D96" s="6">
        <f>1-A96</f>
        <v>0.49975980550670296</v>
      </c>
      <c r="E96">
        <f>SUM($B$2:B96)</f>
        <v>10</v>
      </c>
      <c r="F96">
        <f>COUNTIF($B$2:B96,0)</f>
        <v>85</v>
      </c>
      <c r="G96">
        <f>E96/$M$2</f>
        <v>0.14084507042253522</v>
      </c>
      <c r="H96">
        <f>F96/$M$3</f>
        <v>4.3411644535240039E-2</v>
      </c>
      <c r="I96">
        <f>(H97-H96)*(G96+G97)/2</f>
        <v>0</v>
      </c>
    </row>
    <row r="97" spans="1:9" x14ac:dyDescent="0.3">
      <c r="A97" s="7">
        <v>0.50023966420996202</v>
      </c>
      <c r="B97">
        <v>1</v>
      </c>
      <c r="C97" t="str">
        <f>IF(ROW()&lt;=1422,"DEV","VAL")</f>
        <v>DEV</v>
      </c>
      <c r="D97" s="6">
        <f>1-A97</f>
        <v>0.49976033579003798</v>
      </c>
      <c r="E97">
        <f>SUM($B$2:B97)</f>
        <v>11</v>
      </c>
      <c r="F97">
        <f>COUNTIF($B$2:B97,0)</f>
        <v>85</v>
      </c>
      <c r="G97">
        <f>E97/$M$2</f>
        <v>0.15492957746478872</v>
      </c>
      <c r="H97">
        <f>F97/$M$3</f>
        <v>4.3411644535240039E-2</v>
      </c>
      <c r="I97">
        <f>(H98-H97)*(G97+G98)/2</f>
        <v>7.9126444057604436E-5</v>
      </c>
    </row>
    <row r="98" spans="1:9" x14ac:dyDescent="0.3">
      <c r="A98" s="7">
        <v>0.50023962290446178</v>
      </c>
      <c r="B98">
        <v>0</v>
      </c>
      <c r="C98" t="str">
        <f>IF(ROW()&lt;=1422,"DEV","VAL")</f>
        <v>DEV</v>
      </c>
      <c r="D98" s="6">
        <f>1-A98</f>
        <v>0.49976037709553822</v>
      </c>
      <c r="E98">
        <f>SUM($B$2:B98)</f>
        <v>11</v>
      </c>
      <c r="F98">
        <f>COUNTIF($B$2:B98,0)</f>
        <v>86</v>
      </c>
      <c r="G98">
        <f>E98/$M$2</f>
        <v>0.15492957746478872</v>
      </c>
      <c r="H98">
        <f>F98/$M$3</f>
        <v>4.3922369765066395E-2</v>
      </c>
      <c r="I98">
        <f>(H99-H98)*(G98+G99)/2</f>
        <v>7.9126444057604436E-5</v>
      </c>
    </row>
    <row r="99" spans="1:9" x14ac:dyDescent="0.3">
      <c r="A99" s="7">
        <v>0.50023897537049311</v>
      </c>
      <c r="B99">
        <v>0</v>
      </c>
      <c r="C99" t="str">
        <f>IF(ROW()&lt;=1422,"DEV","VAL")</f>
        <v>DEV</v>
      </c>
      <c r="D99" s="6">
        <f>1-A99</f>
        <v>0.49976102462950689</v>
      </c>
      <c r="E99">
        <f>SUM($B$2:B99)</f>
        <v>11</v>
      </c>
      <c r="F99">
        <f>COUNTIF($B$2:B99,0)</f>
        <v>87</v>
      </c>
      <c r="G99">
        <f>E99/$M$2</f>
        <v>0.15492957746478872</v>
      </c>
      <c r="H99">
        <f>F99/$M$3</f>
        <v>4.4433094994892751E-2</v>
      </c>
      <c r="I99">
        <f>(H100-H99)*(G99+G100)/2</f>
        <v>7.9126444057603366E-5</v>
      </c>
    </row>
    <row r="100" spans="1:9" x14ac:dyDescent="0.3">
      <c r="A100" s="7">
        <v>0.50023739872313122</v>
      </c>
      <c r="B100">
        <v>0</v>
      </c>
      <c r="C100" t="str">
        <f>IF(ROW()&lt;=1422,"DEV","VAL")</f>
        <v>DEV</v>
      </c>
      <c r="D100" s="6">
        <f>1-A100</f>
        <v>0.49976260127686878</v>
      </c>
      <c r="E100">
        <f>SUM($B$2:B100)</f>
        <v>11</v>
      </c>
      <c r="F100">
        <f>COUNTIF($B$2:B100,0)</f>
        <v>88</v>
      </c>
      <c r="G100">
        <f>E100/$M$2</f>
        <v>0.15492957746478872</v>
      </c>
      <c r="H100">
        <f>F100/$M$3</f>
        <v>4.49438202247191E-2</v>
      </c>
      <c r="I100">
        <f>(H101-H100)*(G100+G101)/2</f>
        <v>7.9126444057604436E-5</v>
      </c>
    </row>
    <row r="101" spans="1:9" x14ac:dyDescent="0.3">
      <c r="A101" s="7">
        <v>0.50023289540992877</v>
      </c>
      <c r="B101">
        <v>0</v>
      </c>
      <c r="C101" t="str">
        <f>IF(ROW()&lt;=1422,"DEV","VAL")</f>
        <v>DEV</v>
      </c>
      <c r="D101" s="6">
        <f>1-A101</f>
        <v>0.49976710459007123</v>
      </c>
      <c r="E101">
        <f>SUM($B$2:B101)</f>
        <v>11</v>
      </c>
      <c r="F101">
        <f>COUNTIF($B$2:B101,0)</f>
        <v>89</v>
      </c>
      <c r="G101">
        <f>E101/$M$2</f>
        <v>0.15492957746478872</v>
      </c>
      <c r="H101">
        <f>F101/$M$3</f>
        <v>4.5454545454545456E-2</v>
      </c>
      <c r="I101">
        <f>(H102-H101)*(G101+G102)/2</f>
        <v>7.9126444057603366E-5</v>
      </c>
    </row>
    <row r="102" spans="1:9" x14ac:dyDescent="0.3">
      <c r="A102" s="7">
        <v>0.50023234395604799</v>
      </c>
      <c r="B102">
        <v>0</v>
      </c>
      <c r="C102" t="str">
        <f>IF(ROW()&lt;=1422,"DEV","VAL")</f>
        <v>DEV</v>
      </c>
      <c r="D102" s="6">
        <f>1-A102</f>
        <v>0.49976765604395201</v>
      </c>
      <c r="E102">
        <f>SUM($B$2:B102)</f>
        <v>11</v>
      </c>
      <c r="F102">
        <f>COUNTIF($B$2:B102,0)</f>
        <v>90</v>
      </c>
      <c r="G102">
        <f>E102/$M$2</f>
        <v>0.15492957746478872</v>
      </c>
      <c r="H102">
        <f>F102/$M$3</f>
        <v>4.5965270684371805E-2</v>
      </c>
      <c r="I102">
        <f>(H103-H102)*(G102+G103)/2</f>
        <v>7.9126444057604436E-5</v>
      </c>
    </row>
    <row r="103" spans="1:9" x14ac:dyDescent="0.3">
      <c r="A103" s="7">
        <v>0.5002283821077782</v>
      </c>
      <c r="B103">
        <v>0</v>
      </c>
      <c r="C103" t="str">
        <f>IF(ROW()&lt;=1422,"DEV","VAL")</f>
        <v>DEV</v>
      </c>
      <c r="D103" s="6">
        <f>1-A103</f>
        <v>0.4997716178922218</v>
      </c>
      <c r="E103">
        <f>SUM($B$2:B103)</f>
        <v>11</v>
      </c>
      <c r="F103">
        <f>COUNTIF($B$2:B103,0)</f>
        <v>91</v>
      </c>
      <c r="G103">
        <f>E103/$M$2</f>
        <v>0.15492957746478872</v>
      </c>
      <c r="H103">
        <f>F103/$M$3</f>
        <v>4.6475995914198161E-2</v>
      </c>
      <c r="I103">
        <f>(H104-H103)*(G103+G104)/2</f>
        <v>7.9126444057604436E-5</v>
      </c>
    </row>
    <row r="104" spans="1:9" x14ac:dyDescent="0.3">
      <c r="A104" s="7">
        <v>0.50022646626679701</v>
      </c>
      <c r="B104">
        <v>0</v>
      </c>
      <c r="C104" t="str">
        <f>IF(ROW()&lt;=1422,"DEV","VAL")</f>
        <v>DEV</v>
      </c>
      <c r="D104" s="6">
        <f>1-A104</f>
        <v>0.49977353373320299</v>
      </c>
      <c r="E104">
        <f>SUM($B$2:B104)</f>
        <v>11</v>
      </c>
      <c r="F104">
        <f>COUNTIF($B$2:B104,0)</f>
        <v>92</v>
      </c>
      <c r="G104">
        <f>E104/$M$2</f>
        <v>0.15492957746478872</v>
      </c>
      <c r="H104">
        <f>F104/$M$3</f>
        <v>4.6986721144024517E-2</v>
      </c>
      <c r="I104">
        <f>(H105-H104)*(G104+G105)/2</f>
        <v>7.9126444057603366E-5</v>
      </c>
    </row>
    <row r="105" spans="1:9" x14ac:dyDescent="0.3">
      <c r="A105" s="7">
        <v>0.50022405614151733</v>
      </c>
      <c r="B105">
        <v>0</v>
      </c>
      <c r="C105" t="str">
        <f>IF(ROW()&lt;=1422,"DEV","VAL")</f>
        <v>DEV</v>
      </c>
      <c r="D105" s="6">
        <f>1-A105</f>
        <v>0.49977594385848267</v>
      </c>
      <c r="E105">
        <f>SUM($B$2:B105)</f>
        <v>11</v>
      </c>
      <c r="F105">
        <f>COUNTIF($B$2:B105,0)</f>
        <v>93</v>
      </c>
      <c r="G105">
        <f>E105/$M$2</f>
        <v>0.15492957746478872</v>
      </c>
      <c r="H105">
        <f>F105/$M$3</f>
        <v>4.7497446373850866E-2</v>
      </c>
      <c r="I105">
        <f>(H106-H105)*(G105+G106)/2</f>
        <v>7.9126444057604436E-5</v>
      </c>
    </row>
    <row r="106" spans="1:9" x14ac:dyDescent="0.3">
      <c r="A106" s="7">
        <v>0.50022102215211384</v>
      </c>
      <c r="B106">
        <v>0</v>
      </c>
      <c r="C106" t="str">
        <f>IF(ROW()&lt;=1422,"DEV","VAL")</f>
        <v>DEV</v>
      </c>
      <c r="D106" s="6">
        <f>1-A106</f>
        <v>0.49977897784788616</v>
      </c>
      <c r="E106">
        <f>SUM($B$2:B106)</f>
        <v>11</v>
      </c>
      <c r="F106">
        <f>COUNTIF($B$2:B106,0)</f>
        <v>94</v>
      </c>
      <c r="G106">
        <f>E106/$M$2</f>
        <v>0.15492957746478872</v>
      </c>
      <c r="H106">
        <f>F106/$M$3</f>
        <v>4.8008171603677222E-2</v>
      </c>
      <c r="I106">
        <f>(H107-H106)*(G106+G107)/2</f>
        <v>7.9126444057604436E-5</v>
      </c>
    </row>
    <row r="107" spans="1:9" x14ac:dyDescent="0.3">
      <c r="A107" s="7">
        <v>0.50021774277559328</v>
      </c>
      <c r="B107">
        <v>0</v>
      </c>
      <c r="C107" t="str">
        <f>IF(ROW()&lt;=1422,"DEV","VAL")</f>
        <v>DEV</v>
      </c>
      <c r="D107" s="6">
        <f>1-A107</f>
        <v>0.49978225722440672</v>
      </c>
      <c r="E107">
        <f>SUM($B$2:B107)</f>
        <v>11</v>
      </c>
      <c r="F107">
        <f>COUNTIF($B$2:B107,0)</f>
        <v>95</v>
      </c>
      <c r="G107">
        <f>E107/$M$2</f>
        <v>0.15492957746478872</v>
      </c>
      <c r="H107">
        <f>F107/$M$3</f>
        <v>4.8518896833503578E-2</v>
      </c>
      <c r="I107">
        <f>(H108-H107)*(G107+G108)/2</f>
        <v>0</v>
      </c>
    </row>
    <row r="108" spans="1:9" x14ac:dyDescent="0.3">
      <c r="A108" s="7">
        <v>0.50021499187919516</v>
      </c>
      <c r="B108">
        <v>1</v>
      </c>
      <c r="C108" t="str">
        <f>IF(ROW()&lt;=1422,"DEV","VAL")</f>
        <v>DEV</v>
      </c>
      <c r="D108" s="6">
        <f>1-A108</f>
        <v>0.49978500812080484</v>
      </c>
      <c r="E108">
        <f>SUM($B$2:B108)</f>
        <v>12</v>
      </c>
      <c r="F108">
        <f>COUNTIF($B$2:B108,0)</f>
        <v>95</v>
      </c>
      <c r="G108">
        <f>E108/$M$2</f>
        <v>0.16901408450704225</v>
      </c>
      <c r="H108">
        <f>F108/$M$3</f>
        <v>4.8518896833503578E-2</v>
      </c>
      <c r="I108">
        <f>(H109-H108)*(G108+G109)/2</f>
        <v>8.631975715374912E-5</v>
      </c>
    </row>
    <row r="109" spans="1:9" x14ac:dyDescent="0.3">
      <c r="A109" s="7">
        <v>0.50021081531167533</v>
      </c>
      <c r="B109">
        <v>0</v>
      </c>
      <c r="C109" t="str">
        <f>IF(ROW()&lt;=1422,"DEV","VAL")</f>
        <v>DEV</v>
      </c>
      <c r="D109" s="6">
        <f>1-A109</f>
        <v>0.49978918468832467</v>
      </c>
      <c r="E109">
        <f>SUM($B$2:B109)</f>
        <v>12</v>
      </c>
      <c r="F109">
        <f>COUNTIF($B$2:B109,0)</f>
        <v>96</v>
      </c>
      <c r="G109">
        <f>E109/$M$2</f>
        <v>0.16901408450704225</v>
      </c>
      <c r="H109">
        <f>F109/$M$3</f>
        <v>4.9029622063329927E-2</v>
      </c>
      <c r="I109">
        <f>(H110-H109)*(G109+G110)/2</f>
        <v>8.6319757153750299E-5</v>
      </c>
    </row>
    <row r="110" spans="1:9" x14ac:dyDescent="0.3">
      <c r="A110" s="7">
        <v>0.5002098583243948</v>
      </c>
      <c r="B110">
        <v>0</v>
      </c>
      <c r="C110" t="str">
        <f>IF(ROW()&lt;=1422,"DEV","VAL")</f>
        <v>DEV</v>
      </c>
      <c r="D110" s="6">
        <f>1-A110</f>
        <v>0.4997901416756052</v>
      </c>
      <c r="E110">
        <f>SUM($B$2:B110)</f>
        <v>12</v>
      </c>
      <c r="F110">
        <f>COUNTIF($B$2:B110,0)</f>
        <v>97</v>
      </c>
      <c r="G110">
        <f>E110/$M$2</f>
        <v>0.16901408450704225</v>
      </c>
      <c r="H110">
        <f>F110/$M$3</f>
        <v>4.9540347293156282E-2</v>
      </c>
      <c r="I110">
        <f>(H111-H110)*(G110+G111)/2</f>
        <v>8.6319757153750299E-5</v>
      </c>
    </row>
    <row r="111" spans="1:9" x14ac:dyDescent="0.3">
      <c r="A111" s="7">
        <v>0.50020933675903834</v>
      </c>
      <c r="B111">
        <v>0</v>
      </c>
      <c r="C111" t="str">
        <f>IF(ROW()&lt;=1422,"DEV","VAL")</f>
        <v>DEV</v>
      </c>
      <c r="D111" s="6">
        <f>1-A111</f>
        <v>0.49979066324096166</v>
      </c>
      <c r="E111">
        <f>SUM($B$2:B111)</f>
        <v>12</v>
      </c>
      <c r="F111">
        <f>COUNTIF($B$2:B111,0)</f>
        <v>98</v>
      </c>
      <c r="G111">
        <f>E111/$M$2</f>
        <v>0.16901408450704225</v>
      </c>
      <c r="H111">
        <f>F111/$M$3</f>
        <v>5.0051072522982638E-2</v>
      </c>
      <c r="I111">
        <f>(H112-H111)*(G111+G112)/2</f>
        <v>8.631975715374912E-5</v>
      </c>
    </row>
    <row r="112" spans="1:9" x14ac:dyDescent="0.3">
      <c r="A112" s="7">
        <v>0.50020826278579245</v>
      </c>
      <c r="B112">
        <v>0</v>
      </c>
      <c r="C112" t="str">
        <f>IF(ROW()&lt;=1422,"DEV","VAL")</f>
        <v>DEV</v>
      </c>
      <c r="D112" s="6">
        <f>1-A112</f>
        <v>0.49979173721420755</v>
      </c>
      <c r="E112">
        <f>SUM($B$2:B112)</f>
        <v>12</v>
      </c>
      <c r="F112">
        <f>COUNTIF($B$2:B112,0)</f>
        <v>99</v>
      </c>
      <c r="G112">
        <f>E112/$M$2</f>
        <v>0.16901408450704225</v>
      </c>
      <c r="H112">
        <f>F112/$M$3</f>
        <v>5.0561797752808987E-2</v>
      </c>
      <c r="I112">
        <f>(H113-H112)*(G112+G113)/2</f>
        <v>0</v>
      </c>
    </row>
    <row r="113" spans="1:9" x14ac:dyDescent="0.3">
      <c r="A113" s="7">
        <v>0.50020781751352772</v>
      </c>
      <c r="B113">
        <v>1</v>
      </c>
      <c r="C113" t="str">
        <f>IF(ROW()&lt;=1422,"DEV","VAL")</f>
        <v>DEV</v>
      </c>
      <c r="D113" s="6">
        <f>1-A113</f>
        <v>0.49979218248647228</v>
      </c>
      <c r="E113">
        <f>SUM($B$2:B113)</f>
        <v>13</v>
      </c>
      <c r="F113">
        <f>COUNTIF($B$2:B113,0)</f>
        <v>99</v>
      </c>
      <c r="G113">
        <f>E113/$M$2</f>
        <v>0.18309859154929578</v>
      </c>
      <c r="H113">
        <f>F113/$M$3</f>
        <v>5.0561797752808987E-2</v>
      </c>
      <c r="I113">
        <f>(H114-H113)*(G113+G114)/2</f>
        <v>9.3513070249896162E-5</v>
      </c>
    </row>
    <row r="114" spans="1:9" x14ac:dyDescent="0.3">
      <c r="A114" s="7">
        <v>0.50020652071544913</v>
      </c>
      <c r="B114">
        <v>0</v>
      </c>
      <c r="C114" t="str">
        <f>IF(ROW()&lt;=1422,"DEV","VAL")</f>
        <v>DEV</v>
      </c>
      <c r="D114" s="6">
        <f>1-A114</f>
        <v>0.49979347928455087</v>
      </c>
      <c r="E114">
        <f>SUM($B$2:B114)</f>
        <v>13</v>
      </c>
      <c r="F114">
        <f>COUNTIF($B$2:B114,0)</f>
        <v>100</v>
      </c>
      <c r="G114">
        <f>E114/$M$2</f>
        <v>0.18309859154929578</v>
      </c>
      <c r="H114">
        <f>F114/$M$3</f>
        <v>5.1072522982635343E-2</v>
      </c>
      <c r="I114">
        <f>(H115-H114)*(G114+G115)/2</f>
        <v>9.3513070249894888E-5</v>
      </c>
    </row>
    <row r="115" spans="1:9" x14ac:dyDescent="0.3">
      <c r="A115" s="7">
        <v>0.50020560938733749</v>
      </c>
      <c r="B115">
        <v>0</v>
      </c>
      <c r="C115" t="str">
        <f>IF(ROW()&lt;=1422,"DEV","VAL")</f>
        <v>DEV</v>
      </c>
      <c r="D115" s="6">
        <f>1-A115</f>
        <v>0.49979439061266251</v>
      </c>
      <c r="E115">
        <f>SUM($B$2:B115)</f>
        <v>13</v>
      </c>
      <c r="F115">
        <f>COUNTIF($B$2:B115,0)</f>
        <v>101</v>
      </c>
      <c r="G115">
        <f>E115/$M$2</f>
        <v>0.18309859154929578</v>
      </c>
      <c r="H115">
        <f>F115/$M$3</f>
        <v>5.1583248212461692E-2</v>
      </c>
      <c r="I115">
        <f>(H116-H115)*(G115+G116)/2</f>
        <v>0</v>
      </c>
    </row>
    <row r="116" spans="1:9" x14ac:dyDescent="0.3">
      <c r="A116" s="7">
        <v>0.50020471966751545</v>
      </c>
      <c r="B116">
        <v>1</v>
      </c>
      <c r="C116" t="str">
        <f>IF(ROW()&lt;=1422,"DEV","VAL")</f>
        <v>DEV</v>
      </c>
      <c r="D116" s="6">
        <f>1-A116</f>
        <v>0.49979528033248455</v>
      </c>
      <c r="E116">
        <f>SUM($B$2:B116)</f>
        <v>14</v>
      </c>
      <c r="F116">
        <f>COUNTIF($B$2:B116,0)</f>
        <v>101</v>
      </c>
      <c r="G116">
        <f>E116/$M$2</f>
        <v>0.19718309859154928</v>
      </c>
      <c r="H116">
        <f>F116/$M$3</f>
        <v>5.1583248212461692E-2</v>
      </c>
      <c r="I116">
        <f>(H117-H116)*(G116+G117)/2</f>
        <v>1.0070638334604201E-4</v>
      </c>
    </row>
    <row r="117" spans="1:9" x14ac:dyDescent="0.3">
      <c r="A117" s="7">
        <v>0.50020361256310841</v>
      </c>
      <c r="B117">
        <v>0</v>
      </c>
      <c r="C117" t="str">
        <f>IF(ROW()&lt;=1422,"DEV","VAL")</f>
        <v>DEV</v>
      </c>
      <c r="D117" s="6">
        <f>1-A117</f>
        <v>0.49979638743689159</v>
      </c>
      <c r="E117">
        <f>SUM($B$2:B117)</f>
        <v>14</v>
      </c>
      <c r="F117">
        <f>COUNTIF($B$2:B117,0)</f>
        <v>102</v>
      </c>
      <c r="G117">
        <f>E117/$M$2</f>
        <v>0.19718309859154928</v>
      </c>
      <c r="H117">
        <f>F117/$M$3</f>
        <v>5.2093973442288048E-2</v>
      </c>
      <c r="I117">
        <f>(H118-H117)*(G117+G118)/2</f>
        <v>1.0070638334604201E-4</v>
      </c>
    </row>
    <row r="118" spans="1:9" x14ac:dyDescent="0.3">
      <c r="A118" s="7">
        <v>0.50020178660755477</v>
      </c>
      <c r="B118">
        <v>0</v>
      </c>
      <c r="C118" t="str">
        <f>IF(ROW()&lt;=1422,"DEV","VAL")</f>
        <v>DEV</v>
      </c>
      <c r="D118" s="6">
        <f>1-A118</f>
        <v>0.49979821339244523</v>
      </c>
      <c r="E118">
        <f>SUM($B$2:B118)</f>
        <v>14</v>
      </c>
      <c r="F118">
        <f>COUNTIF($B$2:B118,0)</f>
        <v>103</v>
      </c>
      <c r="G118">
        <f>E118/$M$2</f>
        <v>0.19718309859154928</v>
      </c>
      <c r="H118">
        <f>F118/$M$3</f>
        <v>5.2604698672114404E-2</v>
      </c>
      <c r="I118">
        <f>(H119-H118)*(G118+G119)/2</f>
        <v>1.0070638334604064E-4</v>
      </c>
    </row>
    <row r="119" spans="1:9" x14ac:dyDescent="0.3">
      <c r="A119" s="7">
        <v>0.50020009908416407</v>
      </c>
      <c r="B119">
        <v>0</v>
      </c>
      <c r="C119" t="str">
        <f>IF(ROW()&lt;=1422,"DEV","VAL")</f>
        <v>DEV</v>
      </c>
      <c r="D119" s="6">
        <f>1-A119</f>
        <v>0.49979990091583593</v>
      </c>
      <c r="E119">
        <f>SUM($B$2:B119)</f>
        <v>14</v>
      </c>
      <c r="F119">
        <f>COUNTIF($B$2:B119,0)</f>
        <v>104</v>
      </c>
      <c r="G119">
        <f>E119/$M$2</f>
        <v>0.19718309859154928</v>
      </c>
      <c r="H119">
        <f>F119/$M$3</f>
        <v>5.3115423901940753E-2</v>
      </c>
      <c r="I119">
        <f>(H120-H119)*(G119+G120)/2</f>
        <v>1.0070638334604201E-4</v>
      </c>
    </row>
    <row r="120" spans="1:9" x14ac:dyDescent="0.3">
      <c r="A120" s="7">
        <v>0.50019983305601745</v>
      </c>
      <c r="B120">
        <v>0</v>
      </c>
      <c r="C120" t="str">
        <f>IF(ROW()&lt;=1422,"DEV","VAL")</f>
        <v>DEV</v>
      </c>
      <c r="D120" s="6">
        <f>1-A120</f>
        <v>0.49980016694398255</v>
      </c>
      <c r="E120">
        <f>SUM($B$2:B120)</f>
        <v>14</v>
      </c>
      <c r="F120">
        <f>COUNTIF($B$2:B120,0)</f>
        <v>105</v>
      </c>
      <c r="G120">
        <f>E120/$M$2</f>
        <v>0.19718309859154928</v>
      </c>
      <c r="H120">
        <f>F120/$M$3</f>
        <v>5.3626149131767109E-2</v>
      </c>
      <c r="I120">
        <f>(H121-H120)*(G120+G121)/2</f>
        <v>1.0070638334604201E-4</v>
      </c>
    </row>
    <row r="121" spans="1:9" x14ac:dyDescent="0.3">
      <c r="A121" s="7">
        <v>0.50019865716122991</v>
      </c>
      <c r="B121">
        <v>0</v>
      </c>
      <c r="C121" t="str">
        <f>IF(ROW()&lt;=1422,"DEV","VAL")</f>
        <v>DEV</v>
      </c>
      <c r="D121" s="6">
        <f>1-A121</f>
        <v>0.49980134283877009</v>
      </c>
      <c r="E121">
        <f>SUM($B$2:B121)</f>
        <v>14</v>
      </c>
      <c r="F121">
        <f>COUNTIF($B$2:B121,0)</f>
        <v>106</v>
      </c>
      <c r="G121">
        <f>E121/$M$2</f>
        <v>0.19718309859154928</v>
      </c>
      <c r="H121">
        <f>F121/$M$3</f>
        <v>5.4136874361593465E-2</v>
      </c>
      <c r="I121">
        <f>(H122-H121)*(G121+G122)/2</f>
        <v>1.0070638334604064E-4</v>
      </c>
    </row>
    <row r="122" spans="1:9" x14ac:dyDescent="0.3">
      <c r="A122" s="7">
        <v>0.50019787541938676</v>
      </c>
      <c r="B122">
        <v>0</v>
      </c>
      <c r="C122" t="str">
        <f>IF(ROW()&lt;=1422,"DEV","VAL")</f>
        <v>DEV</v>
      </c>
      <c r="D122" s="6">
        <f>1-A122</f>
        <v>0.49980212458061324</v>
      </c>
      <c r="E122">
        <f>SUM($B$2:B122)</f>
        <v>14</v>
      </c>
      <c r="F122">
        <f>COUNTIF($B$2:B122,0)</f>
        <v>107</v>
      </c>
      <c r="G122">
        <f>E122/$M$2</f>
        <v>0.19718309859154928</v>
      </c>
      <c r="H122">
        <f>F122/$M$3</f>
        <v>5.4647599591419814E-2</v>
      </c>
      <c r="I122">
        <f>(H123-H122)*(G122+G123)/2</f>
        <v>1.0070638334604201E-4</v>
      </c>
    </row>
    <row r="123" spans="1:9" x14ac:dyDescent="0.3">
      <c r="A123" s="7">
        <v>0.50019761010456565</v>
      </c>
      <c r="B123">
        <v>0</v>
      </c>
      <c r="C123" t="str">
        <f>IF(ROW()&lt;=1422,"DEV","VAL")</f>
        <v>DEV</v>
      </c>
      <c r="D123" s="6">
        <f>1-A123</f>
        <v>0.49980238989543435</v>
      </c>
      <c r="E123">
        <f>SUM($B$2:B123)</f>
        <v>14</v>
      </c>
      <c r="F123">
        <f>COUNTIF($B$2:B123,0)</f>
        <v>108</v>
      </c>
      <c r="G123">
        <f>E123/$M$2</f>
        <v>0.19718309859154928</v>
      </c>
      <c r="H123">
        <f>F123/$M$3</f>
        <v>5.515832482124617E-2</v>
      </c>
      <c r="I123">
        <f>(H124-H123)*(G123+G124)/2</f>
        <v>1.0070638334604201E-4</v>
      </c>
    </row>
    <row r="124" spans="1:9" x14ac:dyDescent="0.3">
      <c r="A124" s="7">
        <v>0.50019751904875731</v>
      </c>
      <c r="B124">
        <v>0</v>
      </c>
      <c r="C124" t="str">
        <f>IF(ROW()&lt;=1422,"DEV","VAL")</f>
        <v>DEV</v>
      </c>
      <c r="D124" s="6">
        <f>1-A124</f>
        <v>0.49980248095124269</v>
      </c>
      <c r="E124">
        <f>SUM($B$2:B124)</f>
        <v>14</v>
      </c>
      <c r="F124">
        <f>COUNTIF($B$2:B124,0)</f>
        <v>109</v>
      </c>
      <c r="G124">
        <f>E124/$M$2</f>
        <v>0.19718309859154928</v>
      </c>
      <c r="H124">
        <f>F124/$M$3</f>
        <v>5.5669050051072526E-2</v>
      </c>
      <c r="I124">
        <f>(H125-H124)*(G124+G125)/2</f>
        <v>1.0070638334604064E-4</v>
      </c>
    </row>
    <row r="125" spans="1:9" x14ac:dyDescent="0.3">
      <c r="A125" s="7">
        <v>0.50019745416462269</v>
      </c>
      <c r="B125">
        <v>0</v>
      </c>
      <c r="C125" t="str">
        <f>IF(ROW()&lt;=1422,"DEV","VAL")</f>
        <v>DEV</v>
      </c>
      <c r="D125" s="6">
        <f>1-A125</f>
        <v>0.49980254583537731</v>
      </c>
      <c r="E125">
        <f>SUM($B$2:B125)</f>
        <v>14</v>
      </c>
      <c r="F125">
        <f>COUNTIF($B$2:B125,0)</f>
        <v>110</v>
      </c>
      <c r="G125">
        <f>E125/$M$2</f>
        <v>0.19718309859154928</v>
      </c>
      <c r="H125">
        <f>F125/$M$3</f>
        <v>5.6179775280898875E-2</v>
      </c>
      <c r="I125">
        <f>(H126-H125)*(G125+G126)/2</f>
        <v>1.0070638334604201E-4</v>
      </c>
    </row>
    <row r="126" spans="1:9" x14ac:dyDescent="0.3">
      <c r="A126" s="7">
        <v>0.50019675106568018</v>
      </c>
      <c r="B126">
        <v>0</v>
      </c>
      <c r="C126" t="str">
        <f>IF(ROW()&lt;=1422,"DEV","VAL")</f>
        <v>DEV</v>
      </c>
      <c r="D126" s="6">
        <f>1-A126</f>
        <v>0.49980324893431982</v>
      </c>
      <c r="E126">
        <f>SUM($B$2:B126)</f>
        <v>14</v>
      </c>
      <c r="F126">
        <f>COUNTIF($B$2:B126,0)</f>
        <v>111</v>
      </c>
      <c r="G126">
        <f>E126/$M$2</f>
        <v>0.19718309859154928</v>
      </c>
      <c r="H126">
        <f>F126/$M$3</f>
        <v>5.6690500510725231E-2</v>
      </c>
      <c r="I126">
        <f>(H127-H126)*(G126+G127)/2</f>
        <v>1.0070638334604201E-4</v>
      </c>
    </row>
    <row r="127" spans="1:9" x14ac:dyDescent="0.3">
      <c r="A127" s="7">
        <v>0.50019627085628138</v>
      </c>
      <c r="B127">
        <v>0</v>
      </c>
      <c r="C127" t="str">
        <f>IF(ROW()&lt;=1422,"DEV","VAL")</f>
        <v>DEV</v>
      </c>
      <c r="D127" s="6">
        <f>1-A127</f>
        <v>0.49980372914371862</v>
      </c>
      <c r="E127">
        <f>SUM($B$2:B127)</f>
        <v>14</v>
      </c>
      <c r="F127">
        <f>COUNTIF($B$2:B127,0)</f>
        <v>112</v>
      </c>
      <c r="G127">
        <f>E127/$M$2</f>
        <v>0.19718309859154928</v>
      </c>
      <c r="H127">
        <f>F127/$M$3</f>
        <v>5.7201225740551587E-2</v>
      </c>
      <c r="I127">
        <f>(H128-H127)*(G127+G128)/2</f>
        <v>1.0070638334604064E-4</v>
      </c>
    </row>
    <row r="128" spans="1:9" x14ac:dyDescent="0.3">
      <c r="A128" s="7">
        <v>0.50019617864758836</v>
      </c>
      <c r="B128">
        <v>0</v>
      </c>
      <c r="C128" t="str">
        <f>IF(ROW()&lt;=1422,"DEV","VAL")</f>
        <v>DEV</v>
      </c>
      <c r="D128" s="6">
        <f>1-A128</f>
        <v>0.49980382135241164</v>
      </c>
      <c r="E128">
        <f>SUM($B$2:B128)</f>
        <v>14</v>
      </c>
      <c r="F128">
        <f>COUNTIF($B$2:B128,0)</f>
        <v>113</v>
      </c>
      <c r="G128">
        <f>E128/$M$2</f>
        <v>0.19718309859154928</v>
      </c>
      <c r="H128">
        <f>F128/$M$3</f>
        <v>5.7711950970377936E-2</v>
      </c>
      <c r="I128">
        <f>(H129-H128)*(G128+G129)/2</f>
        <v>1.0070638334604201E-4</v>
      </c>
    </row>
    <row r="129" spans="1:9" x14ac:dyDescent="0.3">
      <c r="A129" s="7">
        <v>0.50019500956863705</v>
      </c>
      <c r="B129">
        <v>0</v>
      </c>
      <c r="C129" t="str">
        <f>IF(ROW()&lt;=1422,"DEV","VAL")</f>
        <v>DEV</v>
      </c>
      <c r="D129" s="6">
        <f>1-A129</f>
        <v>0.49980499043136295</v>
      </c>
      <c r="E129">
        <f>SUM($B$2:B129)</f>
        <v>14</v>
      </c>
      <c r="F129">
        <f>COUNTIF($B$2:B129,0)</f>
        <v>114</v>
      </c>
      <c r="G129">
        <f>E129/$M$2</f>
        <v>0.19718309859154928</v>
      </c>
      <c r="H129">
        <f>F129/$M$3</f>
        <v>5.8222676200204292E-2</v>
      </c>
      <c r="I129">
        <f>(H130-H129)*(G129+G130)/2</f>
        <v>1.0070638334604064E-4</v>
      </c>
    </row>
    <row r="130" spans="1:9" x14ac:dyDescent="0.3">
      <c r="A130" s="7">
        <v>0.50019442213254139</v>
      </c>
      <c r="B130">
        <v>0</v>
      </c>
      <c r="C130" t="str">
        <f>IF(ROW()&lt;=1422,"DEV","VAL")</f>
        <v>DEV</v>
      </c>
      <c r="D130" s="6">
        <f>1-A130</f>
        <v>0.49980557786745861</v>
      </c>
      <c r="E130">
        <f>SUM($B$2:B130)</f>
        <v>14</v>
      </c>
      <c r="F130">
        <f>COUNTIF($B$2:B130,0)</f>
        <v>115</v>
      </c>
      <c r="G130">
        <f>E130/$M$2</f>
        <v>0.19718309859154928</v>
      </c>
      <c r="H130">
        <f>F130/$M$3</f>
        <v>5.8733401430030641E-2</v>
      </c>
      <c r="I130">
        <f>(H131-H130)*(G130+G131)/2</f>
        <v>0</v>
      </c>
    </row>
    <row r="131" spans="1:9" x14ac:dyDescent="0.3">
      <c r="A131" s="7">
        <v>0.5001942380610972</v>
      </c>
      <c r="B131">
        <v>1</v>
      </c>
      <c r="C131" t="str">
        <f>IF(ROW()&lt;=1422,"DEV","VAL")</f>
        <v>DEV</v>
      </c>
      <c r="D131" s="6">
        <f>1-A131</f>
        <v>0.4998057619389028</v>
      </c>
      <c r="E131">
        <f>SUM($B$2:B131)</f>
        <v>15</v>
      </c>
      <c r="F131">
        <f>COUNTIF($B$2:B131,0)</f>
        <v>115</v>
      </c>
      <c r="G131">
        <f>E131/$M$2</f>
        <v>0.21126760563380281</v>
      </c>
      <c r="H131">
        <f>F131/$M$3</f>
        <v>5.8733401430030641E-2</v>
      </c>
      <c r="I131">
        <f>(H132-H131)*(G131+G132)/2</f>
        <v>1.0789969644218787E-4</v>
      </c>
    </row>
    <row r="132" spans="1:9" x14ac:dyDescent="0.3">
      <c r="A132" s="7">
        <v>0.50019300925175147</v>
      </c>
      <c r="B132">
        <v>0</v>
      </c>
      <c r="C132" t="str">
        <f>IF(ROW()&lt;=1422,"DEV","VAL")</f>
        <v>DEV</v>
      </c>
      <c r="D132" s="6">
        <f>1-A132</f>
        <v>0.49980699074824853</v>
      </c>
      <c r="E132">
        <f>SUM($B$2:B132)</f>
        <v>15</v>
      </c>
      <c r="F132">
        <f>COUNTIF($B$2:B132,0)</f>
        <v>116</v>
      </c>
      <c r="G132">
        <f>E132/$M$2</f>
        <v>0.21126760563380281</v>
      </c>
      <c r="H132">
        <f>F132/$M$3</f>
        <v>5.9244126659856997E-2</v>
      </c>
      <c r="I132">
        <f>(H133-H132)*(G132+G133)/2</f>
        <v>1.0789969644218787E-4</v>
      </c>
    </row>
    <row r="133" spans="1:9" x14ac:dyDescent="0.3">
      <c r="A133" s="7">
        <v>0.50019168243715428</v>
      </c>
      <c r="B133">
        <v>0</v>
      </c>
      <c r="C133" t="str">
        <f>IF(ROW()&lt;=1422,"DEV","VAL")</f>
        <v>DEV</v>
      </c>
      <c r="D133" s="6">
        <f>1-A133</f>
        <v>0.49980831756284572</v>
      </c>
      <c r="E133">
        <f>SUM($B$2:B133)</f>
        <v>15</v>
      </c>
      <c r="F133">
        <f>COUNTIF($B$2:B133,0)</f>
        <v>117</v>
      </c>
      <c r="G133">
        <f>E133/$M$2</f>
        <v>0.21126760563380281</v>
      </c>
      <c r="H133">
        <f>F133/$M$3</f>
        <v>5.9754851889683352E-2</v>
      </c>
      <c r="I133">
        <f>(H134-H133)*(G133+G134)/2</f>
        <v>1.0789969644218641E-4</v>
      </c>
    </row>
    <row r="134" spans="1:9" x14ac:dyDescent="0.3">
      <c r="A134" s="7">
        <v>0.50019136160890587</v>
      </c>
      <c r="B134">
        <v>0</v>
      </c>
      <c r="C134" t="str">
        <f>IF(ROW()&lt;=1422,"DEV","VAL")</f>
        <v>DEV</v>
      </c>
      <c r="D134" s="6">
        <f>1-A134</f>
        <v>0.49980863839109413</v>
      </c>
      <c r="E134">
        <f>SUM($B$2:B134)</f>
        <v>15</v>
      </c>
      <c r="F134">
        <f>COUNTIF($B$2:B134,0)</f>
        <v>118</v>
      </c>
      <c r="G134">
        <f>E134/$M$2</f>
        <v>0.21126760563380281</v>
      </c>
      <c r="H134">
        <f>F134/$M$3</f>
        <v>6.0265577119509701E-2</v>
      </c>
      <c r="I134">
        <f>(H135-H134)*(G134+G135)/2</f>
        <v>1.0789969644218787E-4</v>
      </c>
    </row>
    <row r="135" spans="1:9" x14ac:dyDescent="0.3">
      <c r="A135" s="7">
        <v>0.50019057614040696</v>
      </c>
      <c r="B135">
        <v>0</v>
      </c>
      <c r="C135" t="str">
        <f>IF(ROW()&lt;=1422,"DEV","VAL")</f>
        <v>DEV</v>
      </c>
      <c r="D135" s="6">
        <f>1-A135</f>
        <v>0.49980942385959304</v>
      </c>
      <c r="E135">
        <f>SUM($B$2:B135)</f>
        <v>15</v>
      </c>
      <c r="F135">
        <f>COUNTIF($B$2:B135,0)</f>
        <v>119</v>
      </c>
      <c r="G135">
        <f>E135/$M$2</f>
        <v>0.21126760563380281</v>
      </c>
      <c r="H135">
        <f>F135/$M$3</f>
        <v>6.0776302349336057E-2</v>
      </c>
      <c r="I135">
        <f>(H136-H135)*(G135+G136)/2</f>
        <v>1.0789969644218787E-4</v>
      </c>
    </row>
    <row r="136" spans="1:9" x14ac:dyDescent="0.3">
      <c r="A136" s="7">
        <v>0.50018981299391008</v>
      </c>
      <c r="B136">
        <v>0</v>
      </c>
      <c r="C136" t="str">
        <f>IF(ROW()&lt;=1422,"DEV","VAL")</f>
        <v>DEV</v>
      </c>
      <c r="D136" s="6">
        <f>1-A136</f>
        <v>0.49981018700608992</v>
      </c>
      <c r="E136">
        <f>SUM($B$2:B136)</f>
        <v>15</v>
      </c>
      <c r="F136">
        <f>COUNTIF($B$2:B136,0)</f>
        <v>120</v>
      </c>
      <c r="G136">
        <f>E136/$M$2</f>
        <v>0.21126760563380281</v>
      </c>
      <c r="H136">
        <f>F136/$M$3</f>
        <v>6.1287027579162413E-2</v>
      </c>
      <c r="I136">
        <f>(H137-H136)*(G136+G137)/2</f>
        <v>0</v>
      </c>
    </row>
    <row r="137" spans="1:9" x14ac:dyDescent="0.3">
      <c r="A137" s="7">
        <v>0.5001896204775147</v>
      </c>
      <c r="B137">
        <v>1</v>
      </c>
      <c r="C137" t="str">
        <f>IF(ROW()&lt;=1422,"DEV","VAL")</f>
        <v>DEV</v>
      </c>
      <c r="D137" s="6">
        <f>1-A137</f>
        <v>0.4998103795224853</v>
      </c>
      <c r="E137">
        <f>SUM($B$2:B137)</f>
        <v>16</v>
      </c>
      <c r="F137">
        <f>COUNTIF($B$2:B137,0)</f>
        <v>120</v>
      </c>
      <c r="G137">
        <f>E137/$M$2</f>
        <v>0.22535211267605634</v>
      </c>
      <c r="H137">
        <f>F137/$M$3</f>
        <v>6.1287027579162413E-2</v>
      </c>
      <c r="I137">
        <f>(H138-H137)*(G137+G138)/2</f>
        <v>1.1509300953833216E-4</v>
      </c>
    </row>
    <row r="138" spans="1:9" x14ac:dyDescent="0.3">
      <c r="A138" s="7">
        <v>0.50018830553977089</v>
      </c>
      <c r="B138">
        <v>0</v>
      </c>
      <c r="C138" t="str">
        <f>IF(ROW()&lt;=1422,"DEV","VAL")</f>
        <v>DEV</v>
      </c>
      <c r="D138" s="6">
        <f>1-A138</f>
        <v>0.49981169446022911</v>
      </c>
      <c r="E138">
        <f>SUM($B$2:B138)</f>
        <v>16</v>
      </c>
      <c r="F138">
        <f>COUNTIF($B$2:B138,0)</f>
        <v>121</v>
      </c>
      <c r="G138">
        <f>E138/$M$2</f>
        <v>0.22535211267605634</v>
      </c>
      <c r="H138">
        <f>F138/$M$3</f>
        <v>6.1797752808988762E-2</v>
      </c>
      <c r="I138">
        <f>(H139-H138)*(G138+G139)/2</f>
        <v>1.1509300953833374E-4</v>
      </c>
    </row>
    <row r="139" spans="1:9" x14ac:dyDescent="0.3">
      <c r="A139" s="7">
        <v>0.50018785154406464</v>
      </c>
      <c r="B139">
        <v>0</v>
      </c>
      <c r="C139" t="str">
        <f>IF(ROW()&lt;=1422,"DEV","VAL")</f>
        <v>DEV</v>
      </c>
      <c r="D139" s="6">
        <f>1-A139</f>
        <v>0.49981214845593536</v>
      </c>
      <c r="E139">
        <f>SUM($B$2:B139)</f>
        <v>16</v>
      </c>
      <c r="F139">
        <f>COUNTIF($B$2:B139,0)</f>
        <v>122</v>
      </c>
      <c r="G139">
        <f>E139/$M$2</f>
        <v>0.22535211267605634</v>
      </c>
      <c r="H139">
        <f>F139/$M$3</f>
        <v>6.2308478038815118E-2</v>
      </c>
      <c r="I139">
        <f>(H140-H139)*(G139+G140)/2</f>
        <v>1.1509300953833374E-4</v>
      </c>
    </row>
    <row r="140" spans="1:9" x14ac:dyDescent="0.3">
      <c r="A140" s="7">
        <v>0.50018752604448213</v>
      </c>
      <c r="B140">
        <v>0</v>
      </c>
      <c r="C140" t="str">
        <f>IF(ROW()&lt;=1422,"DEV","VAL")</f>
        <v>DEV</v>
      </c>
      <c r="D140" s="6">
        <f>1-A140</f>
        <v>0.49981247395551787</v>
      </c>
      <c r="E140">
        <f>SUM($B$2:B140)</f>
        <v>16</v>
      </c>
      <c r="F140">
        <f>COUNTIF($B$2:B140,0)</f>
        <v>123</v>
      </c>
      <c r="G140">
        <f>E140/$M$2</f>
        <v>0.22535211267605634</v>
      </c>
      <c r="H140">
        <f>F140/$M$3</f>
        <v>6.2819203268641474E-2</v>
      </c>
      <c r="I140">
        <f>(H141-H140)*(G140+G141)/2</f>
        <v>1.1509300953833374E-4</v>
      </c>
    </row>
    <row r="141" spans="1:9" x14ac:dyDescent="0.3">
      <c r="A141" s="7">
        <v>0.50018742160475216</v>
      </c>
      <c r="B141">
        <v>0</v>
      </c>
      <c r="C141" t="str">
        <f>IF(ROW()&lt;=1422,"DEV","VAL")</f>
        <v>DEV</v>
      </c>
      <c r="D141" s="6">
        <f>1-A141</f>
        <v>0.49981257839524784</v>
      </c>
      <c r="E141">
        <f>SUM($B$2:B141)</f>
        <v>16</v>
      </c>
      <c r="F141">
        <f>COUNTIF($B$2:B141,0)</f>
        <v>124</v>
      </c>
      <c r="G141">
        <f>E141/$M$2</f>
        <v>0.22535211267605634</v>
      </c>
      <c r="H141">
        <f>F141/$M$3</f>
        <v>6.332992849846783E-2</v>
      </c>
      <c r="I141">
        <f>(H142-H141)*(G141+G142)/2</f>
        <v>1.1509300953833061E-4</v>
      </c>
    </row>
    <row r="142" spans="1:9" x14ac:dyDescent="0.3">
      <c r="A142" s="7">
        <v>0.50018682551322025</v>
      </c>
      <c r="B142">
        <v>0</v>
      </c>
      <c r="C142" t="str">
        <f>IF(ROW()&lt;=1422,"DEV","VAL")</f>
        <v>DEV</v>
      </c>
      <c r="D142" s="6">
        <f>1-A142</f>
        <v>0.49981317448677975</v>
      </c>
      <c r="E142">
        <f>SUM($B$2:B142)</f>
        <v>16</v>
      </c>
      <c r="F142">
        <f>COUNTIF($B$2:B142,0)</f>
        <v>125</v>
      </c>
      <c r="G142">
        <f>E142/$M$2</f>
        <v>0.22535211267605634</v>
      </c>
      <c r="H142">
        <f>F142/$M$3</f>
        <v>6.3840653728294172E-2</v>
      </c>
      <c r="I142">
        <f>(H143-H142)*(G142+G143)/2</f>
        <v>1.1509300953833374E-4</v>
      </c>
    </row>
    <row r="143" spans="1:9" x14ac:dyDescent="0.3">
      <c r="A143" s="7">
        <v>0.50018631382871737</v>
      </c>
      <c r="B143">
        <v>0</v>
      </c>
      <c r="C143" t="str">
        <f>IF(ROW()&lt;=1422,"DEV","VAL")</f>
        <v>DEV</v>
      </c>
      <c r="D143" s="6">
        <f>1-A143</f>
        <v>0.49981368617128263</v>
      </c>
      <c r="E143">
        <f>SUM($B$2:B143)</f>
        <v>16</v>
      </c>
      <c r="F143">
        <f>COUNTIF($B$2:B143,0)</f>
        <v>126</v>
      </c>
      <c r="G143">
        <f>E143/$M$2</f>
        <v>0.22535211267605634</v>
      </c>
      <c r="H143">
        <f>F143/$M$3</f>
        <v>6.4351378958120528E-2</v>
      </c>
      <c r="I143">
        <f>(H144-H143)*(G143+G144)/2</f>
        <v>1.1509300953833374E-4</v>
      </c>
    </row>
    <row r="144" spans="1:9" x14ac:dyDescent="0.3">
      <c r="A144" s="7">
        <v>0.50018574197106613</v>
      </c>
      <c r="B144">
        <v>0</v>
      </c>
      <c r="C144" t="str">
        <f>IF(ROW()&lt;=1422,"DEV","VAL")</f>
        <v>DEV</v>
      </c>
      <c r="D144" s="6">
        <f>1-A144</f>
        <v>0.49981425802893387</v>
      </c>
      <c r="E144">
        <f>SUM($B$2:B144)</f>
        <v>16</v>
      </c>
      <c r="F144">
        <f>COUNTIF($B$2:B144,0)</f>
        <v>127</v>
      </c>
      <c r="G144">
        <f>E144/$M$2</f>
        <v>0.22535211267605634</v>
      </c>
      <c r="H144">
        <f>F144/$M$3</f>
        <v>6.4862104187946884E-2</v>
      </c>
      <c r="I144">
        <f>(H145-H144)*(G144+G145)/2</f>
        <v>1.1509300953833374E-4</v>
      </c>
    </row>
    <row r="145" spans="1:9" x14ac:dyDescent="0.3">
      <c r="A145" s="7">
        <v>0.50018416354637618</v>
      </c>
      <c r="B145">
        <v>0</v>
      </c>
      <c r="C145" t="str">
        <f>IF(ROW()&lt;=1422,"DEV","VAL")</f>
        <v>DEV</v>
      </c>
      <c r="D145" s="6">
        <f>1-A145</f>
        <v>0.49981583645362382</v>
      </c>
      <c r="E145">
        <f>SUM($B$2:B145)</f>
        <v>16</v>
      </c>
      <c r="F145">
        <f>COUNTIF($B$2:B145,0)</f>
        <v>128</v>
      </c>
      <c r="G145">
        <f>E145/$M$2</f>
        <v>0.22535211267605634</v>
      </c>
      <c r="H145">
        <f>F145/$M$3</f>
        <v>6.537282941777324E-2</v>
      </c>
      <c r="I145">
        <f>(H146-H145)*(G145+G146)/2</f>
        <v>1.1509300953833374E-4</v>
      </c>
    </row>
    <row r="146" spans="1:9" x14ac:dyDescent="0.3">
      <c r="A146" s="7">
        <v>0.50018392180425819</v>
      </c>
      <c r="B146">
        <v>0</v>
      </c>
      <c r="C146" t="str">
        <f>IF(ROW()&lt;=1422,"DEV","VAL")</f>
        <v>DEV</v>
      </c>
      <c r="D146" s="6">
        <f>1-A146</f>
        <v>0.49981607819574181</v>
      </c>
      <c r="E146">
        <f>SUM($B$2:B146)</f>
        <v>16</v>
      </c>
      <c r="F146">
        <f>COUNTIF($B$2:B146,0)</f>
        <v>129</v>
      </c>
      <c r="G146">
        <f>E146/$M$2</f>
        <v>0.22535211267605634</v>
      </c>
      <c r="H146">
        <f>F146/$M$3</f>
        <v>6.5883554647599596E-2</v>
      </c>
      <c r="I146">
        <f>(H147-H146)*(G146+G147)/2</f>
        <v>1.1509300953833061E-4</v>
      </c>
    </row>
    <row r="147" spans="1:9" x14ac:dyDescent="0.3">
      <c r="A147" s="7">
        <v>0.50018389296354748</v>
      </c>
      <c r="B147">
        <v>0</v>
      </c>
      <c r="C147" t="str">
        <f>IF(ROW()&lt;=1422,"DEV","VAL")</f>
        <v>DEV</v>
      </c>
      <c r="D147" s="6">
        <f>1-A147</f>
        <v>0.49981610703645252</v>
      </c>
      <c r="E147">
        <f>SUM($B$2:B147)</f>
        <v>16</v>
      </c>
      <c r="F147">
        <f>COUNTIF($B$2:B147,0)</f>
        <v>130</v>
      </c>
      <c r="G147">
        <f>E147/$M$2</f>
        <v>0.22535211267605634</v>
      </c>
      <c r="H147">
        <f>F147/$M$3</f>
        <v>6.6394279877425938E-2</v>
      </c>
      <c r="I147">
        <f>(H148-H147)*(G147+G148)/2</f>
        <v>1.1509300953833374E-4</v>
      </c>
    </row>
    <row r="148" spans="1:9" x14ac:dyDescent="0.3">
      <c r="A148" s="7">
        <v>0.50018272353599624</v>
      </c>
      <c r="B148">
        <v>0</v>
      </c>
      <c r="C148" t="str">
        <f>IF(ROW()&lt;=1422,"DEV","VAL")</f>
        <v>DEV</v>
      </c>
      <c r="D148" s="6">
        <f>1-A148</f>
        <v>0.49981727646400376</v>
      </c>
      <c r="E148">
        <f>SUM($B$2:B148)</f>
        <v>16</v>
      </c>
      <c r="F148">
        <f>COUNTIF($B$2:B148,0)</f>
        <v>131</v>
      </c>
      <c r="G148">
        <f>E148/$M$2</f>
        <v>0.22535211267605634</v>
      </c>
      <c r="H148">
        <f>F148/$M$3</f>
        <v>6.6905005107252294E-2</v>
      </c>
      <c r="I148">
        <f>(H149-H148)*(G148+G149)/2</f>
        <v>1.1509300953833374E-4</v>
      </c>
    </row>
    <row r="149" spans="1:9" x14ac:dyDescent="0.3">
      <c r="A149" s="7">
        <v>0.50018027323005654</v>
      </c>
      <c r="B149">
        <v>0</v>
      </c>
      <c r="C149" t="str">
        <f>IF(ROW()&lt;=1422,"DEV","VAL")</f>
        <v>DEV</v>
      </c>
      <c r="D149" s="6">
        <f>1-A149</f>
        <v>0.49981972676994346</v>
      </c>
      <c r="E149">
        <f>SUM($B$2:B149)</f>
        <v>16</v>
      </c>
      <c r="F149">
        <f>COUNTIF($B$2:B149,0)</f>
        <v>132</v>
      </c>
      <c r="G149">
        <f>E149/$M$2</f>
        <v>0.22535211267605634</v>
      </c>
      <c r="H149">
        <f>F149/$M$3</f>
        <v>6.741573033707865E-2</v>
      </c>
      <c r="I149">
        <f>(H150-H149)*(G149+G150)/2</f>
        <v>1.1509300953833374E-4</v>
      </c>
    </row>
    <row r="150" spans="1:9" x14ac:dyDescent="0.3">
      <c r="A150" s="7">
        <v>0.50017857454224746</v>
      </c>
      <c r="B150">
        <v>0</v>
      </c>
      <c r="C150" t="str">
        <f>IF(ROW()&lt;=1422,"DEV","VAL")</f>
        <v>DEV</v>
      </c>
      <c r="D150" s="6">
        <f>1-A150</f>
        <v>0.49982142545775254</v>
      </c>
      <c r="E150">
        <f>SUM($B$2:B150)</f>
        <v>16</v>
      </c>
      <c r="F150">
        <f>COUNTIF($B$2:B150,0)</f>
        <v>133</v>
      </c>
      <c r="G150">
        <f>E150/$M$2</f>
        <v>0.22535211267605634</v>
      </c>
      <c r="H150">
        <f>F150/$M$3</f>
        <v>6.7926455566905006E-2</v>
      </c>
      <c r="I150">
        <f>(H151-H150)*(G150+G151)/2</f>
        <v>1.1509300953833374E-4</v>
      </c>
    </row>
    <row r="151" spans="1:9" x14ac:dyDescent="0.3">
      <c r="A151" s="7">
        <v>0.5001784968494779</v>
      </c>
      <c r="B151">
        <v>0</v>
      </c>
      <c r="C151" t="str">
        <f>IF(ROW()&lt;=1422,"DEV","VAL")</f>
        <v>DEV</v>
      </c>
      <c r="D151" s="6">
        <f>1-A151</f>
        <v>0.4998215031505221</v>
      </c>
      <c r="E151">
        <f>SUM($B$2:B151)</f>
        <v>16</v>
      </c>
      <c r="F151">
        <f>COUNTIF($B$2:B151,0)</f>
        <v>134</v>
      </c>
      <c r="G151">
        <f>E151/$M$2</f>
        <v>0.22535211267605634</v>
      </c>
      <c r="H151">
        <f>F151/$M$3</f>
        <v>6.8437180796731362E-2</v>
      </c>
      <c r="I151">
        <f>(H152-H151)*(G151+G152)/2</f>
        <v>1.1509300953833374E-4</v>
      </c>
    </row>
    <row r="152" spans="1:9" x14ac:dyDescent="0.3">
      <c r="A152" s="7">
        <v>0.50017700177582058</v>
      </c>
      <c r="B152">
        <v>0</v>
      </c>
      <c r="C152" t="str">
        <f>IF(ROW()&lt;=1422,"DEV","VAL")</f>
        <v>DEV</v>
      </c>
      <c r="D152" s="6">
        <f>1-A152</f>
        <v>0.49982299822417942</v>
      </c>
      <c r="E152">
        <f>SUM($B$2:B152)</f>
        <v>16</v>
      </c>
      <c r="F152">
        <f>COUNTIF($B$2:B152,0)</f>
        <v>135</v>
      </c>
      <c r="G152">
        <f>E152/$M$2</f>
        <v>0.22535211267605634</v>
      </c>
      <c r="H152">
        <f>F152/$M$3</f>
        <v>6.8947906026557718E-2</v>
      </c>
      <c r="I152">
        <f>(H153-H152)*(G152+G153)/2</f>
        <v>1.1509300953833061E-4</v>
      </c>
    </row>
    <row r="153" spans="1:9" x14ac:dyDescent="0.3">
      <c r="A153" s="7">
        <v>0.50017646378497282</v>
      </c>
      <c r="B153">
        <v>0</v>
      </c>
      <c r="C153" t="str">
        <f>IF(ROW()&lt;=1422,"DEV","VAL")</f>
        <v>DEV</v>
      </c>
      <c r="D153" s="6">
        <f>1-A153</f>
        <v>0.49982353621502718</v>
      </c>
      <c r="E153">
        <f>SUM($B$2:B153)</f>
        <v>16</v>
      </c>
      <c r="F153">
        <f>COUNTIF($B$2:B153,0)</f>
        <v>136</v>
      </c>
      <c r="G153">
        <f>E153/$M$2</f>
        <v>0.22535211267605634</v>
      </c>
      <c r="H153">
        <f>F153/$M$3</f>
        <v>6.945863125638406E-2</v>
      </c>
      <c r="I153">
        <f>(H154-H153)*(G153+G154)/2</f>
        <v>1.1509300953833374E-4</v>
      </c>
    </row>
    <row r="154" spans="1:9" x14ac:dyDescent="0.3">
      <c r="A154" s="7">
        <v>0.50017520145786509</v>
      </c>
      <c r="B154">
        <v>0</v>
      </c>
      <c r="C154" t="str">
        <f>IF(ROW()&lt;=1422,"DEV","VAL")</f>
        <v>DEV</v>
      </c>
      <c r="D154" s="6">
        <f>1-A154</f>
        <v>0.49982479854213491</v>
      </c>
      <c r="E154">
        <f>SUM($B$2:B154)</f>
        <v>16</v>
      </c>
      <c r="F154">
        <f>COUNTIF($B$2:B154,0)</f>
        <v>137</v>
      </c>
      <c r="G154">
        <f>E154/$M$2</f>
        <v>0.22535211267605634</v>
      </c>
      <c r="H154">
        <f>F154/$M$3</f>
        <v>6.9969356486210416E-2</v>
      </c>
      <c r="I154">
        <f>(H155-H154)*(G154+G155)/2</f>
        <v>0</v>
      </c>
    </row>
    <row r="155" spans="1:9" x14ac:dyDescent="0.3">
      <c r="A155" s="7">
        <v>0.50017314940214919</v>
      </c>
      <c r="B155">
        <v>1</v>
      </c>
      <c r="C155" t="str">
        <f>IF(ROW()&lt;=1422,"DEV","VAL")</f>
        <v>DEV</v>
      </c>
      <c r="D155" s="6">
        <f>1-A155</f>
        <v>0.49982685059785081</v>
      </c>
      <c r="E155">
        <f>SUM($B$2:B155)</f>
        <v>17</v>
      </c>
      <c r="F155">
        <f>COUNTIF($B$2:B155,0)</f>
        <v>137</v>
      </c>
      <c r="G155">
        <f>E155/$M$2</f>
        <v>0.23943661971830985</v>
      </c>
      <c r="H155">
        <f>F155/$M$3</f>
        <v>6.9969356486210416E-2</v>
      </c>
      <c r="I155">
        <f>(H156-H155)*(G155+G156)/2</f>
        <v>1.2228632263447959E-4</v>
      </c>
    </row>
    <row r="156" spans="1:9" x14ac:dyDescent="0.3">
      <c r="A156" s="7">
        <v>0.50017292523239432</v>
      </c>
      <c r="B156">
        <v>0</v>
      </c>
      <c r="C156" t="str">
        <f>IF(ROW()&lt;=1422,"DEV","VAL")</f>
        <v>DEV</v>
      </c>
      <c r="D156" s="6">
        <f>1-A156</f>
        <v>0.49982707476760568</v>
      </c>
      <c r="E156">
        <f>SUM($B$2:B156)</f>
        <v>17</v>
      </c>
      <c r="F156">
        <f>COUNTIF($B$2:B156,0)</f>
        <v>138</v>
      </c>
      <c r="G156">
        <f>E156/$M$2</f>
        <v>0.23943661971830985</v>
      </c>
      <c r="H156">
        <f>F156/$M$3</f>
        <v>7.0480081716036772E-2</v>
      </c>
      <c r="I156">
        <f>(H157-H156)*(G156+G157)/2</f>
        <v>1.2228632263447959E-4</v>
      </c>
    </row>
    <row r="157" spans="1:9" x14ac:dyDescent="0.3">
      <c r="A157" s="7">
        <v>0.50017082529752188</v>
      </c>
      <c r="B157">
        <v>0</v>
      </c>
      <c r="C157" t="str">
        <f>IF(ROW()&lt;=1422,"DEV","VAL")</f>
        <v>DEV</v>
      </c>
      <c r="D157" s="6">
        <f>1-A157</f>
        <v>0.49982917470247812</v>
      </c>
      <c r="E157">
        <f>SUM($B$2:B157)</f>
        <v>17</v>
      </c>
      <c r="F157">
        <f>COUNTIF($B$2:B157,0)</f>
        <v>139</v>
      </c>
      <c r="G157">
        <f>E157/$M$2</f>
        <v>0.23943661971830985</v>
      </c>
      <c r="H157">
        <f>F157/$M$3</f>
        <v>7.0990806945863127E-2</v>
      </c>
      <c r="I157">
        <f>(H158-H157)*(G157+G158)/2</f>
        <v>1.2228632263447959E-4</v>
      </c>
    </row>
    <row r="158" spans="1:9" x14ac:dyDescent="0.3">
      <c r="A158" s="7">
        <v>0.50016995008081488</v>
      </c>
      <c r="B158">
        <v>0</v>
      </c>
      <c r="C158" t="str">
        <f>IF(ROW()&lt;=1422,"DEV","VAL")</f>
        <v>DEV</v>
      </c>
      <c r="D158" s="6">
        <f>1-A158</f>
        <v>0.49983004991918512</v>
      </c>
      <c r="E158">
        <f>SUM($B$2:B158)</f>
        <v>17</v>
      </c>
      <c r="F158">
        <f>COUNTIF($B$2:B158,0)</f>
        <v>140</v>
      </c>
      <c r="G158">
        <f>E158/$M$2</f>
        <v>0.23943661971830985</v>
      </c>
      <c r="H158">
        <f>F158/$M$3</f>
        <v>7.1501532175689483E-2</v>
      </c>
      <c r="I158">
        <f>(H159-H158)*(G158+G159)/2</f>
        <v>1.2228632263447959E-4</v>
      </c>
    </row>
    <row r="159" spans="1:9" x14ac:dyDescent="0.3">
      <c r="A159" s="7">
        <v>0.50016978477575191</v>
      </c>
      <c r="B159">
        <v>0</v>
      </c>
      <c r="C159" t="str">
        <f>IF(ROW()&lt;=1422,"DEV","VAL")</f>
        <v>DEV</v>
      </c>
      <c r="D159" s="6">
        <f>1-A159</f>
        <v>0.49983021522424809</v>
      </c>
      <c r="E159">
        <f>SUM($B$2:B159)</f>
        <v>17</v>
      </c>
      <c r="F159">
        <f>COUNTIF($B$2:B159,0)</f>
        <v>141</v>
      </c>
      <c r="G159">
        <f>E159/$M$2</f>
        <v>0.23943661971830985</v>
      </c>
      <c r="H159">
        <f>F159/$M$3</f>
        <v>7.2012257405515839E-2</v>
      </c>
      <c r="I159">
        <f>(H160-H159)*(G159+G160)/2</f>
        <v>1.2228632263447625E-4</v>
      </c>
    </row>
    <row r="160" spans="1:9" x14ac:dyDescent="0.3">
      <c r="A160" s="7">
        <v>0.50016882680777286</v>
      </c>
      <c r="B160">
        <v>0</v>
      </c>
      <c r="C160" t="str">
        <f>IF(ROW()&lt;=1422,"DEV","VAL")</f>
        <v>DEV</v>
      </c>
      <c r="D160" s="6">
        <f>1-A160</f>
        <v>0.49983117319222714</v>
      </c>
      <c r="E160">
        <f>SUM($B$2:B160)</f>
        <v>17</v>
      </c>
      <c r="F160">
        <f>COUNTIF($B$2:B160,0)</f>
        <v>142</v>
      </c>
      <c r="G160">
        <f>E160/$M$2</f>
        <v>0.23943661971830985</v>
      </c>
      <c r="H160">
        <f>F160/$M$3</f>
        <v>7.2522982635342181E-2</v>
      </c>
      <c r="I160">
        <f>(H161-H160)*(G160+G161)/2</f>
        <v>1.2228632263447959E-4</v>
      </c>
    </row>
    <row r="161" spans="1:9" x14ac:dyDescent="0.3">
      <c r="A161" s="7">
        <v>0.50016808601852825</v>
      </c>
      <c r="B161">
        <v>0</v>
      </c>
      <c r="C161" t="str">
        <f>IF(ROW()&lt;=1422,"DEV","VAL")</f>
        <v>DEV</v>
      </c>
      <c r="D161" s="6">
        <f>1-A161</f>
        <v>0.49983191398147175</v>
      </c>
      <c r="E161">
        <f>SUM($B$2:B161)</f>
        <v>17</v>
      </c>
      <c r="F161">
        <f>COUNTIF($B$2:B161,0)</f>
        <v>143</v>
      </c>
      <c r="G161">
        <f>E161/$M$2</f>
        <v>0.23943661971830985</v>
      </c>
      <c r="H161">
        <f>F161/$M$3</f>
        <v>7.3033707865168537E-2</v>
      </c>
      <c r="I161">
        <f>(H162-H161)*(G161+G162)/2</f>
        <v>1.2228632263447959E-4</v>
      </c>
    </row>
    <row r="162" spans="1:9" x14ac:dyDescent="0.3">
      <c r="A162" s="7">
        <v>0.50016802048926945</v>
      </c>
      <c r="B162">
        <v>0</v>
      </c>
      <c r="C162" t="str">
        <f>IF(ROW()&lt;=1422,"DEV","VAL")</f>
        <v>DEV</v>
      </c>
      <c r="D162" s="6">
        <f>1-A162</f>
        <v>0.49983197951073055</v>
      </c>
      <c r="E162">
        <f>SUM($B$2:B162)</f>
        <v>17</v>
      </c>
      <c r="F162">
        <f>COUNTIF($B$2:B162,0)</f>
        <v>144</v>
      </c>
      <c r="G162">
        <f>E162/$M$2</f>
        <v>0.23943661971830985</v>
      </c>
      <c r="H162">
        <f>F162/$M$3</f>
        <v>7.3544433094994893E-2</v>
      </c>
      <c r="I162">
        <f>(H163-H162)*(G162+G163)/2</f>
        <v>1.2228632263447959E-4</v>
      </c>
    </row>
    <row r="163" spans="1:9" x14ac:dyDescent="0.3">
      <c r="A163" s="7">
        <v>0.5001668214224495</v>
      </c>
      <c r="B163">
        <v>0</v>
      </c>
      <c r="C163" t="str">
        <f>IF(ROW()&lt;=1422,"DEV","VAL")</f>
        <v>DEV</v>
      </c>
      <c r="D163" s="6">
        <f>1-A163</f>
        <v>0.4998331785775505</v>
      </c>
      <c r="E163">
        <f>SUM($B$2:B163)</f>
        <v>17</v>
      </c>
      <c r="F163">
        <f>COUNTIF($B$2:B163,0)</f>
        <v>145</v>
      </c>
      <c r="G163">
        <f>E163/$M$2</f>
        <v>0.23943661971830985</v>
      </c>
      <c r="H163">
        <f>F163/$M$3</f>
        <v>7.4055158324821249E-2</v>
      </c>
      <c r="I163">
        <f>(H164-H163)*(G163+G164)/2</f>
        <v>1.2228632263447959E-4</v>
      </c>
    </row>
    <row r="164" spans="1:9" x14ac:dyDescent="0.3">
      <c r="A164" s="7">
        <v>0.50016654080399847</v>
      </c>
      <c r="B164">
        <v>0</v>
      </c>
      <c r="C164" t="str">
        <f>IF(ROW()&lt;=1422,"DEV","VAL")</f>
        <v>DEV</v>
      </c>
      <c r="D164" s="6">
        <f>1-A164</f>
        <v>0.49983345919600153</v>
      </c>
      <c r="E164">
        <f>SUM($B$2:B164)</f>
        <v>17</v>
      </c>
      <c r="F164">
        <f>COUNTIF($B$2:B164,0)</f>
        <v>146</v>
      </c>
      <c r="G164">
        <f>E164/$M$2</f>
        <v>0.23943661971830985</v>
      </c>
      <c r="H164">
        <f>F164/$M$3</f>
        <v>7.4565883554647605E-2</v>
      </c>
      <c r="I164">
        <f>(H165-H164)*(G164+G165)/2</f>
        <v>1.2228632263447625E-4</v>
      </c>
    </row>
    <row r="165" spans="1:9" x14ac:dyDescent="0.3">
      <c r="A165" s="7">
        <v>0.5001651266851812</v>
      </c>
      <c r="B165">
        <v>0</v>
      </c>
      <c r="C165" t="str">
        <f>IF(ROW()&lt;=1422,"DEV","VAL")</f>
        <v>DEV</v>
      </c>
      <c r="D165" s="6">
        <f>1-A165</f>
        <v>0.4998348733148188</v>
      </c>
      <c r="E165">
        <f>SUM($B$2:B165)</f>
        <v>17</v>
      </c>
      <c r="F165">
        <f>COUNTIF($B$2:B165,0)</f>
        <v>147</v>
      </c>
      <c r="G165">
        <f>E165/$M$2</f>
        <v>0.23943661971830985</v>
      </c>
      <c r="H165">
        <f>F165/$M$3</f>
        <v>7.5076608784473947E-2</v>
      </c>
      <c r="I165">
        <f>(H166-H165)*(G165+G166)/2</f>
        <v>1.2228632263447959E-4</v>
      </c>
    </row>
    <row r="166" spans="1:9" x14ac:dyDescent="0.3">
      <c r="A166" s="7">
        <v>0.50016505180632731</v>
      </c>
      <c r="B166">
        <v>0</v>
      </c>
      <c r="C166" t="str">
        <f>IF(ROW()&lt;=1422,"DEV","VAL")</f>
        <v>DEV</v>
      </c>
      <c r="D166" s="6">
        <f>1-A166</f>
        <v>0.49983494819367269</v>
      </c>
      <c r="E166">
        <f>SUM($B$2:B166)</f>
        <v>17</v>
      </c>
      <c r="F166">
        <f>COUNTIF($B$2:B166,0)</f>
        <v>148</v>
      </c>
      <c r="G166">
        <f>E166/$M$2</f>
        <v>0.23943661971830985</v>
      </c>
      <c r="H166">
        <f>F166/$M$3</f>
        <v>7.5587334014300303E-2</v>
      </c>
      <c r="I166">
        <f>(H167-H166)*(G166+G167)/2</f>
        <v>1.2228632263447959E-4</v>
      </c>
    </row>
    <row r="167" spans="1:9" x14ac:dyDescent="0.3">
      <c r="A167" s="7">
        <v>0.5001636945632616</v>
      </c>
      <c r="B167">
        <v>0</v>
      </c>
      <c r="C167" t="str">
        <f>IF(ROW()&lt;=1422,"DEV","VAL")</f>
        <v>DEV</v>
      </c>
      <c r="D167" s="6">
        <f>1-A167</f>
        <v>0.4998363054367384</v>
      </c>
      <c r="E167">
        <f>SUM($B$2:B167)</f>
        <v>17</v>
      </c>
      <c r="F167">
        <f>COUNTIF($B$2:B167,0)</f>
        <v>149</v>
      </c>
      <c r="G167">
        <f>E167/$M$2</f>
        <v>0.23943661971830985</v>
      </c>
      <c r="H167">
        <f>F167/$M$3</f>
        <v>7.6098059244126659E-2</v>
      </c>
      <c r="I167">
        <f>(H168-H167)*(G167+G168)/2</f>
        <v>1.2228632263447959E-4</v>
      </c>
    </row>
    <row r="168" spans="1:9" x14ac:dyDescent="0.3">
      <c r="A168" s="7">
        <v>0.50016339174864333</v>
      </c>
      <c r="B168">
        <v>0</v>
      </c>
      <c r="C168" t="str">
        <f>IF(ROW()&lt;=1422,"DEV","VAL")</f>
        <v>DEV</v>
      </c>
      <c r="D168" s="6">
        <f>1-A168</f>
        <v>0.49983660825135667</v>
      </c>
      <c r="E168">
        <f>SUM($B$2:B168)</f>
        <v>17</v>
      </c>
      <c r="F168">
        <f>COUNTIF($B$2:B168,0)</f>
        <v>150</v>
      </c>
      <c r="G168">
        <f>E168/$M$2</f>
        <v>0.23943661971830985</v>
      </c>
      <c r="H168">
        <f>F168/$M$3</f>
        <v>7.6608784473953015E-2</v>
      </c>
      <c r="I168">
        <f>(H169-H168)*(G168+G169)/2</f>
        <v>1.2228632263447959E-4</v>
      </c>
    </row>
    <row r="169" spans="1:9" x14ac:dyDescent="0.3">
      <c r="A169" s="7">
        <v>0.50016075086479794</v>
      </c>
      <c r="B169">
        <v>0</v>
      </c>
      <c r="C169" t="str">
        <f>IF(ROW()&lt;=1422,"DEV","VAL")</f>
        <v>DEV</v>
      </c>
      <c r="D169" s="6">
        <f>1-A169</f>
        <v>0.49983924913520206</v>
      </c>
      <c r="E169">
        <f>SUM($B$2:B169)</f>
        <v>17</v>
      </c>
      <c r="F169">
        <f>COUNTIF($B$2:B169,0)</f>
        <v>151</v>
      </c>
      <c r="G169">
        <f>E169/$M$2</f>
        <v>0.23943661971830985</v>
      </c>
      <c r="H169">
        <f>F169/$M$3</f>
        <v>7.7119509703779371E-2</v>
      </c>
      <c r="I169">
        <f>(H170-H169)*(G169+G170)/2</f>
        <v>1.2228632263447959E-4</v>
      </c>
    </row>
    <row r="170" spans="1:9" x14ac:dyDescent="0.3">
      <c r="A170" s="7">
        <v>0.50015850315608679</v>
      </c>
      <c r="B170">
        <v>0</v>
      </c>
      <c r="C170" t="str">
        <f>IF(ROW()&lt;=1422,"DEV","VAL")</f>
        <v>DEV</v>
      </c>
      <c r="D170" s="6">
        <f>1-A170</f>
        <v>0.49984149684391321</v>
      </c>
      <c r="E170">
        <f>SUM($B$2:B170)</f>
        <v>17</v>
      </c>
      <c r="F170">
        <f>COUNTIF($B$2:B170,0)</f>
        <v>152</v>
      </c>
      <c r="G170">
        <f>E170/$M$2</f>
        <v>0.23943661971830985</v>
      </c>
      <c r="H170">
        <f>F170/$M$3</f>
        <v>7.7630234933605727E-2</v>
      </c>
      <c r="I170">
        <f>(H171-H170)*(G170+G171)/2</f>
        <v>1.2228632263447625E-4</v>
      </c>
    </row>
    <row r="171" spans="1:9" x14ac:dyDescent="0.3">
      <c r="A171" s="7">
        <v>0.50015758410795641</v>
      </c>
      <c r="B171">
        <v>0</v>
      </c>
      <c r="C171" t="str">
        <f>IF(ROW()&lt;=1422,"DEV","VAL")</f>
        <v>DEV</v>
      </c>
      <c r="D171" s="6">
        <f>1-A171</f>
        <v>0.49984241589204359</v>
      </c>
      <c r="E171">
        <f>SUM($B$2:B171)</f>
        <v>17</v>
      </c>
      <c r="F171">
        <f>COUNTIF($B$2:B171,0)</f>
        <v>153</v>
      </c>
      <c r="G171">
        <f>E171/$M$2</f>
        <v>0.23943661971830985</v>
      </c>
      <c r="H171">
        <f>F171/$M$3</f>
        <v>7.8140960163432069E-2</v>
      </c>
      <c r="I171">
        <f>(H172-H171)*(G171+G172)/2</f>
        <v>1.2228632263447959E-4</v>
      </c>
    </row>
    <row r="172" spans="1:9" x14ac:dyDescent="0.3">
      <c r="A172" s="7">
        <v>0.50015741656618595</v>
      </c>
      <c r="B172">
        <v>0</v>
      </c>
      <c r="C172" t="str">
        <f>IF(ROW()&lt;=1422,"DEV","VAL")</f>
        <v>DEV</v>
      </c>
      <c r="D172" s="6">
        <f>1-A172</f>
        <v>0.49984258343381405</v>
      </c>
      <c r="E172">
        <f>SUM($B$2:B172)</f>
        <v>17</v>
      </c>
      <c r="F172">
        <f>COUNTIF($B$2:B172,0)</f>
        <v>154</v>
      </c>
      <c r="G172">
        <f>E172/$M$2</f>
        <v>0.23943661971830985</v>
      </c>
      <c r="H172">
        <f>F172/$M$3</f>
        <v>7.8651685393258425E-2</v>
      </c>
      <c r="I172">
        <f>(H173-H172)*(G172+G173)/2</f>
        <v>1.2228632263447959E-4</v>
      </c>
    </row>
    <row r="173" spans="1:9" x14ac:dyDescent="0.3">
      <c r="A173" s="7">
        <v>0.50015717071551602</v>
      </c>
      <c r="B173">
        <v>0</v>
      </c>
      <c r="C173" t="str">
        <f>IF(ROW()&lt;=1422,"DEV","VAL")</f>
        <v>DEV</v>
      </c>
      <c r="D173" s="6">
        <f>1-A173</f>
        <v>0.49984282928448398</v>
      </c>
      <c r="E173">
        <f>SUM($B$2:B173)</f>
        <v>17</v>
      </c>
      <c r="F173">
        <f>COUNTIF($B$2:B173,0)</f>
        <v>155</v>
      </c>
      <c r="G173">
        <f>E173/$M$2</f>
        <v>0.23943661971830985</v>
      </c>
      <c r="H173">
        <f>F173/$M$3</f>
        <v>7.9162410623084781E-2</v>
      </c>
      <c r="I173">
        <f>(H174-H173)*(G173+G174)/2</f>
        <v>1.2228632263447959E-4</v>
      </c>
    </row>
    <row r="174" spans="1:9" x14ac:dyDescent="0.3">
      <c r="A174" s="7">
        <v>0.50015694849296677</v>
      </c>
      <c r="B174">
        <v>0</v>
      </c>
      <c r="C174" t="str">
        <f>IF(ROW()&lt;=1422,"DEV","VAL")</f>
        <v>DEV</v>
      </c>
      <c r="D174" s="6">
        <f>1-A174</f>
        <v>0.49984305150703323</v>
      </c>
      <c r="E174">
        <f>SUM($B$2:B174)</f>
        <v>17</v>
      </c>
      <c r="F174">
        <f>COUNTIF($B$2:B174,0)</f>
        <v>156</v>
      </c>
      <c r="G174">
        <f>E174/$M$2</f>
        <v>0.23943661971830985</v>
      </c>
      <c r="H174">
        <f>F174/$M$3</f>
        <v>7.9673135852911137E-2</v>
      </c>
      <c r="I174">
        <f>(H175-H174)*(G174+G175)/2</f>
        <v>1.2228632263447959E-4</v>
      </c>
    </row>
    <row r="175" spans="1:9" x14ac:dyDescent="0.3">
      <c r="A175" s="7">
        <v>0.50015646774675426</v>
      </c>
      <c r="B175">
        <v>0</v>
      </c>
      <c r="C175" t="str">
        <f>IF(ROW()&lt;=1422,"DEV","VAL")</f>
        <v>DEV</v>
      </c>
      <c r="D175" s="6">
        <f>1-A175</f>
        <v>0.49984353225324574</v>
      </c>
      <c r="E175">
        <f>SUM($B$2:B175)</f>
        <v>17</v>
      </c>
      <c r="F175">
        <f>COUNTIF($B$2:B175,0)</f>
        <v>157</v>
      </c>
      <c r="G175">
        <f>E175/$M$2</f>
        <v>0.23943661971830985</v>
      </c>
      <c r="H175">
        <f>F175/$M$3</f>
        <v>8.0183861082737493E-2</v>
      </c>
      <c r="I175">
        <f>(H176-H175)*(G175+G176)/2</f>
        <v>1.2228632263447625E-4</v>
      </c>
    </row>
    <row r="176" spans="1:9" x14ac:dyDescent="0.3">
      <c r="A176" s="7">
        <v>0.5001562819052221</v>
      </c>
      <c r="B176">
        <v>0</v>
      </c>
      <c r="C176" t="str">
        <f>IF(ROW()&lt;=1422,"DEV","VAL")</f>
        <v>DEV</v>
      </c>
      <c r="D176" s="6">
        <f>1-A176</f>
        <v>0.4998437180947779</v>
      </c>
      <c r="E176">
        <f>SUM($B$2:B176)</f>
        <v>17</v>
      </c>
      <c r="F176">
        <f>COUNTIF($B$2:B176,0)</f>
        <v>158</v>
      </c>
      <c r="G176">
        <f>E176/$M$2</f>
        <v>0.23943661971830985</v>
      </c>
      <c r="H176">
        <f>F176/$M$3</f>
        <v>8.0694586312563835E-2</v>
      </c>
      <c r="I176">
        <f>(H177-H176)*(G176+G177)/2</f>
        <v>1.2228632263447959E-4</v>
      </c>
    </row>
    <row r="177" spans="1:9" x14ac:dyDescent="0.3">
      <c r="A177" s="7">
        <v>0.50015617828676384</v>
      </c>
      <c r="B177">
        <v>0</v>
      </c>
      <c r="C177" t="str">
        <f>IF(ROW()&lt;=1422,"DEV","VAL")</f>
        <v>DEV</v>
      </c>
      <c r="D177" s="6">
        <f>1-A177</f>
        <v>0.49984382171323616</v>
      </c>
      <c r="E177">
        <f>SUM($B$2:B177)</f>
        <v>17</v>
      </c>
      <c r="F177">
        <f>COUNTIF($B$2:B177,0)</f>
        <v>159</v>
      </c>
      <c r="G177">
        <f>E177/$M$2</f>
        <v>0.23943661971830985</v>
      </c>
      <c r="H177">
        <f>F177/$M$3</f>
        <v>8.1205311542390191E-2</v>
      </c>
      <c r="I177">
        <f>(H178-H177)*(G177+G178)/2</f>
        <v>1.2228632263447959E-4</v>
      </c>
    </row>
    <row r="178" spans="1:9" x14ac:dyDescent="0.3">
      <c r="A178" s="7">
        <v>0.50015314045590786</v>
      </c>
      <c r="B178">
        <v>0</v>
      </c>
      <c r="C178" t="str">
        <f>IF(ROW()&lt;=1422,"DEV","VAL")</f>
        <v>DEV</v>
      </c>
      <c r="D178" s="6">
        <f>1-A178</f>
        <v>0.49984685954409214</v>
      </c>
      <c r="E178">
        <f>SUM($B$2:B178)</f>
        <v>17</v>
      </c>
      <c r="F178">
        <f>COUNTIF($B$2:B178,0)</f>
        <v>160</v>
      </c>
      <c r="G178">
        <f>E178/$M$2</f>
        <v>0.23943661971830985</v>
      </c>
      <c r="H178">
        <f>F178/$M$3</f>
        <v>8.1716036772216546E-2</v>
      </c>
      <c r="I178">
        <f>(H179-H178)*(G178+G179)/2</f>
        <v>1.2228632263447959E-4</v>
      </c>
    </row>
    <row r="179" spans="1:9" x14ac:dyDescent="0.3">
      <c r="A179" s="7">
        <v>0.5001530748629146</v>
      </c>
      <c r="B179">
        <v>0</v>
      </c>
      <c r="C179" t="str">
        <f>IF(ROW()&lt;=1422,"DEV","VAL")</f>
        <v>DEV</v>
      </c>
      <c r="D179" s="6">
        <f>1-A179</f>
        <v>0.4998469251370854</v>
      </c>
      <c r="E179">
        <f>SUM($B$2:B179)</f>
        <v>17</v>
      </c>
      <c r="F179">
        <f>COUNTIF($B$2:B179,0)</f>
        <v>161</v>
      </c>
      <c r="G179">
        <f>E179/$M$2</f>
        <v>0.23943661971830985</v>
      </c>
      <c r="H179">
        <f>F179/$M$3</f>
        <v>8.2226762002042902E-2</v>
      </c>
      <c r="I179">
        <f>(H180-H179)*(G179+G180)/2</f>
        <v>1.2228632263447959E-4</v>
      </c>
    </row>
    <row r="180" spans="1:9" x14ac:dyDescent="0.3">
      <c r="A180" s="7">
        <v>0.50015263274105604</v>
      </c>
      <c r="B180">
        <v>0</v>
      </c>
      <c r="C180" t="str">
        <f>IF(ROW()&lt;=1422,"DEV","VAL")</f>
        <v>DEV</v>
      </c>
      <c r="D180" s="6">
        <f>1-A180</f>
        <v>0.49984736725894396</v>
      </c>
      <c r="E180">
        <f>SUM($B$2:B180)</f>
        <v>17</v>
      </c>
      <c r="F180">
        <f>COUNTIF($B$2:B180,0)</f>
        <v>162</v>
      </c>
      <c r="G180">
        <f>E180/$M$2</f>
        <v>0.23943661971830985</v>
      </c>
      <c r="H180">
        <f>F180/$M$3</f>
        <v>8.2737487231869258E-2</v>
      </c>
      <c r="I180">
        <f>(H181-H180)*(G180+G181)/2</f>
        <v>1.2228632263447959E-4</v>
      </c>
    </row>
    <row r="181" spans="1:9" x14ac:dyDescent="0.3">
      <c r="A181" s="7">
        <v>0.50015088477459735</v>
      </c>
      <c r="B181">
        <v>0</v>
      </c>
      <c r="C181" t="str">
        <f>IF(ROW()&lt;=1422,"DEV","VAL")</f>
        <v>DEV</v>
      </c>
      <c r="D181" s="6">
        <f>1-A181</f>
        <v>0.49984911522540265</v>
      </c>
      <c r="E181">
        <f>SUM($B$2:B181)</f>
        <v>17</v>
      </c>
      <c r="F181">
        <f>COUNTIF($B$2:B181,0)</f>
        <v>163</v>
      </c>
      <c r="G181">
        <f>E181/$M$2</f>
        <v>0.23943661971830985</v>
      </c>
      <c r="H181">
        <f>F181/$M$3</f>
        <v>8.3248212461695614E-2</v>
      </c>
      <c r="I181">
        <f>(H182-H181)*(G181+G182)/2</f>
        <v>1.2228632263447625E-4</v>
      </c>
    </row>
    <row r="182" spans="1:9" x14ac:dyDescent="0.3">
      <c r="A182" s="7">
        <v>0.50015025805755631</v>
      </c>
      <c r="B182">
        <v>0</v>
      </c>
      <c r="C182" t="str">
        <f>IF(ROW()&lt;=1422,"DEV","VAL")</f>
        <v>DEV</v>
      </c>
      <c r="D182" s="6">
        <f>1-A182</f>
        <v>0.49984974194244369</v>
      </c>
      <c r="E182">
        <f>SUM($B$2:B182)</f>
        <v>17</v>
      </c>
      <c r="F182">
        <f>COUNTIF($B$2:B182,0)</f>
        <v>164</v>
      </c>
      <c r="G182">
        <f>E182/$M$2</f>
        <v>0.23943661971830985</v>
      </c>
      <c r="H182">
        <f>F182/$M$3</f>
        <v>8.3758937691521956E-2</v>
      </c>
      <c r="I182">
        <f>(H183-H182)*(G182+G183)/2</f>
        <v>1.2228632263447959E-4</v>
      </c>
    </row>
    <row r="183" spans="1:9" x14ac:dyDescent="0.3">
      <c r="A183" s="7">
        <v>0.50014989603543536</v>
      </c>
      <c r="B183">
        <v>0</v>
      </c>
      <c r="C183" t="str">
        <f>IF(ROW()&lt;=1422,"DEV","VAL")</f>
        <v>DEV</v>
      </c>
      <c r="D183" s="6">
        <f>1-A183</f>
        <v>0.49985010396456464</v>
      </c>
      <c r="E183">
        <f>SUM($B$2:B183)</f>
        <v>17</v>
      </c>
      <c r="F183">
        <f>COUNTIF($B$2:B183,0)</f>
        <v>165</v>
      </c>
      <c r="G183">
        <f>E183/$M$2</f>
        <v>0.23943661971830985</v>
      </c>
      <c r="H183">
        <f>F183/$M$3</f>
        <v>8.4269662921348312E-2</v>
      </c>
      <c r="I183">
        <f>(H184-H183)*(G183+G184)/2</f>
        <v>1.2228632263447959E-4</v>
      </c>
    </row>
    <row r="184" spans="1:9" x14ac:dyDescent="0.3">
      <c r="A184" s="7">
        <v>0.50014979796280457</v>
      </c>
      <c r="B184">
        <v>0</v>
      </c>
      <c r="C184" t="str">
        <f>IF(ROW()&lt;=1422,"DEV","VAL")</f>
        <v>DEV</v>
      </c>
      <c r="D184" s="6">
        <f>1-A184</f>
        <v>0.49985020203719543</v>
      </c>
      <c r="E184">
        <f>SUM($B$2:B184)</f>
        <v>17</v>
      </c>
      <c r="F184">
        <f>COUNTIF($B$2:B184,0)</f>
        <v>166</v>
      </c>
      <c r="G184">
        <f>E184/$M$2</f>
        <v>0.23943661971830985</v>
      </c>
      <c r="H184">
        <f>F184/$M$3</f>
        <v>8.4780388151174668E-2</v>
      </c>
      <c r="I184">
        <f>(H185-H184)*(G184+G185)/2</f>
        <v>1.2228632263447959E-4</v>
      </c>
    </row>
    <row r="185" spans="1:9" x14ac:dyDescent="0.3">
      <c r="A185" s="7">
        <v>0.50014954829942171</v>
      </c>
      <c r="B185">
        <v>0</v>
      </c>
      <c r="C185" t="str">
        <f>IF(ROW()&lt;=1422,"DEV","VAL")</f>
        <v>DEV</v>
      </c>
      <c r="D185" s="6">
        <f>1-A185</f>
        <v>0.49985045170057829</v>
      </c>
      <c r="E185">
        <f>SUM($B$2:B185)</f>
        <v>17</v>
      </c>
      <c r="F185">
        <f>COUNTIF($B$2:B185,0)</f>
        <v>167</v>
      </c>
      <c r="G185">
        <f>E185/$M$2</f>
        <v>0.23943661971830985</v>
      </c>
      <c r="H185">
        <f>F185/$M$3</f>
        <v>8.5291113381001024E-2</v>
      </c>
      <c r="I185">
        <f>(H186-H185)*(G185+G186)/2</f>
        <v>0</v>
      </c>
    </row>
    <row r="186" spans="1:9" x14ac:dyDescent="0.3">
      <c r="A186" s="7">
        <v>0.50014895360208322</v>
      </c>
      <c r="B186">
        <v>1</v>
      </c>
      <c r="C186" t="str">
        <f>IF(ROW()&lt;=1422,"DEV","VAL")</f>
        <v>DEV</v>
      </c>
      <c r="D186" s="6">
        <f>1-A186</f>
        <v>0.49985104639791678</v>
      </c>
      <c r="E186">
        <f>SUM($B$2:B186)</f>
        <v>18</v>
      </c>
      <c r="F186">
        <f>COUNTIF($B$2:B186,0)</f>
        <v>167</v>
      </c>
      <c r="G186">
        <f>E186/$M$2</f>
        <v>0.25352112676056338</v>
      </c>
      <c r="H186">
        <f>F186/$M$3</f>
        <v>8.5291113381001024E-2</v>
      </c>
      <c r="I186">
        <f>(H187-H186)*(G186+G187)/2</f>
        <v>1.2947963573062545E-4</v>
      </c>
    </row>
    <row r="187" spans="1:9" x14ac:dyDescent="0.3">
      <c r="A187" s="7">
        <v>0.50014869949073004</v>
      </c>
      <c r="B187">
        <v>0</v>
      </c>
      <c r="C187" t="str">
        <f>IF(ROW()&lt;=1422,"DEV","VAL")</f>
        <v>DEV</v>
      </c>
      <c r="D187" s="6">
        <f>1-A187</f>
        <v>0.49985130050926996</v>
      </c>
      <c r="E187">
        <f>SUM($B$2:B187)</f>
        <v>18</v>
      </c>
      <c r="F187">
        <f>COUNTIF($B$2:B187,0)</f>
        <v>168</v>
      </c>
      <c r="G187">
        <f>E187/$M$2</f>
        <v>0.25352112676056338</v>
      </c>
      <c r="H187">
        <f>F187/$M$3</f>
        <v>8.580183861082738E-2</v>
      </c>
      <c r="I187">
        <f>(H188-H187)*(G187+G188)/2</f>
        <v>1.2947963573062192E-4</v>
      </c>
    </row>
    <row r="188" spans="1:9" x14ac:dyDescent="0.3">
      <c r="A188" s="7">
        <v>0.50014867012667685</v>
      </c>
      <c r="B188">
        <v>0</v>
      </c>
      <c r="C188" t="str">
        <f>IF(ROW()&lt;=1422,"DEV","VAL")</f>
        <v>DEV</v>
      </c>
      <c r="D188" s="6">
        <f>1-A188</f>
        <v>0.49985132987332315</v>
      </c>
      <c r="E188">
        <f>SUM($B$2:B188)</f>
        <v>18</v>
      </c>
      <c r="F188">
        <f>COUNTIF($B$2:B188,0)</f>
        <v>169</v>
      </c>
      <c r="G188">
        <f>E188/$M$2</f>
        <v>0.25352112676056338</v>
      </c>
      <c r="H188">
        <f>F188/$M$3</f>
        <v>8.6312563840653722E-2</v>
      </c>
      <c r="I188">
        <f>(H189-H188)*(G188+G189)/2</f>
        <v>1.2947963573062545E-4</v>
      </c>
    </row>
    <row r="189" spans="1:9" x14ac:dyDescent="0.3">
      <c r="A189" s="7">
        <v>0.50014863109083807</v>
      </c>
      <c r="B189">
        <v>0</v>
      </c>
      <c r="C189" t="str">
        <f>IF(ROW()&lt;=1422,"DEV","VAL")</f>
        <v>DEV</v>
      </c>
      <c r="D189" s="6">
        <f>1-A189</f>
        <v>0.49985136890916193</v>
      </c>
      <c r="E189">
        <f>SUM($B$2:B189)</f>
        <v>18</v>
      </c>
      <c r="F189">
        <f>COUNTIF($B$2:B189,0)</f>
        <v>170</v>
      </c>
      <c r="G189">
        <f>E189/$M$2</f>
        <v>0.25352112676056338</v>
      </c>
      <c r="H189">
        <f>F189/$M$3</f>
        <v>8.6823289070480078E-2</v>
      </c>
      <c r="I189">
        <f>(H190-H189)*(G189+G190)/2</f>
        <v>1.2947963573062545E-4</v>
      </c>
    </row>
    <row r="190" spans="1:9" x14ac:dyDescent="0.3">
      <c r="A190" s="7">
        <v>0.50014829397778071</v>
      </c>
      <c r="B190">
        <v>0</v>
      </c>
      <c r="C190" t="str">
        <f>IF(ROW()&lt;=1422,"DEV","VAL")</f>
        <v>DEV</v>
      </c>
      <c r="D190" s="6">
        <f>1-A190</f>
        <v>0.49985170602221929</v>
      </c>
      <c r="E190">
        <f>SUM($B$2:B190)</f>
        <v>18</v>
      </c>
      <c r="F190">
        <f>COUNTIF($B$2:B190,0)</f>
        <v>171</v>
      </c>
      <c r="G190">
        <f>E190/$M$2</f>
        <v>0.25352112676056338</v>
      </c>
      <c r="H190">
        <f>F190/$M$3</f>
        <v>8.7334014300306434E-2</v>
      </c>
      <c r="I190">
        <f>(H191-H190)*(G190+G191)/2</f>
        <v>1.2947963573062545E-4</v>
      </c>
    </row>
    <row r="191" spans="1:9" x14ac:dyDescent="0.3">
      <c r="A191" s="7">
        <v>0.50014792987585843</v>
      </c>
      <c r="B191">
        <v>0</v>
      </c>
      <c r="C191" t="str">
        <f>IF(ROW()&lt;=1422,"DEV","VAL")</f>
        <v>DEV</v>
      </c>
      <c r="D191" s="6">
        <f>1-A191</f>
        <v>0.49985207012414157</v>
      </c>
      <c r="E191">
        <f>SUM($B$2:B191)</f>
        <v>18</v>
      </c>
      <c r="F191">
        <f>COUNTIF($B$2:B191,0)</f>
        <v>172</v>
      </c>
      <c r="G191">
        <f>E191/$M$2</f>
        <v>0.25352112676056338</v>
      </c>
      <c r="H191">
        <f>F191/$M$3</f>
        <v>8.784473953013279E-2</v>
      </c>
      <c r="I191">
        <f>(H192-H191)*(G191+G192)/2</f>
        <v>1.2947963573062545E-4</v>
      </c>
    </row>
    <row r="192" spans="1:9" x14ac:dyDescent="0.3">
      <c r="A192" s="7">
        <v>0.50014764252622901</v>
      </c>
      <c r="B192">
        <v>0</v>
      </c>
      <c r="C192" t="str">
        <f>IF(ROW()&lt;=1422,"DEV","VAL")</f>
        <v>DEV</v>
      </c>
      <c r="D192" s="6">
        <f>1-A192</f>
        <v>0.49985235747377099</v>
      </c>
      <c r="E192">
        <f>SUM($B$2:B192)</f>
        <v>18</v>
      </c>
      <c r="F192">
        <f>COUNTIF($B$2:B192,0)</f>
        <v>173</v>
      </c>
      <c r="G192">
        <f>E192/$M$2</f>
        <v>0.25352112676056338</v>
      </c>
      <c r="H192">
        <f>F192/$M$3</f>
        <v>8.8355464759959146E-2</v>
      </c>
      <c r="I192">
        <f>(H193-H192)*(G192+G193)/2</f>
        <v>1.2947963573062545E-4</v>
      </c>
    </row>
    <row r="193" spans="1:9" x14ac:dyDescent="0.3">
      <c r="A193" s="7">
        <v>0.50014735029973323</v>
      </c>
      <c r="B193">
        <v>0</v>
      </c>
      <c r="C193" t="str">
        <f>IF(ROW()&lt;=1422,"DEV","VAL")</f>
        <v>DEV</v>
      </c>
      <c r="D193" s="6">
        <f>1-A193</f>
        <v>0.49985264970026677</v>
      </c>
      <c r="E193">
        <f>SUM($B$2:B193)</f>
        <v>18</v>
      </c>
      <c r="F193">
        <f>COUNTIF($B$2:B193,0)</f>
        <v>174</v>
      </c>
      <c r="G193">
        <f>E193/$M$2</f>
        <v>0.25352112676056338</v>
      </c>
      <c r="H193">
        <f>F193/$M$3</f>
        <v>8.8866189989785502E-2</v>
      </c>
      <c r="I193">
        <f>(H194-H193)*(G193+G194)/2</f>
        <v>1.2947963573062192E-4</v>
      </c>
    </row>
    <row r="194" spans="1:9" x14ac:dyDescent="0.3">
      <c r="A194" s="7">
        <v>0.50014659981765563</v>
      </c>
      <c r="B194">
        <v>0</v>
      </c>
      <c r="C194" t="str">
        <f>IF(ROW()&lt;=1422,"DEV","VAL")</f>
        <v>DEV</v>
      </c>
      <c r="D194" s="6">
        <f>1-A194</f>
        <v>0.49985340018234437</v>
      </c>
      <c r="E194">
        <f>SUM($B$2:B194)</f>
        <v>18</v>
      </c>
      <c r="F194">
        <f>COUNTIF($B$2:B194,0)</f>
        <v>175</v>
      </c>
      <c r="G194">
        <f>E194/$M$2</f>
        <v>0.25352112676056338</v>
      </c>
      <c r="H194">
        <f>F194/$M$3</f>
        <v>8.9376915219611844E-2</v>
      </c>
      <c r="I194">
        <f>(H195-H194)*(G194+G195)/2</f>
        <v>1.2947963573062545E-4</v>
      </c>
    </row>
    <row r="195" spans="1:9" x14ac:dyDescent="0.3">
      <c r="A195" s="7">
        <v>0.50014649736496364</v>
      </c>
      <c r="B195">
        <v>0</v>
      </c>
      <c r="C195" t="str">
        <f>IF(ROW()&lt;=1422,"DEV","VAL")</f>
        <v>DEV</v>
      </c>
      <c r="D195" s="6">
        <f>1-A195</f>
        <v>0.49985350263503636</v>
      </c>
      <c r="E195">
        <f>SUM($B$2:B195)</f>
        <v>18</v>
      </c>
      <c r="F195">
        <f>COUNTIF($B$2:B195,0)</f>
        <v>176</v>
      </c>
      <c r="G195">
        <f>E195/$M$2</f>
        <v>0.25352112676056338</v>
      </c>
      <c r="H195">
        <f>F195/$M$3</f>
        <v>8.98876404494382E-2</v>
      </c>
      <c r="I195">
        <f>(H196-H195)*(G195+G196)/2</f>
        <v>1.2947963573062545E-4</v>
      </c>
    </row>
    <row r="196" spans="1:9" x14ac:dyDescent="0.3">
      <c r="A196" s="7">
        <v>0.50014637049032817</v>
      </c>
      <c r="B196">
        <v>0</v>
      </c>
      <c r="C196" t="str">
        <f>IF(ROW()&lt;=1422,"DEV","VAL")</f>
        <v>DEV</v>
      </c>
      <c r="D196" s="6">
        <f>1-A196</f>
        <v>0.49985362950967183</v>
      </c>
      <c r="E196">
        <f>SUM($B$2:B196)</f>
        <v>18</v>
      </c>
      <c r="F196">
        <f>COUNTIF($B$2:B196,0)</f>
        <v>177</v>
      </c>
      <c r="G196">
        <f>E196/$M$2</f>
        <v>0.25352112676056338</v>
      </c>
      <c r="H196">
        <f>F196/$M$3</f>
        <v>9.0398365679264556E-2</v>
      </c>
      <c r="I196">
        <f>(H197-H196)*(G196+G197)/2</f>
        <v>0</v>
      </c>
    </row>
    <row r="197" spans="1:9" x14ac:dyDescent="0.3">
      <c r="A197" s="7">
        <v>0.50014577317266884</v>
      </c>
      <c r="B197">
        <v>1</v>
      </c>
      <c r="C197" t="str">
        <f>IF(ROW()&lt;=1422,"DEV","VAL")</f>
        <v>DEV</v>
      </c>
      <c r="D197" s="6">
        <f>1-A197</f>
        <v>0.49985422682733116</v>
      </c>
      <c r="E197">
        <f>SUM($B$2:B197)</f>
        <v>19</v>
      </c>
      <c r="F197">
        <f>COUNTIF($B$2:B197,0)</f>
        <v>177</v>
      </c>
      <c r="G197">
        <f>E197/$M$2</f>
        <v>0.26760563380281688</v>
      </c>
      <c r="H197">
        <f>F197/$M$3</f>
        <v>9.0398365679264556E-2</v>
      </c>
      <c r="I197">
        <f>(H198-H197)*(G197+G198)/2</f>
        <v>1.3667294882677128E-4</v>
      </c>
    </row>
    <row r="198" spans="1:9" x14ac:dyDescent="0.3">
      <c r="A198" s="7">
        <v>0.50014471314808018</v>
      </c>
      <c r="B198">
        <v>0</v>
      </c>
      <c r="C198" t="str">
        <f>IF(ROW()&lt;=1422,"DEV","VAL")</f>
        <v>DEV</v>
      </c>
      <c r="D198" s="6">
        <f>1-A198</f>
        <v>0.49985528685191982</v>
      </c>
      <c r="E198">
        <f>SUM($B$2:B198)</f>
        <v>19</v>
      </c>
      <c r="F198">
        <f>COUNTIF($B$2:B198,0)</f>
        <v>178</v>
      </c>
      <c r="G198">
        <f>E198/$M$2</f>
        <v>0.26760563380281688</v>
      </c>
      <c r="H198">
        <f>F198/$M$3</f>
        <v>9.0909090909090912E-2</v>
      </c>
      <c r="I198">
        <f>(H199-H198)*(G198+G199)/2</f>
        <v>1.3667294882677128E-4</v>
      </c>
    </row>
    <row r="199" spans="1:9" x14ac:dyDescent="0.3">
      <c r="A199" s="7">
        <v>0.50014398009437577</v>
      </c>
      <c r="B199">
        <v>0</v>
      </c>
      <c r="C199" t="str">
        <f>IF(ROW()&lt;=1422,"DEV","VAL")</f>
        <v>DEV</v>
      </c>
      <c r="D199" s="6">
        <f>1-A199</f>
        <v>0.49985601990562423</v>
      </c>
      <c r="E199">
        <f>SUM($B$2:B199)</f>
        <v>19</v>
      </c>
      <c r="F199">
        <f>COUNTIF($B$2:B199,0)</f>
        <v>179</v>
      </c>
      <c r="G199">
        <f>E199/$M$2</f>
        <v>0.26760563380281688</v>
      </c>
      <c r="H199">
        <f>F199/$M$3</f>
        <v>9.1419816138917268E-2</v>
      </c>
      <c r="I199">
        <f>(H200-H199)*(G199+G200)/2</f>
        <v>1.3667294882676757E-4</v>
      </c>
    </row>
    <row r="200" spans="1:9" x14ac:dyDescent="0.3">
      <c r="A200" s="7">
        <v>0.50014359185011115</v>
      </c>
      <c r="B200">
        <v>0</v>
      </c>
      <c r="C200" t="str">
        <f>IF(ROW()&lt;=1422,"DEV","VAL")</f>
        <v>DEV</v>
      </c>
      <c r="D200" s="6">
        <f>1-A200</f>
        <v>0.49985640814988885</v>
      </c>
      <c r="E200">
        <f>SUM($B$2:B200)</f>
        <v>19</v>
      </c>
      <c r="F200">
        <f>COUNTIF($B$2:B200,0)</f>
        <v>180</v>
      </c>
      <c r="G200">
        <f>E200/$M$2</f>
        <v>0.26760563380281688</v>
      </c>
      <c r="H200">
        <f>F200/$M$3</f>
        <v>9.193054136874361E-2</v>
      </c>
      <c r="I200">
        <f>(H201-H200)*(G200+G201)/2</f>
        <v>1.3667294882677128E-4</v>
      </c>
    </row>
    <row r="201" spans="1:9" x14ac:dyDescent="0.3">
      <c r="A201" s="7">
        <v>0.50014355010475064</v>
      </c>
      <c r="B201">
        <v>0</v>
      </c>
      <c r="C201" t="str">
        <f>IF(ROW()&lt;=1422,"DEV","VAL")</f>
        <v>DEV</v>
      </c>
      <c r="D201" s="6">
        <f>1-A201</f>
        <v>0.49985644989524936</v>
      </c>
      <c r="E201">
        <f>SUM($B$2:B201)</f>
        <v>19</v>
      </c>
      <c r="F201">
        <f>COUNTIF($B$2:B201,0)</f>
        <v>181</v>
      </c>
      <c r="G201">
        <f>E201/$M$2</f>
        <v>0.26760563380281688</v>
      </c>
      <c r="H201">
        <f>F201/$M$3</f>
        <v>9.2441266598569966E-2</v>
      </c>
      <c r="I201">
        <f>(H202-H201)*(G201+G202)/2</f>
        <v>1.3667294882677128E-4</v>
      </c>
    </row>
    <row r="202" spans="1:9" x14ac:dyDescent="0.3">
      <c r="A202" s="7">
        <v>0.50014210111430468</v>
      </c>
      <c r="B202">
        <v>0</v>
      </c>
      <c r="C202" t="str">
        <f>IF(ROW()&lt;=1422,"DEV","VAL")</f>
        <v>DEV</v>
      </c>
      <c r="D202" s="6">
        <f>1-A202</f>
        <v>0.49985789888569532</v>
      </c>
      <c r="E202">
        <f>SUM($B$2:B202)</f>
        <v>19</v>
      </c>
      <c r="F202">
        <f>COUNTIF($B$2:B202,0)</f>
        <v>182</v>
      </c>
      <c r="G202">
        <f>E202/$M$2</f>
        <v>0.26760563380281688</v>
      </c>
      <c r="H202">
        <f>F202/$M$3</f>
        <v>9.2951991828396321E-2</v>
      </c>
      <c r="I202">
        <f>(H203-H202)*(G202+G203)/2</f>
        <v>1.3667294882677128E-4</v>
      </c>
    </row>
    <row r="203" spans="1:9" x14ac:dyDescent="0.3">
      <c r="A203" s="7">
        <v>0.50014161561729187</v>
      </c>
      <c r="B203">
        <v>0</v>
      </c>
      <c r="C203" t="str">
        <f>IF(ROW()&lt;=1422,"DEV","VAL")</f>
        <v>DEV</v>
      </c>
      <c r="D203" s="6">
        <f>1-A203</f>
        <v>0.49985838438270813</v>
      </c>
      <c r="E203">
        <f>SUM($B$2:B203)</f>
        <v>19</v>
      </c>
      <c r="F203">
        <f>COUNTIF($B$2:B203,0)</f>
        <v>183</v>
      </c>
      <c r="G203">
        <f>E203/$M$2</f>
        <v>0.26760563380281688</v>
      </c>
      <c r="H203">
        <f>F203/$M$3</f>
        <v>9.3462717058222677E-2</v>
      </c>
      <c r="I203">
        <f>(H204-H203)*(G203+G204)/2</f>
        <v>1.3667294882677128E-4</v>
      </c>
    </row>
    <row r="204" spans="1:9" x14ac:dyDescent="0.3">
      <c r="A204" s="7">
        <v>0.50014153914042547</v>
      </c>
      <c r="B204">
        <v>0</v>
      </c>
      <c r="C204" t="str">
        <f>IF(ROW()&lt;=1422,"DEV","VAL")</f>
        <v>DEV</v>
      </c>
      <c r="D204" s="6">
        <f>1-A204</f>
        <v>0.49985846085957453</v>
      </c>
      <c r="E204">
        <f>SUM($B$2:B204)</f>
        <v>19</v>
      </c>
      <c r="F204">
        <f>COUNTIF($B$2:B204,0)</f>
        <v>184</v>
      </c>
      <c r="G204">
        <f>E204/$M$2</f>
        <v>0.26760563380281688</v>
      </c>
      <c r="H204">
        <f>F204/$M$3</f>
        <v>9.3973442288049033E-2</v>
      </c>
      <c r="I204">
        <f>(H205-H204)*(G204+G205)/2</f>
        <v>1.3667294882677128E-4</v>
      </c>
    </row>
    <row r="205" spans="1:9" x14ac:dyDescent="0.3">
      <c r="A205" s="7">
        <v>0.50014153241197823</v>
      </c>
      <c r="B205">
        <v>0</v>
      </c>
      <c r="C205" t="str">
        <f>IF(ROW()&lt;=1422,"DEV","VAL")</f>
        <v>DEV</v>
      </c>
      <c r="D205" s="6">
        <f>1-A205</f>
        <v>0.49985846758802177</v>
      </c>
      <c r="E205">
        <f>SUM($B$2:B205)</f>
        <v>19</v>
      </c>
      <c r="F205">
        <f>COUNTIF($B$2:B205,0)</f>
        <v>185</v>
      </c>
      <c r="G205">
        <f>E205/$M$2</f>
        <v>0.26760563380281688</v>
      </c>
      <c r="H205">
        <f>F205/$M$3</f>
        <v>9.4484167517875389E-2</v>
      </c>
      <c r="I205">
        <f>(H206-H205)*(G205+G206)/2</f>
        <v>1.3667294882676757E-4</v>
      </c>
    </row>
    <row r="206" spans="1:9" x14ac:dyDescent="0.3">
      <c r="A206" s="7">
        <v>0.50014139583807304</v>
      </c>
      <c r="B206">
        <v>0</v>
      </c>
      <c r="C206" t="str">
        <f>IF(ROW()&lt;=1422,"DEV","VAL")</f>
        <v>DEV</v>
      </c>
      <c r="D206" s="6">
        <f>1-A206</f>
        <v>0.49985860416192696</v>
      </c>
      <c r="E206">
        <f>SUM($B$2:B206)</f>
        <v>19</v>
      </c>
      <c r="F206">
        <f>COUNTIF($B$2:B206,0)</f>
        <v>186</v>
      </c>
      <c r="G206">
        <f>E206/$M$2</f>
        <v>0.26760563380281688</v>
      </c>
      <c r="H206">
        <f>F206/$M$3</f>
        <v>9.4994892747701731E-2</v>
      </c>
      <c r="I206">
        <f>(H207-H206)*(G206+G207)/2</f>
        <v>1.3667294882677128E-4</v>
      </c>
    </row>
    <row r="207" spans="1:9" x14ac:dyDescent="0.3">
      <c r="A207" s="7">
        <v>0.50014135246644864</v>
      </c>
      <c r="B207">
        <v>0</v>
      </c>
      <c r="C207" t="str">
        <f>IF(ROW()&lt;=1422,"DEV","VAL")</f>
        <v>DEV</v>
      </c>
      <c r="D207" s="6">
        <f>1-A207</f>
        <v>0.49985864753355136</v>
      </c>
      <c r="E207">
        <f>SUM($B$2:B207)</f>
        <v>19</v>
      </c>
      <c r="F207">
        <f>COUNTIF($B$2:B207,0)</f>
        <v>187</v>
      </c>
      <c r="G207">
        <f>E207/$M$2</f>
        <v>0.26760563380281688</v>
      </c>
      <c r="H207">
        <f>F207/$M$3</f>
        <v>9.5505617977528087E-2</v>
      </c>
      <c r="I207">
        <f>(H208-H207)*(G207+G208)/2</f>
        <v>1.3667294882677128E-4</v>
      </c>
    </row>
    <row r="208" spans="1:9" x14ac:dyDescent="0.3">
      <c r="A208" s="7">
        <v>0.50014099653840027</v>
      </c>
      <c r="B208">
        <v>0</v>
      </c>
      <c r="C208" t="str">
        <f>IF(ROW()&lt;=1422,"DEV","VAL")</f>
        <v>DEV</v>
      </c>
      <c r="D208" s="6">
        <f>1-A208</f>
        <v>0.49985900346159973</v>
      </c>
      <c r="E208">
        <f>SUM($B$2:B208)</f>
        <v>19</v>
      </c>
      <c r="F208">
        <f>COUNTIF($B$2:B208,0)</f>
        <v>188</v>
      </c>
      <c r="G208">
        <f>E208/$M$2</f>
        <v>0.26760563380281688</v>
      </c>
      <c r="H208">
        <f>F208/$M$3</f>
        <v>9.6016343207354443E-2</v>
      </c>
      <c r="I208">
        <f>(H209-H208)*(G208+G209)/2</f>
        <v>1.3667294882677128E-4</v>
      </c>
    </row>
    <row r="209" spans="1:9" x14ac:dyDescent="0.3">
      <c r="A209" s="7">
        <v>0.50013903046750252</v>
      </c>
      <c r="B209">
        <v>0</v>
      </c>
      <c r="C209" t="str">
        <f>IF(ROW()&lt;=1422,"DEV","VAL")</f>
        <v>DEV</v>
      </c>
      <c r="D209" s="6">
        <f>1-A209</f>
        <v>0.49986096953249748</v>
      </c>
      <c r="E209">
        <f>SUM($B$2:B209)</f>
        <v>19</v>
      </c>
      <c r="F209">
        <f>COUNTIF($B$2:B209,0)</f>
        <v>189</v>
      </c>
      <c r="G209">
        <f>E209/$M$2</f>
        <v>0.26760563380281688</v>
      </c>
      <c r="H209">
        <f>F209/$M$3</f>
        <v>9.6527068437180799E-2</v>
      </c>
      <c r="I209">
        <f>(H210-H209)*(G209+G210)/2</f>
        <v>1.3667294882677128E-4</v>
      </c>
    </row>
    <row r="210" spans="1:9" x14ac:dyDescent="0.3">
      <c r="A210" s="7">
        <v>0.50013860115000597</v>
      </c>
      <c r="B210">
        <v>0</v>
      </c>
      <c r="C210" t="str">
        <f>IF(ROW()&lt;=1422,"DEV","VAL")</f>
        <v>DEV</v>
      </c>
      <c r="D210" s="6">
        <f>1-A210</f>
        <v>0.49986139884999403</v>
      </c>
      <c r="E210">
        <f>SUM($B$2:B210)</f>
        <v>19</v>
      </c>
      <c r="F210">
        <f>COUNTIF($B$2:B210,0)</f>
        <v>190</v>
      </c>
      <c r="G210">
        <f>E210/$M$2</f>
        <v>0.26760563380281688</v>
      </c>
      <c r="H210">
        <f>F210/$M$3</f>
        <v>9.7037793667007155E-2</v>
      </c>
      <c r="I210">
        <f>(H211-H210)*(G210+G211)/2</f>
        <v>1.3667294882676757E-4</v>
      </c>
    </row>
    <row r="211" spans="1:9" x14ac:dyDescent="0.3">
      <c r="A211" s="7">
        <v>0.5001385019679655</v>
      </c>
      <c r="B211">
        <v>0</v>
      </c>
      <c r="C211" t="str">
        <f>IF(ROW()&lt;=1422,"DEV","VAL")</f>
        <v>DEV</v>
      </c>
      <c r="D211" s="6">
        <f>1-A211</f>
        <v>0.4998614980320345</v>
      </c>
      <c r="E211">
        <f>SUM($B$2:B211)</f>
        <v>19</v>
      </c>
      <c r="F211">
        <f>COUNTIF($B$2:B211,0)</f>
        <v>191</v>
      </c>
      <c r="G211">
        <f>E211/$M$2</f>
        <v>0.26760563380281688</v>
      </c>
      <c r="H211">
        <f>F211/$M$3</f>
        <v>9.7548518896833497E-2</v>
      </c>
      <c r="I211">
        <f>(H212-H211)*(G211+G212)/2</f>
        <v>1.3667294882677128E-4</v>
      </c>
    </row>
    <row r="212" spans="1:9" x14ac:dyDescent="0.3">
      <c r="A212" s="7">
        <v>0.50013827212641648</v>
      </c>
      <c r="B212">
        <v>0</v>
      </c>
      <c r="C212" t="str">
        <f>IF(ROW()&lt;=1422,"DEV","VAL")</f>
        <v>DEV</v>
      </c>
      <c r="D212" s="6">
        <f>1-A212</f>
        <v>0.49986172787358352</v>
      </c>
      <c r="E212">
        <f>SUM($B$2:B212)</f>
        <v>19</v>
      </c>
      <c r="F212">
        <f>COUNTIF($B$2:B212,0)</f>
        <v>192</v>
      </c>
      <c r="G212">
        <f>E212/$M$2</f>
        <v>0.26760563380281688</v>
      </c>
      <c r="H212">
        <f>F212/$M$3</f>
        <v>9.8059244126659853E-2</v>
      </c>
      <c r="I212">
        <f>(H213-H212)*(G212+G213)/2</f>
        <v>1.3667294882677128E-4</v>
      </c>
    </row>
    <row r="213" spans="1:9" x14ac:dyDescent="0.3">
      <c r="A213" s="7">
        <v>0.50013782686260833</v>
      </c>
      <c r="B213">
        <v>0</v>
      </c>
      <c r="C213" t="str">
        <f>IF(ROW()&lt;=1422,"DEV","VAL")</f>
        <v>DEV</v>
      </c>
      <c r="D213" s="6">
        <f>1-A213</f>
        <v>0.49986217313739167</v>
      </c>
      <c r="E213">
        <f>SUM($B$2:B213)</f>
        <v>19</v>
      </c>
      <c r="F213">
        <f>COUNTIF($B$2:B213,0)</f>
        <v>193</v>
      </c>
      <c r="G213">
        <f>E213/$M$2</f>
        <v>0.26760563380281688</v>
      </c>
      <c r="H213">
        <f>F213/$M$3</f>
        <v>9.8569969356486209E-2</v>
      </c>
      <c r="I213">
        <f>(H214-H213)*(G213+G214)/2</f>
        <v>1.3667294882677128E-4</v>
      </c>
    </row>
    <row r="214" spans="1:9" x14ac:dyDescent="0.3">
      <c r="A214" s="7">
        <v>0.50013763342058715</v>
      </c>
      <c r="B214">
        <v>0</v>
      </c>
      <c r="C214" t="str">
        <f>IF(ROW()&lt;=1422,"DEV","VAL")</f>
        <v>DEV</v>
      </c>
      <c r="D214" s="6">
        <f>1-A214</f>
        <v>0.49986236657941285</v>
      </c>
      <c r="E214">
        <f>SUM($B$2:B214)</f>
        <v>19</v>
      </c>
      <c r="F214">
        <f>COUNTIF($B$2:B214,0)</f>
        <v>194</v>
      </c>
      <c r="G214">
        <f>E214/$M$2</f>
        <v>0.26760563380281688</v>
      </c>
      <c r="H214">
        <f>F214/$M$3</f>
        <v>9.9080694586312565E-2</v>
      </c>
      <c r="I214">
        <f>(H215-H214)*(G214+G215)/2</f>
        <v>1.3667294882677128E-4</v>
      </c>
    </row>
    <row r="215" spans="1:9" x14ac:dyDescent="0.3">
      <c r="A215" s="7">
        <v>0.50013753497814228</v>
      </c>
      <c r="B215">
        <v>0</v>
      </c>
      <c r="C215" t="str">
        <f>IF(ROW()&lt;=1422,"DEV","VAL")</f>
        <v>DEV</v>
      </c>
      <c r="D215" s="6">
        <f>1-A215</f>
        <v>0.49986246502185772</v>
      </c>
      <c r="E215">
        <f>SUM($B$2:B215)</f>
        <v>19</v>
      </c>
      <c r="F215">
        <f>COUNTIF($B$2:B215,0)</f>
        <v>195</v>
      </c>
      <c r="G215">
        <f>E215/$M$2</f>
        <v>0.26760563380281688</v>
      </c>
      <c r="H215">
        <f>F215/$M$3</f>
        <v>9.9591419816138921E-2</v>
      </c>
      <c r="I215">
        <f>(H216-H215)*(G215+G216)/2</f>
        <v>1.3667294882677128E-4</v>
      </c>
    </row>
    <row r="216" spans="1:9" x14ac:dyDescent="0.3">
      <c r="A216" s="7">
        <v>0.50013753281301865</v>
      </c>
      <c r="B216">
        <v>0</v>
      </c>
      <c r="C216" t="str">
        <f>IF(ROW()&lt;=1422,"DEV","VAL")</f>
        <v>DEV</v>
      </c>
      <c r="D216" s="6">
        <f>1-A216</f>
        <v>0.49986246718698135</v>
      </c>
      <c r="E216">
        <f>SUM($B$2:B216)</f>
        <v>19</v>
      </c>
      <c r="F216">
        <f>COUNTIF($B$2:B216,0)</f>
        <v>196</v>
      </c>
      <c r="G216">
        <f>E216/$M$2</f>
        <v>0.26760563380281688</v>
      </c>
      <c r="H216">
        <f>F216/$M$3</f>
        <v>0.10010214504596528</v>
      </c>
      <c r="I216">
        <f>(H217-H216)*(G216+G217)/2</f>
        <v>0</v>
      </c>
    </row>
    <row r="217" spans="1:9" x14ac:dyDescent="0.3">
      <c r="A217" s="7">
        <v>0.50013713293257811</v>
      </c>
      <c r="B217">
        <v>1</v>
      </c>
      <c r="C217" t="str">
        <f>IF(ROW()&lt;=1422,"DEV","VAL")</f>
        <v>DEV</v>
      </c>
      <c r="D217" s="6">
        <f>1-A217</f>
        <v>0.49986286706742189</v>
      </c>
      <c r="E217">
        <f>SUM($B$2:B217)</f>
        <v>20</v>
      </c>
      <c r="F217">
        <f>COUNTIF($B$2:B217,0)</f>
        <v>196</v>
      </c>
      <c r="G217">
        <f>E217/$M$2</f>
        <v>0.28169014084507044</v>
      </c>
      <c r="H217">
        <f>F217/$M$3</f>
        <v>0.10010214504596528</v>
      </c>
      <c r="I217">
        <f>(H218-H217)*(G217+G218)/2</f>
        <v>1.4386626192291327E-4</v>
      </c>
    </row>
    <row r="218" spans="1:9" x14ac:dyDescent="0.3">
      <c r="A218" s="7">
        <v>0.50013646436793247</v>
      </c>
      <c r="B218">
        <v>0</v>
      </c>
      <c r="C218" t="str">
        <f>IF(ROW()&lt;=1422,"DEV","VAL")</f>
        <v>DEV</v>
      </c>
      <c r="D218" s="6">
        <f>1-A218</f>
        <v>0.49986353563206753</v>
      </c>
      <c r="E218">
        <f>SUM($B$2:B218)</f>
        <v>20</v>
      </c>
      <c r="F218">
        <f>COUNTIF($B$2:B218,0)</f>
        <v>197</v>
      </c>
      <c r="G218">
        <f>E218/$M$2</f>
        <v>0.28169014084507044</v>
      </c>
      <c r="H218">
        <f>F218/$M$3</f>
        <v>0.10061287027579162</v>
      </c>
      <c r="I218">
        <f>(H219-H218)*(G218+G219)/2</f>
        <v>1.4386626192291717E-4</v>
      </c>
    </row>
    <row r="219" spans="1:9" x14ac:dyDescent="0.3">
      <c r="A219" s="7">
        <v>0.50013576514999691</v>
      </c>
      <c r="B219">
        <v>0</v>
      </c>
      <c r="C219" t="str">
        <f>IF(ROW()&lt;=1422,"DEV","VAL")</f>
        <v>DEV</v>
      </c>
      <c r="D219" s="6">
        <f>1-A219</f>
        <v>0.49986423485000309</v>
      </c>
      <c r="E219">
        <f>SUM($B$2:B219)</f>
        <v>20</v>
      </c>
      <c r="F219">
        <f>COUNTIF($B$2:B219,0)</f>
        <v>198</v>
      </c>
      <c r="G219">
        <f>E219/$M$2</f>
        <v>0.28169014084507044</v>
      </c>
      <c r="H219">
        <f>F219/$M$3</f>
        <v>0.10112359550561797</v>
      </c>
      <c r="I219">
        <f>(H220-H219)*(G219+G220)/2</f>
        <v>1.4386626192291717E-4</v>
      </c>
    </row>
    <row r="220" spans="1:9" x14ac:dyDescent="0.3">
      <c r="A220" s="7">
        <v>0.50013439776213331</v>
      </c>
      <c r="B220">
        <v>0</v>
      </c>
      <c r="C220" t="str">
        <f>IF(ROW()&lt;=1422,"DEV","VAL")</f>
        <v>DEV</v>
      </c>
      <c r="D220" s="6">
        <f>1-A220</f>
        <v>0.49986560223786669</v>
      </c>
      <c r="E220">
        <f>SUM($B$2:B220)</f>
        <v>20</v>
      </c>
      <c r="F220">
        <f>COUNTIF($B$2:B220,0)</f>
        <v>199</v>
      </c>
      <c r="G220">
        <f>E220/$M$2</f>
        <v>0.28169014084507044</v>
      </c>
      <c r="H220">
        <f>F220/$M$3</f>
        <v>0.10163432073544433</v>
      </c>
      <c r="I220">
        <f>(H221-H220)*(G220+G221)/2</f>
        <v>1.4386626192291717E-4</v>
      </c>
    </row>
    <row r="221" spans="1:9" x14ac:dyDescent="0.3">
      <c r="A221" s="7">
        <v>0.50013320263126626</v>
      </c>
      <c r="B221">
        <v>0</v>
      </c>
      <c r="C221" t="str">
        <f>IF(ROW()&lt;=1422,"DEV","VAL")</f>
        <v>DEV</v>
      </c>
      <c r="D221" s="6">
        <f>1-A221</f>
        <v>0.49986679736873374</v>
      </c>
      <c r="E221">
        <f>SUM($B$2:B221)</f>
        <v>20</v>
      </c>
      <c r="F221">
        <f>COUNTIF($B$2:B221,0)</f>
        <v>200</v>
      </c>
      <c r="G221">
        <f>E221/$M$2</f>
        <v>0.28169014084507044</v>
      </c>
      <c r="H221">
        <f>F221/$M$3</f>
        <v>0.10214504596527069</v>
      </c>
      <c r="I221">
        <f>(H222-H221)*(G221+G222)/2</f>
        <v>1.4386626192291717E-4</v>
      </c>
    </row>
    <row r="222" spans="1:9" x14ac:dyDescent="0.3">
      <c r="A222" s="7">
        <v>0.50013291362329426</v>
      </c>
      <c r="B222">
        <v>0</v>
      </c>
      <c r="C222" t="str">
        <f>IF(ROW()&lt;=1422,"DEV","VAL")</f>
        <v>DEV</v>
      </c>
      <c r="D222" s="6">
        <f>1-A222</f>
        <v>0.49986708637670574</v>
      </c>
      <c r="E222">
        <f>SUM($B$2:B222)</f>
        <v>20</v>
      </c>
      <c r="F222">
        <f>COUNTIF($B$2:B222,0)</f>
        <v>201</v>
      </c>
      <c r="G222">
        <f>E222/$M$2</f>
        <v>0.28169014084507044</v>
      </c>
      <c r="H222">
        <f>F222/$M$3</f>
        <v>0.10265577119509704</v>
      </c>
      <c r="I222">
        <f>(H223-H222)*(G222+G223)/2</f>
        <v>1.4386626192291327E-4</v>
      </c>
    </row>
    <row r="223" spans="1:9" x14ac:dyDescent="0.3">
      <c r="A223" s="7">
        <v>0.50013255110450894</v>
      </c>
      <c r="B223">
        <v>0</v>
      </c>
      <c r="C223" t="str">
        <f>IF(ROW()&lt;=1422,"DEV","VAL")</f>
        <v>DEV</v>
      </c>
      <c r="D223" s="6">
        <f>1-A223</f>
        <v>0.49986744889549106</v>
      </c>
      <c r="E223">
        <f>SUM($B$2:B223)</f>
        <v>20</v>
      </c>
      <c r="F223">
        <f>COUNTIF($B$2:B223,0)</f>
        <v>202</v>
      </c>
      <c r="G223">
        <f>E223/$M$2</f>
        <v>0.28169014084507044</v>
      </c>
      <c r="H223">
        <f>F223/$M$3</f>
        <v>0.10316649642492338</v>
      </c>
      <c r="I223">
        <f>(H224-H223)*(G223+G224)/2</f>
        <v>1.4386626192291717E-4</v>
      </c>
    </row>
    <row r="224" spans="1:9" x14ac:dyDescent="0.3">
      <c r="A224" s="7">
        <v>0.5001325214655612</v>
      </c>
      <c r="B224">
        <v>0</v>
      </c>
      <c r="C224" t="str">
        <f>IF(ROW()&lt;=1422,"DEV","VAL")</f>
        <v>DEV</v>
      </c>
      <c r="D224" s="6">
        <f>1-A224</f>
        <v>0.4998674785344388</v>
      </c>
      <c r="E224">
        <f>SUM($B$2:B224)</f>
        <v>20</v>
      </c>
      <c r="F224">
        <f>COUNTIF($B$2:B224,0)</f>
        <v>203</v>
      </c>
      <c r="G224">
        <f>E224/$M$2</f>
        <v>0.28169014084507044</v>
      </c>
      <c r="H224">
        <f>F224/$M$3</f>
        <v>0.10367722165474974</v>
      </c>
      <c r="I224">
        <f>(H225-H224)*(G224+G225)/2</f>
        <v>1.4386626192291717E-4</v>
      </c>
    </row>
    <row r="225" spans="1:9" x14ac:dyDescent="0.3">
      <c r="A225" s="7">
        <v>0.500131295494467</v>
      </c>
      <c r="B225">
        <v>0</v>
      </c>
      <c r="C225" t="str">
        <f>IF(ROW()&lt;=1422,"DEV","VAL")</f>
        <v>DEV</v>
      </c>
      <c r="D225" s="6">
        <f>1-A225</f>
        <v>0.499868704505533</v>
      </c>
      <c r="E225">
        <f>SUM($B$2:B225)</f>
        <v>20</v>
      </c>
      <c r="F225">
        <f>COUNTIF($B$2:B225,0)</f>
        <v>204</v>
      </c>
      <c r="G225">
        <f>E225/$M$2</f>
        <v>0.28169014084507044</v>
      </c>
      <c r="H225">
        <f>F225/$M$3</f>
        <v>0.1041879468845761</v>
      </c>
      <c r="I225">
        <f>(H226-H225)*(G225+G226)/2</f>
        <v>1.4386626192291717E-4</v>
      </c>
    </row>
    <row r="226" spans="1:9" x14ac:dyDescent="0.3">
      <c r="A226" s="7">
        <v>0.50013129078122809</v>
      </c>
      <c r="B226">
        <v>0</v>
      </c>
      <c r="C226" t="str">
        <f>IF(ROW()&lt;=1422,"DEV","VAL")</f>
        <v>DEV</v>
      </c>
      <c r="D226" s="6">
        <f>1-A226</f>
        <v>0.49986870921877191</v>
      </c>
      <c r="E226">
        <f>SUM($B$2:B226)</f>
        <v>20</v>
      </c>
      <c r="F226">
        <f>COUNTIF($B$2:B226,0)</f>
        <v>205</v>
      </c>
      <c r="G226">
        <f>E226/$M$2</f>
        <v>0.28169014084507044</v>
      </c>
      <c r="H226">
        <f>F226/$M$3</f>
        <v>0.10469867211440245</v>
      </c>
      <c r="I226">
        <f>(H227-H226)*(G226+G227)/2</f>
        <v>1.4386626192291717E-4</v>
      </c>
    </row>
    <row r="227" spans="1:9" x14ac:dyDescent="0.3">
      <c r="A227" s="7">
        <v>0.50012987283954191</v>
      </c>
      <c r="B227">
        <v>0</v>
      </c>
      <c r="C227" t="str">
        <f>IF(ROW()&lt;=1422,"DEV","VAL")</f>
        <v>DEV</v>
      </c>
      <c r="D227" s="6">
        <f>1-A227</f>
        <v>0.49987012716045809</v>
      </c>
      <c r="E227">
        <f>SUM($B$2:B227)</f>
        <v>20</v>
      </c>
      <c r="F227">
        <f>COUNTIF($B$2:B227,0)</f>
        <v>206</v>
      </c>
      <c r="G227">
        <f>E227/$M$2</f>
        <v>0.28169014084507044</v>
      </c>
      <c r="H227">
        <f>F227/$M$3</f>
        <v>0.10520939734422881</v>
      </c>
      <c r="I227">
        <f>(H228-H227)*(G227+G228)/2</f>
        <v>1.4386626192291717E-4</v>
      </c>
    </row>
    <row r="228" spans="1:9" x14ac:dyDescent="0.3">
      <c r="A228" s="7">
        <v>0.50012963281876766</v>
      </c>
      <c r="B228">
        <v>0</v>
      </c>
      <c r="C228" t="str">
        <f>IF(ROW()&lt;=1422,"DEV","VAL")</f>
        <v>DEV</v>
      </c>
      <c r="D228" s="6">
        <f>1-A228</f>
        <v>0.49987036718123234</v>
      </c>
      <c r="E228">
        <f>SUM($B$2:B228)</f>
        <v>20</v>
      </c>
      <c r="F228">
        <f>COUNTIF($B$2:B228,0)</f>
        <v>207</v>
      </c>
      <c r="G228">
        <f>E228/$M$2</f>
        <v>0.28169014084507044</v>
      </c>
      <c r="H228">
        <f>F228/$M$3</f>
        <v>0.10572012257405516</v>
      </c>
      <c r="I228">
        <f>(H229-H228)*(G228+G229)/2</f>
        <v>1.4386626192291327E-4</v>
      </c>
    </row>
    <row r="229" spans="1:9" x14ac:dyDescent="0.3">
      <c r="A229" s="7">
        <v>0.50012959761308251</v>
      </c>
      <c r="B229">
        <v>0</v>
      </c>
      <c r="C229" t="str">
        <f>IF(ROW()&lt;=1422,"DEV","VAL")</f>
        <v>DEV</v>
      </c>
      <c r="D229" s="6">
        <f>1-A229</f>
        <v>0.49987040238691749</v>
      </c>
      <c r="E229">
        <f>SUM($B$2:B229)</f>
        <v>20</v>
      </c>
      <c r="F229">
        <f>COUNTIF($B$2:B229,0)</f>
        <v>208</v>
      </c>
      <c r="G229">
        <f>E229/$M$2</f>
        <v>0.28169014084507044</v>
      </c>
      <c r="H229">
        <f>F229/$M$3</f>
        <v>0.10623084780388151</v>
      </c>
      <c r="I229">
        <f>(H230-H229)*(G229+G230)/2</f>
        <v>1.4386626192291717E-4</v>
      </c>
    </row>
    <row r="230" spans="1:9" x14ac:dyDescent="0.3">
      <c r="A230" s="7">
        <v>0.50012922845108287</v>
      </c>
      <c r="B230">
        <v>0</v>
      </c>
      <c r="C230" t="str">
        <f>IF(ROW()&lt;=1422,"DEV","VAL")</f>
        <v>DEV</v>
      </c>
      <c r="D230" s="6">
        <f>1-A230</f>
        <v>0.49987077154891713</v>
      </c>
      <c r="E230">
        <f>SUM($B$2:B230)</f>
        <v>20</v>
      </c>
      <c r="F230">
        <f>COUNTIF($B$2:B230,0)</f>
        <v>209</v>
      </c>
      <c r="G230">
        <f>E230/$M$2</f>
        <v>0.28169014084507044</v>
      </c>
      <c r="H230">
        <f>F230/$M$3</f>
        <v>0.10674157303370786</v>
      </c>
      <c r="I230">
        <f>(H231-H230)*(G230+G231)/2</f>
        <v>1.4386626192291717E-4</v>
      </c>
    </row>
    <row r="231" spans="1:9" x14ac:dyDescent="0.3">
      <c r="A231" s="7">
        <v>0.50012905015299003</v>
      </c>
      <c r="B231">
        <v>0</v>
      </c>
      <c r="C231" t="str">
        <f>IF(ROW()&lt;=1422,"DEV","VAL")</f>
        <v>DEV</v>
      </c>
      <c r="D231" s="6">
        <f>1-A231</f>
        <v>0.49987094984700997</v>
      </c>
      <c r="E231">
        <f>SUM($B$2:B231)</f>
        <v>20</v>
      </c>
      <c r="F231">
        <f>COUNTIF($B$2:B231,0)</f>
        <v>210</v>
      </c>
      <c r="G231">
        <f>E231/$M$2</f>
        <v>0.28169014084507044</v>
      </c>
      <c r="H231">
        <f>F231/$M$3</f>
        <v>0.10725229826353422</v>
      </c>
      <c r="I231">
        <f>(H232-H231)*(G231+G232)/2</f>
        <v>1.4386626192291717E-4</v>
      </c>
    </row>
    <row r="232" spans="1:9" x14ac:dyDescent="0.3">
      <c r="A232" s="7">
        <v>0.50012898098415137</v>
      </c>
      <c r="B232">
        <v>0</v>
      </c>
      <c r="C232" t="str">
        <f>IF(ROW()&lt;=1422,"DEV","VAL")</f>
        <v>DEV</v>
      </c>
      <c r="D232" s="6">
        <f>1-A232</f>
        <v>0.49987101901584863</v>
      </c>
      <c r="E232">
        <f>SUM($B$2:B232)</f>
        <v>20</v>
      </c>
      <c r="F232">
        <f>COUNTIF($B$2:B232,0)</f>
        <v>211</v>
      </c>
      <c r="G232">
        <f>E232/$M$2</f>
        <v>0.28169014084507044</v>
      </c>
      <c r="H232">
        <f>F232/$M$3</f>
        <v>0.10776302349336057</v>
      </c>
      <c r="I232">
        <f>(H233-H232)*(G232+G233)/2</f>
        <v>1.4386626192291717E-4</v>
      </c>
    </row>
    <row r="233" spans="1:9" x14ac:dyDescent="0.3">
      <c r="A233" s="7">
        <v>0.50012897977324944</v>
      </c>
      <c r="B233">
        <v>0</v>
      </c>
      <c r="C233" t="str">
        <f>IF(ROW()&lt;=1422,"DEV","VAL")</f>
        <v>DEV</v>
      </c>
      <c r="D233" s="6">
        <f>1-A233</f>
        <v>0.49987102022675056</v>
      </c>
      <c r="E233">
        <f>SUM($B$2:B233)</f>
        <v>20</v>
      </c>
      <c r="F233">
        <f>COUNTIF($B$2:B233,0)</f>
        <v>212</v>
      </c>
      <c r="G233">
        <f>E233/$M$2</f>
        <v>0.28169014084507044</v>
      </c>
      <c r="H233">
        <f>F233/$M$3</f>
        <v>0.10827374872318693</v>
      </c>
      <c r="I233">
        <f>(H234-H233)*(G233+G234)/2</f>
        <v>1.4386626192291327E-4</v>
      </c>
    </row>
    <row r="234" spans="1:9" x14ac:dyDescent="0.3">
      <c r="A234" s="7">
        <v>0.50012818809342163</v>
      </c>
      <c r="B234">
        <v>0</v>
      </c>
      <c r="C234" t="str">
        <f>IF(ROW()&lt;=1422,"DEV","VAL")</f>
        <v>DEV</v>
      </c>
      <c r="D234" s="6">
        <f>1-A234</f>
        <v>0.49987181190657837</v>
      </c>
      <c r="E234">
        <f>SUM($B$2:B234)</f>
        <v>20</v>
      </c>
      <c r="F234">
        <f>COUNTIF($B$2:B234,0)</f>
        <v>213</v>
      </c>
      <c r="G234">
        <f>E234/$M$2</f>
        <v>0.28169014084507044</v>
      </c>
      <c r="H234">
        <f>F234/$M$3</f>
        <v>0.10878447395301327</v>
      </c>
      <c r="I234">
        <f>(H235-H234)*(G234+G235)/2</f>
        <v>1.4386626192291717E-4</v>
      </c>
    </row>
    <row r="235" spans="1:9" x14ac:dyDescent="0.3">
      <c r="A235" s="7">
        <v>0.50012791640732546</v>
      </c>
      <c r="B235">
        <v>0</v>
      </c>
      <c r="C235" t="str">
        <f>IF(ROW()&lt;=1422,"DEV","VAL")</f>
        <v>DEV</v>
      </c>
      <c r="D235" s="6">
        <f>1-A235</f>
        <v>0.49987208359267454</v>
      </c>
      <c r="E235">
        <f>SUM($B$2:B235)</f>
        <v>20</v>
      </c>
      <c r="F235">
        <f>COUNTIF($B$2:B235,0)</f>
        <v>214</v>
      </c>
      <c r="G235">
        <f>E235/$M$2</f>
        <v>0.28169014084507044</v>
      </c>
      <c r="H235">
        <f>F235/$M$3</f>
        <v>0.10929519918283963</v>
      </c>
      <c r="I235">
        <f>(H236-H235)*(G235+G236)/2</f>
        <v>1.4386626192291717E-4</v>
      </c>
    </row>
    <row r="236" spans="1:9" x14ac:dyDescent="0.3">
      <c r="A236" s="7">
        <v>0.50012674624021558</v>
      </c>
      <c r="B236">
        <v>0</v>
      </c>
      <c r="C236" t="str">
        <f>IF(ROW()&lt;=1422,"DEV","VAL")</f>
        <v>DEV</v>
      </c>
      <c r="D236" s="6">
        <f>1-A236</f>
        <v>0.49987325375978442</v>
      </c>
      <c r="E236">
        <f>SUM($B$2:B236)</f>
        <v>20</v>
      </c>
      <c r="F236">
        <f>COUNTIF($B$2:B236,0)</f>
        <v>215</v>
      </c>
      <c r="G236">
        <f>E236/$M$2</f>
        <v>0.28169014084507044</v>
      </c>
      <c r="H236">
        <f>F236/$M$3</f>
        <v>0.10980592441266598</v>
      </c>
      <c r="I236">
        <f>(H237-H236)*(G236+G237)/2</f>
        <v>1.4386626192291717E-4</v>
      </c>
    </row>
    <row r="237" spans="1:9" x14ac:dyDescent="0.3">
      <c r="A237" s="7">
        <v>0.50012658388547204</v>
      </c>
      <c r="B237">
        <v>0</v>
      </c>
      <c r="C237" t="str">
        <f>IF(ROW()&lt;=1422,"DEV","VAL")</f>
        <v>DEV</v>
      </c>
      <c r="D237" s="6">
        <f>1-A237</f>
        <v>0.49987341611452796</v>
      </c>
      <c r="E237">
        <f>SUM($B$2:B237)</f>
        <v>20</v>
      </c>
      <c r="F237">
        <f>COUNTIF($B$2:B237,0)</f>
        <v>216</v>
      </c>
      <c r="G237">
        <f>E237/$M$2</f>
        <v>0.28169014084507044</v>
      </c>
      <c r="H237">
        <f>F237/$M$3</f>
        <v>0.11031664964249234</v>
      </c>
      <c r="I237">
        <f>(H238-H237)*(G237+G238)/2</f>
        <v>1.4386626192291717E-4</v>
      </c>
    </row>
    <row r="238" spans="1:9" x14ac:dyDescent="0.3">
      <c r="A238" s="7">
        <v>0.50012656509879638</v>
      </c>
      <c r="B238">
        <v>0</v>
      </c>
      <c r="C238" t="str">
        <f>IF(ROW()&lt;=1422,"DEV","VAL")</f>
        <v>DEV</v>
      </c>
      <c r="D238" s="6">
        <f>1-A238</f>
        <v>0.49987343490120362</v>
      </c>
      <c r="E238">
        <f>SUM($B$2:B238)</f>
        <v>20</v>
      </c>
      <c r="F238">
        <f>COUNTIF($B$2:B238,0)</f>
        <v>217</v>
      </c>
      <c r="G238">
        <f>E238/$M$2</f>
        <v>0.28169014084507044</v>
      </c>
      <c r="H238">
        <f>F238/$M$3</f>
        <v>0.1108273748723187</v>
      </c>
      <c r="I238">
        <f>(H239-H238)*(G238+G239)/2</f>
        <v>1.4386626192291717E-4</v>
      </c>
    </row>
    <row r="239" spans="1:9" x14ac:dyDescent="0.3">
      <c r="A239" s="7">
        <v>0.50012520148125028</v>
      </c>
      <c r="B239">
        <v>0</v>
      </c>
      <c r="C239" t="str">
        <f>IF(ROW()&lt;=1422,"DEV","VAL")</f>
        <v>DEV</v>
      </c>
      <c r="D239" s="6">
        <f>1-A239</f>
        <v>0.49987479851874972</v>
      </c>
      <c r="E239">
        <f>SUM($B$2:B239)</f>
        <v>20</v>
      </c>
      <c r="F239">
        <f>COUNTIF($B$2:B239,0)</f>
        <v>218</v>
      </c>
      <c r="G239">
        <f>E239/$M$2</f>
        <v>0.28169014084507044</v>
      </c>
      <c r="H239">
        <f>F239/$M$3</f>
        <v>0.11133810010214505</v>
      </c>
      <c r="I239">
        <f>(H240-H239)*(G239+G240)/2</f>
        <v>1.4386626192291327E-4</v>
      </c>
    </row>
    <row r="240" spans="1:9" x14ac:dyDescent="0.3">
      <c r="A240" s="7">
        <v>0.50012354982579366</v>
      </c>
      <c r="B240">
        <v>0</v>
      </c>
      <c r="C240" t="str">
        <f>IF(ROW()&lt;=1422,"DEV","VAL")</f>
        <v>DEV</v>
      </c>
      <c r="D240" s="6">
        <f>1-A240</f>
        <v>0.49987645017420634</v>
      </c>
      <c r="E240">
        <f>SUM($B$2:B240)</f>
        <v>20</v>
      </c>
      <c r="F240">
        <f>COUNTIF($B$2:B240,0)</f>
        <v>219</v>
      </c>
      <c r="G240">
        <f>E240/$M$2</f>
        <v>0.28169014084507044</v>
      </c>
      <c r="H240">
        <f>F240/$M$3</f>
        <v>0.11184882533197139</v>
      </c>
      <c r="I240">
        <f>(H241-H240)*(G240+G241)/2</f>
        <v>1.4386626192291717E-4</v>
      </c>
    </row>
    <row r="241" spans="1:9" x14ac:dyDescent="0.3">
      <c r="A241" s="7">
        <v>0.50012335161710364</v>
      </c>
      <c r="B241">
        <v>0</v>
      </c>
      <c r="C241" t="str">
        <f>IF(ROW()&lt;=1422,"DEV","VAL")</f>
        <v>DEV</v>
      </c>
      <c r="D241" s="6">
        <f>1-A241</f>
        <v>0.49987664838289636</v>
      </c>
      <c r="E241">
        <f>SUM($B$2:B241)</f>
        <v>20</v>
      </c>
      <c r="F241">
        <f>COUNTIF($B$2:B241,0)</f>
        <v>220</v>
      </c>
      <c r="G241">
        <f>E241/$M$2</f>
        <v>0.28169014084507044</v>
      </c>
      <c r="H241">
        <f>F241/$M$3</f>
        <v>0.11235955056179775</v>
      </c>
      <c r="I241">
        <f>(H242-H241)*(G241+G242)/2</f>
        <v>1.4386626192291717E-4</v>
      </c>
    </row>
    <row r="242" spans="1:9" x14ac:dyDescent="0.3">
      <c r="A242" s="7">
        <v>0.50012295780031824</v>
      </c>
      <c r="B242">
        <v>0</v>
      </c>
      <c r="C242" t="str">
        <f>IF(ROW()&lt;=1422,"DEV","VAL")</f>
        <v>DEV</v>
      </c>
      <c r="D242" s="6">
        <f>1-A242</f>
        <v>0.49987704219968176</v>
      </c>
      <c r="E242">
        <f>SUM($B$2:B242)</f>
        <v>20</v>
      </c>
      <c r="F242">
        <f>COUNTIF($B$2:B242,0)</f>
        <v>221</v>
      </c>
      <c r="G242">
        <f>E242/$M$2</f>
        <v>0.28169014084507044</v>
      </c>
      <c r="H242">
        <f>F242/$M$3</f>
        <v>0.11287027579162411</v>
      </c>
      <c r="I242">
        <f>(H243-H242)*(G242+G243)/2</f>
        <v>1.4386626192291717E-4</v>
      </c>
    </row>
    <row r="243" spans="1:9" x14ac:dyDescent="0.3">
      <c r="A243" s="7">
        <v>0.50012272540591152</v>
      </c>
      <c r="B243">
        <v>0</v>
      </c>
      <c r="C243" t="str">
        <f>IF(ROW()&lt;=1422,"DEV","VAL")</f>
        <v>DEV</v>
      </c>
      <c r="D243" s="6">
        <f>1-A243</f>
        <v>0.49987727459408848</v>
      </c>
      <c r="E243">
        <f>SUM($B$2:B243)</f>
        <v>20</v>
      </c>
      <c r="F243">
        <f>COUNTIF($B$2:B243,0)</f>
        <v>222</v>
      </c>
      <c r="G243">
        <f>E243/$M$2</f>
        <v>0.28169014084507044</v>
      </c>
      <c r="H243">
        <f>F243/$M$3</f>
        <v>0.11338100102145046</v>
      </c>
      <c r="I243">
        <f>(H244-H243)*(G243+G244)/2</f>
        <v>1.4386626192291717E-4</v>
      </c>
    </row>
    <row r="244" spans="1:9" x14ac:dyDescent="0.3">
      <c r="A244" s="7">
        <v>0.50012235842715791</v>
      </c>
      <c r="B244">
        <v>0</v>
      </c>
      <c r="C244" t="str">
        <f>IF(ROW()&lt;=1422,"DEV","VAL")</f>
        <v>DEV</v>
      </c>
      <c r="D244" s="6">
        <f>1-A244</f>
        <v>0.49987764157284209</v>
      </c>
      <c r="E244">
        <f>SUM($B$2:B244)</f>
        <v>20</v>
      </c>
      <c r="F244">
        <f>COUNTIF($B$2:B244,0)</f>
        <v>223</v>
      </c>
      <c r="G244">
        <f>E244/$M$2</f>
        <v>0.28169014084507044</v>
      </c>
      <c r="H244">
        <f>F244/$M$3</f>
        <v>0.11389172625127682</v>
      </c>
      <c r="I244">
        <f>(H245-H244)*(G244+G245)/2</f>
        <v>1.4386626192291717E-4</v>
      </c>
    </row>
    <row r="245" spans="1:9" x14ac:dyDescent="0.3">
      <c r="A245" s="7">
        <v>0.50012169323029443</v>
      </c>
      <c r="B245">
        <v>0</v>
      </c>
      <c r="C245" t="str">
        <f>IF(ROW()&lt;=1422,"DEV","VAL")</f>
        <v>DEV</v>
      </c>
      <c r="D245" s="6">
        <f>1-A245</f>
        <v>0.49987830676970557</v>
      </c>
      <c r="E245">
        <f>SUM($B$2:B245)</f>
        <v>20</v>
      </c>
      <c r="F245">
        <f>COUNTIF($B$2:B245,0)</f>
        <v>224</v>
      </c>
      <c r="G245">
        <f>E245/$M$2</f>
        <v>0.28169014084507044</v>
      </c>
      <c r="H245">
        <f>F245/$M$3</f>
        <v>0.11440245148110317</v>
      </c>
      <c r="I245">
        <f>(H246-H245)*(G245+G246)/2</f>
        <v>1.4386626192291327E-4</v>
      </c>
    </row>
    <row r="246" spans="1:9" x14ac:dyDescent="0.3">
      <c r="A246" s="7">
        <v>0.50012094925132644</v>
      </c>
      <c r="B246">
        <v>0</v>
      </c>
      <c r="C246" t="str">
        <f>IF(ROW()&lt;=1422,"DEV","VAL")</f>
        <v>DEV</v>
      </c>
      <c r="D246" s="6">
        <f>1-A246</f>
        <v>0.49987905074867356</v>
      </c>
      <c r="E246">
        <f>SUM($B$2:B246)</f>
        <v>20</v>
      </c>
      <c r="F246">
        <f>COUNTIF($B$2:B246,0)</f>
        <v>225</v>
      </c>
      <c r="G246">
        <f>E246/$M$2</f>
        <v>0.28169014084507044</v>
      </c>
      <c r="H246">
        <f>F246/$M$3</f>
        <v>0.11491317671092952</v>
      </c>
      <c r="I246">
        <f>(H247-H246)*(G246+G247)/2</f>
        <v>1.4386626192291717E-4</v>
      </c>
    </row>
    <row r="247" spans="1:9" x14ac:dyDescent="0.3">
      <c r="A247" s="7">
        <v>0.5001208989771424</v>
      </c>
      <c r="B247">
        <v>0</v>
      </c>
      <c r="C247" t="str">
        <f>IF(ROW()&lt;=1422,"DEV","VAL")</f>
        <v>DEV</v>
      </c>
      <c r="D247" s="6">
        <f>1-A247</f>
        <v>0.4998791010228576</v>
      </c>
      <c r="E247">
        <f>SUM($B$2:B247)</f>
        <v>20</v>
      </c>
      <c r="F247">
        <f>COUNTIF($B$2:B247,0)</f>
        <v>226</v>
      </c>
      <c r="G247">
        <f>E247/$M$2</f>
        <v>0.28169014084507044</v>
      </c>
      <c r="H247">
        <f>F247/$M$3</f>
        <v>0.11542390194075587</v>
      </c>
      <c r="I247">
        <f>(H248-H247)*(G247+G248)/2</f>
        <v>1.4386626192291717E-4</v>
      </c>
    </row>
    <row r="248" spans="1:9" x14ac:dyDescent="0.3">
      <c r="A248" s="7">
        <v>0.50012089664122439</v>
      </c>
      <c r="B248">
        <v>0</v>
      </c>
      <c r="C248" t="str">
        <f>IF(ROW()&lt;=1422,"DEV","VAL")</f>
        <v>DEV</v>
      </c>
      <c r="D248" s="6">
        <f>1-A248</f>
        <v>0.49987910335877561</v>
      </c>
      <c r="E248">
        <f>SUM($B$2:B248)</f>
        <v>20</v>
      </c>
      <c r="F248">
        <f>COUNTIF($B$2:B248,0)</f>
        <v>227</v>
      </c>
      <c r="G248">
        <f>E248/$M$2</f>
        <v>0.28169014084507044</v>
      </c>
      <c r="H248">
        <f>F248/$M$3</f>
        <v>0.11593462717058223</v>
      </c>
      <c r="I248">
        <f>(H249-H248)*(G248+G249)/2</f>
        <v>1.4386626192291717E-4</v>
      </c>
    </row>
    <row r="249" spans="1:9" x14ac:dyDescent="0.3">
      <c r="A249" s="7">
        <v>0.5001207475112458</v>
      </c>
      <c r="B249">
        <v>0</v>
      </c>
      <c r="C249" t="str">
        <f>IF(ROW()&lt;=1422,"DEV","VAL")</f>
        <v>DEV</v>
      </c>
      <c r="D249" s="6">
        <f>1-A249</f>
        <v>0.4998792524887542</v>
      </c>
      <c r="E249">
        <f>SUM($B$2:B249)</f>
        <v>20</v>
      </c>
      <c r="F249">
        <f>COUNTIF($B$2:B249,0)</f>
        <v>228</v>
      </c>
      <c r="G249">
        <f>E249/$M$2</f>
        <v>0.28169014084507044</v>
      </c>
      <c r="H249">
        <f>F249/$M$3</f>
        <v>0.11644535240040858</v>
      </c>
      <c r="I249">
        <f>(H250-H249)*(G249+G250)/2</f>
        <v>1.4386626192291717E-4</v>
      </c>
    </row>
    <row r="250" spans="1:9" x14ac:dyDescent="0.3">
      <c r="A250" s="7">
        <v>0.50012053664990774</v>
      </c>
      <c r="B250">
        <v>0</v>
      </c>
      <c r="C250" t="str">
        <f>IF(ROW()&lt;=1422,"DEV","VAL")</f>
        <v>DEV</v>
      </c>
      <c r="D250" s="6">
        <f>1-A250</f>
        <v>0.49987946335009226</v>
      </c>
      <c r="E250">
        <f>SUM($B$2:B250)</f>
        <v>20</v>
      </c>
      <c r="F250">
        <f>COUNTIF($B$2:B250,0)</f>
        <v>229</v>
      </c>
      <c r="G250">
        <f>E250/$M$2</f>
        <v>0.28169014084507044</v>
      </c>
      <c r="H250">
        <f>F250/$M$3</f>
        <v>0.11695607763023494</v>
      </c>
      <c r="I250">
        <f>(H251-H250)*(G250+G251)/2</f>
        <v>1.4386626192291327E-4</v>
      </c>
    </row>
    <row r="251" spans="1:9" x14ac:dyDescent="0.3">
      <c r="A251" s="7">
        <v>0.50012052403703422</v>
      </c>
      <c r="B251">
        <v>0</v>
      </c>
      <c r="C251" t="str">
        <f>IF(ROW()&lt;=1422,"DEV","VAL")</f>
        <v>DEV</v>
      </c>
      <c r="D251" s="6">
        <f>1-A251</f>
        <v>0.49987947596296578</v>
      </c>
      <c r="E251">
        <f>SUM($B$2:B251)</f>
        <v>20</v>
      </c>
      <c r="F251">
        <f>COUNTIF($B$2:B251,0)</f>
        <v>230</v>
      </c>
      <c r="G251">
        <f>E251/$M$2</f>
        <v>0.28169014084507044</v>
      </c>
      <c r="H251">
        <f>F251/$M$3</f>
        <v>0.11746680286006128</v>
      </c>
      <c r="I251">
        <f>(H252-H251)*(G251+G252)/2</f>
        <v>1.4386626192291717E-4</v>
      </c>
    </row>
    <row r="252" spans="1:9" x14ac:dyDescent="0.3">
      <c r="A252" s="7">
        <v>0.50012026637648399</v>
      </c>
      <c r="B252">
        <v>0</v>
      </c>
      <c r="C252" t="str">
        <f>IF(ROW()&lt;=1422,"DEV","VAL")</f>
        <v>DEV</v>
      </c>
      <c r="D252" s="6">
        <f>1-A252</f>
        <v>0.49987973362351601</v>
      </c>
      <c r="E252">
        <f>SUM($B$2:B252)</f>
        <v>20</v>
      </c>
      <c r="F252">
        <f>COUNTIF($B$2:B252,0)</f>
        <v>231</v>
      </c>
      <c r="G252">
        <f>E252/$M$2</f>
        <v>0.28169014084507044</v>
      </c>
      <c r="H252">
        <f>F252/$M$3</f>
        <v>0.11797752808988764</v>
      </c>
      <c r="I252">
        <f>(H253-H252)*(G252+G253)/2</f>
        <v>1.4386626192291717E-4</v>
      </c>
    </row>
    <row r="253" spans="1:9" x14ac:dyDescent="0.3">
      <c r="A253" s="7">
        <v>0.50011971513305453</v>
      </c>
      <c r="B253">
        <v>0</v>
      </c>
      <c r="C253" t="str">
        <f>IF(ROW()&lt;=1422,"DEV","VAL")</f>
        <v>DEV</v>
      </c>
      <c r="D253" s="6">
        <f>1-A253</f>
        <v>0.49988028486694547</v>
      </c>
      <c r="E253">
        <f>SUM($B$2:B253)</f>
        <v>20</v>
      </c>
      <c r="F253">
        <f>COUNTIF($B$2:B253,0)</f>
        <v>232</v>
      </c>
      <c r="G253">
        <f>E253/$M$2</f>
        <v>0.28169014084507044</v>
      </c>
      <c r="H253">
        <f>F253/$M$3</f>
        <v>0.11848825331971399</v>
      </c>
      <c r="I253">
        <f>(H254-H253)*(G253+G254)/2</f>
        <v>1.4386626192291717E-4</v>
      </c>
    </row>
    <row r="254" spans="1:9" x14ac:dyDescent="0.3">
      <c r="A254" s="7">
        <v>0.50011963797040249</v>
      </c>
      <c r="B254">
        <v>0</v>
      </c>
      <c r="C254" t="str">
        <f>IF(ROW()&lt;=1422,"DEV","VAL")</f>
        <v>DEV</v>
      </c>
      <c r="D254" s="6">
        <f>1-A254</f>
        <v>0.49988036202959751</v>
      </c>
      <c r="E254">
        <f>SUM($B$2:B254)</f>
        <v>20</v>
      </c>
      <c r="F254">
        <f>COUNTIF($B$2:B254,0)</f>
        <v>233</v>
      </c>
      <c r="G254">
        <f>E254/$M$2</f>
        <v>0.28169014084507044</v>
      </c>
      <c r="H254">
        <f>F254/$M$3</f>
        <v>0.11899897854954035</v>
      </c>
      <c r="I254">
        <f>(H255-H254)*(G254+G255)/2</f>
        <v>1.4386626192291717E-4</v>
      </c>
    </row>
    <row r="255" spans="1:9" x14ac:dyDescent="0.3">
      <c r="A255" s="7">
        <v>0.50011943310478668</v>
      </c>
      <c r="B255">
        <v>0</v>
      </c>
      <c r="C255" t="str">
        <f>IF(ROW()&lt;=1422,"DEV","VAL")</f>
        <v>DEV</v>
      </c>
      <c r="D255" s="6">
        <f>1-A255</f>
        <v>0.49988056689521332</v>
      </c>
      <c r="E255">
        <f>SUM($B$2:B255)</f>
        <v>20</v>
      </c>
      <c r="F255">
        <f>COUNTIF($B$2:B255,0)</f>
        <v>234</v>
      </c>
      <c r="G255">
        <f>E255/$M$2</f>
        <v>0.28169014084507044</v>
      </c>
      <c r="H255">
        <f>F255/$M$3</f>
        <v>0.1195097037793667</v>
      </c>
      <c r="I255">
        <f>(H256-H255)*(G255+G256)/2</f>
        <v>1.4386626192291717E-4</v>
      </c>
    </row>
    <row r="256" spans="1:9" x14ac:dyDescent="0.3">
      <c r="A256" s="7">
        <v>0.50011930933992688</v>
      </c>
      <c r="B256">
        <v>0</v>
      </c>
      <c r="C256" t="str">
        <f>IF(ROW()&lt;=1422,"DEV","VAL")</f>
        <v>DEV</v>
      </c>
      <c r="D256" s="6">
        <f>1-A256</f>
        <v>0.49988069066007312</v>
      </c>
      <c r="E256">
        <f>SUM($B$2:B256)</f>
        <v>20</v>
      </c>
      <c r="F256">
        <f>COUNTIF($B$2:B256,0)</f>
        <v>235</v>
      </c>
      <c r="G256">
        <f>E256/$M$2</f>
        <v>0.28169014084507044</v>
      </c>
      <c r="H256">
        <f>F256/$M$3</f>
        <v>0.12002042900919306</v>
      </c>
      <c r="I256">
        <f>(H257-H256)*(G256+G257)/2</f>
        <v>1.4386626192291327E-4</v>
      </c>
    </row>
    <row r="257" spans="1:9" x14ac:dyDescent="0.3">
      <c r="A257" s="7">
        <v>0.50011916012018265</v>
      </c>
      <c r="B257">
        <v>0</v>
      </c>
      <c r="C257" t="str">
        <f>IF(ROW()&lt;=1422,"DEV","VAL")</f>
        <v>DEV</v>
      </c>
      <c r="D257" s="6">
        <f>1-A257</f>
        <v>0.49988083987981735</v>
      </c>
      <c r="E257">
        <f>SUM($B$2:B257)</f>
        <v>20</v>
      </c>
      <c r="F257">
        <f>COUNTIF($B$2:B257,0)</f>
        <v>236</v>
      </c>
      <c r="G257">
        <f>E257/$M$2</f>
        <v>0.28169014084507044</v>
      </c>
      <c r="H257">
        <f>F257/$M$3</f>
        <v>0.1205311542390194</v>
      </c>
      <c r="I257">
        <f>(H258-H257)*(G257+G258)/2</f>
        <v>1.4386626192291717E-4</v>
      </c>
    </row>
    <row r="258" spans="1:9" x14ac:dyDescent="0.3">
      <c r="A258" s="7">
        <v>0.50011886167485953</v>
      </c>
      <c r="B258">
        <v>0</v>
      </c>
      <c r="C258" t="str">
        <f>IF(ROW()&lt;=1422,"DEV","VAL")</f>
        <v>DEV</v>
      </c>
      <c r="D258" s="6">
        <f>1-A258</f>
        <v>0.49988113832514047</v>
      </c>
      <c r="E258">
        <f>SUM($B$2:B258)</f>
        <v>20</v>
      </c>
      <c r="F258">
        <f>COUNTIF($B$2:B258,0)</f>
        <v>237</v>
      </c>
      <c r="G258">
        <f>E258/$M$2</f>
        <v>0.28169014084507044</v>
      </c>
      <c r="H258">
        <f>F258/$M$3</f>
        <v>0.12104187946884576</v>
      </c>
      <c r="I258">
        <f>(H259-H258)*(G258+G259)/2</f>
        <v>1.4386626192291717E-4</v>
      </c>
    </row>
    <row r="259" spans="1:9" x14ac:dyDescent="0.3">
      <c r="A259" s="7">
        <v>0.50011879069936649</v>
      </c>
      <c r="B259">
        <v>0</v>
      </c>
      <c r="C259" t="str">
        <f>IF(ROW()&lt;=1422,"DEV","VAL")</f>
        <v>DEV</v>
      </c>
      <c r="D259" s="6">
        <f>1-A259</f>
        <v>0.49988120930063351</v>
      </c>
      <c r="E259">
        <f>SUM($B$2:B259)</f>
        <v>20</v>
      </c>
      <c r="F259">
        <f>COUNTIF($B$2:B259,0)</f>
        <v>238</v>
      </c>
      <c r="G259">
        <f>E259/$M$2</f>
        <v>0.28169014084507044</v>
      </c>
      <c r="H259">
        <f>F259/$M$3</f>
        <v>0.12155260469867211</v>
      </c>
      <c r="I259">
        <f>(H260-H259)*(G259+G260)/2</f>
        <v>1.4386626192291717E-4</v>
      </c>
    </row>
    <row r="260" spans="1:9" x14ac:dyDescent="0.3">
      <c r="A260" s="7">
        <v>0.50011847504032281</v>
      </c>
      <c r="B260">
        <v>0</v>
      </c>
      <c r="C260" t="str">
        <f>IF(ROW()&lt;=1422,"DEV","VAL")</f>
        <v>DEV</v>
      </c>
      <c r="D260" s="6">
        <f>1-A260</f>
        <v>0.49988152495967719</v>
      </c>
      <c r="E260">
        <f>SUM($B$2:B260)</f>
        <v>20</v>
      </c>
      <c r="F260">
        <f>COUNTIF($B$2:B260,0)</f>
        <v>239</v>
      </c>
      <c r="G260">
        <f>E260/$M$2</f>
        <v>0.28169014084507044</v>
      </c>
      <c r="H260">
        <f>F260/$M$3</f>
        <v>0.12206332992849847</v>
      </c>
      <c r="I260">
        <f>(H261-H260)*(G260+G261)/2</f>
        <v>1.4386626192291717E-4</v>
      </c>
    </row>
    <row r="261" spans="1:9" x14ac:dyDescent="0.3">
      <c r="A261" s="7">
        <v>0.50011831310958776</v>
      </c>
      <c r="B261">
        <v>0</v>
      </c>
      <c r="C261" t="str">
        <f>IF(ROW()&lt;=1422,"DEV","VAL")</f>
        <v>DEV</v>
      </c>
      <c r="D261" s="6">
        <f>1-A261</f>
        <v>0.49988168689041224</v>
      </c>
      <c r="E261">
        <f>SUM($B$2:B261)</f>
        <v>20</v>
      </c>
      <c r="F261">
        <f>COUNTIF($B$2:B261,0)</f>
        <v>240</v>
      </c>
      <c r="G261">
        <f>E261/$M$2</f>
        <v>0.28169014084507044</v>
      </c>
      <c r="H261">
        <f>F261/$M$3</f>
        <v>0.12257405515832483</v>
      </c>
      <c r="I261">
        <f>(H262-H261)*(G261+G262)/2</f>
        <v>1.4386626192291327E-4</v>
      </c>
    </row>
    <row r="262" spans="1:9" x14ac:dyDescent="0.3">
      <c r="A262" s="7">
        <v>0.50011824188695064</v>
      </c>
      <c r="B262">
        <v>0</v>
      </c>
      <c r="C262" t="str">
        <f>IF(ROW()&lt;=1422,"DEV","VAL")</f>
        <v>DEV</v>
      </c>
      <c r="D262" s="6">
        <f>1-A262</f>
        <v>0.49988175811304936</v>
      </c>
      <c r="E262">
        <f>SUM($B$2:B262)</f>
        <v>20</v>
      </c>
      <c r="F262">
        <f>COUNTIF($B$2:B262,0)</f>
        <v>241</v>
      </c>
      <c r="G262">
        <f>E262/$M$2</f>
        <v>0.28169014084507044</v>
      </c>
      <c r="H262">
        <f>F262/$M$3</f>
        <v>0.12308478038815117</v>
      </c>
      <c r="I262">
        <f>(H263-H262)*(G262+G263)/2</f>
        <v>1.4386626192291717E-4</v>
      </c>
    </row>
    <row r="263" spans="1:9" x14ac:dyDescent="0.3">
      <c r="A263" s="7">
        <v>0.50011778033988263</v>
      </c>
      <c r="B263">
        <v>0</v>
      </c>
      <c r="C263" t="str">
        <f>IF(ROW()&lt;=1422,"DEV","VAL")</f>
        <v>DEV</v>
      </c>
      <c r="D263" s="6">
        <f>1-A263</f>
        <v>0.49988221966011737</v>
      </c>
      <c r="E263">
        <f>SUM($B$2:B263)</f>
        <v>20</v>
      </c>
      <c r="F263">
        <f>COUNTIF($B$2:B263,0)</f>
        <v>242</v>
      </c>
      <c r="G263">
        <f>E263/$M$2</f>
        <v>0.28169014084507044</v>
      </c>
      <c r="H263">
        <f>F263/$M$3</f>
        <v>0.12359550561797752</v>
      </c>
      <c r="I263">
        <f>(H264-H263)*(G263+G264)/2</f>
        <v>1.4386626192291717E-4</v>
      </c>
    </row>
    <row r="264" spans="1:9" x14ac:dyDescent="0.3">
      <c r="A264" s="7">
        <v>0.50011672650713079</v>
      </c>
      <c r="B264">
        <v>0</v>
      </c>
      <c r="C264" t="str">
        <f>IF(ROW()&lt;=1422,"DEV","VAL")</f>
        <v>DEV</v>
      </c>
      <c r="D264" s="6">
        <f>1-A264</f>
        <v>0.49988327349286921</v>
      </c>
      <c r="E264">
        <f>SUM($B$2:B264)</f>
        <v>20</v>
      </c>
      <c r="F264">
        <f>COUNTIF($B$2:B264,0)</f>
        <v>243</v>
      </c>
      <c r="G264">
        <f>E264/$M$2</f>
        <v>0.28169014084507044</v>
      </c>
      <c r="H264">
        <f>F264/$M$3</f>
        <v>0.12410623084780388</v>
      </c>
      <c r="I264">
        <f>(H265-H264)*(G264+G265)/2</f>
        <v>1.4386626192291717E-4</v>
      </c>
    </row>
    <row r="265" spans="1:9" x14ac:dyDescent="0.3">
      <c r="A265" s="7">
        <v>0.5001164678405895</v>
      </c>
      <c r="B265">
        <v>0</v>
      </c>
      <c r="C265" t="str">
        <f>IF(ROW()&lt;=1422,"DEV","VAL")</f>
        <v>DEV</v>
      </c>
      <c r="D265" s="6">
        <f>1-A265</f>
        <v>0.4998835321594105</v>
      </c>
      <c r="E265">
        <f>SUM($B$2:B265)</f>
        <v>20</v>
      </c>
      <c r="F265">
        <f>COUNTIF($B$2:B265,0)</f>
        <v>244</v>
      </c>
      <c r="G265">
        <f>E265/$M$2</f>
        <v>0.28169014084507044</v>
      </c>
      <c r="H265">
        <f>F265/$M$3</f>
        <v>0.12461695607763024</v>
      </c>
      <c r="I265">
        <f>(H266-H265)*(G265+G266)/2</f>
        <v>1.4386626192291327E-4</v>
      </c>
    </row>
    <row r="266" spans="1:9" x14ac:dyDescent="0.3">
      <c r="A266" s="7">
        <v>0.50011629983819672</v>
      </c>
      <c r="B266">
        <v>0</v>
      </c>
      <c r="C266" t="str">
        <f>IF(ROW()&lt;=1422,"DEV","VAL")</f>
        <v>DEV</v>
      </c>
      <c r="D266" s="6">
        <f>1-A266</f>
        <v>0.49988370016180328</v>
      </c>
      <c r="E266">
        <f>SUM($B$2:B266)</f>
        <v>20</v>
      </c>
      <c r="F266">
        <f>COUNTIF($B$2:B266,0)</f>
        <v>245</v>
      </c>
      <c r="G266">
        <f>E266/$M$2</f>
        <v>0.28169014084507044</v>
      </c>
      <c r="H266">
        <f>F266/$M$3</f>
        <v>0.12512768130745658</v>
      </c>
      <c r="I266">
        <f>(H267-H266)*(G266+G267)/2</f>
        <v>1.4386626192292108E-4</v>
      </c>
    </row>
    <row r="267" spans="1:9" x14ac:dyDescent="0.3">
      <c r="A267" s="7">
        <v>0.50011623941588568</v>
      </c>
      <c r="B267">
        <v>0</v>
      </c>
      <c r="C267" t="str">
        <f>IF(ROW()&lt;=1422,"DEV","VAL")</f>
        <v>DEV</v>
      </c>
      <c r="D267" s="6">
        <f>1-A267</f>
        <v>0.49988376058411432</v>
      </c>
      <c r="E267">
        <f>SUM($B$2:B267)</f>
        <v>20</v>
      </c>
      <c r="F267">
        <f>COUNTIF($B$2:B267,0)</f>
        <v>246</v>
      </c>
      <c r="G267">
        <f>E267/$M$2</f>
        <v>0.28169014084507044</v>
      </c>
      <c r="H267">
        <f>F267/$M$3</f>
        <v>0.12563840653728295</v>
      </c>
      <c r="I267">
        <f>(H268-H267)*(G267+G268)/2</f>
        <v>1.4386626192291327E-4</v>
      </c>
    </row>
    <row r="268" spans="1:9" x14ac:dyDescent="0.3">
      <c r="A268" s="7">
        <v>0.50011617841559242</v>
      </c>
      <c r="B268">
        <v>0</v>
      </c>
      <c r="C268" t="str">
        <f>IF(ROW()&lt;=1422,"DEV","VAL")</f>
        <v>DEV</v>
      </c>
      <c r="D268" s="6">
        <f>1-A268</f>
        <v>0.49988382158440758</v>
      </c>
      <c r="E268">
        <f>SUM($B$2:B268)</f>
        <v>20</v>
      </c>
      <c r="F268">
        <f>COUNTIF($B$2:B268,0)</f>
        <v>247</v>
      </c>
      <c r="G268">
        <f>E268/$M$2</f>
        <v>0.28169014084507044</v>
      </c>
      <c r="H268">
        <f>F268/$M$3</f>
        <v>0.12614913176710929</v>
      </c>
      <c r="I268">
        <f>(H269-H268)*(G268+G269)/2</f>
        <v>1.4386626192292108E-4</v>
      </c>
    </row>
    <row r="269" spans="1:9" x14ac:dyDescent="0.3">
      <c r="A269" s="7">
        <v>0.50011610071422841</v>
      </c>
      <c r="B269">
        <v>0</v>
      </c>
      <c r="C269" t="str">
        <f>IF(ROW()&lt;=1422,"DEV","VAL")</f>
        <v>DEV</v>
      </c>
      <c r="D269" s="6">
        <f>1-A269</f>
        <v>0.49988389928577159</v>
      </c>
      <c r="E269">
        <f>SUM($B$2:B269)</f>
        <v>20</v>
      </c>
      <c r="F269">
        <f>COUNTIF($B$2:B269,0)</f>
        <v>248</v>
      </c>
      <c r="G269">
        <f>E269/$M$2</f>
        <v>0.28169014084507044</v>
      </c>
      <c r="H269">
        <f>F269/$M$3</f>
        <v>0.12665985699693566</v>
      </c>
      <c r="I269">
        <f>(H270-H269)*(G269+G270)/2</f>
        <v>1.4386626192291327E-4</v>
      </c>
    </row>
    <row r="270" spans="1:9" x14ac:dyDescent="0.3">
      <c r="A270" s="7">
        <v>0.50011541707893759</v>
      </c>
      <c r="B270">
        <v>0</v>
      </c>
      <c r="C270" t="str">
        <f>IF(ROW()&lt;=1422,"DEV","VAL")</f>
        <v>DEV</v>
      </c>
      <c r="D270" s="6">
        <f>1-A270</f>
        <v>0.49988458292106241</v>
      </c>
      <c r="E270">
        <f>SUM($B$2:B270)</f>
        <v>20</v>
      </c>
      <c r="F270">
        <f>COUNTIF($B$2:B270,0)</f>
        <v>249</v>
      </c>
      <c r="G270">
        <f>E270/$M$2</f>
        <v>0.28169014084507044</v>
      </c>
      <c r="H270">
        <f>F270/$M$3</f>
        <v>0.127170582226762</v>
      </c>
      <c r="I270">
        <f>(H271-H270)*(G270+G271)/2</f>
        <v>0</v>
      </c>
    </row>
    <row r="271" spans="1:9" x14ac:dyDescent="0.3">
      <c r="A271" s="7">
        <v>0.50011532438874129</v>
      </c>
      <c r="B271">
        <v>1</v>
      </c>
      <c r="C271" t="str">
        <f>IF(ROW()&lt;=1422,"DEV","VAL")</f>
        <v>DEV</v>
      </c>
      <c r="D271" s="6">
        <f>1-A271</f>
        <v>0.49988467561125871</v>
      </c>
      <c r="E271">
        <f>SUM($B$2:B271)</f>
        <v>21</v>
      </c>
      <c r="F271">
        <f>COUNTIF($B$2:B271,0)</f>
        <v>249</v>
      </c>
      <c r="G271">
        <f>E271/$M$2</f>
        <v>0.29577464788732394</v>
      </c>
      <c r="H271">
        <f>F271/$M$3</f>
        <v>0.127170582226762</v>
      </c>
      <c r="I271">
        <f>(H272-H271)*(G271+G272)/2</f>
        <v>1.5105957501905892E-4</v>
      </c>
    </row>
    <row r="272" spans="1:9" x14ac:dyDescent="0.3">
      <c r="A272" s="7">
        <v>0.50011530269094895</v>
      </c>
      <c r="B272">
        <v>0</v>
      </c>
      <c r="C272" t="str">
        <f>IF(ROW()&lt;=1422,"DEV","VAL")</f>
        <v>DEV</v>
      </c>
      <c r="D272" s="6">
        <f>1-A272</f>
        <v>0.49988469730905105</v>
      </c>
      <c r="E272">
        <f>SUM($B$2:B272)</f>
        <v>21</v>
      </c>
      <c r="F272">
        <f>COUNTIF($B$2:B272,0)</f>
        <v>250</v>
      </c>
      <c r="G272">
        <f>E272/$M$2</f>
        <v>0.29577464788732394</v>
      </c>
      <c r="H272">
        <f>F272/$M$3</f>
        <v>0.12768130745658834</v>
      </c>
      <c r="I272">
        <f>(H273-H272)*(G272+G273)/2</f>
        <v>1.5105957501906713E-4</v>
      </c>
    </row>
    <row r="273" spans="1:9" x14ac:dyDescent="0.3">
      <c r="A273" s="7">
        <v>0.50011487188311488</v>
      </c>
      <c r="B273">
        <v>0</v>
      </c>
      <c r="C273" t="str">
        <f>IF(ROW()&lt;=1422,"DEV","VAL")</f>
        <v>DEV</v>
      </c>
      <c r="D273" s="6">
        <f>1-A273</f>
        <v>0.49988512811688512</v>
      </c>
      <c r="E273">
        <f>SUM($B$2:B273)</f>
        <v>21</v>
      </c>
      <c r="F273">
        <f>COUNTIF($B$2:B273,0)</f>
        <v>251</v>
      </c>
      <c r="G273">
        <f>E273/$M$2</f>
        <v>0.29577464788732394</v>
      </c>
      <c r="H273">
        <f>F273/$M$3</f>
        <v>0.12819203268641471</v>
      </c>
      <c r="I273">
        <f>(H274-H273)*(G273+G274)/2</f>
        <v>1.5105957501905892E-4</v>
      </c>
    </row>
    <row r="274" spans="1:9" x14ac:dyDescent="0.3">
      <c r="A274" s="7">
        <v>0.50011479501576173</v>
      </c>
      <c r="B274">
        <v>0</v>
      </c>
      <c r="C274" t="str">
        <f>IF(ROW()&lt;=1422,"DEV","VAL")</f>
        <v>DEV</v>
      </c>
      <c r="D274" s="6">
        <f>1-A274</f>
        <v>0.49988520498423827</v>
      </c>
      <c r="E274">
        <f>SUM($B$2:B274)</f>
        <v>21</v>
      </c>
      <c r="F274">
        <f>COUNTIF($B$2:B274,0)</f>
        <v>252</v>
      </c>
      <c r="G274">
        <f>E274/$M$2</f>
        <v>0.29577464788732394</v>
      </c>
      <c r="H274">
        <f>F274/$M$3</f>
        <v>0.12870275791624106</v>
      </c>
      <c r="I274">
        <f>(H275-H274)*(G274+G275)/2</f>
        <v>1.5105957501906713E-4</v>
      </c>
    </row>
    <row r="275" spans="1:9" x14ac:dyDescent="0.3">
      <c r="A275" s="7">
        <v>0.50011468088871802</v>
      </c>
      <c r="B275">
        <v>0</v>
      </c>
      <c r="C275" t="str">
        <f>IF(ROW()&lt;=1422,"DEV","VAL")</f>
        <v>DEV</v>
      </c>
      <c r="D275" s="6">
        <f>1-A275</f>
        <v>0.49988531911128198</v>
      </c>
      <c r="E275">
        <f>SUM($B$2:B275)</f>
        <v>21</v>
      </c>
      <c r="F275">
        <f>COUNTIF($B$2:B275,0)</f>
        <v>253</v>
      </c>
      <c r="G275">
        <f>E275/$M$2</f>
        <v>0.29577464788732394</v>
      </c>
      <c r="H275">
        <f>F275/$M$3</f>
        <v>0.12921348314606743</v>
      </c>
      <c r="I275">
        <f>(H276-H275)*(G275+G276)/2</f>
        <v>1.5105957501905892E-4</v>
      </c>
    </row>
    <row r="276" spans="1:9" x14ac:dyDescent="0.3">
      <c r="A276" s="7">
        <v>0.50011462825699604</v>
      </c>
      <c r="B276">
        <v>0</v>
      </c>
      <c r="C276" t="str">
        <f>IF(ROW()&lt;=1422,"DEV","VAL")</f>
        <v>DEV</v>
      </c>
      <c r="D276" s="6">
        <f>1-A276</f>
        <v>0.49988537174300396</v>
      </c>
      <c r="E276">
        <f>SUM($B$2:B276)</f>
        <v>21</v>
      </c>
      <c r="F276">
        <f>COUNTIF($B$2:B276,0)</f>
        <v>254</v>
      </c>
      <c r="G276">
        <f>E276/$M$2</f>
        <v>0.29577464788732394</v>
      </c>
      <c r="H276">
        <f>F276/$M$3</f>
        <v>0.12972420837589377</v>
      </c>
      <c r="I276">
        <f>(H277-H276)*(G276+G277)/2</f>
        <v>1.5105957501905892E-4</v>
      </c>
    </row>
    <row r="277" spans="1:9" x14ac:dyDescent="0.3">
      <c r="A277" s="7">
        <v>0.50011452148385627</v>
      </c>
      <c r="B277">
        <v>0</v>
      </c>
      <c r="C277" t="str">
        <f>IF(ROW()&lt;=1422,"DEV","VAL")</f>
        <v>DEV</v>
      </c>
      <c r="D277" s="6">
        <f>1-A277</f>
        <v>0.49988547851614373</v>
      </c>
      <c r="E277">
        <f>SUM($B$2:B277)</f>
        <v>21</v>
      </c>
      <c r="F277">
        <f>COUNTIF($B$2:B277,0)</f>
        <v>255</v>
      </c>
      <c r="G277">
        <f>E277/$M$2</f>
        <v>0.29577464788732394</v>
      </c>
      <c r="H277">
        <f>F277/$M$3</f>
        <v>0.13023493360572011</v>
      </c>
      <c r="I277">
        <f>(H278-H277)*(G277+G278)/2</f>
        <v>1.5105957501906713E-4</v>
      </c>
    </row>
    <row r="278" spans="1:9" x14ac:dyDescent="0.3">
      <c r="A278" s="7">
        <v>0.50011401308752357</v>
      </c>
      <c r="B278">
        <v>0</v>
      </c>
      <c r="C278" t="str">
        <f>IF(ROW()&lt;=1422,"DEV","VAL")</f>
        <v>DEV</v>
      </c>
      <c r="D278" s="6">
        <f>1-A278</f>
        <v>0.49988598691247643</v>
      </c>
      <c r="E278">
        <f>SUM($B$2:B278)</f>
        <v>21</v>
      </c>
      <c r="F278">
        <f>COUNTIF($B$2:B278,0)</f>
        <v>256</v>
      </c>
      <c r="G278">
        <f>E278/$M$2</f>
        <v>0.29577464788732394</v>
      </c>
      <c r="H278">
        <f>F278/$M$3</f>
        <v>0.13074565883554648</v>
      </c>
      <c r="I278">
        <f>(H279-H278)*(G278+G279)/2</f>
        <v>1.5105957501905892E-4</v>
      </c>
    </row>
    <row r="279" spans="1:9" x14ac:dyDescent="0.3">
      <c r="A279" s="7">
        <v>0.50011395939203096</v>
      </c>
      <c r="B279">
        <v>0</v>
      </c>
      <c r="C279" t="str">
        <f>IF(ROW()&lt;=1422,"DEV","VAL")</f>
        <v>DEV</v>
      </c>
      <c r="D279" s="6">
        <f>1-A279</f>
        <v>0.49988604060796904</v>
      </c>
      <c r="E279">
        <f>SUM($B$2:B279)</f>
        <v>21</v>
      </c>
      <c r="F279">
        <f>COUNTIF($B$2:B279,0)</f>
        <v>257</v>
      </c>
      <c r="G279">
        <f>E279/$M$2</f>
        <v>0.29577464788732394</v>
      </c>
      <c r="H279">
        <f>F279/$M$3</f>
        <v>0.13125638406537282</v>
      </c>
      <c r="I279">
        <f>(H280-H279)*(G279+G280)/2</f>
        <v>1.5105957501906713E-4</v>
      </c>
    </row>
    <row r="280" spans="1:9" x14ac:dyDescent="0.3">
      <c r="A280" s="7">
        <v>0.5001138982499963</v>
      </c>
      <c r="B280">
        <v>0</v>
      </c>
      <c r="C280" t="str">
        <f>IF(ROW()&lt;=1422,"DEV","VAL")</f>
        <v>DEV</v>
      </c>
      <c r="D280" s="6">
        <f>1-A280</f>
        <v>0.4998861017500037</v>
      </c>
      <c r="E280">
        <f>SUM($B$2:B280)</f>
        <v>21</v>
      </c>
      <c r="F280">
        <f>COUNTIF($B$2:B280,0)</f>
        <v>258</v>
      </c>
      <c r="G280">
        <f>E280/$M$2</f>
        <v>0.29577464788732394</v>
      </c>
      <c r="H280">
        <f>F280/$M$3</f>
        <v>0.13176710929519919</v>
      </c>
      <c r="I280">
        <f>(H281-H280)*(G280+G281)/2</f>
        <v>1.5105957501905892E-4</v>
      </c>
    </row>
    <row r="281" spans="1:9" x14ac:dyDescent="0.3">
      <c r="A281" s="7">
        <v>0.50011385897361649</v>
      </c>
      <c r="B281">
        <v>0</v>
      </c>
      <c r="C281" t="str">
        <f>IF(ROW()&lt;=1422,"DEV","VAL")</f>
        <v>DEV</v>
      </c>
      <c r="D281" s="6">
        <f>1-A281</f>
        <v>0.49988614102638351</v>
      </c>
      <c r="E281">
        <f>SUM($B$2:B281)</f>
        <v>21</v>
      </c>
      <c r="F281">
        <f>COUNTIF($B$2:B281,0)</f>
        <v>259</v>
      </c>
      <c r="G281">
        <f>E281/$M$2</f>
        <v>0.29577464788732394</v>
      </c>
      <c r="H281">
        <f>F281/$M$3</f>
        <v>0.13227783452502553</v>
      </c>
      <c r="I281">
        <f>(H282-H281)*(G281+G282)/2</f>
        <v>1.5105957501905892E-4</v>
      </c>
    </row>
    <row r="282" spans="1:9" x14ac:dyDescent="0.3">
      <c r="A282" s="7">
        <v>0.5001135369600237</v>
      </c>
      <c r="B282">
        <v>0</v>
      </c>
      <c r="C282" t="str">
        <f>IF(ROW()&lt;=1422,"DEV","VAL")</f>
        <v>DEV</v>
      </c>
      <c r="D282" s="6">
        <f>1-A282</f>
        <v>0.4998864630399763</v>
      </c>
      <c r="E282">
        <f>SUM($B$2:B282)</f>
        <v>21</v>
      </c>
      <c r="F282">
        <f>COUNTIF($B$2:B282,0)</f>
        <v>260</v>
      </c>
      <c r="G282">
        <f>E282/$M$2</f>
        <v>0.29577464788732394</v>
      </c>
      <c r="H282">
        <f>F282/$M$3</f>
        <v>0.13278855975485188</v>
      </c>
      <c r="I282">
        <f>(H283-H282)*(G282+G283)/2</f>
        <v>1.5105957501906713E-4</v>
      </c>
    </row>
    <row r="283" spans="1:9" x14ac:dyDescent="0.3">
      <c r="A283" s="7">
        <v>0.5001134569262361</v>
      </c>
      <c r="B283">
        <v>0</v>
      </c>
      <c r="C283" t="str">
        <f>IF(ROW()&lt;=1422,"DEV","VAL")</f>
        <v>DEV</v>
      </c>
      <c r="D283" s="6">
        <f>1-A283</f>
        <v>0.4998865430737639</v>
      </c>
      <c r="E283">
        <f>SUM($B$2:B283)</f>
        <v>21</v>
      </c>
      <c r="F283">
        <f>COUNTIF($B$2:B283,0)</f>
        <v>261</v>
      </c>
      <c r="G283">
        <f>E283/$M$2</f>
        <v>0.29577464788732394</v>
      </c>
      <c r="H283">
        <f>F283/$M$3</f>
        <v>0.13329928498467825</v>
      </c>
      <c r="I283">
        <f>(H284-H283)*(G283+G284)/2</f>
        <v>1.5105957501905892E-4</v>
      </c>
    </row>
    <row r="284" spans="1:9" x14ac:dyDescent="0.3">
      <c r="A284" s="7">
        <v>0.50011333683474413</v>
      </c>
      <c r="B284">
        <v>0</v>
      </c>
      <c r="C284" t="str">
        <f>IF(ROW()&lt;=1422,"DEV","VAL")</f>
        <v>DEV</v>
      </c>
      <c r="D284" s="6">
        <f>1-A284</f>
        <v>0.49988666316525587</v>
      </c>
      <c r="E284">
        <f>SUM($B$2:B284)</f>
        <v>21</v>
      </c>
      <c r="F284">
        <f>COUNTIF($B$2:B284,0)</f>
        <v>262</v>
      </c>
      <c r="G284">
        <f>E284/$M$2</f>
        <v>0.29577464788732394</v>
      </c>
      <c r="H284">
        <f>F284/$M$3</f>
        <v>0.13381001021450459</v>
      </c>
      <c r="I284">
        <f>(H285-H284)*(G284+G285)/2</f>
        <v>1.5105957501906713E-4</v>
      </c>
    </row>
    <row r="285" spans="1:9" x14ac:dyDescent="0.3">
      <c r="A285" s="7">
        <v>0.50011322824576943</v>
      </c>
      <c r="B285">
        <v>0</v>
      </c>
      <c r="C285" t="str">
        <f>IF(ROW()&lt;=1422,"DEV","VAL")</f>
        <v>DEV</v>
      </c>
      <c r="D285" s="6">
        <f>1-A285</f>
        <v>0.49988677175423057</v>
      </c>
      <c r="E285">
        <f>SUM($B$2:B285)</f>
        <v>21</v>
      </c>
      <c r="F285">
        <f>COUNTIF($B$2:B285,0)</f>
        <v>263</v>
      </c>
      <c r="G285">
        <f>E285/$M$2</f>
        <v>0.29577464788732394</v>
      </c>
      <c r="H285">
        <f>F285/$M$3</f>
        <v>0.13432073544433096</v>
      </c>
      <c r="I285">
        <f>(H286-H285)*(G285+G286)/2</f>
        <v>1.5105957501905892E-4</v>
      </c>
    </row>
    <row r="286" spans="1:9" x14ac:dyDescent="0.3">
      <c r="A286" s="7">
        <v>0.50011307600097576</v>
      </c>
      <c r="B286">
        <v>0</v>
      </c>
      <c r="C286" t="str">
        <f>IF(ROW()&lt;=1422,"DEV","VAL")</f>
        <v>DEV</v>
      </c>
      <c r="D286" s="6">
        <f>1-A286</f>
        <v>0.49988692399902424</v>
      </c>
      <c r="E286">
        <f>SUM($B$2:B286)</f>
        <v>21</v>
      </c>
      <c r="F286">
        <f>COUNTIF($B$2:B286,0)</f>
        <v>264</v>
      </c>
      <c r="G286">
        <f>E286/$M$2</f>
        <v>0.29577464788732394</v>
      </c>
      <c r="H286">
        <f>F286/$M$3</f>
        <v>0.1348314606741573</v>
      </c>
      <c r="I286">
        <f>(H287-H286)*(G286+G287)/2</f>
        <v>1.5105957501906713E-4</v>
      </c>
    </row>
    <row r="287" spans="1:9" x14ac:dyDescent="0.3">
      <c r="A287" s="7">
        <v>0.50011305614582036</v>
      </c>
      <c r="B287">
        <v>0</v>
      </c>
      <c r="C287" t="str">
        <f>IF(ROW()&lt;=1422,"DEV","VAL")</f>
        <v>DEV</v>
      </c>
      <c r="D287" s="6">
        <f>1-A287</f>
        <v>0.49988694385417964</v>
      </c>
      <c r="E287">
        <f>SUM($B$2:B287)</f>
        <v>21</v>
      </c>
      <c r="F287">
        <f>COUNTIF($B$2:B287,0)</f>
        <v>265</v>
      </c>
      <c r="G287">
        <f>E287/$M$2</f>
        <v>0.29577464788732394</v>
      </c>
      <c r="H287">
        <f>F287/$M$3</f>
        <v>0.13534218590398367</v>
      </c>
      <c r="I287">
        <f>(H288-H287)*(G287+G288)/2</f>
        <v>1.5105957501905892E-4</v>
      </c>
    </row>
    <row r="288" spans="1:9" x14ac:dyDescent="0.3">
      <c r="A288" s="7">
        <v>0.50011301215146287</v>
      </c>
      <c r="B288">
        <v>0</v>
      </c>
      <c r="C288" t="str">
        <f>IF(ROW()&lt;=1422,"DEV","VAL")</f>
        <v>DEV</v>
      </c>
      <c r="D288" s="6">
        <f>1-A288</f>
        <v>0.49988698784853713</v>
      </c>
      <c r="E288">
        <f>SUM($B$2:B288)</f>
        <v>21</v>
      </c>
      <c r="F288">
        <f>COUNTIF($B$2:B288,0)</f>
        <v>266</v>
      </c>
      <c r="G288">
        <f>E288/$M$2</f>
        <v>0.29577464788732394</v>
      </c>
      <c r="H288">
        <f>F288/$M$3</f>
        <v>0.13585291113381001</v>
      </c>
      <c r="I288">
        <f>(H289-H288)*(G288+G289)/2</f>
        <v>0</v>
      </c>
    </row>
    <row r="289" spans="1:9" x14ac:dyDescent="0.3">
      <c r="A289" s="7">
        <v>0.50011292917771288</v>
      </c>
      <c r="B289">
        <v>1</v>
      </c>
      <c r="C289" t="str">
        <f>IF(ROW()&lt;=1422,"DEV","VAL")</f>
        <v>DEV</v>
      </c>
      <c r="D289" s="6">
        <f>1-A289</f>
        <v>0.49988707082228712</v>
      </c>
      <c r="E289">
        <f>SUM($B$2:B289)</f>
        <v>22</v>
      </c>
      <c r="F289">
        <f>COUNTIF($B$2:B289,0)</f>
        <v>266</v>
      </c>
      <c r="G289">
        <f>E289/$M$2</f>
        <v>0.30985915492957744</v>
      </c>
      <c r="H289">
        <f>F289/$M$3</f>
        <v>0.13585291113381001</v>
      </c>
      <c r="I289">
        <f>(H290-H289)*(G289+G290)/2</f>
        <v>1.5825288811520456E-4</v>
      </c>
    </row>
    <row r="290" spans="1:9" x14ac:dyDescent="0.3">
      <c r="A290" s="7">
        <v>0.50011277618183236</v>
      </c>
      <c r="B290">
        <v>0</v>
      </c>
      <c r="C290" t="str">
        <f>IF(ROW()&lt;=1422,"DEV","VAL")</f>
        <v>DEV</v>
      </c>
      <c r="D290" s="6">
        <f>1-A290</f>
        <v>0.49988722381816764</v>
      </c>
      <c r="E290">
        <f>SUM($B$2:B290)</f>
        <v>22</v>
      </c>
      <c r="F290">
        <f>COUNTIF($B$2:B290,0)</f>
        <v>267</v>
      </c>
      <c r="G290">
        <f>E290/$M$2</f>
        <v>0.30985915492957744</v>
      </c>
      <c r="H290">
        <f>F290/$M$3</f>
        <v>0.13636363636363635</v>
      </c>
      <c r="I290">
        <f>(H291-H290)*(G290+G291)/2</f>
        <v>1.5825288811521315E-4</v>
      </c>
    </row>
    <row r="291" spans="1:9" x14ac:dyDescent="0.3">
      <c r="A291" s="7">
        <v>0.50011244278459988</v>
      </c>
      <c r="B291">
        <v>0</v>
      </c>
      <c r="C291" t="str">
        <f>IF(ROW()&lt;=1422,"DEV","VAL")</f>
        <v>DEV</v>
      </c>
      <c r="D291" s="6">
        <f>1-A291</f>
        <v>0.49988755721540012</v>
      </c>
      <c r="E291">
        <f>SUM($B$2:B291)</f>
        <v>22</v>
      </c>
      <c r="F291">
        <f>COUNTIF($B$2:B291,0)</f>
        <v>268</v>
      </c>
      <c r="G291">
        <f>E291/$M$2</f>
        <v>0.30985915492957744</v>
      </c>
      <c r="H291">
        <f>F291/$M$3</f>
        <v>0.13687436159346272</v>
      </c>
      <c r="I291">
        <f>(H292-H291)*(G291+G292)/2</f>
        <v>0</v>
      </c>
    </row>
    <row r="292" spans="1:9" x14ac:dyDescent="0.3">
      <c r="A292" s="7">
        <v>0.50011230274030893</v>
      </c>
      <c r="B292">
        <v>1</v>
      </c>
      <c r="C292" t="str">
        <f>IF(ROW()&lt;=1422,"DEV","VAL")</f>
        <v>DEV</v>
      </c>
      <c r="D292" s="6">
        <f>1-A292</f>
        <v>0.49988769725969107</v>
      </c>
      <c r="E292">
        <f>SUM($B$2:B292)</f>
        <v>23</v>
      </c>
      <c r="F292">
        <f>COUNTIF($B$2:B292,0)</f>
        <v>268</v>
      </c>
      <c r="G292">
        <f>E292/$M$2</f>
        <v>0.323943661971831</v>
      </c>
      <c r="H292">
        <f>F292/$M$3</f>
        <v>0.13687436159346272</v>
      </c>
      <c r="I292">
        <f>(H293-H292)*(G292+G293)/2</f>
        <v>1.6544620121135024E-4</v>
      </c>
    </row>
    <row r="293" spans="1:9" x14ac:dyDescent="0.3">
      <c r="A293" s="7">
        <v>0.50011213404466848</v>
      </c>
      <c r="B293">
        <v>0</v>
      </c>
      <c r="C293" t="str">
        <f>IF(ROW()&lt;=1422,"DEV","VAL")</f>
        <v>DEV</v>
      </c>
      <c r="D293" s="6">
        <f>1-A293</f>
        <v>0.49988786595533152</v>
      </c>
      <c r="E293">
        <f>SUM($B$2:B293)</f>
        <v>23</v>
      </c>
      <c r="F293">
        <f>COUNTIF($B$2:B293,0)</f>
        <v>269</v>
      </c>
      <c r="G293">
        <f>E293/$M$2</f>
        <v>0.323943661971831</v>
      </c>
      <c r="H293">
        <f>F293/$M$3</f>
        <v>0.13738508682328907</v>
      </c>
      <c r="I293">
        <f>(H294-H293)*(G293+G294)/2</f>
        <v>1.6544620121135923E-4</v>
      </c>
    </row>
    <row r="294" spans="1:9" x14ac:dyDescent="0.3">
      <c r="A294" s="7">
        <v>0.50011076271692145</v>
      </c>
      <c r="B294">
        <v>0</v>
      </c>
      <c r="C294" t="str">
        <f>IF(ROW()&lt;=1422,"DEV","VAL")</f>
        <v>DEV</v>
      </c>
      <c r="D294" s="6">
        <f>1-A294</f>
        <v>0.49988923728307855</v>
      </c>
      <c r="E294">
        <f>SUM($B$2:B294)</f>
        <v>23</v>
      </c>
      <c r="F294">
        <f>COUNTIF($B$2:B294,0)</f>
        <v>270</v>
      </c>
      <c r="G294">
        <f>E294/$M$2</f>
        <v>0.323943661971831</v>
      </c>
      <c r="H294">
        <f>F294/$M$3</f>
        <v>0.13789581205311544</v>
      </c>
      <c r="I294">
        <f>(H295-H294)*(G294+G295)/2</f>
        <v>1.6544620121135024E-4</v>
      </c>
    </row>
    <row r="295" spans="1:9" x14ac:dyDescent="0.3">
      <c r="A295" s="7">
        <v>0.50011050734090357</v>
      </c>
      <c r="B295">
        <v>0</v>
      </c>
      <c r="C295" t="str">
        <f>IF(ROW()&lt;=1422,"DEV","VAL")</f>
        <v>DEV</v>
      </c>
      <c r="D295" s="6">
        <f>1-A295</f>
        <v>0.49988949265909643</v>
      </c>
      <c r="E295">
        <f>SUM($B$2:B295)</f>
        <v>23</v>
      </c>
      <c r="F295">
        <f>COUNTIF($B$2:B295,0)</f>
        <v>271</v>
      </c>
      <c r="G295">
        <f>E295/$M$2</f>
        <v>0.323943661971831</v>
      </c>
      <c r="H295">
        <f>F295/$M$3</f>
        <v>0.13840653728294178</v>
      </c>
      <c r="I295">
        <f>(H296-H295)*(G295+G296)/2</f>
        <v>1.6544620121135024E-4</v>
      </c>
    </row>
    <row r="296" spans="1:9" x14ac:dyDescent="0.3">
      <c r="A296" s="7">
        <v>0.50011028548030767</v>
      </c>
      <c r="B296">
        <v>0</v>
      </c>
      <c r="C296" t="str">
        <f>IF(ROW()&lt;=1422,"DEV","VAL")</f>
        <v>DEV</v>
      </c>
      <c r="D296" s="6">
        <f>1-A296</f>
        <v>0.49988971451969233</v>
      </c>
      <c r="E296">
        <f>SUM($B$2:B296)</f>
        <v>23</v>
      </c>
      <c r="F296">
        <f>COUNTIF($B$2:B296,0)</f>
        <v>272</v>
      </c>
      <c r="G296">
        <f>E296/$M$2</f>
        <v>0.323943661971831</v>
      </c>
      <c r="H296">
        <f>F296/$M$3</f>
        <v>0.13891726251276812</v>
      </c>
      <c r="I296">
        <f>(H297-H296)*(G296+G297)/2</f>
        <v>1.6544620121135923E-4</v>
      </c>
    </row>
    <row r="297" spans="1:9" x14ac:dyDescent="0.3">
      <c r="A297" s="7">
        <v>0.500109997605934</v>
      </c>
      <c r="B297">
        <v>0</v>
      </c>
      <c r="C297" t="str">
        <f>IF(ROW()&lt;=1422,"DEV","VAL")</f>
        <v>DEV</v>
      </c>
      <c r="D297" s="6">
        <f>1-A297</f>
        <v>0.499890002394066</v>
      </c>
      <c r="E297">
        <f>SUM($B$2:B297)</f>
        <v>23</v>
      </c>
      <c r="F297">
        <f>COUNTIF($B$2:B297,0)</f>
        <v>273</v>
      </c>
      <c r="G297">
        <f>E297/$M$2</f>
        <v>0.323943661971831</v>
      </c>
      <c r="H297">
        <f>F297/$M$3</f>
        <v>0.13942798774259449</v>
      </c>
      <c r="I297">
        <f>(H298-H297)*(G297+G298)/2</f>
        <v>1.6544620121135024E-4</v>
      </c>
    </row>
    <row r="298" spans="1:9" x14ac:dyDescent="0.3">
      <c r="A298" s="7">
        <v>0.50010982425264305</v>
      </c>
      <c r="B298">
        <v>0</v>
      </c>
      <c r="C298" t="str">
        <f>IF(ROW()&lt;=1422,"DEV","VAL")</f>
        <v>DEV</v>
      </c>
      <c r="D298" s="6">
        <f>1-A298</f>
        <v>0.49989017574735695</v>
      </c>
      <c r="E298">
        <f>SUM($B$2:B298)</f>
        <v>23</v>
      </c>
      <c r="F298">
        <f>COUNTIF($B$2:B298,0)</f>
        <v>274</v>
      </c>
      <c r="G298">
        <f>E298/$M$2</f>
        <v>0.323943661971831</v>
      </c>
      <c r="H298">
        <f>F298/$M$3</f>
        <v>0.13993871297242083</v>
      </c>
      <c r="I298">
        <f>(H299-H298)*(G298+G299)/2</f>
        <v>1.6544620121135923E-4</v>
      </c>
    </row>
    <row r="299" spans="1:9" x14ac:dyDescent="0.3">
      <c r="A299" s="7">
        <v>0.5001096259479656</v>
      </c>
      <c r="B299">
        <v>0</v>
      </c>
      <c r="C299" t="str">
        <f>IF(ROW()&lt;=1422,"DEV","VAL")</f>
        <v>DEV</v>
      </c>
      <c r="D299" s="6">
        <f>1-A299</f>
        <v>0.4998903740520344</v>
      </c>
      <c r="E299">
        <f>SUM($B$2:B299)</f>
        <v>23</v>
      </c>
      <c r="F299">
        <f>COUNTIF($B$2:B299,0)</f>
        <v>275</v>
      </c>
      <c r="G299">
        <f>E299/$M$2</f>
        <v>0.323943661971831</v>
      </c>
      <c r="H299">
        <f>F299/$M$3</f>
        <v>0.1404494382022472</v>
      </c>
      <c r="I299">
        <f>(H300-H299)*(G299+G300)/2</f>
        <v>1.6544620121135024E-4</v>
      </c>
    </row>
    <row r="300" spans="1:9" x14ac:dyDescent="0.3">
      <c r="A300" s="7">
        <v>0.50010923297866128</v>
      </c>
      <c r="B300">
        <v>0</v>
      </c>
      <c r="C300" t="str">
        <f>IF(ROW()&lt;=1422,"DEV","VAL")</f>
        <v>DEV</v>
      </c>
      <c r="D300" s="6">
        <f>1-A300</f>
        <v>0.49989076702133872</v>
      </c>
      <c r="E300">
        <f>SUM($B$2:B300)</f>
        <v>23</v>
      </c>
      <c r="F300">
        <f>COUNTIF($B$2:B300,0)</f>
        <v>276</v>
      </c>
      <c r="G300">
        <f>E300/$M$2</f>
        <v>0.323943661971831</v>
      </c>
      <c r="H300">
        <f>F300/$M$3</f>
        <v>0.14096016343207354</v>
      </c>
      <c r="I300">
        <f>(H301-H300)*(G300+G301)/2</f>
        <v>1.6544620121135024E-4</v>
      </c>
    </row>
    <row r="301" spans="1:9" x14ac:dyDescent="0.3">
      <c r="A301" s="7">
        <v>0.50010900547542259</v>
      </c>
      <c r="B301">
        <v>0</v>
      </c>
      <c r="C301" t="str">
        <f>IF(ROW()&lt;=1422,"DEV","VAL")</f>
        <v>DEV</v>
      </c>
      <c r="D301" s="6">
        <f>1-A301</f>
        <v>0.49989099452457741</v>
      </c>
      <c r="E301">
        <f>SUM($B$2:B301)</f>
        <v>23</v>
      </c>
      <c r="F301">
        <f>COUNTIF($B$2:B301,0)</f>
        <v>277</v>
      </c>
      <c r="G301">
        <f>E301/$M$2</f>
        <v>0.323943661971831</v>
      </c>
      <c r="H301">
        <f>F301/$M$3</f>
        <v>0.14147088866189989</v>
      </c>
      <c r="I301">
        <f>(H302-H301)*(G301+G302)/2</f>
        <v>1.6544620121135923E-4</v>
      </c>
    </row>
    <row r="302" spans="1:9" x14ac:dyDescent="0.3">
      <c r="A302" s="7">
        <v>0.50010835611107873</v>
      </c>
      <c r="B302">
        <v>0</v>
      </c>
      <c r="C302" t="str">
        <f>IF(ROW()&lt;=1422,"DEV","VAL")</f>
        <v>DEV</v>
      </c>
      <c r="D302" s="6">
        <f>1-A302</f>
        <v>0.49989164388892127</v>
      </c>
      <c r="E302">
        <f>SUM($B$2:B302)</f>
        <v>23</v>
      </c>
      <c r="F302">
        <f>COUNTIF($B$2:B302,0)</f>
        <v>278</v>
      </c>
      <c r="G302">
        <f>E302/$M$2</f>
        <v>0.323943661971831</v>
      </c>
      <c r="H302">
        <f>F302/$M$3</f>
        <v>0.14198161389172625</v>
      </c>
      <c r="I302">
        <f>(H303-H302)*(G302+G303)/2</f>
        <v>1.6544620121135024E-4</v>
      </c>
    </row>
    <row r="303" spans="1:9" x14ac:dyDescent="0.3">
      <c r="A303" s="7">
        <v>0.50010820739302486</v>
      </c>
      <c r="B303">
        <v>0</v>
      </c>
      <c r="C303" t="str">
        <f>IF(ROW()&lt;=1422,"DEV","VAL")</f>
        <v>DEV</v>
      </c>
      <c r="D303" s="6">
        <f>1-A303</f>
        <v>0.49989179260697514</v>
      </c>
      <c r="E303">
        <f>SUM($B$2:B303)</f>
        <v>23</v>
      </c>
      <c r="F303">
        <f>COUNTIF($B$2:B303,0)</f>
        <v>279</v>
      </c>
      <c r="G303">
        <f>E303/$M$2</f>
        <v>0.323943661971831</v>
      </c>
      <c r="H303">
        <f>F303/$M$3</f>
        <v>0.1424923391215526</v>
      </c>
      <c r="I303">
        <f>(H304-H303)*(G303+G304)/2</f>
        <v>1.6544620121135923E-4</v>
      </c>
    </row>
    <row r="304" spans="1:9" x14ac:dyDescent="0.3">
      <c r="A304" s="7">
        <v>0.50010816877026587</v>
      </c>
      <c r="B304">
        <v>0</v>
      </c>
      <c r="C304" t="str">
        <f>IF(ROW()&lt;=1422,"DEV","VAL")</f>
        <v>DEV</v>
      </c>
      <c r="D304" s="6">
        <f>1-A304</f>
        <v>0.49989183122973413</v>
      </c>
      <c r="E304">
        <f>SUM($B$2:B304)</f>
        <v>23</v>
      </c>
      <c r="F304">
        <f>COUNTIF($B$2:B304,0)</f>
        <v>280</v>
      </c>
      <c r="G304">
        <f>E304/$M$2</f>
        <v>0.323943661971831</v>
      </c>
      <c r="H304">
        <f>F304/$M$3</f>
        <v>0.14300306435137897</v>
      </c>
      <c r="I304">
        <f>(H305-H304)*(G304+G305)/2</f>
        <v>1.6544620121135024E-4</v>
      </c>
    </row>
    <row r="305" spans="1:9" x14ac:dyDescent="0.3">
      <c r="A305" s="7">
        <v>0.50010807386758971</v>
      </c>
      <c r="B305">
        <v>0</v>
      </c>
      <c r="C305" t="str">
        <f>IF(ROW()&lt;=1422,"DEV","VAL")</f>
        <v>DEV</v>
      </c>
      <c r="D305" s="6">
        <f>1-A305</f>
        <v>0.49989192613241029</v>
      </c>
      <c r="E305">
        <f>SUM($B$2:B305)</f>
        <v>23</v>
      </c>
      <c r="F305">
        <f>COUNTIF($B$2:B305,0)</f>
        <v>281</v>
      </c>
      <c r="G305">
        <f>E305/$M$2</f>
        <v>0.323943661971831</v>
      </c>
      <c r="H305">
        <f>F305/$M$3</f>
        <v>0.14351378958120531</v>
      </c>
      <c r="I305">
        <f>(H306-H305)*(G305+G306)/2</f>
        <v>1.6544620121135923E-4</v>
      </c>
    </row>
    <row r="306" spans="1:9" x14ac:dyDescent="0.3">
      <c r="A306" s="7">
        <v>0.50010788586530752</v>
      </c>
      <c r="B306">
        <v>0</v>
      </c>
      <c r="C306" t="str">
        <f>IF(ROW()&lt;=1422,"DEV","VAL")</f>
        <v>DEV</v>
      </c>
      <c r="D306" s="6">
        <f>1-A306</f>
        <v>0.49989211413469248</v>
      </c>
      <c r="E306">
        <f>SUM($B$2:B306)</f>
        <v>23</v>
      </c>
      <c r="F306">
        <f>COUNTIF($B$2:B306,0)</f>
        <v>282</v>
      </c>
      <c r="G306">
        <f>E306/$M$2</f>
        <v>0.323943661971831</v>
      </c>
      <c r="H306">
        <f>F306/$M$3</f>
        <v>0.14402451481103168</v>
      </c>
      <c r="I306">
        <f>(H307-H306)*(G306+G307)/2</f>
        <v>1.6544620121135024E-4</v>
      </c>
    </row>
    <row r="307" spans="1:9" x14ac:dyDescent="0.3">
      <c r="A307" s="7">
        <v>0.50010773976650624</v>
      </c>
      <c r="B307">
        <v>0</v>
      </c>
      <c r="C307" t="str">
        <f>IF(ROW()&lt;=1422,"DEV","VAL")</f>
        <v>DEV</v>
      </c>
      <c r="D307" s="6">
        <f>1-A307</f>
        <v>0.49989226023349376</v>
      </c>
      <c r="E307">
        <f>SUM($B$2:B307)</f>
        <v>23</v>
      </c>
      <c r="F307">
        <f>COUNTIF($B$2:B307,0)</f>
        <v>283</v>
      </c>
      <c r="G307">
        <f>E307/$M$2</f>
        <v>0.323943661971831</v>
      </c>
      <c r="H307">
        <f>F307/$M$3</f>
        <v>0.14453524004085802</v>
      </c>
      <c r="I307">
        <f>(H308-H307)*(G307+G308)/2</f>
        <v>1.6544620121135024E-4</v>
      </c>
    </row>
    <row r="308" spans="1:9" x14ac:dyDescent="0.3">
      <c r="A308" s="7">
        <v>0.50010712782619071</v>
      </c>
      <c r="B308">
        <v>0</v>
      </c>
      <c r="C308" t="str">
        <f>IF(ROW()&lt;=1422,"DEV","VAL")</f>
        <v>DEV</v>
      </c>
      <c r="D308" s="6">
        <f>1-A308</f>
        <v>0.49989287217380929</v>
      </c>
      <c r="E308">
        <f>SUM($B$2:B308)</f>
        <v>23</v>
      </c>
      <c r="F308">
        <f>COUNTIF($B$2:B308,0)</f>
        <v>284</v>
      </c>
      <c r="G308">
        <f>E308/$M$2</f>
        <v>0.323943661971831</v>
      </c>
      <c r="H308">
        <f>F308/$M$3</f>
        <v>0.14504596527068436</v>
      </c>
      <c r="I308">
        <f>(H309-H308)*(G308+G309)/2</f>
        <v>1.6544620121135923E-4</v>
      </c>
    </row>
    <row r="309" spans="1:9" x14ac:dyDescent="0.3">
      <c r="A309" s="7">
        <v>0.50010697876989441</v>
      </c>
      <c r="B309">
        <v>0</v>
      </c>
      <c r="C309" t="str">
        <f>IF(ROW()&lt;=1422,"DEV","VAL")</f>
        <v>DEV</v>
      </c>
      <c r="D309" s="6">
        <f>1-A309</f>
        <v>0.49989302123010559</v>
      </c>
      <c r="E309">
        <f>SUM($B$2:B309)</f>
        <v>23</v>
      </c>
      <c r="F309">
        <f>COUNTIF($B$2:B309,0)</f>
        <v>285</v>
      </c>
      <c r="G309">
        <f>E309/$M$2</f>
        <v>0.323943661971831</v>
      </c>
      <c r="H309">
        <f>F309/$M$3</f>
        <v>0.14555669050051073</v>
      </c>
      <c r="I309">
        <f>(H310-H309)*(G309+G310)/2</f>
        <v>1.6544620121135024E-4</v>
      </c>
    </row>
    <row r="310" spans="1:9" x14ac:dyDescent="0.3">
      <c r="A310" s="7">
        <v>0.50010662328156963</v>
      </c>
      <c r="B310">
        <v>0</v>
      </c>
      <c r="C310" t="str">
        <f>IF(ROW()&lt;=1422,"DEV","VAL")</f>
        <v>DEV</v>
      </c>
      <c r="D310" s="6">
        <f>1-A310</f>
        <v>0.49989337671843037</v>
      </c>
      <c r="E310">
        <f>SUM($B$2:B310)</f>
        <v>23</v>
      </c>
      <c r="F310">
        <f>COUNTIF($B$2:B310,0)</f>
        <v>286</v>
      </c>
      <c r="G310">
        <f>E310/$M$2</f>
        <v>0.323943661971831</v>
      </c>
      <c r="H310">
        <f>F310/$M$3</f>
        <v>0.14606741573033707</v>
      </c>
      <c r="I310">
        <f>(H311-H310)*(G310+G311)/2</f>
        <v>1.6544620121135923E-4</v>
      </c>
    </row>
    <row r="311" spans="1:9" x14ac:dyDescent="0.3">
      <c r="A311" s="7">
        <v>0.50010655492361067</v>
      </c>
      <c r="B311">
        <v>0</v>
      </c>
      <c r="C311" t="str">
        <f>IF(ROW()&lt;=1422,"DEV","VAL")</f>
        <v>DEV</v>
      </c>
      <c r="D311" s="6">
        <f>1-A311</f>
        <v>0.49989344507638933</v>
      </c>
      <c r="E311">
        <f>SUM($B$2:B311)</f>
        <v>23</v>
      </c>
      <c r="F311">
        <f>COUNTIF($B$2:B311,0)</f>
        <v>287</v>
      </c>
      <c r="G311">
        <f>E311/$M$2</f>
        <v>0.323943661971831</v>
      </c>
      <c r="H311">
        <f>F311/$M$3</f>
        <v>0.14657814096016344</v>
      </c>
      <c r="I311">
        <f>(H312-H311)*(G311+G312)/2</f>
        <v>1.6544620121135024E-4</v>
      </c>
    </row>
    <row r="312" spans="1:9" x14ac:dyDescent="0.3">
      <c r="A312" s="7">
        <v>0.50010643903489882</v>
      </c>
      <c r="B312">
        <v>0</v>
      </c>
      <c r="C312" t="str">
        <f>IF(ROW()&lt;=1422,"DEV","VAL")</f>
        <v>DEV</v>
      </c>
      <c r="D312" s="6">
        <f>1-A312</f>
        <v>0.49989356096510118</v>
      </c>
      <c r="E312">
        <f>SUM($B$2:B312)</f>
        <v>23</v>
      </c>
      <c r="F312">
        <f>COUNTIF($B$2:B312,0)</f>
        <v>288</v>
      </c>
      <c r="G312">
        <f>E312/$M$2</f>
        <v>0.323943661971831</v>
      </c>
      <c r="H312">
        <f>F312/$M$3</f>
        <v>0.14708886618998979</v>
      </c>
      <c r="I312">
        <f>(H313-H312)*(G312+G313)/2</f>
        <v>1.6544620121135024E-4</v>
      </c>
    </row>
    <row r="313" spans="1:9" x14ac:dyDescent="0.3">
      <c r="A313" s="7">
        <v>0.50010639998433937</v>
      </c>
      <c r="B313">
        <v>0</v>
      </c>
      <c r="C313" t="str">
        <f>IF(ROW()&lt;=1422,"DEV","VAL")</f>
        <v>DEV</v>
      </c>
      <c r="D313" s="6">
        <f>1-A313</f>
        <v>0.49989360001566063</v>
      </c>
      <c r="E313">
        <f>SUM($B$2:B313)</f>
        <v>23</v>
      </c>
      <c r="F313">
        <f>COUNTIF($B$2:B313,0)</f>
        <v>289</v>
      </c>
      <c r="G313">
        <f>E313/$M$2</f>
        <v>0.323943661971831</v>
      </c>
      <c r="H313">
        <f>F313/$M$3</f>
        <v>0.14759959141981613</v>
      </c>
      <c r="I313">
        <f>(H314-H313)*(G313+G314)/2</f>
        <v>1.6544620121135923E-4</v>
      </c>
    </row>
    <row r="314" spans="1:9" x14ac:dyDescent="0.3">
      <c r="A314" s="7">
        <v>0.50010638848513889</v>
      </c>
      <c r="B314">
        <v>0</v>
      </c>
      <c r="C314" t="str">
        <f>IF(ROW()&lt;=1422,"DEV","VAL")</f>
        <v>DEV</v>
      </c>
      <c r="D314" s="6">
        <f>1-A314</f>
        <v>0.49989361151486111</v>
      </c>
      <c r="E314">
        <f>SUM($B$2:B314)</f>
        <v>23</v>
      </c>
      <c r="F314">
        <f>COUNTIF($B$2:B314,0)</f>
        <v>290</v>
      </c>
      <c r="G314">
        <f>E314/$M$2</f>
        <v>0.323943661971831</v>
      </c>
      <c r="H314">
        <f>F314/$M$3</f>
        <v>0.1481103166496425</v>
      </c>
      <c r="I314">
        <f>(H315-H314)*(G314+G315)/2</f>
        <v>1.6544620121135024E-4</v>
      </c>
    </row>
    <row r="315" spans="1:9" x14ac:dyDescent="0.3">
      <c r="A315" s="7">
        <v>0.50010628543630586</v>
      </c>
      <c r="B315">
        <v>0</v>
      </c>
      <c r="C315" t="str">
        <f>IF(ROW()&lt;=1422,"DEV","VAL")</f>
        <v>DEV</v>
      </c>
      <c r="D315" s="6">
        <f>1-A315</f>
        <v>0.49989371456369414</v>
      </c>
      <c r="E315">
        <f>SUM($B$2:B315)</f>
        <v>23</v>
      </c>
      <c r="F315">
        <f>COUNTIF($B$2:B315,0)</f>
        <v>291</v>
      </c>
      <c r="G315">
        <f>E315/$M$2</f>
        <v>0.323943661971831</v>
      </c>
      <c r="H315">
        <f>F315/$M$3</f>
        <v>0.14862104187946884</v>
      </c>
      <c r="I315">
        <f>(H316-H315)*(G315+G316)/2</f>
        <v>1.6544620121135923E-4</v>
      </c>
    </row>
    <row r="316" spans="1:9" x14ac:dyDescent="0.3">
      <c r="A316" s="7">
        <v>0.50010626859195362</v>
      </c>
      <c r="B316">
        <v>0</v>
      </c>
      <c r="C316" t="str">
        <f>IF(ROW()&lt;=1422,"DEV","VAL")</f>
        <v>DEV</v>
      </c>
      <c r="D316" s="6">
        <f>1-A316</f>
        <v>0.49989373140804638</v>
      </c>
      <c r="E316">
        <f>SUM($B$2:B316)</f>
        <v>23</v>
      </c>
      <c r="F316">
        <f>COUNTIF($B$2:B316,0)</f>
        <v>292</v>
      </c>
      <c r="G316">
        <f>E316/$M$2</f>
        <v>0.323943661971831</v>
      </c>
      <c r="H316">
        <f>F316/$M$3</f>
        <v>0.14913176710929521</v>
      </c>
      <c r="I316">
        <f>(H317-H316)*(G316+G317)/2</f>
        <v>1.6544620121135024E-4</v>
      </c>
    </row>
    <row r="317" spans="1:9" x14ac:dyDescent="0.3">
      <c r="A317" s="7">
        <v>0.50010621112935827</v>
      </c>
      <c r="B317">
        <v>0</v>
      </c>
      <c r="C317" t="str">
        <f>IF(ROW()&lt;=1422,"DEV","VAL")</f>
        <v>DEV</v>
      </c>
      <c r="D317" s="6">
        <f>1-A317</f>
        <v>0.49989378887064173</v>
      </c>
      <c r="E317">
        <f>SUM($B$2:B317)</f>
        <v>23</v>
      </c>
      <c r="F317">
        <f>COUNTIF($B$2:B317,0)</f>
        <v>293</v>
      </c>
      <c r="G317">
        <f>E317/$M$2</f>
        <v>0.323943661971831</v>
      </c>
      <c r="H317">
        <f>F317/$M$3</f>
        <v>0.14964249233912155</v>
      </c>
      <c r="I317">
        <f>(H318-H317)*(G317+G318)/2</f>
        <v>1.6544620121135024E-4</v>
      </c>
    </row>
    <row r="318" spans="1:9" x14ac:dyDescent="0.3">
      <c r="A318" s="7">
        <v>0.50010612474818938</v>
      </c>
      <c r="B318">
        <v>0</v>
      </c>
      <c r="C318" t="str">
        <f>IF(ROW()&lt;=1422,"DEV","VAL")</f>
        <v>DEV</v>
      </c>
      <c r="D318" s="6">
        <f>1-A318</f>
        <v>0.49989387525181062</v>
      </c>
      <c r="E318">
        <f>SUM($B$2:B318)</f>
        <v>23</v>
      </c>
      <c r="F318">
        <f>COUNTIF($B$2:B318,0)</f>
        <v>294</v>
      </c>
      <c r="G318">
        <f>E318/$M$2</f>
        <v>0.323943661971831</v>
      </c>
      <c r="H318">
        <f>F318/$M$3</f>
        <v>0.15015321756894789</v>
      </c>
      <c r="I318">
        <f>(H319-H318)*(G318+G319)/2</f>
        <v>1.6544620121135923E-4</v>
      </c>
    </row>
    <row r="319" spans="1:9" x14ac:dyDescent="0.3">
      <c r="A319" s="7">
        <v>0.500105992570955</v>
      </c>
      <c r="B319">
        <v>0</v>
      </c>
      <c r="C319" t="str">
        <f>IF(ROW()&lt;=1422,"DEV","VAL")</f>
        <v>DEV</v>
      </c>
      <c r="D319" s="6">
        <f>1-A319</f>
        <v>0.499894007429045</v>
      </c>
      <c r="E319">
        <f>SUM($B$2:B319)</f>
        <v>23</v>
      </c>
      <c r="F319">
        <f>COUNTIF($B$2:B319,0)</f>
        <v>295</v>
      </c>
      <c r="G319">
        <f>E319/$M$2</f>
        <v>0.323943661971831</v>
      </c>
      <c r="H319">
        <f>F319/$M$3</f>
        <v>0.15066394279877426</v>
      </c>
      <c r="I319">
        <f>(H320-H319)*(G319+G320)/2</f>
        <v>1.6544620121135024E-4</v>
      </c>
    </row>
    <row r="320" spans="1:9" x14ac:dyDescent="0.3">
      <c r="A320" s="7">
        <v>0.5001058349815416</v>
      </c>
      <c r="B320">
        <v>0</v>
      </c>
      <c r="C320" t="str">
        <f>IF(ROW()&lt;=1422,"DEV","VAL")</f>
        <v>DEV</v>
      </c>
      <c r="D320" s="6">
        <f>1-A320</f>
        <v>0.4998941650184584</v>
      </c>
      <c r="E320">
        <f>SUM($B$2:B320)</f>
        <v>23</v>
      </c>
      <c r="F320">
        <f>COUNTIF($B$2:B320,0)</f>
        <v>296</v>
      </c>
      <c r="G320">
        <f>E320/$M$2</f>
        <v>0.323943661971831</v>
      </c>
      <c r="H320">
        <f>F320/$M$3</f>
        <v>0.15117466802860061</v>
      </c>
      <c r="I320">
        <f>(H321-H320)*(G320+G321)/2</f>
        <v>1.6544620121135923E-4</v>
      </c>
    </row>
    <row r="321" spans="1:9" x14ac:dyDescent="0.3">
      <c r="A321" s="7">
        <v>0.50010557491197816</v>
      </c>
      <c r="B321">
        <v>0</v>
      </c>
      <c r="C321" t="str">
        <f>IF(ROW()&lt;=1422,"DEV","VAL")</f>
        <v>DEV</v>
      </c>
      <c r="D321" s="6">
        <f>1-A321</f>
        <v>0.49989442508802184</v>
      </c>
      <c r="E321">
        <f>SUM($B$2:B321)</f>
        <v>23</v>
      </c>
      <c r="F321">
        <f>COUNTIF($B$2:B321,0)</f>
        <v>297</v>
      </c>
      <c r="G321">
        <f>E321/$M$2</f>
        <v>0.323943661971831</v>
      </c>
      <c r="H321">
        <f>F321/$M$3</f>
        <v>0.15168539325842698</v>
      </c>
      <c r="I321">
        <f>(H322-H321)*(G321+G322)/2</f>
        <v>1.6544620121135024E-4</v>
      </c>
    </row>
    <row r="322" spans="1:9" x14ac:dyDescent="0.3">
      <c r="A322" s="7">
        <v>0.50010548817775902</v>
      </c>
      <c r="B322">
        <v>0</v>
      </c>
      <c r="C322" t="str">
        <f>IF(ROW()&lt;=1422,"DEV","VAL")</f>
        <v>DEV</v>
      </c>
      <c r="D322" s="6">
        <f>1-A322</f>
        <v>0.49989451182224098</v>
      </c>
      <c r="E322">
        <f>SUM($B$2:B322)</f>
        <v>23</v>
      </c>
      <c r="F322">
        <f>COUNTIF($B$2:B322,0)</f>
        <v>298</v>
      </c>
      <c r="G322">
        <f>E322/$M$2</f>
        <v>0.323943661971831</v>
      </c>
      <c r="H322">
        <f>F322/$M$3</f>
        <v>0.15219611848825332</v>
      </c>
      <c r="I322">
        <f>(H323-H322)*(G322+G323)/2</f>
        <v>1.6544620121135024E-4</v>
      </c>
    </row>
    <row r="323" spans="1:9" x14ac:dyDescent="0.3">
      <c r="A323" s="7">
        <v>0.50010518373422219</v>
      </c>
      <c r="B323">
        <v>0</v>
      </c>
      <c r="C323" t="str">
        <f>IF(ROW()&lt;=1422,"DEV","VAL")</f>
        <v>DEV</v>
      </c>
      <c r="D323" s="6">
        <f>1-A323</f>
        <v>0.49989481626577781</v>
      </c>
      <c r="E323">
        <f>SUM($B$2:B323)</f>
        <v>23</v>
      </c>
      <c r="F323">
        <f>COUNTIF($B$2:B323,0)</f>
        <v>299</v>
      </c>
      <c r="G323">
        <f>E323/$M$2</f>
        <v>0.323943661971831</v>
      </c>
      <c r="H323">
        <f>F323/$M$3</f>
        <v>0.15270684371807966</v>
      </c>
      <c r="I323">
        <f>(H324-H323)*(G323+G324)/2</f>
        <v>1.6544620121135923E-4</v>
      </c>
    </row>
    <row r="324" spans="1:9" x14ac:dyDescent="0.3">
      <c r="A324" s="7">
        <v>0.50010517141143551</v>
      </c>
      <c r="B324">
        <v>0</v>
      </c>
      <c r="C324" t="str">
        <f>IF(ROW()&lt;=1422,"DEV","VAL")</f>
        <v>DEV</v>
      </c>
      <c r="D324" s="6">
        <f>1-A324</f>
        <v>0.49989482858856449</v>
      </c>
      <c r="E324">
        <f>SUM($B$2:B324)</f>
        <v>23</v>
      </c>
      <c r="F324">
        <f>COUNTIF($B$2:B324,0)</f>
        <v>300</v>
      </c>
      <c r="G324">
        <f>E324/$M$2</f>
        <v>0.323943661971831</v>
      </c>
      <c r="H324">
        <f>F324/$M$3</f>
        <v>0.15321756894790603</v>
      </c>
      <c r="I324">
        <f>(H325-H324)*(G324+G325)/2</f>
        <v>1.6544620121135024E-4</v>
      </c>
    </row>
    <row r="325" spans="1:9" x14ac:dyDescent="0.3">
      <c r="A325" s="7">
        <v>0.50010456804557923</v>
      </c>
      <c r="B325">
        <v>0</v>
      </c>
      <c r="C325" t="str">
        <f>IF(ROW()&lt;=1422,"DEV","VAL")</f>
        <v>DEV</v>
      </c>
      <c r="D325" s="6">
        <f>1-A325</f>
        <v>0.49989543195442077</v>
      </c>
      <c r="E325">
        <f>SUM($B$2:B325)</f>
        <v>23</v>
      </c>
      <c r="F325">
        <f>COUNTIF($B$2:B325,0)</f>
        <v>301</v>
      </c>
      <c r="G325">
        <f>E325/$M$2</f>
        <v>0.323943661971831</v>
      </c>
      <c r="H325">
        <f>F325/$M$3</f>
        <v>0.15372829417773237</v>
      </c>
      <c r="I325">
        <f>(H326-H325)*(G325+G326)/2</f>
        <v>1.6544620121135923E-4</v>
      </c>
    </row>
    <row r="326" spans="1:9" x14ac:dyDescent="0.3">
      <c r="A326" s="7">
        <v>0.5001045242530533</v>
      </c>
      <c r="B326">
        <v>0</v>
      </c>
      <c r="C326" t="str">
        <f>IF(ROW()&lt;=1422,"DEV","VAL")</f>
        <v>DEV</v>
      </c>
      <c r="D326" s="6">
        <f>1-A326</f>
        <v>0.4998954757469467</v>
      </c>
      <c r="E326">
        <f>SUM($B$2:B326)</f>
        <v>23</v>
      </c>
      <c r="F326">
        <f>COUNTIF($B$2:B326,0)</f>
        <v>302</v>
      </c>
      <c r="G326">
        <f>E326/$M$2</f>
        <v>0.323943661971831</v>
      </c>
      <c r="H326">
        <f>F326/$M$3</f>
        <v>0.15423901940755874</v>
      </c>
      <c r="I326">
        <f>(H327-H326)*(G326+G327)/2</f>
        <v>1.6544620121135024E-4</v>
      </c>
    </row>
    <row r="327" spans="1:9" x14ac:dyDescent="0.3">
      <c r="A327" s="7">
        <v>0.50010447066577646</v>
      </c>
      <c r="B327">
        <v>0</v>
      </c>
      <c r="C327" t="str">
        <f>IF(ROW()&lt;=1422,"DEV","VAL")</f>
        <v>DEV</v>
      </c>
      <c r="D327" s="6">
        <f>1-A327</f>
        <v>0.49989552933422354</v>
      </c>
      <c r="E327">
        <f>SUM($B$2:B327)</f>
        <v>23</v>
      </c>
      <c r="F327">
        <f>COUNTIF($B$2:B327,0)</f>
        <v>303</v>
      </c>
      <c r="G327">
        <f>E327/$M$2</f>
        <v>0.323943661971831</v>
      </c>
      <c r="H327">
        <f>F327/$M$3</f>
        <v>0.15474974463738508</v>
      </c>
      <c r="I327">
        <f>(H328-H327)*(G327+G328)/2</f>
        <v>1.6544620121135923E-4</v>
      </c>
    </row>
    <row r="328" spans="1:9" x14ac:dyDescent="0.3">
      <c r="A328" s="7">
        <v>0.50010445676340043</v>
      </c>
      <c r="B328">
        <v>0</v>
      </c>
      <c r="C328" t="str">
        <f>IF(ROW()&lt;=1422,"DEV","VAL")</f>
        <v>DEV</v>
      </c>
      <c r="D328" s="6">
        <f>1-A328</f>
        <v>0.49989554323659957</v>
      </c>
      <c r="E328">
        <f>SUM($B$2:B328)</f>
        <v>23</v>
      </c>
      <c r="F328">
        <f>COUNTIF($B$2:B328,0)</f>
        <v>304</v>
      </c>
      <c r="G328">
        <f>E328/$M$2</f>
        <v>0.323943661971831</v>
      </c>
      <c r="H328">
        <f>F328/$M$3</f>
        <v>0.15526046986721145</v>
      </c>
      <c r="I328">
        <f>(H329-H328)*(G328+G329)/2</f>
        <v>1.6544620121135024E-4</v>
      </c>
    </row>
    <row r="329" spans="1:9" x14ac:dyDescent="0.3">
      <c r="A329" s="7">
        <v>0.50010423034673546</v>
      </c>
      <c r="B329">
        <v>0</v>
      </c>
      <c r="C329" t="str">
        <f>IF(ROW()&lt;=1422,"DEV","VAL")</f>
        <v>DEV</v>
      </c>
      <c r="D329" s="6">
        <f>1-A329</f>
        <v>0.49989576965326454</v>
      </c>
      <c r="E329">
        <f>SUM($B$2:B329)</f>
        <v>23</v>
      </c>
      <c r="F329">
        <f>COUNTIF($B$2:B329,0)</f>
        <v>305</v>
      </c>
      <c r="G329">
        <f>E329/$M$2</f>
        <v>0.323943661971831</v>
      </c>
      <c r="H329">
        <f>F329/$M$3</f>
        <v>0.1557711950970378</v>
      </c>
      <c r="I329">
        <f>(H330-H329)*(G329+G330)/2</f>
        <v>1.6544620121135024E-4</v>
      </c>
    </row>
    <row r="330" spans="1:9" x14ac:dyDescent="0.3">
      <c r="A330" s="7">
        <v>0.50010384091619409</v>
      </c>
      <c r="B330">
        <v>0</v>
      </c>
      <c r="C330" t="str">
        <f>IF(ROW()&lt;=1422,"DEV","VAL")</f>
        <v>DEV</v>
      </c>
      <c r="D330" s="6">
        <f>1-A330</f>
        <v>0.49989615908380591</v>
      </c>
      <c r="E330">
        <f>SUM($B$2:B330)</f>
        <v>23</v>
      </c>
      <c r="F330">
        <f>COUNTIF($B$2:B330,0)</f>
        <v>306</v>
      </c>
      <c r="G330">
        <f>E330/$M$2</f>
        <v>0.323943661971831</v>
      </c>
      <c r="H330">
        <f>F330/$M$3</f>
        <v>0.15628192032686414</v>
      </c>
      <c r="I330">
        <f>(H331-H330)*(G330+G331)/2</f>
        <v>1.6544620121135923E-4</v>
      </c>
    </row>
    <row r="331" spans="1:9" x14ac:dyDescent="0.3">
      <c r="A331" s="7">
        <v>0.50010310613055653</v>
      </c>
      <c r="B331">
        <v>0</v>
      </c>
      <c r="C331" t="str">
        <f>IF(ROW()&lt;=1422,"DEV","VAL")</f>
        <v>DEV</v>
      </c>
      <c r="D331" s="6">
        <f>1-A331</f>
        <v>0.49989689386944347</v>
      </c>
      <c r="E331">
        <f>SUM($B$2:B331)</f>
        <v>23</v>
      </c>
      <c r="F331">
        <f>COUNTIF($B$2:B331,0)</f>
        <v>307</v>
      </c>
      <c r="G331">
        <f>E331/$M$2</f>
        <v>0.323943661971831</v>
      </c>
      <c r="H331">
        <f>F331/$M$3</f>
        <v>0.15679264555669051</v>
      </c>
      <c r="I331">
        <f>(H332-H331)*(G331+G332)/2</f>
        <v>1.6544620121135024E-4</v>
      </c>
    </row>
    <row r="332" spans="1:9" x14ac:dyDescent="0.3">
      <c r="A332" s="7">
        <v>0.50010213723006547</v>
      </c>
      <c r="B332">
        <v>0</v>
      </c>
      <c r="C332" t="str">
        <f>IF(ROW()&lt;=1422,"DEV","VAL")</f>
        <v>DEV</v>
      </c>
      <c r="D332" s="6">
        <f>1-A332</f>
        <v>0.49989786276993453</v>
      </c>
      <c r="E332">
        <f>SUM($B$2:B332)</f>
        <v>23</v>
      </c>
      <c r="F332">
        <f>COUNTIF($B$2:B332,0)</f>
        <v>308</v>
      </c>
      <c r="G332">
        <f>E332/$M$2</f>
        <v>0.323943661971831</v>
      </c>
      <c r="H332">
        <f>F332/$M$3</f>
        <v>0.15730337078651685</v>
      </c>
      <c r="I332">
        <f>(H333-H332)*(G332+G333)/2</f>
        <v>1.6544620121135923E-4</v>
      </c>
    </row>
    <row r="333" spans="1:9" x14ac:dyDescent="0.3">
      <c r="A333" s="7">
        <v>0.50010209359423674</v>
      </c>
      <c r="B333">
        <v>0</v>
      </c>
      <c r="C333" t="str">
        <f>IF(ROW()&lt;=1422,"DEV","VAL")</f>
        <v>DEV</v>
      </c>
      <c r="D333" s="6">
        <f>1-A333</f>
        <v>0.49989790640576326</v>
      </c>
      <c r="E333">
        <f>SUM($B$2:B333)</f>
        <v>23</v>
      </c>
      <c r="F333">
        <f>COUNTIF($B$2:B333,0)</f>
        <v>309</v>
      </c>
      <c r="G333">
        <f>E333/$M$2</f>
        <v>0.323943661971831</v>
      </c>
      <c r="H333">
        <f>F333/$M$3</f>
        <v>0.15781409601634322</v>
      </c>
      <c r="I333">
        <f>(H334-H333)*(G333+G334)/2</f>
        <v>1.6544620121135024E-4</v>
      </c>
    </row>
    <row r="334" spans="1:9" x14ac:dyDescent="0.3">
      <c r="A334" s="7">
        <v>0.50010164324120121</v>
      </c>
      <c r="B334">
        <v>0</v>
      </c>
      <c r="C334" t="str">
        <f>IF(ROW()&lt;=1422,"DEV","VAL")</f>
        <v>DEV</v>
      </c>
      <c r="D334" s="6">
        <f>1-A334</f>
        <v>0.49989835675879879</v>
      </c>
      <c r="E334">
        <f>SUM($B$2:B334)</f>
        <v>23</v>
      </c>
      <c r="F334">
        <f>COUNTIF($B$2:B334,0)</f>
        <v>310</v>
      </c>
      <c r="G334">
        <f>E334/$M$2</f>
        <v>0.323943661971831</v>
      </c>
      <c r="H334">
        <f>F334/$M$3</f>
        <v>0.15832482124616956</v>
      </c>
      <c r="I334">
        <f>(H335-H334)*(G334+G335)/2</f>
        <v>1.6544620121135024E-4</v>
      </c>
    </row>
    <row r="335" spans="1:9" x14ac:dyDescent="0.3">
      <c r="A335" s="7">
        <v>0.50010160506066548</v>
      </c>
      <c r="B335">
        <v>0</v>
      </c>
      <c r="C335" t="str">
        <f>IF(ROW()&lt;=1422,"DEV","VAL")</f>
        <v>DEV</v>
      </c>
      <c r="D335" s="6">
        <f>1-A335</f>
        <v>0.49989839493933452</v>
      </c>
      <c r="E335">
        <f>SUM($B$2:B335)</f>
        <v>23</v>
      </c>
      <c r="F335">
        <f>COUNTIF($B$2:B335,0)</f>
        <v>311</v>
      </c>
      <c r="G335">
        <f>E335/$M$2</f>
        <v>0.323943661971831</v>
      </c>
      <c r="H335">
        <f>F335/$M$3</f>
        <v>0.1588355464759959</v>
      </c>
      <c r="I335">
        <f>(H336-H335)*(G335+G336)/2</f>
        <v>1.6544620121135923E-4</v>
      </c>
    </row>
    <row r="336" spans="1:9" x14ac:dyDescent="0.3">
      <c r="A336" s="7">
        <v>0.5001015679712949</v>
      </c>
      <c r="B336">
        <v>0</v>
      </c>
      <c r="C336" t="str">
        <f>IF(ROW()&lt;=1422,"DEV","VAL")</f>
        <v>DEV</v>
      </c>
      <c r="D336" s="6">
        <f>1-A336</f>
        <v>0.4998984320287051</v>
      </c>
      <c r="E336">
        <f>SUM($B$2:B336)</f>
        <v>23</v>
      </c>
      <c r="F336">
        <f>COUNTIF($B$2:B336,0)</f>
        <v>312</v>
      </c>
      <c r="G336">
        <f>E336/$M$2</f>
        <v>0.323943661971831</v>
      </c>
      <c r="H336">
        <f>F336/$M$3</f>
        <v>0.15934627170582227</v>
      </c>
      <c r="I336">
        <f>(H337-H336)*(G336+G337)/2</f>
        <v>1.6544620121135024E-4</v>
      </c>
    </row>
    <row r="337" spans="1:9" x14ac:dyDescent="0.3">
      <c r="A337" s="7">
        <v>0.50010153688783476</v>
      </c>
      <c r="B337">
        <v>0</v>
      </c>
      <c r="C337" t="str">
        <f>IF(ROW()&lt;=1422,"DEV","VAL")</f>
        <v>DEV</v>
      </c>
      <c r="D337" s="6">
        <f>1-A337</f>
        <v>0.49989846311216524</v>
      </c>
      <c r="E337">
        <f>SUM($B$2:B337)</f>
        <v>23</v>
      </c>
      <c r="F337">
        <f>COUNTIF($B$2:B337,0)</f>
        <v>313</v>
      </c>
      <c r="G337">
        <f>E337/$M$2</f>
        <v>0.323943661971831</v>
      </c>
      <c r="H337">
        <f>F337/$M$3</f>
        <v>0.15985699693564862</v>
      </c>
      <c r="I337">
        <f>(H338-H337)*(G337+G338)/2</f>
        <v>1.6544620121135923E-4</v>
      </c>
    </row>
    <row r="338" spans="1:9" x14ac:dyDescent="0.3">
      <c r="A338" s="7">
        <v>0.5001009152360153</v>
      </c>
      <c r="B338">
        <v>0</v>
      </c>
      <c r="C338" t="str">
        <f>IF(ROW()&lt;=1422,"DEV","VAL")</f>
        <v>DEV</v>
      </c>
      <c r="D338" s="6">
        <f>1-A338</f>
        <v>0.4998990847639847</v>
      </c>
      <c r="E338">
        <f>SUM($B$2:B338)</f>
        <v>23</v>
      </c>
      <c r="F338">
        <f>COUNTIF($B$2:B338,0)</f>
        <v>314</v>
      </c>
      <c r="G338">
        <f>E338/$M$2</f>
        <v>0.323943661971831</v>
      </c>
      <c r="H338">
        <f>F338/$M$3</f>
        <v>0.16036772216547499</v>
      </c>
      <c r="I338">
        <f>(H339-H338)*(G338+G339)/2</f>
        <v>1.6544620121135024E-4</v>
      </c>
    </row>
    <row r="339" spans="1:9" x14ac:dyDescent="0.3">
      <c r="A339" s="7">
        <v>0.50010081044266197</v>
      </c>
      <c r="B339">
        <v>0</v>
      </c>
      <c r="C339" t="str">
        <f>IF(ROW()&lt;=1422,"DEV","VAL")</f>
        <v>DEV</v>
      </c>
      <c r="D339" s="6">
        <f>1-A339</f>
        <v>0.49989918955733803</v>
      </c>
      <c r="E339">
        <f>SUM($B$2:B339)</f>
        <v>23</v>
      </c>
      <c r="F339">
        <f>COUNTIF($B$2:B339,0)</f>
        <v>315</v>
      </c>
      <c r="G339">
        <f>E339/$M$2</f>
        <v>0.323943661971831</v>
      </c>
      <c r="H339">
        <f>F339/$M$3</f>
        <v>0.16087844739530133</v>
      </c>
      <c r="I339">
        <f>(H340-H339)*(G339+G340)/2</f>
        <v>1.6544620121135024E-4</v>
      </c>
    </row>
    <row r="340" spans="1:9" x14ac:dyDescent="0.3">
      <c r="A340" s="7">
        <v>0.5001005694362668</v>
      </c>
      <c r="B340">
        <v>0</v>
      </c>
      <c r="C340" t="str">
        <f>IF(ROW()&lt;=1422,"DEV","VAL")</f>
        <v>DEV</v>
      </c>
      <c r="D340" s="6">
        <f>1-A340</f>
        <v>0.4998994305637332</v>
      </c>
      <c r="E340">
        <f>SUM($B$2:B340)</f>
        <v>23</v>
      </c>
      <c r="F340">
        <f>COUNTIF($B$2:B340,0)</f>
        <v>316</v>
      </c>
      <c r="G340">
        <f>E340/$M$2</f>
        <v>0.323943661971831</v>
      </c>
      <c r="H340">
        <f>F340/$M$3</f>
        <v>0.16138917262512767</v>
      </c>
      <c r="I340">
        <f>(H341-H340)*(G340+G341)/2</f>
        <v>1.6544620121135923E-4</v>
      </c>
    </row>
    <row r="341" spans="1:9" x14ac:dyDescent="0.3">
      <c r="A341" s="7">
        <v>0.50010036169489225</v>
      </c>
      <c r="B341">
        <v>0</v>
      </c>
      <c r="C341" t="str">
        <f>IF(ROW()&lt;=1422,"DEV","VAL")</f>
        <v>DEV</v>
      </c>
      <c r="D341" s="6">
        <f>1-A341</f>
        <v>0.49989963830510775</v>
      </c>
      <c r="E341">
        <f>SUM($B$2:B341)</f>
        <v>23</v>
      </c>
      <c r="F341">
        <f>COUNTIF($B$2:B341,0)</f>
        <v>317</v>
      </c>
      <c r="G341">
        <f>E341/$M$2</f>
        <v>0.323943661971831</v>
      </c>
      <c r="H341">
        <f>F341/$M$3</f>
        <v>0.16189989785495404</v>
      </c>
      <c r="I341">
        <f>(H342-H341)*(G341+G342)/2</f>
        <v>1.6544620121135024E-4</v>
      </c>
    </row>
    <row r="342" spans="1:9" x14ac:dyDescent="0.3">
      <c r="A342" s="7">
        <v>0.50010000334532201</v>
      </c>
      <c r="B342">
        <v>0</v>
      </c>
      <c r="C342" t="str">
        <f>IF(ROW()&lt;=1422,"DEV","VAL")</f>
        <v>DEV</v>
      </c>
      <c r="D342" s="6">
        <f>1-A342</f>
        <v>0.49989999665467799</v>
      </c>
      <c r="E342">
        <f>SUM($B$2:B342)</f>
        <v>23</v>
      </c>
      <c r="F342">
        <f>COUNTIF($B$2:B342,0)</f>
        <v>318</v>
      </c>
      <c r="G342">
        <f>E342/$M$2</f>
        <v>0.323943661971831</v>
      </c>
      <c r="H342">
        <f>F342/$M$3</f>
        <v>0.16241062308478038</v>
      </c>
      <c r="I342">
        <f>(H343-H342)*(G342+G343)/2</f>
        <v>1.6544620121135923E-4</v>
      </c>
    </row>
    <row r="343" spans="1:9" x14ac:dyDescent="0.3">
      <c r="A343" s="7">
        <v>0.50009999704372732</v>
      </c>
      <c r="B343">
        <v>0</v>
      </c>
      <c r="C343" t="str">
        <f>IF(ROW()&lt;=1422,"DEV","VAL")</f>
        <v>DEV</v>
      </c>
      <c r="D343" s="6">
        <f>1-A343</f>
        <v>0.49990000295627268</v>
      </c>
      <c r="E343">
        <f>SUM($B$2:B343)</f>
        <v>23</v>
      </c>
      <c r="F343">
        <f>COUNTIF($B$2:B343,0)</f>
        <v>319</v>
      </c>
      <c r="G343">
        <f>E343/$M$2</f>
        <v>0.323943661971831</v>
      </c>
      <c r="H343">
        <f>F343/$M$3</f>
        <v>0.16292134831460675</v>
      </c>
      <c r="I343">
        <f>(H344-H343)*(G343+G344)/2</f>
        <v>1.6544620121135024E-4</v>
      </c>
    </row>
    <row r="344" spans="1:9" x14ac:dyDescent="0.3">
      <c r="A344" s="7">
        <v>0.50009990321882936</v>
      </c>
      <c r="B344">
        <v>0</v>
      </c>
      <c r="C344" t="str">
        <f>IF(ROW()&lt;=1422,"DEV","VAL")</f>
        <v>DEV</v>
      </c>
      <c r="D344" s="6">
        <f>1-A344</f>
        <v>0.49990009678117064</v>
      </c>
      <c r="E344">
        <f>SUM($B$2:B344)</f>
        <v>23</v>
      </c>
      <c r="F344">
        <f>COUNTIF($B$2:B344,0)</f>
        <v>320</v>
      </c>
      <c r="G344">
        <f>E344/$M$2</f>
        <v>0.323943661971831</v>
      </c>
      <c r="H344">
        <f>F344/$M$3</f>
        <v>0.16343207354443309</v>
      </c>
      <c r="I344">
        <f>(H345-H344)*(G344+G345)/2</f>
        <v>1.6544620121135024E-4</v>
      </c>
    </row>
    <row r="345" spans="1:9" x14ac:dyDescent="0.3">
      <c r="A345" s="7">
        <v>0.50009965785923438</v>
      </c>
      <c r="B345">
        <v>0</v>
      </c>
      <c r="C345" t="str">
        <f>IF(ROW()&lt;=1422,"DEV","VAL")</f>
        <v>DEV</v>
      </c>
      <c r="D345" s="6">
        <f>1-A345</f>
        <v>0.49990034214076562</v>
      </c>
      <c r="E345">
        <f>SUM($B$2:B345)</f>
        <v>23</v>
      </c>
      <c r="F345">
        <f>COUNTIF($B$2:B345,0)</f>
        <v>321</v>
      </c>
      <c r="G345">
        <f>E345/$M$2</f>
        <v>0.323943661971831</v>
      </c>
      <c r="H345">
        <f>F345/$M$3</f>
        <v>0.16394279877425944</v>
      </c>
      <c r="I345">
        <f>(H346-H345)*(G345+G346)/2</f>
        <v>1.6544620121135923E-4</v>
      </c>
    </row>
    <row r="346" spans="1:9" x14ac:dyDescent="0.3">
      <c r="A346" s="7">
        <v>0.50009943231679799</v>
      </c>
      <c r="B346">
        <v>0</v>
      </c>
      <c r="C346" t="str">
        <f>IF(ROW()&lt;=1422,"DEV","VAL")</f>
        <v>DEV</v>
      </c>
      <c r="D346" s="6">
        <f>1-A346</f>
        <v>0.49990056768320201</v>
      </c>
      <c r="E346">
        <f>SUM($B$2:B346)</f>
        <v>23</v>
      </c>
      <c r="F346">
        <f>COUNTIF($B$2:B346,0)</f>
        <v>322</v>
      </c>
      <c r="G346">
        <f>E346/$M$2</f>
        <v>0.323943661971831</v>
      </c>
      <c r="H346">
        <f>F346/$M$3</f>
        <v>0.1644535240040858</v>
      </c>
      <c r="I346">
        <f>(H347-H346)*(G346+G347)/2</f>
        <v>1.6544620121135024E-4</v>
      </c>
    </row>
    <row r="347" spans="1:9" x14ac:dyDescent="0.3">
      <c r="A347" s="7">
        <v>0.50009929847962575</v>
      </c>
      <c r="B347">
        <v>0</v>
      </c>
      <c r="C347" t="str">
        <f>IF(ROW()&lt;=1422,"DEV","VAL")</f>
        <v>DEV</v>
      </c>
      <c r="D347" s="6">
        <f>1-A347</f>
        <v>0.49990070152037425</v>
      </c>
      <c r="E347">
        <f>SUM($B$2:B347)</f>
        <v>23</v>
      </c>
      <c r="F347">
        <f>COUNTIF($B$2:B347,0)</f>
        <v>323</v>
      </c>
      <c r="G347">
        <f>E347/$M$2</f>
        <v>0.323943661971831</v>
      </c>
      <c r="H347">
        <f>F347/$M$3</f>
        <v>0.16496424923391215</v>
      </c>
      <c r="I347">
        <f>(H348-H347)*(G347+G348)/2</f>
        <v>1.6544620121135923E-4</v>
      </c>
    </row>
    <row r="348" spans="1:9" x14ac:dyDescent="0.3">
      <c r="A348" s="7">
        <v>0.50009893826212626</v>
      </c>
      <c r="B348">
        <v>0</v>
      </c>
      <c r="C348" t="str">
        <f>IF(ROW()&lt;=1422,"DEV","VAL")</f>
        <v>DEV</v>
      </c>
      <c r="D348" s="6">
        <f>1-A348</f>
        <v>0.49990106173787374</v>
      </c>
      <c r="E348">
        <f>SUM($B$2:B348)</f>
        <v>23</v>
      </c>
      <c r="F348">
        <f>COUNTIF($B$2:B348,0)</f>
        <v>324</v>
      </c>
      <c r="G348">
        <f>E348/$M$2</f>
        <v>0.323943661971831</v>
      </c>
      <c r="H348">
        <f>F348/$M$3</f>
        <v>0.16547497446373852</v>
      </c>
      <c r="I348">
        <f>(H349-H348)*(G348+G349)/2</f>
        <v>1.6544620121135024E-4</v>
      </c>
    </row>
    <row r="349" spans="1:9" x14ac:dyDescent="0.3">
      <c r="A349" s="7">
        <v>0.5000989339199734</v>
      </c>
      <c r="B349">
        <v>0</v>
      </c>
      <c r="C349" t="str">
        <f>IF(ROW()&lt;=1422,"DEV","VAL")</f>
        <v>DEV</v>
      </c>
      <c r="D349" s="6">
        <f>1-A349</f>
        <v>0.4999010660800266</v>
      </c>
      <c r="E349">
        <f>SUM($B$2:B349)</f>
        <v>23</v>
      </c>
      <c r="F349">
        <f>COUNTIF($B$2:B349,0)</f>
        <v>325</v>
      </c>
      <c r="G349">
        <f>E349/$M$2</f>
        <v>0.323943661971831</v>
      </c>
      <c r="H349">
        <f>F349/$M$3</f>
        <v>0.16598569969356486</v>
      </c>
      <c r="I349">
        <f>(H350-H349)*(G349+G350)/2</f>
        <v>1.6544620121135923E-4</v>
      </c>
    </row>
    <row r="350" spans="1:9" x14ac:dyDescent="0.3">
      <c r="A350" s="7">
        <v>0.50009892972027259</v>
      </c>
      <c r="B350">
        <v>0</v>
      </c>
      <c r="C350" t="str">
        <f>IF(ROW()&lt;=1422,"DEV","VAL")</f>
        <v>DEV</v>
      </c>
      <c r="D350" s="6">
        <f>1-A350</f>
        <v>0.49990107027972741</v>
      </c>
      <c r="E350">
        <f>SUM($B$2:B350)</f>
        <v>23</v>
      </c>
      <c r="F350">
        <f>COUNTIF($B$2:B350,0)</f>
        <v>326</v>
      </c>
      <c r="G350">
        <f>E350/$M$2</f>
        <v>0.323943661971831</v>
      </c>
      <c r="H350">
        <f>F350/$M$3</f>
        <v>0.16649642492339123</v>
      </c>
      <c r="I350">
        <f>(H351-H350)*(G350+G351)/2</f>
        <v>1.6544620121135024E-4</v>
      </c>
    </row>
    <row r="351" spans="1:9" x14ac:dyDescent="0.3">
      <c r="A351" s="7">
        <v>0.50009871850789422</v>
      </c>
      <c r="B351">
        <v>0</v>
      </c>
      <c r="C351" t="str">
        <f>IF(ROW()&lt;=1422,"DEV","VAL")</f>
        <v>DEV</v>
      </c>
      <c r="D351" s="6">
        <f>1-A351</f>
        <v>0.49990128149210578</v>
      </c>
      <c r="E351">
        <f>SUM($B$2:B351)</f>
        <v>23</v>
      </c>
      <c r="F351">
        <f>COUNTIF($B$2:B351,0)</f>
        <v>327</v>
      </c>
      <c r="G351">
        <f>E351/$M$2</f>
        <v>0.323943661971831</v>
      </c>
      <c r="H351">
        <f>F351/$M$3</f>
        <v>0.16700715015321757</v>
      </c>
      <c r="I351">
        <f>(H352-H351)*(G351+G352)/2</f>
        <v>1.6544620121135024E-4</v>
      </c>
    </row>
    <row r="352" spans="1:9" x14ac:dyDescent="0.3">
      <c r="A352" s="7">
        <v>0.50009865982444546</v>
      </c>
      <c r="B352">
        <v>0</v>
      </c>
      <c r="C352" t="str">
        <f>IF(ROW()&lt;=1422,"DEV","VAL")</f>
        <v>DEV</v>
      </c>
      <c r="D352" s="6">
        <f>1-A352</f>
        <v>0.49990134017555454</v>
      </c>
      <c r="E352">
        <f>SUM($B$2:B352)</f>
        <v>23</v>
      </c>
      <c r="F352">
        <f>COUNTIF($B$2:B352,0)</f>
        <v>328</v>
      </c>
      <c r="G352">
        <f>E352/$M$2</f>
        <v>0.323943661971831</v>
      </c>
      <c r="H352">
        <f>F352/$M$3</f>
        <v>0.16751787538304391</v>
      </c>
      <c r="I352">
        <f>(H353-H352)*(G352+G353)/2</f>
        <v>1.6544620121135923E-4</v>
      </c>
    </row>
    <row r="353" spans="1:9" x14ac:dyDescent="0.3">
      <c r="A353" s="7">
        <v>0.50009828608806495</v>
      </c>
      <c r="B353">
        <v>0</v>
      </c>
      <c r="C353" t="str">
        <f>IF(ROW()&lt;=1422,"DEV","VAL")</f>
        <v>DEV</v>
      </c>
      <c r="D353" s="6">
        <f>1-A353</f>
        <v>0.49990171391193505</v>
      </c>
      <c r="E353">
        <f>SUM($B$2:B353)</f>
        <v>23</v>
      </c>
      <c r="F353">
        <f>COUNTIF($B$2:B353,0)</f>
        <v>329</v>
      </c>
      <c r="G353">
        <f>E353/$M$2</f>
        <v>0.323943661971831</v>
      </c>
      <c r="H353">
        <f>F353/$M$3</f>
        <v>0.16802860061287028</v>
      </c>
      <c r="I353">
        <f>(H354-H353)*(G353+G354)/2</f>
        <v>1.6544620121135024E-4</v>
      </c>
    </row>
    <row r="354" spans="1:9" x14ac:dyDescent="0.3">
      <c r="A354" s="7">
        <v>0.50009782225769828</v>
      </c>
      <c r="B354">
        <v>0</v>
      </c>
      <c r="C354" t="str">
        <f>IF(ROW()&lt;=1422,"DEV","VAL")</f>
        <v>DEV</v>
      </c>
      <c r="D354" s="6">
        <f>1-A354</f>
        <v>0.49990217774230172</v>
      </c>
      <c r="E354">
        <f>SUM($B$2:B354)</f>
        <v>23</v>
      </c>
      <c r="F354">
        <f>COUNTIF($B$2:B354,0)</f>
        <v>330</v>
      </c>
      <c r="G354">
        <f>E354/$M$2</f>
        <v>0.323943661971831</v>
      </c>
      <c r="H354">
        <f>F354/$M$3</f>
        <v>0.16853932584269662</v>
      </c>
      <c r="I354">
        <f>(H355-H354)*(G354+G355)/2</f>
        <v>1.6544620121135923E-4</v>
      </c>
    </row>
    <row r="355" spans="1:9" x14ac:dyDescent="0.3">
      <c r="A355" s="7">
        <v>0.50009773704987803</v>
      </c>
      <c r="B355">
        <v>0</v>
      </c>
      <c r="C355" t="str">
        <f>IF(ROW()&lt;=1422,"DEV","VAL")</f>
        <v>DEV</v>
      </c>
      <c r="D355" s="6">
        <f>1-A355</f>
        <v>0.49990226295012197</v>
      </c>
      <c r="E355">
        <f>SUM($B$2:B355)</f>
        <v>23</v>
      </c>
      <c r="F355">
        <f>COUNTIF($B$2:B355,0)</f>
        <v>331</v>
      </c>
      <c r="G355">
        <f>E355/$M$2</f>
        <v>0.323943661971831</v>
      </c>
      <c r="H355">
        <f>F355/$M$3</f>
        <v>0.16905005107252299</v>
      </c>
      <c r="I355">
        <f>(H356-H355)*(G355+G356)/2</f>
        <v>1.6544620121135024E-4</v>
      </c>
    </row>
    <row r="356" spans="1:9" x14ac:dyDescent="0.3">
      <c r="A356" s="7">
        <v>0.50009766180096915</v>
      </c>
      <c r="B356">
        <v>0</v>
      </c>
      <c r="C356" t="str">
        <f>IF(ROW()&lt;=1422,"DEV","VAL")</f>
        <v>DEV</v>
      </c>
      <c r="D356" s="6">
        <f>1-A356</f>
        <v>0.49990233819903085</v>
      </c>
      <c r="E356">
        <f>SUM($B$2:B356)</f>
        <v>23</v>
      </c>
      <c r="F356">
        <f>COUNTIF($B$2:B356,0)</f>
        <v>332</v>
      </c>
      <c r="G356">
        <f>E356/$M$2</f>
        <v>0.323943661971831</v>
      </c>
      <c r="H356">
        <f>F356/$M$3</f>
        <v>0.16956077630234934</v>
      </c>
      <c r="I356">
        <f>(H357-H356)*(G356+G357)/2</f>
        <v>1.6544620121135024E-4</v>
      </c>
    </row>
    <row r="357" spans="1:9" x14ac:dyDescent="0.3">
      <c r="A357" s="7">
        <v>0.50009763571180199</v>
      </c>
      <c r="B357">
        <v>0</v>
      </c>
      <c r="C357" t="str">
        <f>IF(ROW()&lt;=1422,"DEV","VAL")</f>
        <v>DEV</v>
      </c>
      <c r="D357" s="6">
        <f>1-A357</f>
        <v>0.49990236428819801</v>
      </c>
      <c r="E357">
        <f>SUM($B$2:B357)</f>
        <v>23</v>
      </c>
      <c r="F357">
        <f>COUNTIF($B$2:B357,0)</f>
        <v>333</v>
      </c>
      <c r="G357">
        <f>E357/$M$2</f>
        <v>0.323943661971831</v>
      </c>
      <c r="H357">
        <f>F357/$M$3</f>
        <v>0.17007150153217568</v>
      </c>
      <c r="I357">
        <f>(H358-H357)*(G357+G358)/2</f>
        <v>1.6544620121135923E-4</v>
      </c>
    </row>
    <row r="358" spans="1:9" x14ac:dyDescent="0.3">
      <c r="A358" s="7">
        <v>0.50009645023873128</v>
      </c>
      <c r="B358">
        <v>0</v>
      </c>
      <c r="C358" t="str">
        <f>IF(ROW()&lt;=1422,"DEV","VAL")</f>
        <v>DEV</v>
      </c>
      <c r="D358" s="6">
        <f>1-A358</f>
        <v>0.49990354976126872</v>
      </c>
      <c r="E358">
        <f>SUM($B$2:B358)</f>
        <v>23</v>
      </c>
      <c r="F358">
        <f>COUNTIF($B$2:B358,0)</f>
        <v>334</v>
      </c>
      <c r="G358">
        <f>E358/$M$2</f>
        <v>0.323943661971831</v>
      </c>
      <c r="H358">
        <f>F358/$M$3</f>
        <v>0.17058222676200205</v>
      </c>
      <c r="I358">
        <f>(H359-H358)*(G358+G359)/2</f>
        <v>1.6544620121135024E-4</v>
      </c>
    </row>
    <row r="359" spans="1:9" x14ac:dyDescent="0.3">
      <c r="A359" s="7">
        <v>0.50009624129681962</v>
      </c>
      <c r="B359">
        <v>0</v>
      </c>
      <c r="C359" t="str">
        <f>IF(ROW()&lt;=1422,"DEV","VAL")</f>
        <v>DEV</v>
      </c>
      <c r="D359" s="6">
        <f>1-A359</f>
        <v>0.49990375870318038</v>
      </c>
      <c r="E359">
        <f>SUM($B$2:B359)</f>
        <v>23</v>
      </c>
      <c r="F359">
        <f>COUNTIF($B$2:B359,0)</f>
        <v>335</v>
      </c>
      <c r="G359">
        <f>E359/$M$2</f>
        <v>0.323943661971831</v>
      </c>
      <c r="H359">
        <f>F359/$M$3</f>
        <v>0.17109295199182839</v>
      </c>
      <c r="I359">
        <f>(H360-H359)*(G359+G360)/2</f>
        <v>1.6544620121135923E-4</v>
      </c>
    </row>
    <row r="360" spans="1:9" x14ac:dyDescent="0.3">
      <c r="A360" s="7">
        <v>0.5000957956585611</v>
      </c>
      <c r="B360">
        <v>0</v>
      </c>
      <c r="C360" t="str">
        <f>IF(ROW()&lt;=1422,"DEV","VAL")</f>
        <v>DEV</v>
      </c>
      <c r="D360" s="6">
        <f>1-A360</f>
        <v>0.4999042043414389</v>
      </c>
      <c r="E360">
        <f>SUM($B$2:B360)</f>
        <v>23</v>
      </c>
      <c r="F360">
        <f>COUNTIF($B$2:B360,0)</f>
        <v>336</v>
      </c>
      <c r="G360">
        <f>E360/$M$2</f>
        <v>0.323943661971831</v>
      </c>
      <c r="H360">
        <f>F360/$M$3</f>
        <v>0.17160367722165476</v>
      </c>
      <c r="I360">
        <f>(H361-H360)*(G360+G361)/2</f>
        <v>1.6544620121135024E-4</v>
      </c>
    </row>
    <row r="361" spans="1:9" x14ac:dyDescent="0.3">
      <c r="A361" s="7">
        <v>0.50009577101313551</v>
      </c>
      <c r="B361">
        <v>0</v>
      </c>
      <c r="C361" t="str">
        <f>IF(ROW()&lt;=1422,"DEV","VAL")</f>
        <v>DEV</v>
      </c>
      <c r="D361" s="6">
        <f>1-A361</f>
        <v>0.49990422898686449</v>
      </c>
      <c r="E361">
        <f>SUM($B$2:B361)</f>
        <v>23</v>
      </c>
      <c r="F361">
        <f>COUNTIF($B$2:B361,0)</f>
        <v>337</v>
      </c>
      <c r="G361">
        <f>E361/$M$2</f>
        <v>0.323943661971831</v>
      </c>
      <c r="H361">
        <f>F361/$M$3</f>
        <v>0.1721144024514811</v>
      </c>
      <c r="I361">
        <f>(H362-H361)*(G361+G362)/2</f>
        <v>1.6544620121135024E-4</v>
      </c>
    </row>
    <row r="362" spans="1:9" x14ac:dyDescent="0.3">
      <c r="A362" s="7">
        <v>0.50009571120342677</v>
      </c>
      <c r="B362">
        <v>0</v>
      </c>
      <c r="C362" t="str">
        <f>IF(ROW()&lt;=1422,"DEV","VAL")</f>
        <v>DEV</v>
      </c>
      <c r="D362" s="6">
        <f>1-A362</f>
        <v>0.49990428879657323</v>
      </c>
      <c r="E362">
        <f>SUM($B$2:B362)</f>
        <v>23</v>
      </c>
      <c r="F362">
        <f>COUNTIF($B$2:B362,0)</f>
        <v>338</v>
      </c>
      <c r="G362">
        <f>E362/$M$2</f>
        <v>0.323943661971831</v>
      </c>
      <c r="H362">
        <f>F362/$M$3</f>
        <v>0.17262512768130744</v>
      </c>
      <c r="I362">
        <f>(H363-H362)*(G362+G363)/2</f>
        <v>1.6544620121135923E-4</v>
      </c>
    </row>
    <row r="363" spans="1:9" x14ac:dyDescent="0.3">
      <c r="A363" s="7">
        <v>0.50009546201628252</v>
      </c>
      <c r="B363">
        <v>0</v>
      </c>
      <c r="C363" t="str">
        <f>IF(ROW()&lt;=1422,"DEV","VAL")</f>
        <v>DEV</v>
      </c>
      <c r="D363" s="6">
        <f>1-A363</f>
        <v>0.49990453798371748</v>
      </c>
      <c r="E363">
        <f>SUM($B$2:B363)</f>
        <v>23</v>
      </c>
      <c r="F363">
        <f>COUNTIF($B$2:B363,0)</f>
        <v>339</v>
      </c>
      <c r="G363">
        <f>E363/$M$2</f>
        <v>0.323943661971831</v>
      </c>
      <c r="H363">
        <f>F363/$M$3</f>
        <v>0.17313585291113381</v>
      </c>
      <c r="I363">
        <f>(H364-H363)*(G363+G364)/2</f>
        <v>1.6544620121135024E-4</v>
      </c>
    </row>
    <row r="364" spans="1:9" x14ac:dyDescent="0.3">
      <c r="A364" s="7">
        <v>0.5000953719016541</v>
      </c>
      <c r="B364">
        <v>0</v>
      </c>
      <c r="C364" t="str">
        <f>IF(ROW()&lt;=1422,"DEV","VAL")</f>
        <v>DEV</v>
      </c>
      <c r="D364" s="6">
        <f>1-A364</f>
        <v>0.4999046280983459</v>
      </c>
      <c r="E364">
        <f>SUM($B$2:B364)</f>
        <v>23</v>
      </c>
      <c r="F364">
        <f>COUNTIF($B$2:B364,0)</f>
        <v>340</v>
      </c>
      <c r="G364">
        <f>E364/$M$2</f>
        <v>0.323943661971831</v>
      </c>
      <c r="H364">
        <f>F364/$M$3</f>
        <v>0.17364657814096016</v>
      </c>
      <c r="I364">
        <f>(H365-H364)*(G364+G365)/2</f>
        <v>1.6544620121135923E-4</v>
      </c>
    </row>
    <row r="365" spans="1:9" x14ac:dyDescent="0.3">
      <c r="A365" s="7">
        <v>0.50009481544804979</v>
      </c>
      <c r="B365">
        <v>0</v>
      </c>
      <c r="C365" t="str">
        <f>IF(ROW()&lt;=1422,"DEV","VAL")</f>
        <v>DEV</v>
      </c>
      <c r="D365" s="6">
        <f>1-A365</f>
        <v>0.49990518455195021</v>
      </c>
      <c r="E365">
        <f>SUM($B$2:B365)</f>
        <v>23</v>
      </c>
      <c r="F365">
        <f>COUNTIF($B$2:B365,0)</f>
        <v>341</v>
      </c>
      <c r="G365">
        <f>E365/$M$2</f>
        <v>0.323943661971831</v>
      </c>
      <c r="H365">
        <f>F365/$M$3</f>
        <v>0.17415730337078653</v>
      </c>
      <c r="I365">
        <f>(H366-H365)*(G365+G366)/2</f>
        <v>1.6544620121135024E-4</v>
      </c>
    </row>
    <row r="366" spans="1:9" x14ac:dyDescent="0.3">
      <c r="A366" s="7">
        <v>0.50009479920703093</v>
      </c>
      <c r="B366">
        <v>0</v>
      </c>
      <c r="C366" t="str">
        <f>IF(ROW()&lt;=1422,"DEV","VAL")</f>
        <v>DEV</v>
      </c>
      <c r="D366" s="6">
        <f>1-A366</f>
        <v>0.49990520079296907</v>
      </c>
      <c r="E366">
        <f>SUM($B$2:B366)</f>
        <v>23</v>
      </c>
      <c r="F366">
        <f>COUNTIF($B$2:B366,0)</f>
        <v>342</v>
      </c>
      <c r="G366">
        <f>E366/$M$2</f>
        <v>0.323943661971831</v>
      </c>
      <c r="H366">
        <f>F366/$M$3</f>
        <v>0.17466802860061287</v>
      </c>
      <c r="I366">
        <f>(H367-H366)*(G366+G367)/2</f>
        <v>1.6544620121135024E-4</v>
      </c>
    </row>
    <row r="367" spans="1:9" x14ac:dyDescent="0.3">
      <c r="A367" s="7">
        <v>0.50009477539161828</v>
      </c>
      <c r="B367">
        <v>0</v>
      </c>
      <c r="C367" t="str">
        <f>IF(ROW()&lt;=1422,"DEV","VAL")</f>
        <v>DEV</v>
      </c>
      <c r="D367" s="6">
        <f>1-A367</f>
        <v>0.49990522460838172</v>
      </c>
      <c r="E367">
        <f>SUM($B$2:B367)</f>
        <v>23</v>
      </c>
      <c r="F367">
        <f>COUNTIF($B$2:B367,0)</f>
        <v>343</v>
      </c>
      <c r="G367">
        <f>E367/$M$2</f>
        <v>0.323943661971831</v>
      </c>
      <c r="H367">
        <f>F367/$M$3</f>
        <v>0.17517875383043921</v>
      </c>
      <c r="I367">
        <f>(H368-H367)*(G367+G368)/2</f>
        <v>1.6544620121135923E-4</v>
      </c>
    </row>
    <row r="368" spans="1:9" x14ac:dyDescent="0.3">
      <c r="A368" s="7">
        <v>0.50009446055766482</v>
      </c>
      <c r="B368">
        <v>0</v>
      </c>
      <c r="C368" t="str">
        <f>IF(ROW()&lt;=1422,"DEV","VAL")</f>
        <v>DEV</v>
      </c>
      <c r="D368" s="6">
        <f>1-A368</f>
        <v>0.49990553944233518</v>
      </c>
      <c r="E368">
        <f>SUM($B$2:B368)</f>
        <v>23</v>
      </c>
      <c r="F368">
        <f>COUNTIF($B$2:B368,0)</f>
        <v>344</v>
      </c>
      <c r="G368">
        <f>E368/$M$2</f>
        <v>0.323943661971831</v>
      </c>
      <c r="H368">
        <f>F368/$M$3</f>
        <v>0.17568947906026558</v>
      </c>
      <c r="I368">
        <f>(H369-H368)*(G368+G369)/2</f>
        <v>1.6544620121135024E-4</v>
      </c>
    </row>
    <row r="369" spans="1:9" x14ac:dyDescent="0.3">
      <c r="A369" s="7">
        <v>0.50009369111464297</v>
      </c>
      <c r="B369">
        <v>0</v>
      </c>
      <c r="C369" t="str">
        <f>IF(ROW()&lt;=1422,"DEV","VAL")</f>
        <v>DEV</v>
      </c>
      <c r="D369" s="6">
        <f>1-A369</f>
        <v>0.49990630888535703</v>
      </c>
      <c r="E369">
        <f>SUM($B$2:B369)</f>
        <v>23</v>
      </c>
      <c r="F369">
        <f>COUNTIF($B$2:B369,0)</f>
        <v>345</v>
      </c>
      <c r="G369">
        <f>E369/$M$2</f>
        <v>0.323943661971831</v>
      </c>
      <c r="H369">
        <f>F369/$M$3</f>
        <v>0.17620020429009192</v>
      </c>
      <c r="I369">
        <f>(H370-H369)*(G369+G370)/2</f>
        <v>1.6544620121135923E-4</v>
      </c>
    </row>
    <row r="370" spans="1:9" x14ac:dyDescent="0.3">
      <c r="A370" s="7">
        <v>0.50009338265617553</v>
      </c>
      <c r="B370">
        <v>0</v>
      </c>
      <c r="C370" t="str">
        <f>IF(ROW()&lt;=1422,"DEV","VAL")</f>
        <v>DEV</v>
      </c>
      <c r="D370" s="6">
        <f>1-A370</f>
        <v>0.49990661734382447</v>
      </c>
      <c r="E370">
        <f>SUM($B$2:B370)</f>
        <v>23</v>
      </c>
      <c r="F370">
        <f>COUNTIF($B$2:B370,0)</f>
        <v>346</v>
      </c>
      <c r="G370">
        <f>E370/$M$2</f>
        <v>0.323943661971831</v>
      </c>
      <c r="H370">
        <f>F370/$M$3</f>
        <v>0.17671092951991829</v>
      </c>
      <c r="I370">
        <f>(H371-H370)*(G370+G371)/2</f>
        <v>1.6544620121135024E-4</v>
      </c>
    </row>
    <row r="371" spans="1:9" x14ac:dyDescent="0.3">
      <c r="A371" s="7">
        <v>0.50009324575184044</v>
      </c>
      <c r="B371">
        <v>0</v>
      </c>
      <c r="C371" t="str">
        <f>IF(ROW()&lt;=1422,"DEV","VAL")</f>
        <v>DEV</v>
      </c>
      <c r="D371" s="6">
        <f>1-A371</f>
        <v>0.49990675424815956</v>
      </c>
      <c r="E371">
        <f>SUM($B$2:B371)</f>
        <v>23</v>
      </c>
      <c r="F371">
        <f>COUNTIF($B$2:B371,0)</f>
        <v>347</v>
      </c>
      <c r="G371">
        <f>E371/$M$2</f>
        <v>0.323943661971831</v>
      </c>
      <c r="H371">
        <f>F371/$M$3</f>
        <v>0.17722165474974463</v>
      </c>
      <c r="I371">
        <f>(H372-H371)*(G371+G372)/2</f>
        <v>1.6544620121135923E-4</v>
      </c>
    </row>
    <row r="372" spans="1:9" x14ac:dyDescent="0.3">
      <c r="A372" s="7">
        <v>0.50009252907011004</v>
      </c>
      <c r="B372">
        <v>0</v>
      </c>
      <c r="C372" t="str">
        <f>IF(ROW()&lt;=1422,"DEV","VAL")</f>
        <v>DEV</v>
      </c>
      <c r="D372" s="6">
        <f>1-A372</f>
        <v>0.49990747092988996</v>
      </c>
      <c r="E372">
        <f>SUM($B$2:B372)</f>
        <v>23</v>
      </c>
      <c r="F372">
        <f>COUNTIF($B$2:B372,0)</f>
        <v>348</v>
      </c>
      <c r="G372">
        <f>E372/$M$2</f>
        <v>0.323943661971831</v>
      </c>
      <c r="H372">
        <f>F372/$M$3</f>
        <v>0.177732379979571</v>
      </c>
      <c r="I372">
        <f>(H373-H372)*(G372+G373)/2</f>
        <v>1.6544620121135024E-4</v>
      </c>
    </row>
    <row r="373" spans="1:9" x14ac:dyDescent="0.3">
      <c r="A373" s="7">
        <v>0.50009219150323114</v>
      </c>
      <c r="B373">
        <v>0</v>
      </c>
      <c r="C373" t="str">
        <f>IF(ROW()&lt;=1422,"DEV","VAL")</f>
        <v>DEV</v>
      </c>
      <c r="D373" s="6">
        <f>1-A373</f>
        <v>0.49990780849676886</v>
      </c>
      <c r="E373">
        <f>SUM($B$2:B373)</f>
        <v>23</v>
      </c>
      <c r="F373">
        <f>COUNTIF($B$2:B373,0)</f>
        <v>349</v>
      </c>
      <c r="G373">
        <f>E373/$M$2</f>
        <v>0.323943661971831</v>
      </c>
      <c r="H373">
        <f>F373/$M$3</f>
        <v>0.17824310520939735</v>
      </c>
      <c r="I373">
        <f>(H374-H373)*(G373+G374)/2</f>
        <v>1.6544620121135024E-4</v>
      </c>
    </row>
    <row r="374" spans="1:9" x14ac:dyDescent="0.3">
      <c r="A374" s="7">
        <v>0.50009216290495262</v>
      </c>
      <c r="B374">
        <v>0</v>
      </c>
      <c r="C374" t="str">
        <f>IF(ROW()&lt;=1422,"DEV","VAL")</f>
        <v>DEV</v>
      </c>
      <c r="D374" s="6">
        <f>1-A374</f>
        <v>0.49990783709504738</v>
      </c>
      <c r="E374">
        <f>SUM($B$2:B374)</f>
        <v>23</v>
      </c>
      <c r="F374">
        <f>COUNTIF($B$2:B374,0)</f>
        <v>350</v>
      </c>
      <c r="G374">
        <f>E374/$M$2</f>
        <v>0.323943661971831</v>
      </c>
      <c r="H374">
        <f>F374/$M$3</f>
        <v>0.17875383043922369</v>
      </c>
      <c r="I374">
        <f>(H375-H374)*(G374+G375)/2</f>
        <v>1.6544620121135923E-4</v>
      </c>
    </row>
    <row r="375" spans="1:9" x14ac:dyDescent="0.3">
      <c r="A375" s="7">
        <v>0.50009164838166031</v>
      </c>
      <c r="B375">
        <v>0</v>
      </c>
      <c r="C375" t="str">
        <f>IF(ROW()&lt;=1422,"DEV","VAL")</f>
        <v>DEV</v>
      </c>
      <c r="D375" s="6">
        <f>1-A375</f>
        <v>0.49990835161833969</v>
      </c>
      <c r="E375">
        <f>SUM($B$2:B375)</f>
        <v>23</v>
      </c>
      <c r="F375">
        <f>COUNTIF($B$2:B375,0)</f>
        <v>351</v>
      </c>
      <c r="G375">
        <f>E375/$M$2</f>
        <v>0.323943661971831</v>
      </c>
      <c r="H375">
        <f>F375/$M$3</f>
        <v>0.17926455566905006</v>
      </c>
      <c r="I375">
        <f>(H376-H375)*(G375+G376)/2</f>
        <v>1.6544620121135024E-4</v>
      </c>
    </row>
    <row r="376" spans="1:9" x14ac:dyDescent="0.3">
      <c r="A376" s="7">
        <v>0.50009160790293661</v>
      </c>
      <c r="B376">
        <v>0</v>
      </c>
      <c r="C376" t="str">
        <f>IF(ROW()&lt;=1422,"DEV","VAL")</f>
        <v>DEV</v>
      </c>
      <c r="D376" s="6">
        <f>1-A376</f>
        <v>0.49990839209706339</v>
      </c>
      <c r="E376">
        <f>SUM($B$2:B376)</f>
        <v>23</v>
      </c>
      <c r="F376">
        <f>COUNTIF($B$2:B376,0)</f>
        <v>352</v>
      </c>
      <c r="G376">
        <f>E376/$M$2</f>
        <v>0.323943661971831</v>
      </c>
      <c r="H376">
        <f>F376/$M$3</f>
        <v>0.1797752808988764</v>
      </c>
      <c r="I376">
        <f>(H377-H376)*(G376+G377)/2</f>
        <v>1.6544620121135923E-4</v>
      </c>
    </row>
    <row r="377" spans="1:9" x14ac:dyDescent="0.3">
      <c r="A377" s="7">
        <v>0.50009158199558101</v>
      </c>
      <c r="B377">
        <v>0</v>
      </c>
      <c r="C377" t="str">
        <f>IF(ROW()&lt;=1422,"DEV","VAL")</f>
        <v>DEV</v>
      </c>
      <c r="D377" s="6">
        <f>1-A377</f>
        <v>0.49990841800441899</v>
      </c>
      <c r="E377">
        <f>SUM($B$2:B377)</f>
        <v>23</v>
      </c>
      <c r="F377">
        <f>COUNTIF($B$2:B377,0)</f>
        <v>353</v>
      </c>
      <c r="G377">
        <f>E377/$M$2</f>
        <v>0.323943661971831</v>
      </c>
      <c r="H377">
        <f>F377/$M$3</f>
        <v>0.18028600612870277</v>
      </c>
      <c r="I377">
        <f>(H378-H377)*(G377+G378)/2</f>
        <v>1.6544620121135024E-4</v>
      </c>
    </row>
    <row r="378" spans="1:9" x14ac:dyDescent="0.3">
      <c r="A378" s="7">
        <v>0.5000914633145106</v>
      </c>
      <c r="B378">
        <v>0</v>
      </c>
      <c r="C378" t="str">
        <f>IF(ROW()&lt;=1422,"DEV","VAL")</f>
        <v>DEV</v>
      </c>
      <c r="D378" s="6">
        <f>1-A378</f>
        <v>0.4999085366854894</v>
      </c>
      <c r="E378">
        <f>SUM($B$2:B378)</f>
        <v>23</v>
      </c>
      <c r="F378">
        <f>COUNTIF($B$2:B378,0)</f>
        <v>354</v>
      </c>
      <c r="G378">
        <f>E378/$M$2</f>
        <v>0.323943661971831</v>
      </c>
      <c r="H378">
        <f>F378/$M$3</f>
        <v>0.18079673135852911</v>
      </c>
      <c r="I378">
        <f>(H379-H378)*(G378+G379)/2</f>
        <v>0</v>
      </c>
    </row>
    <row r="379" spans="1:9" x14ac:dyDescent="0.3">
      <c r="A379" s="7">
        <v>0.50009141305948668</v>
      </c>
      <c r="B379">
        <v>1</v>
      </c>
      <c r="C379" t="str">
        <f>IF(ROW()&lt;=1422,"DEV","VAL")</f>
        <v>DEV</v>
      </c>
      <c r="D379" s="6">
        <f>1-A379</f>
        <v>0.49990858694051332</v>
      </c>
      <c r="E379">
        <f>SUM($B$2:B379)</f>
        <v>24</v>
      </c>
      <c r="F379">
        <f>COUNTIF($B$2:B379,0)</f>
        <v>354</v>
      </c>
      <c r="G379">
        <f>E379/$M$2</f>
        <v>0.3380281690140845</v>
      </c>
      <c r="H379">
        <f>F379/$M$3</f>
        <v>0.18079673135852911</v>
      </c>
      <c r="I379">
        <f>(H380-H379)*(G379+G380)/2</f>
        <v>1.7263951430749591E-4</v>
      </c>
    </row>
    <row r="380" spans="1:9" x14ac:dyDescent="0.3">
      <c r="A380" s="7">
        <v>0.50009114246105235</v>
      </c>
      <c r="B380">
        <v>0</v>
      </c>
      <c r="C380" t="str">
        <f>IF(ROW()&lt;=1422,"DEV","VAL")</f>
        <v>DEV</v>
      </c>
      <c r="D380" s="6">
        <f>1-A380</f>
        <v>0.49990885753894765</v>
      </c>
      <c r="E380">
        <f>SUM($B$2:B380)</f>
        <v>24</v>
      </c>
      <c r="F380">
        <f>COUNTIF($B$2:B380,0)</f>
        <v>355</v>
      </c>
      <c r="G380">
        <f>E380/$M$2</f>
        <v>0.3380281690140845</v>
      </c>
      <c r="H380">
        <f>F380/$M$3</f>
        <v>0.18130745658835545</v>
      </c>
      <c r="I380">
        <f>(H381-H380)*(G380+G381)/2</f>
        <v>1.7263951430750529E-4</v>
      </c>
    </row>
    <row r="381" spans="1:9" x14ac:dyDescent="0.3">
      <c r="A381" s="7">
        <v>0.50009112618869989</v>
      </c>
      <c r="B381">
        <v>0</v>
      </c>
      <c r="C381" t="str">
        <f>IF(ROW()&lt;=1422,"DEV","VAL")</f>
        <v>DEV</v>
      </c>
      <c r="D381" s="6">
        <f>1-A381</f>
        <v>0.49990887381130011</v>
      </c>
      <c r="E381">
        <f>SUM($B$2:B381)</f>
        <v>24</v>
      </c>
      <c r="F381">
        <f>COUNTIF($B$2:B381,0)</f>
        <v>356</v>
      </c>
      <c r="G381">
        <f>E381/$M$2</f>
        <v>0.3380281690140845</v>
      </c>
      <c r="H381">
        <f>F381/$M$3</f>
        <v>0.18181818181818182</v>
      </c>
      <c r="I381">
        <f>(H382-H381)*(G381+G382)/2</f>
        <v>1.7263951430749591E-4</v>
      </c>
    </row>
    <row r="382" spans="1:9" x14ac:dyDescent="0.3">
      <c r="A382" s="7">
        <v>0.50009096594170921</v>
      </c>
      <c r="B382">
        <v>0</v>
      </c>
      <c r="C382" t="str">
        <f>IF(ROW()&lt;=1422,"DEV","VAL")</f>
        <v>DEV</v>
      </c>
      <c r="D382" s="6">
        <f>1-A382</f>
        <v>0.49990903405829079</v>
      </c>
      <c r="E382">
        <f>SUM($B$2:B382)</f>
        <v>24</v>
      </c>
      <c r="F382">
        <f>COUNTIF($B$2:B382,0)</f>
        <v>357</v>
      </c>
      <c r="G382">
        <f>E382/$M$2</f>
        <v>0.3380281690140845</v>
      </c>
      <c r="H382">
        <f>F382/$M$3</f>
        <v>0.18232890704800817</v>
      </c>
      <c r="I382">
        <f>(H383-H382)*(G382+G383)/2</f>
        <v>1.7263951430750529E-4</v>
      </c>
    </row>
    <row r="383" spans="1:9" x14ac:dyDescent="0.3">
      <c r="A383" s="7">
        <v>0.50009091588946486</v>
      </c>
      <c r="B383">
        <v>0</v>
      </c>
      <c r="C383" t="str">
        <f>IF(ROW()&lt;=1422,"DEV","VAL")</f>
        <v>DEV</v>
      </c>
      <c r="D383" s="6">
        <f>1-A383</f>
        <v>0.49990908411053514</v>
      </c>
      <c r="E383">
        <f>SUM($B$2:B383)</f>
        <v>24</v>
      </c>
      <c r="F383">
        <f>COUNTIF($B$2:B383,0)</f>
        <v>358</v>
      </c>
      <c r="G383">
        <f>E383/$M$2</f>
        <v>0.3380281690140845</v>
      </c>
      <c r="H383">
        <f>F383/$M$3</f>
        <v>0.18283963227783454</v>
      </c>
      <c r="I383">
        <f>(H384-H383)*(G383+G384)/2</f>
        <v>1.7263951430749591E-4</v>
      </c>
    </row>
    <row r="384" spans="1:9" x14ac:dyDescent="0.3">
      <c r="A384" s="7">
        <v>0.50009083233399954</v>
      </c>
      <c r="B384">
        <v>0</v>
      </c>
      <c r="C384" t="str">
        <f>IF(ROW()&lt;=1422,"DEV","VAL")</f>
        <v>DEV</v>
      </c>
      <c r="D384" s="6">
        <f>1-A384</f>
        <v>0.49990916766600046</v>
      </c>
      <c r="E384">
        <f>SUM($B$2:B384)</f>
        <v>24</v>
      </c>
      <c r="F384">
        <f>COUNTIF($B$2:B384,0)</f>
        <v>359</v>
      </c>
      <c r="G384">
        <f>E384/$M$2</f>
        <v>0.3380281690140845</v>
      </c>
      <c r="H384">
        <f>F384/$M$3</f>
        <v>0.18335035750766088</v>
      </c>
      <c r="I384">
        <f>(H385-H384)*(G384+G385)/2</f>
        <v>1.7263951430749591E-4</v>
      </c>
    </row>
    <row r="385" spans="1:9" x14ac:dyDescent="0.3">
      <c r="A385" s="7">
        <v>0.50009081068770855</v>
      </c>
      <c r="B385">
        <v>0</v>
      </c>
      <c r="C385" t="str">
        <f>IF(ROW()&lt;=1422,"DEV","VAL")</f>
        <v>DEV</v>
      </c>
      <c r="D385" s="6">
        <f>1-A385</f>
        <v>0.49990918931229145</v>
      </c>
      <c r="E385">
        <f>SUM($B$2:B385)</f>
        <v>24</v>
      </c>
      <c r="F385">
        <f>COUNTIF($B$2:B385,0)</f>
        <v>360</v>
      </c>
      <c r="G385">
        <f>E385/$M$2</f>
        <v>0.3380281690140845</v>
      </c>
      <c r="H385">
        <f>F385/$M$3</f>
        <v>0.18386108273748722</v>
      </c>
      <c r="I385">
        <f>(H386-H385)*(G385+G386)/2</f>
        <v>1.7263951430750529E-4</v>
      </c>
    </row>
    <row r="386" spans="1:9" x14ac:dyDescent="0.3">
      <c r="A386" s="7">
        <v>0.50009070045576476</v>
      </c>
      <c r="B386">
        <v>0</v>
      </c>
      <c r="C386" t="str">
        <f>IF(ROW()&lt;=1422,"DEV","VAL")</f>
        <v>DEV</v>
      </c>
      <c r="D386" s="6">
        <f>1-A386</f>
        <v>0.49990929954423524</v>
      </c>
      <c r="E386">
        <f>SUM($B$2:B386)</f>
        <v>24</v>
      </c>
      <c r="F386">
        <f>COUNTIF($B$2:B386,0)</f>
        <v>361</v>
      </c>
      <c r="G386">
        <f>E386/$M$2</f>
        <v>0.3380281690140845</v>
      </c>
      <c r="H386">
        <f>F386/$M$3</f>
        <v>0.18437180796731359</v>
      </c>
      <c r="I386">
        <f>(H387-H386)*(G386+G387)/2</f>
        <v>1.7263951430749591E-4</v>
      </c>
    </row>
    <row r="387" spans="1:9" x14ac:dyDescent="0.3">
      <c r="A387" s="7">
        <v>0.50009067391208351</v>
      </c>
      <c r="B387">
        <v>0</v>
      </c>
      <c r="C387" t="str">
        <f>IF(ROW()&lt;=1422,"DEV","VAL")</f>
        <v>DEV</v>
      </c>
      <c r="D387" s="6">
        <f>1-A387</f>
        <v>0.49990932608791649</v>
      </c>
      <c r="E387">
        <f>SUM($B$2:B387)</f>
        <v>24</v>
      </c>
      <c r="F387">
        <f>COUNTIF($B$2:B387,0)</f>
        <v>362</v>
      </c>
      <c r="G387">
        <f>E387/$M$2</f>
        <v>0.3380281690140845</v>
      </c>
      <c r="H387">
        <f>F387/$M$3</f>
        <v>0.18488253319713993</v>
      </c>
      <c r="I387">
        <f>(H388-H387)*(G387+G388)/2</f>
        <v>1.7263951430750529E-4</v>
      </c>
    </row>
    <row r="388" spans="1:9" x14ac:dyDescent="0.3">
      <c r="A388" s="7">
        <v>0.5000905867727784</v>
      </c>
      <c r="B388">
        <v>0</v>
      </c>
      <c r="C388" t="str">
        <f>IF(ROW()&lt;=1422,"DEV","VAL")</f>
        <v>DEV</v>
      </c>
      <c r="D388" s="6">
        <f>1-A388</f>
        <v>0.4999094132272216</v>
      </c>
      <c r="E388">
        <f>SUM($B$2:B388)</f>
        <v>24</v>
      </c>
      <c r="F388">
        <f>COUNTIF($B$2:B388,0)</f>
        <v>363</v>
      </c>
      <c r="G388">
        <f>E388/$M$2</f>
        <v>0.3380281690140845</v>
      </c>
      <c r="H388">
        <f>F388/$M$3</f>
        <v>0.1853932584269663</v>
      </c>
      <c r="I388">
        <f>(H389-H388)*(G388+G389)/2</f>
        <v>1.7263951430749591E-4</v>
      </c>
    </row>
    <row r="389" spans="1:9" x14ac:dyDescent="0.3">
      <c r="A389" s="7">
        <v>0.50009055192633201</v>
      </c>
      <c r="B389">
        <v>0</v>
      </c>
      <c r="C389" t="str">
        <f>IF(ROW()&lt;=1422,"DEV","VAL")</f>
        <v>DEV</v>
      </c>
      <c r="D389" s="6">
        <f>1-A389</f>
        <v>0.49990944807366799</v>
      </c>
      <c r="E389">
        <f>SUM($B$2:B389)</f>
        <v>24</v>
      </c>
      <c r="F389">
        <f>COUNTIF($B$2:B389,0)</f>
        <v>364</v>
      </c>
      <c r="G389">
        <f>E389/$M$2</f>
        <v>0.3380281690140845</v>
      </c>
      <c r="H389">
        <f>F389/$M$3</f>
        <v>0.18590398365679264</v>
      </c>
      <c r="I389">
        <f>(H390-H389)*(G389+G390)/2</f>
        <v>1.7263951430750529E-4</v>
      </c>
    </row>
    <row r="390" spans="1:9" x14ac:dyDescent="0.3">
      <c r="A390" s="7">
        <v>0.5000904943756288</v>
      </c>
      <c r="B390">
        <v>0</v>
      </c>
      <c r="C390" t="str">
        <f>IF(ROW()&lt;=1422,"DEV","VAL")</f>
        <v>DEV</v>
      </c>
      <c r="D390" s="6">
        <f>1-A390</f>
        <v>0.4999095056243712</v>
      </c>
      <c r="E390">
        <f>SUM($B$2:B390)</f>
        <v>24</v>
      </c>
      <c r="F390">
        <f>COUNTIF($B$2:B390,0)</f>
        <v>365</v>
      </c>
      <c r="G390">
        <f>E390/$M$2</f>
        <v>0.3380281690140845</v>
      </c>
      <c r="H390">
        <f>F390/$M$3</f>
        <v>0.18641470888661901</v>
      </c>
      <c r="I390">
        <f>(H391-H390)*(G390+G391)/2</f>
        <v>1.7263951430749591E-4</v>
      </c>
    </row>
    <row r="391" spans="1:9" x14ac:dyDescent="0.3">
      <c r="A391" s="7">
        <v>0.500090392631934</v>
      </c>
      <c r="B391">
        <v>0</v>
      </c>
      <c r="C391" t="str">
        <f>IF(ROW()&lt;=1422,"DEV","VAL")</f>
        <v>DEV</v>
      </c>
      <c r="D391" s="6">
        <f>1-A391</f>
        <v>0.499909607368066</v>
      </c>
      <c r="E391">
        <f>SUM($B$2:B391)</f>
        <v>24</v>
      </c>
      <c r="F391">
        <f>COUNTIF($B$2:B391,0)</f>
        <v>366</v>
      </c>
      <c r="G391">
        <f>E391/$M$2</f>
        <v>0.3380281690140845</v>
      </c>
      <c r="H391">
        <f>F391/$M$3</f>
        <v>0.18692543411644535</v>
      </c>
      <c r="I391">
        <f>(H392-H391)*(G391+G392)/2</f>
        <v>1.7263951430749591E-4</v>
      </c>
    </row>
    <row r="392" spans="1:9" x14ac:dyDescent="0.3">
      <c r="A392" s="7">
        <v>0.50009023894028626</v>
      </c>
      <c r="B392">
        <v>0</v>
      </c>
      <c r="C392" t="str">
        <f>IF(ROW()&lt;=1422,"DEV","VAL")</f>
        <v>DEV</v>
      </c>
      <c r="D392" s="6">
        <f>1-A392</f>
        <v>0.49990976105971374</v>
      </c>
      <c r="E392">
        <f>SUM($B$2:B392)</f>
        <v>24</v>
      </c>
      <c r="F392">
        <f>COUNTIF($B$2:B392,0)</f>
        <v>367</v>
      </c>
      <c r="G392">
        <f>E392/$M$2</f>
        <v>0.3380281690140845</v>
      </c>
      <c r="H392">
        <f>F392/$M$3</f>
        <v>0.1874361593462717</v>
      </c>
      <c r="I392">
        <f>(H393-H392)*(G392+G393)/2</f>
        <v>1.7263951430750529E-4</v>
      </c>
    </row>
    <row r="393" spans="1:9" x14ac:dyDescent="0.3">
      <c r="A393" s="7">
        <v>0.50009011954763649</v>
      </c>
      <c r="B393">
        <v>0</v>
      </c>
      <c r="C393" t="str">
        <f>IF(ROW()&lt;=1422,"DEV","VAL")</f>
        <v>DEV</v>
      </c>
      <c r="D393" s="6">
        <f>1-A393</f>
        <v>0.49990988045236351</v>
      </c>
      <c r="E393">
        <f>SUM($B$2:B393)</f>
        <v>24</v>
      </c>
      <c r="F393">
        <f>COUNTIF($B$2:B393,0)</f>
        <v>368</v>
      </c>
      <c r="G393">
        <f>E393/$M$2</f>
        <v>0.3380281690140845</v>
      </c>
      <c r="H393">
        <f>F393/$M$3</f>
        <v>0.18794688457609807</v>
      </c>
      <c r="I393">
        <f>(H394-H393)*(G393+G394)/2</f>
        <v>1.7263951430749591E-4</v>
      </c>
    </row>
    <row r="394" spans="1:9" x14ac:dyDescent="0.3">
      <c r="A394" s="7">
        <v>0.50009009797100201</v>
      </c>
      <c r="B394">
        <v>0</v>
      </c>
      <c r="C394" t="str">
        <f>IF(ROW()&lt;=1422,"DEV","VAL")</f>
        <v>DEV</v>
      </c>
      <c r="D394" s="6">
        <f>1-A394</f>
        <v>0.49990990202899799</v>
      </c>
      <c r="E394">
        <f>SUM($B$2:B394)</f>
        <v>24</v>
      </c>
      <c r="F394">
        <f>COUNTIF($B$2:B394,0)</f>
        <v>369</v>
      </c>
      <c r="G394">
        <f>E394/$M$2</f>
        <v>0.3380281690140845</v>
      </c>
      <c r="H394">
        <f>F394/$M$3</f>
        <v>0.18845760980592441</v>
      </c>
      <c r="I394">
        <f>(H395-H394)*(G394+G395)/2</f>
        <v>1.7263951430750529E-4</v>
      </c>
    </row>
    <row r="395" spans="1:9" x14ac:dyDescent="0.3">
      <c r="A395" s="7">
        <v>0.50009008629298102</v>
      </c>
      <c r="B395">
        <v>0</v>
      </c>
      <c r="C395" t="str">
        <f>IF(ROW()&lt;=1422,"DEV","VAL")</f>
        <v>DEV</v>
      </c>
      <c r="D395" s="6">
        <f>1-A395</f>
        <v>0.49990991370701898</v>
      </c>
      <c r="E395">
        <f>SUM($B$2:B395)</f>
        <v>24</v>
      </c>
      <c r="F395">
        <f>COUNTIF($B$2:B395,0)</f>
        <v>370</v>
      </c>
      <c r="G395">
        <f>E395/$M$2</f>
        <v>0.3380281690140845</v>
      </c>
      <c r="H395">
        <f>F395/$M$3</f>
        <v>0.18896833503575078</v>
      </c>
      <c r="I395">
        <f>(H396-H395)*(G395+G396)/2</f>
        <v>1.7263951430749591E-4</v>
      </c>
    </row>
    <row r="396" spans="1:9" x14ac:dyDescent="0.3">
      <c r="A396" s="7">
        <v>0.50008989090234901</v>
      </c>
      <c r="B396">
        <v>0</v>
      </c>
      <c r="C396" t="str">
        <f>IF(ROW()&lt;=1422,"DEV","VAL")</f>
        <v>DEV</v>
      </c>
      <c r="D396" s="6">
        <f>1-A396</f>
        <v>0.49991010909765099</v>
      </c>
      <c r="E396">
        <f>SUM($B$2:B396)</f>
        <v>24</v>
      </c>
      <c r="F396">
        <f>COUNTIF($B$2:B396,0)</f>
        <v>371</v>
      </c>
      <c r="G396">
        <f>E396/$M$2</f>
        <v>0.3380281690140845</v>
      </c>
      <c r="H396">
        <f>F396/$M$3</f>
        <v>0.18947906026557712</v>
      </c>
      <c r="I396">
        <f>(H397-H396)*(G396+G397)/2</f>
        <v>1.7263951430749591E-4</v>
      </c>
    </row>
    <row r="397" spans="1:9" x14ac:dyDescent="0.3">
      <c r="A397" s="7">
        <v>0.50008982697642612</v>
      </c>
      <c r="B397">
        <v>0</v>
      </c>
      <c r="C397" t="str">
        <f>IF(ROW()&lt;=1422,"DEV","VAL")</f>
        <v>DEV</v>
      </c>
      <c r="D397" s="6">
        <f>1-A397</f>
        <v>0.49991017302357388</v>
      </c>
      <c r="E397">
        <f>SUM($B$2:B397)</f>
        <v>24</v>
      </c>
      <c r="F397">
        <f>COUNTIF($B$2:B397,0)</f>
        <v>372</v>
      </c>
      <c r="G397">
        <f>E397/$M$2</f>
        <v>0.3380281690140845</v>
      </c>
      <c r="H397">
        <f>F397/$M$3</f>
        <v>0.18998978549540346</v>
      </c>
      <c r="I397">
        <f>(H398-H397)*(G397+G398)/2</f>
        <v>1.7263951430750529E-4</v>
      </c>
    </row>
    <row r="398" spans="1:9" x14ac:dyDescent="0.3">
      <c r="A398" s="7">
        <v>0.50008968097345963</v>
      </c>
      <c r="B398">
        <v>0</v>
      </c>
      <c r="C398" t="str">
        <f>IF(ROW()&lt;=1422,"DEV","VAL")</f>
        <v>DEV</v>
      </c>
      <c r="D398" s="6">
        <f>1-A398</f>
        <v>0.49991031902654037</v>
      </c>
      <c r="E398">
        <f>SUM($B$2:B398)</f>
        <v>24</v>
      </c>
      <c r="F398">
        <f>COUNTIF($B$2:B398,0)</f>
        <v>373</v>
      </c>
      <c r="G398">
        <f>E398/$M$2</f>
        <v>0.3380281690140845</v>
      </c>
      <c r="H398">
        <f>F398/$M$3</f>
        <v>0.19050051072522983</v>
      </c>
      <c r="I398">
        <f>(H399-H398)*(G398+G399)/2</f>
        <v>1.7263951430749591E-4</v>
      </c>
    </row>
    <row r="399" spans="1:9" x14ac:dyDescent="0.3">
      <c r="A399" s="7">
        <v>0.50008961386303652</v>
      </c>
      <c r="B399">
        <v>0</v>
      </c>
      <c r="C399" t="str">
        <f>IF(ROW()&lt;=1422,"DEV","VAL")</f>
        <v>DEV</v>
      </c>
      <c r="D399" s="6">
        <f>1-A399</f>
        <v>0.49991038613696348</v>
      </c>
      <c r="E399">
        <f>SUM($B$2:B399)</f>
        <v>24</v>
      </c>
      <c r="F399">
        <f>COUNTIF($B$2:B399,0)</f>
        <v>374</v>
      </c>
      <c r="G399">
        <f>E399/$M$2</f>
        <v>0.3380281690140845</v>
      </c>
      <c r="H399">
        <f>F399/$M$3</f>
        <v>0.19101123595505617</v>
      </c>
      <c r="I399">
        <f>(H400-H399)*(G399+G400)/2</f>
        <v>1.7263951430750529E-4</v>
      </c>
    </row>
    <row r="400" spans="1:9" x14ac:dyDescent="0.3">
      <c r="A400" s="7">
        <v>0.50008954625782198</v>
      </c>
      <c r="B400">
        <v>0</v>
      </c>
      <c r="C400" t="str">
        <f>IF(ROW()&lt;=1422,"DEV","VAL")</f>
        <v>DEV</v>
      </c>
      <c r="D400" s="6">
        <f>1-A400</f>
        <v>0.49991045374217802</v>
      </c>
      <c r="E400">
        <f>SUM($B$2:B400)</f>
        <v>24</v>
      </c>
      <c r="F400">
        <f>COUNTIF($B$2:B400,0)</f>
        <v>375</v>
      </c>
      <c r="G400">
        <f>E400/$M$2</f>
        <v>0.3380281690140845</v>
      </c>
      <c r="H400">
        <f>F400/$M$3</f>
        <v>0.19152196118488254</v>
      </c>
      <c r="I400">
        <f>(H401-H400)*(G400+G401)/2</f>
        <v>1.7263951430749591E-4</v>
      </c>
    </row>
    <row r="401" spans="1:9" x14ac:dyDescent="0.3">
      <c r="A401" s="7">
        <v>0.50008948947594534</v>
      </c>
      <c r="B401">
        <v>0</v>
      </c>
      <c r="C401" t="str">
        <f>IF(ROW()&lt;=1422,"DEV","VAL")</f>
        <v>DEV</v>
      </c>
      <c r="D401" s="6">
        <f>1-A401</f>
        <v>0.49991051052405466</v>
      </c>
      <c r="E401">
        <f>SUM($B$2:B401)</f>
        <v>24</v>
      </c>
      <c r="F401">
        <f>COUNTIF($B$2:B401,0)</f>
        <v>376</v>
      </c>
      <c r="G401">
        <f>E401/$M$2</f>
        <v>0.3380281690140845</v>
      </c>
      <c r="H401">
        <f>F401/$M$3</f>
        <v>0.19203268641470889</v>
      </c>
      <c r="I401">
        <f>(H402-H401)*(G401+G402)/2</f>
        <v>1.7263951430749591E-4</v>
      </c>
    </row>
    <row r="402" spans="1:9" x14ac:dyDescent="0.3">
      <c r="A402" s="7">
        <v>0.50008943381988447</v>
      </c>
      <c r="B402">
        <v>0</v>
      </c>
      <c r="C402" t="str">
        <f>IF(ROW()&lt;=1422,"DEV","VAL")</f>
        <v>DEV</v>
      </c>
      <c r="D402" s="6">
        <f>1-A402</f>
        <v>0.49991056618011553</v>
      </c>
      <c r="E402">
        <f>SUM($B$2:B402)</f>
        <v>24</v>
      </c>
      <c r="F402">
        <f>COUNTIF($B$2:B402,0)</f>
        <v>377</v>
      </c>
      <c r="G402">
        <f>E402/$M$2</f>
        <v>0.3380281690140845</v>
      </c>
      <c r="H402">
        <f>F402/$M$3</f>
        <v>0.19254341164453523</v>
      </c>
      <c r="I402">
        <f>(H403-H402)*(G402+G403)/2</f>
        <v>1.7263951430750529E-4</v>
      </c>
    </row>
    <row r="403" spans="1:9" x14ac:dyDescent="0.3">
      <c r="A403" s="7">
        <v>0.50008930847934163</v>
      </c>
      <c r="B403">
        <v>0</v>
      </c>
      <c r="C403" t="str">
        <f>IF(ROW()&lt;=1422,"DEV","VAL")</f>
        <v>DEV</v>
      </c>
      <c r="D403" s="6">
        <f>1-A403</f>
        <v>0.49991069152065837</v>
      </c>
      <c r="E403">
        <f>SUM($B$2:B403)</f>
        <v>24</v>
      </c>
      <c r="F403">
        <f>COUNTIF($B$2:B403,0)</f>
        <v>378</v>
      </c>
      <c r="G403">
        <f>E403/$M$2</f>
        <v>0.3380281690140845</v>
      </c>
      <c r="H403">
        <f>F403/$M$3</f>
        <v>0.1930541368743616</v>
      </c>
      <c r="I403">
        <f>(H404-H403)*(G403+G404)/2</f>
        <v>1.7263951430749591E-4</v>
      </c>
    </row>
    <row r="404" spans="1:9" x14ac:dyDescent="0.3">
      <c r="A404" s="7">
        <v>0.50008922595551364</v>
      </c>
      <c r="B404">
        <v>0</v>
      </c>
      <c r="C404" t="str">
        <f>IF(ROW()&lt;=1422,"DEV","VAL")</f>
        <v>DEV</v>
      </c>
      <c r="D404" s="6">
        <f>1-A404</f>
        <v>0.49991077404448636</v>
      </c>
      <c r="E404">
        <f>SUM($B$2:B404)</f>
        <v>24</v>
      </c>
      <c r="F404">
        <f>COUNTIF($B$2:B404,0)</f>
        <v>379</v>
      </c>
      <c r="G404">
        <f>E404/$M$2</f>
        <v>0.3380281690140845</v>
      </c>
      <c r="H404">
        <f>F404/$M$3</f>
        <v>0.19356486210418794</v>
      </c>
      <c r="I404">
        <f>(H405-H404)*(G404+G405)/2</f>
        <v>1.7263951430750529E-4</v>
      </c>
    </row>
    <row r="405" spans="1:9" x14ac:dyDescent="0.3">
      <c r="A405" s="7">
        <v>0.50008917936891228</v>
      </c>
      <c r="B405">
        <v>0</v>
      </c>
      <c r="C405" t="str">
        <f>IF(ROW()&lt;=1422,"DEV","VAL")</f>
        <v>DEV</v>
      </c>
      <c r="D405" s="6">
        <f>1-A405</f>
        <v>0.49991082063108772</v>
      </c>
      <c r="E405">
        <f>SUM($B$2:B405)</f>
        <v>24</v>
      </c>
      <c r="F405">
        <f>COUNTIF($B$2:B405,0)</f>
        <v>380</v>
      </c>
      <c r="G405">
        <f>E405/$M$2</f>
        <v>0.3380281690140845</v>
      </c>
      <c r="H405">
        <f>F405/$M$3</f>
        <v>0.19407558733401431</v>
      </c>
      <c r="I405">
        <f>(H406-H405)*(G405+G406)/2</f>
        <v>1.7263951430749591E-4</v>
      </c>
    </row>
    <row r="406" spans="1:9" x14ac:dyDescent="0.3">
      <c r="A406" s="7">
        <v>0.50008908473499836</v>
      </c>
      <c r="B406">
        <v>0</v>
      </c>
      <c r="C406" t="str">
        <f>IF(ROW()&lt;=1422,"DEV","VAL")</f>
        <v>DEV</v>
      </c>
      <c r="D406" s="6">
        <f>1-A406</f>
        <v>0.49991091526500164</v>
      </c>
      <c r="E406">
        <f>SUM($B$2:B406)</f>
        <v>24</v>
      </c>
      <c r="F406">
        <f>COUNTIF($B$2:B406,0)</f>
        <v>381</v>
      </c>
      <c r="G406">
        <f>E406/$M$2</f>
        <v>0.3380281690140845</v>
      </c>
      <c r="H406">
        <f>F406/$M$3</f>
        <v>0.19458631256384065</v>
      </c>
      <c r="I406">
        <f>(H407-H406)*(G406+G407)/2</f>
        <v>1.7263951430749591E-4</v>
      </c>
    </row>
    <row r="407" spans="1:9" x14ac:dyDescent="0.3">
      <c r="A407" s="7">
        <v>0.50008894469399212</v>
      </c>
      <c r="B407">
        <v>0</v>
      </c>
      <c r="C407" t="str">
        <f>IF(ROW()&lt;=1422,"DEV","VAL")</f>
        <v>DEV</v>
      </c>
      <c r="D407" s="6">
        <f>1-A407</f>
        <v>0.49991105530600788</v>
      </c>
      <c r="E407">
        <f>SUM($B$2:B407)</f>
        <v>24</v>
      </c>
      <c r="F407">
        <f>COUNTIF($B$2:B407,0)</f>
        <v>382</v>
      </c>
      <c r="G407">
        <f>E407/$M$2</f>
        <v>0.3380281690140845</v>
      </c>
      <c r="H407">
        <f>F407/$M$3</f>
        <v>0.19509703779366699</v>
      </c>
      <c r="I407">
        <f>(H408-H407)*(G407+G408)/2</f>
        <v>1.7263951430750529E-4</v>
      </c>
    </row>
    <row r="408" spans="1:9" x14ac:dyDescent="0.3">
      <c r="A408" s="7">
        <v>0.50008890249216087</v>
      </c>
      <c r="B408">
        <v>0</v>
      </c>
      <c r="C408" t="str">
        <f>IF(ROW()&lt;=1422,"DEV","VAL")</f>
        <v>DEV</v>
      </c>
      <c r="D408" s="6">
        <f>1-A408</f>
        <v>0.49991109750783913</v>
      </c>
      <c r="E408">
        <f>SUM($B$2:B408)</f>
        <v>24</v>
      </c>
      <c r="F408">
        <f>COUNTIF($B$2:B408,0)</f>
        <v>383</v>
      </c>
      <c r="G408">
        <f>E408/$M$2</f>
        <v>0.3380281690140845</v>
      </c>
      <c r="H408">
        <f>F408/$M$3</f>
        <v>0.19560776302349336</v>
      </c>
      <c r="I408">
        <f>(H409-H408)*(G408+G409)/2</f>
        <v>1.7263951430749591E-4</v>
      </c>
    </row>
    <row r="409" spans="1:9" x14ac:dyDescent="0.3">
      <c r="A409" s="7">
        <v>0.50008884673253351</v>
      </c>
      <c r="B409">
        <v>0</v>
      </c>
      <c r="C409" t="str">
        <f>IF(ROW()&lt;=1422,"DEV","VAL")</f>
        <v>DEV</v>
      </c>
      <c r="D409" s="6">
        <f>1-A409</f>
        <v>0.49991115326746649</v>
      </c>
      <c r="E409">
        <f>SUM($B$2:B409)</f>
        <v>24</v>
      </c>
      <c r="F409">
        <f>COUNTIF($B$2:B409,0)</f>
        <v>384</v>
      </c>
      <c r="G409">
        <f>E409/$M$2</f>
        <v>0.3380281690140845</v>
      </c>
      <c r="H409">
        <f>F409/$M$3</f>
        <v>0.19611848825331971</v>
      </c>
      <c r="I409">
        <f>(H410-H409)*(G409+G410)/2</f>
        <v>1.7263951430750529E-4</v>
      </c>
    </row>
    <row r="410" spans="1:9" x14ac:dyDescent="0.3">
      <c r="A410" s="7">
        <v>0.50008866372169858</v>
      </c>
      <c r="B410">
        <v>0</v>
      </c>
      <c r="C410" t="str">
        <f>IF(ROW()&lt;=1422,"DEV","VAL")</f>
        <v>DEV</v>
      </c>
      <c r="D410" s="6">
        <f>1-A410</f>
        <v>0.49991133627830142</v>
      </c>
      <c r="E410">
        <f>SUM($B$2:B410)</f>
        <v>24</v>
      </c>
      <c r="F410">
        <f>COUNTIF($B$2:B410,0)</f>
        <v>385</v>
      </c>
      <c r="G410">
        <f>E410/$M$2</f>
        <v>0.3380281690140845</v>
      </c>
      <c r="H410">
        <f>F410/$M$3</f>
        <v>0.19662921348314608</v>
      </c>
      <c r="I410">
        <f>(H411-H410)*(G410+G411)/2</f>
        <v>1.7263951430749591E-4</v>
      </c>
    </row>
    <row r="411" spans="1:9" x14ac:dyDescent="0.3">
      <c r="A411" s="7">
        <v>0.50008862650580899</v>
      </c>
      <c r="B411">
        <v>0</v>
      </c>
      <c r="C411" t="str">
        <f>IF(ROW()&lt;=1422,"DEV","VAL")</f>
        <v>DEV</v>
      </c>
      <c r="D411" s="6">
        <f>1-A411</f>
        <v>0.49991137349419101</v>
      </c>
      <c r="E411">
        <f>SUM($B$2:B411)</f>
        <v>24</v>
      </c>
      <c r="F411">
        <f>COUNTIF($B$2:B411,0)</f>
        <v>386</v>
      </c>
      <c r="G411">
        <f>E411/$M$2</f>
        <v>0.3380281690140845</v>
      </c>
      <c r="H411">
        <f>F411/$M$3</f>
        <v>0.19713993871297242</v>
      </c>
      <c r="I411">
        <f>(H412-H411)*(G411+G412)/2</f>
        <v>1.7263951430750529E-4</v>
      </c>
    </row>
    <row r="412" spans="1:9" x14ac:dyDescent="0.3">
      <c r="A412" s="7">
        <v>0.50008854853938167</v>
      </c>
      <c r="B412">
        <v>0</v>
      </c>
      <c r="C412" t="str">
        <f>IF(ROW()&lt;=1422,"DEV","VAL")</f>
        <v>DEV</v>
      </c>
      <c r="D412" s="6">
        <f>1-A412</f>
        <v>0.49991145146061833</v>
      </c>
      <c r="E412">
        <f>SUM($B$2:B412)</f>
        <v>24</v>
      </c>
      <c r="F412">
        <f>COUNTIF($B$2:B412,0)</f>
        <v>387</v>
      </c>
      <c r="G412">
        <f>E412/$M$2</f>
        <v>0.3380281690140845</v>
      </c>
      <c r="H412">
        <f>F412/$M$3</f>
        <v>0.19765066394279879</v>
      </c>
      <c r="I412">
        <f>(H413-H412)*(G412+G413)/2</f>
        <v>1.7263951430749591E-4</v>
      </c>
    </row>
    <row r="413" spans="1:9" x14ac:dyDescent="0.3">
      <c r="A413" s="7">
        <v>0.50008804476088486</v>
      </c>
      <c r="B413">
        <v>0</v>
      </c>
      <c r="C413" t="str">
        <f>IF(ROW()&lt;=1422,"DEV","VAL")</f>
        <v>DEV</v>
      </c>
      <c r="D413" s="6">
        <f>1-A413</f>
        <v>0.49991195523911514</v>
      </c>
      <c r="E413">
        <f>SUM($B$2:B413)</f>
        <v>24</v>
      </c>
      <c r="F413">
        <f>COUNTIF($B$2:B413,0)</f>
        <v>388</v>
      </c>
      <c r="G413">
        <f>E413/$M$2</f>
        <v>0.3380281690140845</v>
      </c>
      <c r="H413">
        <f>F413/$M$3</f>
        <v>0.19816138917262513</v>
      </c>
      <c r="I413">
        <f>(H414-H413)*(G413+G414)/2</f>
        <v>1.7263951430749591E-4</v>
      </c>
    </row>
    <row r="414" spans="1:9" x14ac:dyDescent="0.3">
      <c r="A414" s="7">
        <v>0.50008790386051638</v>
      </c>
      <c r="B414">
        <v>0</v>
      </c>
      <c r="C414" t="str">
        <f>IF(ROW()&lt;=1422,"DEV","VAL")</f>
        <v>DEV</v>
      </c>
      <c r="D414" s="6">
        <f>1-A414</f>
        <v>0.49991209613948362</v>
      </c>
      <c r="E414">
        <f>SUM($B$2:B414)</f>
        <v>24</v>
      </c>
      <c r="F414">
        <f>COUNTIF($B$2:B414,0)</f>
        <v>389</v>
      </c>
      <c r="G414">
        <f>E414/$M$2</f>
        <v>0.3380281690140845</v>
      </c>
      <c r="H414">
        <f>F414/$M$3</f>
        <v>0.19867211440245147</v>
      </c>
      <c r="I414">
        <f>(H415-H414)*(G414+G415)/2</f>
        <v>1.7263951430750529E-4</v>
      </c>
    </row>
    <row r="415" spans="1:9" x14ac:dyDescent="0.3">
      <c r="A415" s="7">
        <v>0.50008786829221386</v>
      </c>
      <c r="B415">
        <v>0</v>
      </c>
      <c r="C415" t="str">
        <f>IF(ROW()&lt;=1422,"DEV","VAL")</f>
        <v>DEV</v>
      </c>
      <c r="D415" s="6">
        <f>1-A415</f>
        <v>0.49991213170778614</v>
      </c>
      <c r="E415">
        <f>SUM($B$2:B415)</f>
        <v>24</v>
      </c>
      <c r="F415">
        <f>COUNTIF($B$2:B415,0)</f>
        <v>390</v>
      </c>
      <c r="G415">
        <f>E415/$M$2</f>
        <v>0.3380281690140845</v>
      </c>
      <c r="H415">
        <f>F415/$M$3</f>
        <v>0.19918283963227784</v>
      </c>
      <c r="I415">
        <f>(H416-H415)*(G415+G416)/2</f>
        <v>1.7263951430749591E-4</v>
      </c>
    </row>
    <row r="416" spans="1:9" x14ac:dyDescent="0.3">
      <c r="A416" s="7">
        <v>0.50008784614369794</v>
      </c>
      <c r="B416">
        <v>0</v>
      </c>
      <c r="C416" t="str">
        <f>IF(ROW()&lt;=1422,"DEV","VAL")</f>
        <v>DEV</v>
      </c>
      <c r="D416" s="6">
        <f>1-A416</f>
        <v>0.49991215385630206</v>
      </c>
      <c r="E416">
        <f>SUM($B$2:B416)</f>
        <v>24</v>
      </c>
      <c r="F416">
        <f>COUNTIF($B$2:B416,0)</f>
        <v>391</v>
      </c>
      <c r="G416">
        <f>E416/$M$2</f>
        <v>0.3380281690140845</v>
      </c>
      <c r="H416">
        <f>F416/$M$3</f>
        <v>0.19969356486210418</v>
      </c>
      <c r="I416">
        <f>(H417-H416)*(G416+G417)/2</f>
        <v>1.7263951430750529E-4</v>
      </c>
    </row>
    <row r="417" spans="1:9" x14ac:dyDescent="0.3">
      <c r="A417" s="7">
        <v>0.50008772779630872</v>
      </c>
      <c r="B417">
        <v>0</v>
      </c>
      <c r="C417" t="str">
        <f>IF(ROW()&lt;=1422,"DEV","VAL")</f>
        <v>DEV</v>
      </c>
      <c r="D417" s="6">
        <f>1-A417</f>
        <v>0.49991227220369128</v>
      </c>
      <c r="E417">
        <f>SUM($B$2:B417)</f>
        <v>24</v>
      </c>
      <c r="F417">
        <f>COUNTIF($B$2:B417,0)</f>
        <v>392</v>
      </c>
      <c r="G417">
        <f>E417/$M$2</f>
        <v>0.3380281690140845</v>
      </c>
      <c r="H417">
        <f>F417/$M$3</f>
        <v>0.20020429009193055</v>
      </c>
      <c r="I417">
        <f>(H418-H417)*(G417+G418)/2</f>
        <v>1.7263951430749591E-4</v>
      </c>
    </row>
    <row r="418" spans="1:9" x14ac:dyDescent="0.3">
      <c r="A418" s="7">
        <v>0.50008769828047261</v>
      </c>
      <c r="B418">
        <v>0</v>
      </c>
      <c r="C418" t="str">
        <f>IF(ROW()&lt;=1422,"DEV","VAL")</f>
        <v>DEV</v>
      </c>
      <c r="D418" s="6">
        <f>1-A418</f>
        <v>0.49991230171952739</v>
      </c>
      <c r="E418">
        <f>SUM($B$2:B418)</f>
        <v>24</v>
      </c>
      <c r="F418">
        <f>COUNTIF($B$2:B418,0)</f>
        <v>393</v>
      </c>
      <c r="G418">
        <f>E418/$M$2</f>
        <v>0.3380281690140845</v>
      </c>
      <c r="H418">
        <f>F418/$M$3</f>
        <v>0.2007150153217569</v>
      </c>
      <c r="I418">
        <f>(H419-H418)*(G418+G419)/2</f>
        <v>1.7263951430749591E-4</v>
      </c>
    </row>
    <row r="419" spans="1:9" x14ac:dyDescent="0.3">
      <c r="A419" s="7">
        <v>0.50008769769467176</v>
      </c>
      <c r="B419">
        <v>0</v>
      </c>
      <c r="C419" t="str">
        <f>IF(ROW()&lt;=1422,"DEV","VAL")</f>
        <v>DEV</v>
      </c>
      <c r="D419" s="6">
        <f>1-A419</f>
        <v>0.49991230230532824</v>
      </c>
      <c r="E419">
        <f>SUM($B$2:B419)</f>
        <v>24</v>
      </c>
      <c r="F419">
        <f>COUNTIF($B$2:B419,0)</f>
        <v>394</v>
      </c>
      <c r="G419">
        <f>E419/$M$2</f>
        <v>0.3380281690140845</v>
      </c>
      <c r="H419">
        <f>F419/$M$3</f>
        <v>0.20122574055158324</v>
      </c>
      <c r="I419">
        <f>(H420-H419)*(G419+G420)/2</f>
        <v>1.7263951430750529E-4</v>
      </c>
    </row>
    <row r="420" spans="1:9" x14ac:dyDescent="0.3">
      <c r="A420" s="7">
        <v>0.50008767984720193</v>
      </c>
      <c r="B420">
        <v>0</v>
      </c>
      <c r="C420" t="str">
        <f>IF(ROW()&lt;=1422,"DEV","VAL")</f>
        <v>DEV</v>
      </c>
      <c r="D420" s="6">
        <f>1-A420</f>
        <v>0.49991232015279807</v>
      </c>
      <c r="E420">
        <f>SUM($B$2:B420)</f>
        <v>24</v>
      </c>
      <c r="F420">
        <f>COUNTIF($B$2:B420,0)</f>
        <v>395</v>
      </c>
      <c r="G420">
        <f>E420/$M$2</f>
        <v>0.3380281690140845</v>
      </c>
      <c r="H420">
        <f>F420/$M$3</f>
        <v>0.20173646578140961</v>
      </c>
      <c r="I420">
        <f>(H421-H420)*(G420+G421)/2</f>
        <v>1.7263951430749591E-4</v>
      </c>
    </row>
    <row r="421" spans="1:9" x14ac:dyDescent="0.3">
      <c r="A421" s="7">
        <v>0.50008767262867182</v>
      </c>
      <c r="B421">
        <v>0</v>
      </c>
      <c r="C421" t="str">
        <f>IF(ROW()&lt;=1422,"DEV","VAL")</f>
        <v>DEV</v>
      </c>
      <c r="D421" s="6">
        <f>1-A421</f>
        <v>0.49991232737132818</v>
      </c>
      <c r="E421">
        <f>SUM($B$2:B421)</f>
        <v>24</v>
      </c>
      <c r="F421">
        <f>COUNTIF($B$2:B421,0)</f>
        <v>396</v>
      </c>
      <c r="G421">
        <f>E421/$M$2</f>
        <v>0.3380281690140845</v>
      </c>
      <c r="H421">
        <f>F421/$M$3</f>
        <v>0.20224719101123595</v>
      </c>
      <c r="I421">
        <f>(H422-H421)*(G421+G422)/2</f>
        <v>1.7263951430750529E-4</v>
      </c>
    </row>
    <row r="422" spans="1:9" x14ac:dyDescent="0.3">
      <c r="A422" s="7">
        <v>0.500087584500435</v>
      </c>
      <c r="B422">
        <v>0</v>
      </c>
      <c r="C422" t="str">
        <f>IF(ROW()&lt;=1422,"DEV","VAL")</f>
        <v>DEV</v>
      </c>
      <c r="D422" s="6">
        <f>1-A422</f>
        <v>0.499912415499565</v>
      </c>
      <c r="E422">
        <f>SUM($B$2:B422)</f>
        <v>24</v>
      </c>
      <c r="F422">
        <f>COUNTIF($B$2:B422,0)</f>
        <v>397</v>
      </c>
      <c r="G422">
        <f>E422/$M$2</f>
        <v>0.3380281690140845</v>
      </c>
      <c r="H422">
        <f>F422/$M$3</f>
        <v>0.20275791624106232</v>
      </c>
      <c r="I422">
        <f>(H423-H422)*(G422+G423)/2</f>
        <v>1.7263951430749591E-4</v>
      </c>
    </row>
    <row r="423" spans="1:9" x14ac:dyDescent="0.3">
      <c r="A423" s="7">
        <v>0.50008757180827956</v>
      </c>
      <c r="B423">
        <v>0</v>
      </c>
      <c r="C423" t="str">
        <f>IF(ROW()&lt;=1422,"DEV","VAL")</f>
        <v>DEV</v>
      </c>
      <c r="D423" s="6">
        <f>1-A423</f>
        <v>0.49991242819172044</v>
      </c>
      <c r="E423">
        <f>SUM($B$2:B423)</f>
        <v>24</v>
      </c>
      <c r="F423">
        <f>COUNTIF($B$2:B423,0)</f>
        <v>398</v>
      </c>
      <c r="G423">
        <f>E423/$M$2</f>
        <v>0.3380281690140845</v>
      </c>
      <c r="H423">
        <f>F423/$M$3</f>
        <v>0.20326864147088866</v>
      </c>
      <c r="I423">
        <f>(H424-H423)*(G423+G424)/2</f>
        <v>1.7263951430749591E-4</v>
      </c>
    </row>
    <row r="424" spans="1:9" x14ac:dyDescent="0.3">
      <c r="A424" s="7">
        <v>0.50008751583521094</v>
      </c>
      <c r="B424">
        <v>0</v>
      </c>
      <c r="C424" t="str">
        <f>IF(ROW()&lt;=1422,"DEV","VAL")</f>
        <v>DEV</v>
      </c>
      <c r="D424" s="6">
        <f>1-A424</f>
        <v>0.49991248416478906</v>
      </c>
      <c r="E424">
        <f>SUM($B$2:B424)</f>
        <v>24</v>
      </c>
      <c r="F424">
        <f>COUNTIF($B$2:B424,0)</f>
        <v>399</v>
      </c>
      <c r="G424">
        <f>E424/$M$2</f>
        <v>0.3380281690140845</v>
      </c>
      <c r="H424">
        <f>F424/$M$3</f>
        <v>0.203779366700715</v>
      </c>
      <c r="I424">
        <f>(H425-H424)*(G424+G425)/2</f>
        <v>1.7263951430750529E-4</v>
      </c>
    </row>
    <row r="425" spans="1:9" x14ac:dyDescent="0.3">
      <c r="A425" s="7">
        <v>0.50008717371880806</v>
      </c>
      <c r="B425">
        <v>0</v>
      </c>
      <c r="C425" t="str">
        <f>IF(ROW()&lt;=1422,"DEV","VAL")</f>
        <v>DEV</v>
      </c>
      <c r="D425" s="6">
        <f>1-A425</f>
        <v>0.49991282628119194</v>
      </c>
      <c r="E425">
        <f>SUM($B$2:B425)</f>
        <v>24</v>
      </c>
      <c r="F425">
        <f>COUNTIF($B$2:B425,0)</f>
        <v>400</v>
      </c>
      <c r="G425">
        <f>E425/$M$2</f>
        <v>0.3380281690140845</v>
      </c>
      <c r="H425">
        <f>F425/$M$3</f>
        <v>0.20429009193054137</v>
      </c>
      <c r="I425">
        <f>(H426-H425)*(G425+G426)/2</f>
        <v>1.7263951430749591E-4</v>
      </c>
    </row>
    <row r="426" spans="1:9" x14ac:dyDescent="0.3">
      <c r="A426" s="7">
        <v>0.50008669418334628</v>
      </c>
      <c r="B426">
        <v>0</v>
      </c>
      <c r="C426" t="str">
        <f>IF(ROW()&lt;=1422,"DEV","VAL")</f>
        <v>DEV</v>
      </c>
      <c r="D426" s="6">
        <f>1-A426</f>
        <v>0.49991330581665372</v>
      </c>
      <c r="E426">
        <f>SUM($B$2:B426)</f>
        <v>24</v>
      </c>
      <c r="F426">
        <f>COUNTIF($B$2:B426,0)</f>
        <v>401</v>
      </c>
      <c r="G426">
        <f>E426/$M$2</f>
        <v>0.3380281690140845</v>
      </c>
      <c r="H426">
        <f>F426/$M$3</f>
        <v>0.20480081716036772</v>
      </c>
      <c r="I426">
        <f>(H427-H426)*(G426+G427)/2</f>
        <v>1.7263951430750529E-4</v>
      </c>
    </row>
    <row r="427" spans="1:9" x14ac:dyDescent="0.3">
      <c r="A427" s="7">
        <v>0.50008667291145847</v>
      </c>
      <c r="B427">
        <v>0</v>
      </c>
      <c r="C427" t="str">
        <f>IF(ROW()&lt;=1422,"DEV","VAL")</f>
        <v>DEV</v>
      </c>
      <c r="D427" s="6">
        <f>1-A427</f>
        <v>0.49991332708854153</v>
      </c>
      <c r="E427">
        <f>SUM($B$2:B427)</f>
        <v>24</v>
      </c>
      <c r="F427">
        <f>COUNTIF($B$2:B427,0)</f>
        <v>402</v>
      </c>
      <c r="G427">
        <f>E427/$M$2</f>
        <v>0.3380281690140845</v>
      </c>
      <c r="H427">
        <f>F427/$M$3</f>
        <v>0.20531154239019409</v>
      </c>
      <c r="I427">
        <f>(H428-H427)*(G427+G428)/2</f>
        <v>1.7263951430749591E-4</v>
      </c>
    </row>
    <row r="428" spans="1:9" x14ac:dyDescent="0.3">
      <c r="A428" s="7">
        <v>0.50008664484857468</v>
      </c>
      <c r="B428">
        <v>0</v>
      </c>
      <c r="C428" t="str">
        <f>IF(ROW()&lt;=1422,"DEV","VAL")</f>
        <v>DEV</v>
      </c>
      <c r="D428" s="6">
        <f>1-A428</f>
        <v>0.49991335515142532</v>
      </c>
      <c r="E428">
        <f>SUM($B$2:B428)</f>
        <v>24</v>
      </c>
      <c r="F428">
        <f>COUNTIF($B$2:B428,0)</f>
        <v>403</v>
      </c>
      <c r="G428">
        <f>E428/$M$2</f>
        <v>0.3380281690140845</v>
      </c>
      <c r="H428">
        <f>F428/$M$3</f>
        <v>0.20582226762002043</v>
      </c>
      <c r="I428">
        <f>(H429-H428)*(G428+G429)/2</f>
        <v>1.7263951430749591E-4</v>
      </c>
    </row>
    <row r="429" spans="1:9" x14ac:dyDescent="0.3">
      <c r="A429" s="7">
        <v>0.50008657252650768</v>
      </c>
      <c r="B429">
        <v>0</v>
      </c>
      <c r="C429" t="str">
        <f>IF(ROW()&lt;=1422,"DEV","VAL")</f>
        <v>DEV</v>
      </c>
      <c r="D429" s="6">
        <f>1-A429</f>
        <v>0.49991342747349232</v>
      </c>
      <c r="E429">
        <f>SUM($B$2:B429)</f>
        <v>24</v>
      </c>
      <c r="F429">
        <f>COUNTIF($B$2:B429,0)</f>
        <v>404</v>
      </c>
      <c r="G429">
        <f>E429/$M$2</f>
        <v>0.3380281690140845</v>
      </c>
      <c r="H429">
        <f>F429/$M$3</f>
        <v>0.20633299284984677</v>
      </c>
      <c r="I429">
        <f>(H430-H429)*(G429+G430)/2</f>
        <v>1.7263951430750529E-4</v>
      </c>
    </row>
    <row r="430" spans="1:9" x14ac:dyDescent="0.3">
      <c r="A430" s="7">
        <v>0.5000864712938039</v>
      </c>
      <c r="B430">
        <v>0</v>
      </c>
      <c r="C430" t="str">
        <f>IF(ROW()&lt;=1422,"DEV","VAL")</f>
        <v>DEV</v>
      </c>
      <c r="D430" s="6">
        <f>1-A430</f>
        <v>0.4999135287061961</v>
      </c>
      <c r="E430">
        <f>SUM($B$2:B430)</f>
        <v>24</v>
      </c>
      <c r="F430">
        <f>COUNTIF($B$2:B430,0)</f>
        <v>405</v>
      </c>
      <c r="G430">
        <f>E430/$M$2</f>
        <v>0.3380281690140845</v>
      </c>
      <c r="H430">
        <f>F430/$M$3</f>
        <v>0.20684371807967314</v>
      </c>
      <c r="I430">
        <f>(H431-H430)*(G430+G431)/2</f>
        <v>1.7263951430749591E-4</v>
      </c>
    </row>
    <row r="431" spans="1:9" x14ac:dyDescent="0.3">
      <c r="A431" s="7">
        <v>0.500086426608775</v>
      </c>
      <c r="B431">
        <v>0</v>
      </c>
      <c r="C431" t="str">
        <f>IF(ROW()&lt;=1422,"DEV","VAL")</f>
        <v>DEV</v>
      </c>
      <c r="D431" s="6">
        <f>1-A431</f>
        <v>0.499913573391225</v>
      </c>
      <c r="E431">
        <f>SUM($B$2:B431)</f>
        <v>24</v>
      </c>
      <c r="F431">
        <f>COUNTIF($B$2:B431,0)</f>
        <v>406</v>
      </c>
      <c r="G431">
        <f>E431/$M$2</f>
        <v>0.3380281690140845</v>
      </c>
      <c r="H431">
        <f>F431/$M$3</f>
        <v>0.20735444330949948</v>
      </c>
      <c r="I431">
        <f>(H432-H431)*(G431+G432)/2</f>
        <v>1.7263951430750529E-4</v>
      </c>
    </row>
    <row r="432" spans="1:9" x14ac:dyDescent="0.3">
      <c r="A432" s="7">
        <v>0.50008641174468438</v>
      </c>
      <c r="B432">
        <v>0</v>
      </c>
      <c r="C432" t="str">
        <f>IF(ROW()&lt;=1422,"DEV","VAL")</f>
        <v>DEV</v>
      </c>
      <c r="D432" s="6">
        <f>1-A432</f>
        <v>0.49991358825531562</v>
      </c>
      <c r="E432">
        <f>SUM($B$2:B432)</f>
        <v>24</v>
      </c>
      <c r="F432">
        <f>COUNTIF($B$2:B432,0)</f>
        <v>407</v>
      </c>
      <c r="G432">
        <f>E432/$M$2</f>
        <v>0.3380281690140845</v>
      </c>
      <c r="H432">
        <f>F432/$M$3</f>
        <v>0.20786516853932585</v>
      </c>
      <c r="I432">
        <f>(H433-H432)*(G432+G433)/2</f>
        <v>0</v>
      </c>
    </row>
    <row r="433" spans="1:9" x14ac:dyDescent="0.3">
      <c r="A433" s="7">
        <v>0.50008635564468229</v>
      </c>
      <c r="B433">
        <v>1</v>
      </c>
      <c r="C433" t="str">
        <f>IF(ROW()&lt;=1422,"DEV","VAL")</f>
        <v>DEV</v>
      </c>
      <c r="D433" s="6">
        <f>1-A433</f>
        <v>0.49991364435531771</v>
      </c>
      <c r="E433">
        <f>SUM($B$2:B433)</f>
        <v>25</v>
      </c>
      <c r="F433">
        <f>COUNTIF($B$2:B433,0)</f>
        <v>407</v>
      </c>
      <c r="G433">
        <f>E433/$M$2</f>
        <v>0.352112676056338</v>
      </c>
      <c r="H433">
        <f>F433/$M$3</f>
        <v>0.20786516853932585</v>
      </c>
      <c r="I433">
        <f>(H434-H433)*(G433+G434)/2</f>
        <v>1.7983282740364155E-4</v>
      </c>
    </row>
    <row r="434" spans="1:9" x14ac:dyDescent="0.3">
      <c r="A434" s="7">
        <v>0.50008604606498785</v>
      </c>
      <c r="B434">
        <v>0</v>
      </c>
      <c r="C434" t="str">
        <f>IF(ROW()&lt;=1422,"DEV","VAL")</f>
        <v>DEV</v>
      </c>
      <c r="D434" s="6">
        <f>1-A434</f>
        <v>0.49991395393501215</v>
      </c>
      <c r="E434">
        <f>SUM($B$2:B434)</f>
        <v>25</v>
      </c>
      <c r="F434">
        <f>COUNTIF($B$2:B434,0)</f>
        <v>408</v>
      </c>
      <c r="G434">
        <f>E434/$M$2</f>
        <v>0.352112676056338</v>
      </c>
      <c r="H434">
        <f>F434/$M$3</f>
        <v>0.20837589376915219</v>
      </c>
      <c r="I434">
        <f>(H435-H434)*(G434+G435)/2</f>
        <v>1.7983282740365134E-4</v>
      </c>
    </row>
    <row r="435" spans="1:9" x14ac:dyDescent="0.3">
      <c r="A435" s="7">
        <v>0.50008600869977515</v>
      </c>
      <c r="B435">
        <v>0</v>
      </c>
      <c r="C435" t="str">
        <f>IF(ROW()&lt;=1422,"DEV","VAL")</f>
        <v>DEV</v>
      </c>
      <c r="D435" s="6">
        <f>1-A435</f>
        <v>0.49991399130022485</v>
      </c>
      <c r="E435">
        <f>SUM($B$2:B435)</f>
        <v>25</v>
      </c>
      <c r="F435">
        <f>COUNTIF($B$2:B435,0)</f>
        <v>409</v>
      </c>
      <c r="G435">
        <f>E435/$M$2</f>
        <v>0.352112676056338</v>
      </c>
      <c r="H435">
        <f>F435/$M$3</f>
        <v>0.20888661899897856</v>
      </c>
      <c r="I435">
        <f>(H436-H435)*(G435+G436)/2</f>
        <v>1.7983282740364155E-4</v>
      </c>
    </row>
    <row r="436" spans="1:9" x14ac:dyDescent="0.3">
      <c r="A436" s="7">
        <v>0.50008595968224812</v>
      </c>
      <c r="B436">
        <v>0</v>
      </c>
      <c r="C436" t="str">
        <f>IF(ROW()&lt;=1422,"DEV","VAL")</f>
        <v>DEV</v>
      </c>
      <c r="D436" s="6">
        <f>1-A436</f>
        <v>0.49991404031775188</v>
      </c>
      <c r="E436">
        <f>SUM($B$2:B436)</f>
        <v>25</v>
      </c>
      <c r="F436">
        <f>COUNTIF($B$2:B436,0)</f>
        <v>410</v>
      </c>
      <c r="G436">
        <f>E436/$M$2</f>
        <v>0.352112676056338</v>
      </c>
      <c r="H436">
        <f>F436/$M$3</f>
        <v>0.2093973442288049</v>
      </c>
      <c r="I436">
        <f>(H437-H436)*(G436+G437)/2</f>
        <v>1.7983282740364155E-4</v>
      </c>
    </row>
    <row r="437" spans="1:9" x14ac:dyDescent="0.3">
      <c r="A437" s="7">
        <v>0.50008576755995804</v>
      </c>
      <c r="B437">
        <v>0</v>
      </c>
      <c r="C437" t="str">
        <f>IF(ROW()&lt;=1422,"DEV","VAL")</f>
        <v>DEV</v>
      </c>
      <c r="D437" s="6">
        <f>1-A437</f>
        <v>0.49991423244004196</v>
      </c>
      <c r="E437">
        <f>SUM($B$2:B437)</f>
        <v>25</v>
      </c>
      <c r="F437">
        <f>COUNTIF($B$2:B437,0)</f>
        <v>411</v>
      </c>
      <c r="G437">
        <f>E437/$M$2</f>
        <v>0.352112676056338</v>
      </c>
      <c r="H437">
        <f>F437/$M$3</f>
        <v>0.20990806945863125</v>
      </c>
      <c r="I437">
        <f>(H438-H437)*(G437+G438)/2</f>
        <v>1.7983282740365134E-4</v>
      </c>
    </row>
    <row r="438" spans="1:9" x14ac:dyDescent="0.3">
      <c r="A438" s="7">
        <v>0.5000857647069773</v>
      </c>
      <c r="B438">
        <v>0</v>
      </c>
      <c r="C438" t="str">
        <f>IF(ROW()&lt;=1422,"DEV","VAL")</f>
        <v>DEV</v>
      </c>
      <c r="D438" s="6">
        <f>1-A438</f>
        <v>0.4999142352930227</v>
      </c>
      <c r="E438">
        <f>SUM($B$2:B438)</f>
        <v>25</v>
      </c>
      <c r="F438">
        <f>COUNTIF($B$2:B438,0)</f>
        <v>412</v>
      </c>
      <c r="G438">
        <f>E438/$M$2</f>
        <v>0.352112676056338</v>
      </c>
      <c r="H438">
        <f>F438/$M$3</f>
        <v>0.21041879468845762</v>
      </c>
      <c r="I438">
        <f>(H439-H438)*(G438+G439)/2</f>
        <v>1.7983282740364155E-4</v>
      </c>
    </row>
    <row r="439" spans="1:9" x14ac:dyDescent="0.3">
      <c r="A439" s="7">
        <v>0.50008573821601221</v>
      </c>
      <c r="B439">
        <v>0</v>
      </c>
      <c r="C439" t="str">
        <f>IF(ROW()&lt;=1422,"DEV","VAL")</f>
        <v>DEV</v>
      </c>
      <c r="D439" s="6">
        <f>1-A439</f>
        <v>0.49991426178398779</v>
      </c>
      <c r="E439">
        <f>SUM($B$2:B439)</f>
        <v>25</v>
      </c>
      <c r="F439">
        <f>COUNTIF($B$2:B439,0)</f>
        <v>413</v>
      </c>
      <c r="G439">
        <f>E439/$M$2</f>
        <v>0.352112676056338</v>
      </c>
      <c r="H439">
        <f>F439/$M$3</f>
        <v>0.21092951991828396</v>
      </c>
      <c r="I439">
        <f>(H440-H439)*(G439+G440)/2</f>
        <v>1.7983282740365134E-4</v>
      </c>
    </row>
    <row r="440" spans="1:9" x14ac:dyDescent="0.3">
      <c r="A440" s="7">
        <v>0.50008558807438264</v>
      </c>
      <c r="B440">
        <v>0</v>
      </c>
      <c r="C440" t="str">
        <f>IF(ROW()&lt;=1422,"DEV","VAL")</f>
        <v>DEV</v>
      </c>
      <c r="D440" s="6">
        <f>1-A440</f>
        <v>0.49991441192561736</v>
      </c>
      <c r="E440">
        <f>SUM($B$2:B440)</f>
        <v>25</v>
      </c>
      <c r="F440">
        <f>COUNTIF($B$2:B440,0)</f>
        <v>414</v>
      </c>
      <c r="G440">
        <f>E440/$M$2</f>
        <v>0.352112676056338</v>
      </c>
      <c r="H440">
        <f>F440/$M$3</f>
        <v>0.21144024514811033</v>
      </c>
      <c r="I440">
        <f>(H441-H440)*(G440+G441)/2</f>
        <v>1.7983282740364155E-4</v>
      </c>
    </row>
    <row r="441" spans="1:9" x14ac:dyDescent="0.3">
      <c r="A441" s="7">
        <v>0.50008550985861955</v>
      </c>
      <c r="B441">
        <v>0</v>
      </c>
      <c r="C441" t="str">
        <f>IF(ROW()&lt;=1422,"DEV","VAL")</f>
        <v>DEV</v>
      </c>
      <c r="D441" s="6">
        <f>1-A441</f>
        <v>0.49991449014138045</v>
      </c>
      <c r="E441">
        <f>SUM($B$2:B441)</f>
        <v>25</v>
      </c>
      <c r="F441">
        <f>COUNTIF($B$2:B441,0)</f>
        <v>415</v>
      </c>
      <c r="G441">
        <f>E441/$M$2</f>
        <v>0.352112676056338</v>
      </c>
      <c r="H441">
        <f>F441/$M$3</f>
        <v>0.21195097037793667</v>
      </c>
      <c r="I441">
        <f>(H442-H441)*(G441+G442)/2</f>
        <v>1.7983282740364155E-4</v>
      </c>
    </row>
    <row r="442" spans="1:9" x14ac:dyDescent="0.3">
      <c r="A442" s="7">
        <v>0.50008549053447526</v>
      </c>
      <c r="B442">
        <v>0</v>
      </c>
      <c r="C442" t="str">
        <f>IF(ROW()&lt;=1422,"DEV","VAL")</f>
        <v>DEV</v>
      </c>
      <c r="D442" s="6">
        <f>1-A442</f>
        <v>0.49991450946552474</v>
      </c>
      <c r="E442">
        <f>SUM($B$2:B442)</f>
        <v>25</v>
      </c>
      <c r="F442">
        <f>COUNTIF($B$2:B442,0)</f>
        <v>416</v>
      </c>
      <c r="G442">
        <f>E442/$M$2</f>
        <v>0.352112676056338</v>
      </c>
      <c r="H442">
        <f>F442/$M$3</f>
        <v>0.21246169560776301</v>
      </c>
      <c r="I442">
        <f>(H443-H442)*(G442+G443)/2</f>
        <v>1.7983282740365134E-4</v>
      </c>
    </row>
    <row r="443" spans="1:9" x14ac:dyDescent="0.3">
      <c r="A443" s="7">
        <v>0.50008545141034944</v>
      </c>
      <c r="B443">
        <v>0</v>
      </c>
      <c r="C443" t="str">
        <f>IF(ROW()&lt;=1422,"DEV","VAL")</f>
        <v>DEV</v>
      </c>
      <c r="D443" s="6">
        <f>1-A443</f>
        <v>0.49991454858965056</v>
      </c>
      <c r="E443">
        <f>SUM($B$2:B443)</f>
        <v>25</v>
      </c>
      <c r="F443">
        <f>COUNTIF($B$2:B443,0)</f>
        <v>417</v>
      </c>
      <c r="G443">
        <f>E443/$M$2</f>
        <v>0.352112676056338</v>
      </c>
      <c r="H443">
        <f>F443/$M$3</f>
        <v>0.21297242083758938</v>
      </c>
      <c r="I443">
        <f>(H444-H443)*(G443+G444)/2</f>
        <v>1.7983282740364155E-4</v>
      </c>
    </row>
    <row r="444" spans="1:9" x14ac:dyDescent="0.3">
      <c r="A444" s="7">
        <v>0.50008517132815866</v>
      </c>
      <c r="B444">
        <v>0</v>
      </c>
      <c r="C444" t="str">
        <f>IF(ROW()&lt;=1422,"DEV","VAL")</f>
        <v>DEV</v>
      </c>
      <c r="D444" s="6">
        <f>1-A444</f>
        <v>0.49991482867184134</v>
      </c>
      <c r="E444">
        <f>SUM($B$2:B444)</f>
        <v>25</v>
      </c>
      <c r="F444">
        <f>COUNTIF($B$2:B444,0)</f>
        <v>418</v>
      </c>
      <c r="G444">
        <f>E444/$M$2</f>
        <v>0.352112676056338</v>
      </c>
      <c r="H444">
        <f>F444/$M$3</f>
        <v>0.21348314606741572</v>
      </c>
      <c r="I444">
        <f>(H445-H444)*(G444+G445)/2</f>
        <v>1.7983282740365134E-4</v>
      </c>
    </row>
    <row r="445" spans="1:9" x14ac:dyDescent="0.3">
      <c r="A445" s="7">
        <v>0.50008515484867311</v>
      </c>
      <c r="B445">
        <v>0</v>
      </c>
      <c r="C445" t="str">
        <f>IF(ROW()&lt;=1422,"DEV","VAL")</f>
        <v>DEV</v>
      </c>
      <c r="D445" s="6">
        <f>1-A445</f>
        <v>0.49991484515132689</v>
      </c>
      <c r="E445">
        <f>SUM($B$2:B445)</f>
        <v>25</v>
      </c>
      <c r="F445">
        <f>COUNTIF($B$2:B445,0)</f>
        <v>419</v>
      </c>
      <c r="G445">
        <f>E445/$M$2</f>
        <v>0.352112676056338</v>
      </c>
      <c r="H445">
        <f>F445/$M$3</f>
        <v>0.21399387129724209</v>
      </c>
      <c r="I445">
        <f>(H446-H445)*(G445+G446)/2</f>
        <v>1.7983282740364155E-4</v>
      </c>
    </row>
    <row r="446" spans="1:9" x14ac:dyDescent="0.3">
      <c r="A446" s="7">
        <v>0.50008505866961273</v>
      </c>
      <c r="B446">
        <v>0</v>
      </c>
      <c r="C446" t="str">
        <f>IF(ROW()&lt;=1422,"DEV","VAL")</f>
        <v>DEV</v>
      </c>
      <c r="D446" s="6">
        <f>1-A446</f>
        <v>0.49991494133038727</v>
      </c>
      <c r="E446">
        <f>SUM($B$2:B446)</f>
        <v>25</v>
      </c>
      <c r="F446">
        <f>COUNTIF($B$2:B446,0)</f>
        <v>420</v>
      </c>
      <c r="G446">
        <f>E446/$M$2</f>
        <v>0.352112676056338</v>
      </c>
      <c r="H446">
        <f>F446/$M$3</f>
        <v>0.21450459652706844</v>
      </c>
      <c r="I446">
        <f>(H447-H446)*(G446+G447)/2</f>
        <v>1.7983282740364155E-4</v>
      </c>
    </row>
    <row r="447" spans="1:9" x14ac:dyDescent="0.3">
      <c r="A447" s="7">
        <v>0.50008487343652475</v>
      </c>
      <c r="B447">
        <v>0</v>
      </c>
      <c r="C447" t="str">
        <f>IF(ROW()&lt;=1422,"DEV","VAL")</f>
        <v>DEV</v>
      </c>
      <c r="D447" s="6">
        <f>1-A447</f>
        <v>0.49991512656347525</v>
      </c>
      <c r="E447">
        <f>SUM($B$2:B447)</f>
        <v>25</v>
      </c>
      <c r="F447">
        <f>COUNTIF($B$2:B447,0)</f>
        <v>421</v>
      </c>
      <c r="G447">
        <f>E447/$M$2</f>
        <v>0.352112676056338</v>
      </c>
      <c r="H447">
        <f>F447/$M$3</f>
        <v>0.21501532175689478</v>
      </c>
      <c r="I447">
        <f>(H448-H447)*(G447+G448)/2</f>
        <v>1.7983282740365134E-4</v>
      </c>
    </row>
    <row r="448" spans="1:9" x14ac:dyDescent="0.3">
      <c r="A448" s="7">
        <v>0.50008485014738502</v>
      </c>
      <c r="B448">
        <v>0</v>
      </c>
      <c r="C448" t="str">
        <f>IF(ROW()&lt;=1422,"DEV","VAL")</f>
        <v>DEV</v>
      </c>
      <c r="D448" s="6">
        <f>1-A448</f>
        <v>0.49991514985261498</v>
      </c>
      <c r="E448">
        <f>SUM($B$2:B448)</f>
        <v>25</v>
      </c>
      <c r="F448">
        <f>COUNTIF($B$2:B448,0)</f>
        <v>422</v>
      </c>
      <c r="G448">
        <f>E448/$M$2</f>
        <v>0.352112676056338</v>
      </c>
      <c r="H448">
        <f>F448/$M$3</f>
        <v>0.21552604698672115</v>
      </c>
      <c r="I448">
        <f>(H449-H448)*(G448+G449)/2</f>
        <v>1.7983282740364155E-4</v>
      </c>
    </row>
    <row r="449" spans="1:9" x14ac:dyDescent="0.3">
      <c r="A449" s="7">
        <v>0.50008475562642551</v>
      </c>
      <c r="B449">
        <v>0</v>
      </c>
      <c r="C449" t="str">
        <f>IF(ROW()&lt;=1422,"DEV","VAL")</f>
        <v>DEV</v>
      </c>
      <c r="D449" s="6">
        <f>1-A449</f>
        <v>0.49991524437357449</v>
      </c>
      <c r="E449">
        <f>SUM($B$2:B449)</f>
        <v>25</v>
      </c>
      <c r="F449">
        <f>COUNTIF($B$2:B449,0)</f>
        <v>423</v>
      </c>
      <c r="G449">
        <f>E449/$M$2</f>
        <v>0.352112676056338</v>
      </c>
      <c r="H449">
        <f>F449/$M$3</f>
        <v>0.21603677221654749</v>
      </c>
      <c r="I449">
        <f>(H450-H449)*(G449+G450)/2</f>
        <v>1.7983282740365134E-4</v>
      </c>
    </row>
    <row r="450" spans="1:9" x14ac:dyDescent="0.3">
      <c r="A450" s="7">
        <v>0.50008472821088401</v>
      </c>
      <c r="B450">
        <v>0</v>
      </c>
      <c r="C450" t="str">
        <f>IF(ROW()&lt;=1422,"DEV","VAL")</f>
        <v>DEV</v>
      </c>
      <c r="D450" s="6">
        <f>1-A450</f>
        <v>0.49991527178911599</v>
      </c>
      <c r="E450">
        <f>SUM($B$2:B450)</f>
        <v>25</v>
      </c>
      <c r="F450">
        <f>COUNTIF($B$2:B450,0)</f>
        <v>424</v>
      </c>
      <c r="G450">
        <f>E450/$M$2</f>
        <v>0.352112676056338</v>
      </c>
      <c r="H450">
        <f>F450/$M$3</f>
        <v>0.21654749744637386</v>
      </c>
      <c r="I450">
        <f>(H451-H450)*(G450+G451)/2</f>
        <v>1.7983282740364155E-4</v>
      </c>
    </row>
    <row r="451" spans="1:9" x14ac:dyDescent="0.3">
      <c r="A451" s="7">
        <v>0.50008463114172008</v>
      </c>
      <c r="B451">
        <v>0</v>
      </c>
      <c r="C451" t="str">
        <f>IF(ROW()&lt;=1422,"DEV","VAL")</f>
        <v>DEV</v>
      </c>
      <c r="D451" s="6">
        <f>1-A451</f>
        <v>0.49991536885827992</v>
      </c>
      <c r="E451">
        <f>SUM($B$2:B451)</f>
        <v>25</v>
      </c>
      <c r="F451">
        <f>COUNTIF($B$2:B451,0)</f>
        <v>425</v>
      </c>
      <c r="G451">
        <f>E451/$M$2</f>
        <v>0.352112676056338</v>
      </c>
      <c r="H451">
        <f>F451/$M$3</f>
        <v>0.2170582226762002</v>
      </c>
      <c r="I451">
        <f>(H452-H451)*(G451+G452)/2</f>
        <v>1.7983282740364155E-4</v>
      </c>
    </row>
    <row r="452" spans="1:9" x14ac:dyDescent="0.3">
      <c r="A452" s="7">
        <v>0.50008455770731253</v>
      </c>
      <c r="B452">
        <v>0</v>
      </c>
      <c r="C452" t="str">
        <f>IF(ROW()&lt;=1422,"DEV","VAL")</f>
        <v>DEV</v>
      </c>
      <c r="D452" s="6">
        <f>1-A452</f>
        <v>0.49991544229268747</v>
      </c>
      <c r="E452">
        <f>SUM($B$2:B452)</f>
        <v>25</v>
      </c>
      <c r="F452">
        <f>COUNTIF($B$2:B452,0)</f>
        <v>426</v>
      </c>
      <c r="G452">
        <f>E452/$M$2</f>
        <v>0.352112676056338</v>
      </c>
      <c r="H452">
        <f>F452/$M$3</f>
        <v>0.21756894790602654</v>
      </c>
      <c r="I452">
        <f>(H453-H452)*(G452+G453)/2</f>
        <v>1.7983282740365134E-4</v>
      </c>
    </row>
    <row r="453" spans="1:9" x14ac:dyDescent="0.3">
      <c r="A453" s="7">
        <v>0.50008452042452056</v>
      </c>
      <c r="B453">
        <v>0</v>
      </c>
      <c r="C453" t="str">
        <f>IF(ROW()&lt;=1422,"DEV","VAL")</f>
        <v>DEV</v>
      </c>
      <c r="D453" s="6">
        <f>1-A453</f>
        <v>0.49991547957547944</v>
      </c>
      <c r="E453">
        <f>SUM($B$2:B453)</f>
        <v>25</v>
      </c>
      <c r="F453">
        <f>COUNTIF($B$2:B453,0)</f>
        <v>427</v>
      </c>
      <c r="G453">
        <f>E453/$M$2</f>
        <v>0.352112676056338</v>
      </c>
      <c r="H453">
        <f>F453/$M$3</f>
        <v>0.21807967313585291</v>
      </c>
      <c r="I453">
        <f>(H454-H453)*(G453+G454)/2</f>
        <v>1.7983282740364155E-4</v>
      </c>
    </row>
    <row r="454" spans="1:9" x14ac:dyDescent="0.3">
      <c r="A454" s="7">
        <v>0.50008447934388489</v>
      </c>
      <c r="B454">
        <v>0</v>
      </c>
      <c r="C454" t="str">
        <f>IF(ROW()&lt;=1422,"DEV","VAL")</f>
        <v>DEV</v>
      </c>
      <c r="D454" s="6">
        <f>1-A454</f>
        <v>0.49991552065611511</v>
      </c>
      <c r="E454">
        <f>SUM($B$2:B454)</f>
        <v>25</v>
      </c>
      <c r="F454">
        <f>COUNTIF($B$2:B454,0)</f>
        <v>428</v>
      </c>
      <c r="G454">
        <f>E454/$M$2</f>
        <v>0.352112676056338</v>
      </c>
      <c r="H454">
        <f>F454/$M$3</f>
        <v>0.21859039836567926</v>
      </c>
      <c r="I454">
        <f>(H455-H454)*(G454+G455)/2</f>
        <v>1.7983282740365134E-4</v>
      </c>
    </row>
    <row r="455" spans="1:9" x14ac:dyDescent="0.3">
      <c r="A455" s="7">
        <v>0.5000844788764881</v>
      </c>
      <c r="B455">
        <v>0</v>
      </c>
      <c r="C455" t="str">
        <f>IF(ROW()&lt;=1422,"DEV","VAL")</f>
        <v>DEV</v>
      </c>
      <c r="D455" s="6">
        <f>1-A455</f>
        <v>0.4999155211235119</v>
      </c>
      <c r="E455">
        <f>SUM($B$2:B455)</f>
        <v>25</v>
      </c>
      <c r="F455">
        <f>COUNTIF($B$2:B455,0)</f>
        <v>429</v>
      </c>
      <c r="G455">
        <f>E455/$M$2</f>
        <v>0.352112676056338</v>
      </c>
      <c r="H455">
        <f>F455/$M$3</f>
        <v>0.21910112359550563</v>
      </c>
      <c r="I455">
        <f>(H456-H455)*(G455+G456)/2</f>
        <v>1.7983282740364155E-4</v>
      </c>
    </row>
    <row r="456" spans="1:9" x14ac:dyDescent="0.3">
      <c r="A456" s="7">
        <v>0.50008443507972633</v>
      </c>
      <c r="B456">
        <v>0</v>
      </c>
      <c r="C456" t="str">
        <f>IF(ROW()&lt;=1422,"DEV","VAL")</f>
        <v>DEV</v>
      </c>
      <c r="D456" s="6">
        <f>1-A456</f>
        <v>0.49991556492027367</v>
      </c>
      <c r="E456">
        <f>SUM($B$2:B456)</f>
        <v>25</v>
      </c>
      <c r="F456">
        <f>COUNTIF($B$2:B456,0)</f>
        <v>430</v>
      </c>
      <c r="G456">
        <f>E456/$M$2</f>
        <v>0.352112676056338</v>
      </c>
      <c r="H456">
        <f>F456/$M$3</f>
        <v>0.21961184882533197</v>
      </c>
      <c r="I456">
        <f>(H457-H456)*(G456+G457)/2</f>
        <v>1.7983282740365134E-4</v>
      </c>
    </row>
    <row r="457" spans="1:9" x14ac:dyDescent="0.3">
      <c r="A457" s="7">
        <v>0.50008442445937518</v>
      </c>
      <c r="B457">
        <v>0</v>
      </c>
      <c r="C457" t="str">
        <f>IF(ROW()&lt;=1422,"DEV","VAL")</f>
        <v>DEV</v>
      </c>
      <c r="D457" s="6">
        <f>1-A457</f>
        <v>0.49991557554062482</v>
      </c>
      <c r="E457">
        <f>SUM($B$2:B457)</f>
        <v>25</v>
      </c>
      <c r="F457">
        <f>COUNTIF($B$2:B457,0)</f>
        <v>431</v>
      </c>
      <c r="G457">
        <f>E457/$M$2</f>
        <v>0.352112676056338</v>
      </c>
      <c r="H457">
        <f>F457/$M$3</f>
        <v>0.22012257405515834</v>
      </c>
      <c r="I457">
        <f>(H458-H457)*(G457+G458)/2</f>
        <v>1.7983282740364155E-4</v>
      </c>
    </row>
    <row r="458" spans="1:9" x14ac:dyDescent="0.3">
      <c r="A458" s="7">
        <v>0.50008418919323361</v>
      </c>
      <c r="B458">
        <v>0</v>
      </c>
      <c r="C458" t="str">
        <f>IF(ROW()&lt;=1422,"DEV","VAL")</f>
        <v>DEV</v>
      </c>
      <c r="D458" s="6">
        <f>1-A458</f>
        <v>0.49991581080676639</v>
      </c>
      <c r="E458">
        <f>SUM($B$2:B458)</f>
        <v>25</v>
      </c>
      <c r="F458">
        <f>COUNTIF($B$2:B458,0)</f>
        <v>432</v>
      </c>
      <c r="G458">
        <f>E458/$M$2</f>
        <v>0.352112676056338</v>
      </c>
      <c r="H458">
        <f>F458/$M$3</f>
        <v>0.22063329928498468</v>
      </c>
      <c r="I458">
        <f>(H459-H458)*(G458+G459)/2</f>
        <v>1.7983282740364155E-4</v>
      </c>
    </row>
    <row r="459" spans="1:9" x14ac:dyDescent="0.3">
      <c r="A459" s="7">
        <v>0.50008416899743646</v>
      </c>
      <c r="B459">
        <v>0</v>
      </c>
      <c r="C459" t="str">
        <f>IF(ROW()&lt;=1422,"DEV","VAL")</f>
        <v>DEV</v>
      </c>
      <c r="D459" s="6">
        <f>1-A459</f>
        <v>0.49991583100256354</v>
      </c>
      <c r="E459">
        <f>SUM($B$2:B459)</f>
        <v>25</v>
      </c>
      <c r="F459">
        <f>COUNTIF($B$2:B459,0)</f>
        <v>433</v>
      </c>
      <c r="G459">
        <f>E459/$M$2</f>
        <v>0.352112676056338</v>
      </c>
      <c r="H459">
        <f>F459/$M$3</f>
        <v>0.22114402451481102</v>
      </c>
      <c r="I459">
        <f>(H460-H459)*(G459+G460)/2</f>
        <v>0</v>
      </c>
    </row>
    <row r="460" spans="1:9" x14ac:dyDescent="0.3">
      <c r="A460" s="7">
        <v>0.50008412671724167</v>
      </c>
      <c r="B460">
        <v>1</v>
      </c>
      <c r="C460" t="str">
        <f>IF(ROW()&lt;=1422,"DEV","VAL")</f>
        <v>DEV</v>
      </c>
      <c r="D460" s="6">
        <f>1-A460</f>
        <v>0.49991587328275833</v>
      </c>
      <c r="E460">
        <f>SUM($B$2:B460)</f>
        <v>26</v>
      </c>
      <c r="F460">
        <f>COUNTIF($B$2:B460,0)</f>
        <v>433</v>
      </c>
      <c r="G460">
        <f>E460/$M$2</f>
        <v>0.36619718309859156</v>
      </c>
      <c r="H460">
        <f>F460/$M$3</f>
        <v>0.22114402451481102</v>
      </c>
      <c r="I460">
        <f>(H461-H460)*(G460+G461)/2</f>
        <v>1.8702614049979739E-4</v>
      </c>
    </row>
    <row r="461" spans="1:9" x14ac:dyDescent="0.3">
      <c r="A461" s="7">
        <v>0.50008410798455494</v>
      </c>
      <c r="B461">
        <v>0</v>
      </c>
      <c r="C461" t="str">
        <f>IF(ROW()&lt;=1422,"DEV","VAL")</f>
        <v>DEV</v>
      </c>
      <c r="D461" s="6">
        <f>1-A461</f>
        <v>0.49991589201544506</v>
      </c>
      <c r="E461">
        <f>SUM($B$2:B461)</f>
        <v>26</v>
      </c>
      <c r="F461">
        <f>COUNTIF($B$2:B461,0)</f>
        <v>434</v>
      </c>
      <c r="G461">
        <f>E461/$M$2</f>
        <v>0.36619718309859156</v>
      </c>
      <c r="H461">
        <f>F461/$M$3</f>
        <v>0.22165474974463739</v>
      </c>
      <c r="I461">
        <f>(H462-H461)*(G461+G462)/2</f>
        <v>1.8702614049978723E-4</v>
      </c>
    </row>
    <row r="462" spans="1:9" x14ac:dyDescent="0.3">
      <c r="A462" s="7">
        <v>0.50008405550926249</v>
      </c>
      <c r="B462">
        <v>0</v>
      </c>
      <c r="C462" t="str">
        <f>IF(ROW()&lt;=1422,"DEV","VAL")</f>
        <v>DEV</v>
      </c>
      <c r="D462" s="6">
        <f>1-A462</f>
        <v>0.49991594449073751</v>
      </c>
      <c r="E462">
        <f>SUM($B$2:B462)</f>
        <v>26</v>
      </c>
      <c r="F462">
        <f>COUNTIF($B$2:B462,0)</f>
        <v>435</v>
      </c>
      <c r="G462">
        <f>E462/$M$2</f>
        <v>0.36619718309859156</v>
      </c>
      <c r="H462">
        <f>F462/$M$3</f>
        <v>0.22216547497446373</v>
      </c>
      <c r="I462">
        <f>(H463-H462)*(G462+G463)/2</f>
        <v>1.8702614049979739E-4</v>
      </c>
    </row>
    <row r="463" spans="1:9" x14ac:dyDescent="0.3">
      <c r="A463" s="7">
        <v>0.50008380751960235</v>
      </c>
      <c r="B463">
        <v>0</v>
      </c>
      <c r="C463" t="str">
        <f>IF(ROW()&lt;=1422,"DEV","VAL")</f>
        <v>DEV</v>
      </c>
      <c r="D463" s="6">
        <f>1-A463</f>
        <v>0.49991619248039765</v>
      </c>
      <c r="E463">
        <f>SUM($B$2:B463)</f>
        <v>26</v>
      </c>
      <c r="F463">
        <f>COUNTIF($B$2:B463,0)</f>
        <v>436</v>
      </c>
      <c r="G463">
        <f>E463/$M$2</f>
        <v>0.36619718309859156</v>
      </c>
      <c r="H463">
        <f>F463/$M$3</f>
        <v>0.2226762002042901</v>
      </c>
      <c r="I463">
        <f>(H464-H463)*(G463+G464)/2</f>
        <v>1.8702614049978723E-4</v>
      </c>
    </row>
    <row r="464" spans="1:9" x14ac:dyDescent="0.3">
      <c r="A464" s="7">
        <v>0.50008306931504443</v>
      </c>
      <c r="B464">
        <v>0</v>
      </c>
      <c r="C464" t="str">
        <f>IF(ROW()&lt;=1422,"DEV","VAL")</f>
        <v>DEV</v>
      </c>
      <c r="D464" s="6">
        <f>1-A464</f>
        <v>0.49991693068495557</v>
      </c>
      <c r="E464">
        <f>SUM($B$2:B464)</f>
        <v>26</v>
      </c>
      <c r="F464">
        <f>COUNTIF($B$2:B464,0)</f>
        <v>437</v>
      </c>
      <c r="G464">
        <f>E464/$M$2</f>
        <v>0.36619718309859156</v>
      </c>
      <c r="H464">
        <f>F464/$M$3</f>
        <v>0.22318692543411645</v>
      </c>
      <c r="I464">
        <f>(H465-H464)*(G464+G465)/2</f>
        <v>1.8702614049978723E-4</v>
      </c>
    </row>
    <row r="465" spans="1:9" x14ac:dyDescent="0.3">
      <c r="A465" s="7">
        <v>0.50008299970990289</v>
      </c>
      <c r="B465">
        <v>0</v>
      </c>
      <c r="C465" t="str">
        <f>IF(ROW()&lt;=1422,"DEV","VAL")</f>
        <v>DEV</v>
      </c>
      <c r="D465" s="6">
        <f>1-A465</f>
        <v>0.49991700029009711</v>
      </c>
      <c r="E465">
        <f>SUM($B$2:B465)</f>
        <v>26</v>
      </c>
      <c r="F465">
        <f>COUNTIF($B$2:B465,0)</f>
        <v>438</v>
      </c>
      <c r="G465">
        <f>E465/$M$2</f>
        <v>0.36619718309859156</v>
      </c>
      <c r="H465">
        <f>F465/$M$3</f>
        <v>0.22369765066394279</v>
      </c>
      <c r="I465">
        <f>(H466-H465)*(G465+G466)/2</f>
        <v>1.8702614049979739E-4</v>
      </c>
    </row>
    <row r="466" spans="1:9" x14ac:dyDescent="0.3">
      <c r="A466" s="7">
        <v>0.50008296023562915</v>
      </c>
      <c r="B466">
        <v>0</v>
      </c>
      <c r="C466" t="str">
        <f>IF(ROW()&lt;=1422,"DEV","VAL")</f>
        <v>DEV</v>
      </c>
      <c r="D466" s="6">
        <f>1-A466</f>
        <v>0.49991703976437085</v>
      </c>
      <c r="E466">
        <f>SUM($B$2:B466)</f>
        <v>26</v>
      </c>
      <c r="F466">
        <f>COUNTIF($B$2:B466,0)</f>
        <v>439</v>
      </c>
      <c r="G466">
        <f>E466/$M$2</f>
        <v>0.36619718309859156</v>
      </c>
      <c r="H466">
        <f>F466/$M$3</f>
        <v>0.22420837589376916</v>
      </c>
      <c r="I466">
        <f>(H467-H466)*(G466+G467)/2</f>
        <v>1.8702614049978723E-4</v>
      </c>
    </row>
    <row r="467" spans="1:9" x14ac:dyDescent="0.3">
      <c r="A467" s="7">
        <v>0.50008288221731467</v>
      </c>
      <c r="B467">
        <v>0</v>
      </c>
      <c r="C467" t="str">
        <f>IF(ROW()&lt;=1422,"DEV","VAL")</f>
        <v>DEV</v>
      </c>
      <c r="D467" s="6">
        <f>1-A467</f>
        <v>0.49991711778268533</v>
      </c>
      <c r="E467">
        <f>SUM($B$2:B467)</f>
        <v>26</v>
      </c>
      <c r="F467">
        <f>COUNTIF($B$2:B467,0)</f>
        <v>440</v>
      </c>
      <c r="G467">
        <f>E467/$M$2</f>
        <v>0.36619718309859156</v>
      </c>
      <c r="H467">
        <f>F467/$M$3</f>
        <v>0.2247191011235955</v>
      </c>
      <c r="I467">
        <f>(H468-H467)*(G467+G468)/2</f>
        <v>1.8702614049979739E-4</v>
      </c>
    </row>
    <row r="468" spans="1:9" x14ac:dyDescent="0.3">
      <c r="A468" s="7">
        <v>0.50008286321802631</v>
      </c>
      <c r="B468">
        <v>0</v>
      </c>
      <c r="C468" t="str">
        <f>IF(ROW()&lt;=1422,"DEV","VAL")</f>
        <v>DEV</v>
      </c>
      <c r="D468" s="6">
        <f>1-A468</f>
        <v>0.49991713678197369</v>
      </c>
      <c r="E468">
        <f>SUM($B$2:B468)</f>
        <v>26</v>
      </c>
      <c r="F468">
        <f>COUNTIF($B$2:B468,0)</f>
        <v>441</v>
      </c>
      <c r="G468">
        <f>E468/$M$2</f>
        <v>0.36619718309859156</v>
      </c>
      <c r="H468">
        <f>F468/$M$3</f>
        <v>0.22522982635342187</v>
      </c>
      <c r="I468">
        <f>(H469-H468)*(G468+G469)/2</f>
        <v>1.8702614049978723E-4</v>
      </c>
    </row>
    <row r="469" spans="1:9" x14ac:dyDescent="0.3">
      <c r="A469" s="7">
        <v>0.50008280766967783</v>
      </c>
      <c r="B469">
        <v>0</v>
      </c>
      <c r="C469" t="str">
        <f>IF(ROW()&lt;=1422,"DEV","VAL")</f>
        <v>DEV</v>
      </c>
      <c r="D469" s="6">
        <f>1-A469</f>
        <v>0.49991719233032217</v>
      </c>
      <c r="E469">
        <f>SUM($B$2:B469)</f>
        <v>26</v>
      </c>
      <c r="F469">
        <f>COUNTIF($B$2:B469,0)</f>
        <v>442</v>
      </c>
      <c r="G469">
        <f>E469/$M$2</f>
        <v>0.36619718309859156</v>
      </c>
      <c r="H469">
        <f>F469/$M$3</f>
        <v>0.22574055158324821</v>
      </c>
      <c r="I469">
        <f>(H470-H469)*(G469+G470)/2</f>
        <v>1.8702614049978723E-4</v>
      </c>
    </row>
    <row r="470" spans="1:9" x14ac:dyDescent="0.3">
      <c r="A470" s="7">
        <v>0.50008279532230981</v>
      </c>
      <c r="B470">
        <v>0</v>
      </c>
      <c r="C470" t="str">
        <f>IF(ROW()&lt;=1422,"DEV","VAL")</f>
        <v>DEV</v>
      </c>
      <c r="D470" s="6">
        <f>1-A470</f>
        <v>0.49991720467769019</v>
      </c>
      <c r="E470">
        <f>SUM($B$2:B470)</f>
        <v>26</v>
      </c>
      <c r="F470">
        <f>COUNTIF($B$2:B470,0)</f>
        <v>443</v>
      </c>
      <c r="G470">
        <f>E470/$M$2</f>
        <v>0.36619718309859156</v>
      </c>
      <c r="H470">
        <f>F470/$M$3</f>
        <v>0.22625127681307455</v>
      </c>
      <c r="I470">
        <f>(H471-H470)*(G470+G471)/2</f>
        <v>1.8702614049979739E-4</v>
      </c>
    </row>
    <row r="471" spans="1:9" x14ac:dyDescent="0.3">
      <c r="A471" s="7">
        <v>0.50008259657892917</v>
      </c>
      <c r="B471">
        <v>0</v>
      </c>
      <c r="C471" t="str">
        <f>IF(ROW()&lt;=1422,"DEV","VAL")</f>
        <v>DEV</v>
      </c>
      <c r="D471" s="6">
        <f>1-A471</f>
        <v>0.49991740342107083</v>
      </c>
      <c r="E471">
        <f>SUM($B$2:B471)</f>
        <v>26</v>
      </c>
      <c r="F471">
        <f>COUNTIF($B$2:B471,0)</f>
        <v>444</v>
      </c>
      <c r="G471">
        <f>E471/$M$2</f>
        <v>0.36619718309859156</v>
      </c>
      <c r="H471">
        <f>F471/$M$3</f>
        <v>0.22676200204290092</v>
      </c>
      <c r="I471">
        <f>(H472-H471)*(G471+G472)/2</f>
        <v>1.8702614049978723E-4</v>
      </c>
    </row>
    <row r="472" spans="1:9" x14ac:dyDescent="0.3">
      <c r="A472" s="7">
        <v>0.50008240643544932</v>
      </c>
      <c r="B472">
        <v>0</v>
      </c>
      <c r="C472" t="str">
        <f>IF(ROW()&lt;=1422,"DEV","VAL")</f>
        <v>DEV</v>
      </c>
      <c r="D472" s="6">
        <f>1-A472</f>
        <v>0.49991759356455068</v>
      </c>
      <c r="E472">
        <f>SUM($B$2:B472)</f>
        <v>26</v>
      </c>
      <c r="F472">
        <f>COUNTIF($B$2:B472,0)</f>
        <v>445</v>
      </c>
      <c r="G472">
        <f>E472/$M$2</f>
        <v>0.36619718309859156</v>
      </c>
      <c r="H472">
        <f>F472/$M$3</f>
        <v>0.22727272727272727</v>
      </c>
      <c r="I472">
        <f>(H473-H472)*(G472+G473)/2</f>
        <v>1.8702614049979739E-4</v>
      </c>
    </row>
    <row r="473" spans="1:9" x14ac:dyDescent="0.3">
      <c r="A473" s="7">
        <v>0.50008233556968085</v>
      </c>
      <c r="B473">
        <v>0</v>
      </c>
      <c r="C473" t="str">
        <f>IF(ROW()&lt;=1422,"DEV","VAL")</f>
        <v>DEV</v>
      </c>
      <c r="D473" s="6">
        <f>1-A473</f>
        <v>0.49991766443031915</v>
      </c>
      <c r="E473">
        <f>SUM($B$2:B473)</f>
        <v>26</v>
      </c>
      <c r="F473">
        <f>COUNTIF($B$2:B473,0)</f>
        <v>446</v>
      </c>
      <c r="G473">
        <f>E473/$M$2</f>
        <v>0.36619718309859156</v>
      </c>
      <c r="H473">
        <f>F473/$M$3</f>
        <v>0.22778345250255363</v>
      </c>
      <c r="I473">
        <f>(H474-H473)*(G473+G474)/2</f>
        <v>1.8702614049978723E-4</v>
      </c>
    </row>
    <row r="474" spans="1:9" x14ac:dyDescent="0.3">
      <c r="A474" s="7">
        <v>0.50008232556362098</v>
      </c>
      <c r="B474">
        <v>0</v>
      </c>
      <c r="C474" t="str">
        <f>IF(ROW()&lt;=1422,"DEV","VAL")</f>
        <v>DEV</v>
      </c>
      <c r="D474" s="6">
        <f>1-A474</f>
        <v>0.49991767443637902</v>
      </c>
      <c r="E474">
        <f>SUM($B$2:B474)</f>
        <v>26</v>
      </c>
      <c r="F474">
        <f>COUNTIF($B$2:B474,0)</f>
        <v>447</v>
      </c>
      <c r="G474">
        <f>E474/$M$2</f>
        <v>0.36619718309859156</v>
      </c>
      <c r="H474">
        <f>F474/$M$3</f>
        <v>0.22829417773237998</v>
      </c>
      <c r="I474">
        <f>(H475-H474)*(G474+G475)/2</f>
        <v>0</v>
      </c>
    </row>
    <row r="475" spans="1:9" x14ac:dyDescent="0.3">
      <c r="A475" s="7">
        <v>0.50008211216988685</v>
      </c>
      <c r="B475">
        <v>1</v>
      </c>
      <c r="C475" t="str">
        <f>IF(ROW()&lt;=1422,"DEV","VAL")</f>
        <v>DEV</v>
      </c>
      <c r="D475" s="6">
        <f>1-A475</f>
        <v>0.49991788783011315</v>
      </c>
      <c r="E475">
        <f>SUM($B$2:B475)</f>
        <v>27</v>
      </c>
      <c r="F475">
        <f>COUNTIF($B$2:B475,0)</f>
        <v>447</v>
      </c>
      <c r="G475">
        <f>E475/$M$2</f>
        <v>0.38028169014084506</v>
      </c>
      <c r="H475">
        <f>F475/$M$3</f>
        <v>0.22829417773237998</v>
      </c>
      <c r="I475">
        <f>(H476-H475)*(G475+G476)/2</f>
        <v>1.9421945359594344E-4</v>
      </c>
    </row>
    <row r="476" spans="1:9" x14ac:dyDescent="0.3">
      <c r="A476" s="7">
        <v>0.50008190022214505</v>
      </c>
      <c r="B476">
        <v>0</v>
      </c>
      <c r="C476" t="str">
        <f>IF(ROW()&lt;=1422,"DEV","VAL")</f>
        <v>DEV</v>
      </c>
      <c r="D476" s="6">
        <f>1-A476</f>
        <v>0.49991809977785495</v>
      </c>
      <c r="E476">
        <f>SUM($B$2:B476)</f>
        <v>27</v>
      </c>
      <c r="F476">
        <f>COUNTIF($B$2:B476,0)</f>
        <v>448</v>
      </c>
      <c r="G476">
        <f>E476/$M$2</f>
        <v>0.38028169014084506</v>
      </c>
      <c r="H476">
        <f>F476/$M$3</f>
        <v>0.22880490296220635</v>
      </c>
      <c r="I476">
        <f>(H477-H476)*(G476+G477)/2</f>
        <v>1.942194535959329E-4</v>
      </c>
    </row>
    <row r="477" spans="1:9" x14ac:dyDescent="0.3">
      <c r="A477" s="7">
        <v>0.50008179886629844</v>
      </c>
      <c r="B477">
        <v>0</v>
      </c>
      <c r="C477" t="str">
        <f>IF(ROW()&lt;=1422,"DEV","VAL")</f>
        <v>DEV</v>
      </c>
      <c r="D477" s="6">
        <f>1-A477</f>
        <v>0.49991820113370156</v>
      </c>
      <c r="E477">
        <f>SUM($B$2:B477)</f>
        <v>27</v>
      </c>
      <c r="F477">
        <f>COUNTIF($B$2:B477,0)</f>
        <v>449</v>
      </c>
      <c r="G477">
        <f>E477/$M$2</f>
        <v>0.38028169014084506</v>
      </c>
      <c r="H477">
        <f>F477/$M$3</f>
        <v>0.22931562819203269</v>
      </c>
      <c r="I477">
        <f>(H478-H477)*(G477+G478)/2</f>
        <v>1.942194535959329E-4</v>
      </c>
    </row>
    <row r="478" spans="1:9" x14ac:dyDescent="0.3">
      <c r="A478" s="7">
        <v>0.50008167577626106</v>
      </c>
      <c r="B478">
        <v>0</v>
      </c>
      <c r="C478" t="str">
        <f>IF(ROW()&lt;=1422,"DEV","VAL")</f>
        <v>DEV</v>
      </c>
      <c r="D478" s="6">
        <f>1-A478</f>
        <v>0.49991832422373894</v>
      </c>
      <c r="E478">
        <f>SUM($B$2:B478)</f>
        <v>27</v>
      </c>
      <c r="F478">
        <f>COUNTIF($B$2:B478,0)</f>
        <v>450</v>
      </c>
      <c r="G478">
        <f>E478/$M$2</f>
        <v>0.38028169014084506</v>
      </c>
      <c r="H478">
        <f>F478/$M$3</f>
        <v>0.22982635342185903</v>
      </c>
      <c r="I478">
        <f>(H479-H478)*(G478+G479)/2</f>
        <v>1.9421945359594344E-4</v>
      </c>
    </row>
    <row r="479" spans="1:9" x14ac:dyDescent="0.3">
      <c r="A479" s="7">
        <v>0.50008130823079644</v>
      </c>
      <c r="B479">
        <v>0</v>
      </c>
      <c r="C479" t="str">
        <f>IF(ROW()&lt;=1422,"DEV","VAL")</f>
        <v>DEV</v>
      </c>
      <c r="D479" s="6">
        <f>1-A479</f>
        <v>0.49991869176920356</v>
      </c>
      <c r="E479">
        <f>SUM($B$2:B479)</f>
        <v>27</v>
      </c>
      <c r="F479">
        <f>COUNTIF($B$2:B479,0)</f>
        <v>451</v>
      </c>
      <c r="G479">
        <f>E479/$M$2</f>
        <v>0.38028169014084506</v>
      </c>
      <c r="H479">
        <f>F479/$M$3</f>
        <v>0.2303370786516854</v>
      </c>
      <c r="I479">
        <f>(H480-H479)*(G479+G480)/2</f>
        <v>1.942194535959329E-4</v>
      </c>
    </row>
    <row r="480" spans="1:9" x14ac:dyDescent="0.3">
      <c r="A480" s="7">
        <v>0.50008111577390624</v>
      </c>
      <c r="B480">
        <v>0</v>
      </c>
      <c r="C480" t="str">
        <f>IF(ROW()&lt;=1422,"DEV","VAL")</f>
        <v>DEV</v>
      </c>
      <c r="D480" s="6">
        <f>1-A480</f>
        <v>0.49991888422609376</v>
      </c>
      <c r="E480">
        <f>SUM($B$2:B480)</f>
        <v>27</v>
      </c>
      <c r="F480">
        <f>COUNTIF($B$2:B480,0)</f>
        <v>452</v>
      </c>
      <c r="G480">
        <f>E480/$M$2</f>
        <v>0.38028169014084506</v>
      </c>
      <c r="H480">
        <f>F480/$M$3</f>
        <v>0.23084780388151174</v>
      </c>
      <c r="I480">
        <f>(H481-H480)*(G480+G481)/2</f>
        <v>1.9421945359594344E-4</v>
      </c>
    </row>
    <row r="481" spans="1:9" x14ac:dyDescent="0.3">
      <c r="A481" s="7">
        <v>0.50008105630782917</v>
      </c>
      <c r="B481">
        <v>0</v>
      </c>
      <c r="C481" t="str">
        <f>IF(ROW()&lt;=1422,"DEV","VAL")</f>
        <v>DEV</v>
      </c>
      <c r="D481" s="6">
        <f>1-A481</f>
        <v>0.49991894369217083</v>
      </c>
      <c r="E481">
        <f>SUM($B$2:B481)</f>
        <v>27</v>
      </c>
      <c r="F481">
        <f>COUNTIF($B$2:B481,0)</f>
        <v>453</v>
      </c>
      <c r="G481">
        <f>E481/$M$2</f>
        <v>0.38028169014084506</v>
      </c>
      <c r="H481">
        <f>F481/$M$3</f>
        <v>0.23135852911133811</v>
      </c>
      <c r="I481">
        <f>(H482-H481)*(G481+G482)/2</f>
        <v>1.942194535959329E-4</v>
      </c>
    </row>
    <row r="482" spans="1:9" x14ac:dyDescent="0.3">
      <c r="A482" s="7">
        <v>0.50008097885967828</v>
      </c>
      <c r="B482">
        <v>0</v>
      </c>
      <c r="C482" t="str">
        <f>IF(ROW()&lt;=1422,"DEV","VAL")</f>
        <v>DEV</v>
      </c>
      <c r="D482" s="6">
        <f>1-A482</f>
        <v>0.49991902114032172</v>
      </c>
      <c r="E482">
        <f>SUM($B$2:B482)</f>
        <v>27</v>
      </c>
      <c r="F482">
        <f>COUNTIF($B$2:B482,0)</f>
        <v>454</v>
      </c>
      <c r="G482">
        <f>E482/$M$2</f>
        <v>0.38028169014084506</v>
      </c>
      <c r="H482">
        <f>F482/$M$3</f>
        <v>0.23186925434116445</v>
      </c>
      <c r="I482">
        <f>(H483-H482)*(G482+G483)/2</f>
        <v>1.942194535959329E-4</v>
      </c>
    </row>
    <row r="483" spans="1:9" x14ac:dyDescent="0.3">
      <c r="A483" s="7">
        <v>0.50008090171796227</v>
      </c>
      <c r="B483">
        <v>0</v>
      </c>
      <c r="C483" t="str">
        <f>IF(ROW()&lt;=1422,"DEV","VAL")</f>
        <v>DEV</v>
      </c>
      <c r="D483" s="6">
        <f>1-A483</f>
        <v>0.49991909828203773</v>
      </c>
      <c r="E483">
        <f>SUM($B$2:B483)</f>
        <v>27</v>
      </c>
      <c r="F483">
        <f>COUNTIF($B$2:B483,0)</f>
        <v>455</v>
      </c>
      <c r="G483">
        <f>E483/$M$2</f>
        <v>0.38028169014084506</v>
      </c>
      <c r="H483">
        <f>F483/$M$3</f>
        <v>0.2323799795709908</v>
      </c>
      <c r="I483">
        <f>(H484-H483)*(G483+G484)/2</f>
        <v>1.9421945359594344E-4</v>
      </c>
    </row>
    <row r="484" spans="1:9" x14ac:dyDescent="0.3">
      <c r="A484" s="7">
        <v>0.50008061148610372</v>
      </c>
      <c r="B484">
        <v>0</v>
      </c>
      <c r="C484" t="str">
        <f>IF(ROW()&lt;=1422,"DEV","VAL")</f>
        <v>DEV</v>
      </c>
      <c r="D484" s="6">
        <f>1-A484</f>
        <v>0.49991938851389628</v>
      </c>
      <c r="E484">
        <f>SUM($B$2:B484)</f>
        <v>27</v>
      </c>
      <c r="F484">
        <f>COUNTIF($B$2:B484,0)</f>
        <v>456</v>
      </c>
      <c r="G484">
        <f>E484/$M$2</f>
        <v>0.38028169014084506</v>
      </c>
      <c r="H484">
        <f>F484/$M$3</f>
        <v>0.23289070480081717</v>
      </c>
      <c r="I484">
        <f>(H485-H484)*(G484+G485)/2</f>
        <v>1.942194535959329E-4</v>
      </c>
    </row>
    <row r="485" spans="1:9" x14ac:dyDescent="0.3">
      <c r="A485" s="7">
        <v>0.50008037904347447</v>
      </c>
      <c r="B485">
        <v>0</v>
      </c>
      <c r="C485" t="str">
        <f>IF(ROW()&lt;=1422,"DEV","VAL")</f>
        <v>DEV</v>
      </c>
      <c r="D485" s="6">
        <f>1-A485</f>
        <v>0.49991962095652553</v>
      </c>
      <c r="E485">
        <f>SUM($B$2:B485)</f>
        <v>27</v>
      </c>
      <c r="F485">
        <f>COUNTIF($B$2:B485,0)</f>
        <v>457</v>
      </c>
      <c r="G485">
        <f>E485/$M$2</f>
        <v>0.38028169014084506</v>
      </c>
      <c r="H485">
        <f>F485/$M$3</f>
        <v>0.23340143003064351</v>
      </c>
      <c r="I485">
        <f>(H486-H485)*(G485+G486)/2</f>
        <v>1.9421945359594344E-4</v>
      </c>
    </row>
    <row r="486" spans="1:9" x14ac:dyDescent="0.3">
      <c r="A486" s="7">
        <v>0.5000802829611094</v>
      </c>
      <c r="B486">
        <v>0</v>
      </c>
      <c r="C486" t="str">
        <f>IF(ROW()&lt;=1422,"DEV","VAL")</f>
        <v>DEV</v>
      </c>
      <c r="D486" s="6">
        <f>1-A486</f>
        <v>0.4999197170388906</v>
      </c>
      <c r="E486">
        <f>SUM($B$2:B486)</f>
        <v>27</v>
      </c>
      <c r="F486">
        <f>COUNTIF($B$2:B486,0)</f>
        <v>458</v>
      </c>
      <c r="G486">
        <f>E486/$M$2</f>
        <v>0.38028169014084506</v>
      </c>
      <c r="H486">
        <f>F486/$M$3</f>
        <v>0.23391215526046988</v>
      </c>
      <c r="I486">
        <f>(H487-H486)*(G486+G487)/2</f>
        <v>1.942194535959329E-4</v>
      </c>
    </row>
    <row r="487" spans="1:9" x14ac:dyDescent="0.3">
      <c r="A487" s="7">
        <v>0.50008028257571868</v>
      </c>
      <c r="B487">
        <v>0</v>
      </c>
      <c r="C487" t="str">
        <f>IF(ROW()&lt;=1422,"DEV","VAL")</f>
        <v>DEV</v>
      </c>
      <c r="D487" s="6">
        <f>1-A487</f>
        <v>0.49991971742428132</v>
      </c>
      <c r="E487">
        <f>SUM($B$2:B487)</f>
        <v>27</v>
      </c>
      <c r="F487">
        <f>COUNTIF($B$2:B487,0)</f>
        <v>459</v>
      </c>
      <c r="G487">
        <f>E487/$M$2</f>
        <v>0.38028169014084506</v>
      </c>
      <c r="H487">
        <f>F487/$M$3</f>
        <v>0.23442288049029622</v>
      </c>
      <c r="I487">
        <f>(H488-H487)*(G487+G488)/2</f>
        <v>1.942194535959329E-4</v>
      </c>
    </row>
    <row r="488" spans="1:9" x14ac:dyDescent="0.3">
      <c r="A488" s="7">
        <v>0.50008016572857739</v>
      </c>
      <c r="B488">
        <v>0</v>
      </c>
      <c r="C488" t="str">
        <f>IF(ROW()&lt;=1422,"DEV","VAL")</f>
        <v>DEV</v>
      </c>
      <c r="D488" s="6">
        <f>1-A488</f>
        <v>0.49991983427142261</v>
      </c>
      <c r="E488">
        <f>SUM($B$2:B488)</f>
        <v>27</v>
      </c>
      <c r="F488">
        <f>COUNTIF($B$2:B488,0)</f>
        <v>460</v>
      </c>
      <c r="G488">
        <f>E488/$M$2</f>
        <v>0.38028169014084506</v>
      </c>
      <c r="H488">
        <f>F488/$M$3</f>
        <v>0.23493360572012256</v>
      </c>
      <c r="I488">
        <f>(H489-H488)*(G488+G489)/2</f>
        <v>1.9421945359594344E-4</v>
      </c>
    </row>
    <row r="489" spans="1:9" x14ac:dyDescent="0.3">
      <c r="A489" s="7">
        <v>0.5000800488189171</v>
      </c>
      <c r="B489">
        <v>0</v>
      </c>
      <c r="C489" t="str">
        <f>IF(ROW()&lt;=1422,"DEV","VAL")</f>
        <v>DEV</v>
      </c>
      <c r="D489" s="6">
        <f>1-A489</f>
        <v>0.4999199511810829</v>
      </c>
      <c r="E489">
        <f>SUM($B$2:B489)</f>
        <v>27</v>
      </c>
      <c r="F489">
        <f>COUNTIF($B$2:B489,0)</f>
        <v>461</v>
      </c>
      <c r="G489">
        <f>E489/$M$2</f>
        <v>0.38028169014084506</v>
      </c>
      <c r="H489">
        <f>F489/$M$3</f>
        <v>0.23544433094994893</v>
      </c>
      <c r="I489">
        <f>(H490-H489)*(G489+G490)/2</f>
        <v>0</v>
      </c>
    </row>
    <row r="490" spans="1:9" x14ac:dyDescent="0.3">
      <c r="A490" s="7">
        <v>0.50007991641890981</v>
      </c>
      <c r="B490">
        <v>1</v>
      </c>
      <c r="C490" t="str">
        <f>IF(ROW()&lt;=1422,"DEV","VAL")</f>
        <v>DEV</v>
      </c>
      <c r="D490" s="6">
        <f>1-A490</f>
        <v>0.49992008358109019</v>
      </c>
      <c r="E490">
        <f>SUM($B$2:B490)</f>
        <v>28</v>
      </c>
      <c r="F490">
        <f>COUNTIF($B$2:B490,0)</f>
        <v>461</v>
      </c>
      <c r="G490">
        <f>E490/$M$2</f>
        <v>0.39436619718309857</v>
      </c>
      <c r="H490">
        <f>F490/$M$3</f>
        <v>0.23544433094994893</v>
      </c>
      <c r="I490">
        <f>(H491-H490)*(G490+G491)/2</f>
        <v>2.0141276669207855E-4</v>
      </c>
    </row>
    <row r="491" spans="1:9" x14ac:dyDescent="0.3">
      <c r="A491" s="7">
        <v>0.50007990518767309</v>
      </c>
      <c r="B491">
        <v>0</v>
      </c>
      <c r="C491" t="str">
        <f>IF(ROW()&lt;=1422,"DEV","VAL")</f>
        <v>DEV</v>
      </c>
      <c r="D491" s="6">
        <f>1-A491</f>
        <v>0.49992009481232691</v>
      </c>
      <c r="E491">
        <f>SUM($B$2:B491)</f>
        <v>28</v>
      </c>
      <c r="F491">
        <f>COUNTIF($B$2:B491,0)</f>
        <v>462</v>
      </c>
      <c r="G491">
        <f>E491/$M$2</f>
        <v>0.39436619718309857</v>
      </c>
      <c r="H491">
        <f>F491/$M$3</f>
        <v>0.23595505617977527</v>
      </c>
      <c r="I491">
        <f>(H492-H491)*(G491+G492)/2</f>
        <v>2.014127666920895E-4</v>
      </c>
    </row>
    <row r="492" spans="1:9" x14ac:dyDescent="0.3">
      <c r="A492" s="7">
        <v>0.50007983162751657</v>
      </c>
      <c r="B492">
        <v>0</v>
      </c>
      <c r="C492" t="str">
        <f>IF(ROW()&lt;=1422,"DEV","VAL")</f>
        <v>DEV</v>
      </c>
      <c r="D492" s="6">
        <f>1-A492</f>
        <v>0.49992016837248343</v>
      </c>
      <c r="E492">
        <f>SUM($B$2:B492)</f>
        <v>28</v>
      </c>
      <c r="F492">
        <f>COUNTIF($B$2:B492,0)</f>
        <v>463</v>
      </c>
      <c r="G492">
        <f>E492/$M$2</f>
        <v>0.39436619718309857</v>
      </c>
      <c r="H492">
        <f>F492/$M$3</f>
        <v>0.23646578140960164</v>
      </c>
      <c r="I492">
        <f>(H493-H492)*(G492+G493)/2</f>
        <v>2.0141276669207855E-4</v>
      </c>
    </row>
    <row r="493" spans="1:9" x14ac:dyDescent="0.3">
      <c r="A493" s="7">
        <v>0.50007969019560261</v>
      </c>
      <c r="B493">
        <v>0</v>
      </c>
      <c r="C493" t="str">
        <f>IF(ROW()&lt;=1422,"DEV","VAL")</f>
        <v>DEV</v>
      </c>
      <c r="D493" s="6">
        <f>1-A493</f>
        <v>0.49992030980439739</v>
      </c>
      <c r="E493">
        <f>SUM($B$2:B493)</f>
        <v>28</v>
      </c>
      <c r="F493">
        <f>COUNTIF($B$2:B493,0)</f>
        <v>464</v>
      </c>
      <c r="G493">
        <f>E493/$M$2</f>
        <v>0.39436619718309857</v>
      </c>
      <c r="H493">
        <f>F493/$M$3</f>
        <v>0.23697650663942799</v>
      </c>
      <c r="I493">
        <f>(H494-H493)*(G493+G494)/2</f>
        <v>2.0141276669207855E-4</v>
      </c>
    </row>
    <row r="494" spans="1:9" x14ac:dyDescent="0.3">
      <c r="A494" s="7">
        <v>0.50007966593441233</v>
      </c>
      <c r="B494">
        <v>0</v>
      </c>
      <c r="C494" t="str">
        <f>IF(ROW()&lt;=1422,"DEV","VAL")</f>
        <v>DEV</v>
      </c>
      <c r="D494" s="6">
        <f>1-A494</f>
        <v>0.49992033406558767</v>
      </c>
      <c r="E494">
        <f>SUM($B$2:B494)</f>
        <v>28</v>
      </c>
      <c r="F494">
        <f>COUNTIF($B$2:B494,0)</f>
        <v>465</v>
      </c>
      <c r="G494">
        <f>E494/$M$2</f>
        <v>0.39436619718309857</v>
      </c>
      <c r="H494">
        <f>F494/$M$3</f>
        <v>0.23748723186925433</v>
      </c>
      <c r="I494">
        <f>(H495-H494)*(G494+G495)/2</f>
        <v>2.014127666920895E-4</v>
      </c>
    </row>
    <row r="495" spans="1:9" x14ac:dyDescent="0.3">
      <c r="A495" s="7">
        <v>0.50007965926010245</v>
      </c>
      <c r="B495">
        <v>0</v>
      </c>
      <c r="C495" t="str">
        <f>IF(ROW()&lt;=1422,"DEV","VAL")</f>
        <v>DEV</v>
      </c>
      <c r="D495" s="6">
        <f>1-A495</f>
        <v>0.49992034073989755</v>
      </c>
      <c r="E495">
        <f>SUM($B$2:B495)</f>
        <v>28</v>
      </c>
      <c r="F495">
        <f>COUNTIF($B$2:B495,0)</f>
        <v>466</v>
      </c>
      <c r="G495">
        <f>E495/$M$2</f>
        <v>0.39436619718309857</v>
      </c>
      <c r="H495">
        <f>F495/$M$3</f>
        <v>0.2379979570990807</v>
      </c>
      <c r="I495">
        <f>(H496-H495)*(G495+G496)/2</f>
        <v>2.0141276669207855E-4</v>
      </c>
    </row>
    <row r="496" spans="1:9" x14ac:dyDescent="0.3">
      <c r="A496" s="7">
        <v>0.50007965746419925</v>
      </c>
      <c r="B496">
        <v>0</v>
      </c>
      <c r="C496" t="str">
        <f>IF(ROW()&lt;=1422,"DEV","VAL")</f>
        <v>DEV</v>
      </c>
      <c r="D496" s="6">
        <f>1-A496</f>
        <v>0.49992034253580075</v>
      </c>
      <c r="E496">
        <f>SUM($B$2:B496)</f>
        <v>28</v>
      </c>
      <c r="F496">
        <f>COUNTIF($B$2:B496,0)</f>
        <v>467</v>
      </c>
      <c r="G496">
        <f>E496/$M$2</f>
        <v>0.39436619718309857</v>
      </c>
      <c r="H496">
        <f>F496/$M$3</f>
        <v>0.23850868232890704</v>
      </c>
      <c r="I496">
        <f>(H497-H496)*(G496+G497)/2</f>
        <v>2.014127666920895E-4</v>
      </c>
    </row>
    <row r="497" spans="1:9" x14ac:dyDescent="0.3">
      <c r="A497" s="7">
        <v>0.50007952364864472</v>
      </c>
      <c r="B497">
        <v>0</v>
      </c>
      <c r="C497" t="str">
        <f>IF(ROW()&lt;=1422,"DEV","VAL")</f>
        <v>DEV</v>
      </c>
      <c r="D497" s="6">
        <f>1-A497</f>
        <v>0.49992047635135528</v>
      </c>
      <c r="E497">
        <f>SUM($B$2:B497)</f>
        <v>28</v>
      </c>
      <c r="F497">
        <f>COUNTIF($B$2:B497,0)</f>
        <v>468</v>
      </c>
      <c r="G497">
        <f>E497/$M$2</f>
        <v>0.39436619718309857</v>
      </c>
      <c r="H497">
        <f>F497/$M$3</f>
        <v>0.23901940755873341</v>
      </c>
      <c r="I497">
        <f>(H498-H497)*(G497+G498)/2</f>
        <v>2.0141276669207855E-4</v>
      </c>
    </row>
    <row r="498" spans="1:9" x14ac:dyDescent="0.3">
      <c r="A498" s="7">
        <v>0.50007948814955427</v>
      </c>
      <c r="B498">
        <v>0</v>
      </c>
      <c r="C498" t="str">
        <f>IF(ROW()&lt;=1422,"DEV","VAL")</f>
        <v>DEV</v>
      </c>
      <c r="D498" s="6">
        <f>1-A498</f>
        <v>0.49992051185044573</v>
      </c>
      <c r="E498">
        <f>SUM($B$2:B498)</f>
        <v>28</v>
      </c>
      <c r="F498">
        <f>COUNTIF($B$2:B498,0)</f>
        <v>469</v>
      </c>
      <c r="G498">
        <f>E498/$M$2</f>
        <v>0.39436619718309857</v>
      </c>
      <c r="H498">
        <f>F498/$M$3</f>
        <v>0.23953013278855975</v>
      </c>
      <c r="I498">
        <f>(H499-H498)*(G498+G499)/2</f>
        <v>2.014127666920895E-4</v>
      </c>
    </row>
    <row r="499" spans="1:9" x14ac:dyDescent="0.3">
      <c r="A499" s="7">
        <v>0.50007944467276166</v>
      </c>
      <c r="B499">
        <v>0</v>
      </c>
      <c r="C499" t="str">
        <f>IF(ROW()&lt;=1422,"DEV","VAL")</f>
        <v>DEV</v>
      </c>
      <c r="D499" s="6">
        <f>1-A499</f>
        <v>0.49992055532723834</v>
      </c>
      <c r="E499">
        <f>SUM($B$2:B499)</f>
        <v>28</v>
      </c>
      <c r="F499">
        <f>COUNTIF($B$2:B499,0)</f>
        <v>470</v>
      </c>
      <c r="G499">
        <f>E499/$M$2</f>
        <v>0.39436619718309857</v>
      </c>
      <c r="H499">
        <f>F499/$M$3</f>
        <v>0.24004085801838612</v>
      </c>
      <c r="I499">
        <f>(H500-H499)*(G499+G500)/2</f>
        <v>2.0141276669207855E-4</v>
      </c>
    </row>
    <row r="500" spans="1:9" x14ac:dyDescent="0.3">
      <c r="A500" s="7">
        <v>0.50007915426462946</v>
      </c>
      <c r="B500">
        <v>0</v>
      </c>
      <c r="C500" t="str">
        <f>IF(ROW()&lt;=1422,"DEV","VAL")</f>
        <v>DEV</v>
      </c>
      <c r="D500" s="6">
        <f>1-A500</f>
        <v>0.49992084573537054</v>
      </c>
      <c r="E500">
        <f>SUM($B$2:B500)</f>
        <v>28</v>
      </c>
      <c r="F500">
        <f>COUNTIF($B$2:B500,0)</f>
        <v>471</v>
      </c>
      <c r="G500">
        <f>E500/$M$2</f>
        <v>0.39436619718309857</v>
      </c>
      <c r="H500">
        <f>F500/$M$3</f>
        <v>0.24055158324821246</v>
      </c>
      <c r="I500">
        <f>(H501-H500)*(G500+G501)/2</f>
        <v>2.0141276669207855E-4</v>
      </c>
    </row>
    <row r="501" spans="1:9" x14ac:dyDescent="0.3">
      <c r="A501" s="7">
        <v>0.50007895435737626</v>
      </c>
      <c r="B501">
        <v>0</v>
      </c>
      <c r="C501" t="str">
        <f>IF(ROW()&lt;=1422,"DEV","VAL")</f>
        <v>DEV</v>
      </c>
      <c r="D501" s="6">
        <f>1-A501</f>
        <v>0.49992104564262374</v>
      </c>
      <c r="E501">
        <f>SUM($B$2:B501)</f>
        <v>28</v>
      </c>
      <c r="F501">
        <f>COUNTIF($B$2:B501,0)</f>
        <v>472</v>
      </c>
      <c r="G501">
        <f>E501/$M$2</f>
        <v>0.39436619718309857</v>
      </c>
      <c r="H501">
        <f>F501/$M$3</f>
        <v>0.24106230847803881</v>
      </c>
      <c r="I501">
        <f>(H502-H501)*(G501+G502)/2</f>
        <v>2.014127666920895E-4</v>
      </c>
    </row>
    <row r="502" spans="1:9" x14ac:dyDescent="0.3">
      <c r="A502" s="7">
        <v>0.50007894688246202</v>
      </c>
      <c r="B502">
        <v>0</v>
      </c>
      <c r="C502" t="str">
        <f>IF(ROW()&lt;=1422,"DEV","VAL")</f>
        <v>DEV</v>
      </c>
      <c r="D502" s="6">
        <f>1-A502</f>
        <v>0.49992105311753798</v>
      </c>
      <c r="E502">
        <f>SUM($B$2:B502)</f>
        <v>28</v>
      </c>
      <c r="F502">
        <f>COUNTIF($B$2:B502,0)</f>
        <v>473</v>
      </c>
      <c r="G502">
        <f>E502/$M$2</f>
        <v>0.39436619718309857</v>
      </c>
      <c r="H502">
        <f>F502/$M$3</f>
        <v>0.24157303370786518</v>
      </c>
      <c r="I502">
        <f>(H503-H502)*(G502+G503)/2</f>
        <v>2.0141276669207855E-4</v>
      </c>
    </row>
    <row r="503" spans="1:9" x14ac:dyDescent="0.3">
      <c r="A503" s="7">
        <v>0.50007893912865542</v>
      </c>
      <c r="B503">
        <v>0</v>
      </c>
      <c r="C503" t="str">
        <f>IF(ROW()&lt;=1422,"DEV","VAL")</f>
        <v>DEV</v>
      </c>
      <c r="D503" s="6">
        <f>1-A503</f>
        <v>0.49992106087134458</v>
      </c>
      <c r="E503">
        <f>SUM($B$2:B503)</f>
        <v>28</v>
      </c>
      <c r="F503">
        <f>COUNTIF($B$2:B503,0)</f>
        <v>474</v>
      </c>
      <c r="G503">
        <f>E503/$M$2</f>
        <v>0.39436619718309857</v>
      </c>
      <c r="H503">
        <f>F503/$M$3</f>
        <v>0.24208375893769152</v>
      </c>
      <c r="I503">
        <f>(H504-H503)*(G503+G504)/2</f>
        <v>0</v>
      </c>
    </row>
    <row r="504" spans="1:9" x14ac:dyDescent="0.3">
      <c r="A504" s="7">
        <v>0.50007879069339989</v>
      </c>
      <c r="B504">
        <v>1</v>
      </c>
      <c r="C504" t="str">
        <f>IF(ROW()&lt;=1422,"DEV","VAL")</f>
        <v>DEV</v>
      </c>
      <c r="D504" s="6">
        <f>1-A504</f>
        <v>0.49992120930660011</v>
      </c>
      <c r="E504">
        <f>SUM($B$2:B504)</f>
        <v>29</v>
      </c>
      <c r="F504">
        <f>COUNTIF($B$2:B504,0)</f>
        <v>474</v>
      </c>
      <c r="G504">
        <f>E504/$M$2</f>
        <v>0.40845070422535212</v>
      </c>
      <c r="H504">
        <f>F504/$M$3</f>
        <v>0.24208375893769152</v>
      </c>
      <c r="I504">
        <f>(H505-H504)*(G504+G505)/2</f>
        <v>2.0860607978823555E-4</v>
      </c>
    </row>
    <row r="505" spans="1:9" x14ac:dyDescent="0.3">
      <c r="A505" s="7">
        <v>0.50007872865948311</v>
      </c>
      <c r="B505">
        <v>0</v>
      </c>
      <c r="C505" t="str">
        <f>IF(ROW()&lt;=1422,"DEV","VAL")</f>
        <v>DEV</v>
      </c>
      <c r="D505" s="6">
        <f>1-A505</f>
        <v>0.49992127134051689</v>
      </c>
      <c r="E505">
        <f>SUM($B$2:B505)</f>
        <v>29</v>
      </c>
      <c r="F505">
        <f>COUNTIF($B$2:B505,0)</f>
        <v>475</v>
      </c>
      <c r="G505">
        <f>E505/$M$2</f>
        <v>0.40845070422535212</v>
      </c>
      <c r="H505">
        <f>F505/$M$3</f>
        <v>0.24259448416751789</v>
      </c>
      <c r="I505">
        <f>(H506-H505)*(G505+G506)/2</f>
        <v>0</v>
      </c>
    </row>
    <row r="506" spans="1:9" x14ac:dyDescent="0.3">
      <c r="A506" s="7">
        <v>0.50007851347695298</v>
      </c>
      <c r="B506">
        <v>1</v>
      </c>
      <c r="C506" t="str">
        <f>IF(ROW()&lt;=1422,"DEV","VAL")</f>
        <v>DEV</v>
      </c>
      <c r="D506" s="6">
        <f>1-A506</f>
        <v>0.49992148652304702</v>
      </c>
      <c r="E506">
        <f>SUM($B$2:B506)</f>
        <v>30</v>
      </c>
      <c r="F506">
        <f>COUNTIF($B$2:B506,0)</f>
        <v>475</v>
      </c>
      <c r="G506">
        <f>E506/$M$2</f>
        <v>0.42253521126760563</v>
      </c>
      <c r="H506">
        <f>F506/$M$3</f>
        <v>0.24259448416751789</v>
      </c>
      <c r="I506">
        <f>(H507-H506)*(G506+G507)/2</f>
        <v>2.1579939288436987E-4</v>
      </c>
    </row>
    <row r="507" spans="1:9" x14ac:dyDescent="0.3">
      <c r="A507" s="7">
        <v>0.50007836986567</v>
      </c>
      <c r="B507">
        <v>0</v>
      </c>
      <c r="C507" t="str">
        <f>IF(ROW()&lt;=1422,"DEV","VAL")</f>
        <v>DEV</v>
      </c>
      <c r="D507" s="6">
        <f>1-A507</f>
        <v>0.49992163013433</v>
      </c>
      <c r="E507">
        <f>SUM($B$2:B507)</f>
        <v>30</v>
      </c>
      <c r="F507">
        <f>COUNTIF($B$2:B507,0)</f>
        <v>476</v>
      </c>
      <c r="G507">
        <f>E507/$M$2</f>
        <v>0.42253521126760563</v>
      </c>
      <c r="H507">
        <f>F507/$M$3</f>
        <v>0.24310520939734423</v>
      </c>
      <c r="I507">
        <f>(H508-H507)*(G507+G508)/2</f>
        <v>2.1579939288436987E-4</v>
      </c>
    </row>
    <row r="508" spans="1:9" x14ac:dyDescent="0.3">
      <c r="A508" s="7">
        <v>0.50007830988954916</v>
      </c>
      <c r="B508">
        <v>0</v>
      </c>
      <c r="C508" t="str">
        <f>IF(ROW()&lt;=1422,"DEV","VAL")</f>
        <v>DEV</v>
      </c>
      <c r="D508" s="6">
        <f>1-A508</f>
        <v>0.49992169011045084</v>
      </c>
      <c r="E508">
        <f>SUM($B$2:B508)</f>
        <v>30</v>
      </c>
      <c r="F508">
        <f>COUNTIF($B$2:B508,0)</f>
        <v>477</v>
      </c>
      <c r="G508">
        <f>E508/$M$2</f>
        <v>0.42253521126760563</v>
      </c>
      <c r="H508">
        <f>F508/$M$3</f>
        <v>0.24361593462717057</v>
      </c>
      <c r="I508">
        <f>(H509-H508)*(G508+G509)/2</f>
        <v>2.157993928843816E-4</v>
      </c>
    </row>
    <row r="509" spans="1:9" x14ac:dyDescent="0.3">
      <c r="A509" s="7">
        <v>0.50007803837465092</v>
      </c>
      <c r="B509">
        <v>0</v>
      </c>
      <c r="C509" t="str">
        <f>IF(ROW()&lt;=1422,"DEV","VAL")</f>
        <v>DEV</v>
      </c>
      <c r="D509" s="6">
        <f>1-A509</f>
        <v>0.49992196162534908</v>
      </c>
      <c r="E509">
        <f>SUM($B$2:B509)</f>
        <v>30</v>
      </c>
      <c r="F509">
        <f>COUNTIF($B$2:B509,0)</f>
        <v>478</v>
      </c>
      <c r="G509">
        <f>E509/$M$2</f>
        <v>0.42253521126760563</v>
      </c>
      <c r="H509">
        <f>F509/$M$3</f>
        <v>0.24412665985699694</v>
      </c>
      <c r="I509">
        <f>(H510-H509)*(G509+G510)/2</f>
        <v>2.1579939288436987E-4</v>
      </c>
    </row>
    <row r="510" spans="1:9" x14ac:dyDescent="0.3">
      <c r="A510" s="7">
        <v>0.50007791772694099</v>
      </c>
      <c r="B510">
        <v>0</v>
      </c>
      <c r="C510" t="str">
        <f>IF(ROW()&lt;=1422,"DEV","VAL")</f>
        <v>DEV</v>
      </c>
      <c r="D510" s="6">
        <f>1-A510</f>
        <v>0.49992208227305901</v>
      </c>
      <c r="E510">
        <f>SUM($B$2:B510)</f>
        <v>30</v>
      </c>
      <c r="F510">
        <f>COUNTIF($B$2:B510,0)</f>
        <v>479</v>
      </c>
      <c r="G510">
        <f>E510/$M$2</f>
        <v>0.42253521126760563</v>
      </c>
      <c r="H510">
        <f>F510/$M$3</f>
        <v>0.24463738508682328</v>
      </c>
      <c r="I510">
        <f>(H511-H510)*(G510+G511)/2</f>
        <v>2.157993928843816E-4</v>
      </c>
    </row>
    <row r="511" spans="1:9" x14ac:dyDescent="0.3">
      <c r="A511" s="7">
        <v>0.50007776578970342</v>
      </c>
      <c r="B511">
        <v>0</v>
      </c>
      <c r="C511" t="str">
        <f>IF(ROW()&lt;=1422,"DEV","VAL")</f>
        <v>DEV</v>
      </c>
      <c r="D511" s="6">
        <f>1-A511</f>
        <v>0.49992223421029658</v>
      </c>
      <c r="E511">
        <f>SUM($B$2:B511)</f>
        <v>30</v>
      </c>
      <c r="F511">
        <f>COUNTIF($B$2:B511,0)</f>
        <v>480</v>
      </c>
      <c r="G511">
        <f>E511/$M$2</f>
        <v>0.42253521126760563</v>
      </c>
      <c r="H511">
        <f>F511/$M$3</f>
        <v>0.24514811031664965</v>
      </c>
      <c r="I511">
        <f>(H512-H511)*(G511+G512)/2</f>
        <v>2.1579939288436987E-4</v>
      </c>
    </row>
    <row r="512" spans="1:9" x14ac:dyDescent="0.3">
      <c r="A512" s="7">
        <v>0.50007753969030844</v>
      </c>
      <c r="B512">
        <v>0</v>
      </c>
      <c r="C512" t="str">
        <f>IF(ROW()&lt;=1422,"DEV","VAL")</f>
        <v>DEV</v>
      </c>
      <c r="D512" s="6">
        <f>1-A512</f>
        <v>0.49992246030969156</v>
      </c>
      <c r="E512">
        <f>SUM($B$2:B512)</f>
        <v>30</v>
      </c>
      <c r="F512">
        <f>COUNTIF($B$2:B512,0)</f>
        <v>481</v>
      </c>
      <c r="G512">
        <f>E512/$M$2</f>
        <v>0.42253521126760563</v>
      </c>
      <c r="H512">
        <f>F512/$M$3</f>
        <v>0.245658835546476</v>
      </c>
      <c r="I512">
        <f>(H513-H512)*(G512+G513)/2</f>
        <v>2.1579939288436987E-4</v>
      </c>
    </row>
    <row r="513" spans="1:9" x14ac:dyDescent="0.3">
      <c r="A513" s="7">
        <v>0.50007751424655855</v>
      </c>
      <c r="B513">
        <v>0</v>
      </c>
      <c r="C513" t="str">
        <f>IF(ROW()&lt;=1422,"DEV","VAL")</f>
        <v>DEV</v>
      </c>
      <c r="D513" s="6">
        <f>1-A513</f>
        <v>0.49992248575344145</v>
      </c>
      <c r="E513">
        <f>SUM($B$2:B513)</f>
        <v>30</v>
      </c>
      <c r="F513">
        <f>COUNTIF($B$2:B513,0)</f>
        <v>482</v>
      </c>
      <c r="G513">
        <f>E513/$M$2</f>
        <v>0.42253521126760563</v>
      </c>
      <c r="H513">
        <f>F513/$M$3</f>
        <v>0.24616956077630234</v>
      </c>
      <c r="I513">
        <f>(H514-H513)*(G513+G514)/2</f>
        <v>2.157993928843816E-4</v>
      </c>
    </row>
    <row r="514" spans="1:9" x14ac:dyDescent="0.3">
      <c r="A514" s="7">
        <v>0.50007747432322003</v>
      </c>
      <c r="B514">
        <v>0</v>
      </c>
      <c r="C514" t="str">
        <f>IF(ROW()&lt;=1422,"DEV","VAL")</f>
        <v>DEV</v>
      </c>
      <c r="D514" s="6">
        <f>1-A514</f>
        <v>0.49992252567677997</v>
      </c>
      <c r="E514">
        <f>SUM($B$2:B514)</f>
        <v>30</v>
      </c>
      <c r="F514">
        <f>COUNTIF($B$2:B514,0)</f>
        <v>483</v>
      </c>
      <c r="G514">
        <f>E514/$M$2</f>
        <v>0.42253521126760563</v>
      </c>
      <c r="H514">
        <f>F514/$M$3</f>
        <v>0.24668028600612871</v>
      </c>
      <c r="I514">
        <f>(H515-H514)*(G514+G515)/2</f>
        <v>2.1579939288436987E-4</v>
      </c>
    </row>
    <row r="515" spans="1:9" x14ac:dyDescent="0.3">
      <c r="A515" s="7">
        <v>0.50007740710330673</v>
      </c>
      <c r="B515">
        <v>0</v>
      </c>
      <c r="C515" t="str">
        <f>IF(ROW()&lt;=1422,"DEV","VAL")</f>
        <v>DEV</v>
      </c>
      <c r="D515" s="6">
        <f>1-A515</f>
        <v>0.49992259289669327</v>
      </c>
      <c r="E515">
        <f>SUM($B$2:B515)</f>
        <v>30</v>
      </c>
      <c r="F515">
        <f>COUNTIF($B$2:B515,0)</f>
        <v>484</v>
      </c>
      <c r="G515">
        <f>E515/$M$2</f>
        <v>0.42253521126760563</v>
      </c>
      <c r="H515">
        <f>F515/$M$3</f>
        <v>0.24719101123595505</v>
      </c>
      <c r="I515">
        <f>(H516-H515)*(G515+G516)/2</f>
        <v>2.157993928843816E-4</v>
      </c>
    </row>
    <row r="516" spans="1:9" x14ac:dyDescent="0.3">
      <c r="A516" s="7">
        <v>0.50007725803406511</v>
      </c>
      <c r="B516">
        <v>0</v>
      </c>
      <c r="C516" t="str">
        <f>IF(ROW()&lt;=1422,"DEV","VAL")</f>
        <v>DEV</v>
      </c>
      <c r="D516" s="6">
        <f>1-A516</f>
        <v>0.49992274196593489</v>
      </c>
      <c r="E516">
        <f>SUM($B$2:B516)</f>
        <v>30</v>
      </c>
      <c r="F516">
        <f>COUNTIF($B$2:B516,0)</f>
        <v>485</v>
      </c>
      <c r="G516">
        <f>E516/$M$2</f>
        <v>0.42253521126760563</v>
      </c>
      <c r="H516">
        <f>F516/$M$3</f>
        <v>0.24770173646578142</v>
      </c>
      <c r="I516">
        <f>(H517-H516)*(G516+G517)/2</f>
        <v>2.1579939288436987E-4</v>
      </c>
    </row>
    <row r="517" spans="1:9" x14ac:dyDescent="0.3">
      <c r="A517" s="7">
        <v>0.50007714043613283</v>
      </c>
      <c r="B517">
        <v>0</v>
      </c>
      <c r="C517" t="str">
        <f>IF(ROW()&lt;=1422,"DEV","VAL")</f>
        <v>DEV</v>
      </c>
      <c r="D517" s="6">
        <f>1-A517</f>
        <v>0.49992285956386717</v>
      </c>
      <c r="E517">
        <f>SUM($B$2:B517)</f>
        <v>30</v>
      </c>
      <c r="F517">
        <f>COUNTIF($B$2:B517,0)</f>
        <v>486</v>
      </c>
      <c r="G517">
        <f>E517/$M$2</f>
        <v>0.42253521126760563</v>
      </c>
      <c r="H517">
        <f>F517/$M$3</f>
        <v>0.24821246169560776</v>
      </c>
      <c r="I517">
        <f>(H518-H517)*(G517+G518)/2</f>
        <v>2.1579939288436987E-4</v>
      </c>
    </row>
    <row r="518" spans="1:9" x14ac:dyDescent="0.3">
      <c r="A518" s="7">
        <v>0.5000769083642933</v>
      </c>
      <c r="B518">
        <v>0</v>
      </c>
      <c r="C518" t="str">
        <f>IF(ROW()&lt;=1422,"DEV","VAL")</f>
        <v>DEV</v>
      </c>
      <c r="D518" s="6">
        <f>1-A518</f>
        <v>0.4999230916357067</v>
      </c>
      <c r="E518">
        <f>SUM($B$2:B518)</f>
        <v>30</v>
      </c>
      <c r="F518">
        <f>COUNTIF($B$2:B518,0)</f>
        <v>487</v>
      </c>
      <c r="G518">
        <f>E518/$M$2</f>
        <v>0.42253521126760563</v>
      </c>
      <c r="H518">
        <f>F518/$M$3</f>
        <v>0.2487231869254341</v>
      </c>
      <c r="I518">
        <f>(H519-H518)*(G518+G519)/2</f>
        <v>2.157993928843816E-4</v>
      </c>
    </row>
    <row r="519" spans="1:9" x14ac:dyDescent="0.3">
      <c r="A519" s="7">
        <v>0.5000768096626752</v>
      </c>
      <c r="B519">
        <v>0</v>
      </c>
      <c r="C519" t="str">
        <f>IF(ROW()&lt;=1422,"DEV","VAL")</f>
        <v>DEV</v>
      </c>
      <c r="D519" s="6">
        <f>1-A519</f>
        <v>0.4999231903373248</v>
      </c>
      <c r="E519">
        <f>SUM($B$2:B519)</f>
        <v>30</v>
      </c>
      <c r="F519">
        <f>COUNTIF($B$2:B519,0)</f>
        <v>488</v>
      </c>
      <c r="G519">
        <f>E519/$M$2</f>
        <v>0.42253521126760563</v>
      </c>
      <c r="H519">
        <f>F519/$M$3</f>
        <v>0.24923391215526047</v>
      </c>
      <c r="I519">
        <f>(H520-H519)*(G519+G520)/2</f>
        <v>2.1579939288436987E-4</v>
      </c>
    </row>
    <row r="520" spans="1:9" x14ac:dyDescent="0.3">
      <c r="A520" s="7">
        <v>0.5000765760298449</v>
      </c>
      <c r="B520">
        <v>0</v>
      </c>
      <c r="C520" t="str">
        <f>IF(ROW()&lt;=1422,"DEV","VAL")</f>
        <v>DEV</v>
      </c>
      <c r="D520" s="6">
        <f>1-A520</f>
        <v>0.4999234239701551</v>
      </c>
      <c r="E520">
        <f>SUM($B$2:B520)</f>
        <v>30</v>
      </c>
      <c r="F520">
        <f>COUNTIF($B$2:B520,0)</f>
        <v>489</v>
      </c>
      <c r="G520">
        <f>E520/$M$2</f>
        <v>0.42253521126760563</v>
      </c>
      <c r="H520">
        <f>F520/$M$3</f>
        <v>0.24974463738508682</v>
      </c>
      <c r="I520">
        <f>(H521-H520)*(G520+G521)/2</f>
        <v>2.1579939288436987E-4</v>
      </c>
    </row>
    <row r="521" spans="1:9" x14ac:dyDescent="0.3">
      <c r="A521" s="7">
        <v>0.5000765734533279</v>
      </c>
      <c r="B521">
        <v>0</v>
      </c>
      <c r="C521" t="str">
        <f>IF(ROW()&lt;=1422,"DEV","VAL")</f>
        <v>DEV</v>
      </c>
      <c r="D521" s="6">
        <f>1-A521</f>
        <v>0.4999234265466721</v>
      </c>
      <c r="E521">
        <f>SUM($B$2:B521)</f>
        <v>30</v>
      </c>
      <c r="F521">
        <f>COUNTIF($B$2:B521,0)</f>
        <v>490</v>
      </c>
      <c r="G521">
        <f>E521/$M$2</f>
        <v>0.42253521126760563</v>
      </c>
      <c r="H521">
        <f>F521/$M$3</f>
        <v>0.25025536261491316</v>
      </c>
      <c r="I521">
        <f>(H522-H521)*(G521+G522)/2</f>
        <v>2.157993928843816E-4</v>
      </c>
    </row>
    <row r="522" spans="1:9" x14ac:dyDescent="0.3">
      <c r="A522" s="7">
        <v>0.50007651821301347</v>
      </c>
      <c r="B522">
        <v>0</v>
      </c>
      <c r="C522" t="str">
        <f>IF(ROW()&lt;=1422,"DEV","VAL")</f>
        <v>DEV</v>
      </c>
      <c r="D522" s="6">
        <f>1-A522</f>
        <v>0.49992348178698653</v>
      </c>
      <c r="E522">
        <f>SUM($B$2:B522)</f>
        <v>30</v>
      </c>
      <c r="F522">
        <f>COUNTIF($B$2:B522,0)</f>
        <v>491</v>
      </c>
      <c r="G522">
        <f>E522/$M$2</f>
        <v>0.42253521126760563</v>
      </c>
      <c r="H522">
        <f>F522/$M$3</f>
        <v>0.25076608784473953</v>
      </c>
      <c r="I522">
        <f>(H523-H522)*(G522+G523)/2</f>
        <v>2.157993928843816E-4</v>
      </c>
    </row>
    <row r="523" spans="1:9" x14ac:dyDescent="0.3">
      <c r="A523" s="7">
        <v>0.50007627324620907</v>
      </c>
      <c r="B523">
        <v>0</v>
      </c>
      <c r="C523" t="str">
        <f>IF(ROW()&lt;=1422,"DEV","VAL")</f>
        <v>DEV</v>
      </c>
      <c r="D523" s="6">
        <f>1-A523</f>
        <v>0.49992372675379093</v>
      </c>
      <c r="E523">
        <f>SUM($B$2:B523)</f>
        <v>30</v>
      </c>
      <c r="F523">
        <f>COUNTIF($B$2:B523,0)</f>
        <v>492</v>
      </c>
      <c r="G523">
        <f>E523/$M$2</f>
        <v>0.42253521126760563</v>
      </c>
      <c r="H523">
        <f>F523/$M$3</f>
        <v>0.2512768130745659</v>
      </c>
      <c r="I523">
        <f>(H524-H523)*(G523+G524)/2</f>
        <v>2.1579939288435816E-4</v>
      </c>
    </row>
    <row r="524" spans="1:9" x14ac:dyDescent="0.3">
      <c r="A524" s="7">
        <v>0.50007618250861063</v>
      </c>
      <c r="B524">
        <v>0</v>
      </c>
      <c r="C524" t="str">
        <f>IF(ROW()&lt;=1422,"DEV","VAL")</f>
        <v>DEV</v>
      </c>
      <c r="D524" s="6">
        <f>1-A524</f>
        <v>0.49992381749138937</v>
      </c>
      <c r="E524">
        <f>SUM($B$2:B524)</f>
        <v>30</v>
      </c>
      <c r="F524">
        <f>COUNTIF($B$2:B524,0)</f>
        <v>493</v>
      </c>
      <c r="G524">
        <f>E524/$M$2</f>
        <v>0.42253521126760563</v>
      </c>
      <c r="H524">
        <f>F524/$M$3</f>
        <v>0.25178753830439221</v>
      </c>
      <c r="I524">
        <f>(H525-H524)*(G524+G525)/2</f>
        <v>2.157993928843816E-4</v>
      </c>
    </row>
    <row r="525" spans="1:9" x14ac:dyDescent="0.3">
      <c r="A525" s="7">
        <v>0.50007609846590506</v>
      </c>
      <c r="B525">
        <v>0</v>
      </c>
      <c r="C525" t="str">
        <f>IF(ROW()&lt;=1422,"DEV","VAL")</f>
        <v>DEV</v>
      </c>
      <c r="D525" s="6">
        <f>1-A525</f>
        <v>0.49992390153409494</v>
      </c>
      <c r="E525">
        <f>SUM($B$2:B525)</f>
        <v>30</v>
      </c>
      <c r="F525">
        <f>COUNTIF($B$2:B525,0)</f>
        <v>494</v>
      </c>
      <c r="G525">
        <f>E525/$M$2</f>
        <v>0.42253521126760563</v>
      </c>
      <c r="H525">
        <f>F525/$M$3</f>
        <v>0.25229826353421858</v>
      </c>
      <c r="I525">
        <f>(H526-H525)*(G525+G526)/2</f>
        <v>2.157993928843816E-4</v>
      </c>
    </row>
    <row r="526" spans="1:9" x14ac:dyDescent="0.3">
      <c r="A526" s="7">
        <v>0.50007592621961927</v>
      </c>
      <c r="B526">
        <v>0</v>
      </c>
      <c r="C526" t="str">
        <f>IF(ROW()&lt;=1422,"DEV","VAL")</f>
        <v>DEV</v>
      </c>
      <c r="D526" s="6">
        <f>1-A526</f>
        <v>0.49992407378038073</v>
      </c>
      <c r="E526">
        <f>SUM($B$2:B526)</f>
        <v>30</v>
      </c>
      <c r="F526">
        <f>COUNTIF($B$2:B526,0)</f>
        <v>495</v>
      </c>
      <c r="G526">
        <f>E526/$M$2</f>
        <v>0.42253521126760563</v>
      </c>
      <c r="H526">
        <f>F526/$M$3</f>
        <v>0.25280898876404495</v>
      </c>
      <c r="I526">
        <f>(H527-H526)*(G526+G527)/2</f>
        <v>2.157993928843816E-4</v>
      </c>
    </row>
    <row r="527" spans="1:9" x14ac:dyDescent="0.3">
      <c r="A527" s="7">
        <v>0.50007569108058747</v>
      </c>
      <c r="B527">
        <v>0</v>
      </c>
      <c r="C527" t="str">
        <f>IF(ROW()&lt;=1422,"DEV","VAL")</f>
        <v>DEV</v>
      </c>
      <c r="D527" s="6">
        <f>1-A527</f>
        <v>0.49992430891941253</v>
      </c>
      <c r="E527">
        <f>SUM($B$2:B527)</f>
        <v>30</v>
      </c>
      <c r="F527">
        <f>COUNTIF($B$2:B527,0)</f>
        <v>496</v>
      </c>
      <c r="G527">
        <f>E527/$M$2</f>
        <v>0.42253521126760563</v>
      </c>
      <c r="H527">
        <f>F527/$M$3</f>
        <v>0.25331971399387132</v>
      </c>
      <c r="I527">
        <f>(H528-H527)*(G527+G528)/2</f>
        <v>2.1579939288435816E-4</v>
      </c>
    </row>
    <row r="528" spans="1:9" x14ac:dyDescent="0.3">
      <c r="A528" s="7">
        <v>0.50007567481036719</v>
      </c>
      <c r="B528">
        <v>0</v>
      </c>
      <c r="C528" t="str">
        <f>IF(ROW()&lt;=1422,"DEV","VAL")</f>
        <v>DEV</v>
      </c>
      <c r="D528" s="6">
        <f>1-A528</f>
        <v>0.49992432518963281</v>
      </c>
      <c r="E528">
        <f>SUM($B$2:B528)</f>
        <v>30</v>
      </c>
      <c r="F528">
        <f>COUNTIF($B$2:B528,0)</f>
        <v>497</v>
      </c>
      <c r="G528">
        <f>E528/$M$2</f>
        <v>0.42253521126760563</v>
      </c>
      <c r="H528">
        <f>F528/$M$3</f>
        <v>0.25383043922369763</v>
      </c>
      <c r="I528">
        <f>(H529-H528)*(G528+G529)/2</f>
        <v>2.157993928843816E-4</v>
      </c>
    </row>
    <row r="529" spans="1:9" x14ac:dyDescent="0.3">
      <c r="A529" s="7">
        <v>0.50007563708650671</v>
      </c>
      <c r="B529">
        <v>0</v>
      </c>
      <c r="C529" t="str">
        <f>IF(ROW()&lt;=1422,"DEV","VAL")</f>
        <v>DEV</v>
      </c>
      <c r="D529" s="6">
        <f>1-A529</f>
        <v>0.49992436291349329</v>
      </c>
      <c r="E529">
        <f>SUM($B$2:B529)</f>
        <v>30</v>
      </c>
      <c r="F529">
        <f>COUNTIF($B$2:B529,0)</f>
        <v>498</v>
      </c>
      <c r="G529">
        <f>E529/$M$2</f>
        <v>0.42253521126760563</v>
      </c>
      <c r="H529">
        <f>F529/$M$3</f>
        <v>0.254341164453524</v>
      </c>
      <c r="I529">
        <f>(H530-H529)*(G529+G530)/2</f>
        <v>2.157993928843816E-4</v>
      </c>
    </row>
    <row r="530" spans="1:9" x14ac:dyDescent="0.3">
      <c r="A530" s="7">
        <v>0.50007562403049122</v>
      </c>
      <c r="B530">
        <v>0</v>
      </c>
      <c r="C530" t="str">
        <f>IF(ROW()&lt;=1422,"DEV","VAL")</f>
        <v>DEV</v>
      </c>
      <c r="D530" s="6">
        <f>1-A530</f>
        <v>0.49992437596950878</v>
      </c>
      <c r="E530">
        <f>SUM($B$2:B530)</f>
        <v>30</v>
      </c>
      <c r="F530">
        <f>COUNTIF($B$2:B530,0)</f>
        <v>499</v>
      </c>
      <c r="G530">
        <f>E530/$M$2</f>
        <v>0.42253521126760563</v>
      </c>
      <c r="H530">
        <f>F530/$M$3</f>
        <v>0.25485188968335037</v>
      </c>
      <c r="I530">
        <f>(H531-H530)*(G530+G531)/2</f>
        <v>2.1579939288435816E-4</v>
      </c>
    </row>
    <row r="531" spans="1:9" x14ac:dyDescent="0.3">
      <c r="A531" s="7">
        <v>0.50007551429144237</v>
      </c>
      <c r="B531">
        <v>0</v>
      </c>
      <c r="C531" t="str">
        <f>IF(ROW()&lt;=1422,"DEV","VAL")</f>
        <v>DEV</v>
      </c>
      <c r="D531" s="6">
        <f>1-A531</f>
        <v>0.49992448570855763</v>
      </c>
      <c r="E531">
        <f>SUM($B$2:B531)</f>
        <v>30</v>
      </c>
      <c r="F531">
        <f>COUNTIF($B$2:B531,0)</f>
        <v>500</v>
      </c>
      <c r="G531">
        <f>E531/$M$2</f>
        <v>0.42253521126760563</v>
      </c>
      <c r="H531">
        <f>F531/$M$3</f>
        <v>0.25536261491317669</v>
      </c>
      <c r="I531">
        <f>(H532-H531)*(G531+G532)/2</f>
        <v>2.157993928843816E-4</v>
      </c>
    </row>
    <row r="532" spans="1:9" x14ac:dyDescent="0.3">
      <c r="A532" s="7">
        <v>0.50007546743794284</v>
      </c>
      <c r="B532">
        <v>0</v>
      </c>
      <c r="C532" t="str">
        <f>IF(ROW()&lt;=1422,"DEV","VAL")</f>
        <v>DEV</v>
      </c>
      <c r="D532" s="6">
        <f>1-A532</f>
        <v>0.49992453256205716</v>
      </c>
      <c r="E532">
        <f>SUM($B$2:B532)</f>
        <v>30</v>
      </c>
      <c r="F532">
        <f>COUNTIF($B$2:B532,0)</f>
        <v>501</v>
      </c>
      <c r="G532">
        <f>E532/$M$2</f>
        <v>0.42253521126760563</v>
      </c>
      <c r="H532">
        <f>F532/$M$3</f>
        <v>0.25587334014300306</v>
      </c>
      <c r="I532">
        <f>(H533-H532)*(G532+G533)/2</f>
        <v>2.157993928843816E-4</v>
      </c>
    </row>
    <row r="533" spans="1:9" x14ac:dyDescent="0.3">
      <c r="A533" s="7">
        <v>0.50007536048790446</v>
      </c>
      <c r="B533">
        <v>0</v>
      </c>
      <c r="C533" t="str">
        <f>IF(ROW()&lt;=1422,"DEV","VAL")</f>
        <v>DEV</v>
      </c>
      <c r="D533" s="6">
        <f>1-A533</f>
        <v>0.49992463951209554</v>
      </c>
      <c r="E533">
        <f>SUM($B$2:B533)</f>
        <v>30</v>
      </c>
      <c r="F533">
        <f>COUNTIF($B$2:B533,0)</f>
        <v>502</v>
      </c>
      <c r="G533">
        <f>E533/$M$2</f>
        <v>0.42253521126760563</v>
      </c>
      <c r="H533">
        <f>F533/$M$3</f>
        <v>0.25638406537282943</v>
      </c>
      <c r="I533">
        <f>(H534-H533)*(G533+G534)/2</f>
        <v>2.157993928843816E-4</v>
      </c>
    </row>
    <row r="534" spans="1:9" x14ac:dyDescent="0.3">
      <c r="A534" s="7">
        <v>0.50007532437221258</v>
      </c>
      <c r="B534">
        <v>0</v>
      </c>
      <c r="C534" t="str">
        <f>IF(ROW()&lt;=1422,"DEV","VAL")</f>
        <v>DEV</v>
      </c>
      <c r="D534" s="6">
        <f>1-A534</f>
        <v>0.49992467562778742</v>
      </c>
      <c r="E534">
        <f>SUM($B$2:B534)</f>
        <v>30</v>
      </c>
      <c r="F534">
        <f>COUNTIF($B$2:B534,0)</f>
        <v>503</v>
      </c>
      <c r="G534">
        <f>E534/$M$2</f>
        <v>0.42253521126760563</v>
      </c>
      <c r="H534">
        <f>F534/$M$3</f>
        <v>0.2568947906026558</v>
      </c>
      <c r="I534">
        <f>(H535-H534)*(G534+G535)/2</f>
        <v>2.1579939288435816E-4</v>
      </c>
    </row>
    <row r="535" spans="1:9" x14ac:dyDescent="0.3">
      <c r="A535" s="7">
        <v>0.50007528086843989</v>
      </c>
      <c r="B535">
        <v>0</v>
      </c>
      <c r="C535" t="str">
        <f>IF(ROW()&lt;=1422,"DEV","VAL")</f>
        <v>DEV</v>
      </c>
      <c r="D535" s="6">
        <f>1-A535</f>
        <v>0.49992471913156011</v>
      </c>
      <c r="E535">
        <f>SUM($B$2:B535)</f>
        <v>30</v>
      </c>
      <c r="F535">
        <f>COUNTIF($B$2:B535,0)</f>
        <v>504</v>
      </c>
      <c r="G535">
        <f>E535/$M$2</f>
        <v>0.42253521126760563</v>
      </c>
      <c r="H535">
        <f>F535/$M$3</f>
        <v>0.25740551583248211</v>
      </c>
      <c r="I535">
        <f>(H536-H535)*(G535+G536)/2</f>
        <v>2.157993928843816E-4</v>
      </c>
    </row>
    <row r="536" spans="1:9" x14ac:dyDescent="0.3">
      <c r="A536" s="7">
        <v>0.50007503121540586</v>
      </c>
      <c r="B536">
        <v>0</v>
      </c>
      <c r="C536" t="str">
        <f>IF(ROW()&lt;=1422,"DEV","VAL")</f>
        <v>DEV</v>
      </c>
      <c r="D536" s="6">
        <f>1-A536</f>
        <v>0.49992496878459414</v>
      </c>
      <c r="E536">
        <f>SUM($B$2:B536)</f>
        <v>30</v>
      </c>
      <c r="F536">
        <f>COUNTIF($B$2:B536,0)</f>
        <v>505</v>
      </c>
      <c r="G536">
        <f>E536/$M$2</f>
        <v>0.42253521126760563</v>
      </c>
      <c r="H536">
        <f>F536/$M$3</f>
        <v>0.25791624106230848</v>
      </c>
      <c r="I536">
        <f>(H537-H536)*(G536+G537)/2</f>
        <v>2.157993928843816E-4</v>
      </c>
    </row>
    <row r="537" spans="1:9" x14ac:dyDescent="0.3">
      <c r="A537" s="7">
        <v>0.50007490866058502</v>
      </c>
      <c r="B537">
        <v>0</v>
      </c>
      <c r="C537" t="str">
        <f>IF(ROW()&lt;=1422,"DEV","VAL")</f>
        <v>DEV</v>
      </c>
      <c r="D537" s="6">
        <f>1-A537</f>
        <v>0.49992509133941498</v>
      </c>
      <c r="E537">
        <f>SUM($B$2:B537)</f>
        <v>30</v>
      </c>
      <c r="F537">
        <f>COUNTIF($B$2:B537,0)</f>
        <v>506</v>
      </c>
      <c r="G537">
        <f>E537/$M$2</f>
        <v>0.42253521126760563</v>
      </c>
      <c r="H537">
        <f>F537/$M$3</f>
        <v>0.25842696629213485</v>
      </c>
      <c r="I537">
        <f>(H538-H537)*(G537+G538)/2</f>
        <v>2.1579939288435816E-4</v>
      </c>
    </row>
    <row r="538" spans="1:9" x14ac:dyDescent="0.3">
      <c r="A538" s="7">
        <v>0.50007482503199729</v>
      </c>
      <c r="B538">
        <v>0</v>
      </c>
      <c r="C538" t="str">
        <f>IF(ROW()&lt;=1422,"DEV","VAL")</f>
        <v>DEV</v>
      </c>
      <c r="D538" s="6">
        <f>1-A538</f>
        <v>0.49992517496800271</v>
      </c>
      <c r="E538">
        <f>SUM($B$2:B538)</f>
        <v>30</v>
      </c>
      <c r="F538">
        <f>COUNTIF($B$2:B538,0)</f>
        <v>507</v>
      </c>
      <c r="G538">
        <f>E538/$M$2</f>
        <v>0.42253521126760563</v>
      </c>
      <c r="H538">
        <f>F538/$M$3</f>
        <v>0.25893769152196117</v>
      </c>
      <c r="I538">
        <f>(H539-H538)*(G538+G539)/2</f>
        <v>2.157993928843816E-4</v>
      </c>
    </row>
    <row r="539" spans="1:9" x14ac:dyDescent="0.3">
      <c r="A539" s="7">
        <v>0.50007463747291137</v>
      </c>
      <c r="B539">
        <v>0</v>
      </c>
      <c r="C539" t="str">
        <f>IF(ROW()&lt;=1422,"DEV","VAL")</f>
        <v>DEV</v>
      </c>
      <c r="D539" s="6">
        <f>1-A539</f>
        <v>0.49992536252708863</v>
      </c>
      <c r="E539">
        <f>SUM($B$2:B539)</f>
        <v>30</v>
      </c>
      <c r="F539">
        <f>COUNTIF($B$2:B539,0)</f>
        <v>508</v>
      </c>
      <c r="G539">
        <f>E539/$M$2</f>
        <v>0.42253521126760563</v>
      </c>
      <c r="H539">
        <f>F539/$M$3</f>
        <v>0.25944841675178754</v>
      </c>
      <c r="I539">
        <f>(H540-H539)*(G539+G540)/2</f>
        <v>2.157993928843816E-4</v>
      </c>
    </row>
    <row r="540" spans="1:9" x14ac:dyDescent="0.3">
      <c r="A540" s="7">
        <v>0.50007451117189661</v>
      </c>
      <c r="B540">
        <v>0</v>
      </c>
      <c r="C540" t="str">
        <f>IF(ROW()&lt;=1422,"DEV","VAL")</f>
        <v>DEV</v>
      </c>
      <c r="D540" s="6">
        <f>1-A540</f>
        <v>0.49992548882810339</v>
      </c>
      <c r="E540">
        <f>SUM($B$2:B540)</f>
        <v>30</v>
      </c>
      <c r="F540">
        <f>COUNTIF($B$2:B540,0)</f>
        <v>509</v>
      </c>
      <c r="G540">
        <f>E540/$M$2</f>
        <v>0.42253521126760563</v>
      </c>
      <c r="H540">
        <f>F540/$M$3</f>
        <v>0.25995914198161391</v>
      </c>
      <c r="I540">
        <f>(H541-H540)*(G540+G541)/2</f>
        <v>2.1579939288435816E-4</v>
      </c>
    </row>
    <row r="541" spans="1:9" x14ac:dyDescent="0.3">
      <c r="A541" s="7">
        <v>0.50007449895063272</v>
      </c>
      <c r="B541">
        <v>0</v>
      </c>
      <c r="C541" t="str">
        <f>IF(ROW()&lt;=1422,"DEV","VAL")</f>
        <v>DEV</v>
      </c>
      <c r="D541" s="6">
        <f>1-A541</f>
        <v>0.49992550104936728</v>
      </c>
      <c r="E541">
        <f>SUM($B$2:B541)</f>
        <v>30</v>
      </c>
      <c r="F541">
        <f>COUNTIF($B$2:B541,0)</f>
        <v>510</v>
      </c>
      <c r="G541">
        <f>E541/$M$2</f>
        <v>0.42253521126760563</v>
      </c>
      <c r="H541">
        <f>F541/$M$3</f>
        <v>0.26046986721144022</v>
      </c>
      <c r="I541">
        <f>(H542-H541)*(G541+G542)/2</f>
        <v>2.157993928843816E-4</v>
      </c>
    </row>
    <row r="542" spans="1:9" x14ac:dyDescent="0.3">
      <c r="A542" s="7">
        <v>0.50007447405006655</v>
      </c>
      <c r="B542">
        <v>0</v>
      </c>
      <c r="C542" t="str">
        <f>IF(ROW()&lt;=1422,"DEV","VAL")</f>
        <v>DEV</v>
      </c>
      <c r="D542" s="6">
        <f>1-A542</f>
        <v>0.49992552594993345</v>
      </c>
      <c r="E542">
        <f>SUM($B$2:B542)</f>
        <v>30</v>
      </c>
      <c r="F542">
        <f>COUNTIF($B$2:B542,0)</f>
        <v>511</v>
      </c>
      <c r="G542">
        <f>E542/$M$2</f>
        <v>0.42253521126760563</v>
      </c>
      <c r="H542">
        <f>F542/$M$3</f>
        <v>0.26098059244126659</v>
      </c>
      <c r="I542">
        <f>(H543-H542)*(G542+G543)/2</f>
        <v>2.157993928843816E-4</v>
      </c>
    </row>
    <row r="543" spans="1:9" x14ac:dyDescent="0.3">
      <c r="A543" s="7">
        <v>0.50007437356219986</v>
      </c>
      <c r="B543">
        <v>0</v>
      </c>
      <c r="C543" t="str">
        <f>IF(ROW()&lt;=1422,"DEV","VAL")</f>
        <v>DEV</v>
      </c>
      <c r="D543" s="6">
        <f>1-A543</f>
        <v>0.49992562643780014</v>
      </c>
      <c r="E543">
        <f>SUM($B$2:B543)</f>
        <v>30</v>
      </c>
      <c r="F543">
        <f>COUNTIF($B$2:B543,0)</f>
        <v>512</v>
      </c>
      <c r="G543">
        <f>E543/$M$2</f>
        <v>0.42253521126760563</v>
      </c>
      <c r="H543">
        <f>F543/$M$3</f>
        <v>0.26149131767109296</v>
      </c>
      <c r="I543">
        <f>(H544-H543)*(G543+G544)/2</f>
        <v>0</v>
      </c>
    </row>
    <row r="544" spans="1:9" x14ac:dyDescent="0.3">
      <c r="A544" s="7">
        <v>0.50007432407055274</v>
      </c>
      <c r="B544">
        <v>1</v>
      </c>
      <c r="C544" t="str">
        <f>IF(ROW()&lt;=1422,"DEV","VAL")</f>
        <v>DEV</v>
      </c>
      <c r="D544" s="6">
        <f>1-A544</f>
        <v>0.49992567592944726</v>
      </c>
      <c r="E544">
        <f>SUM($B$2:B544)</f>
        <v>31</v>
      </c>
      <c r="F544">
        <f>COUNTIF($B$2:B544,0)</f>
        <v>512</v>
      </c>
      <c r="G544">
        <f>E544/$M$2</f>
        <v>0.43661971830985913</v>
      </c>
      <c r="H544">
        <f>F544/$M$3</f>
        <v>0.26149131767109296</v>
      </c>
      <c r="I544">
        <f>(H545-H544)*(G544+G545)/2</f>
        <v>2.2299270598052765E-4</v>
      </c>
    </row>
    <row r="545" spans="1:9" x14ac:dyDescent="0.3">
      <c r="A545" s="7">
        <v>0.50007431126381363</v>
      </c>
      <c r="B545">
        <v>0</v>
      </c>
      <c r="C545" t="str">
        <f>IF(ROW()&lt;=1422,"DEV","VAL")</f>
        <v>DEV</v>
      </c>
      <c r="D545" s="6">
        <f>1-A545</f>
        <v>0.49992568873618637</v>
      </c>
      <c r="E545">
        <f>SUM($B$2:B545)</f>
        <v>31</v>
      </c>
      <c r="F545">
        <f>COUNTIF($B$2:B545,0)</f>
        <v>513</v>
      </c>
      <c r="G545">
        <f>E545/$M$2</f>
        <v>0.43661971830985913</v>
      </c>
      <c r="H545">
        <f>F545/$M$3</f>
        <v>0.26200204290091933</v>
      </c>
      <c r="I545">
        <f>(H546-H545)*(G545+G546)/2</f>
        <v>2.2299270598050342E-4</v>
      </c>
    </row>
    <row r="546" spans="1:9" x14ac:dyDescent="0.3">
      <c r="A546" s="7">
        <v>0.50007427750080247</v>
      </c>
      <c r="B546">
        <v>0</v>
      </c>
      <c r="C546" t="str">
        <f>IF(ROW()&lt;=1422,"DEV","VAL")</f>
        <v>DEV</v>
      </c>
      <c r="D546" s="6">
        <f>1-A546</f>
        <v>0.49992572249919753</v>
      </c>
      <c r="E546">
        <f>SUM($B$2:B546)</f>
        <v>31</v>
      </c>
      <c r="F546">
        <f>COUNTIF($B$2:B546,0)</f>
        <v>514</v>
      </c>
      <c r="G546">
        <f>E546/$M$2</f>
        <v>0.43661971830985913</v>
      </c>
      <c r="H546">
        <f>F546/$M$3</f>
        <v>0.26251276813074564</v>
      </c>
      <c r="I546">
        <f>(H547-H546)*(G546+G547)/2</f>
        <v>2.2299270598052765E-4</v>
      </c>
    </row>
    <row r="547" spans="1:9" x14ac:dyDescent="0.3">
      <c r="A547" s="7">
        <v>0.50007408192355907</v>
      </c>
      <c r="B547">
        <v>0</v>
      </c>
      <c r="C547" t="str">
        <f>IF(ROW()&lt;=1422,"DEV","VAL")</f>
        <v>DEV</v>
      </c>
      <c r="D547" s="6">
        <f>1-A547</f>
        <v>0.49992591807644093</v>
      </c>
      <c r="E547">
        <f>SUM($B$2:B547)</f>
        <v>31</v>
      </c>
      <c r="F547">
        <f>COUNTIF($B$2:B547,0)</f>
        <v>515</v>
      </c>
      <c r="G547">
        <f>E547/$M$2</f>
        <v>0.43661971830985913</v>
      </c>
      <c r="H547">
        <f>F547/$M$3</f>
        <v>0.26302349336057201</v>
      </c>
      <c r="I547">
        <f>(H548-H547)*(G547+G548)/2</f>
        <v>2.2299270598052765E-4</v>
      </c>
    </row>
    <row r="548" spans="1:9" x14ac:dyDescent="0.3">
      <c r="A548" s="7">
        <v>0.50007405394404347</v>
      </c>
      <c r="B548">
        <v>0</v>
      </c>
      <c r="C548" t="str">
        <f>IF(ROW()&lt;=1422,"DEV","VAL")</f>
        <v>DEV</v>
      </c>
      <c r="D548" s="6">
        <f>1-A548</f>
        <v>0.49992594605595653</v>
      </c>
      <c r="E548">
        <f>SUM($B$2:B548)</f>
        <v>31</v>
      </c>
      <c r="F548">
        <f>COUNTIF($B$2:B548,0)</f>
        <v>516</v>
      </c>
      <c r="G548">
        <f>E548/$M$2</f>
        <v>0.43661971830985913</v>
      </c>
      <c r="H548">
        <f>F548/$M$3</f>
        <v>0.26353421859039838</v>
      </c>
      <c r="I548">
        <f>(H549-H548)*(G548+G549)/2</f>
        <v>2.2299270598050342E-4</v>
      </c>
    </row>
    <row r="549" spans="1:9" x14ac:dyDescent="0.3">
      <c r="A549" s="7">
        <v>0.50007392168148279</v>
      </c>
      <c r="B549">
        <v>0</v>
      </c>
      <c r="C549" t="str">
        <f>IF(ROW()&lt;=1422,"DEV","VAL")</f>
        <v>DEV</v>
      </c>
      <c r="D549" s="6">
        <f>1-A549</f>
        <v>0.49992607831851721</v>
      </c>
      <c r="E549">
        <f>SUM($B$2:B549)</f>
        <v>31</v>
      </c>
      <c r="F549">
        <f>COUNTIF($B$2:B549,0)</f>
        <v>517</v>
      </c>
      <c r="G549">
        <f>E549/$M$2</f>
        <v>0.43661971830985913</v>
      </c>
      <c r="H549">
        <f>F549/$M$3</f>
        <v>0.2640449438202247</v>
      </c>
      <c r="I549">
        <f>(H550-H549)*(G549+G550)/2</f>
        <v>2.2299270598052765E-4</v>
      </c>
    </row>
    <row r="550" spans="1:9" x14ac:dyDescent="0.3">
      <c r="A550" s="7">
        <v>0.50007389741345121</v>
      </c>
      <c r="B550">
        <v>0</v>
      </c>
      <c r="C550" t="str">
        <f>IF(ROW()&lt;=1422,"DEV","VAL")</f>
        <v>DEV</v>
      </c>
      <c r="D550" s="6">
        <f>1-A550</f>
        <v>0.49992610258654879</v>
      </c>
      <c r="E550">
        <f>SUM($B$2:B550)</f>
        <v>31</v>
      </c>
      <c r="F550">
        <f>COUNTIF($B$2:B550,0)</f>
        <v>518</v>
      </c>
      <c r="G550">
        <f>E550/$M$2</f>
        <v>0.43661971830985913</v>
      </c>
      <c r="H550">
        <f>F550/$M$3</f>
        <v>0.26455566905005107</v>
      </c>
      <c r="I550">
        <f>(H551-H550)*(G550+G551)/2</f>
        <v>2.2299270598052765E-4</v>
      </c>
    </row>
    <row r="551" spans="1:9" x14ac:dyDescent="0.3">
      <c r="A551" s="7">
        <v>0.50007386391413922</v>
      </c>
      <c r="B551">
        <v>0</v>
      </c>
      <c r="C551" t="str">
        <f>IF(ROW()&lt;=1422,"DEV","VAL")</f>
        <v>DEV</v>
      </c>
      <c r="D551" s="6">
        <f>1-A551</f>
        <v>0.49992613608586078</v>
      </c>
      <c r="E551">
        <f>SUM($B$2:B551)</f>
        <v>31</v>
      </c>
      <c r="F551">
        <f>COUNTIF($B$2:B551,0)</f>
        <v>519</v>
      </c>
      <c r="G551">
        <f>E551/$M$2</f>
        <v>0.43661971830985913</v>
      </c>
      <c r="H551">
        <f>F551/$M$3</f>
        <v>0.26506639427987744</v>
      </c>
      <c r="I551">
        <f>(H552-H551)*(G551+G552)/2</f>
        <v>0</v>
      </c>
    </row>
    <row r="552" spans="1:9" x14ac:dyDescent="0.3">
      <c r="A552" s="7">
        <v>0.50007383137802253</v>
      </c>
      <c r="B552">
        <v>1</v>
      </c>
      <c r="C552" t="str">
        <f>IF(ROW()&lt;=1422,"DEV","VAL")</f>
        <v>DEV</v>
      </c>
      <c r="D552" s="6">
        <f>1-A552</f>
        <v>0.49992616862197747</v>
      </c>
      <c r="E552">
        <f>SUM($B$2:B552)</f>
        <v>32</v>
      </c>
      <c r="F552">
        <f>COUNTIF($B$2:B552,0)</f>
        <v>519</v>
      </c>
      <c r="G552">
        <f>E552/$M$2</f>
        <v>0.45070422535211269</v>
      </c>
      <c r="H552">
        <f>F552/$M$3</f>
        <v>0.26506639427987744</v>
      </c>
      <c r="I552">
        <f>(H553-H552)*(G552+G553)/2</f>
        <v>2.3018601907664872E-4</v>
      </c>
    </row>
    <row r="553" spans="1:9" x14ac:dyDescent="0.3">
      <c r="A553" s="7">
        <v>0.50007381637192383</v>
      </c>
      <c r="B553">
        <v>0</v>
      </c>
      <c r="C553" t="str">
        <f>IF(ROW()&lt;=1422,"DEV","VAL")</f>
        <v>DEV</v>
      </c>
      <c r="D553" s="6">
        <f>1-A553</f>
        <v>0.49992618362807617</v>
      </c>
      <c r="E553">
        <f>SUM($B$2:B553)</f>
        <v>32</v>
      </c>
      <c r="F553">
        <f>COUNTIF($B$2:B553,0)</f>
        <v>520</v>
      </c>
      <c r="G553">
        <f>E553/$M$2</f>
        <v>0.45070422535211269</v>
      </c>
      <c r="H553">
        <f>F553/$M$3</f>
        <v>0.26557711950970375</v>
      </c>
      <c r="I553">
        <f>(H554-H553)*(G553+G554)/2</f>
        <v>2.3018601907667373E-4</v>
      </c>
    </row>
    <row r="554" spans="1:9" x14ac:dyDescent="0.3">
      <c r="A554" s="7">
        <v>0.50007376958636296</v>
      </c>
      <c r="B554">
        <v>0</v>
      </c>
      <c r="C554" t="str">
        <f>IF(ROW()&lt;=1422,"DEV","VAL")</f>
        <v>DEV</v>
      </c>
      <c r="D554" s="6">
        <f>1-A554</f>
        <v>0.49992623041363704</v>
      </c>
      <c r="E554">
        <f>SUM($B$2:B554)</f>
        <v>32</v>
      </c>
      <c r="F554">
        <f>COUNTIF($B$2:B554,0)</f>
        <v>521</v>
      </c>
      <c r="G554">
        <f>E554/$M$2</f>
        <v>0.45070422535211269</v>
      </c>
      <c r="H554">
        <f>F554/$M$3</f>
        <v>0.26608784473953012</v>
      </c>
      <c r="I554">
        <f>(H555-H554)*(G554+G555)/2</f>
        <v>0</v>
      </c>
    </row>
    <row r="555" spans="1:9" x14ac:dyDescent="0.3">
      <c r="A555" s="7">
        <v>0.50007373449688874</v>
      </c>
      <c r="B555">
        <v>1</v>
      </c>
      <c r="C555" t="str">
        <f>IF(ROW()&lt;=1422,"DEV","VAL")</f>
        <v>DEV</v>
      </c>
      <c r="D555" s="6">
        <f>1-A555</f>
        <v>0.49992626550311126</v>
      </c>
      <c r="E555">
        <f>SUM($B$2:B555)</f>
        <v>33</v>
      </c>
      <c r="F555">
        <f>COUNTIF($B$2:B555,0)</f>
        <v>521</v>
      </c>
      <c r="G555">
        <f>E555/$M$2</f>
        <v>0.46478873239436619</v>
      </c>
      <c r="H555">
        <f>F555/$M$3</f>
        <v>0.26608784473953012</v>
      </c>
      <c r="I555">
        <f>(H556-H555)*(G555+G556)/2</f>
        <v>2.3737933217281976E-4</v>
      </c>
    </row>
    <row r="556" spans="1:9" x14ac:dyDescent="0.3">
      <c r="A556" s="7">
        <v>0.50007372510488324</v>
      </c>
      <c r="B556">
        <v>0</v>
      </c>
      <c r="C556" t="str">
        <f>IF(ROW()&lt;=1422,"DEV","VAL")</f>
        <v>DEV</v>
      </c>
      <c r="D556" s="6">
        <f>1-A556</f>
        <v>0.49992627489511676</v>
      </c>
      <c r="E556">
        <f>SUM($B$2:B556)</f>
        <v>33</v>
      </c>
      <c r="F556">
        <f>COUNTIF($B$2:B556,0)</f>
        <v>522</v>
      </c>
      <c r="G556">
        <f>E556/$M$2</f>
        <v>0.46478873239436619</v>
      </c>
      <c r="H556">
        <f>F556/$M$3</f>
        <v>0.26659856996935649</v>
      </c>
      <c r="I556">
        <f>(H557-H556)*(G556+G557)/2</f>
        <v>2.3737933217281976E-4</v>
      </c>
    </row>
    <row r="557" spans="1:9" x14ac:dyDescent="0.3">
      <c r="A557" s="7">
        <v>0.50007369957675774</v>
      </c>
      <c r="B557">
        <v>0</v>
      </c>
      <c r="C557" t="str">
        <f>IF(ROW()&lt;=1422,"DEV","VAL")</f>
        <v>DEV</v>
      </c>
      <c r="D557" s="6">
        <f>1-A557</f>
        <v>0.49992630042324226</v>
      </c>
      <c r="E557">
        <f>SUM($B$2:B557)</f>
        <v>33</v>
      </c>
      <c r="F557">
        <f>COUNTIF($B$2:B557,0)</f>
        <v>523</v>
      </c>
      <c r="G557">
        <f>E557/$M$2</f>
        <v>0.46478873239436619</v>
      </c>
      <c r="H557">
        <f>F557/$M$3</f>
        <v>0.26710929519918286</v>
      </c>
      <c r="I557">
        <f>(H558-H557)*(G557+G558)/2</f>
        <v>2.3737933217279396E-4</v>
      </c>
    </row>
    <row r="558" spans="1:9" x14ac:dyDescent="0.3">
      <c r="A558" s="7">
        <v>0.50007369362845011</v>
      </c>
      <c r="B558">
        <v>0</v>
      </c>
      <c r="C558" t="str">
        <f>IF(ROW()&lt;=1422,"DEV","VAL")</f>
        <v>DEV</v>
      </c>
      <c r="D558" s="6">
        <f>1-A558</f>
        <v>0.49992630637154989</v>
      </c>
      <c r="E558">
        <f>SUM($B$2:B558)</f>
        <v>33</v>
      </c>
      <c r="F558">
        <f>COUNTIF($B$2:B558,0)</f>
        <v>524</v>
      </c>
      <c r="G558">
        <f>E558/$M$2</f>
        <v>0.46478873239436619</v>
      </c>
      <c r="H558">
        <f>F558/$M$3</f>
        <v>0.26762002042900918</v>
      </c>
      <c r="I558">
        <f>(H559-H558)*(G558+G559)/2</f>
        <v>2.3737933217281976E-4</v>
      </c>
    </row>
    <row r="559" spans="1:9" x14ac:dyDescent="0.3">
      <c r="A559" s="7">
        <v>0.50007358436494231</v>
      </c>
      <c r="B559">
        <v>0</v>
      </c>
      <c r="C559" t="str">
        <f>IF(ROW()&lt;=1422,"DEV","VAL")</f>
        <v>DEV</v>
      </c>
      <c r="D559" s="6">
        <f>1-A559</f>
        <v>0.49992641563505769</v>
      </c>
      <c r="E559">
        <f>SUM($B$2:B559)</f>
        <v>33</v>
      </c>
      <c r="F559">
        <f>COUNTIF($B$2:B559,0)</f>
        <v>525</v>
      </c>
      <c r="G559">
        <f>E559/$M$2</f>
        <v>0.46478873239436619</v>
      </c>
      <c r="H559">
        <f>F559/$M$3</f>
        <v>0.26813074565883555</v>
      </c>
      <c r="I559">
        <f>(H560-H559)*(G559+G560)/2</f>
        <v>2.3737933217281976E-4</v>
      </c>
    </row>
    <row r="560" spans="1:9" x14ac:dyDescent="0.3">
      <c r="A560" s="7">
        <v>0.50007346248142315</v>
      </c>
      <c r="B560">
        <v>0</v>
      </c>
      <c r="C560" t="str">
        <f>IF(ROW()&lt;=1422,"DEV","VAL")</f>
        <v>DEV</v>
      </c>
      <c r="D560" s="6">
        <f>1-A560</f>
        <v>0.49992653751857685</v>
      </c>
      <c r="E560">
        <f>SUM($B$2:B560)</f>
        <v>33</v>
      </c>
      <c r="F560">
        <f>COUNTIF($B$2:B560,0)</f>
        <v>526</v>
      </c>
      <c r="G560">
        <f>E560/$M$2</f>
        <v>0.46478873239436619</v>
      </c>
      <c r="H560">
        <f>F560/$M$3</f>
        <v>0.26864147088866192</v>
      </c>
      <c r="I560">
        <f>(H561-H560)*(G560+G561)/2</f>
        <v>2.3737933217279396E-4</v>
      </c>
    </row>
    <row r="561" spans="1:9" x14ac:dyDescent="0.3">
      <c r="A561" s="7">
        <v>0.50007343498654078</v>
      </c>
      <c r="B561">
        <v>0</v>
      </c>
      <c r="C561" t="str">
        <f>IF(ROW()&lt;=1422,"DEV","VAL")</f>
        <v>DEV</v>
      </c>
      <c r="D561" s="6">
        <f>1-A561</f>
        <v>0.49992656501345922</v>
      </c>
      <c r="E561">
        <f>SUM($B$2:B561)</f>
        <v>33</v>
      </c>
      <c r="F561">
        <f>COUNTIF($B$2:B561,0)</f>
        <v>527</v>
      </c>
      <c r="G561">
        <f>E561/$M$2</f>
        <v>0.46478873239436619</v>
      </c>
      <c r="H561">
        <f>F561/$M$3</f>
        <v>0.26915219611848823</v>
      </c>
      <c r="I561">
        <f>(H562-H561)*(G561+G562)/2</f>
        <v>2.3737933217281976E-4</v>
      </c>
    </row>
    <row r="562" spans="1:9" x14ac:dyDescent="0.3">
      <c r="A562" s="7">
        <v>0.50007337467179247</v>
      </c>
      <c r="B562">
        <v>0</v>
      </c>
      <c r="C562" t="str">
        <f>IF(ROW()&lt;=1422,"DEV","VAL")</f>
        <v>DEV</v>
      </c>
      <c r="D562" s="6">
        <f>1-A562</f>
        <v>0.49992662532820753</v>
      </c>
      <c r="E562">
        <f>SUM($B$2:B562)</f>
        <v>33</v>
      </c>
      <c r="F562">
        <f>COUNTIF($B$2:B562,0)</f>
        <v>528</v>
      </c>
      <c r="G562">
        <f>E562/$M$2</f>
        <v>0.46478873239436619</v>
      </c>
      <c r="H562">
        <f>F562/$M$3</f>
        <v>0.2696629213483146</v>
      </c>
      <c r="I562">
        <f>(H563-H562)*(G562+G563)/2</f>
        <v>2.3737933217281976E-4</v>
      </c>
    </row>
    <row r="563" spans="1:9" x14ac:dyDescent="0.3">
      <c r="A563" s="7">
        <v>0.5000733169930891</v>
      </c>
      <c r="B563">
        <v>0</v>
      </c>
      <c r="C563" t="str">
        <f>IF(ROW()&lt;=1422,"DEV","VAL")</f>
        <v>DEV</v>
      </c>
      <c r="D563" s="6">
        <f>1-A563</f>
        <v>0.4999266830069109</v>
      </c>
      <c r="E563">
        <f>SUM($B$2:B563)</f>
        <v>33</v>
      </c>
      <c r="F563">
        <f>COUNTIF($B$2:B563,0)</f>
        <v>529</v>
      </c>
      <c r="G563">
        <f>E563/$M$2</f>
        <v>0.46478873239436619</v>
      </c>
      <c r="H563">
        <f>F563/$M$3</f>
        <v>0.27017364657814097</v>
      </c>
      <c r="I563">
        <f>(H564-H563)*(G563+G564)/2</f>
        <v>2.3737933217281976E-4</v>
      </c>
    </row>
    <row r="564" spans="1:9" x14ac:dyDescent="0.3">
      <c r="A564" s="7">
        <v>0.50007328219855873</v>
      </c>
      <c r="B564">
        <v>0</v>
      </c>
      <c r="C564" t="str">
        <f>IF(ROW()&lt;=1422,"DEV","VAL")</f>
        <v>DEV</v>
      </c>
      <c r="D564" s="6">
        <f>1-A564</f>
        <v>0.49992671780144127</v>
      </c>
      <c r="E564">
        <f>SUM($B$2:B564)</f>
        <v>33</v>
      </c>
      <c r="F564">
        <f>COUNTIF($B$2:B564,0)</f>
        <v>530</v>
      </c>
      <c r="G564">
        <f>E564/$M$2</f>
        <v>0.46478873239436619</v>
      </c>
      <c r="H564">
        <f>F564/$M$3</f>
        <v>0.27068437180796734</v>
      </c>
      <c r="I564">
        <f>(H565-H564)*(G564+G565)/2</f>
        <v>2.3737933217279396E-4</v>
      </c>
    </row>
    <row r="565" spans="1:9" x14ac:dyDescent="0.3">
      <c r="A565" s="7">
        <v>0.50007327993736139</v>
      </c>
      <c r="B565">
        <v>0</v>
      </c>
      <c r="C565" t="str">
        <f>IF(ROW()&lt;=1422,"DEV","VAL")</f>
        <v>DEV</v>
      </c>
      <c r="D565" s="6">
        <f>1-A565</f>
        <v>0.49992672006263861</v>
      </c>
      <c r="E565">
        <f>SUM($B$2:B565)</f>
        <v>33</v>
      </c>
      <c r="F565">
        <f>COUNTIF($B$2:B565,0)</f>
        <v>531</v>
      </c>
      <c r="G565">
        <f>E565/$M$2</f>
        <v>0.46478873239436619</v>
      </c>
      <c r="H565">
        <f>F565/$M$3</f>
        <v>0.27119509703779365</v>
      </c>
      <c r="I565">
        <f>(H566-H565)*(G565+G566)/2</f>
        <v>2.3737933217281976E-4</v>
      </c>
    </row>
    <row r="566" spans="1:9" x14ac:dyDescent="0.3">
      <c r="A566" s="7">
        <v>0.50007324799210984</v>
      </c>
      <c r="B566">
        <v>0</v>
      </c>
      <c r="C566" t="str">
        <f>IF(ROW()&lt;=1422,"DEV","VAL")</f>
        <v>DEV</v>
      </c>
      <c r="D566" s="6">
        <f>1-A566</f>
        <v>0.49992675200789016</v>
      </c>
      <c r="E566">
        <f>SUM($B$2:B566)</f>
        <v>33</v>
      </c>
      <c r="F566">
        <f>COUNTIF($B$2:B566,0)</f>
        <v>532</v>
      </c>
      <c r="G566">
        <f>E566/$M$2</f>
        <v>0.46478873239436619</v>
      </c>
      <c r="H566">
        <f>F566/$M$3</f>
        <v>0.27170582226762002</v>
      </c>
      <c r="I566">
        <f>(H567-H566)*(G566+G567)/2</f>
        <v>2.3737933217281976E-4</v>
      </c>
    </row>
    <row r="567" spans="1:9" x14ac:dyDescent="0.3">
      <c r="A567" s="7">
        <v>0.50007315700230293</v>
      </c>
      <c r="B567">
        <v>0</v>
      </c>
      <c r="C567" t="str">
        <f>IF(ROW()&lt;=1422,"DEV","VAL")</f>
        <v>DEV</v>
      </c>
      <c r="D567" s="6">
        <f>1-A567</f>
        <v>0.49992684299769707</v>
      </c>
      <c r="E567">
        <f>SUM($B$2:B567)</f>
        <v>33</v>
      </c>
      <c r="F567">
        <f>COUNTIF($B$2:B567,0)</f>
        <v>533</v>
      </c>
      <c r="G567">
        <f>E567/$M$2</f>
        <v>0.46478873239436619</v>
      </c>
      <c r="H567">
        <f>F567/$M$3</f>
        <v>0.27221654749744639</v>
      </c>
      <c r="I567">
        <f>(H568-H567)*(G567+G568)/2</f>
        <v>2.3737933217279396E-4</v>
      </c>
    </row>
    <row r="568" spans="1:9" x14ac:dyDescent="0.3">
      <c r="A568" s="7">
        <v>0.50007306938200613</v>
      </c>
      <c r="B568">
        <v>0</v>
      </c>
      <c r="C568" t="str">
        <f>IF(ROW()&lt;=1422,"DEV","VAL")</f>
        <v>DEV</v>
      </c>
      <c r="D568" s="6">
        <f>1-A568</f>
        <v>0.49992693061799387</v>
      </c>
      <c r="E568">
        <f>SUM($B$2:B568)</f>
        <v>33</v>
      </c>
      <c r="F568">
        <f>COUNTIF($B$2:B568,0)</f>
        <v>534</v>
      </c>
      <c r="G568">
        <f>E568/$M$2</f>
        <v>0.46478873239436619</v>
      </c>
      <c r="H568">
        <f>F568/$M$3</f>
        <v>0.27272727272727271</v>
      </c>
      <c r="I568">
        <f>(H569-H568)*(G568+G569)/2</f>
        <v>2.3737933217281976E-4</v>
      </c>
    </row>
    <row r="569" spans="1:9" x14ac:dyDescent="0.3">
      <c r="A569" s="7">
        <v>0.50007294141732272</v>
      </c>
      <c r="B569">
        <v>0</v>
      </c>
      <c r="C569" t="str">
        <f>IF(ROW()&lt;=1422,"DEV","VAL")</f>
        <v>DEV</v>
      </c>
      <c r="D569" s="6">
        <f>1-A569</f>
        <v>0.49992705858267728</v>
      </c>
      <c r="E569">
        <f>SUM($B$2:B569)</f>
        <v>33</v>
      </c>
      <c r="F569">
        <f>COUNTIF($B$2:B569,0)</f>
        <v>535</v>
      </c>
      <c r="G569">
        <f>E569/$M$2</f>
        <v>0.46478873239436619</v>
      </c>
      <c r="H569">
        <f>F569/$M$3</f>
        <v>0.27323799795709908</v>
      </c>
      <c r="I569">
        <f>(H570-H569)*(G569+G570)/2</f>
        <v>2.3737933217281976E-4</v>
      </c>
    </row>
    <row r="570" spans="1:9" x14ac:dyDescent="0.3">
      <c r="A570" s="7">
        <v>0.5000725482561863</v>
      </c>
      <c r="B570">
        <v>0</v>
      </c>
      <c r="C570" t="str">
        <f>IF(ROW()&lt;=1422,"DEV","VAL")</f>
        <v>DEV</v>
      </c>
      <c r="D570" s="6">
        <f>1-A570</f>
        <v>0.4999274517438137</v>
      </c>
      <c r="E570">
        <f>SUM($B$2:B570)</f>
        <v>33</v>
      </c>
      <c r="F570">
        <f>COUNTIF($B$2:B570,0)</f>
        <v>536</v>
      </c>
      <c r="G570">
        <f>E570/$M$2</f>
        <v>0.46478873239436619</v>
      </c>
      <c r="H570">
        <f>F570/$M$3</f>
        <v>0.27374872318692545</v>
      </c>
      <c r="I570">
        <f>(H571-H570)*(G570+G571)/2</f>
        <v>2.3737933217279396E-4</v>
      </c>
    </row>
    <row r="571" spans="1:9" x14ac:dyDescent="0.3">
      <c r="A571" s="7">
        <v>0.50007240072148795</v>
      </c>
      <c r="B571">
        <v>0</v>
      </c>
      <c r="C571" t="str">
        <f>IF(ROW()&lt;=1422,"DEV","VAL")</f>
        <v>DEV</v>
      </c>
      <c r="D571" s="6">
        <f>1-A571</f>
        <v>0.49992759927851205</v>
      </c>
      <c r="E571">
        <f>SUM($B$2:B571)</f>
        <v>33</v>
      </c>
      <c r="F571">
        <f>COUNTIF($B$2:B571,0)</f>
        <v>537</v>
      </c>
      <c r="G571">
        <f>E571/$M$2</f>
        <v>0.46478873239436619</v>
      </c>
      <c r="H571">
        <f>F571/$M$3</f>
        <v>0.27425944841675176</v>
      </c>
      <c r="I571">
        <f>(H572-H571)*(G571+G572)/2</f>
        <v>2.3737933217281976E-4</v>
      </c>
    </row>
    <row r="572" spans="1:9" x14ac:dyDescent="0.3">
      <c r="A572" s="7">
        <v>0.50007238805788201</v>
      </c>
      <c r="B572">
        <v>0</v>
      </c>
      <c r="C572" t="str">
        <f>IF(ROW()&lt;=1422,"DEV","VAL")</f>
        <v>DEV</v>
      </c>
      <c r="D572" s="6">
        <f>1-A572</f>
        <v>0.49992761194211799</v>
      </c>
      <c r="E572">
        <f>SUM($B$2:B572)</f>
        <v>33</v>
      </c>
      <c r="F572">
        <f>COUNTIF($B$2:B572,0)</f>
        <v>538</v>
      </c>
      <c r="G572">
        <f>E572/$M$2</f>
        <v>0.46478873239436619</v>
      </c>
      <c r="H572">
        <f>F572/$M$3</f>
        <v>0.27477017364657813</v>
      </c>
      <c r="I572">
        <f>(H573-H572)*(G572+G573)/2</f>
        <v>2.3737933217281976E-4</v>
      </c>
    </row>
    <row r="573" spans="1:9" x14ac:dyDescent="0.3">
      <c r="A573" s="7">
        <v>0.50007234293027392</v>
      </c>
      <c r="B573">
        <v>0</v>
      </c>
      <c r="C573" t="str">
        <f>IF(ROW()&lt;=1422,"DEV","VAL")</f>
        <v>DEV</v>
      </c>
      <c r="D573" s="6">
        <f>1-A573</f>
        <v>0.49992765706972608</v>
      </c>
      <c r="E573">
        <f>SUM($B$2:B573)</f>
        <v>33</v>
      </c>
      <c r="F573">
        <f>COUNTIF($B$2:B573,0)</f>
        <v>539</v>
      </c>
      <c r="G573">
        <f>E573/$M$2</f>
        <v>0.46478873239436619</v>
      </c>
      <c r="H573">
        <f>F573/$M$3</f>
        <v>0.2752808988764045</v>
      </c>
      <c r="I573">
        <f>(H574-H573)*(G573+G574)/2</f>
        <v>2.3737933217281976E-4</v>
      </c>
    </row>
    <row r="574" spans="1:9" x14ac:dyDescent="0.3">
      <c r="A574" s="7">
        <v>0.50007234040247495</v>
      </c>
      <c r="B574">
        <v>0</v>
      </c>
      <c r="C574" t="str">
        <f>IF(ROW()&lt;=1422,"DEV","VAL")</f>
        <v>DEV</v>
      </c>
      <c r="D574" s="6">
        <f>1-A574</f>
        <v>0.49992765959752505</v>
      </c>
      <c r="E574">
        <f>SUM($B$2:B574)</f>
        <v>33</v>
      </c>
      <c r="F574">
        <f>COUNTIF($B$2:B574,0)</f>
        <v>540</v>
      </c>
      <c r="G574">
        <f>E574/$M$2</f>
        <v>0.46478873239436619</v>
      </c>
      <c r="H574">
        <f>F574/$M$3</f>
        <v>0.27579162410623087</v>
      </c>
      <c r="I574">
        <f>(H575-H574)*(G574+G575)/2</f>
        <v>2.3737933217279396E-4</v>
      </c>
    </row>
    <row r="575" spans="1:9" x14ac:dyDescent="0.3">
      <c r="A575" s="7">
        <v>0.5000722492190397</v>
      </c>
      <c r="B575">
        <v>0</v>
      </c>
      <c r="C575" t="str">
        <f>IF(ROW()&lt;=1422,"DEV","VAL")</f>
        <v>DEV</v>
      </c>
      <c r="D575" s="6">
        <f>1-A575</f>
        <v>0.4999277507809603</v>
      </c>
      <c r="E575">
        <f>SUM($B$2:B575)</f>
        <v>33</v>
      </c>
      <c r="F575">
        <f>COUNTIF($B$2:B575,0)</f>
        <v>541</v>
      </c>
      <c r="G575">
        <f>E575/$M$2</f>
        <v>0.46478873239436619</v>
      </c>
      <c r="H575">
        <f>F575/$M$3</f>
        <v>0.27630234933605718</v>
      </c>
      <c r="I575">
        <f>(H576-H575)*(G575+G576)/2</f>
        <v>0</v>
      </c>
    </row>
    <row r="576" spans="1:9" x14ac:dyDescent="0.3">
      <c r="A576" s="7">
        <v>0.50007202515919658</v>
      </c>
      <c r="B576">
        <v>1</v>
      </c>
      <c r="C576" t="str">
        <f>IF(ROW()&lt;=1422,"DEV","VAL")</f>
        <v>DEV</v>
      </c>
      <c r="D576" s="6">
        <f>1-A576</f>
        <v>0.49992797484080342</v>
      </c>
      <c r="E576">
        <f>SUM($B$2:B576)</f>
        <v>34</v>
      </c>
      <c r="F576">
        <f>COUNTIF($B$2:B576,0)</f>
        <v>541</v>
      </c>
      <c r="G576">
        <f>E576/$M$2</f>
        <v>0.47887323943661969</v>
      </c>
      <c r="H576">
        <f>F576/$M$3</f>
        <v>0.27630234933605718</v>
      </c>
      <c r="I576">
        <f>(H577-H576)*(G576+G577)/2</f>
        <v>2.4457264526896578E-4</v>
      </c>
    </row>
    <row r="577" spans="1:9" x14ac:dyDescent="0.3">
      <c r="A577" s="7">
        <v>0.50007202279292218</v>
      </c>
      <c r="B577">
        <v>0</v>
      </c>
      <c r="C577" t="str">
        <f>IF(ROW()&lt;=1422,"DEV","VAL")</f>
        <v>DEV</v>
      </c>
      <c r="D577" s="6">
        <f>1-A577</f>
        <v>0.49992797720707782</v>
      </c>
      <c r="E577">
        <f>SUM($B$2:B577)</f>
        <v>34</v>
      </c>
      <c r="F577">
        <f>COUNTIF($B$2:B577,0)</f>
        <v>542</v>
      </c>
      <c r="G577">
        <f>E577/$M$2</f>
        <v>0.47887323943661969</v>
      </c>
      <c r="H577">
        <f>F577/$M$3</f>
        <v>0.27681307456588355</v>
      </c>
      <c r="I577">
        <f>(H578-H577)*(G577+G578)/2</f>
        <v>2.4457264526896578E-4</v>
      </c>
    </row>
    <row r="578" spans="1:9" x14ac:dyDescent="0.3">
      <c r="A578" s="7">
        <v>0.50007200360995641</v>
      </c>
      <c r="B578">
        <v>0</v>
      </c>
      <c r="C578" t="str">
        <f>IF(ROW()&lt;=1422,"DEV","VAL")</f>
        <v>DEV</v>
      </c>
      <c r="D578" s="6">
        <f>1-A578</f>
        <v>0.49992799639004359</v>
      </c>
      <c r="E578">
        <f>SUM($B$2:B578)</f>
        <v>34</v>
      </c>
      <c r="F578">
        <f>COUNTIF($B$2:B578,0)</f>
        <v>543</v>
      </c>
      <c r="G578">
        <f>E578/$M$2</f>
        <v>0.47887323943661969</v>
      </c>
      <c r="H578">
        <f>F578/$M$3</f>
        <v>0.27732379979570992</v>
      </c>
      <c r="I578">
        <f>(H579-H578)*(G578+G579)/2</f>
        <v>2.4457264526893922E-4</v>
      </c>
    </row>
    <row r="579" spans="1:9" x14ac:dyDescent="0.3">
      <c r="A579" s="7">
        <v>0.50007188217254028</v>
      </c>
      <c r="B579">
        <v>0</v>
      </c>
      <c r="C579" t="str">
        <f>IF(ROW()&lt;=1422,"DEV","VAL")</f>
        <v>DEV</v>
      </c>
      <c r="D579" s="6">
        <f>1-A579</f>
        <v>0.49992811782745972</v>
      </c>
      <c r="E579">
        <f>SUM($B$2:B579)</f>
        <v>34</v>
      </c>
      <c r="F579">
        <f>COUNTIF($B$2:B579,0)</f>
        <v>544</v>
      </c>
      <c r="G579">
        <f>E579/$M$2</f>
        <v>0.47887323943661969</v>
      </c>
      <c r="H579">
        <f>F579/$M$3</f>
        <v>0.27783452502553624</v>
      </c>
      <c r="I579">
        <f>(H580-H579)*(G579+G580)/2</f>
        <v>2.4457264526896578E-4</v>
      </c>
    </row>
    <row r="580" spans="1:9" x14ac:dyDescent="0.3">
      <c r="A580" s="7">
        <v>0.50007187204653625</v>
      </c>
      <c r="B580">
        <v>0</v>
      </c>
      <c r="C580" t="str">
        <f>IF(ROW()&lt;=1422,"DEV","VAL")</f>
        <v>DEV</v>
      </c>
      <c r="D580" s="6">
        <f>1-A580</f>
        <v>0.49992812795346375</v>
      </c>
      <c r="E580">
        <f>SUM($B$2:B580)</f>
        <v>34</v>
      </c>
      <c r="F580">
        <f>COUNTIF($B$2:B580,0)</f>
        <v>545</v>
      </c>
      <c r="G580">
        <f>E580/$M$2</f>
        <v>0.47887323943661969</v>
      </c>
      <c r="H580">
        <f>F580/$M$3</f>
        <v>0.27834525025536261</v>
      </c>
      <c r="I580">
        <f>(H581-H580)*(G580+G581)/2</f>
        <v>2.4457264526896578E-4</v>
      </c>
    </row>
    <row r="581" spans="1:9" x14ac:dyDescent="0.3">
      <c r="A581" s="7">
        <v>0.50007186143737981</v>
      </c>
      <c r="B581">
        <v>0</v>
      </c>
      <c r="C581" t="str">
        <f>IF(ROW()&lt;=1422,"DEV","VAL")</f>
        <v>DEV</v>
      </c>
      <c r="D581" s="6">
        <f>1-A581</f>
        <v>0.49992813856262019</v>
      </c>
      <c r="E581">
        <f>SUM($B$2:B581)</f>
        <v>34</v>
      </c>
      <c r="F581">
        <f>COUNTIF($B$2:B581,0)</f>
        <v>546</v>
      </c>
      <c r="G581">
        <f>E581/$M$2</f>
        <v>0.47887323943661969</v>
      </c>
      <c r="H581">
        <f>F581/$M$3</f>
        <v>0.27885597548518898</v>
      </c>
      <c r="I581">
        <f>(H582-H581)*(G581+G582)/2</f>
        <v>2.4457264526896578E-4</v>
      </c>
    </row>
    <row r="582" spans="1:9" x14ac:dyDescent="0.3">
      <c r="A582" s="7">
        <v>0.50007185164603452</v>
      </c>
      <c r="B582">
        <v>0</v>
      </c>
      <c r="C582" t="str">
        <f>IF(ROW()&lt;=1422,"DEV","VAL")</f>
        <v>DEV</v>
      </c>
      <c r="D582" s="6">
        <f>1-A582</f>
        <v>0.49992814835396548</v>
      </c>
      <c r="E582">
        <f>SUM($B$2:B582)</f>
        <v>34</v>
      </c>
      <c r="F582">
        <f>COUNTIF($B$2:B582,0)</f>
        <v>547</v>
      </c>
      <c r="G582">
        <f>E582/$M$2</f>
        <v>0.47887323943661969</v>
      </c>
      <c r="H582">
        <f>F582/$M$3</f>
        <v>0.27936670071501535</v>
      </c>
      <c r="I582">
        <f>(H583-H582)*(G582+G583)/2</f>
        <v>2.4457264526893922E-4</v>
      </c>
    </row>
    <row r="583" spans="1:9" x14ac:dyDescent="0.3">
      <c r="A583" s="7">
        <v>0.50007171641188164</v>
      </c>
      <c r="B583">
        <v>0</v>
      </c>
      <c r="C583" t="str">
        <f>IF(ROW()&lt;=1422,"DEV","VAL")</f>
        <v>DEV</v>
      </c>
      <c r="D583" s="6">
        <f>1-A583</f>
        <v>0.49992828358811836</v>
      </c>
      <c r="E583">
        <f>SUM($B$2:B583)</f>
        <v>34</v>
      </c>
      <c r="F583">
        <f>COUNTIF($B$2:B583,0)</f>
        <v>548</v>
      </c>
      <c r="G583">
        <f>E583/$M$2</f>
        <v>0.47887323943661969</v>
      </c>
      <c r="H583">
        <f>F583/$M$3</f>
        <v>0.27987742594484166</v>
      </c>
      <c r="I583">
        <f>(H584-H583)*(G583+G584)/2</f>
        <v>2.4457264526896578E-4</v>
      </c>
    </row>
    <row r="584" spans="1:9" x14ac:dyDescent="0.3">
      <c r="A584" s="7">
        <v>0.50007166642656831</v>
      </c>
      <c r="B584">
        <v>0</v>
      </c>
      <c r="C584" t="str">
        <f>IF(ROW()&lt;=1422,"DEV","VAL")</f>
        <v>DEV</v>
      </c>
      <c r="D584" s="6">
        <f>1-A584</f>
        <v>0.49992833357343169</v>
      </c>
      <c r="E584">
        <f>SUM($B$2:B584)</f>
        <v>34</v>
      </c>
      <c r="F584">
        <f>COUNTIF($B$2:B584,0)</f>
        <v>549</v>
      </c>
      <c r="G584">
        <f>E584/$M$2</f>
        <v>0.47887323943661969</v>
      </c>
      <c r="H584">
        <f>F584/$M$3</f>
        <v>0.28038815117466803</v>
      </c>
      <c r="I584">
        <f>(H585-H584)*(G584+G585)/2</f>
        <v>2.4457264526896578E-4</v>
      </c>
    </row>
    <row r="585" spans="1:9" x14ac:dyDescent="0.3">
      <c r="A585" s="7">
        <v>0.50007163395714638</v>
      </c>
      <c r="B585">
        <v>0</v>
      </c>
      <c r="C585" t="str">
        <f>IF(ROW()&lt;=1422,"DEV","VAL")</f>
        <v>DEV</v>
      </c>
      <c r="D585" s="6">
        <f>1-A585</f>
        <v>0.49992836604285362</v>
      </c>
      <c r="E585">
        <f>SUM($B$2:B585)</f>
        <v>34</v>
      </c>
      <c r="F585">
        <f>COUNTIF($B$2:B585,0)</f>
        <v>550</v>
      </c>
      <c r="G585">
        <f>E585/$M$2</f>
        <v>0.47887323943661969</v>
      </c>
      <c r="H585">
        <f>F585/$M$3</f>
        <v>0.2808988764044944</v>
      </c>
      <c r="I585">
        <f>(H586-H585)*(G585+G586)/2</f>
        <v>2.4457264526893922E-4</v>
      </c>
    </row>
    <row r="586" spans="1:9" x14ac:dyDescent="0.3">
      <c r="A586" s="7">
        <v>0.50007146585488327</v>
      </c>
      <c r="B586">
        <v>0</v>
      </c>
      <c r="C586" t="str">
        <f>IF(ROW()&lt;=1422,"DEV","VAL")</f>
        <v>DEV</v>
      </c>
      <c r="D586" s="6">
        <f>1-A586</f>
        <v>0.49992853414511673</v>
      </c>
      <c r="E586">
        <f>SUM($B$2:B586)</f>
        <v>34</v>
      </c>
      <c r="F586">
        <f>COUNTIF($B$2:B586,0)</f>
        <v>551</v>
      </c>
      <c r="G586">
        <f>E586/$M$2</f>
        <v>0.47887323943661969</v>
      </c>
      <c r="H586">
        <f>F586/$M$3</f>
        <v>0.28140960163432072</v>
      </c>
      <c r="I586">
        <f>(H587-H586)*(G586+G587)/2</f>
        <v>2.4457264526896578E-4</v>
      </c>
    </row>
    <row r="587" spans="1:9" x14ac:dyDescent="0.3">
      <c r="A587" s="7">
        <v>0.50007145364819039</v>
      </c>
      <c r="B587">
        <v>0</v>
      </c>
      <c r="C587" t="str">
        <f>IF(ROW()&lt;=1422,"DEV","VAL")</f>
        <v>DEV</v>
      </c>
      <c r="D587" s="6">
        <f>1-A587</f>
        <v>0.49992854635180961</v>
      </c>
      <c r="E587">
        <f>SUM($B$2:B587)</f>
        <v>34</v>
      </c>
      <c r="F587">
        <f>COUNTIF($B$2:B587,0)</f>
        <v>552</v>
      </c>
      <c r="G587">
        <f>E587/$M$2</f>
        <v>0.47887323943661969</v>
      </c>
      <c r="H587">
        <f>F587/$M$3</f>
        <v>0.28192032686414709</v>
      </c>
      <c r="I587">
        <f>(H588-H587)*(G587+G588)/2</f>
        <v>2.4457264526896578E-4</v>
      </c>
    </row>
    <row r="588" spans="1:9" x14ac:dyDescent="0.3">
      <c r="A588" s="7">
        <v>0.50007144423684557</v>
      </c>
      <c r="B588">
        <v>0</v>
      </c>
      <c r="C588" t="str">
        <f>IF(ROW()&lt;=1422,"DEV","VAL")</f>
        <v>DEV</v>
      </c>
      <c r="D588" s="6">
        <f>1-A588</f>
        <v>0.49992855576315443</v>
      </c>
      <c r="E588">
        <f>SUM($B$2:B588)</f>
        <v>34</v>
      </c>
      <c r="F588">
        <f>COUNTIF($B$2:B588,0)</f>
        <v>553</v>
      </c>
      <c r="G588">
        <f>E588/$M$2</f>
        <v>0.47887323943661969</v>
      </c>
      <c r="H588">
        <f>F588/$M$3</f>
        <v>0.28243105209397346</v>
      </c>
      <c r="I588">
        <f>(H589-H588)*(G588+G589)/2</f>
        <v>2.4457264526893922E-4</v>
      </c>
    </row>
    <row r="589" spans="1:9" x14ac:dyDescent="0.3">
      <c r="A589" s="7">
        <v>0.50007139294577085</v>
      </c>
      <c r="B589">
        <v>0</v>
      </c>
      <c r="C589" t="str">
        <f>IF(ROW()&lt;=1422,"DEV","VAL")</f>
        <v>DEV</v>
      </c>
      <c r="D589" s="6">
        <f>1-A589</f>
        <v>0.49992860705422915</v>
      </c>
      <c r="E589">
        <f>SUM($B$2:B589)</f>
        <v>34</v>
      </c>
      <c r="F589">
        <f>COUNTIF($B$2:B589,0)</f>
        <v>554</v>
      </c>
      <c r="G589">
        <f>E589/$M$2</f>
        <v>0.47887323943661969</v>
      </c>
      <c r="H589">
        <f>F589/$M$3</f>
        <v>0.28294177732379977</v>
      </c>
      <c r="I589">
        <f>(H590-H589)*(G589+G590)/2</f>
        <v>2.4457264526896578E-4</v>
      </c>
    </row>
    <row r="590" spans="1:9" x14ac:dyDescent="0.3">
      <c r="A590" s="7">
        <v>0.50007120524968174</v>
      </c>
      <c r="B590">
        <v>0</v>
      </c>
      <c r="C590" t="str">
        <f>IF(ROW()&lt;=1422,"DEV","VAL")</f>
        <v>DEV</v>
      </c>
      <c r="D590" s="6">
        <f>1-A590</f>
        <v>0.49992879475031826</v>
      </c>
      <c r="E590">
        <f>SUM($B$2:B590)</f>
        <v>34</v>
      </c>
      <c r="F590">
        <f>COUNTIF($B$2:B590,0)</f>
        <v>555</v>
      </c>
      <c r="G590">
        <f>E590/$M$2</f>
        <v>0.47887323943661969</v>
      </c>
      <c r="H590">
        <f>F590/$M$3</f>
        <v>0.28345250255362614</v>
      </c>
      <c r="I590">
        <f>(H591-H590)*(G590+G591)/2</f>
        <v>2.4457264526896578E-4</v>
      </c>
    </row>
    <row r="591" spans="1:9" x14ac:dyDescent="0.3">
      <c r="A591" s="7">
        <v>0.50007117859115013</v>
      </c>
      <c r="B591">
        <v>0</v>
      </c>
      <c r="C591" t="str">
        <f>IF(ROW()&lt;=1422,"DEV","VAL")</f>
        <v>DEV</v>
      </c>
      <c r="D591" s="6">
        <f>1-A591</f>
        <v>0.49992882140884987</v>
      </c>
      <c r="E591">
        <f>SUM($B$2:B591)</f>
        <v>34</v>
      </c>
      <c r="F591">
        <f>COUNTIF($B$2:B591,0)</f>
        <v>556</v>
      </c>
      <c r="G591">
        <f>E591/$M$2</f>
        <v>0.47887323943661969</v>
      </c>
      <c r="H591">
        <f>F591/$M$3</f>
        <v>0.28396322778345251</v>
      </c>
      <c r="I591">
        <f>(H592-H591)*(G591+G592)/2</f>
        <v>2.4457264526896578E-4</v>
      </c>
    </row>
    <row r="592" spans="1:9" x14ac:dyDescent="0.3">
      <c r="A592" s="7">
        <v>0.50007114936380148</v>
      </c>
      <c r="B592">
        <v>0</v>
      </c>
      <c r="C592" t="str">
        <f>IF(ROW()&lt;=1422,"DEV","VAL")</f>
        <v>DEV</v>
      </c>
      <c r="D592" s="6">
        <f>1-A592</f>
        <v>0.49992885063619852</v>
      </c>
      <c r="E592">
        <f>SUM($B$2:B592)</f>
        <v>34</v>
      </c>
      <c r="F592">
        <f>COUNTIF($B$2:B592,0)</f>
        <v>557</v>
      </c>
      <c r="G592">
        <f>E592/$M$2</f>
        <v>0.47887323943661969</v>
      </c>
      <c r="H592">
        <f>F592/$M$3</f>
        <v>0.28447395301327888</v>
      </c>
      <c r="I592">
        <f>(H593-H592)*(G592+G593)/2</f>
        <v>2.4457264526893922E-4</v>
      </c>
    </row>
    <row r="593" spans="1:9" x14ac:dyDescent="0.3">
      <c r="A593" s="7">
        <v>0.50007109239608494</v>
      </c>
      <c r="B593">
        <v>0</v>
      </c>
      <c r="C593" t="str">
        <f>IF(ROW()&lt;=1422,"DEV","VAL")</f>
        <v>DEV</v>
      </c>
      <c r="D593" s="6">
        <f>1-A593</f>
        <v>0.49992890760391506</v>
      </c>
      <c r="E593">
        <f>SUM($B$2:B593)</f>
        <v>34</v>
      </c>
      <c r="F593">
        <f>COUNTIF($B$2:B593,0)</f>
        <v>558</v>
      </c>
      <c r="G593">
        <f>E593/$M$2</f>
        <v>0.47887323943661969</v>
      </c>
      <c r="H593">
        <f>F593/$M$3</f>
        <v>0.28498467824310519</v>
      </c>
      <c r="I593">
        <f>(H594-H593)*(G593+G594)/2</f>
        <v>2.4457264526896578E-4</v>
      </c>
    </row>
    <row r="594" spans="1:9" x14ac:dyDescent="0.3">
      <c r="A594" s="7">
        <v>0.50007096018831332</v>
      </c>
      <c r="B594">
        <v>0</v>
      </c>
      <c r="C594" t="str">
        <f>IF(ROW()&lt;=1422,"DEV","VAL")</f>
        <v>DEV</v>
      </c>
      <c r="D594" s="6">
        <f>1-A594</f>
        <v>0.49992903981168668</v>
      </c>
      <c r="E594">
        <f>SUM($B$2:B594)</f>
        <v>34</v>
      </c>
      <c r="F594">
        <f>COUNTIF($B$2:B594,0)</f>
        <v>559</v>
      </c>
      <c r="G594">
        <f>E594/$M$2</f>
        <v>0.47887323943661969</v>
      </c>
      <c r="H594">
        <f>F594/$M$3</f>
        <v>0.28549540347293156</v>
      </c>
      <c r="I594">
        <f>(H595-H594)*(G594+G595)/2</f>
        <v>2.4457264526896578E-4</v>
      </c>
    </row>
    <row r="595" spans="1:9" x14ac:dyDescent="0.3">
      <c r="A595" s="7">
        <v>0.50007095599210705</v>
      </c>
      <c r="B595">
        <v>0</v>
      </c>
      <c r="C595" t="str">
        <f>IF(ROW()&lt;=1422,"DEV","VAL")</f>
        <v>DEV</v>
      </c>
      <c r="D595" s="6">
        <f>1-A595</f>
        <v>0.49992904400789295</v>
      </c>
      <c r="E595">
        <f>SUM($B$2:B595)</f>
        <v>34</v>
      </c>
      <c r="F595">
        <f>COUNTIF($B$2:B595,0)</f>
        <v>560</v>
      </c>
      <c r="G595">
        <f>E595/$M$2</f>
        <v>0.47887323943661969</v>
      </c>
      <c r="H595">
        <f>F595/$M$3</f>
        <v>0.28600612870275793</v>
      </c>
      <c r="I595">
        <f>(H596-H595)*(G595+G596)/2</f>
        <v>2.4457264526893922E-4</v>
      </c>
    </row>
    <row r="596" spans="1:9" x14ac:dyDescent="0.3">
      <c r="A596" s="7">
        <v>0.50007095145188352</v>
      </c>
      <c r="B596">
        <v>0</v>
      </c>
      <c r="C596" t="str">
        <f>IF(ROW()&lt;=1422,"DEV","VAL")</f>
        <v>DEV</v>
      </c>
      <c r="D596" s="6">
        <f>1-A596</f>
        <v>0.49992904854811648</v>
      </c>
      <c r="E596">
        <f>SUM($B$2:B596)</f>
        <v>34</v>
      </c>
      <c r="F596">
        <f>COUNTIF($B$2:B596,0)</f>
        <v>561</v>
      </c>
      <c r="G596">
        <f>E596/$M$2</f>
        <v>0.47887323943661969</v>
      </c>
      <c r="H596">
        <f>F596/$M$3</f>
        <v>0.28651685393258425</v>
      </c>
      <c r="I596">
        <f>(H597-H596)*(G596+G597)/2</f>
        <v>2.4457264526896578E-4</v>
      </c>
    </row>
    <row r="597" spans="1:9" x14ac:dyDescent="0.3">
      <c r="A597" s="7">
        <v>0.50007093166901972</v>
      </c>
      <c r="B597">
        <v>0</v>
      </c>
      <c r="C597" t="str">
        <f>IF(ROW()&lt;=1422,"DEV","VAL")</f>
        <v>DEV</v>
      </c>
      <c r="D597" s="6">
        <f>1-A597</f>
        <v>0.49992906833098028</v>
      </c>
      <c r="E597">
        <f>SUM($B$2:B597)</f>
        <v>34</v>
      </c>
      <c r="F597">
        <f>COUNTIF($B$2:B597,0)</f>
        <v>562</v>
      </c>
      <c r="G597">
        <f>E597/$M$2</f>
        <v>0.47887323943661969</v>
      </c>
      <c r="H597">
        <f>F597/$M$3</f>
        <v>0.28702757916241062</v>
      </c>
      <c r="I597">
        <f>(H598-H597)*(G597+G598)/2</f>
        <v>2.4457264526896578E-4</v>
      </c>
    </row>
    <row r="598" spans="1:9" x14ac:dyDescent="0.3">
      <c r="A598" s="7">
        <v>0.50007092157183186</v>
      </c>
      <c r="B598">
        <v>0</v>
      </c>
      <c r="C598" t="str">
        <f>IF(ROW()&lt;=1422,"DEV","VAL")</f>
        <v>DEV</v>
      </c>
      <c r="D598" s="6">
        <f>1-A598</f>
        <v>0.49992907842816814</v>
      </c>
      <c r="E598">
        <f>SUM($B$2:B598)</f>
        <v>34</v>
      </c>
      <c r="F598">
        <f>COUNTIF($B$2:B598,0)</f>
        <v>563</v>
      </c>
      <c r="G598">
        <f>E598/$M$2</f>
        <v>0.47887323943661969</v>
      </c>
      <c r="H598">
        <f>F598/$M$3</f>
        <v>0.28753830439223699</v>
      </c>
      <c r="I598">
        <f>(H599-H598)*(G598+G599)/2</f>
        <v>2.4457264526896578E-4</v>
      </c>
    </row>
    <row r="599" spans="1:9" x14ac:dyDescent="0.3">
      <c r="A599" s="7">
        <v>0.50007087049209564</v>
      </c>
      <c r="B599">
        <v>0</v>
      </c>
      <c r="C599" t="str">
        <f>IF(ROW()&lt;=1422,"DEV","VAL")</f>
        <v>DEV</v>
      </c>
      <c r="D599" s="6">
        <f>1-A599</f>
        <v>0.49992912950790436</v>
      </c>
      <c r="E599">
        <f>SUM($B$2:B599)</f>
        <v>34</v>
      </c>
      <c r="F599">
        <f>COUNTIF($B$2:B599,0)</f>
        <v>564</v>
      </c>
      <c r="G599">
        <f>E599/$M$2</f>
        <v>0.47887323943661969</v>
      </c>
      <c r="H599">
        <f>F599/$M$3</f>
        <v>0.28804902962206336</v>
      </c>
      <c r="I599">
        <f>(H600-H599)*(G599+G600)/2</f>
        <v>2.4457264526893922E-4</v>
      </c>
    </row>
    <row r="600" spans="1:9" x14ac:dyDescent="0.3">
      <c r="A600" s="7">
        <v>0.50007080049258934</v>
      </c>
      <c r="B600">
        <v>0</v>
      </c>
      <c r="C600" t="str">
        <f>IF(ROW()&lt;=1422,"DEV","VAL")</f>
        <v>DEV</v>
      </c>
      <c r="D600" s="6">
        <f>1-A600</f>
        <v>0.49992919950741066</v>
      </c>
      <c r="E600">
        <f>SUM($B$2:B600)</f>
        <v>34</v>
      </c>
      <c r="F600">
        <f>COUNTIF($B$2:B600,0)</f>
        <v>565</v>
      </c>
      <c r="G600">
        <f>E600/$M$2</f>
        <v>0.47887323943661969</v>
      </c>
      <c r="H600">
        <f>F600/$M$3</f>
        <v>0.28855975485188967</v>
      </c>
      <c r="I600">
        <f>(H601-H600)*(G600+G601)/2</f>
        <v>2.4457264526896578E-4</v>
      </c>
    </row>
    <row r="601" spans="1:9" x14ac:dyDescent="0.3">
      <c r="A601" s="7">
        <v>0.50007079740271165</v>
      </c>
      <c r="B601">
        <v>0</v>
      </c>
      <c r="C601" t="str">
        <f>IF(ROW()&lt;=1422,"DEV","VAL")</f>
        <v>DEV</v>
      </c>
      <c r="D601" s="6">
        <f>1-A601</f>
        <v>0.49992920259728835</v>
      </c>
      <c r="E601">
        <f>SUM($B$2:B601)</f>
        <v>34</v>
      </c>
      <c r="F601">
        <f>COUNTIF($B$2:B601,0)</f>
        <v>566</v>
      </c>
      <c r="G601">
        <f>E601/$M$2</f>
        <v>0.47887323943661969</v>
      </c>
      <c r="H601">
        <f>F601/$M$3</f>
        <v>0.28907048008171604</v>
      </c>
      <c r="I601">
        <f>(H602-H601)*(G601+G602)/2</f>
        <v>2.4457264526896578E-4</v>
      </c>
    </row>
    <row r="602" spans="1:9" x14ac:dyDescent="0.3">
      <c r="A602" s="7">
        <v>0.50007067760228019</v>
      </c>
      <c r="B602">
        <v>0</v>
      </c>
      <c r="C602" t="str">
        <f>IF(ROW()&lt;=1422,"DEV","VAL")</f>
        <v>DEV</v>
      </c>
      <c r="D602" s="6">
        <f>1-A602</f>
        <v>0.49992932239771981</v>
      </c>
      <c r="E602">
        <f>SUM($B$2:B602)</f>
        <v>34</v>
      </c>
      <c r="F602">
        <f>COUNTIF($B$2:B602,0)</f>
        <v>567</v>
      </c>
      <c r="G602">
        <f>E602/$M$2</f>
        <v>0.47887323943661969</v>
      </c>
      <c r="H602">
        <f>F602/$M$3</f>
        <v>0.28958120531154241</v>
      </c>
      <c r="I602">
        <f>(H603-H602)*(G602+G603)/2</f>
        <v>2.4457264526893922E-4</v>
      </c>
    </row>
    <row r="603" spans="1:9" x14ac:dyDescent="0.3">
      <c r="A603" s="7">
        <v>0.50007066574289183</v>
      </c>
      <c r="B603">
        <v>0</v>
      </c>
      <c r="C603" t="str">
        <f>IF(ROW()&lt;=1422,"DEV","VAL")</f>
        <v>DEV</v>
      </c>
      <c r="D603" s="6">
        <f>1-A603</f>
        <v>0.49992933425710817</v>
      </c>
      <c r="E603">
        <f>SUM($B$2:B603)</f>
        <v>34</v>
      </c>
      <c r="F603">
        <f>COUNTIF($B$2:B603,0)</f>
        <v>568</v>
      </c>
      <c r="G603">
        <f>E603/$M$2</f>
        <v>0.47887323943661969</v>
      </c>
      <c r="H603">
        <f>F603/$M$3</f>
        <v>0.29009193054136873</v>
      </c>
      <c r="I603">
        <f>(H604-H603)*(G603+G604)/2</f>
        <v>2.4457264526896578E-4</v>
      </c>
    </row>
    <row r="604" spans="1:9" x14ac:dyDescent="0.3">
      <c r="A604" s="7">
        <v>0.50007066566642377</v>
      </c>
      <c r="B604">
        <v>0</v>
      </c>
      <c r="C604" t="str">
        <f>IF(ROW()&lt;=1422,"DEV","VAL")</f>
        <v>DEV</v>
      </c>
      <c r="D604" s="6">
        <f>1-A604</f>
        <v>0.49992933433357623</v>
      </c>
      <c r="E604">
        <f>SUM($B$2:B604)</f>
        <v>34</v>
      </c>
      <c r="F604">
        <f>COUNTIF($B$2:B604,0)</f>
        <v>569</v>
      </c>
      <c r="G604">
        <f>E604/$M$2</f>
        <v>0.47887323943661969</v>
      </c>
      <c r="H604">
        <f>F604/$M$3</f>
        <v>0.2906026557711951</v>
      </c>
      <c r="I604">
        <f>(H605-H604)*(G604+G605)/2</f>
        <v>2.4457264526896578E-4</v>
      </c>
    </row>
    <row r="605" spans="1:9" x14ac:dyDescent="0.3">
      <c r="A605" s="7">
        <v>0.50007058508773228</v>
      </c>
      <c r="B605">
        <v>0</v>
      </c>
      <c r="C605" t="str">
        <f>IF(ROW()&lt;=1422,"DEV","VAL")</f>
        <v>DEV</v>
      </c>
      <c r="D605" s="6">
        <f>1-A605</f>
        <v>0.49992941491226772</v>
      </c>
      <c r="E605">
        <f>SUM($B$2:B605)</f>
        <v>34</v>
      </c>
      <c r="F605">
        <f>COUNTIF($B$2:B605,0)</f>
        <v>570</v>
      </c>
      <c r="G605">
        <f>E605/$M$2</f>
        <v>0.47887323943661969</v>
      </c>
      <c r="H605">
        <f>F605/$M$3</f>
        <v>0.29111338100102147</v>
      </c>
      <c r="I605">
        <f>(H606-H605)*(G605+G606)/2</f>
        <v>2.4457264526893922E-4</v>
      </c>
    </row>
    <row r="606" spans="1:9" x14ac:dyDescent="0.3">
      <c r="A606" s="7">
        <v>0.50007052948154374</v>
      </c>
      <c r="B606">
        <v>0</v>
      </c>
      <c r="C606" t="str">
        <f>IF(ROW()&lt;=1422,"DEV","VAL")</f>
        <v>DEV</v>
      </c>
      <c r="D606" s="6">
        <f>1-A606</f>
        <v>0.49992947051845626</v>
      </c>
      <c r="E606">
        <f>SUM($B$2:B606)</f>
        <v>34</v>
      </c>
      <c r="F606">
        <f>COUNTIF($B$2:B606,0)</f>
        <v>571</v>
      </c>
      <c r="G606">
        <f>E606/$M$2</f>
        <v>0.47887323943661969</v>
      </c>
      <c r="H606">
        <f>F606/$M$3</f>
        <v>0.29162410623084778</v>
      </c>
      <c r="I606">
        <f>(H607-H606)*(G606+G607)/2</f>
        <v>2.4457264526896578E-4</v>
      </c>
    </row>
    <row r="607" spans="1:9" x14ac:dyDescent="0.3">
      <c r="A607" s="7">
        <v>0.5000704241516386</v>
      </c>
      <c r="B607">
        <v>0</v>
      </c>
      <c r="C607" t="str">
        <f>IF(ROW()&lt;=1422,"DEV","VAL")</f>
        <v>DEV</v>
      </c>
      <c r="D607" s="6">
        <f>1-A607</f>
        <v>0.4999295758483614</v>
      </c>
      <c r="E607">
        <f>SUM($B$2:B607)</f>
        <v>34</v>
      </c>
      <c r="F607">
        <f>COUNTIF($B$2:B607,0)</f>
        <v>572</v>
      </c>
      <c r="G607">
        <f>E607/$M$2</f>
        <v>0.47887323943661969</v>
      </c>
      <c r="H607">
        <f>F607/$M$3</f>
        <v>0.29213483146067415</v>
      </c>
      <c r="I607">
        <f>(H608-H607)*(G607+G608)/2</f>
        <v>2.4457264526896578E-4</v>
      </c>
    </row>
    <row r="608" spans="1:9" x14ac:dyDescent="0.3">
      <c r="A608" s="7">
        <v>0.50007026182801406</v>
      </c>
      <c r="B608">
        <v>0</v>
      </c>
      <c r="C608" t="str">
        <f>IF(ROW()&lt;=1422,"DEV","VAL")</f>
        <v>DEV</v>
      </c>
      <c r="D608" s="6">
        <f>1-A608</f>
        <v>0.49992973817198594</v>
      </c>
      <c r="E608">
        <f>SUM($B$2:B608)</f>
        <v>34</v>
      </c>
      <c r="F608">
        <f>COUNTIF($B$2:B608,0)</f>
        <v>573</v>
      </c>
      <c r="G608">
        <f>E608/$M$2</f>
        <v>0.47887323943661969</v>
      </c>
      <c r="H608">
        <f>F608/$M$3</f>
        <v>0.29264555669050052</v>
      </c>
      <c r="I608">
        <f>(H609-H608)*(G608+G609)/2</f>
        <v>2.4457264526896578E-4</v>
      </c>
    </row>
    <row r="609" spans="1:9" x14ac:dyDescent="0.3">
      <c r="A609" s="7">
        <v>0.50007015375911934</v>
      </c>
      <c r="B609">
        <v>0</v>
      </c>
      <c r="C609" t="str">
        <f>IF(ROW()&lt;=1422,"DEV","VAL")</f>
        <v>DEV</v>
      </c>
      <c r="D609" s="6">
        <f>1-A609</f>
        <v>0.49992984624088066</v>
      </c>
      <c r="E609">
        <f>SUM($B$2:B609)</f>
        <v>34</v>
      </c>
      <c r="F609">
        <f>COUNTIF($B$2:B609,0)</f>
        <v>574</v>
      </c>
      <c r="G609">
        <f>E609/$M$2</f>
        <v>0.47887323943661969</v>
      </c>
      <c r="H609">
        <f>F609/$M$3</f>
        <v>0.29315628192032689</v>
      </c>
      <c r="I609">
        <f>(H610-H609)*(G609+G610)/2</f>
        <v>2.4457264526893922E-4</v>
      </c>
    </row>
    <row r="610" spans="1:9" x14ac:dyDescent="0.3">
      <c r="A610" s="7">
        <v>0.50007006552669309</v>
      </c>
      <c r="B610">
        <v>0</v>
      </c>
      <c r="C610" t="str">
        <f>IF(ROW()&lt;=1422,"DEV","VAL")</f>
        <v>DEV</v>
      </c>
      <c r="D610" s="6">
        <f>1-A610</f>
        <v>0.49992993447330691</v>
      </c>
      <c r="E610">
        <f>SUM($B$2:B610)</f>
        <v>34</v>
      </c>
      <c r="F610">
        <f>COUNTIF($B$2:B610,0)</f>
        <v>575</v>
      </c>
      <c r="G610">
        <f>E610/$M$2</f>
        <v>0.47887323943661969</v>
      </c>
      <c r="H610">
        <f>F610/$M$3</f>
        <v>0.2936670071501532</v>
      </c>
      <c r="I610">
        <f>(H611-H610)*(G610+G611)/2</f>
        <v>2.4457264526896578E-4</v>
      </c>
    </row>
    <row r="611" spans="1:9" x14ac:dyDescent="0.3">
      <c r="A611" s="7">
        <v>0.50007001125958384</v>
      </c>
      <c r="B611">
        <v>0</v>
      </c>
      <c r="C611" t="str">
        <f>IF(ROW()&lt;=1422,"DEV","VAL")</f>
        <v>DEV</v>
      </c>
      <c r="D611" s="6">
        <f>1-A611</f>
        <v>0.49992998874041616</v>
      </c>
      <c r="E611">
        <f>SUM($B$2:B611)</f>
        <v>34</v>
      </c>
      <c r="F611">
        <f>COUNTIF($B$2:B611,0)</f>
        <v>576</v>
      </c>
      <c r="G611">
        <f>E611/$M$2</f>
        <v>0.47887323943661969</v>
      </c>
      <c r="H611">
        <f>F611/$M$3</f>
        <v>0.29417773237997957</v>
      </c>
      <c r="I611">
        <f>(H612-H611)*(G611+G612)/2</f>
        <v>2.4457264526896578E-4</v>
      </c>
    </row>
    <row r="612" spans="1:9" x14ac:dyDescent="0.3">
      <c r="A612" s="7">
        <v>0.50007000674009128</v>
      </c>
      <c r="B612">
        <v>0</v>
      </c>
      <c r="C612" t="str">
        <f>IF(ROW()&lt;=1422,"DEV","VAL")</f>
        <v>DEV</v>
      </c>
      <c r="D612" s="6">
        <f>1-A612</f>
        <v>0.49992999325990872</v>
      </c>
      <c r="E612">
        <f>SUM($B$2:B612)</f>
        <v>34</v>
      </c>
      <c r="F612">
        <f>COUNTIF($B$2:B612,0)</f>
        <v>577</v>
      </c>
      <c r="G612">
        <f>E612/$M$2</f>
        <v>0.47887323943661969</v>
      </c>
      <c r="H612">
        <f>F612/$M$3</f>
        <v>0.29468845760980594</v>
      </c>
      <c r="I612">
        <f>(H613-H612)*(G612+G613)/2</f>
        <v>2.4457264526893922E-4</v>
      </c>
    </row>
    <row r="613" spans="1:9" x14ac:dyDescent="0.3">
      <c r="A613" s="7">
        <v>0.50006995940731891</v>
      </c>
      <c r="B613">
        <v>0</v>
      </c>
      <c r="C613" t="str">
        <f>IF(ROW()&lt;=1422,"DEV","VAL")</f>
        <v>DEV</v>
      </c>
      <c r="D613" s="6">
        <f>1-A613</f>
        <v>0.49993004059268109</v>
      </c>
      <c r="E613">
        <f>SUM($B$2:B613)</f>
        <v>34</v>
      </c>
      <c r="F613">
        <f>COUNTIF($B$2:B613,0)</f>
        <v>578</v>
      </c>
      <c r="G613">
        <f>E613/$M$2</f>
        <v>0.47887323943661969</v>
      </c>
      <c r="H613">
        <f>F613/$M$3</f>
        <v>0.29519918283963226</v>
      </c>
      <c r="I613">
        <f>(H614-H613)*(G613+G614)/2</f>
        <v>2.4457264526896578E-4</v>
      </c>
    </row>
    <row r="614" spans="1:9" x14ac:dyDescent="0.3">
      <c r="A614" s="7">
        <v>0.5000699479890286</v>
      </c>
      <c r="B614">
        <v>0</v>
      </c>
      <c r="C614" t="str">
        <f>IF(ROW()&lt;=1422,"DEV","VAL")</f>
        <v>DEV</v>
      </c>
      <c r="D614" s="6">
        <f>1-A614</f>
        <v>0.4999300520109714</v>
      </c>
      <c r="E614">
        <f>SUM($B$2:B614)</f>
        <v>34</v>
      </c>
      <c r="F614">
        <f>COUNTIF($B$2:B614,0)</f>
        <v>579</v>
      </c>
      <c r="G614">
        <f>E614/$M$2</f>
        <v>0.47887323943661969</v>
      </c>
      <c r="H614">
        <f>F614/$M$3</f>
        <v>0.29570990806945863</v>
      </c>
      <c r="I614">
        <f>(H615-H614)*(G614+G615)/2</f>
        <v>2.4457264526896578E-4</v>
      </c>
    </row>
    <row r="615" spans="1:9" x14ac:dyDescent="0.3">
      <c r="A615" s="7">
        <v>0.50006992227769975</v>
      </c>
      <c r="B615">
        <v>0</v>
      </c>
      <c r="C615" t="str">
        <f>IF(ROW()&lt;=1422,"DEV","VAL")</f>
        <v>DEV</v>
      </c>
      <c r="D615" s="6">
        <f>1-A615</f>
        <v>0.49993007772230025</v>
      </c>
      <c r="E615">
        <f>SUM($B$2:B615)</f>
        <v>34</v>
      </c>
      <c r="F615">
        <f>COUNTIF($B$2:B615,0)</f>
        <v>580</v>
      </c>
      <c r="G615">
        <f>E615/$M$2</f>
        <v>0.47887323943661969</v>
      </c>
      <c r="H615">
        <f>F615/$M$3</f>
        <v>0.296220633299285</v>
      </c>
      <c r="I615">
        <f>(H616-H615)*(G615+G616)/2</f>
        <v>2.4457264526893922E-4</v>
      </c>
    </row>
    <row r="616" spans="1:9" x14ac:dyDescent="0.3">
      <c r="A616" s="7">
        <v>0.50006989817288094</v>
      </c>
      <c r="B616">
        <v>0</v>
      </c>
      <c r="C616" t="str">
        <f>IF(ROW()&lt;=1422,"DEV","VAL")</f>
        <v>DEV</v>
      </c>
      <c r="D616" s="6">
        <f>1-A616</f>
        <v>0.49993010182711906</v>
      </c>
      <c r="E616">
        <f>SUM($B$2:B616)</f>
        <v>34</v>
      </c>
      <c r="F616">
        <f>COUNTIF($B$2:B616,0)</f>
        <v>581</v>
      </c>
      <c r="G616">
        <f>E616/$M$2</f>
        <v>0.47887323943661969</v>
      </c>
      <c r="H616">
        <f>F616/$M$3</f>
        <v>0.29673135852911131</v>
      </c>
      <c r="I616">
        <f>(H617-H616)*(G616+G617)/2</f>
        <v>2.4457264526896578E-4</v>
      </c>
    </row>
    <row r="617" spans="1:9" x14ac:dyDescent="0.3">
      <c r="A617" s="7">
        <v>0.50006987654735036</v>
      </c>
      <c r="B617">
        <v>0</v>
      </c>
      <c r="C617" t="str">
        <f>IF(ROW()&lt;=1422,"DEV","VAL")</f>
        <v>DEV</v>
      </c>
      <c r="D617" s="6">
        <f>1-A617</f>
        <v>0.49993012345264964</v>
      </c>
      <c r="E617">
        <f>SUM($B$2:B617)</f>
        <v>34</v>
      </c>
      <c r="F617">
        <f>COUNTIF($B$2:B617,0)</f>
        <v>582</v>
      </c>
      <c r="G617">
        <f>E617/$M$2</f>
        <v>0.47887323943661969</v>
      </c>
      <c r="H617">
        <f>F617/$M$3</f>
        <v>0.29724208375893768</v>
      </c>
      <c r="I617">
        <f>(H618-H617)*(G617+G618)/2</f>
        <v>2.4457264526896578E-4</v>
      </c>
    </row>
    <row r="618" spans="1:9" x14ac:dyDescent="0.3">
      <c r="A618" s="7">
        <v>0.50006979079480474</v>
      </c>
      <c r="B618">
        <v>0</v>
      </c>
      <c r="C618" t="str">
        <f>IF(ROW()&lt;=1422,"DEV","VAL")</f>
        <v>DEV</v>
      </c>
      <c r="D618" s="6">
        <f>1-A618</f>
        <v>0.49993020920519526</v>
      </c>
      <c r="E618">
        <f>SUM($B$2:B618)</f>
        <v>34</v>
      </c>
      <c r="F618">
        <f>COUNTIF($B$2:B618,0)</f>
        <v>583</v>
      </c>
      <c r="G618">
        <f>E618/$M$2</f>
        <v>0.47887323943661969</v>
      </c>
      <c r="H618">
        <f>F618/$M$3</f>
        <v>0.29775280898876405</v>
      </c>
      <c r="I618">
        <f>(H619-H618)*(G618+G619)/2</f>
        <v>2.4457264526896578E-4</v>
      </c>
    </row>
    <row r="619" spans="1:9" x14ac:dyDescent="0.3">
      <c r="A619" s="7">
        <v>0.50006975197127912</v>
      </c>
      <c r="B619">
        <v>0</v>
      </c>
      <c r="C619" t="str">
        <f>IF(ROW()&lt;=1422,"DEV","VAL")</f>
        <v>DEV</v>
      </c>
      <c r="D619" s="6">
        <f>1-A619</f>
        <v>0.49993024802872088</v>
      </c>
      <c r="E619">
        <f>SUM($B$2:B619)</f>
        <v>34</v>
      </c>
      <c r="F619">
        <f>COUNTIF($B$2:B619,0)</f>
        <v>584</v>
      </c>
      <c r="G619">
        <f>E619/$M$2</f>
        <v>0.47887323943661969</v>
      </c>
      <c r="H619">
        <f>F619/$M$3</f>
        <v>0.29826353421859042</v>
      </c>
      <c r="I619">
        <f>(H620-H619)*(G619+G620)/2</f>
        <v>0</v>
      </c>
    </row>
    <row r="620" spans="1:9" x14ac:dyDescent="0.3">
      <c r="A620" s="7">
        <v>0.5000697375764509</v>
      </c>
      <c r="B620">
        <v>1</v>
      </c>
      <c r="C620" t="str">
        <f>IF(ROW()&lt;=1422,"DEV","VAL")</f>
        <v>DEV</v>
      </c>
      <c r="D620" s="6">
        <f>1-A620</f>
        <v>0.4999302624235491</v>
      </c>
      <c r="E620">
        <f>SUM($B$2:B620)</f>
        <v>35</v>
      </c>
      <c r="F620">
        <f>COUNTIF($B$2:B620,0)</f>
        <v>584</v>
      </c>
      <c r="G620">
        <f>E620/$M$2</f>
        <v>0.49295774647887325</v>
      </c>
      <c r="H620">
        <f>F620/$M$3</f>
        <v>0.29826353421859042</v>
      </c>
      <c r="I620">
        <f>(H621-H620)*(G620+G621)/2</f>
        <v>2.5176595836508454E-4</v>
      </c>
    </row>
    <row r="621" spans="1:9" x14ac:dyDescent="0.3">
      <c r="A621" s="7">
        <v>0.50006973009102296</v>
      </c>
      <c r="B621">
        <v>0</v>
      </c>
      <c r="C621" t="str">
        <f>IF(ROW()&lt;=1422,"DEV","VAL")</f>
        <v>DEV</v>
      </c>
      <c r="D621" s="6">
        <f>1-A621</f>
        <v>0.49993026990897704</v>
      </c>
      <c r="E621">
        <f>SUM($B$2:B621)</f>
        <v>35</v>
      </c>
      <c r="F621">
        <f>COUNTIF($B$2:B621,0)</f>
        <v>585</v>
      </c>
      <c r="G621">
        <f>E621/$M$2</f>
        <v>0.49295774647887325</v>
      </c>
      <c r="H621">
        <f>F621/$M$3</f>
        <v>0.29877425944841673</v>
      </c>
      <c r="I621">
        <f>(H622-H621)*(G621+G622)/2</f>
        <v>2.5176595836511186E-4</v>
      </c>
    </row>
    <row r="622" spans="1:9" x14ac:dyDescent="0.3">
      <c r="A622" s="7">
        <v>0.5000696916785945</v>
      </c>
      <c r="B622">
        <v>0</v>
      </c>
      <c r="C622" t="str">
        <f>IF(ROW()&lt;=1422,"DEV","VAL")</f>
        <v>DEV</v>
      </c>
      <c r="D622" s="6">
        <f>1-A622</f>
        <v>0.4999303083214055</v>
      </c>
      <c r="E622">
        <f>SUM($B$2:B622)</f>
        <v>35</v>
      </c>
      <c r="F622">
        <f>COUNTIF($B$2:B622,0)</f>
        <v>586</v>
      </c>
      <c r="G622">
        <f>E622/$M$2</f>
        <v>0.49295774647887325</v>
      </c>
      <c r="H622">
        <f>F622/$M$3</f>
        <v>0.2992849846782431</v>
      </c>
      <c r="I622">
        <f>(H623-H622)*(G622+G623)/2</f>
        <v>2.5176595836511186E-4</v>
      </c>
    </row>
    <row r="623" spans="1:9" x14ac:dyDescent="0.3">
      <c r="A623" s="7">
        <v>0.50006948240356031</v>
      </c>
      <c r="B623">
        <v>0</v>
      </c>
      <c r="C623" t="str">
        <f>IF(ROW()&lt;=1422,"DEV","VAL")</f>
        <v>DEV</v>
      </c>
      <c r="D623" s="6">
        <f>1-A623</f>
        <v>0.49993051759643969</v>
      </c>
      <c r="E623">
        <f>SUM($B$2:B623)</f>
        <v>35</v>
      </c>
      <c r="F623">
        <f>COUNTIF($B$2:B623,0)</f>
        <v>587</v>
      </c>
      <c r="G623">
        <f>E623/$M$2</f>
        <v>0.49295774647887325</v>
      </c>
      <c r="H623">
        <f>F623/$M$3</f>
        <v>0.29979570990806947</v>
      </c>
      <c r="I623">
        <f>(H624-H623)*(G623+G624)/2</f>
        <v>2.5176595836508454E-4</v>
      </c>
    </row>
    <row r="624" spans="1:9" x14ac:dyDescent="0.3">
      <c r="A624" s="7">
        <v>0.50006937419961739</v>
      </c>
      <c r="B624">
        <v>0</v>
      </c>
      <c r="C624" t="str">
        <f>IF(ROW()&lt;=1422,"DEV","VAL")</f>
        <v>DEV</v>
      </c>
      <c r="D624" s="6">
        <f>1-A624</f>
        <v>0.49993062580038261</v>
      </c>
      <c r="E624">
        <f>SUM($B$2:B624)</f>
        <v>35</v>
      </c>
      <c r="F624">
        <f>COUNTIF($B$2:B624,0)</f>
        <v>588</v>
      </c>
      <c r="G624">
        <f>E624/$M$2</f>
        <v>0.49295774647887325</v>
      </c>
      <c r="H624">
        <f>F624/$M$3</f>
        <v>0.30030643513789579</v>
      </c>
      <c r="I624">
        <f>(H625-H624)*(G624+G625)/2</f>
        <v>2.5176595836511186E-4</v>
      </c>
    </row>
    <row r="625" spans="1:9" x14ac:dyDescent="0.3">
      <c r="A625" s="7">
        <v>0.50006925267957292</v>
      </c>
      <c r="B625">
        <v>0</v>
      </c>
      <c r="C625" t="str">
        <f>IF(ROW()&lt;=1422,"DEV","VAL")</f>
        <v>DEV</v>
      </c>
      <c r="D625" s="6">
        <f>1-A625</f>
        <v>0.49993074732042708</v>
      </c>
      <c r="E625">
        <f>SUM($B$2:B625)</f>
        <v>35</v>
      </c>
      <c r="F625">
        <f>COUNTIF($B$2:B625,0)</f>
        <v>589</v>
      </c>
      <c r="G625">
        <f>E625/$M$2</f>
        <v>0.49295774647887325</v>
      </c>
      <c r="H625">
        <f>F625/$M$3</f>
        <v>0.30081716036772216</v>
      </c>
      <c r="I625">
        <f>(H626-H625)*(G625+G626)/2</f>
        <v>2.5176595836511186E-4</v>
      </c>
    </row>
    <row r="626" spans="1:9" x14ac:dyDescent="0.3">
      <c r="A626" s="7">
        <v>0.50006925197516072</v>
      </c>
      <c r="B626">
        <v>0</v>
      </c>
      <c r="C626" t="str">
        <f>IF(ROW()&lt;=1422,"DEV","VAL")</f>
        <v>DEV</v>
      </c>
      <c r="D626" s="6">
        <f>1-A626</f>
        <v>0.49993074802483928</v>
      </c>
      <c r="E626">
        <f>SUM($B$2:B626)</f>
        <v>35</v>
      </c>
      <c r="F626">
        <f>COUNTIF($B$2:B626,0)</f>
        <v>590</v>
      </c>
      <c r="G626">
        <f>E626/$M$2</f>
        <v>0.49295774647887325</v>
      </c>
      <c r="H626">
        <f>F626/$M$3</f>
        <v>0.30132788559754853</v>
      </c>
      <c r="I626">
        <f>(H627-H626)*(G626+G627)/2</f>
        <v>2.5176595836511186E-4</v>
      </c>
    </row>
    <row r="627" spans="1:9" x14ac:dyDescent="0.3">
      <c r="A627" s="7">
        <v>0.50006922674535537</v>
      </c>
      <c r="B627">
        <v>0</v>
      </c>
      <c r="C627" t="str">
        <f>IF(ROW()&lt;=1422,"DEV","VAL")</f>
        <v>DEV</v>
      </c>
      <c r="D627" s="6">
        <f>1-A627</f>
        <v>0.49993077325464463</v>
      </c>
      <c r="E627">
        <f>SUM($B$2:B627)</f>
        <v>35</v>
      </c>
      <c r="F627">
        <f>COUNTIF($B$2:B627,0)</f>
        <v>591</v>
      </c>
      <c r="G627">
        <f>E627/$M$2</f>
        <v>0.49295774647887325</v>
      </c>
      <c r="H627">
        <f>F627/$M$3</f>
        <v>0.3018386108273749</v>
      </c>
      <c r="I627">
        <f>(H628-H627)*(G627+G628)/2</f>
        <v>2.5176595836508454E-4</v>
      </c>
    </row>
    <row r="628" spans="1:9" x14ac:dyDescent="0.3">
      <c r="A628" s="7">
        <v>0.50006915419024078</v>
      </c>
      <c r="B628">
        <v>0</v>
      </c>
      <c r="C628" t="str">
        <f>IF(ROW()&lt;=1422,"DEV","VAL")</f>
        <v>DEV</v>
      </c>
      <c r="D628" s="6">
        <f>1-A628</f>
        <v>0.49993084580975922</v>
      </c>
      <c r="E628">
        <f>SUM($B$2:B628)</f>
        <v>35</v>
      </c>
      <c r="F628">
        <f>COUNTIF($B$2:B628,0)</f>
        <v>592</v>
      </c>
      <c r="G628">
        <f>E628/$M$2</f>
        <v>0.49295774647887325</v>
      </c>
      <c r="H628">
        <f>F628/$M$3</f>
        <v>0.30234933605720121</v>
      </c>
      <c r="I628">
        <f>(H629-H628)*(G628+G629)/2</f>
        <v>2.5176595836511186E-4</v>
      </c>
    </row>
    <row r="629" spans="1:9" x14ac:dyDescent="0.3">
      <c r="A629" s="7">
        <v>0.50006909888953932</v>
      </c>
      <c r="B629">
        <v>0</v>
      </c>
      <c r="C629" t="str">
        <f>IF(ROW()&lt;=1422,"DEV","VAL")</f>
        <v>DEV</v>
      </c>
      <c r="D629" s="6">
        <f>1-A629</f>
        <v>0.49993090111046068</v>
      </c>
      <c r="E629">
        <f>SUM($B$2:B629)</f>
        <v>35</v>
      </c>
      <c r="F629">
        <f>COUNTIF($B$2:B629,0)</f>
        <v>593</v>
      </c>
      <c r="G629">
        <f>E629/$M$2</f>
        <v>0.49295774647887325</v>
      </c>
      <c r="H629">
        <f>F629/$M$3</f>
        <v>0.30286006128702758</v>
      </c>
      <c r="I629">
        <f>(H630-H629)*(G629+G630)/2</f>
        <v>2.5176595836511186E-4</v>
      </c>
    </row>
    <row r="630" spans="1:9" x14ac:dyDescent="0.3">
      <c r="A630" s="7">
        <v>0.50006905926745282</v>
      </c>
      <c r="B630">
        <v>0</v>
      </c>
      <c r="C630" t="str">
        <f>IF(ROW()&lt;=1422,"DEV","VAL")</f>
        <v>DEV</v>
      </c>
      <c r="D630" s="6">
        <f>1-A630</f>
        <v>0.49993094073254718</v>
      </c>
      <c r="E630">
        <f>SUM($B$2:B630)</f>
        <v>35</v>
      </c>
      <c r="F630">
        <f>COUNTIF($B$2:B630,0)</f>
        <v>594</v>
      </c>
      <c r="G630">
        <f>E630/$M$2</f>
        <v>0.49295774647887325</v>
      </c>
      <c r="H630">
        <f>F630/$M$3</f>
        <v>0.30337078651685395</v>
      </c>
      <c r="I630">
        <f>(H631-H630)*(G630+G631)/2</f>
        <v>2.5176595836508454E-4</v>
      </c>
    </row>
    <row r="631" spans="1:9" x14ac:dyDescent="0.3">
      <c r="A631" s="7">
        <v>0.50006899084270839</v>
      </c>
      <c r="B631">
        <v>0</v>
      </c>
      <c r="C631" t="str">
        <f>IF(ROW()&lt;=1422,"DEV","VAL")</f>
        <v>DEV</v>
      </c>
      <c r="D631" s="6">
        <f>1-A631</f>
        <v>0.49993100915729161</v>
      </c>
      <c r="E631">
        <f>SUM($B$2:B631)</f>
        <v>35</v>
      </c>
      <c r="F631">
        <f>COUNTIF($B$2:B631,0)</f>
        <v>595</v>
      </c>
      <c r="G631">
        <f>E631/$M$2</f>
        <v>0.49295774647887325</v>
      </c>
      <c r="H631">
        <f>F631/$M$3</f>
        <v>0.30388151174668027</v>
      </c>
      <c r="I631">
        <f>(H632-H631)*(G631+G632)/2</f>
        <v>2.5176595836511186E-4</v>
      </c>
    </row>
    <row r="632" spans="1:9" x14ac:dyDescent="0.3">
      <c r="A632" s="7">
        <v>0.50006895342326874</v>
      </c>
      <c r="B632">
        <v>0</v>
      </c>
      <c r="C632" t="str">
        <f>IF(ROW()&lt;=1422,"DEV","VAL")</f>
        <v>DEV</v>
      </c>
      <c r="D632" s="6">
        <f>1-A632</f>
        <v>0.49993104657673126</v>
      </c>
      <c r="E632">
        <f>SUM($B$2:B632)</f>
        <v>35</v>
      </c>
      <c r="F632">
        <f>COUNTIF($B$2:B632,0)</f>
        <v>596</v>
      </c>
      <c r="G632">
        <f>E632/$M$2</f>
        <v>0.49295774647887325</v>
      </c>
      <c r="H632">
        <f>F632/$M$3</f>
        <v>0.30439223697650664</v>
      </c>
      <c r="I632">
        <f>(H633-H632)*(G632+G633)/2</f>
        <v>2.5176595836511186E-4</v>
      </c>
    </row>
    <row r="633" spans="1:9" x14ac:dyDescent="0.3">
      <c r="A633" s="7">
        <v>0.50006881410088866</v>
      </c>
      <c r="B633">
        <v>0</v>
      </c>
      <c r="C633" t="str">
        <f>IF(ROW()&lt;=1422,"DEV","VAL")</f>
        <v>DEV</v>
      </c>
      <c r="D633" s="6">
        <f>1-A633</f>
        <v>0.49993118589911134</v>
      </c>
      <c r="E633">
        <f>SUM($B$2:B633)</f>
        <v>35</v>
      </c>
      <c r="F633">
        <f>COUNTIF($B$2:B633,0)</f>
        <v>597</v>
      </c>
      <c r="G633">
        <f>E633/$M$2</f>
        <v>0.49295774647887325</v>
      </c>
      <c r="H633">
        <f>F633/$M$3</f>
        <v>0.30490296220633301</v>
      </c>
      <c r="I633">
        <f>(H634-H633)*(G633+G634)/2</f>
        <v>2.5176595836508454E-4</v>
      </c>
    </row>
    <row r="634" spans="1:9" x14ac:dyDescent="0.3">
      <c r="A634" s="7">
        <v>0.50006876271252587</v>
      </c>
      <c r="B634">
        <v>0</v>
      </c>
      <c r="C634" t="str">
        <f>IF(ROW()&lt;=1422,"DEV","VAL")</f>
        <v>DEV</v>
      </c>
      <c r="D634" s="6">
        <f>1-A634</f>
        <v>0.49993123728747413</v>
      </c>
      <c r="E634">
        <f>SUM($B$2:B634)</f>
        <v>35</v>
      </c>
      <c r="F634">
        <f>COUNTIF($B$2:B634,0)</f>
        <v>598</v>
      </c>
      <c r="G634">
        <f>E634/$M$2</f>
        <v>0.49295774647887325</v>
      </c>
      <c r="H634">
        <f>F634/$M$3</f>
        <v>0.30541368743615932</v>
      </c>
      <c r="I634">
        <f>(H635-H634)*(G634+G635)/2</f>
        <v>2.5176595836511186E-4</v>
      </c>
    </row>
    <row r="635" spans="1:9" x14ac:dyDescent="0.3">
      <c r="A635" s="7">
        <v>0.50006867099218522</v>
      </c>
      <c r="B635">
        <v>0</v>
      </c>
      <c r="C635" t="str">
        <f>IF(ROW()&lt;=1422,"DEV","VAL")</f>
        <v>DEV</v>
      </c>
      <c r="D635" s="6">
        <f>1-A635</f>
        <v>0.49993132900781478</v>
      </c>
      <c r="E635">
        <f>SUM($B$2:B635)</f>
        <v>35</v>
      </c>
      <c r="F635">
        <f>COUNTIF($B$2:B635,0)</f>
        <v>599</v>
      </c>
      <c r="G635">
        <f>E635/$M$2</f>
        <v>0.49295774647887325</v>
      </c>
      <c r="H635">
        <f>F635/$M$3</f>
        <v>0.30592441266598569</v>
      </c>
      <c r="I635">
        <f>(H636-H635)*(G635+G636)/2</f>
        <v>2.5176595836511186E-4</v>
      </c>
    </row>
    <row r="636" spans="1:9" x14ac:dyDescent="0.3">
      <c r="A636" s="7">
        <v>0.50006838231420736</v>
      </c>
      <c r="B636">
        <v>0</v>
      </c>
      <c r="C636" t="str">
        <f>IF(ROW()&lt;=1422,"DEV","VAL")</f>
        <v>DEV</v>
      </c>
      <c r="D636" s="6">
        <f>1-A636</f>
        <v>0.49993161768579264</v>
      </c>
      <c r="E636">
        <f>SUM($B$2:B636)</f>
        <v>35</v>
      </c>
      <c r="F636">
        <f>COUNTIF($B$2:B636,0)</f>
        <v>600</v>
      </c>
      <c r="G636">
        <f>E636/$M$2</f>
        <v>0.49295774647887325</v>
      </c>
      <c r="H636">
        <f>F636/$M$3</f>
        <v>0.30643513789581206</v>
      </c>
      <c r="I636">
        <f>(H637-H636)*(G636+G637)/2</f>
        <v>2.5176595836511186E-4</v>
      </c>
    </row>
    <row r="637" spans="1:9" x14ac:dyDescent="0.3">
      <c r="A637" s="7">
        <v>0.50006837792905223</v>
      </c>
      <c r="B637">
        <v>0</v>
      </c>
      <c r="C637" t="str">
        <f>IF(ROW()&lt;=1422,"DEV","VAL")</f>
        <v>DEV</v>
      </c>
      <c r="D637" s="6">
        <f>1-A637</f>
        <v>0.49993162207094777</v>
      </c>
      <c r="E637">
        <f>SUM($B$2:B637)</f>
        <v>35</v>
      </c>
      <c r="F637">
        <f>COUNTIF($B$2:B637,0)</f>
        <v>601</v>
      </c>
      <c r="G637">
        <f>E637/$M$2</f>
        <v>0.49295774647887325</v>
      </c>
      <c r="H637">
        <f>F637/$M$3</f>
        <v>0.30694586312563843</v>
      </c>
      <c r="I637">
        <f>(H638-H637)*(G637+G638)/2</f>
        <v>2.5176595836508454E-4</v>
      </c>
    </row>
    <row r="638" spans="1:9" x14ac:dyDescent="0.3">
      <c r="A638" s="7">
        <v>0.50006832227073983</v>
      </c>
      <c r="B638">
        <v>0</v>
      </c>
      <c r="C638" t="str">
        <f>IF(ROW()&lt;=1422,"DEV","VAL")</f>
        <v>DEV</v>
      </c>
      <c r="D638" s="6">
        <f>1-A638</f>
        <v>0.49993167772926017</v>
      </c>
      <c r="E638">
        <f>SUM($B$2:B638)</f>
        <v>35</v>
      </c>
      <c r="F638">
        <f>COUNTIF($B$2:B638,0)</f>
        <v>602</v>
      </c>
      <c r="G638">
        <f>E638/$M$2</f>
        <v>0.49295774647887325</v>
      </c>
      <c r="H638">
        <f>F638/$M$3</f>
        <v>0.30745658835546474</v>
      </c>
      <c r="I638">
        <f>(H639-H638)*(G638+G639)/2</f>
        <v>2.5176595836511186E-4</v>
      </c>
    </row>
    <row r="639" spans="1:9" x14ac:dyDescent="0.3">
      <c r="A639" s="7">
        <v>0.50006828509169177</v>
      </c>
      <c r="B639">
        <v>0</v>
      </c>
      <c r="C639" t="str">
        <f>IF(ROW()&lt;=1422,"DEV","VAL")</f>
        <v>DEV</v>
      </c>
      <c r="D639" s="6">
        <f>1-A639</f>
        <v>0.49993171490830823</v>
      </c>
      <c r="E639">
        <f>SUM($B$2:B639)</f>
        <v>35</v>
      </c>
      <c r="F639">
        <f>COUNTIF($B$2:B639,0)</f>
        <v>603</v>
      </c>
      <c r="G639">
        <f>E639/$M$2</f>
        <v>0.49295774647887325</v>
      </c>
      <c r="H639">
        <f>F639/$M$3</f>
        <v>0.30796731358529111</v>
      </c>
      <c r="I639">
        <f>(H640-H639)*(G639+G640)/2</f>
        <v>2.5176595836511186E-4</v>
      </c>
    </row>
    <row r="640" spans="1:9" x14ac:dyDescent="0.3">
      <c r="A640" s="7">
        <v>0.50006819585848772</v>
      </c>
      <c r="B640">
        <v>0</v>
      </c>
      <c r="C640" t="str">
        <f>IF(ROW()&lt;=1422,"DEV","VAL")</f>
        <v>DEV</v>
      </c>
      <c r="D640" s="6">
        <f>1-A640</f>
        <v>0.49993180414151228</v>
      </c>
      <c r="E640">
        <f>SUM($B$2:B640)</f>
        <v>35</v>
      </c>
      <c r="F640">
        <f>COUNTIF($B$2:B640,0)</f>
        <v>604</v>
      </c>
      <c r="G640">
        <f>E640/$M$2</f>
        <v>0.49295774647887325</v>
      </c>
      <c r="H640">
        <f>F640/$M$3</f>
        <v>0.30847803881511748</v>
      </c>
      <c r="I640">
        <f>(H641-H640)*(G640+G641)/2</f>
        <v>2.5176595836508454E-4</v>
      </c>
    </row>
    <row r="641" spans="1:9" x14ac:dyDescent="0.3">
      <c r="A641" s="7">
        <v>0.50006808058741059</v>
      </c>
      <c r="B641">
        <v>0</v>
      </c>
      <c r="C641" t="str">
        <f>IF(ROW()&lt;=1422,"DEV","VAL")</f>
        <v>DEV</v>
      </c>
      <c r="D641" s="6">
        <f>1-A641</f>
        <v>0.49993191941258941</v>
      </c>
      <c r="E641">
        <f>SUM($B$2:B641)</f>
        <v>35</v>
      </c>
      <c r="F641">
        <f>COUNTIF($B$2:B641,0)</f>
        <v>605</v>
      </c>
      <c r="G641">
        <f>E641/$M$2</f>
        <v>0.49295774647887325</v>
      </c>
      <c r="H641">
        <f>F641/$M$3</f>
        <v>0.3089887640449438</v>
      </c>
      <c r="I641">
        <f>(H642-H641)*(G641+G642)/2</f>
        <v>2.5176595836511186E-4</v>
      </c>
    </row>
    <row r="642" spans="1:9" x14ac:dyDescent="0.3">
      <c r="A642" s="7">
        <v>0.50006780369797987</v>
      </c>
      <c r="B642">
        <v>0</v>
      </c>
      <c r="C642" t="str">
        <f>IF(ROW()&lt;=1422,"DEV","VAL")</f>
        <v>DEV</v>
      </c>
      <c r="D642" s="6">
        <f>1-A642</f>
        <v>0.49993219630202013</v>
      </c>
      <c r="E642">
        <f>SUM($B$2:B642)</f>
        <v>35</v>
      </c>
      <c r="F642">
        <f>COUNTIF($B$2:B642,0)</f>
        <v>606</v>
      </c>
      <c r="G642">
        <f>E642/$M$2</f>
        <v>0.49295774647887325</v>
      </c>
      <c r="H642">
        <f>F642/$M$3</f>
        <v>0.30949948927477017</v>
      </c>
      <c r="I642">
        <f>(H643-H642)*(G642+G643)/2</f>
        <v>2.5176595836511186E-4</v>
      </c>
    </row>
    <row r="643" spans="1:9" x14ac:dyDescent="0.3">
      <c r="A643" s="7">
        <v>0.50006772639710784</v>
      </c>
      <c r="B643">
        <v>0</v>
      </c>
      <c r="C643" t="str">
        <f>IF(ROW()&lt;=1422,"DEV","VAL")</f>
        <v>DEV</v>
      </c>
      <c r="D643" s="6">
        <f>1-A643</f>
        <v>0.49993227360289216</v>
      </c>
      <c r="E643">
        <f>SUM($B$2:B643)</f>
        <v>35</v>
      </c>
      <c r="F643">
        <f>COUNTIF($B$2:B643,0)</f>
        <v>607</v>
      </c>
      <c r="G643">
        <f>E643/$M$2</f>
        <v>0.49295774647887325</v>
      </c>
      <c r="H643">
        <f>F643/$M$3</f>
        <v>0.31001021450459654</v>
      </c>
      <c r="I643">
        <f>(H644-H643)*(G643+G644)/2</f>
        <v>2.5176595836511186E-4</v>
      </c>
    </row>
    <row r="644" spans="1:9" x14ac:dyDescent="0.3">
      <c r="A644" s="7">
        <v>0.50006767913730876</v>
      </c>
      <c r="B644">
        <v>0</v>
      </c>
      <c r="C644" t="str">
        <f>IF(ROW()&lt;=1422,"DEV","VAL")</f>
        <v>DEV</v>
      </c>
      <c r="D644" s="6">
        <f>1-A644</f>
        <v>0.49993232086269124</v>
      </c>
      <c r="E644">
        <f>SUM($B$2:B644)</f>
        <v>35</v>
      </c>
      <c r="F644">
        <f>COUNTIF($B$2:B644,0)</f>
        <v>608</v>
      </c>
      <c r="G644">
        <f>E644/$M$2</f>
        <v>0.49295774647887325</v>
      </c>
      <c r="H644">
        <f>F644/$M$3</f>
        <v>0.31052093973442291</v>
      </c>
      <c r="I644">
        <f>(H645-H644)*(G644+G645)/2</f>
        <v>2.5176595836508454E-4</v>
      </c>
    </row>
    <row r="645" spans="1:9" x14ac:dyDescent="0.3">
      <c r="A645" s="7">
        <v>0.5000674789094629</v>
      </c>
      <c r="B645">
        <v>0</v>
      </c>
      <c r="C645" t="str">
        <f>IF(ROW()&lt;=1422,"DEV","VAL")</f>
        <v>DEV</v>
      </c>
      <c r="D645" s="6">
        <f>1-A645</f>
        <v>0.4999325210905371</v>
      </c>
      <c r="E645">
        <f>SUM($B$2:B645)</f>
        <v>35</v>
      </c>
      <c r="F645">
        <f>COUNTIF($B$2:B645,0)</f>
        <v>609</v>
      </c>
      <c r="G645">
        <f>E645/$M$2</f>
        <v>0.49295774647887325</v>
      </c>
      <c r="H645">
        <f>F645/$M$3</f>
        <v>0.31103166496424922</v>
      </c>
      <c r="I645">
        <f>(H646-H645)*(G645+G646)/2</f>
        <v>2.5176595836511186E-4</v>
      </c>
    </row>
    <row r="646" spans="1:9" x14ac:dyDescent="0.3">
      <c r="A646" s="7">
        <v>0.50006744374817025</v>
      </c>
      <c r="B646">
        <v>0</v>
      </c>
      <c r="C646" t="str">
        <f>IF(ROW()&lt;=1422,"DEV","VAL")</f>
        <v>DEV</v>
      </c>
      <c r="D646" s="6">
        <f>1-A646</f>
        <v>0.49993255625182975</v>
      </c>
      <c r="E646">
        <f>SUM($B$2:B646)</f>
        <v>35</v>
      </c>
      <c r="F646">
        <f>COUNTIF($B$2:B646,0)</f>
        <v>610</v>
      </c>
      <c r="G646">
        <f>E646/$M$2</f>
        <v>0.49295774647887325</v>
      </c>
      <c r="H646">
        <f>F646/$M$3</f>
        <v>0.31154239019407559</v>
      </c>
      <c r="I646">
        <f>(H647-H646)*(G646+G647)/2</f>
        <v>2.5176595836511186E-4</v>
      </c>
    </row>
    <row r="647" spans="1:9" x14ac:dyDescent="0.3">
      <c r="A647" s="7">
        <v>0.5000674053626033</v>
      </c>
      <c r="B647">
        <v>0</v>
      </c>
      <c r="C647" t="str">
        <f>IF(ROW()&lt;=1422,"DEV","VAL")</f>
        <v>DEV</v>
      </c>
      <c r="D647" s="6">
        <f>1-A647</f>
        <v>0.4999325946373967</v>
      </c>
      <c r="E647">
        <f>SUM($B$2:B647)</f>
        <v>35</v>
      </c>
      <c r="F647">
        <f>COUNTIF($B$2:B647,0)</f>
        <v>611</v>
      </c>
      <c r="G647">
        <f>E647/$M$2</f>
        <v>0.49295774647887325</v>
      </c>
      <c r="H647">
        <f>F647/$M$3</f>
        <v>0.31205311542390196</v>
      </c>
      <c r="I647">
        <f>(H648-H647)*(G647+G648)/2</f>
        <v>2.5176595836508454E-4</v>
      </c>
    </row>
    <row r="648" spans="1:9" x14ac:dyDescent="0.3">
      <c r="A648" s="7">
        <v>0.50006735252827761</v>
      </c>
      <c r="B648">
        <v>0</v>
      </c>
      <c r="C648" t="str">
        <f>IF(ROW()&lt;=1422,"DEV","VAL")</f>
        <v>DEV</v>
      </c>
      <c r="D648" s="6">
        <f>1-A648</f>
        <v>0.49993264747172239</v>
      </c>
      <c r="E648">
        <f>SUM($B$2:B648)</f>
        <v>35</v>
      </c>
      <c r="F648">
        <f>COUNTIF($B$2:B648,0)</f>
        <v>612</v>
      </c>
      <c r="G648">
        <f>E648/$M$2</f>
        <v>0.49295774647887325</v>
      </c>
      <c r="H648">
        <f>F648/$M$3</f>
        <v>0.31256384065372828</v>
      </c>
      <c r="I648">
        <f>(H649-H648)*(G648+G649)/2</f>
        <v>2.5176595836511186E-4</v>
      </c>
    </row>
    <row r="649" spans="1:9" x14ac:dyDescent="0.3">
      <c r="A649" s="7">
        <v>0.50006731459518117</v>
      </c>
      <c r="B649">
        <v>0</v>
      </c>
      <c r="C649" t="str">
        <f>IF(ROW()&lt;=1422,"DEV","VAL")</f>
        <v>DEV</v>
      </c>
      <c r="D649" s="6">
        <f>1-A649</f>
        <v>0.49993268540481883</v>
      </c>
      <c r="E649">
        <f>SUM($B$2:B649)</f>
        <v>35</v>
      </c>
      <c r="F649">
        <f>COUNTIF($B$2:B649,0)</f>
        <v>613</v>
      </c>
      <c r="G649">
        <f>E649/$M$2</f>
        <v>0.49295774647887325</v>
      </c>
      <c r="H649">
        <f>F649/$M$3</f>
        <v>0.31307456588355465</v>
      </c>
      <c r="I649">
        <f>(H650-H649)*(G649+G650)/2</f>
        <v>0</v>
      </c>
    </row>
    <row r="650" spans="1:9" x14ac:dyDescent="0.3">
      <c r="A650" s="7">
        <v>0.50006728474975037</v>
      </c>
      <c r="B650">
        <v>1</v>
      </c>
      <c r="C650" t="str">
        <f>IF(ROW()&lt;=1422,"DEV","VAL")</f>
        <v>DEV</v>
      </c>
      <c r="D650" s="6">
        <f>1-A650</f>
        <v>0.49993271525024963</v>
      </c>
      <c r="E650">
        <f>SUM($B$2:B650)</f>
        <v>36</v>
      </c>
      <c r="F650">
        <f>COUNTIF($B$2:B650,0)</f>
        <v>613</v>
      </c>
      <c r="G650">
        <f>E650/$M$2</f>
        <v>0.50704225352112675</v>
      </c>
      <c r="H650">
        <f>F650/$M$3</f>
        <v>0.31307456588355465</v>
      </c>
      <c r="I650">
        <f>(H651-H650)*(G650+G651)/2</f>
        <v>2.5895927146125794E-4</v>
      </c>
    </row>
    <row r="651" spans="1:9" x14ac:dyDescent="0.3">
      <c r="A651" s="7">
        <v>0.50006722583434937</v>
      </c>
      <c r="B651">
        <v>0</v>
      </c>
      <c r="C651" t="str">
        <f>IF(ROW()&lt;=1422,"DEV","VAL")</f>
        <v>DEV</v>
      </c>
      <c r="D651" s="6">
        <f>1-A651</f>
        <v>0.49993277416565063</v>
      </c>
      <c r="E651">
        <f>SUM($B$2:B651)</f>
        <v>36</v>
      </c>
      <c r="F651">
        <f>COUNTIF($B$2:B651,0)</f>
        <v>614</v>
      </c>
      <c r="G651">
        <f>E651/$M$2</f>
        <v>0.50704225352112675</v>
      </c>
      <c r="H651">
        <f>F651/$M$3</f>
        <v>0.31358529111338102</v>
      </c>
      <c r="I651">
        <f>(H652-H651)*(G651+G652)/2</f>
        <v>2.5895927146122975E-4</v>
      </c>
    </row>
    <row r="652" spans="1:9" x14ac:dyDescent="0.3">
      <c r="A652" s="7">
        <v>0.50006720747106059</v>
      </c>
      <c r="B652">
        <v>0</v>
      </c>
      <c r="C652" t="str">
        <f>IF(ROW()&lt;=1422,"DEV","VAL")</f>
        <v>DEV</v>
      </c>
      <c r="D652" s="6">
        <f>1-A652</f>
        <v>0.49993279252893941</v>
      </c>
      <c r="E652">
        <f>SUM($B$2:B652)</f>
        <v>36</v>
      </c>
      <c r="F652">
        <f>COUNTIF($B$2:B652,0)</f>
        <v>615</v>
      </c>
      <c r="G652">
        <f>E652/$M$2</f>
        <v>0.50704225352112675</v>
      </c>
      <c r="H652">
        <f>F652/$M$3</f>
        <v>0.31409601634320733</v>
      </c>
      <c r="I652">
        <f>(H653-H652)*(G652+G653)/2</f>
        <v>2.5895927146125794E-4</v>
      </c>
    </row>
    <row r="653" spans="1:9" x14ac:dyDescent="0.3">
      <c r="A653" s="7">
        <v>0.50006704305655891</v>
      </c>
      <c r="B653">
        <v>0</v>
      </c>
      <c r="C653" t="str">
        <f>IF(ROW()&lt;=1422,"DEV","VAL")</f>
        <v>DEV</v>
      </c>
      <c r="D653" s="6">
        <f>1-A653</f>
        <v>0.49993295694344109</v>
      </c>
      <c r="E653">
        <f>SUM($B$2:B653)</f>
        <v>36</v>
      </c>
      <c r="F653">
        <f>COUNTIF($B$2:B653,0)</f>
        <v>616</v>
      </c>
      <c r="G653">
        <f>E653/$M$2</f>
        <v>0.50704225352112675</v>
      </c>
      <c r="H653">
        <f>F653/$M$3</f>
        <v>0.3146067415730337</v>
      </c>
      <c r="I653">
        <f>(H654-H653)*(G653+G654)/2</f>
        <v>2.5895927146125794E-4</v>
      </c>
    </row>
    <row r="654" spans="1:9" x14ac:dyDescent="0.3">
      <c r="A654" s="7">
        <v>0.50006700507812063</v>
      </c>
      <c r="B654">
        <v>0</v>
      </c>
      <c r="C654" t="str">
        <f>IF(ROW()&lt;=1422,"DEV","VAL")</f>
        <v>DEV</v>
      </c>
      <c r="D654" s="6">
        <f>1-A654</f>
        <v>0.49993299492187937</v>
      </c>
      <c r="E654">
        <f>SUM($B$2:B654)</f>
        <v>36</v>
      </c>
      <c r="F654">
        <f>COUNTIF($B$2:B654,0)</f>
        <v>617</v>
      </c>
      <c r="G654">
        <f>E654/$M$2</f>
        <v>0.50704225352112675</v>
      </c>
      <c r="H654">
        <f>F654/$M$3</f>
        <v>0.31511746680286007</v>
      </c>
      <c r="I654">
        <f>(H655-H654)*(G654+G655)/2</f>
        <v>2.5895927146125794E-4</v>
      </c>
    </row>
    <row r="655" spans="1:9" x14ac:dyDescent="0.3">
      <c r="A655" s="7">
        <v>0.50006684758341446</v>
      </c>
      <c r="B655">
        <v>0</v>
      </c>
      <c r="C655" t="str">
        <f>IF(ROW()&lt;=1422,"DEV","VAL")</f>
        <v>DEV</v>
      </c>
      <c r="D655" s="6">
        <f>1-A655</f>
        <v>0.49993315241658554</v>
      </c>
      <c r="E655">
        <f>SUM($B$2:B655)</f>
        <v>36</v>
      </c>
      <c r="F655">
        <f>COUNTIF($B$2:B655,0)</f>
        <v>618</v>
      </c>
      <c r="G655">
        <f>E655/$M$2</f>
        <v>0.50704225352112675</v>
      </c>
      <c r="H655">
        <f>F655/$M$3</f>
        <v>0.31562819203268644</v>
      </c>
      <c r="I655">
        <f>(H656-H655)*(G655+G656)/2</f>
        <v>2.5895927146122975E-4</v>
      </c>
    </row>
    <row r="656" spans="1:9" x14ac:dyDescent="0.3">
      <c r="A656" s="7">
        <v>0.50006683833116594</v>
      </c>
      <c r="B656">
        <v>0</v>
      </c>
      <c r="C656" t="str">
        <f>IF(ROW()&lt;=1422,"DEV","VAL")</f>
        <v>DEV</v>
      </c>
      <c r="D656" s="6">
        <f>1-A656</f>
        <v>0.49993316166883406</v>
      </c>
      <c r="E656">
        <f>SUM($B$2:B656)</f>
        <v>36</v>
      </c>
      <c r="F656">
        <f>COUNTIF($B$2:B656,0)</f>
        <v>619</v>
      </c>
      <c r="G656">
        <f>E656/$M$2</f>
        <v>0.50704225352112675</v>
      </c>
      <c r="H656">
        <f>F656/$M$3</f>
        <v>0.31613891726251275</v>
      </c>
      <c r="I656">
        <f>(H657-H656)*(G656+G657)/2</f>
        <v>2.5895927146125794E-4</v>
      </c>
    </row>
    <row r="657" spans="1:9" x14ac:dyDescent="0.3">
      <c r="A657" s="7">
        <v>0.50006681978642098</v>
      </c>
      <c r="B657">
        <v>0</v>
      </c>
      <c r="C657" t="str">
        <f>IF(ROW()&lt;=1422,"DEV","VAL")</f>
        <v>DEV</v>
      </c>
      <c r="D657" s="6">
        <f>1-A657</f>
        <v>0.49993318021357902</v>
      </c>
      <c r="E657">
        <f>SUM($B$2:B657)</f>
        <v>36</v>
      </c>
      <c r="F657">
        <f>COUNTIF($B$2:B657,0)</f>
        <v>620</v>
      </c>
      <c r="G657">
        <f>E657/$M$2</f>
        <v>0.50704225352112675</v>
      </c>
      <c r="H657">
        <f>F657/$M$3</f>
        <v>0.31664964249233912</v>
      </c>
      <c r="I657">
        <f>(H658-H657)*(G657+G658)/2</f>
        <v>2.5895927146125794E-4</v>
      </c>
    </row>
    <row r="658" spans="1:9" x14ac:dyDescent="0.3">
      <c r="A658" s="7">
        <v>0.50006674619732916</v>
      </c>
      <c r="B658">
        <v>0</v>
      </c>
      <c r="C658" t="str">
        <f>IF(ROW()&lt;=1422,"DEV","VAL")</f>
        <v>DEV</v>
      </c>
      <c r="D658" s="6">
        <f>1-A658</f>
        <v>0.49993325380267084</v>
      </c>
      <c r="E658">
        <f>SUM($B$2:B658)</f>
        <v>36</v>
      </c>
      <c r="F658">
        <f>COUNTIF($B$2:B658,0)</f>
        <v>621</v>
      </c>
      <c r="G658">
        <f>E658/$M$2</f>
        <v>0.50704225352112675</v>
      </c>
      <c r="H658">
        <f>F658/$M$3</f>
        <v>0.31716036772216549</v>
      </c>
      <c r="I658">
        <f>(H659-H658)*(G658+G659)/2</f>
        <v>2.5895927146122975E-4</v>
      </c>
    </row>
    <row r="659" spans="1:9" x14ac:dyDescent="0.3">
      <c r="A659" s="7">
        <v>0.500066721810005</v>
      </c>
      <c r="B659">
        <v>0</v>
      </c>
      <c r="C659" t="str">
        <f>IF(ROW()&lt;=1422,"DEV","VAL")</f>
        <v>DEV</v>
      </c>
      <c r="D659" s="6">
        <f>1-A659</f>
        <v>0.499933278189995</v>
      </c>
      <c r="E659">
        <f>SUM($B$2:B659)</f>
        <v>36</v>
      </c>
      <c r="F659">
        <f>COUNTIF($B$2:B659,0)</f>
        <v>622</v>
      </c>
      <c r="G659">
        <f>E659/$M$2</f>
        <v>0.50704225352112675</v>
      </c>
      <c r="H659">
        <f>F659/$M$3</f>
        <v>0.31767109295199181</v>
      </c>
      <c r="I659">
        <f>(H660-H659)*(G659+G660)/2</f>
        <v>2.5895927146125794E-4</v>
      </c>
    </row>
    <row r="660" spans="1:9" x14ac:dyDescent="0.3">
      <c r="A660" s="7">
        <v>0.50006660169416484</v>
      </c>
      <c r="B660">
        <v>0</v>
      </c>
      <c r="C660" t="str">
        <f>IF(ROW()&lt;=1422,"DEV","VAL")</f>
        <v>DEV</v>
      </c>
      <c r="D660" s="6">
        <f>1-A660</f>
        <v>0.49993339830583516</v>
      </c>
      <c r="E660">
        <f>SUM($B$2:B660)</f>
        <v>36</v>
      </c>
      <c r="F660">
        <f>COUNTIF($B$2:B660,0)</f>
        <v>623</v>
      </c>
      <c r="G660">
        <f>E660/$M$2</f>
        <v>0.50704225352112675</v>
      </c>
      <c r="H660">
        <f>F660/$M$3</f>
        <v>0.31818181818181818</v>
      </c>
      <c r="I660">
        <f>(H661-H660)*(G660+G661)/2</f>
        <v>2.5895927146125794E-4</v>
      </c>
    </row>
    <row r="661" spans="1:9" x14ac:dyDescent="0.3">
      <c r="A661" s="7">
        <v>0.50006653825432545</v>
      </c>
      <c r="B661">
        <v>0</v>
      </c>
      <c r="C661" t="str">
        <f>IF(ROW()&lt;=1422,"DEV","VAL")</f>
        <v>DEV</v>
      </c>
      <c r="D661" s="6">
        <f>1-A661</f>
        <v>0.49993346174567455</v>
      </c>
      <c r="E661">
        <f>SUM($B$2:B661)</f>
        <v>36</v>
      </c>
      <c r="F661">
        <f>COUNTIF($B$2:B661,0)</f>
        <v>624</v>
      </c>
      <c r="G661">
        <f>E661/$M$2</f>
        <v>0.50704225352112675</v>
      </c>
      <c r="H661">
        <f>F661/$M$3</f>
        <v>0.31869254341164455</v>
      </c>
      <c r="I661">
        <f>(H662-H661)*(G661+G662)/2</f>
        <v>2.5895927146125794E-4</v>
      </c>
    </row>
    <row r="662" spans="1:9" x14ac:dyDescent="0.3">
      <c r="A662" s="7">
        <v>0.50006648306731916</v>
      </c>
      <c r="B662">
        <v>0</v>
      </c>
      <c r="C662" t="str">
        <f>IF(ROW()&lt;=1422,"DEV","VAL")</f>
        <v>DEV</v>
      </c>
      <c r="D662" s="6">
        <f>1-A662</f>
        <v>0.49993351693268084</v>
      </c>
      <c r="E662">
        <f>SUM($B$2:B662)</f>
        <v>36</v>
      </c>
      <c r="F662">
        <f>COUNTIF($B$2:B662,0)</f>
        <v>625</v>
      </c>
      <c r="G662">
        <f>E662/$M$2</f>
        <v>0.50704225352112675</v>
      </c>
      <c r="H662">
        <f>F662/$M$3</f>
        <v>0.31920326864147092</v>
      </c>
      <c r="I662">
        <f>(H663-H662)*(G662+G663)/2</f>
        <v>2.5895927146122975E-4</v>
      </c>
    </row>
    <row r="663" spans="1:9" x14ac:dyDescent="0.3">
      <c r="A663" s="7">
        <v>0.50006640850700612</v>
      </c>
      <c r="B663">
        <v>0</v>
      </c>
      <c r="C663" t="str">
        <f>IF(ROW()&lt;=1422,"DEV","VAL")</f>
        <v>DEV</v>
      </c>
      <c r="D663" s="6">
        <f>1-A663</f>
        <v>0.49993359149299388</v>
      </c>
      <c r="E663">
        <f>SUM($B$2:B663)</f>
        <v>36</v>
      </c>
      <c r="F663">
        <f>COUNTIF($B$2:B663,0)</f>
        <v>626</v>
      </c>
      <c r="G663">
        <f>E663/$M$2</f>
        <v>0.50704225352112675</v>
      </c>
      <c r="H663">
        <f>F663/$M$3</f>
        <v>0.31971399387129723</v>
      </c>
      <c r="I663">
        <f>(H664-H663)*(G663+G664)/2</f>
        <v>2.5895927146125794E-4</v>
      </c>
    </row>
    <row r="664" spans="1:9" x14ac:dyDescent="0.3">
      <c r="A664" s="7">
        <v>0.50006638028558836</v>
      </c>
      <c r="B664">
        <v>0</v>
      </c>
      <c r="C664" t="str">
        <f>IF(ROW()&lt;=1422,"DEV","VAL")</f>
        <v>DEV</v>
      </c>
      <c r="D664" s="6">
        <f>1-A664</f>
        <v>0.49993361971441164</v>
      </c>
      <c r="E664">
        <f>SUM($B$2:B664)</f>
        <v>36</v>
      </c>
      <c r="F664">
        <f>COUNTIF($B$2:B664,0)</f>
        <v>627</v>
      </c>
      <c r="G664">
        <f>E664/$M$2</f>
        <v>0.50704225352112675</v>
      </c>
      <c r="H664">
        <f>F664/$M$3</f>
        <v>0.3202247191011236</v>
      </c>
      <c r="I664">
        <f>(H665-H664)*(G664+G665)/2</f>
        <v>2.5895927146125794E-4</v>
      </c>
    </row>
    <row r="665" spans="1:9" x14ac:dyDescent="0.3">
      <c r="A665" s="7">
        <v>0.50006629363494282</v>
      </c>
      <c r="B665">
        <v>0</v>
      </c>
      <c r="C665" t="str">
        <f>IF(ROW()&lt;=1422,"DEV","VAL")</f>
        <v>DEV</v>
      </c>
      <c r="D665" s="6">
        <f>1-A665</f>
        <v>0.49993370636505718</v>
      </c>
      <c r="E665">
        <f>SUM($B$2:B665)</f>
        <v>36</v>
      </c>
      <c r="F665">
        <f>COUNTIF($B$2:B665,0)</f>
        <v>628</v>
      </c>
      <c r="G665">
        <f>E665/$M$2</f>
        <v>0.50704225352112675</v>
      </c>
      <c r="H665">
        <f>F665/$M$3</f>
        <v>0.32073544433094997</v>
      </c>
      <c r="I665">
        <f>(H666-H665)*(G665+G666)/2</f>
        <v>2.5895927146122975E-4</v>
      </c>
    </row>
    <row r="666" spans="1:9" x14ac:dyDescent="0.3">
      <c r="A666" s="7">
        <v>0.50006624958529111</v>
      </c>
      <c r="B666">
        <v>0</v>
      </c>
      <c r="C666" t="str">
        <f>IF(ROW()&lt;=1422,"DEV","VAL")</f>
        <v>DEV</v>
      </c>
      <c r="D666" s="6">
        <f>1-A666</f>
        <v>0.49993375041470889</v>
      </c>
      <c r="E666">
        <f>SUM($B$2:B666)</f>
        <v>36</v>
      </c>
      <c r="F666">
        <f>COUNTIF($B$2:B666,0)</f>
        <v>629</v>
      </c>
      <c r="G666">
        <f>E666/$M$2</f>
        <v>0.50704225352112675</v>
      </c>
      <c r="H666">
        <f>F666/$M$3</f>
        <v>0.32124616956077628</v>
      </c>
      <c r="I666">
        <f>(H667-H666)*(G666+G667)/2</f>
        <v>2.5895927146125794E-4</v>
      </c>
    </row>
    <row r="667" spans="1:9" x14ac:dyDescent="0.3">
      <c r="A667" s="7">
        <v>0.50006620524729994</v>
      </c>
      <c r="B667">
        <v>0</v>
      </c>
      <c r="C667" t="str">
        <f>IF(ROW()&lt;=1422,"DEV","VAL")</f>
        <v>DEV</v>
      </c>
      <c r="D667" s="6">
        <f>1-A667</f>
        <v>0.49993379475270006</v>
      </c>
      <c r="E667">
        <f>SUM($B$2:B667)</f>
        <v>36</v>
      </c>
      <c r="F667">
        <f>COUNTIF($B$2:B667,0)</f>
        <v>630</v>
      </c>
      <c r="G667">
        <f>E667/$M$2</f>
        <v>0.50704225352112675</v>
      </c>
      <c r="H667">
        <f>F667/$M$3</f>
        <v>0.32175689479060265</v>
      </c>
      <c r="I667">
        <f>(H668-H667)*(G667+G668)/2</f>
        <v>2.5895927146125794E-4</v>
      </c>
    </row>
    <row r="668" spans="1:9" x14ac:dyDescent="0.3">
      <c r="A668" s="7">
        <v>0.5000661903982242</v>
      </c>
      <c r="B668">
        <v>0</v>
      </c>
      <c r="C668" t="str">
        <f>IF(ROW()&lt;=1422,"DEV","VAL")</f>
        <v>DEV</v>
      </c>
      <c r="D668" s="6">
        <f>1-A668</f>
        <v>0.4999338096017758</v>
      </c>
      <c r="E668">
        <f>SUM($B$2:B668)</f>
        <v>36</v>
      </c>
      <c r="F668">
        <f>COUNTIF($B$2:B668,0)</f>
        <v>631</v>
      </c>
      <c r="G668">
        <f>E668/$M$2</f>
        <v>0.50704225352112675</v>
      </c>
      <c r="H668">
        <f>F668/$M$3</f>
        <v>0.32226762002042902</v>
      </c>
      <c r="I668">
        <f>(H669-H668)*(G668+G669)/2</f>
        <v>2.5895927146122975E-4</v>
      </c>
    </row>
    <row r="669" spans="1:9" x14ac:dyDescent="0.3">
      <c r="A669" s="7">
        <v>0.50006617944268106</v>
      </c>
      <c r="B669">
        <v>0</v>
      </c>
      <c r="C669" t="str">
        <f>IF(ROW()&lt;=1422,"DEV","VAL")</f>
        <v>DEV</v>
      </c>
      <c r="D669" s="6">
        <f>1-A669</f>
        <v>0.49993382055731894</v>
      </c>
      <c r="E669">
        <f>SUM($B$2:B669)</f>
        <v>36</v>
      </c>
      <c r="F669">
        <f>COUNTIF($B$2:B669,0)</f>
        <v>632</v>
      </c>
      <c r="G669">
        <f>E669/$M$2</f>
        <v>0.50704225352112675</v>
      </c>
      <c r="H669">
        <f>F669/$M$3</f>
        <v>0.32277834525025534</v>
      </c>
      <c r="I669">
        <f>(H670-H669)*(G669+G670)/2</f>
        <v>2.5895927146125794E-4</v>
      </c>
    </row>
    <row r="670" spans="1:9" x14ac:dyDescent="0.3">
      <c r="A670" s="7">
        <v>0.50006605196085341</v>
      </c>
      <c r="B670">
        <v>0</v>
      </c>
      <c r="C670" t="str">
        <f>IF(ROW()&lt;=1422,"DEV","VAL")</f>
        <v>DEV</v>
      </c>
      <c r="D670" s="6">
        <f>1-A670</f>
        <v>0.49993394803914659</v>
      </c>
      <c r="E670">
        <f>SUM($B$2:B670)</f>
        <v>36</v>
      </c>
      <c r="F670">
        <f>COUNTIF($B$2:B670,0)</f>
        <v>633</v>
      </c>
      <c r="G670">
        <f>E670/$M$2</f>
        <v>0.50704225352112675</v>
      </c>
      <c r="H670">
        <f>F670/$M$3</f>
        <v>0.32328907048008171</v>
      </c>
      <c r="I670">
        <f>(H671-H670)*(G670+G671)/2</f>
        <v>2.5895927146125794E-4</v>
      </c>
    </row>
    <row r="671" spans="1:9" x14ac:dyDescent="0.3">
      <c r="A671" s="7">
        <v>0.50006602539341993</v>
      </c>
      <c r="B671">
        <v>0</v>
      </c>
      <c r="C671" t="str">
        <f>IF(ROW()&lt;=1422,"DEV","VAL")</f>
        <v>DEV</v>
      </c>
      <c r="D671" s="6">
        <f>1-A671</f>
        <v>0.49993397460658007</v>
      </c>
      <c r="E671">
        <f>SUM($B$2:B671)</f>
        <v>36</v>
      </c>
      <c r="F671">
        <f>COUNTIF($B$2:B671,0)</f>
        <v>634</v>
      </c>
      <c r="G671">
        <f>E671/$M$2</f>
        <v>0.50704225352112675</v>
      </c>
      <c r="H671">
        <f>F671/$M$3</f>
        <v>0.32379979570990808</v>
      </c>
      <c r="I671">
        <f>(H672-H671)*(G671+G672)/2</f>
        <v>2.5895927146125794E-4</v>
      </c>
    </row>
    <row r="672" spans="1:9" x14ac:dyDescent="0.3">
      <c r="A672" s="7">
        <v>0.50006602441334369</v>
      </c>
      <c r="B672">
        <v>0</v>
      </c>
      <c r="C672" t="str">
        <f>IF(ROW()&lt;=1422,"DEV","VAL")</f>
        <v>DEV</v>
      </c>
      <c r="D672" s="6">
        <f>1-A672</f>
        <v>0.49993397558665631</v>
      </c>
      <c r="E672">
        <f>SUM($B$2:B672)</f>
        <v>36</v>
      </c>
      <c r="F672">
        <f>COUNTIF($B$2:B672,0)</f>
        <v>635</v>
      </c>
      <c r="G672">
        <f>E672/$M$2</f>
        <v>0.50704225352112675</v>
      </c>
      <c r="H672">
        <f>F672/$M$3</f>
        <v>0.32431052093973445</v>
      </c>
      <c r="I672">
        <f>(H673-H672)*(G672+G673)/2</f>
        <v>2.5895927146122975E-4</v>
      </c>
    </row>
    <row r="673" spans="1:9" x14ac:dyDescent="0.3">
      <c r="A673" s="7">
        <v>0.50006601519313942</v>
      </c>
      <c r="B673">
        <v>0</v>
      </c>
      <c r="C673" t="str">
        <f>IF(ROW()&lt;=1422,"DEV","VAL")</f>
        <v>DEV</v>
      </c>
      <c r="D673" s="6">
        <f>1-A673</f>
        <v>0.49993398480686058</v>
      </c>
      <c r="E673">
        <f>SUM($B$2:B673)</f>
        <v>36</v>
      </c>
      <c r="F673">
        <f>COUNTIF($B$2:B673,0)</f>
        <v>636</v>
      </c>
      <c r="G673">
        <f>E673/$M$2</f>
        <v>0.50704225352112675</v>
      </c>
      <c r="H673">
        <f>F673/$M$3</f>
        <v>0.32482124616956076</v>
      </c>
      <c r="I673">
        <f>(H674-H673)*(G673+G674)/2</f>
        <v>2.5895927146125794E-4</v>
      </c>
    </row>
    <row r="674" spans="1:9" x14ac:dyDescent="0.3">
      <c r="A674" s="7">
        <v>0.50006601453457244</v>
      </c>
      <c r="B674">
        <v>0</v>
      </c>
      <c r="C674" t="str">
        <f>IF(ROW()&lt;=1422,"DEV","VAL")</f>
        <v>DEV</v>
      </c>
      <c r="D674" s="6">
        <f>1-A674</f>
        <v>0.49993398546542756</v>
      </c>
      <c r="E674">
        <f>SUM($B$2:B674)</f>
        <v>36</v>
      </c>
      <c r="F674">
        <f>COUNTIF($B$2:B674,0)</f>
        <v>637</v>
      </c>
      <c r="G674">
        <f>E674/$M$2</f>
        <v>0.50704225352112675</v>
      </c>
      <c r="H674">
        <f>F674/$M$3</f>
        <v>0.32533197139938713</v>
      </c>
      <c r="I674">
        <f>(H675-H674)*(G674+G675)/2</f>
        <v>2.5895927146125794E-4</v>
      </c>
    </row>
    <row r="675" spans="1:9" x14ac:dyDescent="0.3">
      <c r="A675" s="7">
        <v>0.50006600962622427</v>
      </c>
      <c r="B675">
        <v>0</v>
      </c>
      <c r="C675" t="str">
        <f>IF(ROW()&lt;=1422,"DEV","VAL")</f>
        <v>DEV</v>
      </c>
      <c r="D675" s="6">
        <f>1-A675</f>
        <v>0.49993399037377573</v>
      </c>
      <c r="E675">
        <f>SUM($B$2:B675)</f>
        <v>36</v>
      </c>
      <c r="F675">
        <f>COUNTIF($B$2:B675,0)</f>
        <v>638</v>
      </c>
      <c r="G675">
        <f>E675/$M$2</f>
        <v>0.50704225352112675</v>
      </c>
      <c r="H675">
        <f>F675/$M$3</f>
        <v>0.3258426966292135</v>
      </c>
      <c r="I675">
        <f>(H676-H675)*(G675+G676)/2</f>
        <v>2.5895927146122975E-4</v>
      </c>
    </row>
    <row r="676" spans="1:9" x14ac:dyDescent="0.3">
      <c r="A676" s="7">
        <v>0.50006594136815763</v>
      </c>
      <c r="B676">
        <v>0</v>
      </c>
      <c r="C676" t="str">
        <f>IF(ROW()&lt;=1422,"DEV","VAL")</f>
        <v>DEV</v>
      </c>
      <c r="D676" s="6">
        <f>1-A676</f>
        <v>0.49993405863184237</v>
      </c>
      <c r="E676">
        <f>SUM($B$2:B676)</f>
        <v>36</v>
      </c>
      <c r="F676">
        <f>COUNTIF($B$2:B676,0)</f>
        <v>639</v>
      </c>
      <c r="G676">
        <f>E676/$M$2</f>
        <v>0.50704225352112675</v>
      </c>
      <c r="H676">
        <f>F676/$M$3</f>
        <v>0.32635342185903982</v>
      </c>
      <c r="I676">
        <f>(H677-H676)*(G676+G677)/2</f>
        <v>2.5895927146125794E-4</v>
      </c>
    </row>
    <row r="677" spans="1:9" x14ac:dyDescent="0.3">
      <c r="A677" s="7">
        <v>0.500065764719272</v>
      </c>
      <c r="B677">
        <v>0</v>
      </c>
      <c r="C677" t="str">
        <f>IF(ROW()&lt;=1422,"DEV","VAL")</f>
        <v>DEV</v>
      </c>
      <c r="D677" s="6">
        <f>1-A677</f>
        <v>0.499934235280728</v>
      </c>
      <c r="E677">
        <f>SUM($B$2:B677)</f>
        <v>36</v>
      </c>
      <c r="F677">
        <f>COUNTIF($B$2:B677,0)</f>
        <v>640</v>
      </c>
      <c r="G677">
        <f>E677/$M$2</f>
        <v>0.50704225352112675</v>
      </c>
      <c r="H677">
        <f>F677/$M$3</f>
        <v>0.32686414708886619</v>
      </c>
      <c r="I677">
        <f>(H678-H677)*(G677+G678)/2</f>
        <v>2.5895927146125794E-4</v>
      </c>
    </row>
    <row r="678" spans="1:9" x14ac:dyDescent="0.3">
      <c r="A678" s="7">
        <v>0.50006561279867745</v>
      </c>
      <c r="B678">
        <v>0</v>
      </c>
      <c r="C678" t="str">
        <f>IF(ROW()&lt;=1422,"DEV","VAL")</f>
        <v>DEV</v>
      </c>
      <c r="D678" s="6">
        <f>1-A678</f>
        <v>0.49993438720132255</v>
      </c>
      <c r="E678">
        <f>SUM($B$2:B678)</f>
        <v>36</v>
      </c>
      <c r="F678">
        <f>COUNTIF($B$2:B678,0)</f>
        <v>641</v>
      </c>
      <c r="G678">
        <f>E678/$M$2</f>
        <v>0.50704225352112675</v>
      </c>
      <c r="H678">
        <f>F678/$M$3</f>
        <v>0.32737487231869256</v>
      </c>
      <c r="I678">
        <f>(H679-H678)*(G678+G679)/2</f>
        <v>2.5895927146122975E-4</v>
      </c>
    </row>
    <row r="679" spans="1:9" x14ac:dyDescent="0.3">
      <c r="A679" s="7">
        <v>0.50006560990213189</v>
      </c>
      <c r="B679">
        <v>0</v>
      </c>
      <c r="C679" t="str">
        <f>IF(ROW()&lt;=1422,"DEV","VAL")</f>
        <v>DEV</v>
      </c>
      <c r="D679" s="6">
        <f>1-A679</f>
        <v>0.49993439009786811</v>
      </c>
      <c r="E679">
        <f>SUM($B$2:B679)</f>
        <v>36</v>
      </c>
      <c r="F679">
        <f>COUNTIF($B$2:B679,0)</f>
        <v>642</v>
      </c>
      <c r="G679">
        <f>E679/$M$2</f>
        <v>0.50704225352112675</v>
      </c>
      <c r="H679">
        <f>F679/$M$3</f>
        <v>0.32788559754851887</v>
      </c>
      <c r="I679">
        <f>(H680-H679)*(G679+G680)/2</f>
        <v>2.5895927146125794E-4</v>
      </c>
    </row>
    <row r="680" spans="1:9" x14ac:dyDescent="0.3">
      <c r="A680" s="7">
        <v>0.50006560275746348</v>
      </c>
      <c r="B680">
        <v>0</v>
      </c>
      <c r="C680" t="str">
        <f>IF(ROW()&lt;=1422,"DEV","VAL")</f>
        <v>DEV</v>
      </c>
      <c r="D680" s="6">
        <f>1-A680</f>
        <v>0.49993439724253652</v>
      </c>
      <c r="E680">
        <f>SUM($B$2:B680)</f>
        <v>36</v>
      </c>
      <c r="F680">
        <f>COUNTIF($B$2:B680,0)</f>
        <v>643</v>
      </c>
      <c r="G680">
        <f>E680/$M$2</f>
        <v>0.50704225352112675</v>
      </c>
      <c r="H680">
        <f>F680/$M$3</f>
        <v>0.32839632277834524</v>
      </c>
      <c r="I680">
        <f>(H681-H680)*(G680+G681)/2</f>
        <v>2.5895927146125794E-4</v>
      </c>
    </row>
    <row r="681" spans="1:9" x14ac:dyDescent="0.3">
      <c r="A681" s="7">
        <v>0.50006554045451623</v>
      </c>
      <c r="B681">
        <v>0</v>
      </c>
      <c r="C681" t="str">
        <f>IF(ROW()&lt;=1422,"DEV","VAL")</f>
        <v>DEV</v>
      </c>
      <c r="D681" s="6">
        <f>1-A681</f>
        <v>0.49993445954548377</v>
      </c>
      <c r="E681">
        <f>SUM($B$2:B681)</f>
        <v>36</v>
      </c>
      <c r="F681">
        <f>COUNTIF($B$2:B681,0)</f>
        <v>644</v>
      </c>
      <c r="G681">
        <f>E681/$M$2</f>
        <v>0.50704225352112675</v>
      </c>
      <c r="H681">
        <f>F681/$M$3</f>
        <v>0.32890704800817161</v>
      </c>
      <c r="I681">
        <f>(H682-H681)*(G681+G682)/2</f>
        <v>2.5895927146125794E-4</v>
      </c>
    </row>
    <row r="682" spans="1:9" x14ac:dyDescent="0.3">
      <c r="A682" s="7">
        <v>0.50006546738929858</v>
      </c>
      <c r="B682">
        <v>0</v>
      </c>
      <c r="C682" t="str">
        <f>IF(ROW()&lt;=1422,"DEV","VAL")</f>
        <v>DEV</v>
      </c>
      <c r="D682" s="6">
        <f>1-A682</f>
        <v>0.49993453261070142</v>
      </c>
      <c r="E682">
        <f>SUM($B$2:B682)</f>
        <v>36</v>
      </c>
      <c r="F682">
        <f>COUNTIF($B$2:B682,0)</f>
        <v>645</v>
      </c>
      <c r="G682">
        <f>E682/$M$2</f>
        <v>0.50704225352112675</v>
      </c>
      <c r="H682">
        <f>F682/$M$3</f>
        <v>0.32941777323799798</v>
      </c>
      <c r="I682">
        <f>(H683-H682)*(G682+G683)/2</f>
        <v>2.5895927146122975E-4</v>
      </c>
    </row>
    <row r="683" spans="1:9" x14ac:dyDescent="0.3">
      <c r="A683" s="7">
        <v>0.50006535693179888</v>
      </c>
      <c r="B683">
        <v>0</v>
      </c>
      <c r="C683" t="str">
        <f>IF(ROW()&lt;=1422,"DEV","VAL")</f>
        <v>DEV</v>
      </c>
      <c r="D683" s="6">
        <f>1-A683</f>
        <v>0.49993464306820112</v>
      </c>
      <c r="E683">
        <f>SUM($B$2:B683)</f>
        <v>36</v>
      </c>
      <c r="F683">
        <f>COUNTIF($B$2:B683,0)</f>
        <v>646</v>
      </c>
      <c r="G683">
        <f>E683/$M$2</f>
        <v>0.50704225352112675</v>
      </c>
      <c r="H683">
        <f>F683/$M$3</f>
        <v>0.32992849846782429</v>
      </c>
      <c r="I683">
        <f>(H684-H683)*(G683+G684)/2</f>
        <v>2.5895927146125794E-4</v>
      </c>
    </row>
    <row r="684" spans="1:9" x14ac:dyDescent="0.3">
      <c r="A684" s="7">
        <v>0.50006531277597455</v>
      </c>
      <c r="B684">
        <v>0</v>
      </c>
      <c r="C684" t="str">
        <f>IF(ROW()&lt;=1422,"DEV","VAL")</f>
        <v>DEV</v>
      </c>
      <c r="D684" s="6">
        <f>1-A684</f>
        <v>0.49993468722402545</v>
      </c>
      <c r="E684">
        <f>SUM($B$2:B684)</f>
        <v>36</v>
      </c>
      <c r="F684">
        <f>COUNTIF($B$2:B684,0)</f>
        <v>647</v>
      </c>
      <c r="G684">
        <f>E684/$M$2</f>
        <v>0.50704225352112675</v>
      </c>
      <c r="H684">
        <f>F684/$M$3</f>
        <v>0.33043922369765066</v>
      </c>
      <c r="I684">
        <f>(H685-H684)*(G684+G685)/2</f>
        <v>2.5895927146125794E-4</v>
      </c>
    </row>
    <row r="685" spans="1:9" x14ac:dyDescent="0.3">
      <c r="A685" s="7">
        <v>0.50006526534241924</v>
      </c>
      <c r="B685">
        <v>0</v>
      </c>
      <c r="C685" t="str">
        <f>IF(ROW()&lt;=1422,"DEV","VAL")</f>
        <v>DEV</v>
      </c>
      <c r="D685" s="6">
        <f>1-A685</f>
        <v>0.49993473465758076</v>
      </c>
      <c r="E685">
        <f>SUM($B$2:B685)</f>
        <v>36</v>
      </c>
      <c r="F685">
        <f>COUNTIF($B$2:B685,0)</f>
        <v>648</v>
      </c>
      <c r="G685">
        <f>E685/$M$2</f>
        <v>0.50704225352112675</v>
      </c>
      <c r="H685">
        <f>F685/$M$3</f>
        <v>0.33094994892747703</v>
      </c>
      <c r="I685">
        <f>(H686-H685)*(G685+G686)/2</f>
        <v>2.5895927146122975E-4</v>
      </c>
    </row>
    <row r="686" spans="1:9" x14ac:dyDescent="0.3">
      <c r="A686" s="7">
        <v>0.50006519971447427</v>
      </c>
      <c r="B686">
        <v>0</v>
      </c>
      <c r="C686" t="str">
        <f>IF(ROW()&lt;=1422,"DEV","VAL")</f>
        <v>DEV</v>
      </c>
      <c r="D686" s="6">
        <f>1-A686</f>
        <v>0.49993480028552573</v>
      </c>
      <c r="E686">
        <f>SUM($B$2:B686)</f>
        <v>36</v>
      </c>
      <c r="F686">
        <f>COUNTIF($B$2:B686,0)</f>
        <v>649</v>
      </c>
      <c r="G686">
        <f>E686/$M$2</f>
        <v>0.50704225352112675</v>
      </c>
      <c r="H686">
        <f>F686/$M$3</f>
        <v>0.33146067415730335</v>
      </c>
      <c r="I686">
        <f>(H687-H686)*(G686+G687)/2</f>
        <v>2.5895927146125794E-4</v>
      </c>
    </row>
    <row r="687" spans="1:9" x14ac:dyDescent="0.3">
      <c r="A687" s="7">
        <v>0.50006519673056193</v>
      </c>
      <c r="B687">
        <v>0</v>
      </c>
      <c r="C687" t="str">
        <f>IF(ROW()&lt;=1422,"DEV","VAL")</f>
        <v>DEV</v>
      </c>
      <c r="D687" s="6">
        <f>1-A687</f>
        <v>0.49993480326943807</v>
      </c>
      <c r="E687">
        <f>SUM($B$2:B687)</f>
        <v>36</v>
      </c>
      <c r="F687">
        <f>COUNTIF($B$2:B687,0)</f>
        <v>650</v>
      </c>
      <c r="G687">
        <f>E687/$M$2</f>
        <v>0.50704225352112675</v>
      </c>
      <c r="H687">
        <f>F687/$M$3</f>
        <v>0.33197139938712972</v>
      </c>
      <c r="I687">
        <f>(H688-H687)*(G687+G688)/2</f>
        <v>2.5895927146125794E-4</v>
      </c>
    </row>
    <row r="688" spans="1:9" x14ac:dyDescent="0.3">
      <c r="A688" s="7">
        <v>0.50006519135117422</v>
      </c>
      <c r="B688">
        <v>0</v>
      </c>
      <c r="C688" t="str">
        <f>IF(ROW()&lt;=1422,"DEV","VAL")</f>
        <v>DEV</v>
      </c>
      <c r="D688" s="6">
        <f>1-A688</f>
        <v>0.49993480864882578</v>
      </c>
      <c r="E688">
        <f>SUM($B$2:B688)</f>
        <v>36</v>
      </c>
      <c r="F688">
        <f>COUNTIF($B$2:B688,0)</f>
        <v>651</v>
      </c>
      <c r="G688">
        <f>E688/$M$2</f>
        <v>0.50704225352112675</v>
      </c>
      <c r="H688">
        <f>F688/$M$3</f>
        <v>0.33248212461695609</v>
      </c>
      <c r="I688">
        <f>(H689-H688)*(G688+G689)/2</f>
        <v>2.5895927146125794E-4</v>
      </c>
    </row>
    <row r="689" spans="1:9" x14ac:dyDescent="0.3">
      <c r="A689" s="7">
        <v>0.50006514088797993</v>
      </c>
      <c r="B689">
        <v>0</v>
      </c>
      <c r="C689" t="str">
        <f>IF(ROW()&lt;=1422,"DEV","VAL")</f>
        <v>DEV</v>
      </c>
      <c r="D689" s="6">
        <f>1-A689</f>
        <v>0.49993485911202007</v>
      </c>
      <c r="E689">
        <f>SUM($B$2:B689)</f>
        <v>36</v>
      </c>
      <c r="F689">
        <f>COUNTIF($B$2:B689,0)</f>
        <v>652</v>
      </c>
      <c r="G689">
        <f>E689/$M$2</f>
        <v>0.50704225352112675</v>
      </c>
      <c r="H689">
        <f>F689/$M$3</f>
        <v>0.33299284984678246</v>
      </c>
      <c r="I689">
        <f>(H690-H689)*(G689+G690)/2</f>
        <v>2.5895927146122975E-4</v>
      </c>
    </row>
    <row r="690" spans="1:9" x14ac:dyDescent="0.3">
      <c r="A690" s="7">
        <v>0.50006502367656291</v>
      </c>
      <c r="B690">
        <v>0</v>
      </c>
      <c r="C690" t="str">
        <f>IF(ROW()&lt;=1422,"DEV","VAL")</f>
        <v>DEV</v>
      </c>
      <c r="D690" s="6">
        <f>1-A690</f>
        <v>0.49993497632343709</v>
      </c>
      <c r="E690">
        <f>SUM($B$2:B690)</f>
        <v>36</v>
      </c>
      <c r="F690">
        <f>COUNTIF($B$2:B690,0)</f>
        <v>653</v>
      </c>
      <c r="G690">
        <f>E690/$M$2</f>
        <v>0.50704225352112675</v>
      </c>
      <c r="H690">
        <f>F690/$M$3</f>
        <v>0.33350357507660877</v>
      </c>
      <c r="I690">
        <f>(H691-H690)*(G690+G691)/2</f>
        <v>2.5895927146125794E-4</v>
      </c>
    </row>
    <row r="691" spans="1:9" x14ac:dyDescent="0.3">
      <c r="A691" s="7">
        <v>0.5000649104364201</v>
      </c>
      <c r="B691">
        <v>0</v>
      </c>
      <c r="C691" t="str">
        <f>IF(ROW()&lt;=1422,"DEV","VAL")</f>
        <v>DEV</v>
      </c>
      <c r="D691" s="6">
        <f>1-A691</f>
        <v>0.4999350895635799</v>
      </c>
      <c r="E691">
        <f>SUM($B$2:B691)</f>
        <v>36</v>
      </c>
      <c r="F691">
        <f>COUNTIF($B$2:B691,0)</f>
        <v>654</v>
      </c>
      <c r="G691">
        <f>E691/$M$2</f>
        <v>0.50704225352112675</v>
      </c>
      <c r="H691">
        <f>F691/$M$3</f>
        <v>0.33401430030643514</v>
      </c>
      <c r="I691">
        <f>(H692-H691)*(G691+G692)/2</f>
        <v>2.5895927146125794E-4</v>
      </c>
    </row>
    <row r="692" spans="1:9" x14ac:dyDescent="0.3">
      <c r="A692" s="7">
        <v>0.50006478632072648</v>
      </c>
      <c r="B692">
        <v>0</v>
      </c>
      <c r="C692" t="str">
        <f>IF(ROW()&lt;=1422,"DEV","VAL")</f>
        <v>DEV</v>
      </c>
      <c r="D692" s="6">
        <f>1-A692</f>
        <v>0.49993521367927352</v>
      </c>
      <c r="E692">
        <f>SUM($B$2:B692)</f>
        <v>36</v>
      </c>
      <c r="F692">
        <f>COUNTIF($B$2:B692,0)</f>
        <v>655</v>
      </c>
      <c r="G692">
        <f>E692/$M$2</f>
        <v>0.50704225352112675</v>
      </c>
      <c r="H692">
        <f>F692/$M$3</f>
        <v>0.33452502553626151</v>
      </c>
      <c r="I692">
        <f>(H693-H692)*(G692+G693)/2</f>
        <v>2.5895927146122975E-4</v>
      </c>
    </row>
    <row r="693" spans="1:9" x14ac:dyDescent="0.3">
      <c r="A693" s="7">
        <v>0.50006476565984237</v>
      </c>
      <c r="B693">
        <v>0</v>
      </c>
      <c r="C693" t="str">
        <f>IF(ROW()&lt;=1422,"DEV","VAL")</f>
        <v>DEV</v>
      </c>
      <c r="D693" s="6">
        <f>1-A693</f>
        <v>0.49993523434015763</v>
      </c>
      <c r="E693">
        <f>SUM($B$2:B693)</f>
        <v>36</v>
      </c>
      <c r="F693">
        <f>COUNTIF($B$2:B693,0)</f>
        <v>656</v>
      </c>
      <c r="G693">
        <f>E693/$M$2</f>
        <v>0.50704225352112675</v>
      </c>
      <c r="H693">
        <f>F693/$M$3</f>
        <v>0.33503575076608783</v>
      </c>
      <c r="I693">
        <f>(H694-H693)*(G693+G694)/2</f>
        <v>2.5895927146125794E-4</v>
      </c>
    </row>
    <row r="694" spans="1:9" x14ac:dyDescent="0.3">
      <c r="A694" s="7">
        <v>0.5000647380373453</v>
      </c>
      <c r="B694">
        <v>0</v>
      </c>
      <c r="C694" t="str">
        <f>IF(ROW()&lt;=1422,"DEV","VAL")</f>
        <v>DEV</v>
      </c>
      <c r="D694" s="6">
        <f>1-A694</f>
        <v>0.4999352619626547</v>
      </c>
      <c r="E694">
        <f>SUM($B$2:B694)</f>
        <v>36</v>
      </c>
      <c r="F694">
        <f>COUNTIF($B$2:B694,0)</f>
        <v>657</v>
      </c>
      <c r="G694">
        <f>E694/$M$2</f>
        <v>0.50704225352112675</v>
      </c>
      <c r="H694">
        <f>F694/$M$3</f>
        <v>0.3355464759959142</v>
      </c>
      <c r="I694">
        <f>(H695-H694)*(G694+G695)/2</f>
        <v>2.5895927146125794E-4</v>
      </c>
    </row>
    <row r="695" spans="1:9" x14ac:dyDescent="0.3">
      <c r="A695" s="7">
        <v>0.50006467810105726</v>
      </c>
      <c r="B695">
        <v>0</v>
      </c>
      <c r="C695" t="str">
        <f>IF(ROW()&lt;=1422,"DEV","VAL")</f>
        <v>DEV</v>
      </c>
      <c r="D695" s="6">
        <f>1-A695</f>
        <v>0.49993532189894274</v>
      </c>
      <c r="E695">
        <f>SUM($B$2:B695)</f>
        <v>36</v>
      </c>
      <c r="F695">
        <f>COUNTIF($B$2:B695,0)</f>
        <v>658</v>
      </c>
      <c r="G695">
        <f>E695/$M$2</f>
        <v>0.50704225352112675</v>
      </c>
      <c r="H695">
        <f>F695/$M$3</f>
        <v>0.33605720122574056</v>
      </c>
      <c r="I695">
        <f>(H696-H695)*(G695+G696)/2</f>
        <v>2.5895927146122975E-4</v>
      </c>
    </row>
    <row r="696" spans="1:9" x14ac:dyDescent="0.3">
      <c r="A696" s="7">
        <v>0.50006467088474826</v>
      </c>
      <c r="B696">
        <v>0</v>
      </c>
      <c r="C696" t="str">
        <f>IF(ROW()&lt;=1422,"DEV","VAL")</f>
        <v>DEV</v>
      </c>
      <c r="D696" s="6">
        <f>1-A696</f>
        <v>0.49993532911525174</v>
      </c>
      <c r="E696">
        <f>SUM($B$2:B696)</f>
        <v>36</v>
      </c>
      <c r="F696">
        <f>COUNTIF($B$2:B696,0)</f>
        <v>659</v>
      </c>
      <c r="G696">
        <f>E696/$M$2</f>
        <v>0.50704225352112675</v>
      </c>
      <c r="H696">
        <f>F696/$M$3</f>
        <v>0.33656792645556688</v>
      </c>
      <c r="I696">
        <f>(H697-H696)*(G696+G697)/2</f>
        <v>2.5895927146125794E-4</v>
      </c>
    </row>
    <row r="697" spans="1:9" x14ac:dyDescent="0.3">
      <c r="A697" s="7">
        <v>0.50006466711601671</v>
      </c>
      <c r="B697">
        <v>0</v>
      </c>
      <c r="C697" t="str">
        <f>IF(ROW()&lt;=1422,"DEV","VAL")</f>
        <v>DEV</v>
      </c>
      <c r="D697" s="6">
        <f>1-A697</f>
        <v>0.49993533288398329</v>
      </c>
      <c r="E697">
        <f>SUM($B$2:B697)</f>
        <v>36</v>
      </c>
      <c r="F697">
        <f>COUNTIF($B$2:B697,0)</f>
        <v>660</v>
      </c>
      <c r="G697">
        <f>E697/$M$2</f>
        <v>0.50704225352112675</v>
      </c>
      <c r="H697">
        <f>F697/$M$3</f>
        <v>0.33707865168539325</v>
      </c>
      <c r="I697">
        <f>(H698-H697)*(G697+G698)/2</f>
        <v>2.5895927146125794E-4</v>
      </c>
    </row>
    <row r="698" spans="1:9" x14ac:dyDescent="0.3">
      <c r="A698" s="7">
        <v>0.50006459922965818</v>
      </c>
      <c r="B698">
        <v>0</v>
      </c>
      <c r="C698" t="str">
        <f>IF(ROW()&lt;=1422,"DEV","VAL")</f>
        <v>DEV</v>
      </c>
      <c r="D698" s="6">
        <f>1-A698</f>
        <v>0.49993540077034182</v>
      </c>
      <c r="E698">
        <f>SUM($B$2:B698)</f>
        <v>36</v>
      </c>
      <c r="F698">
        <f>COUNTIF($B$2:B698,0)</f>
        <v>661</v>
      </c>
      <c r="G698">
        <f>E698/$M$2</f>
        <v>0.50704225352112675</v>
      </c>
      <c r="H698">
        <f>F698/$M$3</f>
        <v>0.33758937691521962</v>
      </c>
      <c r="I698">
        <f>(H699-H698)*(G698+G699)/2</f>
        <v>2.5895927146125794E-4</v>
      </c>
    </row>
    <row r="699" spans="1:9" x14ac:dyDescent="0.3">
      <c r="A699" s="7">
        <v>0.50006447815855959</v>
      </c>
      <c r="B699">
        <v>0</v>
      </c>
      <c r="C699" t="str">
        <f>IF(ROW()&lt;=1422,"DEV","VAL")</f>
        <v>DEV</v>
      </c>
      <c r="D699" s="6">
        <f>1-A699</f>
        <v>0.49993552184144041</v>
      </c>
      <c r="E699">
        <f>SUM($B$2:B699)</f>
        <v>36</v>
      </c>
      <c r="F699">
        <f>COUNTIF($B$2:B699,0)</f>
        <v>662</v>
      </c>
      <c r="G699">
        <f>E699/$M$2</f>
        <v>0.50704225352112675</v>
      </c>
      <c r="H699">
        <f>F699/$M$3</f>
        <v>0.33810010214504599</v>
      </c>
      <c r="I699">
        <f>(H700-H699)*(G699+G700)/2</f>
        <v>2.5895927146122975E-4</v>
      </c>
    </row>
    <row r="700" spans="1:9" x14ac:dyDescent="0.3">
      <c r="A700" s="7">
        <v>0.50006447685093236</v>
      </c>
      <c r="B700">
        <v>0</v>
      </c>
      <c r="C700" t="str">
        <f>IF(ROW()&lt;=1422,"DEV","VAL")</f>
        <v>DEV</v>
      </c>
      <c r="D700" s="6">
        <f>1-A700</f>
        <v>0.49993552314906764</v>
      </c>
      <c r="E700">
        <f>SUM($B$2:B700)</f>
        <v>36</v>
      </c>
      <c r="F700">
        <f>COUNTIF($B$2:B700,0)</f>
        <v>663</v>
      </c>
      <c r="G700">
        <f>E700/$M$2</f>
        <v>0.50704225352112675</v>
      </c>
      <c r="H700">
        <f>F700/$M$3</f>
        <v>0.3386108273748723</v>
      </c>
      <c r="I700">
        <f>(H701-H700)*(G700+G701)/2</f>
        <v>2.5895927146125794E-4</v>
      </c>
    </row>
    <row r="701" spans="1:9" x14ac:dyDescent="0.3">
      <c r="A701" s="7">
        <v>0.50006447506053753</v>
      </c>
      <c r="B701">
        <v>0</v>
      </c>
      <c r="C701" t="str">
        <f>IF(ROW()&lt;=1422,"DEV","VAL")</f>
        <v>DEV</v>
      </c>
      <c r="D701" s="6">
        <f>1-A701</f>
        <v>0.49993552493946247</v>
      </c>
      <c r="E701">
        <f>SUM($B$2:B701)</f>
        <v>36</v>
      </c>
      <c r="F701">
        <f>COUNTIF($B$2:B701,0)</f>
        <v>664</v>
      </c>
      <c r="G701">
        <f>E701/$M$2</f>
        <v>0.50704225352112675</v>
      </c>
      <c r="H701">
        <f>F701/$M$3</f>
        <v>0.33912155260469867</v>
      </c>
      <c r="I701">
        <f>(H702-H701)*(G701+G702)/2</f>
        <v>2.5895927146125794E-4</v>
      </c>
    </row>
    <row r="702" spans="1:9" x14ac:dyDescent="0.3">
      <c r="A702" s="7">
        <v>0.50006444215306789</v>
      </c>
      <c r="B702">
        <v>0</v>
      </c>
      <c r="C702" t="str">
        <f>IF(ROW()&lt;=1422,"DEV","VAL")</f>
        <v>DEV</v>
      </c>
      <c r="D702" s="6">
        <f>1-A702</f>
        <v>0.49993555784693211</v>
      </c>
      <c r="E702">
        <f>SUM($B$2:B702)</f>
        <v>36</v>
      </c>
      <c r="F702">
        <f>COUNTIF($B$2:B702,0)</f>
        <v>665</v>
      </c>
      <c r="G702">
        <f>E702/$M$2</f>
        <v>0.50704225352112675</v>
      </c>
      <c r="H702">
        <f>F702/$M$3</f>
        <v>0.33963227783452504</v>
      </c>
      <c r="I702">
        <f>(H703-H702)*(G702+G703)/2</f>
        <v>2.5895927146122975E-4</v>
      </c>
    </row>
    <row r="703" spans="1:9" x14ac:dyDescent="0.3">
      <c r="A703" s="7">
        <v>0.50006438944395792</v>
      </c>
      <c r="B703">
        <v>0</v>
      </c>
      <c r="C703" t="str">
        <f>IF(ROW()&lt;=1422,"DEV","VAL")</f>
        <v>DEV</v>
      </c>
      <c r="D703" s="6">
        <f>1-A703</f>
        <v>0.49993561055604208</v>
      </c>
      <c r="E703">
        <f>SUM($B$2:B703)</f>
        <v>36</v>
      </c>
      <c r="F703">
        <f>COUNTIF($B$2:B703,0)</f>
        <v>666</v>
      </c>
      <c r="G703">
        <f>E703/$M$2</f>
        <v>0.50704225352112675</v>
      </c>
      <c r="H703">
        <f>F703/$M$3</f>
        <v>0.34014300306435136</v>
      </c>
      <c r="I703">
        <f>(H704-H703)*(G703+G704)/2</f>
        <v>2.5895927146125794E-4</v>
      </c>
    </row>
    <row r="704" spans="1:9" x14ac:dyDescent="0.3">
      <c r="A704" s="7">
        <v>0.50006431722806277</v>
      </c>
      <c r="B704">
        <v>0</v>
      </c>
      <c r="C704" t="str">
        <f>IF(ROW()&lt;=1422,"DEV","VAL")</f>
        <v>DEV</v>
      </c>
      <c r="D704" s="6">
        <f>1-A704</f>
        <v>0.49993568277193723</v>
      </c>
      <c r="E704">
        <f>SUM($B$2:B704)</f>
        <v>36</v>
      </c>
      <c r="F704">
        <f>COUNTIF($B$2:B704,0)</f>
        <v>667</v>
      </c>
      <c r="G704">
        <f>E704/$M$2</f>
        <v>0.50704225352112675</v>
      </c>
      <c r="H704">
        <f>F704/$M$3</f>
        <v>0.34065372829417773</v>
      </c>
      <c r="I704">
        <f>(H705-H704)*(G704+G705)/2</f>
        <v>2.5895927146125794E-4</v>
      </c>
    </row>
    <row r="705" spans="1:9" x14ac:dyDescent="0.3">
      <c r="A705" s="7">
        <v>0.50006431328868495</v>
      </c>
      <c r="B705">
        <v>0</v>
      </c>
      <c r="C705" t="str">
        <f>IF(ROW()&lt;=1422,"DEV","VAL")</f>
        <v>DEV</v>
      </c>
      <c r="D705" s="6">
        <f>1-A705</f>
        <v>0.49993568671131505</v>
      </c>
      <c r="E705">
        <f>SUM($B$2:B705)</f>
        <v>36</v>
      </c>
      <c r="F705">
        <f>COUNTIF($B$2:B705,0)</f>
        <v>668</v>
      </c>
      <c r="G705">
        <f>E705/$M$2</f>
        <v>0.50704225352112675</v>
      </c>
      <c r="H705">
        <f>F705/$M$3</f>
        <v>0.3411644535240041</v>
      </c>
      <c r="I705">
        <f>(H706-H705)*(G705+G706)/2</f>
        <v>2.5895927146125794E-4</v>
      </c>
    </row>
    <row r="706" spans="1:9" x14ac:dyDescent="0.3">
      <c r="A706" s="7">
        <v>0.5000642984491751</v>
      </c>
      <c r="B706">
        <v>0</v>
      </c>
      <c r="C706" t="str">
        <f>IF(ROW()&lt;=1422,"DEV","VAL")</f>
        <v>DEV</v>
      </c>
      <c r="D706" s="6">
        <f>1-A706</f>
        <v>0.4999357015508249</v>
      </c>
      <c r="E706">
        <f>SUM($B$2:B706)</f>
        <v>36</v>
      </c>
      <c r="F706">
        <f>COUNTIF($B$2:B706,0)</f>
        <v>669</v>
      </c>
      <c r="G706">
        <f>E706/$M$2</f>
        <v>0.50704225352112675</v>
      </c>
      <c r="H706">
        <f>F706/$M$3</f>
        <v>0.34167517875383047</v>
      </c>
      <c r="I706">
        <f>(H707-H706)*(G706+G707)/2</f>
        <v>2.5895927146122975E-4</v>
      </c>
    </row>
    <row r="707" spans="1:9" x14ac:dyDescent="0.3">
      <c r="A707" s="7">
        <v>0.50006426698811246</v>
      </c>
      <c r="B707">
        <v>0</v>
      </c>
      <c r="C707" t="str">
        <f>IF(ROW()&lt;=1422,"DEV","VAL")</f>
        <v>DEV</v>
      </c>
      <c r="D707" s="6">
        <f>1-A707</f>
        <v>0.49993573301188754</v>
      </c>
      <c r="E707">
        <f>SUM($B$2:B707)</f>
        <v>36</v>
      </c>
      <c r="F707">
        <f>COUNTIF($B$2:B707,0)</f>
        <v>670</v>
      </c>
      <c r="G707">
        <f>E707/$M$2</f>
        <v>0.50704225352112675</v>
      </c>
      <c r="H707">
        <f>F707/$M$3</f>
        <v>0.34218590398365678</v>
      </c>
      <c r="I707">
        <f>(H708-H707)*(G707+G708)/2</f>
        <v>2.5895927146125794E-4</v>
      </c>
    </row>
    <row r="708" spans="1:9" x14ac:dyDescent="0.3">
      <c r="A708" s="7">
        <v>0.50006415388138881</v>
      </c>
      <c r="B708">
        <v>0</v>
      </c>
      <c r="C708" t="str">
        <f>IF(ROW()&lt;=1422,"DEV","VAL")</f>
        <v>DEV</v>
      </c>
      <c r="D708" s="6">
        <f>1-A708</f>
        <v>0.49993584611861119</v>
      </c>
      <c r="E708">
        <f>SUM($B$2:B708)</f>
        <v>36</v>
      </c>
      <c r="F708">
        <f>COUNTIF($B$2:B708,0)</f>
        <v>671</v>
      </c>
      <c r="G708">
        <f>E708/$M$2</f>
        <v>0.50704225352112675</v>
      </c>
      <c r="H708">
        <f>F708/$M$3</f>
        <v>0.34269662921348315</v>
      </c>
      <c r="I708">
        <f>(H709-H708)*(G708+G709)/2</f>
        <v>2.5895927146125794E-4</v>
      </c>
    </row>
    <row r="709" spans="1:9" x14ac:dyDescent="0.3">
      <c r="A709" s="7">
        <v>0.50006390029223302</v>
      </c>
      <c r="B709">
        <v>0</v>
      </c>
      <c r="C709" t="str">
        <f>IF(ROW()&lt;=1422,"DEV","VAL")</f>
        <v>DEV</v>
      </c>
      <c r="D709" s="6">
        <f>1-A709</f>
        <v>0.49993609970776698</v>
      </c>
      <c r="E709">
        <f>SUM($B$2:B709)</f>
        <v>36</v>
      </c>
      <c r="F709">
        <f>COUNTIF($B$2:B709,0)</f>
        <v>672</v>
      </c>
      <c r="G709">
        <f>E709/$M$2</f>
        <v>0.50704225352112675</v>
      </c>
      <c r="H709">
        <f>F709/$M$3</f>
        <v>0.34320735444330952</v>
      </c>
      <c r="I709">
        <f>(H710-H709)*(G709+G710)/2</f>
        <v>2.5895927146122975E-4</v>
      </c>
    </row>
    <row r="710" spans="1:9" x14ac:dyDescent="0.3">
      <c r="A710" s="7">
        <v>0.50006387966155708</v>
      </c>
      <c r="B710">
        <v>0</v>
      </c>
      <c r="C710" t="str">
        <f>IF(ROW()&lt;=1422,"DEV","VAL")</f>
        <v>DEV</v>
      </c>
      <c r="D710" s="6">
        <f>1-A710</f>
        <v>0.49993612033844292</v>
      </c>
      <c r="E710">
        <f>SUM($B$2:B710)</f>
        <v>36</v>
      </c>
      <c r="F710">
        <f>COUNTIF($B$2:B710,0)</f>
        <v>673</v>
      </c>
      <c r="G710">
        <f>E710/$M$2</f>
        <v>0.50704225352112675</v>
      </c>
      <c r="H710">
        <f>F710/$M$3</f>
        <v>0.34371807967313583</v>
      </c>
      <c r="I710">
        <f>(H711-H710)*(G710+G711)/2</f>
        <v>2.5895927146125794E-4</v>
      </c>
    </row>
    <row r="711" spans="1:9" x14ac:dyDescent="0.3">
      <c r="A711" s="7">
        <v>0.50006387489959991</v>
      </c>
      <c r="B711">
        <v>0</v>
      </c>
      <c r="C711" t="str">
        <f>IF(ROW()&lt;=1422,"DEV","VAL")</f>
        <v>DEV</v>
      </c>
      <c r="D711" s="6">
        <f>1-A711</f>
        <v>0.49993612510040009</v>
      </c>
      <c r="E711">
        <f>SUM($B$2:B711)</f>
        <v>36</v>
      </c>
      <c r="F711">
        <f>COUNTIF($B$2:B711,0)</f>
        <v>674</v>
      </c>
      <c r="G711">
        <f>E711/$M$2</f>
        <v>0.50704225352112675</v>
      </c>
      <c r="H711">
        <f>F711/$M$3</f>
        <v>0.3442288049029622</v>
      </c>
      <c r="I711">
        <f>(H712-H711)*(G711+G712)/2</f>
        <v>2.5895927146125794E-4</v>
      </c>
    </row>
    <row r="712" spans="1:9" x14ac:dyDescent="0.3">
      <c r="A712" s="7">
        <v>0.50006384930643799</v>
      </c>
      <c r="B712">
        <v>0</v>
      </c>
      <c r="C712" t="str">
        <f>IF(ROW()&lt;=1422,"DEV","VAL")</f>
        <v>DEV</v>
      </c>
      <c r="D712" s="6">
        <f>1-A712</f>
        <v>0.49993615069356201</v>
      </c>
      <c r="E712">
        <f>SUM($B$2:B712)</f>
        <v>36</v>
      </c>
      <c r="F712">
        <f>COUNTIF($B$2:B712,0)</f>
        <v>675</v>
      </c>
      <c r="G712">
        <f>E712/$M$2</f>
        <v>0.50704225352112675</v>
      </c>
      <c r="H712">
        <f>F712/$M$3</f>
        <v>0.34473953013278857</v>
      </c>
      <c r="I712">
        <f>(H713-H712)*(G712+G713)/2</f>
        <v>2.5895927146122975E-4</v>
      </c>
    </row>
    <row r="713" spans="1:9" x14ac:dyDescent="0.3">
      <c r="A713" s="7">
        <v>0.50006381694828261</v>
      </c>
      <c r="B713">
        <v>0</v>
      </c>
      <c r="C713" t="str">
        <f>IF(ROW()&lt;=1422,"DEV","VAL")</f>
        <v>DEV</v>
      </c>
      <c r="D713" s="6">
        <f>1-A713</f>
        <v>0.49993618305171739</v>
      </c>
      <c r="E713">
        <f>SUM($B$2:B713)</f>
        <v>36</v>
      </c>
      <c r="F713">
        <f>COUNTIF($B$2:B713,0)</f>
        <v>676</v>
      </c>
      <c r="G713">
        <f>E713/$M$2</f>
        <v>0.50704225352112675</v>
      </c>
      <c r="H713">
        <f>F713/$M$3</f>
        <v>0.34525025536261489</v>
      </c>
      <c r="I713">
        <f>(H714-H713)*(G713+G714)/2</f>
        <v>0</v>
      </c>
    </row>
    <row r="714" spans="1:9" x14ac:dyDescent="0.3">
      <c r="A714" s="7">
        <v>0.50006379697205694</v>
      </c>
      <c r="B714">
        <v>1</v>
      </c>
      <c r="C714" t="str">
        <f>IF(ROW()&lt;=1422,"DEV","VAL")</f>
        <v>DEV</v>
      </c>
      <c r="D714" s="6">
        <f>1-A714</f>
        <v>0.49993620302794306</v>
      </c>
      <c r="E714">
        <f>SUM($B$2:B714)</f>
        <v>37</v>
      </c>
      <c r="F714">
        <f>COUNTIF($B$2:B714,0)</f>
        <v>676</v>
      </c>
      <c r="G714">
        <f>E714/$M$2</f>
        <v>0.52112676056338025</v>
      </c>
      <c r="H714">
        <f>F714/$M$3</f>
        <v>0.34525025536261489</v>
      </c>
      <c r="I714">
        <f>(H715-H714)*(G714+G715)/2</f>
        <v>2.6615258455740397E-4</v>
      </c>
    </row>
    <row r="715" spans="1:9" x14ac:dyDescent="0.3">
      <c r="A715" s="7">
        <v>0.50006368257192158</v>
      </c>
      <c r="B715">
        <v>0</v>
      </c>
      <c r="C715" t="str">
        <f>IF(ROW()&lt;=1422,"DEV","VAL")</f>
        <v>DEV</v>
      </c>
      <c r="D715" s="6">
        <f>1-A715</f>
        <v>0.49993631742807842</v>
      </c>
      <c r="E715">
        <f>SUM($B$2:B715)</f>
        <v>37</v>
      </c>
      <c r="F715">
        <f>COUNTIF($B$2:B715,0)</f>
        <v>677</v>
      </c>
      <c r="G715">
        <f>E715/$M$2</f>
        <v>0.52112676056338025</v>
      </c>
      <c r="H715">
        <f>F715/$M$3</f>
        <v>0.34576098059244126</v>
      </c>
      <c r="I715">
        <f>(H716-H715)*(G715+G716)/2</f>
        <v>2.6615258455740397E-4</v>
      </c>
    </row>
    <row r="716" spans="1:9" x14ac:dyDescent="0.3">
      <c r="A716" s="7">
        <v>0.50006366410983438</v>
      </c>
      <c r="B716">
        <v>0</v>
      </c>
      <c r="C716" t="str">
        <f>IF(ROW()&lt;=1422,"DEV","VAL")</f>
        <v>DEV</v>
      </c>
      <c r="D716" s="6">
        <f>1-A716</f>
        <v>0.49993633589016562</v>
      </c>
      <c r="E716">
        <f>SUM($B$2:B716)</f>
        <v>37</v>
      </c>
      <c r="F716">
        <f>COUNTIF($B$2:B716,0)</f>
        <v>678</v>
      </c>
      <c r="G716">
        <f>E716/$M$2</f>
        <v>0.52112676056338025</v>
      </c>
      <c r="H716">
        <f>F716/$M$3</f>
        <v>0.34627170582226763</v>
      </c>
      <c r="I716">
        <f>(H717-H716)*(G716+G717)/2</f>
        <v>2.6615258455740397E-4</v>
      </c>
    </row>
    <row r="717" spans="1:9" x14ac:dyDescent="0.3">
      <c r="A717" s="7">
        <v>0.50006361742523364</v>
      </c>
      <c r="B717">
        <v>0</v>
      </c>
      <c r="C717" t="str">
        <f>IF(ROW()&lt;=1422,"DEV","VAL")</f>
        <v>DEV</v>
      </c>
      <c r="D717" s="6">
        <f>1-A717</f>
        <v>0.49993638257476636</v>
      </c>
      <c r="E717">
        <f>SUM($B$2:B717)</f>
        <v>37</v>
      </c>
      <c r="F717">
        <f>COUNTIF($B$2:B717,0)</f>
        <v>679</v>
      </c>
      <c r="G717">
        <f>E717/$M$2</f>
        <v>0.52112676056338025</v>
      </c>
      <c r="H717">
        <f>F717/$M$3</f>
        <v>0.346782431052094</v>
      </c>
      <c r="I717">
        <f>(H718-H717)*(G717+G718)/2</f>
        <v>2.6615258455737502E-4</v>
      </c>
    </row>
    <row r="718" spans="1:9" x14ac:dyDescent="0.3">
      <c r="A718" s="7">
        <v>0.5000635544454759</v>
      </c>
      <c r="B718">
        <v>0</v>
      </c>
      <c r="C718" t="str">
        <f>IF(ROW()&lt;=1422,"DEV","VAL")</f>
        <v>DEV</v>
      </c>
      <c r="D718" s="6">
        <f>1-A718</f>
        <v>0.4999364455545241</v>
      </c>
      <c r="E718">
        <f>SUM($B$2:B718)</f>
        <v>37</v>
      </c>
      <c r="F718">
        <f>COUNTIF($B$2:B718,0)</f>
        <v>680</v>
      </c>
      <c r="G718">
        <f>E718/$M$2</f>
        <v>0.52112676056338025</v>
      </c>
      <c r="H718">
        <f>F718/$M$3</f>
        <v>0.34729315628192031</v>
      </c>
      <c r="I718">
        <f>(H719-H718)*(G718+G719)/2</f>
        <v>2.6615258455740397E-4</v>
      </c>
    </row>
    <row r="719" spans="1:9" x14ac:dyDescent="0.3">
      <c r="A719" s="7">
        <v>0.50006346849210503</v>
      </c>
      <c r="B719">
        <v>0</v>
      </c>
      <c r="C719" t="str">
        <f>IF(ROW()&lt;=1422,"DEV","VAL")</f>
        <v>DEV</v>
      </c>
      <c r="D719" s="6">
        <f>1-A719</f>
        <v>0.49993653150789497</v>
      </c>
      <c r="E719">
        <f>SUM($B$2:B719)</f>
        <v>37</v>
      </c>
      <c r="F719">
        <f>COUNTIF($B$2:B719,0)</f>
        <v>681</v>
      </c>
      <c r="G719">
        <f>E719/$M$2</f>
        <v>0.52112676056338025</v>
      </c>
      <c r="H719">
        <f>F719/$M$3</f>
        <v>0.34780388151174668</v>
      </c>
      <c r="I719">
        <f>(H720-H719)*(G719+G720)/2</f>
        <v>2.6615258455740397E-4</v>
      </c>
    </row>
    <row r="720" spans="1:9" x14ac:dyDescent="0.3">
      <c r="A720" s="7">
        <v>0.50006335008942138</v>
      </c>
      <c r="B720">
        <v>0</v>
      </c>
      <c r="C720" t="str">
        <f>IF(ROW()&lt;=1422,"DEV","VAL")</f>
        <v>DEV</v>
      </c>
      <c r="D720" s="6">
        <f>1-A720</f>
        <v>0.49993664991057862</v>
      </c>
      <c r="E720">
        <f>SUM($B$2:B720)</f>
        <v>37</v>
      </c>
      <c r="F720">
        <f>COUNTIF($B$2:B720,0)</f>
        <v>682</v>
      </c>
      <c r="G720">
        <f>E720/$M$2</f>
        <v>0.52112676056338025</v>
      </c>
      <c r="H720">
        <f>F720/$M$3</f>
        <v>0.34831460674157305</v>
      </c>
      <c r="I720">
        <f>(H721-H720)*(G720+G721)/2</f>
        <v>2.6615258455737502E-4</v>
      </c>
    </row>
    <row r="721" spans="1:9" x14ac:dyDescent="0.3">
      <c r="A721" s="7">
        <v>0.5000633203237459</v>
      </c>
      <c r="B721">
        <v>0</v>
      </c>
      <c r="C721" t="str">
        <f>IF(ROW()&lt;=1422,"DEV","VAL")</f>
        <v>DEV</v>
      </c>
      <c r="D721" s="6">
        <f>1-A721</f>
        <v>0.4999366796762541</v>
      </c>
      <c r="E721">
        <f>SUM($B$2:B721)</f>
        <v>37</v>
      </c>
      <c r="F721">
        <f>COUNTIF($B$2:B721,0)</f>
        <v>683</v>
      </c>
      <c r="G721">
        <f>E721/$M$2</f>
        <v>0.52112676056338025</v>
      </c>
      <c r="H721">
        <f>F721/$M$3</f>
        <v>0.34882533197139937</v>
      </c>
      <c r="I721">
        <f>(H722-H721)*(G721+G722)/2</f>
        <v>2.6615258455740397E-4</v>
      </c>
    </row>
    <row r="722" spans="1:9" x14ac:dyDescent="0.3">
      <c r="A722" s="7">
        <v>0.5000632620547989</v>
      </c>
      <c r="B722">
        <v>0</v>
      </c>
      <c r="C722" t="str">
        <f>IF(ROW()&lt;=1422,"DEV","VAL")</f>
        <v>DEV</v>
      </c>
      <c r="D722" s="6">
        <f>1-A722</f>
        <v>0.4999367379452011</v>
      </c>
      <c r="E722">
        <f>SUM($B$2:B722)</f>
        <v>37</v>
      </c>
      <c r="F722">
        <f>COUNTIF($B$2:B722,0)</f>
        <v>684</v>
      </c>
      <c r="G722">
        <f>E722/$M$2</f>
        <v>0.52112676056338025</v>
      </c>
      <c r="H722">
        <f>F722/$M$3</f>
        <v>0.34933605720122574</v>
      </c>
      <c r="I722">
        <f>(H723-H722)*(G722+G723)/2</f>
        <v>2.6615258455740397E-4</v>
      </c>
    </row>
    <row r="723" spans="1:9" x14ac:dyDescent="0.3">
      <c r="A723" s="7">
        <v>0.50006324101148569</v>
      </c>
      <c r="B723">
        <v>0</v>
      </c>
      <c r="C723" t="str">
        <f>IF(ROW()&lt;=1422,"DEV","VAL")</f>
        <v>DEV</v>
      </c>
      <c r="D723" s="6">
        <f>1-A723</f>
        <v>0.49993675898851431</v>
      </c>
      <c r="E723">
        <f>SUM($B$2:B723)</f>
        <v>37</v>
      </c>
      <c r="F723">
        <f>COUNTIF($B$2:B723,0)</f>
        <v>685</v>
      </c>
      <c r="G723">
        <f>E723/$M$2</f>
        <v>0.52112676056338025</v>
      </c>
      <c r="H723">
        <f>F723/$M$3</f>
        <v>0.34984678243105211</v>
      </c>
      <c r="I723">
        <f>(H724-H723)*(G723+G724)/2</f>
        <v>2.6615258455737502E-4</v>
      </c>
    </row>
    <row r="724" spans="1:9" x14ac:dyDescent="0.3">
      <c r="A724" s="7">
        <v>0.50006316394078765</v>
      </c>
      <c r="B724">
        <v>0</v>
      </c>
      <c r="C724" t="str">
        <f>IF(ROW()&lt;=1422,"DEV","VAL")</f>
        <v>DEV</v>
      </c>
      <c r="D724" s="6">
        <f>1-A724</f>
        <v>0.49993683605921235</v>
      </c>
      <c r="E724">
        <f>SUM($B$2:B724)</f>
        <v>37</v>
      </c>
      <c r="F724">
        <f>COUNTIF($B$2:B724,0)</f>
        <v>686</v>
      </c>
      <c r="G724">
        <f>E724/$M$2</f>
        <v>0.52112676056338025</v>
      </c>
      <c r="H724">
        <f>F724/$M$3</f>
        <v>0.35035750766087842</v>
      </c>
      <c r="I724">
        <f>(H725-H724)*(G724+G725)/2</f>
        <v>2.6615258455740397E-4</v>
      </c>
    </row>
    <row r="725" spans="1:9" x14ac:dyDescent="0.3">
      <c r="A725" s="7">
        <v>0.50006302580481676</v>
      </c>
      <c r="B725">
        <v>0</v>
      </c>
      <c r="C725" t="str">
        <f>IF(ROW()&lt;=1422,"DEV","VAL")</f>
        <v>DEV</v>
      </c>
      <c r="D725" s="6">
        <f>1-A725</f>
        <v>0.49993697419518324</v>
      </c>
      <c r="E725">
        <f>SUM($B$2:B725)</f>
        <v>37</v>
      </c>
      <c r="F725">
        <f>COUNTIF($B$2:B725,0)</f>
        <v>687</v>
      </c>
      <c r="G725">
        <f>E725/$M$2</f>
        <v>0.52112676056338025</v>
      </c>
      <c r="H725">
        <f>F725/$M$3</f>
        <v>0.35086823289070479</v>
      </c>
      <c r="I725">
        <f>(H726-H725)*(G725+G726)/2</f>
        <v>2.6615258455740397E-4</v>
      </c>
    </row>
    <row r="726" spans="1:9" x14ac:dyDescent="0.3">
      <c r="A726" s="7">
        <v>0.50006300524361957</v>
      </c>
      <c r="B726">
        <v>0</v>
      </c>
      <c r="C726" t="str">
        <f>IF(ROW()&lt;=1422,"DEV","VAL")</f>
        <v>DEV</v>
      </c>
      <c r="D726" s="6">
        <f>1-A726</f>
        <v>0.49993699475638043</v>
      </c>
      <c r="E726">
        <f>SUM($B$2:B726)</f>
        <v>37</v>
      </c>
      <c r="F726">
        <f>COUNTIF($B$2:B726,0)</f>
        <v>688</v>
      </c>
      <c r="G726">
        <f>E726/$M$2</f>
        <v>0.52112676056338025</v>
      </c>
      <c r="H726">
        <f>F726/$M$3</f>
        <v>0.35137895812053116</v>
      </c>
      <c r="I726">
        <f>(H727-H726)*(G726+G727)/2</f>
        <v>2.6615258455740397E-4</v>
      </c>
    </row>
    <row r="727" spans="1:9" x14ac:dyDescent="0.3">
      <c r="A727" s="7">
        <v>0.50006297922381215</v>
      </c>
      <c r="B727">
        <v>0</v>
      </c>
      <c r="C727" t="str">
        <f>IF(ROW()&lt;=1422,"DEV","VAL")</f>
        <v>DEV</v>
      </c>
      <c r="D727" s="6">
        <f>1-A727</f>
        <v>0.49993702077618785</v>
      </c>
      <c r="E727">
        <f>SUM($B$2:B727)</f>
        <v>37</v>
      </c>
      <c r="F727">
        <f>COUNTIF($B$2:B727,0)</f>
        <v>689</v>
      </c>
      <c r="G727">
        <f>E727/$M$2</f>
        <v>0.52112676056338025</v>
      </c>
      <c r="H727">
        <f>F727/$M$3</f>
        <v>0.35188968335035753</v>
      </c>
      <c r="I727">
        <f>(H728-H727)*(G727+G728)/2</f>
        <v>2.6615258455737502E-4</v>
      </c>
    </row>
    <row r="728" spans="1:9" x14ac:dyDescent="0.3">
      <c r="A728" s="7">
        <v>0.50006290376365192</v>
      </c>
      <c r="B728">
        <v>0</v>
      </c>
      <c r="C728" t="str">
        <f>IF(ROW()&lt;=1422,"DEV","VAL")</f>
        <v>DEV</v>
      </c>
      <c r="D728" s="6">
        <f>1-A728</f>
        <v>0.49993709623634808</v>
      </c>
      <c r="E728">
        <f>SUM($B$2:B728)</f>
        <v>37</v>
      </c>
      <c r="F728">
        <f>COUNTIF($B$2:B728,0)</f>
        <v>690</v>
      </c>
      <c r="G728">
        <f>E728/$M$2</f>
        <v>0.52112676056338025</v>
      </c>
      <c r="H728">
        <f>F728/$M$3</f>
        <v>0.35240040858018384</v>
      </c>
      <c r="I728">
        <f>(H729-H728)*(G728+G729)/2</f>
        <v>2.6615258455740397E-4</v>
      </c>
    </row>
    <row r="729" spans="1:9" x14ac:dyDescent="0.3">
      <c r="A729" s="7">
        <v>0.50006289019590466</v>
      </c>
      <c r="B729">
        <v>0</v>
      </c>
      <c r="C729" t="str">
        <f>IF(ROW()&lt;=1422,"DEV","VAL")</f>
        <v>DEV</v>
      </c>
      <c r="D729" s="6">
        <f>1-A729</f>
        <v>0.49993710980409534</v>
      </c>
      <c r="E729">
        <f>SUM($B$2:B729)</f>
        <v>37</v>
      </c>
      <c r="F729">
        <f>COUNTIF($B$2:B729,0)</f>
        <v>691</v>
      </c>
      <c r="G729">
        <f>E729/$M$2</f>
        <v>0.52112676056338025</v>
      </c>
      <c r="H729">
        <f>F729/$M$3</f>
        <v>0.35291113381001021</v>
      </c>
      <c r="I729">
        <f>(H730-H729)*(G729+G730)/2</f>
        <v>2.6615258455740397E-4</v>
      </c>
    </row>
    <row r="730" spans="1:9" x14ac:dyDescent="0.3">
      <c r="A730" s="7">
        <v>0.50006282780298439</v>
      </c>
      <c r="B730">
        <v>0</v>
      </c>
      <c r="C730" t="str">
        <f>IF(ROW()&lt;=1422,"DEV","VAL")</f>
        <v>DEV</v>
      </c>
      <c r="D730" s="6">
        <f>1-A730</f>
        <v>0.49993717219701561</v>
      </c>
      <c r="E730">
        <f>SUM($B$2:B730)</f>
        <v>37</v>
      </c>
      <c r="F730">
        <f>COUNTIF($B$2:B730,0)</f>
        <v>692</v>
      </c>
      <c r="G730">
        <f>E730/$M$2</f>
        <v>0.52112676056338025</v>
      </c>
      <c r="H730">
        <f>F730/$M$3</f>
        <v>0.35342185903983658</v>
      </c>
      <c r="I730">
        <f>(H731-H730)*(G730+G731)/2</f>
        <v>2.6615258455737502E-4</v>
      </c>
    </row>
    <row r="731" spans="1:9" x14ac:dyDescent="0.3">
      <c r="A731" s="7">
        <v>0.50006279708459755</v>
      </c>
      <c r="B731">
        <v>0</v>
      </c>
      <c r="C731" t="str">
        <f>IF(ROW()&lt;=1422,"DEV","VAL")</f>
        <v>DEV</v>
      </c>
      <c r="D731" s="6">
        <f>1-A731</f>
        <v>0.49993720291540245</v>
      </c>
      <c r="E731">
        <f>SUM($B$2:B731)</f>
        <v>37</v>
      </c>
      <c r="F731">
        <f>COUNTIF($B$2:B731,0)</f>
        <v>693</v>
      </c>
      <c r="G731">
        <f>E731/$M$2</f>
        <v>0.52112676056338025</v>
      </c>
      <c r="H731">
        <f>F731/$M$3</f>
        <v>0.3539325842696629</v>
      </c>
      <c r="I731">
        <f>(H732-H731)*(G731+G732)/2</f>
        <v>2.6615258455740397E-4</v>
      </c>
    </row>
    <row r="732" spans="1:9" x14ac:dyDescent="0.3">
      <c r="A732" s="7">
        <v>0.50006252731735612</v>
      </c>
      <c r="B732">
        <v>0</v>
      </c>
      <c r="C732" t="str">
        <f>IF(ROW()&lt;=1422,"DEV","VAL")</f>
        <v>DEV</v>
      </c>
      <c r="D732" s="6">
        <f>1-A732</f>
        <v>0.49993747268264388</v>
      </c>
      <c r="E732">
        <f>SUM($B$2:B732)</f>
        <v>37</v>
      </c>
      <c r="F732">
        <f>COUNTIF($B$2:B732,0)</f>
        <v>694</v>
      </c>
      <c r="G732">
        <f>E732/$M$2</f>
        <v>0.52112676056338025</v>
      </c>
      <c r="H732">
        <f>F732/$M$3</f>
        <v>0.35444330949948927</v>
      </c>
      <c r="I732">
        <f>(H733-H732)*(G732+G733)/2</f>
        <v>2.6615258455740397E-4</v>
      </c>
    </row>
    <row r="733" spans="1:9" x14ac:dyDescent="0.3">
      <c r="A733" s="7">
        <v>0.5000624541805273</v>
      </c>
      <c r="B733">
        <v>0</v>
      </c>
      <c r="C733" t="str">
        <f>IF(ROW()&lt;=1422,"DEV","VAL")</f>
        <v>DEV</v>
      </c>
      <c r="D733" s="6">
        <f>1-A733</f>
        <v>0.4999375458194727</v>
      </c>
      <c r="E733">
        <f>SUM($B$2:B733)</f>
        <v>37</v>
      </c>
      <c r="F733">
        <f>COUNTIF($B$2:B733,0)</f>
        <v>695</v>
      </c>
      <c r="G733">
        <f>E733/$M$2</f>
        <v>0.52112676056338025</v>
      </c>
      <c r="H733">
        <f>F733/$M$3</f>
        <v>0.35495403472931564</v>
      </c>
      <c r="I733">
        <f>(H734-H733)*(G733+G734)/2</f>
        <v>2.6615258455740397E-4</v>
      </c>
    </row>
    <row r="734" spans="1:9" x14ac:dyDescent="0.3">
      <c r="A734" s="7">
        <v>0.50006244245574283</v>
      </c>
      <c r="B734">
        <v>0</v>
      </c>
      <c r="C734" t="str">
        <f>IF(ROW()&lt;=1422,"DEV","VAL")</f>
        <v>DEV</v>
      </c>
      <c r="D734" s="6">
        <f>1-A734</f>
        <v>0.49993755754425717</v>
      </c>
      <c r="E734">
        <f>SUM($B$2:B734)</f>
        <v>37</v>
      </c>
      <c r="F734">
        <f>COUNTIF($B$2:B734,0)</f>
        <v>696</v>
      </c>
      <c r="G734">
        <f>E734/$M$2</f>
        <v>0.52112676056338025</v>
      </c>
      <c r="H734">
        <f>F734/$M$3</f>
        <v>0.35546475995914201</v>
      </c>
      <c r="I734">
        <f>(H735-H734)*(G734+G735)/2</f>
        <v>2.6615258455737502E-4</v>
      </c>
    </row>
    <row r="735" spans="1:9" x14ac:dyDescent="0.3">
      <c r="A735" s="7">
        <v>0.50006243735655032</v>
      </c>
      <c r="B735">
        <v>0</v>
      </c>
      <c r="C735" t="str">
        <f>IF(ROW()&lt;=1422,"DEV","VAL")</f>
        <v>DEV</v>
      </c>
      <c r="D735" s="6">
        <f>1-A735</f>
        <v>0.49993756264344968</v>
      </c>
      <c r="E735">
        <f>SUM($B$2:B735)</f>
        <v>37</v>
      </c>
      <c r="F735">
        <f>COUNTIF($B$2:B735,0)</f>
        <v>697</v>
      </c>
      <c r="G735">
        <f>E735/$M$2</f>
        <v>0.52112676056338025</v>
      </c>
      <c r="H735">
        <f>F735/$M$3</f>
        <v>0.35597548518896832</v>
      </c>
      <c r="I735">
        <f>(H736-H735)*(G735+G736)/2</f>
        <v>2.6615258455740397E-4</v>
      </c>
    </row>
    <row r="736" spans="1:9" x14ac:dyDescent="0.3">
      <c r="A736" s="7">
        <v>0.50006218268203373</v>
      </c>
      <c r="B736">
        <v>0</v>
      </c>
      <c r="C736" t="str">
        <f>IF(ROW()&lt;=1422,"DEV","VAL")</f>
        <v>DEV</v>
      </c>
      <c r="D736" s="6">
        <f>1-A736</f>
        <v>0.49993781731796627</v>
      </c>
      <c r="E736">
        <f>SUM($B$2:B736)</f>
        <v>37</v>
      </c>
      <c r="F736">
        <f>COUNTIF($B$2:B736,0)</f>
        <v>698</v>
      </c>
      <c r="G736">
        <f>E736/$M$2</f>
        <v>0.52112676056338025</v>
      </c>
      <c r="H736">
        <f>F736/$M$3</f>
        <v>0.35648621041879469</v>
      </c>
      <c r="I736">
        <f>(H737-H736)*(G736+G737)/2</f>
        <v>2.6615258455740397E-4</v>
      </c>
    </row>
    <row r="737" spans="1:9" x14ac:dyDescent="0.3">
      <c r="A737" s="7">
        <v>0.500062141473398</v>
      </c>
      <c r="B737">
        <v>0</v>
      </c>
      <c r="C737" t="str">
        <f>IF(ROW()&lt;=1422,"DEV","VAL")</f>
        <v>DEV</v>
      </c>
      <c r="D737" s="6">
        <f>1-A737</f>
        <v>0.499937858526602</v>
      </c>
      <c r="E737">
        <f>SUM($B$2:B737)</f>
        <v>37</v>
      </c>
      <c r="F737">
        <f>COUNTIF($B$2:B737,0)</f>
        <v>699</v>
      </c>
      <c r="G737">
        <f>E737/$M$2</f>
        <v>0.52112676056338025</v>
      </c>
      <c r="H737">
        <f>F737/$M$3</f>
        <v>0.35699693564862106</v>
      </c>
      <c r="I737">
        <f>(H738-H737)*(G737+G738)/2</f>
        <v>2.6615258455737502E-4</v>
      </c>
    </row>
    <row r="738" spans="1:9" x14ac:dyDescent="0.3">
      <c r="A738" s="7">
        <v>0.50006201130612604</v>
      </c>
      <c r="B738">
        <v>0</v>
      </c>
      <c r="C738" t="str">
        <f>IF(ROW()&lt;=1422,"DEV","VAL")</f>
        <v>DEV</v>
      </c>
      <c r="D738" s="6">
        <f>1-A738</f>
        <v>0.49993798869387396</v>
      </c>
      <c r="E738">
        <f>SUM($B$2:B738)</f>
        <v>37</v>
      </c>
      <c r="F738">
        <f>COUNTIF($B$2:B738,0)</f>
        <v>700</v>
      </c>
      <c r="G738">
        <f>E738/$M$2</f>
        <v>0.52112676056338025</v>
      </c>
      <c r="H738">
        <f>F738/$M$3</f>
        <v>0.35750766087844738</v>
      </c>
      <c r="I738">
        <f>(H739-H738)*(G738+G739)/2</f>
        <v>2.6615258455740397E-4</v>
      </c>
    </row>
    <row r="739" spans="1:9" x14ac:dyDescent="0.3">
      <c r="A739" s="7">
        <v>0.50006199710234944</v>
      </c>
      <c r="B739">
        <v>0</v>
      </c>
      <c r="C739" t="str">
        <f>IF(ROW()&lt;=1422,"DEV","VAL")</f>
        <v>DEV</v>
      </c>
      <c r="D739" s="6">
        <f>1-A739</f>
        <v>0.49993800289765056</v>
      </c>
      <c r="E739">
        <f>SUM($B$2:B739)</f>
        <v>37</v>
      </c>
      <c r="F739">
        <f>COUNTIF($B$2:B739,0)</f>
        <v>701</v>
      </c>
      <c r="G739">
        <f>E739/$M$2</f>
        <v>0.52112676056338025</v>
      </c>
      <c r="H739">
        <f>F739/$M$3</f>
        <v>0.35801838610827375</v>
      </c>
      <c r="I739">
        <f>(H740-H739)*(G739+G740)/2</f>
        <v>2.6615258455740397E-4</v>
      </c>
    </row>
    <row r="740" spans="1:9" x14ac:dyDescent="0.3">
      <c r="A740" s="7">
        <v>0.50006197221386628</v>
      </c>
      <c r="B740">
        <v>0</v>
      </c>
      <c r="C740" t="str">
        <f>IF(ROW()&lt;=1422,"DEV","VAL")</f>
        <v>DEV</v>
      </c>
      <c r="D740" s="6">
        <f>1-A740</f>
        <v>0.49993802778613372</v>
      </c>
      <c r="E740">
        <f>SUM($B$2:B740)</f>
        <v>37</v>
      </c>
      <c r="F740">
        <f>COUNTIF($B$2:B740,0)</f>
        <v>702</v>
      </c>
      <c r="G740">
        <f>E740/$M$2</f>
        <v>0.52112676056338025</v>
      </c>
      <c r="H740">
        <f>F740/$M$3</f>
        <v>0.35852911133810011</v>
      </c>
      <c r="I740">
        <f>(H741-H740)*(G740+G741)/2</f>
        <v>2.6615258455737502E-4</v>
      </c>
    </row>
    <row r="741" spans="1:9" x14ac:dyDescent="0.3">
      <c r="A741" s="7">
        <v>0.5000619401042764</v>
      </c>
      <c r="B741">
        <v>0</v>
      </c>
      <c r="C741" t="str">
        <f>IF(ROW()&lt;=1422,"DEV","VAL")</f>
        <v>DEV</v>
      </c>
      <c r="D741" s="6">
        <f>1-A741</f>
        <v>0.4999380598957236</v>
      </c>
      <c r="E741">
        <f>SUM($B$2:B741)</f>
        <v>37</v>
      </c>
      <c r="F741">
        <f>COUNTIF($B$2:B741,0)</f>
        <v>703</v>
      </c>
      <c r="G741">
        <f>E741/$M$2</f>
        <v>0.52112676056338025</v>
      </c>
      <c r="H741">
        <f>F741/$M$3</f>
        <v>0.35903983656792643</v>
      </c>
      <c r="I741">
        <f>(H742-H741)*(G741+G742)/2</f>
        <v>2.6615258455740397E-4</v>
      </c>
    </row>
    <row r="742" spans="1:9" x14ac:dyDescent="0.3">
      <c r="A742" s="7">
        <v>0.50006191588517002</v>
      </c>
      <c r="B742">
        <v>0</v>
      </c>
      <c r="C742" t="str">
        <f>IF(ROW()&lt;=1422,"DEV","VAL")</f>
        <v>DEV</v>
      </c>
      <c r="D742" s="6">
        <f>1-A742</f>
        <v>0.49993808411482998</v>
      </c>
      <c r="E742">
        <f>SUM($B$2:B742)</f>
        <v>37</v>
      </c>
      <c r="F742">
        <f>COUNTIF($B$2:B742,0)</f>
        <v>704</v>
      </c>
      <c r="G742">
        <f>E742/$M$2</f>
        <v>0.52112676056338025</v>
      </c>
      <c r="H742">
        <f>F742/$M$3</f>
        <v>0.3595505617977528</v>
      </c>
      <c r="I742">
        <f>(H743-H742)*(G742+G743)/2</f>
        <v>2.6615258455740397E-4</v>
      </c>
    </row>
    <row r="743" spans="1:9" x14ac:dyDescent="0.3">
      <c r="A743" s="7">
        <v>0.50006189114885302</v>
      </c>
      <c r="B743">
        <v>0</v>
      </c>
      <c r="C743" t="str">
        <f>IF(ROW()&lt;=1422,"DEV","VAL")</f>
        <v>DEV</v>
      </c>
      <c r="D743" s="6">
        <f>1-A743</f>
        <v>0.49993810885114698</v>
      </c>
      <c r="E743">
        <f>SUM($B$2:B743)</f>
        <v>37</v>
      </c>
      <c r="F743">
        <f>COUNTIF($B$2:B743,0)</f>
        <v>705</v>
      </c>
      <c r="G743">
        <f>E743/$M$2</f>
        <v>0.52112676056338025</v>
      </c>
      <c r="H743">
        <f>F743/$M$3</f>
        <v>0.36006128702757917</v>
      </c>
      <c r="I743">
        <f>(H744-H743)*(G743+G744)/2</f>
        <v>2.6615258455740397E-4</v>
      </c>
    </row>
    <row r="744" spans="1:9" x14ac:dyDescent="0.3">
      <c r="A744" s="7">
        <v>0.50006185230116063</v>
      </c>
      <c r="B744">
        <v>0</v>
      </c>
      <c r="C744" t="str">
        <f>IF(ROW()&lt;=1422,"DEV","VAL")</f>
        <v>DEV</v>
      </c>
      <c r="D744" s="6">
        <f>1-A744</f>
        <v>0.49993814769883937</v>
      </c>
      <c r="E744">
        <f>SUM($B$2:B744)</f>
        <v>37</v>
      </c>
      <c r="F744">
        <f>COUNTIF($B$2:B744,0)</f>
        <v>706</v>
      </c>
      <c r="G744">
        <f>E744/$M$2</f>
        <v>0.52112676056338025</v>
      </c>
      <c r="H744">
        <f>F744/$M$3</f>
        <v>0.36057201225740554</v>
      </c>
      <c r="I744">
        <f>(H745-H744)*(G744+G745)/2</f>
        <v>2.6615258455737502E-4</v>
      </c>
    </row>
    <row r="745" spans="1:9" x14ac:dyDescent="0.3">
      <c r="A745" s="7">
        <v>0.50006159700106911</v>
      </c>
      <c r="B745">
        <v>0</v>
      </c>
      <c r="C745" t="str">
        <f>IF(ROW()&lt;=1422,"DEV","VAL")</f>
        <v>DEV</v>
      </c>
      <c r="D745" s="6">
        <f>1-A745</f>
        <v>0.49993840299893089</v>
      </c>
      <c r="E745">
        <f>SUM($B$2:B745)</f>
        <v>37</v>
      </c>
      <c r="F745">
        <f>COUNTIF($B$2:B745,0)</f>
        <v>707</v>
      </c>
      <c r="G745">
        <f>E745/$M$2</f>
        <v>0.52112676056338025</v>
      </c>
      <c r="H745">
        <f>F745/$M$3</f>
        <v>0.36108273748723185</v>
      </c>
      <c r="I745">
        <f>(H746-H745)*(G745+G746)/2</f>
        <v>2.6615258455740397E-4</v>
      </c>
    </row>
    <row r="746" spans="1:9" x14ac:dyDescent="0.3">
      <c r="A746" s="7">
        <v>0.50006156553470527</v>
      </c>
      <c r="B746">
        <v>0</v>
      </c>
      <c r="C746" t="str">
        <f>IF(ROW()&lt;=1422,"DEV","VAL")</f>
        <v>DEV</v>
      </c>
      <c r="D746" s="6">
        <f>1-A746</f>
        <v>0.49993843446529473</v>
      </c>
      <c r="E746">
        <f>SUM($B$2:B746)</f>
        <v>37</v>
      </c>
      <c r="F746">
        <f>COUNTIF($B$2:B746,0)</f>
        <v>708</v>
      </c>
      <c r="G746">
        <f>E746/$M$2</f>
        <v>0.52112676056338025</v>
      </c>
      <c r="H746">
        <f>F746/$M$3</f>
        <v>0.36159346271705822</v>
      </c>
      <c r="I746">
        <f>(H747-H746)*(G746+G747)/2</f>
        <v>2.6615258455740397E-4</v>
      </c>
    </row>
    <row r="747" spans="1:9" x14ac:dyDescent="0.3">
      <c r="A747" s="7">
        <v>0.5000615420935175</v>
      </c>
      <c r="B747">
        <v>0</v>
      </c>
      <c r="C747" t="str">
        <f>IF(ROW()&lt;=1422,"DEV","VAL")</f>
        <v>DEV</v>
      </c>
      <c r="D747" s="6">
        <f>1-A747</f>
        <v>0.4999384579064825</v>
      </c>
      <c r="E747">
        <f>SUM($B$2:B747)</f>
        <v>37</v>
      </c>
      <c r="F747">
        <f>COUNTIF($B$2:B747,0)</f>
        <v>709</v>
      </c>
      <c r="G747">
        <f>E747/$M$2</f>
        <v>0.52112676056338025</v>
      </c>
      <c r="H747">
        <f>F747/$M$3</f>
        <v>0.36210418794688459</v>
      </c>
      <c r="I747">
        <f>(H748-H747)*(G747+G748)/2</f>
        <v>2.6615258455737502E-4</v>
      </c>
    </row>
    <row r="748" spans="1:9" x14ac:dyDescent="0.3">
      <c r="A748" s="7">
        <v>0.5000615175954598</v>
      </c>
      <c r="B748">
        <v>0</v>
      </c>
      <c r="C748" t="str">
        <f>IF(ROW()&lt;=1422,"DEV","VAL")</f>
        <v>DEV</v>
      </c>
      <c r="D748" s="6">
        <f>1-A748</f>
        <v>0.4999384824045402</v>
      </c>
      <c r="E748">
        <f>SUM($B$2:B748)</f>
        <v>37</v>
      </c>
      <c r="F748">
        <f>COUNTIF($B$2:B748,0)</f>
        <v>710</v>
      </c>
      <c r="G748">
        <f>E748/$M$2</f>
        <v>0.52112676056338025</v>
      </c>
      <c r="H748">
        <f>F748/$M$3</f>
        <v>0.36261491317671091</v>
      </c>
      <c r="I748">
        <f>(H749-H748)*(G748+G749)/2</f>
        <v>2.6615258455740397E-4</v>
      </c>
    </row>
    <row r="749" spans="1:9" x14ac:dyDescent="0.3">
      <c r="A749" s="7">
        <v>0.50006119018117368</v>
      </c>
      <c r="B749">
        <v>0</v>
      </c>
      <c r="C749" t="str">
        <f>IF(ROW()&lt;=1422,"DEV","VAL")</f>
        <v>DEV</v>
      </c>
      <c r="D749" s="6">
        <f>1-A749</f>
        <v>0.49993880981882632</v>
      </c>
      <c r="E749">
        <f>SUM($B$2:B749)</f>
        <v>37</v>
      </c>
      <c r="F749">
        <f>COUNTIF($B$2:B749,0)</f>
        <v>711</v>
      </c>
      <c r="G749">
        <f>E749/$M$2</f>
        <v>0.52112676056338025</v>
      </c>
      <c r="H749">
        <f>F749/$M$3</f>
        <v>0.36312563840653728</v>
      </c>
      <c r="I749">
        <f>(H750-H749)*(G749+G750)/2</f>
        <v>2.6615258455740397E-4</v>
      </c>
    </row>
    <row r="750" spans="1:9" x14ac:dyDescent="0.3">
      <c r="A750" s="7">
        <v>0.50006108732327059</v>
      </c>
      <c r="B750">
        <v>0</v>
      </c>
      <c r="C750" t="str">
        <f>IF(ROW()&lt;=1422,"DEV","VAL")</f>
        <v>DEV</v>
      </c>
      <c r="D750" s="6">
        <f>1-A750</f>
        <v>0.49993891267672941</v>
      </c>
      <c r="E750">
        <f>SUM($B$2:B750)</f>
        <v>37</v>
      </c>
      <c r="F750">
        <f>COUNTIF($B$2:B750,0)</f>
        <v>712</v>
      </c>
      <c r="G750">
        <f>E750/$M$2</f>
        <v>0.52112676056338025</v>
      </c>
      <c r="H750">
        <f>F750/$M$3</f>
        <v>0.36363636363636365</v>
      </c>
      <c r="I750">
        <f>(H751-H750)*(G750+G751)/2</f>
        <v>2.6615258455740397E-4</v>
      </c>
    </row>
    <row r="751" spans="1:9" x14ac:dyDescent="0.3">
      <c r="A751" s="7">
        <v>0.50006091137405839</v>
      </c>
      <c r="B751">
        <v>0</v>
      </c>
      <c r="C751" t="str">
        <f>IF(ROW()&lt;=1422,"DEV","VAL")</f>
        <v>DEV</v>
      </c>
      <c r="D751" s="6">
        <f>1-A751</f>
        <v>0.49993908862594161</v>
      </c>
      <c r="E751">
        <f>SUM($B$2:B751)</f>
        <v>37</v>
      </c>
      <c r="F751">
        <f>COUNTIF($B$2:B751,0)</f>
        <v>713</v>
      </c>
      <c r="G751">
        <f>E751/$M$2</f>
        <v>0.52112676056338025</v>
      </c>
      <c r="H751">
        <f>F751/$M$3</f>
        <v>0.36414708886619002</v>
      </c>
      <c r="I751">
        <f>(H752-H751)*(G751+G752)/2</f>
        <v>2.6615258455737502E-4</v>
      </c>
    </row>
    <row r="752" spans="1:9" x14ac:dyDescent="0.3">
      <c r="A752" s="7">
        <v>0.50006089737705939</v>
      </c>
      <c r="B752">
        <v>0</v>
      </c>
      <c r="C752" t="str">
        <f>IF(ROW()&lt;=1422,"DEV","VAL")</f>
        <v>DEV</v>
      </c>
      <c r="D752" s="6">
        <f>1-A752</f>
        <v>0.49993910262294061</v>
      </c>
      <c r="E752">
        <f>SUM($B$2:B752)</f>
        <v>37</v>
      </c>
      <c r="F752">
        <f>COUNTIF($B$2:B752,0)</f>
        <v>714</v>
      </c>
      <c r="G752">
        <f>E752/$M$2</f>
        <v>0.52112676056338025</v>
      </c>
      <c r="H752">
        <f>F752/$M$3</f>
        <v>0.36465781409601633</v>
      </c>
      <c r="I752">
        <f>(H753-H752)*(G752+G753)/2</f>
        <v>2.6615258455740397E-4</v>
      </c>
    </row>
    <row r="753" spans="1:9" x14ac:dyDescent="0.3">
      <c r="A753" s="7">
        <v>0.50006080689309007</v>
      </c>
      <c r="B753">
        <v>0</v>
      </c>
      <c r="C753" t="str">
        <f>IF(ROW()&lt;=1422,"DEV","VAL")</f>
        <v>DEV</v>
      </c>
      <c r="D753" s="6">
        <f>1-A753</f>
        <v>0.49993919310690993</v>
      </c>
      <c r="E753">
        <f>SUM($B$2:B753)</f>
        <v>37</v>
      </c>
      <c r="F753">
        <f>COUNTIF($B$2:B753,0)</f>
        <v>715</v>
      </c>
      <c r="G753">
        <f>E753/$M$2</f>
        <v>0.52112676056338025</v>
      </c>
      <c r="H753">
        <f>F753/$M$3</f>
        <v>0.3651685393258427</v>
      </c>
      <c r="I753">
        <f>(H754-H753)*(G753+G754)/2</f>
        <v>2.6615258455740397E-4</v>
      </c>
    </row>
    <row r="754" spans="1:9" x14ac:dyDescent="0.3">
      <c r="A754" s="7">
        <v>0.50006076543671785</v>
      </c>
      <c r="B754">
        <v>0</v>
      </c>
      <c r="C754" t="str">
        <f>IF(ROW()&lt;=1422,"DEV","VAL")</f>
        <v>DEV</v>
      </c>
      <c r="D754" s="6">
        <f>1-A754</f>
        <v>0.49993923456328215</v>
      </c>
      <c r="E754">
        <f>SUM($B$2:B754)</f>
        <v>37</v>
      </c>
      <c r="F754">
        <f>COUNTIF($B$2:B754,0)</f>
        <v>716</v>
      </c>
      <c r="G754">
        <f>E754/$M$2</f>
        <v>0.52112676056338025</v>
      </c>
      <c r="H754">
        <f>F754/$M$3</f>
        <v>0.36567926455566907</v>
      </c>
      <c r="I754">
        <f>(H755-H754)*(G754+G755)/2</f>
        <v>2.6615258455737502E-4</v>
      </c>
    </row>
    <row r="755" spans="1:9" x14ac:dyDescent="0.3">
      <c r="A755" s="7">
        <v>0.50006074321108196</v>
      </c>
      <c r="B755">
        <v>0</v>
      </c>
      <c r="C755" t="str">
        <f>IF(ROW()&lt;=1422,"DEV","VAL")</f>
        <v>DEV</v>
      </c>
      <c r="D755" s="6">
        <f>1-A755</f>
        <v>0.49993925678891804</v>
      </c>
      <c r="E755">
        <f>SUM($B$2:B755)</f>
        <v>37</v>
      </c>
      <c r="F755">
        <f>COUNTIF($B$2:B755,0)</f>
        <v>717</v>
      </c>
      <c r="G755">
        <f>E755/$M$2</f>
        <v>0.52112676056338025</v>
      </c>
      <c r="H755">
        <f>F755/$M$3</f>
        <v>0.36618998978549538</v>
      </c>
      <c r="I755">
        <f>(H756-H755)*(G755+G756)/2</f>
        <v>2.6615258455740397E-4</v>
      </c>
    </row>
    <row r="756" spans="1:9" x14ac:dyDescent="0.3">
      <c r="A756" s="7">
        <v>0.50006070396926228</v>
      </c>
      <c r="B756">
        <v>0</v>
      </c>
      <c r="C756" t="str">
        <f>IF(ROW()&lt;=1422,"DEV","VAL")</f>
        <v>DEV</v>
      </c>
      <c r="D756" s="6">
        <f>1-A756</f>
        <v>0.49993929603073772</v>
      </c>
      <c r="E756">
        <f>SUM($B$2:B756)</f>
        <v>37</v>
      </c>
      <c r="F756">
        <f>COUNTIF($B$2:B756,0)</f>
        <v>718</v>
      </c>
      <c r="G756">
        <f>E756/$M$2</f>
        <v>0.52112676056338025</v>
      </c>
      <c r="H756">
        <f>F756/$M$3</f>
        <v>0.36670071501532175</v>
      </c>
      <c r="I756">
        <f>(H757-H756)*(G756+G757)/2</f>
        <v>2.6615258455740397E-4</v>
      </c>
    </row>
    <row r="757" spans="1:9" x14ac:dyDescent="0.3">
      <c r="A757" s="7">
        <v>0.50006068274872795</v>
      </c>
      <c r="B757">
        <v>0</v>
      </c>
      <c r="C757" t="str">
        <f>IF(ROW()&lt;=1422,"DEV","VAL")</f>
        <v>DEV</v>
      </c>
      <c r="D757" s="6">
        <f>1-A757</f>
        <v>0.49993931725127205</v>
      </c>
      <c r="E757">
        <f>SUM($B$2:B757)</f>
        <v>37</v>
      </c>
      <c r="F757">
        <f>COUNTIF($B$2:B757,0)</f>
        <v>719</v>
      </c>
      <c r="G757">
        <f>E757/$M$2</f>
        <v>0.52112676056338025</v>
      </c>
      <c r="H757">
        <f>F757/$M$3</f>
        <v>0.36721144024514812</v>
      </c>
      <c r="I757">
        <f>(H758-H757)*(G757+G758)/2</f>
        <v>2.6615258455737502E-4</v>
      </c>
    </row>
    <row r="758" spans="1:9" x14ac:dyDescent="0.3">
      <c r="A758" s="7">
        <v>0.50006067156917078</v>
      </c>
      <c r="B758">
        <v>0</v>
      </c>
      <c r="C758" t="str">
        <f>IF(ROW()&lt;=1422,"DEV","VAL")</f>
        <v>DEV</v>
      </c>
      <c r="D758" s="6">
        <f>1-A758</f>
        <v>0.49993932843082922</v>
      </c>
      <c r="E758">
        <f>SUM($B$2:B758)</f>
        <v>37</v>
      </c>
      <c r="F758">
        <f>COUNTIF($B$2:B758,0)</f>
        <v>720</v>
      </c>
      <c r="G758">
        <f>E758/$M$2</f>
        <v>0.52112676056338025</v>
      </c>
      <c r="H758">
        <f>F758/$M$3</f>
        <v>0.36772216547497444</v>
      </c>
      <c r="I758">
        <f>(H759-H758)*(G758+G759)/2</f>
        <v>2.6615258455740397E-4</v>
      </c>
    </row>
    <row r="759" spans="1:9" x14ac:dyDescent="0.3">
      <c r="A759" s="7">
        <v>0.50006062103454307</v>
      </c>
      <c r="B759">
        <v>0</v>
      </c>
      <c r="C759" t="str">
        <f>IF(ROW()&lt;=1422,"DEV","VAL")</f>
        <v>DEV</v>
      </c>
      <c r="D759" s="6">
        <f>1-A759</f>
        <v>0.49993937896545693</v>
      </c>
      <c r="E759">
        <f>SUM($B$2:B759)</f>
        <v>37</v>
      </c>
      <c r="F759">
        <f>COUNTIF($B$2:B759,0)</f>
        <v>721</v>
      </c>
      <c r="G759">
        <f>E759/$M$2</f>
        <v>0.52112676056338025</v>
      </c>
      <c r="H759">
        <f>F759/$M$3</f>
        <v>0.36823289070480081</v>
      </c>
      <c r="I759">
        <f>(H760-H759)*(G759+G760)/2</f>
        <v>2.6615258455740397E-4</v>
      </c>
    </row>
    <row r="760" spans="1:9" x14ac:dyDescent="0.3">
      <c r="A760" s="7">
        <v>0.50006059214771692</v>
      </c>
      <c r="B760">
        <v>0</v>
      </c>
      <c r="C760" t="str">
        <f>IF(ROW()&lt;=1422,"DEV","VAL")</f>
        <v>DEV</v>
      </c>
      <c r="D760" s="6">
        <f>1-A760</f>
        <v>0.49993940785228308</v>
      </c>
      <c r="E760">
        <f>SUM($B$2:B760)</f>
        <v>37</v>
      </c>
      <c r="F760">
        <f>COUNTIF($B$2:B760,0)</f>
        <v>722</v>
      </c>
      <c r="G760">
        <f>E760/$M$2</f>
        <v>0.52112676056338025</v>
      </c>
      <c r="H760">
        <f>F760/$M$3</f>
        <v>0.36874361593462718</v>
      </c>
      <c r="I760">
        <f>(H761-H760)*(G760+G761)/2</f>
        <v>2.6615258455740397E-4</v>
      </c>
    </row>
    <row r="761" spans="1:9" x14ac:dyDescent="0.3">
      <c r="A761" s="7">
        <v>0.50006055209007028</v>
      </c>
      <c r="B761">
        <v>0</v>
      </c>
      <c r="C761" t="str">
        <f>IF(ROW()&lt;=1422,"DEV","VAL")</f>
        <v>DEV</v>
      </c>
      <c r="D761" s="6">
        <f>1-A761</f>
        <v>0.49993944790992972</v>
      </c>
      <c r="E761">
        <f>SUM($B$2:B761)</f>
        <v>37</v>
      </c>
      <c r="F761">
        <f>COUNTIF($B$2:B761,0)</f>
        <v>723</v>
      </c>
      <c r="G761">
        <f>E761/$M$2</f>
        <v>0.52112676056338025</v>
      </c>
      <c r="H761">
        <f>F761/$M$3</f>
        <v>0.36925434116445355</v>
      </c>
      <c r="I761">
        <f>(H762-H761)*(G761+G762)/2</f>
        <v>2.6615258455737502E-4</v>
      </c>
    </row>
    <row r="762" spans="1:9" x14ac:dyDescent="0.3">
      <c r="A762" s="7">
        <v>0.50006046314283625</v>
      </c>
      <c r="B762">
        <v>0</v>
      </c>
      <c r="C762" t="str">
        <f>IF(ROW()&lt;=1422,"DEV","VAL")</f>
        <v>DEV</v>
      </c>
      <c r="D762" s="6">
        <f>1-A762</f>
        <v>0.49993953685716375</v>
      </c>
      <c r="E762">
        <f>SUM($B$2:B762)</f>
        <v>37</v>
      </c>
      <c r="F762">
        <f>COUNTIF($B$2:B762,0)</f>
        <v>724</v>
      </c>
      <c r="G762">
        <f>E762/$M$2</f>
        <v>0.52112676056338025</v>
      </c>
      <c r="H762">
        <f>F762/$M$3</f>
        <v>0.36976506639427986</v>
      </c>
      <c r="I762">
        <f>(H763-H762)*(G762+G763)/2</f>
        <v>2.6615258455740397E-4</v>
      </c>
    </row>
    <row r="763" spans="1:9" x14ac:dyDescent="0.3">
      <c r="A763" s="7">
        <v>0.50006046114942504</v>
      </c>
      <c r="B763">
        <v>0</v>
      </c>
      <c r="C763" t="str">
        <f>IF(ROW()&lt;=1422,"DEV","VAL")</f>
        <v>DEV</v>
      </c>
      <c r="D763" s="6">
        <f>1-A763</f>
        <v>0.49993953885057496</v>
      </c>
      <c r="E763">
        <f>SUM($B$2:B763)</f>
        <v>37</v>
      </c>
      <c r="F763">
        <f>COUNTIF($B$2:B763,0)</f>
        <v>725</v>
      </c>
      <c r="G763">
        <f>E763/$M$2</f>
        <v>0.52112676056338025</v>
      </c>
      <c r="H763">
        <f>F763/$M$3</f>
        <v>0.37027579162410623</v>
      </c>
      <c r="I763">
        <f>(H764-H763)*(G763+G764)/2</f>
        <v>2.6615258455740397E-4</v>
      </c>
    </row>
    <row r="764" spans="1:9" x14ac:dyDescent="0.3">
      <c r="A764" s="7">
        <v>0.50006026189345121</v>
      </c>
      <c r="B764">
        <v>0</v>
      </c>
      <c r="C764" t="str">
        <f>IF(ROW()&lt;=1422,"DEV","VAL")</f>
        <v>DEV</v>
      </c>
      <c r="D764" s="6">
        <f>1-A764</f>
        <v>0.49993973810654879</v>
      </c>
      <c r="E764">
        <f>SUM($B$2:B764)</f>
        <v>37</v>
      </c>
      <c r="F764">
        <f>COUNTIF($B$2:B764,0)</f>
        <v>726</v>
      </c>
      <c r="G764">
        <f>E764/$M$2</f>
        <v>0.52112676056338025</v>
      </c>
      <c r="H764">
        <f>F764/$M$3</f>
        <v>0.3707865168539326</v>
      </c>
      <c r="I764">
        <f>(H765-H764)*(G764+G765)/2</f>
        <v>2.6615258455737502E-4</v>
      </c>
    </row>
    <row r="765" spans="1:9" x14ac:dyDescent="0.3">
      <c r="A765" s="7">
        <v>0.50006025429284728</v>
      </c>
      <c r="B765">
        <v>0</v>
      </c>
      <c r="C765" t="str">
        <f>IF(ROW()&lt;=1422,"DEV","VAL")</f>
        <v>DEV</v>
      </c>
      <c r="D765" s="6">
        <f>1-A765</f>
        <v>0.49993974570715272</v>
      </c>
      <c r="E765">
        <f>SUM($B$2:B765)</f>
        <v>37</v>
      </c>
      <c r="F765">
        <f>COUNTIF($B$2:B765,0)</f>
        <v>727</v>
      </c>
      <c r="G765">
        <f>E765/$M$2</f>
        <v>0.52112676056338025</v>
      </c>
      <c r="H765">
        <f>F765/$M$3</f>
        <v>0.37129724208375892</v>
      </c>
      <c r="I765">
        <f>(H766-H765)*(G765+G766)/2</f>
        <v>2.6615258455740397E-4</v>
      </c>
    </row>
    <row r="766" spans="1:9" x14ac:dyDescent="0.3">
      <c r="A766" s="7">
        <v>0.50006007245124195</v>
      </c>
      <c r="B766">
        <v>0</v>
      </c>
      <c r="C766" t="str">
        <f>IF(ROW()&lt;=1422,"DEV","VAL")</f>
        <v>DEV</v>
      </c>
      <c r="D766" s="6">
        <f>1-A766</f>
        <v>0.49993992754875805</v>
      </c>
      <c r="E766">
        <f>SUM($B$2:B766)</f>
        <v>37</v>
      </c>
      <c r="F766">
        <f>COUNTIF($B$2:B766,0)</f>
        <v>728</v>
      </c>
      <c r="G766">
        <f>E766/$M$2</f>
        <v>0.52112676056338025</v>
      </c>
      <c r="H766">
        <f>F766/$M$3</f>
        <v>0.37180796731358529</v>
      </c>
      <c r="I766">
        <f>(H767-H766)*(G766+G767)/2</f>
        <v>2.6615258455740397E-4</v>
      </c>
    </row>
    <row r="767" spans="1:9" x14ac:dyDescent="0.3">
      <c r="A767" s="7">
        <v>0.50006006049477281</v>
      </c>
      <c r="B767">
        <v>0</v>
      </c>
      <c r="C767" t="str">
        <f>IF(ROW()&lt;=1422,"DEV","VAL")</f>
        <v>DEV</v>
      </c>
      <c r="D767" s="6">
        <f>1-A767</f>
        <v>0.49993993950522719</v>
      </c>
      <c r="E767">
        <f>SUM($B$2:B767)</f>
        <v>37</v>
      </c>
      <c r="F767">
        <f>COUNTIF($B$2:B767,0)</f>
        <v>729</v>
      </c>
      <c r="G767">
        <f>E767/$M$2</f>
        <v>0.52112676056338025</v>
      </c>
      <c r="H767">
        <f>F767/$M$3</f>
        <v>0.37231869254341166</v>
      </c>
      <c r="I767">
        <f>(H768-H767)*(G767+G768)/2</f>
        <v>2.6615258455740397E-4</v>
      </c>
    </row>
    <row r="768" spans="1:9" x14ac:dyDescent="0.3">
      <c r="A768" s="7">
        <v>0.50005999289918224</v>
      </c>
      <c r="B768">
        <v>0</v>
      </c>
      <c r="C768" t="str">
        <f>IF(ROW()&lt;=1422,"DEV","VAL")</f>
        <v>DEV</v>
      </c>
      <c r="D768" s="6">
        <f>1-A768</f>
        <v>0.49994000710081776</v>
      </c>
      <c r="E768">
        <f>SUM($B$2:B768)</f>
        <v>37</v>
      </c>
      <c r="F768">
        <f>COUNTIF($B$2:B768,0)</f>
        <v>730</v>
      </c>
      <c r="G768">
        <f>E768/$M$2</f>
        <v>0.52112676056338025</v>
      </c>
      <c r="H768">
        <f>F768/$M$3</f>
        <v>0.37282941777323803</v>
      </c>
      <c r="I768">
        <f>(H769-H768)*(G768+G769)/2</f>
        <v>2.6615258455737502E-4</v>
      </c>
    </row>
    <row r="769" spans="1:9" x14ac:dyDescent="0.3">
      <c r="A769" s="7">
        <v>0.50005994594356706</v>
      </c>
      <c r="B769">
        <v>0</v>
      </c>
      <c r="C769" t="str">
        <f>IF(ROW()&lt;=1422,"DEV","VAL")</f>
        <v>DEV</v>
      </c>
      <c r="D769" s="6">
        <f>1-A769</f>
        <v>0.49994005405643294</v>
      </c>
      <c r="E769">
        <f>SUM($B$2:B769)</f>
        <v>37</v>
      </c>
      <c r="F769">
        <f>COUNTIF($B$2:B769,0)</f>
        <v>731</v>
      </c>
      <c r="G769">
        <f>E769/$M$2</f>
        <v>0.52112676056338025</v>
      </c>
      <c r="H769">
        <f>F769/$M$3</f>
        <v>0.37334014300306434</v>
      </c>
      <c r="I769">
        <f>(H770-H769)*(G769+G770)/2</f>
        <v>2.6615258455740397E-4</v>
      </c>
    </row>
    <row r="770" spans="1:9" x14ac:dyDescent="0.3">
      <c r="A770" s="7">
        <v>0.50005992542697109</v>
      </c>
      <c r="B770">
        <v>0</v>
      </c>
      <c r="C770" t="str">
        <f>IF(ROW()&lt;=1422,"DEV","VAL")</f>
        <v>DEV</v>
      </c>
      <c r="D770" s="6">
        <f>1-A770</f>
        <v>0.49994007457302891</v>
      </c>
      <c r="E770">
        <f>SUM($B$2:B770)</f>
        <v>37</v>
      </c>
      <c r="F770">
        <f>COUNTIF($B$2:B770,0)</f>
        <v>732</v>
      </c>
      <c r="G770">
        <f>E770/$M$2</f>
        <v>0.52112676056338025</v>
      </c>
      <c r="H770">
        <f>F770/$M$3</f>
        <v>0.37385086823289071</v>
      </c>
      <c r="I770">
        <f>(H771-H770)*(G770+G771)/2</f>
        <v>2.6615258455740397E-4</v>
      </c>
    </row>
    <row r="771" spans="1:9" x14ac:dyDescent="0.3">
      <c r="A771" s="7">
        <v>0.50005991522719406</v>
      </c>
      <c r="B771">
        <v>0</v>
      </c>
      <c r="C771" t="str">
        <f>IF(ROW()&lt;=1422,"DEV","VAL")</f>
        <v>DEV</v>
      </c>
      <c r="D771" s="6">
        <f>1-A771</f>
        <v>0.49994008477280594</v>
      </c>
      <c r="E771">
        <f>SUM($B$2:B771)</f>
        <v>37</v>
      </c>
      <c r="F771">
        <f>COUNTIF($B$2:B771,0)</f>
        <v>733</v>
      </c>
      <c r="G771">
        <f>E771/$M$2</f>
        <v>0.52112676056338025</v>
      </c>
      <c r="H771">
        <f>F771/$M$3</f>
        <v>0.37436159346271708</v>
      </c>
      <c r="I771">
        <f>(H772-H771)*(G771+G772)/2</f>
        <v>2.6615258455737502E-4</v>
      </c>
    </row>
    <row r="772" spans="1:9" x14ac:dyDescent="0.3">
      <c r="A772" s="7">
        <v>0.50005990923392951</v>
      </c>
      <c r="B772">
        <v>0</v>
      </c>
      <c r="C772" t="str">
        <f>IF(ROW()&lt;=1422,"DEV","VAL")</f>
        <v>DEV</v>
      </c>
      <c r="D772" s="6">
        <f>1-A772</f>
        <v>0.49994009076607049</v>
      </c>
      <c r="E772">
        <f>SUM($B$2:B772)</f>
        <v>37</v>
      </c>
      <c r="F772">
        <f>COUNTIF($B$2:B772,0)</f>
        <v>734</v>
      </c>
      <c r="G772">
        <f>E772/$M$2</f>
        <v>0.52112676056338025</v>
      </c>
      <c r="H772">
        <f>F772/$M$3</f>
        <v>0.37487231869254339</v>
      </c>
      <c r="I772">
        <f>(H773-H772)*(G772+G773)/2</f>
        <v>2.6615258455740397E-4</v>
      </c>
    </row>
    <row r="773" spans="1:9" x14ac:dyDescent="0.3">
      <c r="A773" s="7">
        <v>0.50005984467544118</v>
      </c>
      <c r="B773">
        <v>0</v>
      </c>
      <c r="C773" t="str">
        <f>IF(ROW()&lt;=1422,"DEV","VAL")</f>
        <v>DEV</v>
      </c>
      <c r="D773" s="6">
        <f>1-A773</f>
        <v>0.49994015532455882</v>
      </c>
      <c r="E773">
        <f>SUM($B$2:B773)</f>
        <v>37</v>
      </c>
      <c r="F773">
        <f>COUNTIF($B$2:B773,0)</f>
        <v>735</v>
      </c>
      <c r="G773">
        <f>E773/$M$2</f>
        <v>0.52112676056338025</v>
      </c>
      <c r="H773">
        <f>F773/$M$3</f>
        <v>0.37538304392236976</v>
      </c>
      <c r="I773">
        <f>(H774-H773)*(G773+G774)/2</f>
        <v>2.6615258455740397E-4</v>
      </c>
    </row>
    <row r="774" spans="1:9" x14ac:dyDescent="0.3">
      <c r="A774" s="7">
        <v>0.50005982582831876</v>
      </c>
      <c r="B774">
        <v>0</v>
      </c>
      <c r="C774" t="str">
        <f>IF(ROW()&lt;=1422,"DEV","VAL")</f>
        <v>DEV</v>
      </c>
      <c r="D774" s="6">
        <f>1-A774</f>
        <v>0.49994017417168124</v>
      </c>
      <c r="E774">
        <f>SUM($B$2:B774)</f>
        <v>37</v>
      </c>
      <c r="F774">
        <f>COUNTIF($B$2:B774,0)</f>
        <v>736</v>
      </c>
      <c r="G774">
        <f>E774/$M$2</f>
        <v>0.52112676056338025</v>
      </c>
      <c r="H774">
        <f>F774/$M$3</f>
        <v>0.37589376915219613</v>
      </c>
      <c r="I774">
        <f>(H775-H774)*(G774+G775)/2</f>
        <v>2.6615258455737502E-4</v>
      </c>
    </row>
    <row r="775" spans="1:9" x14ac:dyDescent="0.3">
      <c r="A775" s="7">
        <v>0.50005982155333439</v>
      </c>
      <c r="B775">
        <v>0</v>
      </c>
      <c r="C775" t="str">
        <f>IF(ROW()&lt;=1422,"DEV","VAL")</f>
        <v>DEV</v>
      </c>
      <c r="D775" s="6">
        <f>1-A775</f>
        <v>0.49994017844666561</v>
      </c>
      <c r="E775">
        <f>SUM($B$2:B775)</f>
        <v>37</v>
      </c>
      <c r="F775">
        <f>COUNTIF($B$2:B775,0)</f>
        <v>737</v>
      </c>
      <c r="G775">
        <f>E775/$M$2</f>
        <v>0.52112676056338025</v>
      </c>
      <c r="H775">
        <f>F775/$M$3</f>
        <v>0.37640449438202245</v>
      </c>
      <c r="I775">
        <f>(H776-H775)*(G775+G776)/2</f>
        <v>2.6615258455740397E-4</v>
      </c>
    </row>
    <row r="776" spans="1:9" x14ac:dyDescent="0.3">
      <c r="A776" s="7">
        <v>0.50005974966570077</v>
      </c>
      <c r="B776">
        <v>0</v>
      </c>
      <c r="C776" t="str">
        <f>IF(ROW()&lt;=1422,"DEV","VAL")</f>
        <v>DEV</v>
      </c>
      <c r="D776" s="6">
        <f>1-A776</f>
        <v>0.49994025033429923</v>
      </c>
      <c r="E776">
        <f>SUM($B$2:B776)</f>
        <v>37</v>
      </c>
      <c r="F776">
        <f>COUNTIF($B$2:B776,0)</f>
        <v>738</v>
      </c>
      <c r="G776">
        <f>E776/$M$2</f>
        <v>0.52112676056338025</v>
      </c>
      <c r="H776">
        <f>F776/$M$3</f>
        <v>0.37691521961184882</v>
      </c>
      <c r="I776">
        <f>(H777-H776)*(G776+G777)/2</f>
        <v>2.6615258455740397E-4</v>
      </c>
    </row>
    <row r="777" spans="1:9" x14ac:dyDescent="0.3">
      <c r="A777" s="7">
        <v>0.50005964701291683</v>
      </c>
      <c r="B777">
        <v>0</v>
      </c>
      <c r="C777" t="str">
        <f>IF(ROW()&lt;=1422,"DEV","VAL")</f>
        <v>DEV</v>
      </c>
      <c r="D777" s="6">
        <f>1-A777</f>
        <v>0.49994035298708317</v>
      </c>
      <c r="E777">
        <f>SUM($B$2:B777)</f>
        <v>37</v>
      </c>
      <c r="F777">
        <f>COUNTIF($B$2:B777,0)</f>
        <v>739</v>
      </c>
      <c r="G777">
        <f>E777/$M$2</f>
        <v>0.52112676056338025</v>
      </c>
      <c r="H777">
        <f>F777/$M$3</f>
        <v>0.37742594484167519</v>
      </c>
      <c r="I777">
        <f>(H778-H777)*(G777+G778)/2</f>
        <v>2.6615258455740397E-4</v>
      </c>
    </row>
    <row r="778" spans="1:9" x14ac:dyDescent="0.3">
      <c r="A778" s="7">
        <v>0.50005959306171932</v>
      </c>
      <c r="B778">
        <v>0</v>
      </c>
      <c r="C778" t="str">
        <f>IF(ROW()&lt;=1422,"DEV","VAL")</f>
        <v>DEV</v>
      </c>
      <c r="D778" s="6">
        <f>1-A778</f>
        <v>0.49994040693828068</v>
      </c>
      <c r="E778">
        <f>SUM($B$2:B778)</f>
        <v>37</v>
      </c>
      <c r="F778">
        <f>COUNTIF($B$2:B778,0)</f>
        <v>740</v>
      </c>
      <c r="G778">
        <f>E778/$M$2</f>
        <v>0.52112676056338025</v>
      </c>
      <c r="H778">
        <f>F778/$M$3</f>
        <v>0.37793667007150156</v>
      </c>
      <c r="I778">
        <f>(H779-H778)*(G778+G779)/2</f>
        <v>2.6615258455737502E-4</v>
      </c>
    </row>
    <row r="779" spans="1:9" x14ac:dyDescent="0.3">
      <c r="A779" s="7">
        <v>0.5000595665508224</v>
      </c>
      <c r="B779">
        <v>0</v>
      </c>
      <c r="C779" t="str">
        <f>IF(ROW()&lt;=1422,"DEV","VAL")</f>
        <v>DEV</v>
      </c>
      <c r="D779" s="6">
        <f>1-A779</f>
        <v>0.4999404334491776</v>
      </c>
      <c r="E779">
        <f>SUM($B$2:B779)</f>
        <v>37</v>
      </c>
      <c r="F779">
        <f>COUNTIF($B$2:B779,0)</f>
        <v>741</v>
      </c>
      <c r="G779">
        <f>E779/$M$2</f>
        <v>0.52112676056338025</v>
      </c>
      <c r="H779">
        <f>F779/$M$3</f>
        <v>0.37844739530132787</v>
      </c>
      <c r="I779">
        <f>(H780-H779)*(G779+G780)/2</f>
        <v>2.6615258455740397E-4</v>
      </c>
    </row>
    <row r="780" spans="1:9" x14ac:dyDescent="0.3">
      <c r="A780" s="7">
        <v>0.50005951726222087</v>
      </c>
      <c r="B780">
        <v>0</v>
      </c>
      <c r="C780" t="str">
        <f>IF(ROW()&lt;=1422,"DEV","VAL")</f>
        <v>DEV</v>
      </c>
      <c r="D780" s="6">
        <f>1-A780</f>
        <v>0.49994048273777913</v>
      </c>
      <c r="E780">
        <f>SUM($B$2:B780)</f>
        <v>37</v>
      </c>
      <c r="F780">
        <f>COUNTIF($B$2:B780,0)</f>
        <v>742</v>
      </c>
      <c r="G780">
        <f>E780/$M$2</f>
        <v>0.52112676056338025</v>
      </c>
      <c r="H780">
        <f>F780/$M$3</f>
        <v>0.37895812053115424</v>
      </c>
      <c r="I780">
        <f>(H781-H780)*(G780+G781)/2</f>
        <v>2.6615258455740397E-4</v>
      </c>
    </row>
    <row r="781" spans="1:9" x14ac:dyDescent="0.3">
      <c r="A781" s="7">
        <v>0.5000594865576351</v>
      </c>
      <c r="B781">
        <v>0</v>
      </c>
      <c r="C781" t="str">
        <f>IF(ROW()&lt;=1422,"DEV","VAL")</f>
        <v>DEV</v>
      </c>
      <c r="D781" s="6">
        <f>1-A781</f>
        <v>0.4999405134423649</v>
      </c>
      <c r="E781">
        <f>SUM($B$2:B781)</f>
        <v>37</v>
      </c>
      <c r="F781">
        <f>COUNTIF($B$2:B781,0)</f>
        <v>743</v>
      </c>
      <c r="G781">
        <f>E781/$M$2</f>
        <v>0.52112676056338025</v>
      </c>
      <c r="H781">
        <f>F781/$M$3</f>
        <v>0.37946884576098061</v>
      </c>
      <c r="I781">
        <f>(H782-H781)*(G781+G782)/2</f>
        <v>2.6615258455737502E-4</v>
      </c>
    </row>
    <row r="782" spans="1:9" x14ac:dyDescent="0.3">
      <c r="A782" s="7">
        <v>0.50005945982106559</v>
      </c>
      <c r="B782">
        <v>0</v>
      </c>
      <c r="C782" t="str">
        <f>IF(ROW()&lt;=1422,"DEV","VAL")</f>
        <v>DEV</v>
      </c>
      <c r="D782" s="6">
        <f>1-A782</f>
        <v>0.49994054017893441</v>
      </c>
      <c r="E782">
        <f>SUM($B$2:B782)</f>
        <v>37</v>
      </c>
      <c r="F782">
        <f>COUNTIF($B$2:B782,0)</f>
        <v>744</v>
      </c>
      <c r="G782">
        <f>E782/$M$2</f>
        <v>0.52112676056338025</v>
      </c>
      <c r="H782">
        <f>F782/$M$3</f>
        <v>0.37997957099080693</v>
      </c>
      <c r="I782">
        <f>(H783-H782)*(G782+G783)/2</f>
        <v>2.6615258455740397E-4</v>
      </c>
    </row>
    <row r="783" spans="1:9" x14ac:dyDescent="0.3">
      <c r="A783" s="7">
        <v>0.50005945812627062</v>
      </c>
      <c r="B783">
        <v>0</v>
      </c>
      <c r="C783" t="str">
        <f>IF(ROW()&lt;=1422,"DEV","VAL")</f>
        <v>DEV</v>
      </c>
      <c r="D783" s="6">
        <f>1-A783</f>
        <v>0.49994054187372938</v>
      </c>
      <c r="E783">
        <f>SUM($B$2:B783)</f>
        <v>37</v>
      </c>
      <c r="F783">
        <f>COUNTIF($B$2:B783,0)</f>
        <v>745</v>
      </c>
      <c r="G783">
        <f>E783/$M$2</f>
        <v>0.52112676056338025</v>
      </c>
      <c r="H783">
        <f>F783/$M$3</f>
        <v>0.3804902962206333</v>
      </c>
      <c r="I783">
        <f>(H784-H783)*(G783+G784)/2</f>
        <v>2.6615258455740397E-4</v>
      </c>
    </row>
    <row r="784" spans="1:9" x14ac:dyDescent="0.3">
      <c r="A784" s="7">
        <v>0.50005932047682833</v>
      </c>
      <c r="B784">
        <v>0</v>
      </c>
      <c r="C784" t="str">
        <f>IF(ROW()&lt;=1422,"DEV","VAL")</f>
        <v>DEV</v>
      </c>
      <c r="D784" s="6">
        <f>1-A784</f>
        <v>0.49994067952317167</v>
      </c>
      <c r="E784">
        <f>SUM($B$2:B784)</f>
        <v>37</v>
      </c>
      <c r="F784">
        <f>COUNTIF($B$2:B784,0)</f>
        <v>746</v>
      </c>
      <c r="G784">
        <f>E784/$M$2</f>
        <v>0.52112676056338025</v>
      </c>
      <c r="H784">
        <f>F784/$M$3</f>
        <v>0.38100102145045966</v>
      </c>
      <c r="I784">
        <f>(H785-H784)*(G784+G785)/2</f>
        <v>2.6615258455737502E-4</v>
      </c>
    </row>
    <row r="785" spans="1:9" x14ac:dyDescent="0.3">
      <c r="A785" s="7">
        <v>0.50005930893660966</v>
      </c>
      <c r="B785">
        <v>0</v>
      </c>
      <c r="C785" t="str">
        <f>IF(ROW()&lt;=1422,"DEV","VAL")</f>
        <v>DEV</v>
      </c>
      <c r="D785" s="6">
        <f>1-A785</f>
        <v>0.49994069106339034</v>
      </c>
      <c r="E785">
        <f>SUM($B$2:B785)</f>
        <v>37</v>
      </c>
      <c r="F785">
        <f>COUNTIF($B$2:B785,0)</f>
        <v>747</v>
      </c>
      <c r="G785">
        <f>E785/$M$2</f>
        <v>0.52112676056338025</v>
      </c>
      <c r="H785">
        <f>F785/$M$3</f>
        <v>0.38151174668028598</v>
      </c>
      <c r="I785">
        <f>(H786-H785)*(G785+G786)/2</f>
        <v>2.6615258455740397E-4</v>
      </c>
    </row>
    <row r="786" spans="1:9" x14ac:dyDescent="0.3">
      <c r="A786" s="7">
        <v>0.50005919887865669</v>
      </c>
      <c r="B786">
        <v>0</v>
      </c>
      <c r="C786" t="str">
        <f>IF(ROW()&lt;=1422,"DEV","VAL")</f>
        <v>DEV</v>
      </c>
      <c r="D786" s="6">
        <f>1-A786</f>
        <v>0.49994080112134331</v>
      </c>
      <c r="E786">
        <f>SUM($B$2:B786)</f>
        <v>37</v>
      </c>
      <c r="F786">
        <f>COUNTIF($B$2:B786,0)</f>
        <v>748</v>
      </c>
      <c r="G786">
        <f>E786/$M$2</f>
        <v>0.52112676056338025</v>
      </c>
      <c r="H786">
        <f>F786/$M$3</f>
        <v>0.38202247191011235</v>
      </c>
      <c r="I786">
        <f>(H787-H786)*(G786+G787)/2</f>
        <v>2.6615258455740397E-4</v>
      </c>
    </row>
    <row r="787" spans="1:9" x14ac:dyDescent="0.3">
      <c r="A787" s="7">
        <v>0.50005908053840276</v>
      </c>
      <c r="B787">
        <v>0</v>
      </c>
      <c r="C787" t="str">
        <f>IF(ROW()&lt;=1422,"DEV","VAL")</f>
        <v>DEV</v>
      </c>
      <c r="D787" s="6">
        <f>1-A787</f>
        <v>0.49994091946159724</v>
      </c>
      <c r="E787">
        <f>SUM($B$2:B787)</f>
        <v>37</v>
      </c>
      <c r="F787">
        <f>COUNTIF($B$2:B787,0)</f>
        <v>749</v>
      </c>
      <c r="G787">
        <f>E787/$M$2</f>
        <v>0.52112676056338025</v>
      </c>
      <c r="H787">
        <f>F787/$M$3</f>
        <v>0.38253319713993872</v>
      </c>
      <c r="I787">
        <f>(H788-H787)*(G787+G788)/2</f>
        <v>2.6615258455740397E-4</v>
      </c>
    </row>
    <row r="788" spans="1:9" x14ac:dyDescent="0.3">
      <c r="A788" s="7">
        <v>0.50005901316655965</v>
      </c>
      <c r="B788">
        <v>0</v>
      </c>
      <c r="C788" t="str">
        <f>IF(ROW()&lt;=1422,"DEV","VAL")</f>
        <v>DEV</v>
      </c>
      <c r="D788" s="6">
        <f>1-A788</f>
        <v>0.49994098683344035</v>
      </c>
      <c r="E788">
        <f>SUM($B$2:B788)</f>
        <v>37</v>
      </c>
      <c r="F788">
        <f>COUNTIF($B$2:B788,0)</f>
        <v>750</v>
      </c>
      <c r="G788">
        <f>E788/$M$2</f>
        <v>0.52112676056338025</v>
      </c>
      <c r="H788">
        <f>F788/$M$3</f>
        <v>0.38304392236976509</v>
      </c>
      <c r="I788">
        <f>(H789-H788)*(G788+G789)/2</f>
        <v>2.6615258455737502E-4</v>
      </c>
    </row>
    <row r="789" spans="1:9" x14ac:dyDescent="0.3">
      <c r="A789" s="7">
        <v>0.50005890986092472</v>
      </c>
      <c r="B789">
        <v>0</v>
      </c>
      <c r="C789" t="str">
        <f>IF(ROW()&lt;=1422,"DEV","VAL")</f>
        <v>DEV</v>
      </c>
      <c r="D789" s="6">
        <f>1-A789</f>
        <v>0.49994109013907528</v>
      </c>
      <c r="E789">
        <f>SUM($B$2:B789)</f>
        <v>37</v>
      </c>
      <c r="F789">
        <f>COUNTIF($B$2:B789,0)</f>
        <v>751</v>
      </c>
      <c r="G789">
        <f>E789/$M$2</f>
        <v>0.52112676056338025</v>
      </c>
      <c r="H789">
        <f>F789/$M$3</f>
        <v>0.3835546475995914</v>
      </c>
      <c r="I789">
        <f>(H790-H789)*(G789+G790)/2</f>
        <v>2.6615258455740397E-4</v>
      </c>
    </row>
    <row r="790" spans="1:9" x14ac:dyDescent="0.3">
      <c r="A790" s="7">
        <v>0.5000589011561245</v>
      </c>
      <c r="B790">
        <v>0</v>
      </c>
      <c r="C790" t="str">
        <f>IF(ROW()&lt;=1422,"DEV","VAL")</f>
        <v>DEV</v>
      </c>
      <c r="D790" s="6">
        <f>1-A790</f>
        <v>0.4999410988438755</v>
      </c>
      <c r="E790">
        <f>SUM($B$2:B790)</f>
        <v>37</v>
      </c>
      <c r="F790">
        <f>COUNTIF($B$2:B790,0)</f>
        <v>752</v>
      </c>
      <c r="G790">
        <f>E790/$M$2</f>
        <v>0.52112676056338025</v>
      </c>
      <c r="H790">
        <f>F790/$M$3</f>
        <v>0.38406537282941777</v>
      </c>
      <c r="I790">
        <f>(H791-H790)*(G790+G791)/2</f>
        <v>2.6615258455740397E-4</v>
      </c>
    </row>
    <row r="791" spans="1:9" x14ac:dyDescent="0.3">
      <c r="A791" s="7">
        <v>0.50005888532943055</v>
      </c>
      <c r="B791">
        <v>0</v>
      </c>
      <c r="C791" t="str">
        <f>IF(ROW()&lt;=1422,"DEV","VAL")</f>
        <v>DEV</v>
      </c>
      <c r="D791" s="6">
        <f>1-A791</f>
        <v>0.49994111467056945</v>
      </c>
      <c r="E791">
        <f>SUM($B$2:B791)</f>
        <v>37</v>
      </c>
      <c r="F791">
        <f>COUNTIF($B$2:B791,0)</f>
        <v>753</v>
      </c>
      <c r="G791">
        <f>E791/$M$2</f>
        <v>0.52112676056338025</v>
      </c>
      <c r="H791">
        <f>F791/$M$3</f>
        <v>0.38457609805924414</v>
      </c>
      <c r="I791">
        <f>(H792-H791)*(G791+G792)/2</f>
        <v>2.6615258455737502E-4</v>
      </c>
    </row>
    <row r="792" spans="1:9" x14ac:dyDescent="0.3">
      <c r="A792" s="7">
        <v>0.50005885064382705</v>
      </c>
      <c r="B792">
        <v>0</v>
      </c>
      <c r="C792" t="str">
        <f>IF(ROW()&lt;=1422,"DEV","VAL")</f>
        <v>DEV</v>
      </c>
      <c r="D792" s="6">
        <f>1-A792</f>
        <v>0.49994114935617295</v>
      </c>
      <c r="E792">
        <f>SUM($B$2:B792)</f>
        <v>37</v>
      </c>
      <c r="F792">
        <f>COUNTIF($B$2:B792,0)</f>
        <v>754</v>
      </c>
      <c r="G792">
        <f>E792/$M$2</f>
        <v>0.52112676056338025</v>
      </c>
      <c r="H792">
        <f>F792/$M$3</f>
        <v>0.38508682328907046</v>
      </c>
      <c r="I792">
        <f>(H793-H792)*(G792+G793)/2</f>
        <v>2.6615258455740397E-4</v>
      </c>
    </row>
    <row r="793" spans="1:9" x14ac:dyDescent="0.3">
      <c r="A793" s="7">
        <v>0.50005882020699777</v>
      </c>
      <c r="B793">
        <v>0</v>
      </c>
      <c r="C793" t="str">
        <f>IF(ROW()&lt;=1422,"DEV","VAL")</f>
        <v>DEV</v>
      </c>
      <c r="D793" s="6">
        <f>1-A793</f>
        <v>0.49994117979300223</v>
      </c>
      <c r="E793">
        <f>SUM($B$2:B793)</f>
        <v>37</v>
      </c>
      <c r="F793">
        <f>COUNTIF($B$2:B793,0)</f>
        <v>755</v>
      </c>
      <c r="G793">
        <f>E793/$M$2</f>
        <v>0.52112676056338025</v>
      </c>
      <c r="H793">
        <f>F793/$M$3</f>
        <v>0.38559754851889683</v>
      </c>
      <c r="I793">
        <f>(H794-H793)*(G793+G794)/2</f>
        <v>2.6615258455740397E-4</v>
      </c>
    </row>
    <row r="794" spans="1:9" x14ac:dyDescent="0.3">
      <c r="A794" s="7">
        <v>0.50005877728058523</v>
      </c>
      <c r="B794">
        <v>0</v>
      </c>
      <c r="C794" t="str">
        <f>IF(ROW()&lt;=1422,"DEV","VAL")</f>
        <v>DEV</v>
      </c>
      <c r="D794" s="6">
        <f>1-A794</f>
        <v>0.49994122271941477</v>
      </c>
      <c r="E794">
        <f>SUM($B$2:B794)</f>
        <v>37</v>
      </c>
      <c r="F794">
        <f>COUNTIF($B$2:B794,0)</f>
        <v>756</v>
      </c>
      <c r="G794">
        <f>E794/$M$2</f>
        <v>0.52112676056338025</v>
      </c>
      <c r="H794">
        <f>F794/$M$3</f>
        <v>0.3861082737487232</v>
      </c>
      <c r="I794">
        <f>(H795-H794)*(G794+G795)/2</f>
        <v>2.6615258455740397E-4</v>
      </c>
    </row>
    <row r="795" spans="1:9" x14ac:dyDescent="0.3">
      <c r="A795" s="7">
        <v>0.50005876256409942</v>
      </c>
      <c r="B795">
        <v>0</v>
      </c>
      <c r="C795" t="str">
        <f>IF(ROW()&lt;=1422,"DEV","VAL")</f>
        <v>DEV</v>
      </c>
      <c r="D795" s="6">
        <f>1-A795</f>
        <v>0.49994123743590058</v>
      </c>
      <c r="E795">
        <f>SUM($B$2:B795)</f>
        <v>37</v>
      </c>
      <c r="F795">
        <f>COUNTIF($B$2:B795,0)</f>
        <v>757</v>
      </c>
      <c r="G795">
        <f>E795/$M$2</f>
        <v>0.52112676056338025</v>
      </c>
      <c r="H795">
        <f>F795/$M$3</f>
        <v>0.38661899897854957</v>
      </c>
      <c r="I795">
        <f>(H796-H795)*(G795+G796)/2</f>
        <v>2.6615258455737502E-4</v>
      </c>
    </row>
    <row r="796" spans="1:9" x14ac:dyDescent="0.3">
      <c r="A796" s="7">
        <v>0.50005873607283768</v>
      </c>
      <c r="B796">
        <v>0</v>
      </c>
      <c r="C796" t="str">
        <f>IF(ROW()&lt;=1422,"DEV","VAL")</f>
        <v>DEV</v>
      </c>
      <c r="D796" s="6">
        <f>1-A796</f>
        <v>0.49994126392716232</v>
      </c>
      <c r="E796">
        <f>SUM($B$2:B796)</f>
        <v>37</v>
      </c>
      <c r="F796">
        <f>COUNTIF($B$2:B796,0)</f>
        <v>758</v>
      </c>
      <c r="G796">
        <f>E796/$M$2</f>
        <v>0.52112676056338025</v>
      </c>
      <c r="H796">
        <f>F796/$M$3</f>
        <v>0.38712972420837588</v>
      </c>
      <c r="I796">
        <f>(H797-H796)*(G796+G797)/2</f>
        <v>2.6615258455740397E-4</v>
      </c>
    </row>
    <row r="797" spans="1:9" x14ac:dyDescent="0.3">
      <c r="A797" s="7">
        <v>0.50005868649426788</v>
      </c>
      <c r="B797">
        <v>0</v>
      </c>
      <c r="C797" t="str">
        <f>IF(ROW()&lt;=1422,"DEV","VAL")</f>
        <v>DEV</v>
      </c>
      <c r="D797" s="6">
        <f>1-A797</f>
        <v>0.49994131350573212</v>
      </c>
      <c r="E797">
        <f>SUM($B$2:B797)</f>
        <v>37</v>
      </c>
      <c r="F797">
        <f>COUNTIF($B$2:B797,0)</f>
        <v>759</v>
      </c>
      <c r="G797">
        <f>E797/$M$2</f>
        <v>0.52112676056338025</v>
      </c>
      <c r="H797">
        <f>F797/$M$3</f>
        <v>0.38764044943820225</v>
      </c>
      <c r="I797">
        <f>(H798-H797)*(G797+G798)/2</f>
        <v>2.6615258455740397E-4</v>
      </c>
    </row>
    <row r="798" spans="1:9" x14ac:dyDescent="0.3">
      <c r="A798" s="7">
        <v>0.50005863314513022</v>
      </c>
      <c r="B798">
        <v>0</v>
      </c>
      <c r="C798" t="str">
        <f>IF(ROW()&lt;=1422,"DEV","VAL")</f>
        <v>DEV</v>
      </c>
      <c r="D798" s="6">
        <f>1-A798</f>
        <v>0.49994136685486978</v>
      </c>
      <c r="E798">
        <f>SUM($B$2:B798)</f>
        <v>37</v>
      </c>
      <c r="F798">
        <f>COUNTIF($B$2:B798,0)</f>
        <v>760</v>
      </c>
      <c r="G798">
        <f>E798/$M$2</f>
        <v>0.52112676056338025</v>
      </c>
      <c r="H798">
        <f>F798/$M$3</f>
        <v>0.38815117466802862</v>
      </c>
      <c r="I798">
        <f>(H799-H798)*(G798+G799)/2</f>
        <v>2.6615258455737502E-4</v>
      </c>
    </row>
    <row r="799" spans="1:9" x14ac:dyDescent="0.3">
      <c r="A799" s="7">
        <v>0.50005857924629338</v>
      </c>
      <c r="B799">
        <v>0</v>
      </c>
      <c r="C799" t="str">
        <f>IF(ROW()&lt;=1422,"DEV","VAL")</f>
        <v>DEV</v>
      </c>
      <c r="D799" s="6">
        <f>1-A799</f>
        <v>0.49994142075370662</v>
      </c>
      <c r="E799">
        <f>SUM($B$2:B799)</f>
        <v>37</v>
      </c>
      <c r="F799">
        <f>COUNTIF($B$2:B799,0)</f>
        <v>761</v>
      </c>
      <c r="G799">
        <f>E799/$M$2</f>
        <v>0.52112676056338025</v>
      </c>
      <c r="H799">
        <f>F799/$M$3</f>
        <v>0.38866189989785493</v>
      </c>
      <c r="I799">
        <f>(H800-H799)*(G799+G800)/2</f>
        <v>2.6615258455740397E-4</v>
      </c>
    </row>
    <row r="800" spans="1:9" x14ac:dyDescent="0.3">
      <c r="A800" s="7">
        <v>0.50005852910058046</v>
      </c>
      <c r="B800">
        <v>0</v>
      </c>
      <c r="C800" t="str">
        <f>IF(ROW()&lt;=1422,"DEV","VAL")</f>
        <v>DEV</v>
      </c>
      <c r="D800" s="6">
        <f>1-A800</f>
        <v>0.49994147089941954</v>
      </c>
      <c r="E800">
        <f>SUM($B$2:B800)</f>
        <v>37</v>
      </c>
      <c r="F800">
        <f>COUNTIF($B$2:B800,0)</f>
        <v>762</v>
      </c>
      <c r="G800">
        <f>E800/$M$2</f>
        <v>0.52112676056338025</v>
      </c>
      <c r="H800">
        <f>F800/$M$3</f>
        <v>0.3891726251276813</v>
      </c>
      <c r="I800">
        <f>(H801-H800)*(G800+G801)/2</f>
        <v>2.6615258455740397E-4</v>
      </c>
    </row>
    <row r="801" spans="1:9" x14ac:dyDescent="0.3">
      <c r="A801" s="7">
        <v>0.50005851530162249</v>
      </c>
      <c r="B801">
        <v>0</v>
      </c>
      <c r="C801" t="str">
        <f>IF(ROW()&lt;=1422,"DEV","VAL")</f>
        <v>DEV</v>
      </c>
      <c r="D801" s="6">
        <f>1-A801</f>
        <v>0.49994148469837751</v>
      </c>
      <c r="E801">
        <f>SUM($B$2:B801)</f>
        <v>37</v>
      </c>
      <c r="F801">
        <f>COUNTIF($B$2:B801,0)</f>
        <v>763</v>
      </c>
      <c r="G801">
        <f>E801/$M$2</f>
        <v>0.52112676056338025</v>
      </c>
      <c r="H801">
        <f>F801/$M$3</f>
        <v>0.38968335035750767</v>
      </c>
      <c r="I801">
        <f>(H802-H801)*(G801+G802)/2</f>
        <v>2.6615258455737502E-4</v>
      </c>
    </row>
    <row r="802" spans="1:9" x14ac:dyDescent="0.3">
      <c r="A802" s="7">
        <v>0.50005843961593766</v>
      </c>
      <c r="B802">
        <v>0</v>
      </c>
      <c r="C802" t="str">
        <f>IF(ROW()&lt;=1422,"DEV","VAL")</f>
        <v>DEV</v>
      </c>
      <c r="D802" s="6">
        <f>1-A802</f>
        <v>0.49994156038406234</v>
      </c>
      <c r="E802">
        <f>SUM($B$2:B802)</f>
        <v>37</v>
      </c>
      <c r="F802">
        <f>COUNTIF($B$2:B802,0)</f>
        <v>764</v>
      </c>
      <c r="G802">
        <f>E802/$M$2</f>
        <v>0.52112676056338025</v>
      </c>
      <c r="H802">
        <f>F802/$M$3</f>
        <v>0.39019407558733399</v>
      </c>
      <c r="I802">
        <f>(H803-H802)*(G802+G803)/2</f>
        <v>2.6615258455740397E-4</v>
      </c>
    </row>
    <row r="803" spans="1:9" x14ac:dyDescent="0.3">
      <c r="A803" s="7">
        <v>0.50005836329055109</v>
      </c>
      <c r="B803">
        <v>0</v>
      </c>
      <c r="C803" t="str">
        <f>IF(ROW()&lt;=1422,"DEV","VAL")</f>
        <v>DEV</v>
      </c>
      <c r="D803" s="6">
        <f>1-A803</f>
        <v>0.49994163670944891</v>
      </c>
      <c r="E803">
        <f>SUM($B$2:B803)</f>
        <v>37</v>
      </c>
      <c r="F803">
        <f>COUNTIF($B$2:B803,0)</f>
        <v>765</v>
      </c>
      <c r="G803">
        <f>E803/$M$2</f>
        <v>0.52112676056338025</v>
      </c>
      <c r="H803">
        <f>F803/$M$3</f>
        <v>0.39070480081716036</v>
      </c>
      <c r="I803">
        <f>(H804-H803)*(G803+G804)/2</f>
        <v>2.6615258455740397E-4</v>
      </c>
    </row>
    <row r="804" spans="1:9" x14ac:dyDescent="0.3">
      <c r="A804" s="7">
        <v>0.50005831311877624</v>
      </c>
      <c r="B804">
        <v>0</v>
      </c>
      <c r="C804" t="str">
        <f>IF(ROW()&lt;=1422,"DEV","VAL")</f>
        <v>DEV</v>
      </c>
      <c r="D804" s="6">
        <f>1-A804</f>
        <v>0.49994168688122376</v>
      </c>
      <c r="E804">
        <f>SUM($B$2:B804)</f>
        <v>37</v>
      </c>
      <c r="F804">
        <f>COUNTIF($B$2:B804,0)</f>
        <v>766</v>
      </c>
      <c r="G804">
        <f>E804/$M$2</f>
        <v>0.52112676056338025</v>
      </c>
      <c r="H804">
        <f>F804/$M$3</f>
        <v>0.39121552604698673</v>
      </c>
      <c r="I804">
        <f>(H805-H804)*(G804+G805)/2</f>
        <v>2.6615258455740397E-4</v>
      </c>
    </row>
    <row r="805" spans="1:9" x14ac:dyDescent="0.3">
      <c r="A805" s="7">
        <v>0.50005825554041083</v>
      </c>
      <c r="B805">
        <v>0</v>
      </c>
      <c r="C805" t="str">
        <f>IF(ROW()&lt;=1422,"DEV","VAL")</f>
        <v>DEV</v>
      </c>
      <c r="D805" s="6">
        <f>1-A805</f>
        <v>0.49994174445958917</v>
      </c>
      <c r="E805">
        <f>SUM($B$2:B805)</f>
        <v>37</v>
      </c>
      <c r="F805">
        <f>COUNTIF($B$2:B805,0)</f>
        <v>767</v>
      </c>
      <c r="G805">
        <f>E805/$M$2</f>
        <v>0.52112676056338025</v>
      </c>
      <c r="H805">
        <f>F805/$M$3</f>
        <v>0.3917262512768131</v>
      </c>
      <c r="I805">
        <f>(H806-H805)*(G805+G806)/2</f>
        <v>2.6615258455737502E-4</v>
      </c>
    </row>
    <row r="806" spans="1:9" x14ac:dyDescent="0.3">
      <c r="A806" s="7">
        <v>0.5000581431163611</v>
      </c>
      <c r="B806">
        <v>0</v>
      </c>
      <c r="C806" t="str">
        <f>IF(ROW()&lt;=1422,"DEV","VAL")</f>
        <v>DEV</v>
      </c>
      <c r="D806" s="6">
        <f>1-A806</f>
        <v>0.4999418568836389</v>
      </c>
      <c r="E806">
        <f>SUM($B$2:B806)</f>
        <v>37</v>
      </c>
      <c r="F806">
        <f>COUNTIF($B$2:B806,0)</f>
        <v>768</v>
      </c>
      <c r="G806">
        <f>E806/$M$2</f>
        <v>0.52112676056338025</v>
      </c>
      <c r="H806">
        <f>F806/$M$3</f>
        <v>0.39223697650663941</v>
      </c>
      <c r="I806">
        <f>(H807-H806)*(G806+G807)/2</f>
        <v>2.6615258455740397E-4</v>
      </c>
    </row>
    <row r="807" spans="1:9" x14ac:dyDescent="0.3">
      <c r="A807" s="7">
        <v>0.50005798962438031</v>
      </c>
      <c r="B807">
        <v>0</v>
      </c>
      <c r="C807" t="str">
        <f>IF(ROW()&lt;=1422,"DEV","VAL")</f>
        <v>DEV</v>
      </c>
      <c r="D807" s="6">
        <f>1-A807</f>
        <v>0.49994201037561969</v>
      </c>
      <c r="E807">
        <f>SUM($B$2:B807)</f>
        <v>37</v>
      </c>
      <c r="F807">
        <f>COUNTIF($B$2:B807,0)</f>
        <v>769</v>
      </c>
      <c r="G807">
        <f>E807/$M$2</f>
        <v>0.52112676056338025</v>
      </c>
      <c r="H807">
        <f>F807/$M$3</f>
        <v>0.39274770173646578</v>
      </c>
      <c r="I807">
        <f>(H808-H807)*(G807+G808)/2</f>
        <v>2.6615258455740397E-4</v>
      </c>
    </row>
    <row r="808" spans="1:9" x14ac:dyDescent="0.3">
      <c r="A808" s="7">
        <v>0.50005798016280711</v>
      </c>
      <c r="B808">
        <v>0</v>
      </c>
      <c r="C808" t="str">
        <f>IF(ROW()&lt;=1422,"DEV","VAL")</f>
        <v>DEV</v>
      </c>
      <c r="D808" s="6">
        <f>1-A808</f>
        <v>0.49994201983719289</v>
      </c>
      <c r="E808">
        <f>SUM($B$2:B808)</f>
        <v>37</v>
      </c>
      <c r="F808">
        <f>COUNTIF($B$2:B808,0)</f>
        <v>770</v>
      </c>
      <c r="G808">
        <f>E808/$M$2</f>
        <v>0.52112676056338025</v>
      </c>
      <c r="H808">
        <f>F808/$M$3</f>
        <v>0.39325842696629215</v>
      </c>
      <c r="I808">
        <f>(H809-H808)*(G808+G809)/2</f>
        <v>2.6615258455737502E-4</v>
      </c>
    </row>
    <row r="809" spans="1:9" x14ac:dyDescent="0.3">
      <c r="A809" s="7">
        <v>0.50005797563191245</v>
      </c>
      <c r="B809">
        <v>0</v>
      </c>
      <c r="C809" t="str">
        <f>IF(ROW()&lt;=1422,"DEV","VAL")</f>
        <v>DEV</v>
      </c>
      <c r="D809" s="6">
        <f>1-A809</f>
        <v>0.49994202436808755</v>
      </c>
      <c r="E809">
        <f>SUM($B$2:B809)</f>
        <v>37</v>
      </c>
      <c r="F809">
        <f>COUNTIF($B$2:B809,0)</f>
        <v>771</v>
      </c>
      <c r="G809">
        <f>E809/$M$2</f>
        <v>0.52112676056338025</v>
      </c>
      <c r="H809">
        <f>F809/$M$3</f>
        <v>0.39376915219611847</v>
      </c>
      <c r="I809">
        <f>(H810-H809)*(G809+G810)/2</f>
        <v>2.6615258455740397E-4</v>
      </c>
    </row>
    <row r="810" spans="1:9" x14ac:dyDescent="0.3">
      <c r="A810" s="7">
        <v>0.50005797291418719</v>
      </c>
      <c r="B810">
        <v>0</v>
      </c>
      <c r="C810" t="str">
        <f>IF(ROW()&lt;=1422,"DEV","VAL")</f>
        <v>DEV</v>
      </c>
      <c r="D810" s="6">
        <f>1-A810</f>
        <v>0.49994202708581281</v>
      </c>
      <c r="E810">
        <f>SUM($B$2:B810)</f>
        <v>37</v>
      </c>
      <c r="F810">
        <f>COUNTIF($B$2:B810,0)</f>
        <v>772</v>
      </c>
      <c r="G810">
        <f>E810/$M$2</f>
        <v>0.52112676056338025</v>
      </c>
      <c r="H810">
        <f>F810/$M$3</f>
        <v>0.39427987742594484</v>
      </c>
      <c r="I810">
        <f>(H811-H810)*(G810+G811)/2</f>
        <v>2.6615258455740397E-4</v>
      </c>
    </row>
    <row r="811" spans="1:9" x14ac:dyDescent="0.3">
      <c r="A811" s="7">
        <v>0.50005796166159733</v>
      </c>
      <c r="B811">
        <v>0</v>
      </c>
      <c r="C811" t="str">
        <f>IF(ROW()&lt;=1422,"DEV","VAL")</f>
        <v>DEV</v>
      </c>
      <c r="D811" s="6">
        <f>1-A811</f>
        <v>0.49994203833840267</v>
      </c>
      <c r="E811">
        <f>SUM($B$2:B811)</f>
        <v>37</v>
      </c>
      <c r="F811">
        <f>COUNTIF($B$2:B811,0)</f>
        <v>773</v>
      </c>
      <c r="G811">
        <f>E811/$M$2</f>
        <v>0.52112676056338025</v>
      </c>
      <c r="H811">
        <f>F811/$M$3</f>
        <v>0.39479060265577121</v>
      </c>
      <c r="I811">
        <f>(H812-H811)*(G811+G812)/2</f>
        <v>2.6615258455740397E-4</v>
      </c>
    </row>
    <row r="812" spans="1:9" x14ac:dyDescent="0.3">
      <c r="A812" s="7">
        <v>0.50005793341183713</v>
      </c>
      <c r="B812">
        <v>0</v>
      </c>
      <c r="C812" t="str">
        <f>IF(ROW()&lt;=1422,"DEV","VAL")</f>
        <v>DEV</v>
      </c>
      <c r="D812" s="6">
        <f>1-A812</f>
        <v>0.49994206658816287</v>
      </c>
      <c r="E812">
        <f>SUM($B$2:B812)</f>
        <v>37</v>
      </c>
      <c r="F812">
        <f>COUNTIF($B$2:B812,0)</f>
        <v>774</v>
      </c>
      <c r="G812">
        <f>E812/$M$2</f>
        <v>0.52112676056338025</v>
      </c>
      <c r="H812">
        <f>F812/$M$3</f>
        <v>0.39530132788559758</v>
      </c>
      <c r="I812">
        <f>(H813-H812)*(G812+G813)/2</f>
        <v>2.6615258455737502E-4</v>
      </c>
    </row>
    <row r="813" spans="1:9" x14ac:dyDescent="0.3">
      <c r="A813" s="7">
        <v>0.5000579196914795</v>
      </c>
      <c r="B813">
        <v>0</v>
      </c>
      <c r="C813" t="str">
        <f>IF(ROW()&lt;=1422,"DEV","VAL")</f>
        <v>DEV</v>
      </c>
      <c r="D813" s="6">
        <f>1-A813</f>
        <v>0.4999420803085205</v>
      </c>
      <c r="E813">
        <f>SUM($B$2:B813)</f>
        <v>37</v>
      </c>
      <c r="F813">
        <f>COUNTIF($B$2:B813,0)</f>
        <v>775</v>
      </c>
      <c r="G813">
        <f>E813/$M$2</f>
        <v>0.52112676056338025</v>
      </c>
      <c r="H813">
        <f>F813/$M$3</f>
        <v>0.39581205311542389</v>
      </c>
      <c r="I813">
        <f>(H814-H813)*(G813+G814)/2</f>
        <v>2.6615258455740397E-4</v>
      </c>
    </row>
    <row r="814" spans="1:9" x14ac:dyDescent="0.3">
      <c r="A814" s="7">
        <v>0.50005790727688337</v>
      </c>
      <c r="B814">
        <v>0</v>
      </c>
      <c r="C814" t="str">
        <f>IF(ROW()&lt;=1422,"DEV","VAL")</f>
        <v>DEV</v>
      </c>
      <c r="D814" s="6">
        <f>1-A814</f>
        <v>0.49994209272311663</v>
      </c>
      <c r="E814">
        <f>SUM($B$2:B814)</f>
        <v>37</v>
      </c>
      <c r="F814">
        <f>COUNTIF($B$2:B814,0)</f>
        <v>776</v>
      </c>
      <c r="G814">
        <f>E814/$M$2</f>
        <v>0.52112676056338025</v>
      </c>
      <c r="H814">
        <f>F814/$M$3</f>
        <v>0.39632277834525026</v>
      </c>
      <c r="I814">
        <f>(H815-H814)*(G814+G815)/2</f>
        <v>2.6615258455740397E-4</v>
      </c>
    </row>
    <row r="815" spans="1:9" x14ac:dyDescent="0.3">
      <c r="A815" s="7">
        <v>0.50005790472853096</v>
      </c>
      <c r="B815">
        <v>0</v>
      </c>
      <c r="C815" t="str">
        <f>IF(ROW()&lt;=1422,"DEV","VAL")</f>
        <v>DEV</v>
      </c>
      <c r="D815" s="6">
        <f>1-A815</f>
        <v>0.49994209527146904</v>
      </c>
      <c r="E815">
        <f>SUM($B$2:B815)</f>
        <v>37</v>
      </c>
      <c r="F815">
        <f>COUNTIF($B$2:B815,0)</f>
        <v>777</v>
      </c>
      <c r="G815">
        <f>E815/$M$2</f>
        <v>0.52112676056338025</v>
      </c>
      <c r="H815">
        <f>F815/$M$3</f>
        <v>0.39683350357507663</v>
      </c>
      <c r="I815">
        <f>(H816-H815)*(G815+G816)/2</f>
        <v>2.6615258455737502E-4</v>
      </c>
    </row>
    <row r="816" spans="1:9" x14ac:dyDescent="0.3">
      <c r="A816" s="7">
        <v>0.50005788332654044</v>
      </c>
      <c r="B816">
        <v>0</v>
      </c>
      <c r="C816" t="str">
        <f>IF(ROW()&lt;=1422,"DEV","VAL")</f>
        <v>DEV</v>
      </c>
      <c r="D816" s="6">
        <f>1-A816</f>
        <v>0.49994211667345956</v>
      </c>
      <c r="E816">
        <f>SUM($B$2:B816)</f>
        <v>37</v>
      </c>
      <c r="F816">
        <f>COUNTIF($B$2:B816,0)</f>
        <v>778</v>
      </c>
      <c r="G816">
        <f>E816/$M$2</f>
        <v>0.52112676056338025</v>
      </c>
      <c r="H816">
        <f>F816/$M$3</f>
        <v>0.39734422880490294</v>
      </c>
      <c r="I816">
        <f>(H817-H816)*(G816+G817)/2</f>
        <v>2.6615258455740397E-4</v>
      </c>
    </row>
    <row r="817" spans="1:9" x14ac:dyDescent="0.3">
      <c r="A817" s="7">
        <v>0.50005786892815829</v>
      </c>
      <c r="B817">
        <v>0</v>
      </c>
      <c r="C817" t="str">
        <f>IF(ROW()&lt;=1422,"DEV","VAL")</f>
        <v>DEV</v>
      </c>
      <c r="D817" s="6">
        <f>1-A817</f>
        <v>0.49994213107184171</v>
      </c>
      <c r="E817">
        <f>SUM($B$2:B817)</f>
        <v>37</v>
      </c>
      <c r="F817">
        <f>COUNTIF($B$2:B817,0)</f>
        <v>779</v>
      </c>
      <c r="G817">
        <f>E817/$M$2</f>
        <v>0.52112676056338025</v>
      </c>
      <c r="H817">
        <f>F817/$M$3</f>
        <v>0.39785495403472931</v>
      </c>
      <c r="I817">
        <f>(H818-H817)*(G817+G818)/2</f>
        <v>2.6615258455740397E-4</v>
      </c>
    </row>
    <row r="818" spans="1:9" x14ac:dyDescent="0.3">
      <c r="A818" s="7">
        <v>0.5000578497164947</v>
      </c>
      <c r="B818">
        <v>0</v>
      </c>
      <c r="C818" t="str">
        <f>IF(ROW()&lt;=1422,"DEV","VAL")</f>
        <v>DEV</v>
      </c>
      <c r="D818" s="6">
        <f>1-A818</f>
        <v>0.4999421502835053</v>
      </c>
      <c r="E818">
        <f>SUM($B$2:B818)</f>
        <v>37</v>
      </c>
      <c r="F818">
        <f>COUNTIF($B$2:B818,0)</f>
        <v>780</v>
      </c>
      <c r="G818">
        <f>E818/$M$2</f>
        <v>0.52112676056338025</v>
      </c>
      <c r="H818">
        <f>F818/$M$3</f>
        <v>0.39836567926455568</v>
      </c>
      <c r="I818">
        <f>(H819-H818)*(G818+G819)/2</f>
        <v>2.6615258455737502E-4</v>
      </c>
    </row>
    <row r="819" spans="1:9" x14ac:dyDescent="0.3">
      <c r="A819" s="7">
        <v>0.50005784592519587</v>
      </c>
      <c r="B819">
        <v>0</v>
      </c>
      <c r="C819" t="str">
        <f>IF(ROW()&lt;=1422,"DEV","VAL")</f>
        <v>DEV</v>
      </c>
      <c r="D819" s="6">
        <f>1-A819</f>
        <v>0.49994215407480413</v>
      </c>
      <c r="E819">
        <f>SUM($B$2:B819)</f>
        <v>37</v>
      </c>
      <c r="F819">
        <f>COUNTIF($B$2:B819,0)</f>
        <v>781</v>
      </c>
      <c r="G819">
        <f>E819/$M$2</f>
        <v>0.52112676056338025</v>
      </c>
      <c r="H819">
        <f>F819/$M$3</f>
        <v>0.398876404494382</v>
      </c>
      <c r="I819">
        <f>(H820-H819)*(G819+G820)/2</f>
        <v>2.6615258455740397E-4</v>
      </c>
    </row>
    <row r="820" spans="1:9" x14ac:dyDescent="0.3">
      <c r="A820" s="7">
        <v>0.50005784340930237</v>
      </c>
      <c r="B820">
        <v>0</v>
      </c>
      <c r="C820" t="str">
        <f>IF(ROW()&lt;=1422,"DEV","VAL")</f>
        <v>DEV</v>
      </c>
      <c r="D820" s="6">
        <f>1-A820</f>
        <v>0.49994215659069763</v>
      </c>
      <c r="E820">
        <f>SUM($B$2:B820)</f>
        <v>37</v>
      </c>
      <c r="F820">
        <f>COUNTIF($B$2:B820,0)</f>
        <v>782</v>
      </c>
      <c r="G820">
        <f>E820/$M$2</f>
        <v>0.52112676056338025</v>
      </c>
      <c r="H820">
        <f>F820/$M$3</f>
        <v>0.39938712972420837</v>
      </c>
      <c r="I820">
        <f>(H821-H820)*(G820+G821)/2</f>
        <v>2.6615258455740397E-4</v>
      </c>
    </row>
    <row r="821" spans="1:9" x14ac:dyDescent="0.3">
      <c r="A821" s="7">
        <v>0.50005782650941999</v>
      </c>
      <c r="B821">
        <v>0</v>
      </c>
      <c r="C821" t="str">
        <f>IF(ROW()&lt;=1422,"DEV","VAL")</f>
        <v>DEV</v>
      </c>
      <c r="D821" s="6">
        <f>1-A821</f>
        <v>0.49994217349058001</v>
      </c>
      <c r="E821">
        <f>SUM($B$2:B821)</f>
        <v>37</v>
      </c>
      <c r="F821">
        <f>COUNTIF($B$2:B821,0)</f>
        <v>783</v>
      </c>
      <c r="G821">
        <f>E821/$M$2</f>
        <v>0.52112676056338025</v>
      </c>
      <c r="H821">
        <f>F821/$M$3</f>
        <v>0.39989785495403474</v>
      </c>
      <c r="I821">
        <f>(H822-H821)*(G821+G822)/2</f>
        <v>2.6615258455740397E-4</v>
      </c>
    </row>
    <row r="822" spans="1:9" x14ac:dyDescent="0.3">
      <c r="A822" s="7">
        <v>0.50005782032039492</v>
      </c>
      <c r="B822">
        <v>0</v>
      </c>
      <c r="C822" t="str">
        <f>IF(ROW()&lt;=1422,"DEV","VAL")</f>
        <v>DEV</v>
      </c>
      <c r="D822" s="6">
        <f>1-A822</f>
        <v>0.49994217967960508</v>
      </c>
      <c r="E822">
        <f>SUM($B$2:B822)</f>
        <v>37</v>
      </c>
      <c r="F822">
        <f>COUNTIF($B$2:B822,0)</f>
        <v>784</v>
      </c>
      <c r="G822">
        <f>E822/$M$2</f>
        <v>0.52112676056338025</v>
      </c>
      <c r="H822">
        <f>F822/$M$3</f>
        <v>0.40040858018386111</v>
      </c>
      <c r="I822">
        <f>(H823-H822)*(G822+G823)/2</f>
        <v>2.6615258455737502E-4</v>
      </c>
    </row>
    <row r="823" spans="1:9" x14ac:dyDescent="0.3">
      <c r="A823" s="7">
        <v>0.5000578129978539</v>
      </c>
      <c r="B823">
        <v>0</v>
      </c>
      <c r="C823" t="str">
        <f>IF(ROW()&lt;=1422,"DEV","VAL")</f>
        <v>DEV</v>
      </c>
      <c r="D823" s="6">
        <f>1-A823</f>
        <v>0.4999421870021461</v>
      </c>
      <c r="E823">
        <f>SUM($B$2:B823)</f>
        <v>37</v>
      </c>
      <c r="F823">
        <f>COUNTIF($B$2:B823,0)</f>
        <v>785</v>
      </c>
      <c r="G823">
        <f>E823/$M$2</f>
        <v>0.52112676056338025</v>
      </c>
      <c r="H823">
        <f>F823/$M$3</f>
        <v>0.40091930541368742</v>
      </c>
      <c r="I823">
        <f>(H824-H823)*(G823+G824)/2</f>
        <v>0</v>
      </c>
    </row>
    <row r="824" spans="1:9" x14ac:dyDescent="0.3">
      <c r="A824" s="7">
        <v>0.50005780291014312</v>
      </c>
      <c r="B824">
        <v>1</v>
      </c>
      <c r="C824" t="str">
        <f>IF(ROW()&lt;=1422,"DEV","VAL")</f>
        <v>DEV</v>
      </c>
      <c r="D824" s="6">
        <f>1-A824</f>
        <v>0.49994219708985688</v>
      </c>
      <c r="E824">
        <f>SUM($B$2:B824)</f>
        <v>38</v>
      </c>
      <c r="F824">
        <f>COUNTIF($B$2:B824,0)</f>
        <v>785</v>
      </c>
      <c r="G824">
        <f>E824/$M$2</f>
        <v>0.53521126760563376</v>
      </c>
      <c r="H824">
        <f>F824/$M$3</f>
        <v>0.40091930541368742</v>
      </c>
      <c r="I824">
        <f>(H825-H824)*(G824+G825)/2</f>
        <v>2.7334589765354999E-4</v>
      </c>
    </row>
    <row r="825" spans="1:9" x14ac:dyDescent="0.3">
      <c r="A825" s="7">
        <v>0.50005777772396176</v>
      </c>
      <c r="B825">
        <v>0</v>
      </c>
      <c r="C825" t="str">
        <f>IF(ROW()&lt;=1422,"DEV","VAL")</f>
        <v>DEV</v>
      </c>
      <c r="D825" s="6">
        <f>1-A825</f>
        <v>0.49994222227603824</v>
      </c>
      <c r="E825">
        <f>SUM($B$2:B825)</f>
        <v>38</v>
      </c>
      <c r="F825">
        <f>COUNTIF($B$2:B825,0)</f>
        <v>786</v>
      </c>
      <c r="G825">
        <f>E825/$M$2</f>
        <v>0.53521126760563376</v>
      </c>
      <c r="H825">
        <f>F825/$M$3</f>
        <v>0.40143003064351379</v>
      </c>
      <c r="I825">
        <f>(H826-H825)*(G825+G826)/2</f>
        <v>2.7334589765354999E-4</v>
      </c>
    </row>
    <row r="826" spans="1:9" x14ac:dyDescent="0.3">
      <c r="A826" s="7">
        <v>0.500057776982885</v>
      </c>
      <c r="B826">
        <v>0</v>
      </c>
      <c r="C826" t="str">
        <f>IF(ROW()&lt;=1422,"DEV","VAL")</f>
        <v>DEV</v>
      </c>
      <c r="D826" s="6">
        <f>1-A826</f>
        <v>0.499942223017115</v>
      </c>
      <c r="E826">
        <f>SUM($B$2:B826)</f>
        <v>38</v>
      </c>
      <c r="F826">
        <f>COUNTIF($B$2:B826,0)</f>
        <v>787</v>
      </c>
      <c r="G826">
        <f>E826/$M$2</f>
        <v>0.53521126760563376</v>
      </c>
      <c r="H826">
        <f>F826/$M$3</f>
        <v>0.40194075587334016</v>
      </c>
      <c r="I826">
        <f>(H827-H826)*(G826+G827)/2</f>
        <v>2.7334589765352029E-4</v>
      </c>
    </row>
    <row r="827" spans="1:9" x14ac:dyDescent="0.3">
      <c r="A827" s="7">
        <v>0.50005770899577329</v>
      </c>
      <c r="B827">
        <v>0</v>
      </c>
      <c r="C827" t="str">
        <f>IF(ROW()&lt;=1422,"DEV","VAL")</f>
        <v>DEV</v>
      </c>
      <c r="D827" s="6">
        <f>1-A827</f>
        <v>0.49994229100422671</v>
      </c>
      <c r="E827">
        <f>SUM($B$2:B827)</f>
        <v>38</v>
      </c>
      <c r="F827">
        <f>COUNTIF($B$2:B827,0)</f>
        <v>788</v>
      </c>
      <c r="G827">
        <f>E827/$M$2</f>
        <v>0.53521126760563376</v>
      </c>
      <c r="H827">
        <f>F827/$M$3</f>
        <v>0.40245148110316648</v>
      </c>
      <c r="I827">
        <f>(H828-H827)*(G827+G828)/2</f>
        <v>2.7334589765354999E-4</v>
      </c>
    </row>
    <row r="828" spans="1:9" x14ac:dyDescent="0.3">
      <c r="A828" s="7">
        <v>0.5000576723210528</v>
      </c>
      <c r="B828">
        <v>0</v>
      </c>
      <c r="C828" t="str">
        <f>IF(ROW()&lt;=1422,"DEV","VAL")</f>
        <v>DEV</v>
      </c>
      <c r="D828" s="6">
        <f>1-A828</f>
        <v>0.4999423276789472</v>
      </c>
      <c r="E828">
        <f>SUM($B$2:B828)</f>
        <v>38</v>
      </c>
      <c r="F828">
        <f>COUNTIF($B$2:B828,0)</f>
        <v>789</v>
      </c>
      <c r="G828">
        <f>E828/$M$2</f>
        <v>0.53521126760563376</v>
      </c>
      <c r="H828">
        <f>F828/$M$3</f>
        <v>0.40296220633299284</v>
      </c>
      <c r="I828">
        <f>(H829-H828)*(G828+G829)/2</f>
        <v>2.7334589765354999E-4</v>
      </c>
    </row>
    <row r="829" spans="1:9" x14ac:dyDescent="0.3">
      <c r="A829" s="7">
        <v>0.50005754287228998</v>
      </c>
      <c r="B829">
        <v>0</v>
      </c>
      <c r="C829" t="str">
        <f>IF(ROW()&lt;=1422,"DEV","VAL")</f>
        <v>DEV</v>
      </c>
      <c r="D829" s="6">
        <f>1-A829</f>
        <v>0.49994245712771002</v>
      </c>
      <c r="E829">
        <f>SUM($B$2:B829)</f>
        <v>38</v>
      </c>
      <c r="F829">
        <f>COUNTIF($B$2:B829,0)</f>
        <v>790</v>
      </c>
      <c r="G829">
        <f>E829/$M$2</f>
        <v>0.53521126760563376</v>
      </c>
      <c r="H829">
        <f>F829/$M$3</f>
        <v>0.40347293156281921</v>
      </c>
      <c r="I829">
        <f>(H830-H829)*(G829+G830)/2</f>
        <v>2.7334589765352029E-4</v>
      </c>
    </row>
    <row r="830" spans="1:9" x14ac:dyDescent="0.3">
      <c r="A830" s="7">
        <v>0.50005747966780723</v>
      </c>
      <c r="B830">
        <v>0</v>
      </c>
      <c r="C830" t="str">
        <f>IF(ROW()&lt;=1422,"DEV","VAL")</f>
        <v>DEV</v>
      </c>
      <c r="D830" s="6">
        <f>1-A830</f>
        <v>0.49994252033219277</v>
      </c>
      <c r="E830">
        <f>SUM($B$2:B830)</f>
        <v>38</v>
      </c>
      <c r="F830">
        <f>COUNTIF($B$2:B830,0)</f>
        <v>791</v>
      </c>
      <c r="G830">
        <f>E830/$M$2</f>
        <v>0.53521126760563376</v>
      </c>
      <c r="H830">
        <f>F830/$M$3</f>
        <v>0.40398365679264553</v>
      </c>
      <c r="I830">
        <f>(H831-H830)*(G830+G831)/2</f>
        <v>2.7334589765354999E-4</v>
      </c>
    </row>
    <row r="831" spans="1:9" x14ac:dyDescent="0.3">
      <c r="A831" s="7">
        <v>0.50005738813902123</v>
      </c>
      <c r="B831">
        <v>0</v>
      </c>
      <c r="C831" t="str">
        <f>IF(ROW()&lt;=1422,"DEV","VAL")</f>
        <v>DEV</v>
      </c>
      <c r="D831" s="6">
        <f>1-A831</f>
        <v>0.49994261186097877</v>
      </c>
      <c r="E831">
        <f>SUM($B$2:B831)</f>
        <v>38</v>
      </c>
      <c r="F831">
        <f>COUNTIF($B$2:B831,0)</f>
        <v>792</v>
      </c>
      <c r="G831">
        <f>E831/$M$2</f>
        <v>0.53521126760563376</v>
      </c>
      <c r="H831">
        <f>F831/$M$3</f>
        <v>0.4044943820224719</v>
      </c>
      <c r="I831">
        <f>(H832-H831)*(G831+G832)/2</f>
        <v>2.7334589765354999E-4</v>
      </c>
    </row>
    <row r="832" spans="1:9" x14ac:dyDescent="0.3">
      <c r="A832" s="7">
        <v>0.50005735668906448</v>
      </c>
      <c r="B832">
        <v>0</v>
      </c>
      <c r="C832" t="str">
        <f>IF(ROW()&lt;=1422,"DEV","VAL")</f>
        <v>DEV</v>
      </c>
      <c r="D832" s="6">
        <f>1-A832</f>
        <v>0.49994264331093552</v>
      </c>
      <c r="E832">
        <f>SUM($B$2:B832)</f>
        <v>38</v>
      </c>
      <c r="F832">
        <f>COUNTIF($B$2:B832,0)</f>
        <v>793</v>
      </c>
      <c r="G832">
        <f>E832/$M$2</f>
        <v>0.53521126760563376</v>
      </c>
      <c r="H832">
        <f>F832/$M$3</f>
        <v>0.40500510725229827</v>
      </c>
      <c r="I832">
        <f>(H833-H832)*(G832+G833)/2</f>
        <v>2.7334589765354999E-4</v>
      </c>
    </row>
    <row r="833" spans="1:9" x14ac:dyDescent="0.3">
      <c r="A833" s="7">
        <v>0.50005726826259478</v>
      </c>
      <c r="B833">
        <v>0</v>
      </c>
      <c r="C833" t="str">
        <f>IF(ROW()&lt;=1422,"DEV","VAL")</f>
        <v>DEV</v>
      </c>
      <c r="D833" s="6">
        <f>1-A833</f>
        <v>0.49994273173740522</v>
      </c>
      <c r="E833">
        <f>SUM($B$2:B833)</f>
        <v>38</v>
      </c>
      <c r="F833">
        <f>COUNTIF($B$2:B833,0)</f>
        <v>794</v>
      </c>
      <c r="G833">
        <f>E833/$M$2</f>
        <v>0.53521126760563376</v>
      </c>
      <c r="H833">
        <f>F833/$M$3</f>
        <v>0.40551583248212464</v>
      </c>
      <c r="I833">
        <f>(H834-H833)*(G833+G834)/2</f>
        <v>2.7334589765352029E-4</v>
      </c>
    </row>
    <row r="834" spans="1:9" x14ac:dyDescent="0.3">
      <c r="A834" s="7">
        <v>0.50005724061637524</v>
      </c>
      <c r="B834">
        <v>0</v>
      </c>
      <c r="C834" t="str">
        <f>IF(ROW()&lt;=1422,"DEV","VAL")</f>
        <v>DEV</v>
      </c>
      <c r="D834" s="6">
        <f>1-A834</f>
        <v>0.49994275938362476</v>
      </c>
      <c r="E834">
        <f>SUM($B$2:B834)</f>
        <v>38</v>
      </c>
      <c r="F834">
        <f>COUNTIF($B$2:B834,0)</f>
        <v>795</v>
      </c>
      <c r="G834">
        <f>E834/$M$2</f>
        <v>0.53521126760563376</v>
      </c>
      <c r="H834">
        <f>F834/$M$3</f>
        <v>0.40602655771195095</v>
      </c>
      <c r="I834">
        <f>(H835-H834)*(G834+G835)/2</f>
        <v>2.7334589765354999E-4</v>
      </c>
    </row>
    <row r="835" spans="1:9" x14ac:dyDescent="0.3">
      <c r="A835" s="7">
        <v>0.50005719952258953</v>
      </c>
      <c r="B835">
        <v>0</v>
      </c>
      <c r="C835" t="str">
        <f>IF(ROW()&lt;=1422,"DEV","VAL")</f>
        <v>DEV</v>
      </c>
      <c r="D835" s="6">
        <f>1-A835</f>
        <v>0.49994280047741047</v>
      </c>
      <c r="E835">
        <f>SUM($B$2:B835)</f>
        <v>38</v>
      </c>
      <c r="F835">
        <f>COUNTIF($B$2:B835,0)</f>
        <v>796</v>
      </c>
      <c r="G835">
        <f>E835/$M$2</f>
        <v>0.53521126760563376</v>
      </c>
      <c r="H835">
        <f>F835/$M$3</f>
        <v>0.40653728294177732</v>
      </c>
      <c r="I835">
        <f>(H836-H835)*(G835+G836)/2</f>
        <v>2.7334589765354999E-4</v>
      </c>
    </row>
    <row r="836" spans="1:9" x14ac:dyDescent="0.3">
      <c r="A836" s="7">
        <v>0.50005719029039086</v>
      </c>
      <c r="B836">
        <v>0</v>
      </c>
      <c r="C836" t="str">
        <f>IF(ROW()&lt;=1422,"DEV","VAL")</f>
        <v>DEV</v>
      </c>
      <c r="D836" s="6">
        <f>1-A836</f>
        <v>0.49994280970960914</v>
      </c>
      <c r="E836">
        <f>SUM($B$2:B836)</f>
        <v>38</v>
      </c>
      <c r="F836">
        <f>COUNTIF($B$2:B836,0)</f>
        <v>797</v>
      </c>
      <c r="G836">
        <f>E836/$M$2</f>
        <v>0.53521126760563376</v>
      </c>
      <c r="H836">
        <f>F836/$M$3</f>
        <v>0.40704800817160369</v>
      </c>
      <c r="I836">
        <f>(H837-H836)*(G836+G837)/2</f>
        <v>2.7334589765352029E-4</v>
      </c>
    </row>
    <row r="837" spans="1:9" x14ac:dyDescent="0.3">
      <c r="A837" s="7">
        <v>0.50005716549389445</v>
      </c>
      <c r="B837">
        <v>0</v>
      </c>
      <c r="C837" t="str">
        <f>IF(ROW()&lt;=1422,"DEV","VAL")</f>
        <v>DEV</v>
      </c>
      <c r="D837" s="6">
        <f>1-A837</f>
        <v>0.49994283450610555</v>
      </c>
      <c r="E837">
        <f>SUM($B$2:B837)</f>
        <v>38</v>
      </c>
      <c r="F837">
        <f>COUNTIF($B$2:B837,0)</f>
        <v>798</v>
      </c>
      <c r="G837">
        <f>E837/$M$2</f>
        <v>0.53521126760563376</v>
      </c>
      <c r="H837">
        <f>F837/$M$3</f>
        <v>0.40755873340143001</v>
      </c>
      <c r="I837">
        <f>(H838-H837)*(G837+G838)/2</f>
        <v>2.7334589765354999E-4</v>
      </c>
    </row>
    <row r="838" spans="1:9" x14ac:dyDescent="0.3">
      <c r="A838" s="7">
        <v>0.50005716146300372</v>
      </c>
      <c r="B838">
        <v>0</v>
      </c>
      <c r="C838" t="str">
        <f>IF(ROW()&lt;=1422,"DEV","VAL")</f>
        <v>DEV</v>
      </c>
      <c r="D838" s="6">
        <f>1-A838</f>
        <v>0.49994283853699628</v>
      </c>
      <c r="E838">
        <f>SUM($B$2:B838)</f>
        <v>38</v>
      </c>
      <c r="F838">
        <f>COUNTIF($B$2:B838,0)</f>
        <v>799</v>
      </c>
      <c r="G838">
        <f>E838/$M$2</f>
        <v>0.53521126760563376</v>
      </c>
      <c r="H838">
        <f>F838/$M$3</f>
        <v>0.40806945863125638</v>
      </c>
      <c r="I838">
        <f>(H839-H838)*(G838+G839)/2</f>
        <v>2.7334589765354999E-4</v>
      </c>
    </row>
    <row r="839" spans="1:9" x14ac:dyDescent="0.3">
      <c r="A839" s="7">
        <v>0.50005714874197271</v>
      </c>
      <c r="B839">
        <v>0</v>
      </c>
      <c r="C839" t="str">
        <f>IF(ROW()&lt;=1422,"DEV","VAL")</f>
        <v>DEV</v>
      </c>
      <c r="D839" s="6">
        <f>1-A839</f>
        <v>0.49994285125802729</v>
      </c>
      <c r="E839">
        <f>SUM($B$2:B839)</f>
        <v>38</v>
      </c>
      <c r="F839">
        <f>COUNTIF($B$2:B839,0)</f>
        <v>800</v>
      </c>
      <c r="G839">
        <f>E839/$M$2</f>
        <v>0.53521126760563376</v>
      </c>
      <c r="H839">
        <f>F839/$M$3</f>
        <v>0.40858018386108275</v>
      </c>
      <c r="I839">
        <f>(H840-H839)*(G839+G840)/2</f>
        <v>2.7334589765354999E-4</v>
      </c>
    </row>
    <row r="840" spans="1:9" x14ac:dyDescent="0.3">
      <c r="A840" s="7">
        <v>0.50005710654609348</v>
      </c>
      <c r="B840">
        <v>0</v>
      </c>
      <c r="C840" t="str">
        <f>IF(ROW()&lt;=1422,"DEV","VAL")</f>
        <v>DEV</v>
      </c>
      <c r="D840" s="6">
        <f>1-A840</f>
        <v>0.49994289345390652</v>
      </c>
      <c r="E840">
        <f>SUM($B$2:B840)</f>
        <v>38</v>
      </c>
      <c r="F840">
        <f>COUNTIF($B$2:B840,0)</f>
        <v>801</v>
      </c>
      <c r="G840">
        <f>E840/$M$2</f>
        <v>0.53521126760563376</v>
      </c>
      <c r="H840">
        <f>F840/$M$3</f>
        <v>0.40909090909090912</v>
      </c>
      <c r="I840">
        <f>(H841-H840)*(G840+G841)/2</f>
        <v>2.7334589765352029E-4</v>
      </c>
    </row>
    <row r="841" spans="1:9" x14ac:dyDescent="0.3">
      <c r="A841" s="7">
        <v>0.50005703718735461</v>
      </c>
      <c r="B841">
        <v>0</v>
      </c>
      <c r="C841" t="str">
        <f>IF(ROW()&lt;=1422,"DEV","VAL")</f>
        <v>DEV</v>
      </c>
      <c r="D841" s="6">
        <f>1-A841</f>
        <v>0.49994296281264539</v>
      </c>
      <c r="E841">
        <f>SUM($B$2:B841)</f>
        <v>38</v>
      </c>
      <c r="F841">
        <f>COUNTIF($B$2:B841,0)</f>
        <v>802</v>
      </c>
      <c r="G841">
        <f>E841/$M$2</f>
        <v>0.53521126760563376</v>
      </c>
      <c r="H841">
        <f>F841/$M$3</f>
        <v>0.40960163432073543</v>
      </c>
      <c r="I841">
        <f>(H842-H841)*(G841+G842)/2</f>
        <v>2.7334589765354999E-4</v>
      </c>
    </row>
    <row r="842" spans="1:9" x14ac:dyDescent="0.3">
      <c r="A842" s="7">
        <v>0.50005698735799775</v>
      </c>
      <c r="B842">
        <v>0</v>
      </c>
      <c r="C842" t="str">
        <f>IF(ROW()&lt;=1422,"DEV","VAL")</f>
        <v>DEV</v>
      </c>
      <c r="D842" s="6">
        <f>1-A842</f>
        <v>0.49994301264200225</v>
      </c>
      <c r="E842">
        <f>SUM($B$2:B842)</f>
        <v>38</v>
      </c>
      <c r="F842">
        <f>COUNTIF($B$2:B842,0)</f>
        <v>803</v>
      </c>
      <c r="G842">
        <f>E842/$M$2</f>
        <v>0.53521126760563376</v>
      </c>
      <c r="H842">
        <f>F842/$M$3</f>
        <v>0.4101123595505618</v>
      </c>
      <c r="I842">
        <f>(H843-H842)*(G842+G843)/2</f>
        <v>2.7334589765354999E-4</v>
      </c>
    </row>
    <row r="843" spans="1:9" x14ac:dyDescent="0.3">
      <c r="A843" s="7">
        <v>0.50005688417440952</v>
      </c>
      <c r="B843">
        <v>0</v>
      </c>
      <c r="C843" t="str">
        <f>IF(ROW()&lt;=1422,"DEV","VAL")</f>
        <v>DEV</v>
      </c>
      <c r="D843" s="6">
        <f>1-A843</f>
        <v>0.49994311582559048</v>
      </c>
      <c r="E843">
        <f>SUM($B$2:B843)</f>
        <v>38</v>
      </c>
      <c r="F843">
        <f>COUNTIF($B$2:B843,0)</f>
        <v>804</v>
      </c>
      <c r="G843">
        <f>E843/$M$2</f>
        <v>0.53521126760563376</v>
      </c>
      <c r="H843">
        <f>F843/$M$3</f>
        <v>0.41062308478038817</v>
      </c>
      <c r="I843">
        <f>(H844-H843)*(G843+G844)/2</f>
        <v>2.7334589765352029E-4</v>
      </c>
    </row>
    <row r="844" spans="1:9" x14ac:dyDescent="0.3">
      <c r="A844" s="7">
        <v>0.50005681199731078</v>
      </c>
      <c r="B844">
        <v>0</v>
      </c>
      <c r="C844" t="str">
        <f>IF(ROW()&lt;=1422,"DEV","VAL")</f>
        <v>DEV</v>
      </c>
      <c r="D844" s="6">
        <f>1-A844</f>
        <v>0.49994318800268922</v>
      </c>
      <c r="E844">
        <f>SUM($B$2:B844)</f>
        <v>38</v>
      </c>
      <c r="F844">
        <f>COUNTIF($B$2:B844,0)</f>
        <v>805</v>
      </c>
      <c r="G844">
        <f>E844/$M$2</f>
        <v>0.53521126760563376</v>
      </c>
      <c r="H844">
        <f>F844/$M$3</f>
        <v>0.41113381001021448</v>
      </c>
      <c r="I844">
        <f>(H845-H844)*(G844+G845)/2</f>
        <v>2.7334589765354999E-4</v>
      </c>
    </row>
    <row r="845" spans="1:9" x14ac:dyDescent="0.3">
      <c r="A845" s="7">
        <v>0.50005677922266789</v>
      </c>
      <c r="B845">
        <v>0</v>
      </c>
      <c r="C845" t="str">
        <f>IF(ROW()&lt;=1422,"DEV","VAL")</f>
        <v>DEV</v>
      </c>
      <c r="D845" s="6">
        <f>1-A845</f>
        <v>0.49994322077733211</v>
      </c>
      <c r="E845">
        <f>SUM($B$2:B845)</f>
        <v>38</v>
      </c>
      <c r="F845">
        <f>COUNTIF($B$2:B845,0)</f>
        <v>806</v>
      </c>
      <c r="G845">
        <f>E845/$M$2</f>
        <v>0.53521126760563376</v>
      </c>
      <c r="H845">
        <f>F845/$M$3</f>
        <v>0.41164453524004085</v>
      </c>
      <c r="I845">
        <f>(H846-H845)*(G845+G846)/2</f>
        <v>2.7334589765354999E-4</v>
      </c>
    </row>
    <row r="846" spans="1:9" x14ac:dyDescent="0.3">
      <c r="A846" s="7">
        <v>0.50005676012810518</v>
      </c>
      <c r="B846">
        <v>0</v>
      </c>
      <c r="C846" t="str">
        <f>IF(ROW()&lt;=1422,"DEV","VAL")</f>
        <v>DEV</v>
      </c>
      <c r="D846" s="6">
        <f>1-A846</f>
        <v>0.49994323987189482</v>
      </c>
      <c r="E846">
        <f>SUM($B$2:B846)</f>
        <v>38</v>
      </c>
      <c r="F846">
        <f>COUNTIF($B$2:B846,0)</f>
        <v>807</v>
      </c>
      <c r="G846">
        <f>E846/$M$2</f>
        <v>0.53521126760563376</v>
      </c>
      <c r="H846">
        <f>F846/$M$3</f>
        <v>0.41215526046986722</v>
      </c>
      <c r="I846">
        <f>(H847-H846)*(G846+G847)/2</f>
        <v>2.7334589765352029E-4</v>
      </c>
    </row>
    <row r="847" spans="1:9" x14ac:dyDescent="0.3">
      <c r="A847" s="7">
        <v>0.50005674938108702</v>
      </c>
      <c r="B847">
        <v>0</v>
      </c>
      <c r="C847" t="str">
        <f>IF(ROW()&lt;=1422,"DEV","VAL")</f>
        <v>DEV</v>
      </c>
      <c r="D847" s="6">
        <f>1-A847</f>
        <v>0.49994325061891298</v>
      </c>
      <c r="E847">
        <f>SUM($B$2:B847)</f>
        <v>38</v>
      </c>
      <c r="F847">
        <f>COUNTIF($B$2:B847,0)</f>
        <v>808</v>
      </c>
      <c r="G847">
        <f>E847/$M$2</f>
        <v>0.53521126760563376</v>
      </c>
      <c r="H847">
        <f>F847/$M$3</f>
        <v>0.41266598569969354</v>
      </c>
      <c r="I847">
        <f>(H848-H847)*(G847+G848)/2</f>
        <v>2.7334589765354999E-4</v>
      </c>
    </row>
    <row r="848" spans="1:9" x14ac:dyDescent="0.3">
      <c r="A848" s="7">
        <v>0.50005672172379123</v>
      </c>
      <c r="B848">
        <v>0</v>
      </c>
      <c r="C848" t="str">
        <f>IF(ROW()&lt;=1422,"DEV","VAL")</f>
        <v>DEV</v>
      </c>
      <c r="D848" s="6">
        <f>1-A848</f>
        <v>0.49994327827620877</v>
      </c>
      <c r="E848">
        <f>SUM($B$2:B848)</f>
        <v>38</v>
      </c>
      <c r="F848">
        <f>COUNTIF($B$2:B848,0)</f>
        <v>809</v>
      </c>
      <c r="G848">
        <f>E848/$M$2</f>
        <v>0.53521126760563376</v>
      </c>
      <c r="H848">
        <f>F848/$M$3</f>
        <v>0.41317671092951991</v>
      </c>
      <c r="I848">
        <f>(H849-H848)*(G848+G849)/2</f>
        <v>2.7334589765354999E-4</v>
      </c>
    </row>
    <row r="849" spans="1:9" x14ac:dyDescent="0.3">
      <c r="A849" s="7">
        <v>0.50005666003116644</v>
      </c>
      <c r="B849">
        <v>0</v>
      </c>
      <c r="C849" t="str">
        <f>IF(ROW()&lt;=1422,"DEV","VAL")</f>
        <v>DEV</v>
      </c>
      <c r="D849" s="6">
        <f>1-A849</f>
        <v>0.49994333996883356</v>
      </c>
      <c r="E849">
        <f>SUM($B$2:B849)</f>
        <v>38</v>
      </c>
      <c r="F849">
        <f>COUNTIF($B$2:B849,0)</f>
        <v>810</v>
      </c>
      <c r="G849">
        <f>E849/$M$2</f>
        <v>0.53521126760563376</v>
      </c>
      <c r="H849">
        <f>F849/$M$3</f>
        <v>0.41368743615934628</v>
      </c>
      <c r="I849">
        <f>(H850-H849)*(G849+G850)/2</f>
        <v>2.7334589765354999E-4</v>
      </c>
    </row>
    <row r="850" spans="1:9" x14ac:dyDescent="0.3">
      <c r="A850" s="7">
        <v>0.50005665744102601</v>
      </c>
      <c r="B850">
        <v>0</v>
      </c>
      <c r="C850" t="str">
        <f>IF(ROW()&lt;=1422,"DEV","VAL")</f>
        <v>DEV</v>
      </c>
      <c r="D850" s="6">
        <f>1-A850</f>
        <v>0.49994334255897399</v>
      </c>
      <c r="E850">
        <f>SUM($B$2:B850)</f>
        <v>38</v>
      </c>
      <c r="F850">
        <f>COUNTIF($B$2:B850,0)</f>
        <v>811</v>
      </c>
      <c r="G850">
        <f>E850/$M$2</f>
        <v>0.53521126760563376</v>
      </c>
      <c r="H850">
        <f>F850/$M$3</f>
        <v>0.41419816138917265</v>
      </c>
      <c r="I850">
        <f>(H851-H850)*(G850+G851)/2</f>
        <v>2.7334589765352029E-4</v>
      </c>
    </row>
    <row r="851" spans="1:9" x14ac:dyDescent="0.3">
      <c r="A851" s="7">
        <v>0.50005664422055385</v>
      </c>
      <c r="B851">
        <v>0</v>
      </c>
      <c r="C851" t="str">
        <f>IF(ROW()&lt;=1422,"DEV","VAL")</f>
        <v>DEV</v>
      </c>
      <c r="D851" s="6">
        <f>1-A851</f>
        <v>0.49994335577944615</v>
      </c>
      <c r="E851">
        <f>SUM($B$2:B851)</f>
        <v>38</v>
      </c>
      <c r="F851">
        <f>COUNTIF($B$2:B851,0)</f>
        <v>812</v>
      </c>
      <c r="G851">
        <f>E851/$M$2</f>
        <v>0.53521126760563376</v>
      </c>
      <c r="H851">
        <f>F851/$M$3</f>
        <v>0.41470888661899896</v>
      </c>
      <c r="I851">
        <f>(H852-H851)*(G851+G852)/2</f>
        <v>2.7334589765354999E-4</v>
      </c>
    </row>
    <row r="852" spans="1:9" x14ac:dyDescent="0.3">
      <c r="A852" s="7">
        <v>0.50005652904845221</v>
      </c>
      <c r="B852">
        <v>0</v>
      </c>
      <c r="C852" t="str">
        <f>IF(ROW()&lt;=1422,"DEV","VAL")</f>
        <v>DEV</v>
      </c>
      <c r="D852" s="6">
        <f>1-A852</f>
        <v>0.49994347095154779</v>
      </c>
      <c r="E852">
        <f>SUM($B$2:B852)</f>
        <v>38</v>
      </c>
      <c r="F852">
        <f>COUNTIF($B$2:B852,0)</f>
        <v>813</v>
      </c>
      <c r="G852">
        <f>E852/$M$2</f>
        <v>0.53521126760563376</v>
      </c>
      <c r="H852">
        <f>F852/$M$3</f>
        <v>0.41521961184882533</v>
      </c>
      <c r="I852">
        <f>(H853-H852)*(G852+G853)/2</f>
        <v>2.7334589765354999E-4</v>
      </c>
    </row>
    <row r="853" spans="1:9" x14ac:dyDescent="0.3">
      <c r="A853" s="7">
        <v>0.50005643776861675</v>
      </c>
      <c r="B853">
        <v>0</v>
      </c>
      <c r="C853" t="str">
        <f>IF(ROW()&lt;=1422,"DEV","VAL")</f>
        <v>DEV</v>
      </c>
      <c r="D853" s="6">
        <f>1-A853</f>
        <v>0.49994356223138325</v>
      </c>
      <c r="E853">
        <f>SUM($B$2:B853)</f>
        <v>38</v>
      </c>
      <c r="F853">
        <f>COUNTIF($B$2:B853,0)</f>
        <v>814</v>
      </c>
      <c r="G853">
        <f>E853/$M$2</f>
        <v>0.53521126760563376</v>
      </c>
      <c r="H853">
        <f>F853/$M$3</f>
        <v>0.4157303370786517</v>
      </c>
      <c r="I853">
        <f>(H854-H853)*(G853+G854)/2</f>
        <v>2.7334589765352029E-4</v>
      </c>
    </row>
    <row r="854" spans="1:9" x14ac:dyDescent="0.3">
      <c r="A854" s="7">
        <v>0.50005637963898231</v>
      </c>
      <c r="B854">
        <v>0</v>
      </c>
      <c r="C854" t="str">
        <f>IF(ROW()&lt;=1422,"DEV","VAL")</f>
        <v>DEV</v>
      </c>
      <c r="D854" s="6">
        <f>1-A854</f>
        <v>0.49994362036101769</v>
      </c>
      <c r="E854">
        <f>SUM($B$2:B854)</f>
        <v>38</v>
      </c>
      <c r="F854">
        <f>COUNTIF($B$2:B854,0)</f>
        <v>815</v>
      </c>
      <c r="G854">
        <f>E854/$M$2</f>
        <v>0.53521126760563376</v>
      </c>
      <c r="H854">
        <f>F854/$M$3</f>
        <v>0.41624106230847802</v>
      </c>
      <c r="I854">
        <f>(H855-H854)*(G854+G855)/2</f>
        <v>2.7334589765354999E-4</v>
      </c>
    </row>
    <row r="855" spans="1:9" x14ac:dyDescent="0.3">
      <c r="A855" s="7">
        <v>0.50005632158181779</v>
      </c>
      <c r="B855">
        <v>0</v>
      </c>
      <c r="C855" t="str">
        <f>IF(ROW()&lt;=1422,"DEV","VAL")</f>
        <v>DEV</v>
      </c>
      <c r="D855" s="6">
        <f>1-A855</f>
        <v>0.49994367841818221</v>
      </c>
      <c r="E855">
        <f>SUM($B$2:B855)</f>
        <v>38</v>
      </c>
      <c r="F855">
        <f>COUNTIF($B$2:B855,0)</f>
        <v>816</v>
      </c>
      <c r="G855">
        <f>E855/$M$2</f>
        <v>0.53521126760563376</v>
      </c>
      <c r="H855">
        <f>F855/$M$3</f>
        <v>0.41675178753830439</v>
      </c>
      <c r="I855">
        <f>(H856-H855)*(G855+G856)/2</f>
        <v>2.7334589765354999E-4</v>
      </c>
    </row>
    <row r="856" spans="1:9" x14ac:dyDescent="0.3">
      <c r="A856" s="7">
        <v>0.5000562151721486</v>
      </c>
      <c r="B856">
        <v>0</v>
      </c>
      <c r="C856" t="str">
        <f>IF(ROW()&lt;=1422,"DEV","VAL")</f>
        <v>DEV</v>
      </c>
      <c r="D856" s="6">
        <f>1-A856</f>
        <v>0.4999437848278514</v>
      </c>
      <c r="E856">
        <f>SUM($B$2:B856)</f>
        <v>38</v>
      </c>
      <c r="F856">
        <f>COUNTIF($B$2:B856,0)</f>
        <v>817</v>
      </c>
      <c r="G856">
        <f>E856/$M$2</f>
        <v>0.53521126760563376</v>
      </c>
      <c r="H856">
        <f>F856/$M$3</f>
        <v>0.41726251276813076</v>
      </c>
      <c r="I856">
        <f>(H857-H856)*(G856+G857)/2</f>
        <v>2.7334589765354999E-4</v>
      </c>
    </row>
    <row r="857" spans="1:9" x14ac:dyDescent="0.3">
      <c r="A857" s="7">
        <v>0.50005616436709877</v>
      </c>
      <c r="B857">
        <v>0</v>
      </c>
      <c r="C857" t="str">
        <f>IF(ROW()&lt;=1422,"DEV","VAL")</f>
        <v>DEV</v>
      </c>
      <c r="D857" s="6">
        <f>1-A857</f>
        <v>0.49994383563290123</v>
      </c>
      <c r="E857">
        <f>SUM($B$2:B857)</f>
        <v>38</v>
      </c>
      <c r="F857">
        <f>COUNTIF($B$2:B857,0)</f>
        <v>818</v>
      </c>
      <c r="G857">
        <f>E857/$M$2</f>
        <v>0.53521126760563376</v>
      </c>
      <c r="H857">
        <f>F857/$M$3</f>
        <v>0.41777323799795713</v>
      </c>
      <c r="I857">
        <f>(H858-H857)*(G857+G858)/2</f>
        <v>2.7334589765352029E-4</v>
      </c>
    </row>
    <row r="858" spans="1:9" x14ac:dyDescent="0.3">
      <c r="A858" s="7">
        <v>0.50005610222537966</v>
      </c>
      <c r="B858">
        <v>0</v>
      </c>
      <c r="C858" t="str">
        <f>IF(ROW()&lt;=1422,"DEV","VAL")</f>
        <v>DEV</v>
      </c>
      <c r="D858" s="6">
        <f>1-A858</f>
        <v>0.49994389777462034</v>
      </c>
      <c r="E858">
        <f>SUM($B$2:B858)</f>
        <v>38</v>
      </c>
      <c r="F858">
        <f>COUNTIF($B$2:B858,0)</f>
        <v>819</v>
      </c>
      <c r="G858">
        <f>E858/$M$2</f>
        <v>0.53521126760563376</v>
      </c>
      <c r="H858">
        <f>F858/$M$3</f>
        <v>0.41828396322778344</v>
      </c>
      <c r="I858">
        <f>(H859-H858)*(G858+G859)/2</f>
        <v>2.7334589765354999E-4</v>
      </c>
    </row>
    <row r="859" spans="1:9" x14ac:dyDescent="0.3">
      <c r="A859" s="7">
        <v>0.5000560171224564</v>
      </c>
      <c r="B859">
        <v>0</v>
      </c>
      <c r="C859" t="str">
        <f>IF(ROW()&lt;=1422,"DEV","VAL")</f>
        <v>DEV</v>
      </c>
      <c r="D859" s="6">
        <f>1-A859</f>
        <v>0.4999439828775436</v>
      </c>
      <c r="E859">
        <f>SUM($B$2:B859)</f>
        <v>38</v>
      </c>
      <c r="F859">
        <f>COUNTIF($B$2:B859,0)</f>
        <v>820</v>
      </c>
      <c r="G859">
        <f>E859/$M$2</f>
        <v>0.53521126760563376</v>
      </c>
      <c r="H859">
        <f>F859/$M$3</f>
        <v>0.41879468845760981</v>
      </c>
      <c r="I859">
        <f>(H860-H859)*(G859+G860)/2</f>
        <v>2.7334589765354999E-4</v>
      </c>
    </row>
    <row r="860" spans="1:9" x14ac:dyDescent="0.3">
      <c r="A860" s="7">
        <v>0.50005594505668349</v>
      </c>
      <c r="B860">
        <v>0</v>
      </c>
      <c r="C860" t="str">
        <f>IF(ROW()&lt;=1422,"DEV","VAL")</f>
        <v>DEV</v>
      </c>
      <c r="D860" s="6">
        <f>1-A860</f>
        <v>0.49994405494331651</v>
      </c>
      <c r="E860">
        <f>SUM($B$2:B860)</f>
        <v>38</v>
      </c>
      <c r="F860">
        <f>COUNTIF($B$2:B860,0)</f>
        <v>821</v>
      </c>
      <c r="G860">
        <f>E860/$M$2</f>
        <v>0.53521126760563376</v>
      </c>
      <c r="H860">
        <f>F860/$M$3</f>
        <v>0.41930541368743618</v>
      </c>
      <c r="I860">
        <f>(H861-H860)*(G860+G861)/2</f>
        <v>2.7334589765352029E-4</v>
      </c>
    </row>
    <row r="861" spans="1:9" x14ac:dyDescent="0.3">
      <c r="A861" s="7">
        <v>0.50005591369666991</v>
      </c>
      <c r="B861">
        <v>0</v>
      </c>
      <c r="C861" t="str">
        <f>IF(ROW()&lt;=1422,"DEV","VAL")</f>
        <v>DEV</v>
      </c>
      <c r="D861" s="6">
        <f>1-A861</f>
        <v>0.49994408630333009</v>
      </c>
      <c r="E861">
        <f>SUM($B$2:B861)</f>
        <v>38</v>
      </c>
      <c r="F861">
        <f>COUNTIF($B$2:B861,0)</f>
        <v>822</v>
      </c>
      <c r="G861">
        <f>E861/$M$2</f>
        <v>0.53521126760563376</v>
      </c>
      <c r="H861">
        <f>F861/$M$3</f>
        <v>0.41981613891726249</v>
      </c>
      <c r="I861">
        <f>(H862-H861)*(G861+G862)/2</f>
        <v>2.7334589765354999E-4</v>
      </c>
    </row>
    <row r="862" spans="1:9" x14ac:dyDescent="0.3">
      <c r="A862" s="7">
        <v>0.50005588970370984</v>
      </c>
      <c r="B862">
        <v>0</v>
      </c>
      <c r="C862" t="str">
        <f>IF(ROW()&lt;=1422,"DEV","VAL")</f>
        <v>DEV</v>
      </c>
      <c r="D862" s="6">
        <f>1-A862</f>
        <v>0.49994411029629016</v>
      </c>
      <c r="E862">
        <f>SUM($B$2:B862)</f>
        <v>38</v>
      </c>
      <c r="F862">
        <f>COUNTIF($B$2:B862,0)</f>
        <v>823</v>
      </c>
      <c r="G862">
        <f>E862/$M$2</f>
        <v>0.53521126760563376</v>
      </c>
      <c r="H862">
        <f>F862/$M$3</f>
        <v>0.42032686414708886</v>
      </c>
      <c r="I862">
        <f>(H863-H862)*(G862+G863)/2</f>
        <v>2.7334589765354999E-4</v>
      </c>
    </row>
    <row r="863" spans="1:9" x14ac:dyDescent="0.3">
      <c r="A863" s="7">
        <v>0.50005584873211895</v>
      </c>
      <c r="B863">
        <v>0</v>
      </c>
      <c r="C863" t="str">
        <f>IF(ROW()&lt;=1422,"DEV","VAL")</f>
        <v>DEV</v>
      </c>
      <c r="D863" s="6">
        <f>1-A863</f>
        <v>0.49994415126788105</v>
      </c>
      <c r="E863">
        <f>SUM($B$2:B863)</f>
        <v>38</v>
      </c>
      <c r="F863">
        <f>COUNTIF($B$2:B863,0)</f>
        <v>824</v>
      </c>
      <c r="G863">
        <f>E863/$M$2</f>
        <v>0.53521126760563376</v>
      </c>
      <c r="H863">
        <f>F863/$M$3</f>
        <v>0.42083758937691523</v>
      </c>
      <c r="I863">
        <f>(H864-H863)*(G863+G864)/2</f>
        <v>2.7334589765352029E-4</v>
      </c>
    </row>
    <row r="864" spans="1:9" x14ac:dyDescent="0.3">
      <c r="A864" s="7">
        <v>0.50005584264947378</v>
      </c>
      <c r="B864">
        <v>0</v>
      </c>
      <c r="C864" t="str">
        <f>IF(ROW()&lt;=1422,"DEV","VAL")</f>
        <v>DEV</v>
      </c>
      <c r="D864" s="6">
        <f>1-A864</f>
        <v>0.49994415735052622</v>
      </c>
      <c r="E864">
        <f>SUM($B$2:B864)</f>
        <v>38</v>
      </c>
      <c r="F864">
        <f>COUNTIF($B$2:B864,0)</f>
        <v>825</v>
      </c>
      <c r="G864">
        <f>E864/$M$2</f>
        <v>0.53521126760563376</v>
      </c>
      <c r="H864">
        <f>F864/$M$3</f>
        <v>0.42134831460674155</v>
      </c>
      <c r="I864">
        <f>(H865-H864)*(G864+G865)/2</f>
        <v>2.7334589765354999E-4</v>
      </c>
    </row>
    <row r="865" spans="1:9" x14ac:dyDescent="0.3">
      <c r="A865" s="7">
        <v>0.5000557331648533</v>
      </c>
      <c r="B865">
        <v>0</v>
      </c>
      <c r="C865" t="str">
        <f>IF(ROW()&lt;=1422,"DEV","VAL")</f>
        <v>DEV</v>
      </c>
      <c r="D865" s="6">
        <f>1-A865</f>
        <v>0.4999442668351467</v>
      </c>
      <c r="E865">
        <f>SUM($B$2:B865)</f>
        <v>38</v>
      </c>
      <c r="F865">
        <f>COUNTIF($B$2:B865,0)</f>
        <v>826</v>
      </c>
      <c r="G865">
        <f>E865/$M$2</f>
        <v>0.53521126760563376</v>
      </c>
      <c r="H865">
        <f>F865/$M$3</f>
        <v>0.42185903983656792</v>
      </c>
      <c r="I865">
        <f>(H866-H865)*(G865+G866)/2</f>
        <v>2.7334589765354999E-4</v>
      </c>
    </row>
    <row r="866" spans="1:9" x14ac:dyDescent="0.3">
      <c r="A866" s="7">
        <v>0.5000557316380394</v>
      </c>
      <c r="B866">
        <v>0</v>
      </c>
      <c r="C866" t="str">
        <f>IF(ROW()&lt;=1422,"DEV","VAL")</f>
        <v>DEV</v>
      </c>
      <c r="D866" s="6">
        <f>1-A866</f>
        <v>0.4999442683619606</v>
      </c>
      <c r="E866">
        <f>SUM($B$2:B866)</f>
        <v>38</v>
      </c>
      <c r="F866">
        <f>COUNTIF($B$2:B866,0)</f>
        <v>827</v>
      </c>
      <c r="G866">
        <f>E866/$M$2</f>
        <v>0.53521126760563376</v>
      </c>
      <c r="H866">
        <f>F866/$M$3</f>
        <v>0.42236976506639429</v>
      </c>
      <c r="I866">
        <f>(H867-H866)*(G866+G867)/2</f>
        <v>2.7334589765354999E-4</v>
      </c>
    </row>
    <row r="867" spans="1:9" x14ac:dyDescent="0.3">
      <c r="A867" s="7">
        <v>0.50005566076833086</v>
      </c>
      <c r="B867">
        <v>0</v>
      </c>
      <c r="C867" t="str">
        <f>IF(ROW()&lt;=1422,"DEV","VAL")</f>
        <v>DEV</v>
      </c>
      <c r="D867" s="6">
        <f>1-A867</f>
        <v>0.49994433923166914</v>
      </c>
      <c r="E867">
        <f>SUM($B$2:B867)</f>
        <v>38</v>
      </c>
      <c r="F867">
        <f>COUNTIF($B$2:B867,0)</f>
        <v>828</v>
      </c>
      <c r="G867">
        <f>E867/$M$2</f>
        <v>0.53521126760563376</v>
      </c>
      <c r="H867">
        <f>F867/$M$3</f>
        <v>0.42288049029622066</v>
      </c>
      <c r="I867">
        <f>(H868-H867)*(G867+G868)/2</f>
        <v>2.7334589765352029E-4</v>
      </c>
    </row>
    <row r="868" spans="1:9" x14ac:dyDescent="0.3">
      <c r="A868" s="7">
        <v>0.50005560563436635</v>
      </c>
      <c r="B868">
        <v>0</v>
      </c>
      <c r="C868" t="str">
        <f>IF(ROW()&lt;=1422,"DEV","VAL")</f>
        <v>DEV</v>
      </c>
      <c r="D868" s="6">
        <f>1-A868</f>
        <v>0.49994439436563365</v>
      </c>
      <c r="E868">
        <f>SUM($B$2:B868)</f>
        <v>38</v>
      </c>
      <c r="F868">
        <f>COUNTIF($B$2:B868,0)</f>
        <v>829</v>
      </c>
      <c r="G868">
        <f>E868/$M$2</f>
        <v>0.53521126760563376</v>
      </c>
      <c r="H868">
        <f>F868/$M$3</f>
        <v>0.42339121552604697</v>
      </c>
      <c r="I868">
        <f>(H869-H868)*(G868+G869)/2</f>
        <v>2.7334589765354999E-4</v>
      </c>
    </row>
    <row r="869" spans="1:9" x14ac:dyDescent="0.3">
      <c r="A869" s="7">
        <v>0.50005560082241751</v>
      </c>
      <c r="B869">
        <v>0</v>
      </c>
      <c r="C869" t="str">
        <f>IF(ROW()&lt;=1422,"DEV","VAL")</f>
        <v>DEV</v>
      </c>
      <c r="D869" s="6">
        <f>1-A869</f>
        <v>0.49994439917758249</v>
      </c>
      <c r="E869">
        <f>SUM($B$2:B869)</f>
        <v>38</v>
      </c>
      <c r="F869">
        <f>COUNTIF($B$2:B869,0)</f>
        <v>830</v>
      </c>
      <c r="G869">
        <f>E869/$M$2</f>
        <v>0.53521126760563376</v>
      </c>
      <c r="H869">
        <f>F869/$M$3</f>
        <v>0.42390194075587334</v>
      </c>
      <c r="I869">
        <f>(H870-H869)*(G869+G870)/2</f>
        <v>2.7334589765354999E-4</v>
      </c>
    </row>
    <row r="870" spans="1:9" x14ac:dyDescent="0.3">
      <c r="A870" s="7">
        <v>0.50005559732224225</v>
      </c>
      <c r="B870">
        <v>0</v>
      </c>
      <c r="C870" t="str">
        <f>IF(ROW()&lt;=1422,"DEV","VAL")</f>
        <v>DEV</v>
      </c>
      <c r="D870" s="6">
        <f>1-A870</f>
        <v>0.49994440267775775</v>
      </c>
      <c r="E870">
        <f>SUM($B$2:B870)</f>
        <v>38</v>
      </c>
      <c r="F870">
        <f>COUNTIF($B$2:B870,0)</f>
        <v>831</v>
      </c>
      <c r="G870">
        <f>E870/$M$2</f>
        <v>0.53521126760563376</v>
      </c>
      <c r="H870">
        <f>F870/$M$3</f>
        <v>0.42441266598569971</v>
      </c>
      <c r="I870">
        <f>(H871-H870)*(G870+G871)/2</f>
        <v>2.7334589765352029E-4</v>
      </c>
    </row>
    <row r="871" spans="1:9" x14ac:dyDescent="0.3">
      <c r="A871" s="7">
        <v>0.5000555808108601</v>
      </c>
      <c r="B871">
        <v>0</v>
      </c>
      <c r="C871" t="str">
        <f>IF(ROW()&lt;=1422,"DEV","VAL")</f>
        <v>DEV</v>
      </c>
      <c r="D871" s="6">
        <f>1-A871</f>
        <v>0.4999444191891399</v>
      </c>
      <c r="E871">
        <f>SUM($B$2:B871)</f>
        <v>38</v>
      </c>
      <c r="F871">
        <f>COUNTIF($B$2:B871,0)</f>
        <v>832</v>
      </c>
      <c r="G871">
        <f>E871/$M$2</f>
        <v>0.53521126760563376</v>
      </c>
      <c r="H871">
        <f>F871/$M$3</f>
        <v>0.42492339121552603</v>
      </c>
      <c r="I871">
        <f>(H872-H871)*(G871+G872)/2</f>
        <v>2.7334589765354999E-4</v>
      </c>
    </row>
    <row r="872" spans="1:9" x14ac:dyDescent="0.3">
      <c r="A872" s="7">
        <v>0.50005555185538464</v>
      </c>
      <c r="B872">
        <v>0</v>
      </c>
      <c r="C872" t="str">
        <f>IF(ROW()&lt;=1422,"DEV","VAL")</f>
        <v>DEV</v>
      </c>
      <c r="D872" s="6">
        <f>1-A872</f>
        <v>0.49994444814461536</v>
      </c>
      <c r="E872">
        <f>SUM($B$2:B872)</f>
        <v>38</v>
      </c>
      <c r="F872">
        <f>COUNTIF($B$2:B872,0)</f>
        <v>833</v>
      </c>
      <c r="G872">
        <f>E872/$M$2</f>
        <v>0.53521126760563376</v>
      </c>
      <c r="H872">
        <f>F872/$M$3</f>
        <v>0.42543411644535239</v>
      </c>
      <c r="I872">
        <f>(H873-H872)*(G872+G873)/2</f>
        <v>2.7334589765354999E-4</v>
      </c>
    </row>
    <row r="873" spans="1:9" x14ac:dyDescent="0.3">
      <c r="A873" s="7">
        <v>0.50005546044595028</v>
      </c>
      <c r="B873">
        <v>0</v>
      </c>
      <c r="C873" t="str">
        <f>IF(ROW()&lt;=1422,"DEV","VAL")</f>
        <v>DEV</v>
      </c>
      <c r="D873" s="6">
        <f>1-A873</f>
        <v>0.49994453955404972</v>
      </c>
      <c r="E873">
        <f>SUM($B$2:B873)</f>
        <v>38</v>
      </c>
      <c r="F873">
        <f>COUNTIF($B$2:B873,0)</f>
        <v>834</v>
      </c>
      <c r="G873">
        <f>E873/$M$2</f>
        <v>0.53521126760563376</v>
      </c>
      <c r="H873">
        <f>F873/$M$3</f>
        <v>0.42594484167517876</v>
      </c>
      <c r="I873">
        <f>(H874-H873)*(G873+G874)/2</f>
        <v>2.7334589765354999E-4</v>
      </c>
    </row>
    <row r="874" spans="1:9" x14ac:dyDescent="0.3">
      <c r="A874" s="7">
        <v>0.50005535627834663</v>
      </c>
      <c r="B874">
        <v>0</v>
      </c>
      <c r="C874" t="str">
        <f>IF(ROW()&lt;=1422,"DEV","VAL")</f>
        <v>DEV</v>
      </c>
      <c r="D874" s="6">
        <f>1-A874</f>
        <v>0.49994464372165337</v>
      </c>
      <c r="E874">
        <f>SUM($B$2:B874)</f>
        <v>38</v>
      </c>
      <c r="F874">
        <f>COUNTIF($B$2:B874,0)</f>
        <v>835</v>
      </c>
      <c r="G874">
        <f>E874/$M$2</f>
        <v>0.53521126760563376</v>
      </c>
      <c r="H874">
        <f>F874/$M$3</f>
        <v>0.42645556690500513</v>
      </c>
      <c r="I874">
        <f>(H875-H874)*(G874+G875)/2</f>
        <v>2.7334589765352029E-4</v>
      </c>
    </row>
    <row r="875" spans="1:9" x14ac:dyDescent="0.3">
      <c r="A875" s="7">
        <v>0.50005534881560432</v>
      </c>
      <c r="B875">
        <v>0</v>
      </c>
      <c r="C875" t="str">
        <f>IF(ROW()&lt;=1422,"DEV","VAL")</f>
        <v>DEV</v>
      </c>
      <c r="D875" s="6">
        <f>1-A875</f>
        <v>0.49994465118439568</v>
      </c>
      <c r="E875">
        <f>SUM($B$2:B875)</f>
        <v>38</v>
      </c>
      <c r="F875">
        <f>COUNTIF($B$2:B875,0)</f>
        <v>836</v>
      </c>
      <c r="G875">
        <f>E875/$M$2</f>
        <v>0.53521126760563376</v>
      </c>
      <c r="H875">
        <f>F875/$M$3</f>
        <v>0.42696629213483145</v>
      </c>
      <c r="I875">
        <f>(H876-H875)*(G875+G876)/2</f>
        <v>2.7334589765354999E-4</v>
      </c>
    </row>
    <row r="876" spans="1:9" x14ac:dyDescent="0.3">
      <c r="A876" s="7">
        <v>0.50005530784318419</v>
      </c>
      <c r="B876">
        <v>0</v>
      </c>
      <c r="C876" t="str">
        <f>IF(ROW()&lt;=1422,"DEV","VAL")</f>
        <v>DEV</v>
      </c>
      <c r="D876" s="6">
        <f>1-A876</f>
        <v>0.49994469215681581</v>
      </c>
      <c r="E876">
        <f>SUM($B$2:B876)</f>
        <v>38</v>
      </c>
      <c r="F876">
        <f>COUNTIF($B$2:B876,0)</f>
        <v>837</v>
      </c>
      <c r="G876">
        <f>E876/$M$2</f>
        <v>0.53521126760563376</v>
      </c>
      <c r="H876">
        <f>F876/$M$3</f>
        <v>0.42747701736465782</v>
      </c>
      <c r="I876">
        <f>(H877-H876)*(G876+G877)/2</f>
        <v>2.7334589765354999E-4</v>
      </c>
    </row>
    <row r="877" spans="1:9" x14ac:dyDescent="0.3">
      <c r="A877" s="7">
        <v>0.50005520794111746</v>
      </c>
      <c r="B877">
        <v>0</v>
      </c>
      <c r="C877" t="str">
        <f>IF(ROW()&lt;=1422,"DEV","VAL")</f>
        <v>DEV</v>
      </c>
      <c r="D877" s="6">
        <f>1-A877</f>
        <v>0.49994479205888254</v>
      </c>
      <c r="E877">
        <f>SUM($B$2:B877)</f>
        <v>38</v>
      </c>
      <c r="F877">
        <f>COUNTIF($B$2:B877,0)</f>
        <v>838</v>
      </c>
      <c r="G877">
        <f>E877/$M$2</f>
        <v>0.53521126760563376</v>
      </c>
      <c r="H877">
        <f>F877/$M$3</f>
        <v>0.42798774259448419</v>
      </c>
      <c r="I877">
        <f>(H878-H877)*(G877+G878)/2</f>
        <v>2.7334589765352029E-4</v>
      </c>
    </row>
    <row r="878" spans="1:9" x14ac:dyDescent="0.3">
      <c r="A878" s="7">
        <v>0.50005512163750965</v>
      </c>
      <c r="B878">
        <v>0</v>
      </c>
      <c r="C878" t="str">
        <f>IF(ROW()&lt;=1422,"DEV","VAL")</f>
        <v>DEV</v>
      </c>
      <c r="D878" s="6">
        <f>1-A878</f>
        <v>0.49994487836249035</v>
      </c>
      <c r="E878">
        <f>SUM($B$2:B878)</f>
        <v>38</v>
      </c>
      <c r="F878">
        <f>COUNTIF($B$2:B878,0)</f>
        <v>839</v>
      </c>
      <c r="G878">
        <f>E878/$M$2</f>
        <v>0.53521126760563376</v>
      </c>
      <c r="H878">
        <f>F878/$M$3</f>
        <v>0.4284984678243105</v>
      </c>
      <c r="I878">
        <f>(H879-H878)*(G878+G879)/2</f>
        <v>2.7334589765354999E-4</v>
      </c>
    </row>
    <row r="879" spans="1:9" x14ac:dyDescent="0.3">
      <c r="A879" s="7">
        <v>0.50005508405062193</v>
      </c>
      <c r="B879">
        <v>0</v>
      </c>
      <c r="C879" t="str">
        <f>IF(ROW()&lt;=1422,"DEV","VAL")</f>
        <v>DEV</v>
      </c>
      <c r="D879" s="6">
        <f>1-A879</f>
        <v>0.49994491594937807</v>
      </c>
      <c r="E879">
        <f>SUM($B$2:B879)</f>
        <v>38</v>
      </c>
      <c r="F879">
        <f>COUNTIF($B$2:B879,0)</f>
        <v>840</v>
      </c>
      <c r="G879">
        <f>E879/$M$2</f>
        <v>0.53521126760563376</v>
      </c>
      <c r="H879">
        <f>F879/$M$3</f>
        <v>0.42900919305413687</v>
      </c>
      <c r="I879">
        <f>(H880-H879)*(G879+G880)/2</f>
        <v>2.7334589765354999E-4</v>
      </c>
    </row>
    <row r="880" spans="1:9" x14ac:dyDescent="0.3">
      <c r="A880" s="7">
        <v>0.500055049319173</v>
      </c>
      <c r="B880">
        <v>0</v>
      </c>
      <c r="C880" t="str">
        <f>IF(ROW()&lt;=1422,"DEV","VAL")</f>
        <v>DEV</v>
      </c>
      <c r="D880" s="6">
        <f>1-A880</f>
        <v>0.499944950680827</v>
      </c>
      <c r="E880">
        <f>SUM($B$2:B880)</f>
        <v>38</v>
      </c>
      <c r="F880">
        <f>COUNTIF($B$2:B880,0)</f>
        <v>841</v>
      </c>
      <c r="G880">
        <f>E880/$M$2</f>
        <v>0.53521126760563376</v>
      </c>
      <c r="H880">
        <f>F880/$M$3</f>
        <v>0.42951991828396324</v>
      </c>
      <c r="I880">
        <f>(H881-H880)*(G880+G881)/2</f>
        <v>2.7334589765352029E-4</v>
      </c>
    </row>
    <row r="881" spans="1:9" x14ac:dyDescent="0.3">
      <c r="A881" s="7">
        <v>0.50005504712055382</v>
      </c>
      <c r="B881">
        <v>0</v>
      </c>
      <c r="C881" t="str">
        <f>IF(ROW()&lt;=1422,"DEV","VAL")</f>
        <v>DEV</v>
      </c>
      <c r="D881" s="6">
        <f>1-A881</f>
        <v>0.49994495287944618</v>
      </c>
      <c r="E881">
        <f>SUM($B$2:B881)</f>
        <v>38</v>
      </c>
      <c r="F881">
        <f>COUNTIF($B$2:B881,0)</f>
        <v>842</v>
      </c>
      <c r="G881">
        <f>E881/$M$2</f>
        <v>0.53521126760563376</v>
      </c>
      <c r="H881">
        <f>F881/$M$3</f>
        <v>0.43003064351378956</v>
      </c>
      <c r="I881">
        <f>(H882-H881)*(G881+G882)/2</f>
        <v>2.7334589765354999E-4</v>
      </c>
    </row>
    <row r="882" spans="1:9" x14ac:dyDescent="0.3">
      <c r="A882" s="7">
        <v>0.50005504709241877</v>
      </c>
      <c r="B882">
        <v>0</v>
      </c>
      <c r="C882" t="str">
        <f>IF(ROW()&lt;=1422,"DEV","VAL")</f>
        <v>DEV</v>
      </c>
      <c r="D882" s="6">
        <f>1-A882</f>
        <v>0.49994495290758123</v>
      </c>
      <c r="E882">
        <f>SUM($B$2:B882)</f>
        <v>38</v>
      </c>
      <c r="F882">
        <f>COUNTIF($B$2:B882,0)</f>
        <v>843</v>
      </c>
      <c r="G882">
        <f>E882/$M$2</f>
        <v>0.53521126760563376</v>
      </c>
      <c r="H882">
        <f>F882/$M$3</f>
        <v>0.43054136874361593</v>
      </c>
      <c r="I882">
        <f>(H883-H882)*(G882+G883)/2</f>
        <v>2.7334589765354999E-4</v>
      </c>
    </row>
    <row r="883" spans="1:9" x14ac:dyDescent="0.3">
      <c r="A883" s="7">
        <v>0.50005491700425031</v>
      </c>
      <c r="B883">
        <v>0</v>
      </c>
      <c r="C883" t="str">
        <f>IF(ROW()&lt;=1422,"DEV","VAL")</f>
        <v>DEV</v>
      </c>
      <c r="D883" s="6">
        <f>1-A883</f>
        <v>0.49994508299574969</v>
      </c>
      <c r="E883">
        <f>SUM($B$2:B883)</f>
        <v>38</v>
      </c>
      <c r="F883">
        <f>COUNTIF($B$2:B883,0)</f>
        <v>844</v>
      </c>
      <c r="G883">
        <f>E883/$M$2</f>
        <v>0.53521126760563376</v>
      </c>
      <c r="H883">
        <f>F883/$M$3</f>
        <v>0.4310520939734423</v>
      </c>
      <c r="I883">
        <f>(H884-H883)*(G883+G884)/2</f>
        <v>2.7334589765354999E-4</v>
      </c>
    </row>
    <row r="884" spans="1:9" x14ac:dyDescent="0.3">
      <c r="A884" s="7">
        <v>0.50005482835660953</v>
      </c>
      <c r="B884">
        <v>0</v>
      </c>
      <c r="C884" t="str">
        <f>IF(ROW()&lt;=1422,"DEV","VAL")</f>
        <v>DEV</v>
      </c>
      <c r="D884" s="6">
        <f>1-A884</f>
        <v>0.49994517164339047</v>
      </c>
      <c r="E884">
        <f>SUM($B$2:B884)</f>
        <v>38</v>
      </c>
      <c r="F884">
        <f>COUNTIF($B$2:B884,0)</f>
        <v>845</v>
      </c>
      <c r="G884">
        <f>E884/$M$2</f>
        <v>0.53521126760563376</v>
      </c>
      <c r="H884">
        <f>F884/$M$3</f>
        <v>0.43156281920326867</v>
      </c>
      <c r="I884">
        <f>(H885-H884)*(G884+G885)/2</f>
        <v>2.7334589765352029E-4</v>
      </c>
    </row>
    <row r="885" spans="1:9" x14ac:dyDescent="0.3">
      <c r="A885" s="7">
        <v>0.50005479304590483</v>
      </c>
      <c r="B885">
        <v>0</v>
      </c>
      <c r="C885" t="str">
        <f>IF(ROW()&lt;=1422,"DEV","VAL")</f>
        <v>DEV</v>
      </c>
      <c r="D885" s="6">
        <f>1-A885</f>
        <v>0.49994520695409517</v>
      </c>
      <c r="E885">
        <f>SUM($B$2:B885)</f>
        <v>38</v>
      </c>
      <c r="F885">
        <f>COUNTIF($B$2:B885,0)</f>
        <v>846</v>
      </c>
      <c r="G885">
        <f>E885/$M$2</f>
        <v>0.53521126760563376</v>
      </c>
      <c r="H885">
        <f>F885/$M$3</f>
        <v>0.43207354443309498</v>
      </c>
      <c r="I885">
        <f>(H886-H885)*(G885+G886)/2</f>
        <v>2.7334589765354999E-4</v>
      </c>
    </row>
    <row r="886" spans="1:9" x14ac:dyDescent="0.3">
      <c r="A886" s="7">
        <v>0.5000547858117671</v>
      </c>
      <c r="B886">
        <v>0</v>
      </c>
      <c r="C886" t="str">
        <f>IF(ROW()&lt;=1422,"DEV","VAL")</f>
        <v>DEV</v>
      </c>
      <c r="D886" s="6">
        <f>1-A886</f>
        <v>0.4999452141882329</v>
      </c>
      <c r="E886">
        <f>SUM($B$2:B886)</f>
        <v>38</v>
      </c>
      <c r="F886">
        <f>COUNTIF($B$2:B886,0)</f>
        <v>847</v>
      </c>
      <c r="G886">
        <f>E886/$M$2</f>
        <v>0.53521126760563376</v>
      </c>
      <c r="H886">
        <f>F886/$M$3</f>
        <v>0.43258426966292135</v>
      </c>
      <c r="I886">
        <f>(H887-H886)*(G886+G887)/2</f>
        <v>2.7334589765354999E-4</v>
      </c>
    </row>
    <row r="887" spans="1:9" x14ac:dyDescent="0.3">
      <c r="A887" s="7">
        <v>0.5000547535287172</v>
      </c>
      <c r="B887">
        <v>0</v>
      </c>
      <c r="C887" t="str">
        <f>IF(ROW()&lt;=1422,"DEV","VAL")</f>
        <v>DEV</v>
      </c>
      <c r="D887" s="6">
        <f>1-A887</f>
        <v>0.4999452464712828</v>
      </c>
      <c r="E887">
        <f>SUM($B$2:B887)</f>
        <v>38</v>
      </c>
      <c r="F887">
        <f>COUNTIF($B$2:B887,0)</f>
        <v>848</v>
      </c>
      <c r="G887">
        <f>E887/$M$2</f>
        <v>0.53521126760563376</v>
      </c>
      <c r="H887">
        <f>F887/$M$3</f>
        <v>0.43309499489274772</v>
      </c>
      <c r="I887">
        <f>(H888-H887)*(G887+G888)/2</f>
        <v>2.7334589765352029E-4</v>
      </c>
    </row>
    <row r="888" spans="1:9" x14ac:dyDescent="0.3">
      <c r="A888" s="7">
        <v>0.50005470248173556</v>
      </c>
      <c r="B888">
        <v>0</v>
      </c>
      <c r="C888" t="str">
        <f>IF(ROW()&lt;=1422,"DEV","VAL")</f>
        <v>DEV</v>
      </c>
      <c r="D888" s="6">
        <f>1-A888</f>
        <v>0.49994529751826444</v>
      </c>
      <c r="E888">
        <f>SUM($B$2:B888)</f>
        <v>38</v>
      </c>
      <c r="F888">
        <f>COUNTIF($B$2:B888,0)</f>
        <v>849</v>
      </c>
      <c r="G888">
        <f>E888/$M$2</f>
        <v>0.53521126760563376</v>
      </c>
      <c r="H888">
        <f>F888/$M$3</f>
        <v>0.43360572012257403</v>
      </c>
      <c r="I888">
        <f>(H889-H888)*(G888+G889)/2</f>
        <v>2.7334589765354999E-4</v>
      </c>
    </row>
    <row r="889" spans="1:9" x14ac:dyDescent="0.3">
      <c r="A889" s="7">
        <v>0.50005468070756309</v>
      </c>
      <c r="B889">
        <v>0</v>
      </c>
      <c r="C889" t="str">
        <f>IF(ROW()&lt;=1422,"DEV","VAL")</f>
        <v>DEV</v>
      </c>
      <c r="D889" s="6">
        <f>1-A889</f>
        <v>0.49994531929243691</v>
      </c>
      <c r="E889">
        <f>SUM($B$2:B889)</f>
        <v>38</v>
      </c>
      <c r="F889">
        <f>COUNTIF($B$2:B889,0)</f>
        <v>850</v>
      </c>
      <c r="G889">
        <f>E889/$M$2</f>
        <v>0.53521126760563376</v>
      </c>
      <c r="H889">
        <f>F889/$M$3</f>
        <v>0.4341164453524004</v>
      </c>
      <c r="I889">
        <f>(H890-H889)*(G889+G890)/2</f>
        <v>2.7334589765354999E-4</v>
      </c>
    </row>
    <row r="890" spans="1:9" x14ac:dyDescent="0.3">
      <c r="A890" s="7">
        <v>0.50005467592721453</v>
      </c>
      <c r="B890">
        <v>0</v>
      </c>
      <c r="C890" t="str">
        <f>IF(ROW()&lt;=1422,"DEV","VAL")</f>
        <v>DEV</v>
      </c>
      <c r="D890" s="6">
        <f>1-A890</f>
        <v>0.49994532407278547</v>
      </c>
      <c r="E890">
        <f>SUM($B$2:B890)</f>
        <v>38</v>
      </c>
      <c r="F890">
        <f>COUNTIF($B$2:B890,0)</f>
        <v>851</v>
      </c>
      <c r="G890">
        <f>E890/$M$2</f>
        <v>0.53521126760563376</v>
      </c>
      <c r="H890">
        <f>F890/$M$3</f>
        <v>0.43462717058222677</v>
      </c>
      <c r="I890">
        <f>(H891-H890)*(G890+G891)/2</f>
        <v>2.7334589765352029E-4</v>
      </c>
    </row>
    <row r="891" spans="1:9" x14ac:dyDescent="0.3">
      <c r="A891" s="7">
        <v>0.50005455976695123</v>
      </c>
      <c r="B891">
        <v>0</v>
      </c>
      <c r="C891" t="str">
        <f>IF(ROW()&lt;=1422,"DEV","VAL")</f>
        <v>DEV</v>
      </c>
      <c r="D891" s="6">
        <f>1-A891</f>
        <v>0.49994544023304877</v>
      </c>
      <c r="E891">
        <f>SUM($B$2:B891)</f>
        <v>38</v>
      </c>
      <c r="F891">
        <f>COUNTIF($B$2:B891,0)</f>
        <v>852</v>
      </c>
      <c r="G891">
        <f>E891/$M$2</f>
        <v>0.53521126760563376</v>
      </c>
      <c r="H891">
        <f>F891/$M$3</f>
        <v>0.43513789581205309</v>
      </c>
      <c r="I891">
        <f>(H892-H891)*(G891+G892)/2</f>
        <v>2.7334589765354999E-4</v>
      </c>
    </row>
    <row r="892" spans="1:9" x14ac:dyDescent="0.3">
      <c r="A892" s="7">
        <v>0.50005444176668679</v>
      </c>
      <c r="B892">
        <v>0</v>
      </c>
      <c r="C892" t="str">
        <f>IF(ROW()&lt;=1422,"DEV","VAL")</f>
        <v>DEV</v>
      </c>
      <c r="D892" s="6">
        <f>1-A892</f>
        <v>0.49994555823331321</v>
      </c>
      <c r="E892">
        <f>SUM($B$2:B892)</f>
        <v>38</v>
      </c>
      <c r="F892">
        <f>COUNTIF($B$2:B892,0)</f>
        <v>853</v>
      </c>
      <c r="G892">
        <f>E892/$M$2</f>
        <v>0.53521126760563376</v>
      </c>
      <c r="H892">
        <f>F892/$M$3</f>
        <v>0.43564862104187946</v>
      </c>
      <c r="I892">
        <f>(H893-H892)*(G892+G893)/2</f>
        <v>2.7334589765354999E-4</v>
      </c>
    </row>
    <row r="893" spans="1:9" x14ac:dyDescent="0.3">
      <c r="A893" s="7">
        <v>0.50005436845977402</v>
      </c>
      <c r="B893">
        <v>0</v>
      </c>
      <c r="C893" t="str">
        <f>IF(ROW()&lt;=1422,"DEV","VAL")</f>
        <v>DEV</v>
      </c>
      <c r="D893" s="6">
        <f>1-A893</f>
        <v>0.49994563154022598</v>
      </c>
      <c r="E893">
        <f>SUM($B$2:B893)</f>
        <v>38</v>
      </c>
      <c r="F893">
        <f>COUNTIF($B$2:B893,0)</f>
        <v>854</v>
      </c>
      <c r="G893">
        <f>E893/$M$2</f>
        <v>0.53521126760563376</v>
      </c>
      <c r="H893">
        <f>F893/$M$3</f>
        <v>0.43615934627170583</v>
      </c>
      <c r="I893">
        <f>(H894-H893)*(G893+G894)/2</f>
        <v>2.7334589765354999E-4</v>
      </c>
    </row>
    <row r="894" spans="1:9" x14ac:dyDescent="0.3">
      <c r="A894" s="7">
        <v>0.50005430615573054</v>
      </c>
      <c r="B894">
        <v>0</v>
      </c>
      <c r="C894" t="str">
        <f>IF(ROW()&lt;=1422,"DEV","VAL")</f>
        <v>DEV</v>
      </c>
      <c r="D894" s="6">
        <f>1-A894</f>
        <v>0.49994569384426946</v>
      </c>
      <c r="E894">
        <f>SUM($B$2:B894)</f>
        <v>38</v>
      </c>
      <c r="F894">
        <f>COUNTIF($B$2:B894,0)</f>
        <v>855</v>
      </c>
      <c r="G894">
        <f>E894/$M$2</f>
        <v>0.53521126760563376</v>
      </c>
      <c r="H894">
        <f>F894/$M$3</f>
        <v>0.4366700715015322</v>
      </c>
      <c r="I894">
        <f>(H895-H894)*(G894+G895)/2</f>
        <v>2.7334589765352029E-4</v>
      </c>
    </row>
    <row r="895" spans="1:9" x14ac:dyDescent="0.3">
      <c r="A895" s="7">
        <v>0.50005429497016129</v>
      </c>
      <c r="B895">
        <v>0</v>
      </c>
      <c r="C895" t="str">
        <f>IF(ROW()&lt;=1422,"DEV","VAL")</f>
        <v>DEV</v>
      </c>
      <c r="D895" s="6">
        <f>1-A895</f>
        <v>0.49994570502983871</v>
      </c>
      <c r="E895">
        <f>SUM($B$2:B895)</f>
        <v>38</v>
      </c>
      <c r="F895">
        <f>COUNTIF($B$2:B895,0)</f>
        <v>856</v>
      </c>
      <c r="G895">
        <f>E895/$M$2</f>
        <v>0.53521126760563376</v>
      </c>
      <c r="H895">
        <f>F895/$M$3</f>
        <v>0.43718079673135851</v>
      </c>
      <c r="I895">
        <f>(H896-H895)*(G895+G896)/2</f>
        <v>2.7334589765354999E-4</v>
      </c>
    </row>
    <row r="896" spans="1:9" x14ac:dyDescent="0.3">
      <c r="A896" s="7">
        <v>0.50005429245577815</v>
      </c>
      <c r="B896">
        <v>0</v>
      </c>
      <c r="C896" t="str">
        <f>IF(ROW()&lt;=1422,"DEV","VAL")</f>
        <v>DEV</v>
      </c>
      <c r="D896" s="6">
        <f>1-A896</f>
        <v>0.49994570754422185</v>
      </c>
      <c r="E896">
        <f>SUM($B$2:B896)</f>
        <v>38</v>
      </c>
      <c r="F896">
        <f>COUNTIF($B$2:B896,0)</f>
        <v>857</v>
      </c>
      <c r="G896">
        <f>E896/$M$2</f>
        <v>0.53521126760563376</v>
      </c>
      <c r="H896">
        <f>F896/$M$3</f>
        <v>0.43769152196118488</v>
      </c>
      <c r="I896">
        <f>(H897-H896)*(G896+G897)/2</f>
        <v>2.7334589765354999E-4</v>
      </c>
    </row>
    <row r="897" spans="1:9" x14ac:dyDescent="0.3">
      <c r="A897" s="7">
        <v>0.50005422300061009</v>
      </c>
      <c r="B897">
        <v>0</v>
      </c>
      <c r="C897" t="str">
        <f>IF(ROW()&lt;=1422,"DEV","VAL")</f>
        <v>DEV</v>
      </c>
      <c r="D897" s="6">
        <f>1-A897</f>
        <v>0.49994577699938991</v>
      </c>
      <c r="E897">
        <f>SUM($B$2:B897)</f>
        <v>38</v>
      </c>
      <c r="F897">
        <f>COUNTIF($B$2:B897,0)</f>
        <v>858</v>
      </c>
      <c r="G897">
        <f>E897/$M$2</f>
        <v>0.53521126760563376</v>
      </c>
      <c r="H897">
        <f>F897/$M$3</f>
        <v>0.43820224719101125</v>
      </c>
      <c r="I897">
        <f>(H898-H897)*(G897+G898)/2</f>
        <v>2.7334589765352029E-4</v>
      </c>
    </row>
    <row r="898" spans="1:9" x14ac:dyDescent="0.3">
      <c r="A898" s="7">
        <v>0.5000541397177567</v>
      </c>
      <c r="B898">
        <v>0</v>
      </c>
      <c r="C898" t="str">
        <f>IF(ROW()&lt;=1422,"DEV","VAL")</f>
        <v>DEV</v>
      </c>
      <c r="D898" s="6">
        <f>1-A898</f>
        <v>0.4999458602822433</v>
      </c>
      <c r="E898">
        <f>SUM($B$2:B898)</f>
        <v>38</v>
      </c>
      <c r="F898">
        <f>COUNTIF($B$2:B898,0)</f>
        <v>859</v>
      </c>
      <c r="G898">
        <f>E898/$M$2</f>
        <v>0.53521126760563376</v>
      </c>
      <c r="H898">
        <f>F898/$M$3</f>
        <v>0.43871297242083757</v>
      </c>
      <c r="I898">
        <f>(H899-H898)*(G898+G899)/2</f>
        <v>2.7334589765354999E-4</v>
      </c>
    </row>
    <row r="899" spans="1:9" x14ac:dyDescent="0.3">
      <c r="A899" s="7">
        <v>0.50005400375129216</v>
      </c>
      <c r="B899">
        <v>0</v>
      </c>
      <c r="C899" t="str">
        <f>IF(ROW()&lt;=1422,"DEV","VAL")</f>
        <v>DEV</v>
      </c>
      <c r="D899" s="6">
        <f>1-A899</f>
        <v>0.49994599624870784</v>
      </c>
      <c r="E899">
        <f>SUM($B$2:B899)</f>
        <v>38</v>
      </c>
      <c r="F899">
        <f>COUNTIF($B$2:B899,0)</f>
        <v>860</v>
      </c>
      <c r="G899">
        <f>E899/$M$2</f>
        <v>0.53521126760563376</v>
      </c>
      <c r="H899">
        <f>F899/$M$3</f>
        <v>0.43922369765066394</v>
      </c>
      <c r="I899">
        <f>(H900-H899)*(G899+G900)/2</f>
        <v>2.7334589765354999E-4</v>
      </c>
    </row>
    <row r="900" spans="1:9" x14ac:dyDescent="0.3">
      <c r="A900" s="7">
        <v>0.50005399362881231</v>
      </c>
      <c r="B900">
        <v>0</v>
      </c>
      <c r="C900" t="str">
        <f>IF(ROW()&lt;=1422,"DEV","VAL")</f>
        <v>DEV</v>
      </c>
      <c r="D900" s="6">
        <f>1-A900</f>
        <v>0.49994600637118769</v>
      </c>
      <c r="E900">
        <f>SUM($B$2:B900)</f>
        <v>38</v>
      </c>
      <c r="F900">
        <f>COUNTIF($B$2:B900,0)</f>
        <v>861</v>
      </c>
      <c r="G900">
        <f>E900/$M$2</f>
        <v>0.53521126760563376</v>
      </c>
      <c r="H900">
        <f>F900/$M$3</f>
        <v>0.43973442288049031</v>
      </c>
      <c r="I900">
        <f>(H901-H900)*(G900+G901)/2</f>
        <v>2.7334589765354999E-4</v>
      </c>
    </row>
    <row r="901" spans="1:9" x14ac:dyDescent="0.3">
      <c r="A901" s="7">
        <v>0.50005396600116192</v>
      </c>
      <c r="B901">
        <v>0</v>
      </c>
      <c r="C901" t="str">
        <f>IF(ROW()&lt;=1422,"DEV","VAL")</f>
        <v>DEV</v>
      </c>
      <c r="D901" s="6">
        <f>1-A901</f>
        <v>0.49994603399883808</v>
      </c>
      <c r="E901">
        <f>SUM($B$2:B901)</f>
        <v>38</v>
      </c>
      <c r="F901">
        <f>COUNTIF($B$2:B901,0)</f>
        <v>862</v>
      </c>
      <c r="G901">
        <f>E901/$M$2</f>
        <v>0.53521126760563376</v>
      </c>
      <c r="H901">
        <f>F901/$M$3</f>
        <v>0.44024514811031668</v>
      </c>
      <c r="I901">
        <f>(H902-H901)*(G901+G902)/2</f>
        <v>2.7334589765352029E-4</v>
      </c>
    </row>
    <row r="902" spans="1:9" x14ac:dyDescent="0.3">
      <c r="A902" s="7">
        <v>0.50005396133548574</v>
      </c>
      <c r="B902">
        <v>0</v>
      </c>
      <c r="C902" t="str">
        <f>IF(ROW()&lt;=1422,"DEV","VAL")</f>
        <v>DEV</v>
      </c>
      <c r="D902" s="6">
        <f>1-A902</f>
        <v>0.49994603866451426</v>
      </c>
      <c r="E902">
        <f>SUM($B$2:B902)</f>
        <v>38</v>
      </c>
      <c r="F902">
        <f>COUNTIF($B$2:B902,0)</f>
        <v>863</v>
      </c>
      <c r="G902">
        <f>E902/$M$2</f>
        <v>0.53521126760563376</v>
      </c>
      <c r="H902">
        <f>F902/$M$3</f>
        <v>0.44075587334014299</v>
      </c>
      <c r="I902">
        <f>(H903-H902)*(G902+G903)/2</f>
        <v>2.7334589765354999E-4</v>
      </c>
    </row>
    <row r="903" spans="1:9" x14ac:dyDescent="0.3">
      <c r="A903" s="7">
        <v>0.50005395121347984</v>
      </c>
      <c r="B903">
        <v>0</v>
      </c>
      <c r="C903" t="str">
        <f>IF(ROW()&lt;=1422,"DEV","VAL")</f>
        <v>DEV</v>
      </c>
      <c r="D903" s="6">
        <f>1-A903</f>
        <v>0.49994604878652016</v>
      </c>
      <c r="E903">
        <f>SUM($B$2:B903)</f>
        <v>38</v>
      </c>
      <c r="F903">
        <f>COUNTIF($B$2:B903,0)</f>
        <v>864</v>
      </c>
      <c r="G903">
        <f>E903/$M$2</f>
        <v>0.53521126760563376</v>
      </c>
      <c r="H903">
        <f>F903/$M$3</f>
        <v>0.44126659856996936</v>
      </c>
      <c r="I903">
        <f>(H904-H903)*(G903+G904)/2</f>
        <v>2.7334589765354999E-4</v>
      </c>
    </row>
    <row r="904" spans="1:9" x14ac:dyDescent="0.3">
      <c r="A904" s="7">
        <v>0.50005392652001668</v>
      </c>
      <c r="B904">
        <v>0</v>
      </c>
      <c r="C904" t="str">
        <f>IF(ROW()&lt;=1422,"DEV","VAL")</f>
        <v>DEV</v>
      </c>
      <c r="D904" s="6">
        <f>1-A904</f>
        <v>0.49994607347998332</v>
      </c>
      <c r="E904">
        <f>SUM($B$2:B904)</f>
        <v>38</v>
      </c>
      <c r="F904">
        <f>COUNTIF($B$2:B904,0)</f>
        <v>865</v>
      </c>
      <c r="G904">
        <f>E904/$M$2</f>
        <v>0.53521126760563376</v>
      </c>
      <c r="H904">
        <f>F904/$M$3</f>
        <v>0.44177732379979573</v>
      </c>
      <c r="I904">
        <f>(H905-H904)*(G904+G905)/2</f>
        <v>2.7334589765352029E-4</v>
      </c>
    </row>
    <row r="905" spans="1:9" x14ac:dyDescent="0.3">
      <c r="A905" s="7">
        <v>0.50005390969601005</v>
      </c>
      <c r="B905">
        <v>0</v>
      </c>
      <c r="C905" t="str">
        <f>IF(ROW()&lt;=1422,"DEV","VAL")</f>
        <v>DEV</v>
      </c>
      <c r="D905" s="6">
        <f>1-A905</f>
        <v>0.49994609030398995</v>
      </c>
      <c r="E905">
        <f>SUM($B$2:B905)</f>
        <v>38</v>
      </c>
      <c r="F905">
        <f>COUNTIF($B$2:B905,0)</f>
        <v>866</v>
      </c>
      <c r="G905">
        <f>E905/$M$2</f>
        <v>0.53521126760563376</v>
      </c>
      <c r="H905">
        <f>F905/$M$3</f>
        <v>0.44228804902962204</v>
      </c>
      <c r="I905">
        <f>(H906-H905)*(G905+G906)/2</f>
        <v>2.7334589765354999E-4</v>
      </c>
    </row>
    <row r="906" spans="1:9" x14ac:dyDescent="0.3">
      <c r="A906" s="7">
        <v>0.5000538486203715</v>
      </c>
      <c r="B906">
        <v>0</v>
      </c>
      <c r="C906" t="str">
        <f>IF(ROW()&lt;=1422,"DEV","VAL")</f>
        <v>DEV</v>
      </c>
      <c r="D906" s="6">
        <f>1-A906</f>
        <v>0.4999461513796285</v>
      </c>
      <c r="E906">
        <f>SUM($B$2:B906)</f>
        <v>38</v>
      </c>
      <c r="F906">
        <f>COUNTIF($B$2:B906,0)</f>
        <v>867</v>
      </c>
      <c r="G906">
        <f>E906/$M$2</f>
        <v>0.53521126760563376</v>
      </c>
      <c r="H906">
        <f>F906/$M$3</f>
        <v>0.44279877425944841</v>
      </c>
      <c r="I906">
        <f>(H907-H906)*(G906+G907)/2</f>
        <v>2.7334589765354999E-4</v>
      </c>
    </row>
    <row r="907" spans="1:9" x14ac:dyDescent="0.3">
      <c r="A907" s="7">
        <v>0.5000538450925055</v>
      </c>
      <c r="B907">
        <v>0</v>
      </c>
      <c r="C907" t="str">
        <f>IF(ROW()&lt;=1422,"DEV","VAL")</f>
        <v>DEV</v>
      </c>
      <c r="D907" s="6">
        <f>1-A907</f>
        <v>0.4999461549074945</v>
      </c>
      <c r="E907">
        <f>SUM($B$2:B907)</f>
        <v>38</v>
      </c>
      <c r="F907">
        <f>COUNTIF($B$2:B907,0)</f>
        <v>868</v>
      </c>
      <c r="G907">
        <f>E907/$M$2</f>
        <v>0.53521126760563376</v>
      </c>
      <c r="H907">
        <f>F907/$M$3</f>
        <v>0.44330949948927478</v>
      </c>
      <c r="I907">
        <f>(H908-H907)*(G907+G908)/2</f>
        <v>2.7334589765352029E-4</v>
      </c>
    </row>
    <row r="908" spans="1:9" x14ac:dyDescent="0.3">
      <c r="A908" s="7">
        <v>0.50005382749795435</v>
      </c>
      <c r="B908">
        <v>0</v>
      </c>
      <c r="C908" t="str">
        <f>IF(ROW()&lt;=1422,"DEV","VAL")</f>
        <v>DEV</v>
      </c>
      <c r="D908" s="6">
        <f>1-A908</f>
        <v>0.49994617250204565</v>
      </c>
      <c r="E908">
        <f>SUM($B$2:B908)</f>
        <v>38</v>
      </c>
      <c r="F908">
        <f>COUNTIF($B$2:B908,0)</f>
        <v>869</v>
      </c>
      <c r="G908">
        <f>E908/$M$2</f>
        <v>0.53521126760563376</v>
      </c>
      <c r="H908">
        <f>F908/$M$3</f>
        <v>0.4438202247191011</v>
      </c>
      <c r="I908">
        <f>(H909-H908)*(G908+G909)/2</f>
        <v>2.7334589765354999E-4</v>
      </c>
    </row>
    <row r="909" spans="1:9" x14ac:dyDescent="0.3">
      <c r="A909" s="7">
        <v>0.50005365883441089</v>
      </c>
      <c r="B909">
        <v>0</v>
      </c>
      <c r="C909" t="str">
        <f>IF(ROW()&lt;=1422,"DEV","VAL")</f>
        <v>DEV</v>
      </c>
      <c r="D909" s="6">
        <f>1-A909</f>
        <v>0.49994634116558911</v>
      </c>
      <c r="E909">
        <f>SUM($B$2:B909)</f>
        <v>38</v>
      </c>
      <c r="F909">
        <f>COUNTIF($B$2:B909,0)</f>
        <v>870</v>
      </c>
      <c r="G909">
        <f>E909/$M$2</f>
        <v>0.53521126760563376</v>
      </c>
      <c r="H909">
        <f>F909/$M$3</f>
        <v>0.44433094994892747</v>
      </c>
      <c r="I909">
        <f>(H910-H909)*(G909+G910)/2</f>
        <v>2.7334589765354999E-4</v>
      </c>
    </row>
    <row r="910" spans="1:9" x14ac:dyDescent="0.3">
      <c r="A910" s="7">
        <v>0.50005364602325886</v>
      </c>
      <c r="B910">
        <v>0</v>
      </c>
      <c r="C910" t="str">
        <f>IF(ROW()&lt;=1422,"DEV","VAL")</f>
        <v>DEV</v>
      </c>
      <c r="D910" s="6">
        <f>1-A910</f>
        <v>0.49994635397674114</v>
      </c>
      <c r="E910">
        <f>SUM($B$2:B910)</f>
        <v>38</v>
      </c>
      <c r="F910">
        <f>COUNTIF($B$2:B910,0)</f>
        <v>871</v>
      </c>
      <c r="G910">
        <f>E910/$M$2</f>
        <v>0.53521126760563376</v>
      </c>
      <c r="H910">
        <f>F910/$M$3</f>
        <v>0.44484167517875384</v>
      </c>
      <c r="I910">
        <f>(H911-H910)*(G910+G911)/2</f>
        <v>2.7334589765354999E-4</v>
      </c>
    </row>
    <row r="911" spans="1:9" x14ac:dyDescent="0.3">
      <c r="A911" s="7">
        <v>0.50005363311244966</v>
      </c>
      <c r="B911">
        <v>0</v>
      </c>
      <c r="C911" t="str">
        <f>IF(ROW()&lt;=1422,"DEV","VAL")</f>
        <v>DEV</v>
      </c>
      <c r="D911" s="6">
        <f>1-A911</f>
        <v>0.49994636688755034</v>
      </c>
      <c r="E911">
        <f>SUM($B$2:B911)</f>
        <v>38</v>
      </c>
      <c r="F911">
        <f>COUNTIF($B$2:B911,0)</f>
        <v>872</v>
      </c>
      <c r="G911">
        <f>E911/$M$2</f>
        <v>0.53521126760563376</v>
      </c>
      <c r="H911">
        <f>F911/$M$3</f>
        <v>0.44535240040858021</v>
      </c>
      <c r="I911">
        <f>(H912-H911)*(G911+G912)/2</f>
        <v>2.7334589765352029E-4</v>
      </c>
    </row>
    <row r="912" spans="1:9" x14ac:dyDescent="0.3">
      <c r="A912" s="7">
        <v>0.50005358231542552</v>
      </c>
      <c r="B912">
        <v>0</v>
      </c>
      <c r="C912" t="str">
        <f>IF(ROW()&lt;=1422,"DEV","VAL")</f>
        <v>DEV</v>
      </c>
      <c r="D912" s="6">
        <f>1-A912</f>
        <v>0.49994641768457448</v>
      </c>
      <c r="E912">
        <f>SUM($B$2:B912)</f>
        <v>38</v>
      </c>
      <c r="F912">
        <f>COUNTIF($B$2:B912,0)</f>
        <v>873</v>
      </c>
      <c r="G912">
        <f>E912/$M$2</f>
        <v>0.53521126760563376</v>
      </c>
      <c r="H912">
        <f>F912/$M$3</f>
        <v>0.44586312563840652</v>
      </c>
      <c r="I912">
        <f>(H913-H912)*(G912+G913)/2</f>
        <v>2.7334589765354999E-4</v>
      </c>
    </row>
    <row r="913" spans="1:9" x14ac:dyDescent="0.3">
      <c r="A913" s="7">
        <v>0.50005354462642237</v>
      </c>
      <c r="B913">
        <v>0</v>
      </c>
      <c r="C913" t="str">
        <f>IF(ROW()&lt;=1422,"DEV","VAL")</f>
        <v>DEV</v>
      </c>
      <c r="D913" s="6">
        <f>1-A913</f>
        <v>0.49994645537357763</v>
      </c>
      <c r="E913">
        <f>SUM($B$2:B913)</f>
        <v>38</v>
      </c>
      <c r="F913">
        <f>COUNTIF($B$2:B913,0)</f>
        <v>874</v>
      </c>
      <c r="G913">
        <f>E913/$M$2</f>
        <v>0.53521126760563376</v>
      </c>
      <c r="H913">
        <f>F913/$M$3</f>
        <v>0.44637385086823289</v>
      </c>
      <c r="I913">
        <f>(H914-H913)*(G913+G914)/2</f>
        <v>2.7334589765354999E-4</v>
      </c>
    </row>
    <row r="914" spans="1:9" x14ac:dyDescent="0.3">
      <c r="A914" s="7">
        <v>0.50005344168894139</v>
      </c>
      <c r="B914">
        <v>0</v>
      </c>
      <c r="C914" t="str">
        <f>IF(ROW()&lt;=1422,"DEV","VAL")</f>
        <v>DEV</v>
      </c>
      <c r="D914" s="6">
        <f>1-A914</f>
        <v>0.49994655831105861</v>
      </c>
      <c r="E914">
        <f>SUM($B$2:B914)</f>
        <v>38</v>
      </c>
      <c r="F914">
        <f>COUNTIF($B$2:B914,0)</f>
        <v>875</v>
      </c>
      <c r="G914">
        <f>E914/$M$2</f>
        <v>0.53521126760563376</v>
      </c>
      <c r="H914">
        <f>F914/$M$3</f>
        <v>0.44688457609805926</v>
      </c>
      <c r="I914">
        <f>(H915-H914)*(G914+G915)/2</f>
        <v>2.7334589765352029E-4</v>
      </c>
    </row>
    <row r="915" spans="1:9" x14ac:dyDescent="0.3">
      <c r="A915" s="7">
        <v>0.50005343116430834</v>
      </c>
      <c r="B915">
        <v>0</v>
      </c>
      <c r="C915" t="str">
        <f>IF(ROW()&lt;=1422,"DEV","VAL")</f>
        <v>DEV</v>
      </c>
      <c r="D915" s="6">
        <f>1-A915</f>
        <v>0.49994656883569166</v>
      </c>
      <c r="E915">
        <f>SUM($B$2:B915)</f>
        <v>38</v>
      </c>
      <c r="F915">
        <f>COUNTIF($B$2:B915,0)</f>
        <v>876</v>
      </c>
      <c r="G915">
        <f>E915/$M$2</f>
        <v>0.53521126760563376</v>
      </c>
      <c r="H915">
        <f>F915/$M$3</f>
        <v>0.44739530132788558</v>
      </c>
      <c r="I915">
        <f>(H916-H915)*(G915+G916)/2</f>
        <v>2.7334589765354999E-4</v>
      </c>
    </row>
    <row r="916" spans="1:9" x14ac:dyDescent="0.3">
      <c r="A916" s="7">
        <v>0.50005341981964291</v>
      </c>
      <c r="B916">
        <v>0</v>
      </c>
      <c r="C916" t="str">
        <f>IF(ROW()&lt;=1422,"DEV","VAL")</f>
        <v>DEV</v>
      </c>
      <c r="D916" s="6">
        <f>1-A916</f>
        <v>0.49994658018035709</v>
      </c>
      <c r="E916">
        <f>SUM($B$2:B916)</f>
        <v>38</v>
      </c>
      <c r="F916">
        <f>COUNTIF($B$2:B916,0)</f>
        <v>877</v>
      </c>
      <c r="G916">
        <f>E916/$M$2</f>
        <v>0.53521126760563376</v>
      </c>
      <c r="H916">
        <f>F916/$M$3</f>
        <v>0.44790602655771194</v>
      </c>
      <c r="I916">
        <f>(H917-H916)*(G916+G917)/2</f>
        <v>2.7334589765354999E-4</v>
      </c>
    </row>
    <row r="917" spans="1:9" x14ac:dyDescent="0.3">
      <c r="A917" s="7">
        <v>0.50005334779405852</v>
      </c>
      <c r="B917">
        <v>0</v>
      </c>
      <c r="C917" t="str">
        <f>IF(ROW()&lt;=1422,"DEV","VAL")</f>
        <v>DEV</v>
      </c>
      <c r="D917" s="6">
        <f>1-A917</f>
        <v>0.49994665220594148</v>
      </c>
      <c r="E917">
        <f>SUM($B$2:B917)</f>
        <v>38</v>
      </c>
      <c r="F917">
        <f>COUNTIF($B$2:B917,0)</f>
        <v>878</v>
      </c>
      <c r="G917">
        <f>E917/$M$2</f>
        <v>0.53521126760563376</v>
      </c>
      <c r="H917">
        <f>F917/$M$3</f>
        <v>0.44841675178753831</v>
      </c>
      <c r="I917">
        <f>(H918-H917)*(G917+G918)/2</f>
        <v>2.7334589765354999E-4</v>
      </c>
    </row>
    <row r="918" spans="1:9" x14ac:dyDescent="0.3">
      <c r="A918" s="7">
        <v>0.50005332377305234</v>
      </c>
      <c r="B918">
        <v>0</v>
      </c>
      <c r="C918" t="str">
        <f>IF(ROW()&lt;=1422,"DEV","VAL")</f>
        <v>DEV</v>
      </c>
      <c r="D918" s="6">
        <f>1-A918</f>
        <v>0.49994667622694766</v>
      </c>
      <c r="E918">
        <f>SUM($B$2:B918)</f>
        <v>38</v>
      </c>
      <c r="F918">
        <f>COUNTIF($B$2:B918,0)</f>
        <v>879</v>
      </c>
      <c r="G918">
        <f>E918/$M$2</f>
        <v>0.53521126760563376</v>
      </c>
      <c r="H918">
        <f>F918/$M$3</f>
        <v>0.44892747701736468</v>
      </c>
      <c r="I918">
        <f>(H919-H918)*(G918+G919)/2</f>
        <v>2.7334589765352029E-4</v>
      </c>
    </row>
    <row r="919" spans="1:9" x14ac:dyDescent="0.3">
      <c r="A919" s="7">
        <v>0.50005326634590508</v>
      </c>
      <c r="B919">
        <v>0</v>
      </c>
      <c r="C919" t="str">
        <f>IF(ROW()&lt;=1422,"DEV","VAL")</f>
        <v>DEV</v>
      </c>
      <c r="D919" s="6">
        <f>1-A919</f>
        <v>0.49994673365409492</v>
      </c>
      <c r="E919">
        <f>SUM($B$2:B919)</f>
        <v>38</v>
      </c>
      <c r="F919">
        <f>COUNTIF($B$2:B919,0)</f>
        <v>880</v>
      </c>
      <c r="G919">
        <f>E919/$M$2</f>
        <v>0.53521126760563376</v>
      </c>
      <c r="H919">
        <f>F919/$M$3</f>
        <v>0.449438202247191</v>
      </c>
      <c r="I919">
        <f>(H920-H919)*(G919+G920)/2</f>
        <v>2.7334589765354999E-4</v>
      </c>
    </row>
    <row r="920" spans="1:9" x14ac:dyDescent="0.3">
      <c r="A920" s="7">
        <v>0.50005320784097895</v>
      </c>
      <c r="B920">
        <v>0</v>
      </c>
      <c r="C920" t="str">
        <f>IF(ROW()&lt;=1422,"DEV","VAL")</f>
        <v>DEV</v>
      </c>
      <c r="D920" s="6">
        <f>1-A920</f>
        <v>0.49994679215902105</v>
      </c>
      <c r="E920">
        <f>SUM($B$2:B920)</f>
        <v>38</v>
      </c>
      <c r="F920">
        <f>COUNTIF($B$2:B920,0)</f>
        <v>881</v>
      </c>
      <c r="G920">
        <f>E920/$M$2</f>
        <v>0.53521126760563376</v>
      </c>
      <c r="H920">
        <f>F920/$M$3</f>
        <v>0.44994892747701737</v>
      </c>
      <c r="I920">
        <f>(H921-H920)*(G920+G921)/2</f>
        <v>2.7334589765354999E-4</v>
      </c>
    </row>
    <row r="921" spans="1:9" x14ac:dyDescent="0.3">
      <c r="A921" s="7">
        <v>0.50005319268946635</v>
      </c>
      <c r="B921">
        <v>0</v>
      </c>
      <c r="C921" t="str">
        <f>IF(ROW()&lt;=1422,"DEV","VAL")</f>
        <v>DEV</v>
      </c>
      <c r="D921" s="6">
        <f>1-A921</f>
        <v>0.49994680731053365</v>
      </c>
      <c r="E921">
        <f>SUM($B$2:B921)</f>
        <v>38</v>
      </c>
      <c r="F921">
        <f>COUNTIF($B$2:B921,0)</f>
        <v>882</v>
      </c>
      <c r="G921">
        <f>E921/$M$2</f>
        <v>0.53521126760563376</v>
      </c>
      <c r="H921">
        <f>F921/$M$3</f>
        <v>0.45045965270684374</v>
      </c>
      <c r="I921">
        <f>(H922-H921)*(G921+G922)/2</f>
        <v>2.7334589765352029E-4</v>
      </c>
    </row>
    <row r="922" spans="1:9" x14ac:dyDescent="0.3">
      <c r="A922" s="7">
        <v>0.50005318174846458</v>
      </c>
      <c r="B922">
        <v>0</v>
      </c>
      <c r="C922" t="str">
        <f>IF(ROW()&lt;=1422,"DEV","VAL")</f>
        <v>DEV</v>
      </c>
      <c r="D922" s="6">
        <f>1-A922</f>
        <v>0.49994681825153542</v>
      </c>
      <c r="E922">
        <f>SUM($B$2:B922)</f>
        <v>38</v>
      </c>
      <c r="F922">
        <f>COUNTIF($B$2:B922,0)</f>
        <v>883</v>
      </c>
      <c r="G922">
        <f>E922/$M$2</f>
        <v>0.53521126760563376</v>
      </c>
      <c r="H922">
        <f>F922/$M$3</f>
        <v>0.45097037793667005</v>
      </c>
      <c r="I922">
        <f>(H923-H922)*(G922+G923)/2</f>
        <v>2.7334589765354999E-4</v>
      </c>
    </row>
    <row r="923" spans="1:9" x14ac:dyDescent="0.3">
      <c r="A923" s="7">
        <v>0.50005317342333921</v>
      </c>
      <c r="B923">
        <v>0</v>
      </c>
      <c r="C923" t="str">
        <f>IF(ROW()&lt;=1422,"DEV","VAL")</f>
        <v>DEV</v>
      </c>
      <c r="D923" s="6">
        <f>1-A923</f>
        <v>0.49994682657666079</v>
      </c>
      <c r="E923">
        <f>SUM($B$2:B923)</f>
        <v>38</v>
      </c>
      <c r="F923">
        <f>COUNTIF($B$2:B923,0)</f>
        <v>884</v>
      </c>
      <c r="G923">
        <f>E923/$M$2</f>
        <v>0.53521126760563376</v>
      </c>
      <c r="H923">
        <f>F923/$M$3</f>
        <v>0.45148110316649642</v>
      </c>
      <c r="I923">
        <f>(H924-H923)*(G923+G924)/2</f>
        <v>2.7334589765354999E-4</v>
      </c>
    </row>
    <row r="924" spans="1:9" x14ac:dyDescent="0.3">
      <c r="A924" s="7">
        <v>0.50005317237242186</v>
      </c>
      <c r="B924">
        <v>0</v>
      </c>
      <c r="C924" t="str">
        <f>IF(ROW()&lt;=1422,"DEV","VAL")</f>
        <v>DEV</v>
      </c>
      <c r="D924" s="6">
        <f>1-A924</f>
        <v>0.49994682762757814</v>
      </c>
      <c r="E924">
        <f>SUM($B$2:B924)</f>
        <v>38</v>
      </c>
      <c r="F924">
        <f>COUNTIF($B$2:B924,0)</f>
        <v>885</v>
      </c>
      <c r="G924">
        <f>E924/$M$2</f>
        <v>0.53521126760563376</v>
      </c>
      <c r="H924">
        <f>F924/$M$3</f>
        <v>0.45199182839632279</v>
      </c>
      <c r="I924">
        <f>(H925-H924)*(G924+G925)/2</f>
        <v>2.7334589765352029E-4</v>
      </c>
    </row>
    <row r="925" spans="1:9" x14ac:dyDescent="0.3">
      <c r="A925" s="7">
        <v>0.50005314557345171</v>
      </c>
      <c r="B925">
        <v>0</v>
      </c>
      <c r="C925" t="str">
        <f>IF(ROW()&lt;=1422,"DEV","VAL")</f>
        <v>DEV</v>
      </c>
      <c r="D925" s="6">
        <f>1-A925</f>
        <v>0.49994685442654829</v>
      </c>
      <c r="E925">
        <f>SUM($B$2:B925)</f>
        <v>38</v>
      </c>
      <c r="F925">
        <f>COUNTIF($B$2:B925,0)</f>
        <v>886</v>
      </c>
      <c r="G925">
        <f>E925/$M$2</f>
        <v>0.53521126760563376</v>
      </c>
      <c r="H925">
        <f>F925/$M$3</f>
        <v>0.45250255362614911</v>
      </c>
      <c r="I925">
        <f>(H926-H925)*(G925+G926)/2</f>
        <v>2.7334589765354999E-4</v>
      </c>
    </row>
    <row r="926" spans="1:9" x14ac:dyDescent="0.3">
      <c r="A926" s="7">
        <v>0.50005313067956725</v>
      </c>
      <c r="B926">
        <v>0</v>
      </c>
      <c r="C926" t="str">
        <f>IF(ROW()&lt;=1422,"DEV","VAL")</f>
        <v>DEV</v>
      </c>
      <c r="D926" s="6">
        <f>1-A926</f>
        <v>0.49994686932043275</v>
      </c>
      <c r="E926">
        <f>SUM($B$2:B926)</f>
        <v>38</v>
      </c>
      <c r="F926">
        <f>COUNTIF($B$2:B926,0)</f>
        <v>887</v>
      </c>
      <c r="G926">
        <f>E926/$M$2</f>
        <v>0.53521126760563376</v>
      </c>
      <c r="H926">
        <f>F926/$M$3</f>
        <v>0.45301327885597548</v>
      </c>
      <c r="I926">
        <f>(H927-H926)*(G926+G927)/2</f>
        <v>2.7334589765354999E-4</v>
      </c>
    </row>
    <row r="927" spans="1:9" x14ac:dyDescent="0.3">
      <c r="A927" s="7">
        <v>0.5000531122353975</v>
      </c>
      <c r="B927">
        <v>0</v>
      </c>
      <c r="C927" t="str">
        <f>IF(ROW()&lt;=1422,"DEV","VAL")</f>
        <v>DEV</v>
      </c>
      <c r="D927" s="6">
        <f>1-A927</f>
        <v>0.4999468877646025</v>
      </c>
      <c r="E927">
        <f>SUM($B$2:B927)</f>
        <v>38</v>
      </c>
      <c r="F927">
        <f>COUNTIF($B$2:B927,0)</f>
        <v>888</v>
      </c>
      <c r="G927">
        <f>E927/$M$2</f>
        <v>0.53521126760563376</v>
      </c>
      <c r="H927">
        <f>F927/$M$3</f>
        <v>0.45352400408580185</v>
      </c>
      <c r="I927">
        <f>(H928-H927)*(G927+G928)/2</f>
        <v>2.7334589765354999E-4</v>
      </c>
    </row>
    <row r="928" spans="1:9" x14ac:dyDescent="0.3">
      <c r="A928" s="7">
        <v>0.50005306313737374</v>
      </c>
      <c r="B928">
        <v>0</v>
      </c>
      <c r="C928" t="str">
        <f>IF(ROW()&lt;=1422,"DEV","VAL")</f>
        <v>DEV</v>
      </c>
      <c r="D928" s="6">
        <f>1-A928</f>
        <v>0.49994693686262626</v>
      </c>
      <c r="E928">
        <f>SUM($B$2:B928)</f>
        <v>38</v>
      </c>
      <c r="F928">
        <f>COUNTIF($B$2:B928,0)</f>
        <v>889</v>
      </c>
      <c r="G928">
        <f>E928/$M$2</f>
        <v>0.53521126760563376</v>
      </c>
      <c r="H928">
        <f>F928/$M$3</f>
        <v>0.45403472931562822</v>
      </c>
      <c r="I928">
        <f>(H929-H928)*(G928+G929)/2</f>
        <v>2.7334589765352029E-4</v>
      </c>
    </row>
    <row r="929" spans="1:9" x14ac:dyDescent="0.3">
      <c r="A929" s="7">
        <v>0.50005300901778049</v>
      </c>
      <c r="B929">
        <v>0</v>
      </c>
      <c r="C929" t="str">
        <f>IF(ROW()&lt;=1422,"DEV","VAL")</f>
        <v>DEV</v>
      </c>
      <c r="D929" s="6">
        <f>1-A929</f>
        <v>0.49994699098221951</v>
      </c>
      <c r="E929">
        <f>SUM($B$2:B929)</f>
        <v>38</v>
      </c>
      <c r="F929">
        <f>COUNTIF($B$2:B929,0)</f>
        <v>890</v>
      </c>
      <c r="G929">
        <f>E929/$M$2</f>
        <v>0.53521126760563376</v>
      </c>
      <c r="H929">
        <f>F929/$M$3</f>
        <v>0.45454545454545453</v>
      </c>
      <c r="I929">
        <f>(H930-H929)*(G929+G930)/2</f>
        <v>2.7334589765354999E-4</v>
      </c>
    </row>
    <row r="930" spans="1:9" x14ac:dyDescent="0.3">
      <c r="A930" s="7">
        <v>0.50005300883522852</v>
      </c>
      <c r="B930">
        <v>0</v>
      </c>
      <c r="C930" t="str">
        <f>IF(ROW()&lt;=1422,"DEV","VAL")</f>
        <v>DEV</v>
      </c>
      <c r="D930" s="6">
        <f>1-A930</f>
        <v>0.49994699116477148</v>
      </c>
      <c r="E930">
        <f>SUM($B$2:B930)</f>
        <v>38</v>
      </c>
      <c r="F930">
        <f>COUNTIF($B$2:B930,0)</f>
        <v>891</v>
      </c>
      <c r="G930">
        <f>E930/$M$2</f>
        <v>0.53521126760563376</v>
      </c>
      <c r="H930">
        <f>F930/$M$3</f>
        <v>0.4550561797752809</v>
      </c>
      <c r="I930">
        <f>(H931-H930)*(G930+G931)/2</f>
        <v>2.7334589765354999E-4</v>
      </c>
    </row>
    <row r="931" spans="1:9" x14ac:dyDescent="0.3">
      <c r="A931" s="7">
        <v>0.50005297931021098</v>
      </c>
      <c r="B931">
        <v>0</v>
      </c>
      <c r="C931" t="str">
        <f>IF(ROW()&lt;=1422,"DEV","VAL")</f>
        <v>DEV</v>
      </c>
      <c r="D931" s="6">
        <f>1-A931</f>
        <v>0.49994702068978902</v>
      </c>
      <c r="E931">
        <f>SUM($B$2:B931)</f>
        <v>38</v>
      </c>
      <c r="F931">
        <f>COUNTIF($B$2:B931,0)</f>
        <v>892</v>
      </c>
      <c r="G931">
        <f>E931/$M$2</f>
        <v>0.53521126760563376</v>
      </c>
      <c r="H931">
        <f>F931/$M$3</f>
        <v>0.45556690500510727</v>
      </c>
      <c r="I931">
        <f>(H932-H931)*(G931+G932)/2</f>
        <v>2.7334589765352029E-4</v>
      </c>
    </row>
    <row r="932" spans="1:9" x14ac:dyDescent="0.3">
      <c r="A932" s="7">
        <v>0.500052920041404</v>
      </c>
      <c r="B932">
        <v>0</v>
      </c>
      <c r="C932" t="str">
        <f>IF(ROW()&lt;=1422,"DEV","VAL")</f>
        <v>DEV</v>
      </c>
      <c r="D932" s="6">
        <f>1-A932</f>
        <v>0.499947079958596</v>
      </c>
      <c r="E932">
        <f>SUM($B$2:B932)</f>
        <v>38</v>
      </c>
      <c r="F932">
        <f>COUNTIF($B$2:B932,0)</f>
        <v>893</v>
      </c>
      <c r="G932">
        <f>E932/$M$2</f>
        <v>0.53521126760563376</v>
      </c>
      <c r="H932">
        <f>F932/$M$3</f>
        <v>0.45607763023493358</v>
      </c>
      <c r="I932">
        <f>(H933-H932)*(G932+G933)/2</f>
        <v>2.7334589765354999E-4</v>
      </c>
    </row>
    <row r="933" spans="1:9" x14ac:dyDescent="0.3">
      <c r="A933" s="7">
        <v>0.50005290232077848</v>
      </c>
      <c r="B933">
        <v>0</v>
      </c>
      <c r="C933" t="str">
        <f>IF(ROW()&lt;=1422,"DEV","VAL")</f>
        <v>DEV</v>
      </c>
      <c r="D933" s="6">
        <f>1-A933</f>
        <v>0.49994709767922152</v>
      </c>
      <c r="E933">
        <f>SUM($B$2:B933)</f>
        <v>38</v>
      </c>
      <c r="F933">
        <f>COUNTIF($B$2:B933,0)</f>
        <v>894</v>
      </c>
      <c r="G933">
        <f>E933/$M$2</f>
        <v>0.53521126760563376</v>
      </c>
      <c r="H933">
        <f>F933/$M$3</f>
        <v>0.45658835546475995</v>
      </c>
      <c r="I933">
        <f>(H934-H933)*(G933+G934)/2</f>
        <v>2.7334589765354999E-4</v>
      </c>
    </row>
    <row r="934" spans="1:9" x14ac:dyDescent="0.3">
      <c r="A934" s="7">
        <v>0.50005285989973003</v>
      </c>
      <c r="B934">
        <v>0</v>
      </c>
      <c r="C934" t="str">
        <f>IF(ROW()&lt;=1422,"DEV","VAL")</f>
        <v>DEV</v>
      </c>
      <c r="D934" s="6">
        <f>1-A934</f>
        <v>0.49994714010026997</v>
      </c>
      <c r="E934">
        <f>SUM($B$2:B934)</f>
        <v>38</v>
      </c>
      <c r="F934">
        <f>COUNTIF($B$2:B934,0)</f>
        <v>895</v>
      </c>
      <c r="G934">
        <f>E934/$M$2</f>
        <v>0.53521126760563376</v>
      </c>
      <c r="H934">
        <f>F934/$M$3</f>
        <v>0.45709908069458632</v>
      </c>
      <c r="I934">
        <f>(H935-H934)*(G934+G935)/2</f>
        <v>2.7334589765354999E-4</v>
      </c>
    </row>
    <row r="935" spans="1:9" x14ac:dyDescent="0.3">
      <c r="A935" s="7">
        <v>0.50005285619941109</v>
      </c>
      <c r="B935">
        <v>0</v>
      </c>
      <c r="C935" t="str">
        <f>IF(ROW()&lt;=1422,"DEV","VAL")</f>
        <v>DEV</v>
      </c>
      <c r="D935" s="6">
        <f>1-A935</f>
        <v>0.49994714380058891</v>
      </c>
      <c r="E935">
        <f>SUM($B$2:B935)</f>
        <v>38</v>
      </c>
      <c r="F935">
        <f>COUNTIF($B$2:B935,0)</f>
        <v>896</v>
      </c>
      <c r="G935">
        <f>E935/$M$2</f>
        <v>0.53521126760563376</v>
      </c>
      <c r="H935">
        <f>F935/$M$3</f>
        <v>0.45760980592441269</v>
      </c>
      <c r="I935">
        <f>(H936-H935)*(G935+G936)/2</f>
        <v>2.7334589765352029E-4</v>
      </c>
    </row>
    <row r="936" spans="1:9" x14ac:dyDescent="0.3">
      <c r="A936" s="7">
        <v>0.50005279665034952</v>
      </c>
      <c r="B936">
        <v>0</v>
      </c>
      <c r="C936" t="str">
        <f>IF(ROW()&lt;=1422,"DEV","VAL")</f>
        <v>DEV</v>
      </c>
      <c r="D936" s="6">
        <f>1-A936</f>
        <v>0.49994720334965048</v>
      </c>
      <c r="E936">
        <f>SUM($B$2:B936)</f>
        <v>38</v>
      </c>
      <c r="F936">
        <f>COUNTIF($B$2:B936,0)</f>
        <v>897</v>
      </c>
      <c r="G936">
        <f>E936/$M$2</f>
        <v>0.53521126760563376</v>
      </c>
      <c r="H936">
        <f>F936/$M$3</f>
        <v>0.45812053115423901</v>
      </c>
      <c r="I936">
        <f>(H937-H936)*(G936+G937)/2</f>
        <v>2.7334589765354999E-4</v>
      </c>
    </row>
    <row r="937" spans="1:9" x14ac:dyDescent="0.3">
      <c r="A937" s="7">
        <v>0.50005278981943113</v>
      </c>
      <c r="B937">
        <v>0</v>
      </c>
      <c r="C937" t="str">
        <f>IF(ROW()&lt;=1422,"DEV","VAL")</f>
        <v>DEV</v>
      </c>
      <c r="D937" s="6">
        <f>1-A937</f>
        <v>0.49994721018056887</v>
      </c>
      <c r="E937">
        <f>SUM($B$2:B937)</f>
        <v>38</v>
      </c>
      <c r="F937">
        <f>COUNTIF($B$2:B937,0)</f>
        <v>898</v>
      </c>
      <c r="G937">
        <f>E937/$M$2</f>
        <v>0.53521126760563376</v>
      </c>
      <c r="H937">
        <f>F937/$M$3</f>
        <v>0.45863125638406538</v>
      </c>
      <c r="I937">
        <f>(H938-H937)*(G937+G938)/2</f>
        <v>2.7334589765354999E-4</v>
      </c>
    </row>
    <row r="938" spans="1:9" x14ac:dyDescent="0.3">
      <c r="A938" s="7">
        <v>0.50005277987594932</v>
      </c>
      <c r="B938">
        <v>0</v>
      </c>
      <c r="C938" t="str">
        <f>IF(ROW()&lt;=1422,"DEV","VAL")</f>
        <v>DEV</v>
      </c>
      <c r="D938" s="6">
        <f>1-A938</f>
        <v>0.49994722012405068</v>
      </c>
      <c r="E938">
        <f>SUM($B$2:B938)</f>
        <v>38</v>
      </c>
      <c r="F938">
        <f>COUNTIF($B$2:B938,0)</f>
        <v>899</v>
      </c>
      <c r="G938">
        <f>E938/$M$2</f>
        <v>0.53521126760563376</v>
      </c>
      <c r="H938">
        <f>F938/$M$3</f>
        <v>0.45914198161389175</v>
      </c>
      <c r="I938">
        <f>(H939-H938)*(G938+G939)/2</f>
        <v>2.7334589765352029E-4</v>
      </c>
    </row>
    <row r="939" spans="1:9" x14ac:dyDescent="0.3">
      <c r="A939" s="7">
        <v>0.50005266664451287</v>
      </c>
      <c r="B939">
        <v>0</v>
      </c>
      <c r="C939" t="str">
        <f>IF(ROW()&lt;=1422,"DEV","VAL")</f>
        <v>DEV</v>
      </c>
      <c r="D939" s="6">
        <f>1-A939</f>
        <v>0.49994733335548713</v>
      </c>
      <c r="E939">
        <f>SUM($B$2:B939)</f>
        <v>38</v>
      </c>
      <c r="F939">
        <f>COUNTIF($B$2:B939,0)</f>
        <v>900</v>
      </c>
      <c r="G939">
        <f>E939/$M$2</f>
        <v>0.53521126760563376</v>
      </c>
      <c r="H939">
        <f>F939/$M$3</f>
        <v>0.45965270684371806</v>
      </c>
      <c r="I939">
        <f>(H940-H939)*(G939+G940)/2</f>
        <v>2.7334589765354999E-4</v>
      </c>
    </row>
    <row r="940" spans="1:9" x14ac:dyDescent="0.3">
      <c r="A940" s="7">
        <v>0.50005263131740096</v>
      </c>
      <c r="B940">
        <v>0</v>
      </c>
      <c r="C940" t="str">
        <f>IF(ROW()&lt;=1422,"DEV","VAL")</f>
        <v>DEV</v>
      </c>
      <c r="D940" s="6">
        <f>1-A940</f>
        <v>0.49994736868259904</v>
      </c>
      <c r="E940">
        <f>SUM($B$2:B940)</f>
        <v>38</v>
      </c>
      <c r="F940">
        <f>COUNTIF($B$2:B940,0)</f>
        <v>901</v>
      </c>
      <c r="G940">
        <f>E940/$M$2</f>
        <v>0.53521126760563376</v>
      </c>
      <c r="H940">
        <f>F940/$M$3</f>
        <v>0.46016343207354443</v>
      </c>
      <c r="I940">
        <f>(H941-H940)*(G940+G941)/2</f>
        <v>2.7334589765354999E-4</v>
      </c>
    </row>
    <row r="941" spans="1:9" x14ac:dyDescent="0.3">
      <c r="A941" s="7">
        <v>0.50005262715214327</v>
      </c>
      <c r="B941">
        <v>0</v>
      </c>
      <c r="C941" t="str">
        <f>IF(ROW()&lt;=1422,"DEV","VAL")</f>
        <v>DEV</v>
      </c>
      <c r="D941" s="6">
        <f>1-A941</f>
        <v>0.49994737284785673</v>
      </c>
      <c r="E941">
        <f>SUM($B$2:B941)</f>
        <v>38</v>
      </c>
      <c r="F941">
        <f>COUNTIF($B$2:B941,0)</f>
        <v>902</v>
      </c>
      <c r="G941">
        <f>E941/$M$2</f>
        <v>0.53521126760563376</v>
      </c>
      <c r="H941">
        <f>F941/$M$3</f>
        <v>0.4606741573033708</v>
      </c>
      <c r="I941">
        <f>(H942-H941)*(G941+G942)/2</f>
        <v>2.7334589765352029E-4</v>
      </c>
    </row>
    <row r="942" spans="1:9" x14ac:dyDescent="0.3">
      <c r="A942" s="7">
        <v>0.50005246575966833</v>
      </c>
      <c r="B942">
        <v>0</v>
      </c>
      <c r="C942" t="str">
        <f>IF(ROW()&lt;=1422,"DEV","VAL")</f>
        <v>DEV</v>
      </c>
      <c r="D942" s="6">
        <f>1-A942</f>
        <v>0.49994753424033167</v>
      </c>
      <c r="E942">
        <f>SUM($B$2:B942)</f>
        <v>38</v>
      </c>
      <c r="F942">
        <f>COUNTIF($B$2:B942,0)</f>
        <v>903</v>
      </c>
      <c r="G942">
        <f>E942/$M$2</f>
        <v>0.53521126760563376</v>
      </c>
      <c r="H942">
        <f>F942/$M$3</f>
        <v>0.46118488253319712</v>
      </c>
      <c r="I942">
        <f>(H943-H942)*(G942+G943)/2</f>
        <v>2.7334589765354999E-4</v>
      </c>
    </row>
    <row r="943" spans="1:9" x14ac:dyDescent="0.3">
      <c r="A943" s="7">
        <v>0.50005240338792301</v>
      </c>
      <c r="B943">
        <v>0</v>
      </c>
      <c r="C943" t="str">
        <f>IF(ROW()&lt;=1422,"DEV","VAL")</f>
        <v>DEV</v>
      </c>
      <c r="D943" s="6">
        <f>1-A943</f>
        <v>0.49994759661207699</v>
      </c>
      <c r="E943">
        <f>SUM($B$2:B943)</f>
        <v>38</v>
      </c>
      <c r="F943">
        <f>COUNTIF($B$2:B943,0)</f>
        <v>904</v>
      </c>
      <c r="G943">
        <f>E943/$M$2</f>
        <v>0.53521126760563376</v>
      </c>
      <c r="H943">
        <f>F943/$M$3</f>
        <v>0.46169560776302349</v>
      </c>
      <c r="I943">
        <f>(H944-H943)*(G943+G944)/2</f>
        <v>2.7334589765354999E-4</v>
      </c>
    </row>
    <row r="944" spans="1:9" x14ac:dyDescent="0.3">
      <c r="A944" s="7">
        <v>0.50005224544512838</v>
      </c>
      <c r="B944">
        <v>0</v>
      </c>
      <c r="C944" t="str">
        <f>IF(ROW()&lt;=1422,"DEV","VAL")</f>
        <v>DEV</v>
      </c>
      <c r="D944" s="6">
        <f>1-A944</f>
        <v>0.49994775455487162</v>
      </c>
      <c r="E944">
        <f>SUM($B$2:B944)</f>
        <v>38</v>
      </c>
      <c r="F944">
        <f>COUNTIF($B$2:B944,0)</f>
        <v>905</v>
      </c>
      <c r="G944">
        <f>E944/$M$2</f>
        <v>0.53521126760563376</v>
      </c>
      <c r="H944">
        <f>F944/$M$3</f>
        <v>0.46220633299284986</v>
      </c>
      <c r="I944">
        <f>(H945-H944)*(G944+G945)/2</f>
        <v>2.7334589765354999E-4</v>
      </c>
    </row>
    <row r="945" spans="1:9" x14ac:dyDescent="0.3">
      <c r="A945" s="7">
        <v>0.50005224272538917</v>
      </c>
      <c r="B945">
        <v>0</v>
      </c>
      <c r="C945" t="str">
        <f>IF(ROW()&lt;=1422,"DEV","VAL")</f>
        <v>DEV</v>
      </c>
      <c r="D945" s="6">
        <f>1-A945</f>
        <v>0.49994775727461083</v>
      </c>
      <c r="E945">
        <f>SUM($B$2:B945)</f>
        <v>38</v>
      </c>
      <c r="F945">
        <f>COUNTIF($B$2:B945,0)</f>
        <v>906</v>
      </c>
      <c r="G945">
        <f>E945/$M$2</f>
        <v>0.53521126760563376</v>
      </c>
      <c r="H945">
        <f>F945/$M$3</f>
        <v>0.46271705822267623</v>
      </c>
      <c r="I945">
        <f>(H946-H945)*(G945+G946)/2</f>
        <v>2.7334589765352029E-4</v>
      </c>
    </row>
    <row r="946" spans="1:9" x14ac:dyDescent="0.3">
      <c r="A946" s="7">
        <v>0.50005222190108489</v>
      </c>
      <c r="B946">
        <v>0</v>
      </c>
      <c r="C946" t="str">
        <f>IF(ROW()&lt;=1422,"DEV","VAL")</f>
        <v>DEV</v>
      </c>
      <c r="D946" s="6">
        <f>1-A946</f>
        <v>0.49994777809891511</v>
      </c>
      <c r="E946">
        <f>SUM($B$2:B946)</f>
        <v>38</v>
      </c>
      <c r="F946">
        <f>COUNTIF($B$2:B946,0)</f>
        <v>907</v>
      </c>
      <c r="G946">
        <f>E946/$M$2</f>
        <v>0.53521126760563376</v>
      </c>
      <c r="H946">
        <f>F946/$M$3</f>
        <v>0.46322778345250254</v>
      </c>
      <c r="I946">
        <f>(H947-H946)*(G946+G947)/2</f>
        <v>2.7334589765354999E-4</v>
      </c>
    </row>
    <row r="947" spans="1:9" x14ac:dyDescent="0.3">
      <c r="A947" s="7">
        <v>0.50005218511678584</v>
      </c>
      <c r="B947">
        <v>0</v>
      </c>
      <c r="C947" t="str">
        <f>IF(ROW()&lt;=1422,"DEV","VAL")</f>
        <v>DEV</v>
      </c>
      <c r="D947" s="6">
        <f>1-A947</f>
        <v>0.49994781488321416</v>
      </c>
      <c r="E947">
        <f>SUM($B$2:B947)</f>
        <v>38</v>
      </c>
      <c r="F947">
        <f>COUNTIF($B$2:B947,0)</f>
        <v>908</v>
      </c>
      <c r="G947">
        <f>E947/$M$2</f>
        <v>0.53521126760563376</v>
      </c>
      <c r="H947">
        <f>F947/$M$3</f>
        <v>0.46373850868232891</v>
      </c>
      <c r="I947">
        <f>(H948-H947)*(G947+G948)/2</f>
        <v>2.7334589765354999E-4</v>
      </c>
    </row>
    <row r="948" spans="1:9" x14ac:dyDescent="0.3">
      <c r="A948" s="7">
        <v>0.50005216894625215</v>
      </c>
      <c r="B948">
        <v>0</v>
      </c>
      <c r="C948" t="str">
        <f>IF(ROW()&lt;=1422,"DEV","VAL")</f>
        <v>DEV</v>
      </c>
      <c r="D948" s="6">
        <f>1-A948</f>
        <v>0.49994783105374785</v>
      </c>
      <c r="E948">
        <f>SUM($B$2:B948)</f>
        <v>38</v>
      </c>
      <c r="F948">
        <f>COUNTIF($B$2:B948,0)</f>
        <v>909</v>
      </c>
      <c r="G948">
        <f>E948/$M$2</f>
        <v>0.53521126760563376</v>
      </c>
      <c r="H948">
        <f>F948/$M$3</f>
        <v>0.46424923391215528</v>
      </c>
      <c r="I948">
        <f>(H949-H948)*(G948+G949)/2</f>
        <v>2.7334589765352029E-4</v>
      </c>
    </row>
    <row r="949" spans="1:9" x14ac:dyDescent="0.3">
      <c r="A949" s="7">
        <v>0.5000521570048575</v>
      </c>
      <c r="B949">
        <v>0</v>
      </c>
      <c r="C949" t="str">
        <f>IF(ROW()&lt;=1422,"DEV","VAL")</f>
        <v>DEV</v>
      </c>
      <c r="D949" s="6">
        <f>1-A949</f>
        <v>0.4999478429951425</v>
      </c>
      <c r="E949">
        <f>SUM($B$2:B949)</f>
        <v>38</v>
      </c>
      <c r="F949">
        <f>COUNTIF($B$2:B949,0)</f>
        <v>910</v>
      </c>
      <c r="G949">
        <f>E949/$M$2</f>
        <v>0.53521126760563376</v>
      </c>
      <c r="H949">
        <f>F949/$M$3</f>
        <v>0.46475995914198159</v>
      </c>
      <c r="I949">
        <f>(H950-H949)*(G949+G950)/2</f>
        <v>2.7334589765354999E-4</v>
      </c>
    </row>
    <row r="950" spans="1:9" x14ac:dyDescent="0.3">
      <c r="A950" s="7">
        <v>0.50005215402778647</v>
      </c>
      <c r="B950">
        <v>0</v>
      </c>
      <c r="C950" t="str">
        <f>IF(ROW()&lt;=1422,"DEV","VAL")</f>
        <v>DEV</v>
      </c>
      <c r="D950" s="6">
        <f>1-A950</f>
        <v>0.49994784597221353</v>
      </c>
      <c r="E950">
        <f>SUM($B$2:B950)</f>
        <v>38</v>
      </c>
      <c r="F950">
        <f>COUNTIF($B$2:B950,0)</f>
        <v>911</v>
      </c>
      <c r="G950">
        <f>E950/$M$2</f>
        <v>0.53521126760563376</v>
      </c>
      <c r="H950">
        <f>F950/$M$3</f>
        <v>0.46527068437180796</v>
      </c>
      <c r="I950">
        <f>(H951-H950)*(G950+G951)/2</f>
        <v>2.7334589765354999E-4</v>
      </c>
    </row>
    <row r="951" spans="1:9" x14ac:dyDescent="0.3">
      <c r="A951" s="7">
        <v>0.50005215071931441</v>
      </c>
      <c r="B951">
        <v>0</v>
      </c>
      <c r="C951" t="str">
        <f>IF(ROW()&lt;=1422,"DEV","VAL")</f>
        <v>DEV</v>
      </c>
      <c r="D951" s="6">
        <f>1-A951</f>
        <v>0.49994784928068559</v>
      </c>
      <c r="E951">
        <f>SUM($B$2:B951)</f>
        <v>38</v>
      </c>
      <c r="F951">
        <f>COUNTIF($B$2:B951,0)</f>
        <v>912</v>
      </c>
      <c r="G951">
        <f>E951/$M$2</f>
        <v>0.53521126760563376</v>
      </c>
      <c r="H951">
        <f>F951/$M$3</f>
        <v>0.46578140960163433</v>
      </c>
      <c r="I951">
        <f>(H952-H951)*(G951+G952)/2</f>
        <v>2.7334589765352029E-4</v>
      </c>
    </row>
    <row r="952" spans="1:9" x14ac:dyDescent="0.3">
      <c r="A952" s="7">
        <v>0.50005214455996438</v>
      </c>
      <c r="B952">
        <v>0</v>
      </c>
      <c r="C952" t="str">
        <f>IF(ROW()&lt;=1422,"DEV","VAL")</f>
        <v>DEV</v>
      </c>
      <c r="D952" s="6">
        <f>1-A952</f>
        <v>0.49994785544003562</v>
      </c>
      <c r="E952">
        <f>SUM($B$2:B952)</f>
        <v>38</v>
      </c>
      <c r="F952">
        <f>COUNTIF($B$2:B952,0)</f>
        <v>913</v>
      </c>
      <c r="G952">
        <f>E952/$M$2</f>
        <v>0.53521126760563376</v>
      </c>
      <c r="H952">
        <f>F952/$M$3</f>
        <v>0.46629213483146065</v>
      </c>
      <c r="I952">
        <f>(H953-H952)*(G952+G953)/2</f>
        <v>2.7334589765354999E-4</v>
      </c>
    </row>
    <row r="953" spans="1:9" x14ac:dyDescent="0.3">
      <c r="A953" s="7">
        <v>0.50005213118842184</v>
      </c>
      <c r="B953">
        <v>0</v>
      </c>
      <c r="C953" t="str">
        <f>IF(ROW()&lt;=1422,"DEV","VAL")</f>
        <v>DEV</v>
      </c>
      <c r="D953" s="6">
        <f>1-A953</f>
        <v>0.49994786881157816</v>
      </c>
      <c r="E953">
        <f>SUM($B$2:B953)</f>
        <v>38</v>
      </c>
      <c r="F953">
        <f>COUNTIF($B$2:B953,0)</f>
        <v>914</v>
      </c>
      <c r="G953">
        <f>E953/$M$2</f>
        <v>0.53521126760563376</v>
      </c>
      <c r="H953">
        <f>F953/$M$3</f>
        <v>0.46680286006128702</v>
      </c>
      <c r="I953">
        <f>(H954-H953)*(G953+G954)/2</f>
        <v>2.7334589765354999E-4</v>
      </c>
    </row>
    <row r="954" spans="1:9" x14ac:dyDescent="0.3">
      <c r="A954" s="7">
        <v>0.50005209908075687</v>
      </c>
      <c r="B954">
        <v>0</v>
      </c>
      <c r="C954" t="str">
        <f>IF(ROW()&lt;=1422,"DEV","VAL")</f>
        <v>DEV</v>
      </c>
      <c r="D954" s="6">
        <f>1-A954</f>
        <v>0.49994790091924313</v>
      </c>
      <c r="E954">
        <f>SUM($B$2:B954)</f>
        <v>38</v>
      </c>
      <c r="F954">
        <f>COUNTIF($B$2:B954,0)</f>
        <v>915</v>
      </c>
      <c r="G954">
        <f>E954/$M$2</f>
        <v>0.53521126760563376</v>
      </c>
      <c r="H954">
        <f>F954/$M$3</f>
        <v>0.46731358529111339</v>
      </c>
      <c r="I954">
        <f>(H955-H954)*(G954+G955)/2</f>
        <v>2.7334589765354999E-4</v>
      </c>
    </row>
    <row r="955" spans="1:9" x14ac:dyDescent="0.3">
      <c r="A955" s="7">
        <v>0.5000520002147697</v>
      </c>
      <c r="B955">
        <v>0</v>
      </c>
      <c r="C955" t="str">
        <f>IF(ROW()&lt;=1422,"DEV","VAL")</f>
        <v>DEV</v>
      </c>
      <c r="D955" s="6">
        <f>1-A955</f>
        <v>0.4999479997852303</v>
      </c>
      <c r="E955">
        <f>SUM($B$2:B955)</f>
        <v>38</v>
      </c>
      <c r="F955">
        <f>COUNTIF($B$2:B955,0)</f>
        <v>916</v>
      </c>
      <c r="G955">
        <f>E955/$M$2</f>
        <v>0.53521126760563376</v>
      </c>
      <c r="H955">
        <f>F955/$M$3</f>
        <v>0.46782431052093976</v>
      </c>
      <c r="I955">
        <f>(H956-H955)*(G955+G956)/2</f>
        <v>2.7334589765352029E-4</v>
      </c>
    </row>
    <row r="956" spans="1:9" x14ac:dyDescent="0.3">
      <c r="A956" s="7">
        <v>0.50005195107063416</v>
      </c>
      <c r="B956">
        <v>0</v>
      </c>
      <c r="C956" t="str">
        <f>IF(ROW()&lt;=1422,"DEV","VAL")</f>
        <v>DEV</v>
      </c>
      <c r="D956" s="6">
        <f>1-A956</f>
        <v>0.49994804892936584</v>
      </c>
      <c r="E956">
        <f>SUM($B$2:B956)</f>
        <v>38</v>
      </c>
      <c r="F956">
        <f>COUNTIF($B$2:B956,0)</f>
        <v>917</v>
      </c>
      <c r="G956">
        <f>E956/$M$2</f>
        <v>0.53521126760563376</v>
      </c>
      <c r="H956">
        <f>F956/$M$3</f>
        <v>0.46833503575076607</v>
      </c>
      <c r="I956">
        <f>(H957-H956)*(G956+G957)/2</f>
        <v>2.7334589765354999E-4</v>
      </c>
    </row>
    <row r="957" spans="1:9" x14ac:dyDescent="0.3">
      <c r="A957" s="7">
        <v>0.50005189911284753</v>
      </c>
      <c r="B957">
        <v>0</v>
      </c>
      <c r="C957" t="str">
        <f>IF(ROW()&lt;=1422,"DEV","VAL")</f>
        <v>DEV</v>
      </c>
      <c r="D957" s="6">
        <f>1-A957</f>
        <v>0.49994810088715247</v>
      </c>
      <c r="E957">
        <f>SUM($B$2:B957)</f>
        <v>38</v>
      </c>
      <c r="F957">
        <f>COUNTIF($B$2:B957,0)</f>
        <v>918</v>
      </c>
      <c r="G957">
        <f>E957/$M$2</f>
        <v>0.53521126760563376</v>
      </c>
      <c r="H957">
        <f>F957/$M$3</f>
        <v>0.46884576098059244</v>
      </c>
      <c r="I957">
        <f>(H958-H957)*(G957+G958)/2</f>
        <v>2.7334589765354999E-4</v>
      </c>
    </row>
    <row r="958" spans="1:9" x14ac:dyDescent="0.3">
      <c r="A958" s="7">
        <v>0.50005188140708912</v>
      </c>
      <c r="B958">
        <v>0</v>
      </c>
      <c r="C958" t="str">
        <f>IF(ROW()&lt;=1422,"DEV","VAL")</f>
        <v>DEV</v>
      </c>
      <c r="D958" s="6">
        <f>1-A958</f>
        <v>0.49994811859291088</v>
      </c>
      <c r="E958">
        <f>SUM($B$2:B958)</f>
        <v>38</v>
      </c>
      <c r="F958">
        <f>COUNTIF($B$2:B958,0)</f>
        <v>919</v>
      </c>
      <c r="G958">
        <f>E958/$M$2</f>
        <v>0.53521126760563376</v>
      </c>
      <c r="H958">
        <f>F958/$M$3</f>
        <v>0.46935648621041881</v>
      </c>
      <c r="I958">
        <f>(H959-H958)*(G958+G959)/2</f>
        <v>2.7334589765352029E-4</v>
      </c>
    </row>
    <row r="959" spans="1:9" x14ac:dyDescent="0.3">
      <c r="A959" s="7">
        <v>0.50005182782123203</v>
      </c>
      <c r="B959">
        <v>0</v>
      </c>
      <c r="C959" t="str">
        <f>IF(ROW()&lt;=1422,"DEV","VAL")</f>
        <v>DEV</v>
      </c>
      <c r="D959" s="6">
        <f>1-A959</f>
        <v>0.49994817217876797</v>
      </c>
      <c r="E959">
        <f>SUM($B$2:B959)</f>
        <v>38</v>
      </c>
      <c r="F959">
        <f>COUNTIF($B$2:B959,0)</f>
        <v>920</v>
      </c>
      <c r="G959">
        <f>E959/$M$2</f>
        <v>0.53521126760563376</v>
      </c>
      <c r="H959">
        <f>F959/$M$3</f>
        <v>0.46986721144024512</v>
      </c>
      <c r="I959">
        <f>(H960-H959)*(G959+G960)/2</f>
        <v>2.7334589765354999E-4</v>
      </c>
    </row>
    <row r="960" spans="1:9" x14ac:dyDescent="0.3">
      <c r="A960" s="7">
        <v>0.50005173815498472</v>
      </c>
      <c r="B960">
        <v>0</v>
      </c>
      <c r="C960" t="str">
        <f>IF(ROW()&lt;=1422,"DEV","VAL")</f>
        <v>DEV</v>
      </c>
      <c r="D960" s="6">
        <f>1-A960</f>
        <v>0.49994826184501528</v>
      </c>
      <c r="E960">
        <f>SUM($B$2:B960)</f>
        <v>38</v>
      </c>
      <c r="F960">
        <f>COUNTIF($B$2:B960,0)</f>
        <v>921</v>
      </c>
      <c r="G960">
        <f>E960/$M$2</f>
        <v>0.53521126760563376</v>
      </c>
      <c r="H960">
        <f>F960/$M$3</f>
        <v>0.47037793667007149</v>
      </c>
      <c r="I960">
        <f>(H961-H960)*(G960+G961)/2</f>
        <v>2.7334589765354999E-4</v>
      </c>
    </row>
    <row r="961" spans="1:9" x14ac:dyDescent="0.3">
      <c r="A961" s="7">
        <v>0.50005170153259537</v>
      </c>
      <c r="B961">
        <v>0</v>
      </c>
      <c r="C961" t="str">
        <f>IF(ROW()&lt;=1422,"DEV","VAL")</f>
        <v>DEV</v>
      </c>
      <c r="D961" s="6">
        <f>1-A961</f>
        <v>0.49994829846740463</v>
      </c>
      <c r="E961">
        <f>SUM($B$2:B961)</f>
        <v>38</v>
      </c>
      <c r="F961">
        <f>COUNTIF($B$2:B961,0)</f>
        <v>922</v>
      </c>
      <c r="G961">
        <f>E961/$M$2</f>
        <v>0.53521126760563376</v>
      </c>
      <c r="H961">
        <f>F961/$M$3</f>
        <v>0.47088866189989786</v>
      </c>
      <c r="I961">
        <f>(H962-H961)*(G961+G962)/2</f>
        <v>2.7334589765354999E-4</v>
      </c>
    </row>
    <row r="962" spans="1:9" x14ac:dyDescent="0.3">
      <c r="A962" s="7">
        <v>0.50005167760757396</v>
      </c>
      <c r="B962">
        <v>0</v>
      </c>
      <c r="C962" t="str">
        <f>IF(ROW()&lt;=1422,"DEV","VAL")</f>
        <v>DEV</v>
      </c>
      <c r="D962" s="6">
        <f>1-A962</f>
        <v>0.49994832239242604</v>
      </c>
      <c r="E962">
        <f>SUM($B$2:B962)</f>
        <v>38</v>
      </c>
      <c r="F962">
        <f>COUNTIF($B$2:B962,0)</f>
        <v>923</v>
      </c>
      <c r="G962">
        <f>E962/$M$2</f>
        <v>0.53521126760563376</v>
      </c>
      <c r="H962">
        <f>F962/$M$3</f>
        <v>0.47139938712972423</v>
      </c>
      <c r="I962">
        <f>(H963-H962)*(G962+G963)/2</f>
        <v>2.7334589765352029E-4</v>
      </c>
    </row>
    <row r="963" spans="1:9" x14ac:dyDescent="0.3">
      <c r="A963" s="7">
        <v>0.50005166617053676</v>
      </c>
      <c r="B963">
        <v>0</v>
      </c>
      <c r="C963" t="str">
        <f>IF(ROW()&lt;=1422,"DEV","VAL")</f>
        <v>DEV</v>
      </c>
      <c r="D963" s="6">
        <f>1-A963</f>
        <v>0.49994833382946324</v>
      </c>
      <c r="E963">
        <f>SUM($B$2:B963)</f>
        <v>38</v>
      </c>
      <c r="F963">
        <f>COUNTIF($B$2:B963,0)</f>
        <v>924</v>
      </c>
      <c r="G963">
        <f>E963/$M$2</f>
        <v>0.53521126760563376</v>
      </c>
      <c r="H963">
        <f>F963/$M$3</f>
        <v>0.47191011235955055</v>
      </c>
      <c r="I963">
        <f>(H964-H963)*(G963+G964)/2</f>
        <v>2.7334589765354999E-4</v>
      </c>
    </row>
    <row r="964" spans="1:9" x14ac:dyDescent="0.3">
      <c r="A964" s="7">
        <v>0.50005158271472683</v>
      </c>
      <c r="B964">
        <v>0</v>
      </c>
      <c r="C964" t="str">
        <f>IF(ROW()&lt;=1422,"DEV","VAL")</f>
        <v>DEV</v>
      </c>
      <c r="D964" s="6">
        <f>1-A964</f>
        <v>0.49994841728527317</v>
      </c>
      <c r="E964">
        <f>SUM($B$2:B964)</f>
        <v>38</v>
      </c>
      <c r="F964">
        <f>COUNTIF($B$2:B964,0)</f>
        <v>925</v>
      </c>
      <c r="G964">
        <f>E964/$M$2</f>
        <v>0.53521126760563376</v>
      </c>
      <c r="H964">
        <f>F964/$M$3</f>
        <v>0.47242083758937692</v>
      </c>
      <c r="I964">
        <f>(H965-H964)*(G964+G965)/2</f>
        <v>2.7334589765354999E-4</v>
      </c>
    </row>
    <row r="965" spans="1:9" x14ac:dyDescent="0.3">
      <c r="A965" s="7">
        <v>0.50005146557403168</v>
      </c>
      <c r="B965">
        <v>0</v>
      </c>
      <c r="C965" t="str">
        <f>IF(ROW()&lt;=1422,"DEV","VAL")</f>
        <v>DEV</v>
      </c>
      <c r="D965" s="6">
        <f>1-A965</f>
        <v>0.49994853442596832</v>
      </c>
      <c r="E965">
        <f>SUM($B$2:B965)</f>
        <v>38</v>
      </c>
      <c r="F965">
        <f>COUNTIF($B$2:B965,0)</f>
        <v>926</v>
      </c>
      <c r="G965">
        <f>E965/$M$2</f>
        <v>0.53521126760563376</v>
      </c>
      <c r="H965">
        <f>F965/$M$3</f>
        <v>0.47293156281920329</v>
      </c>
      <c r="I965">
        <f>(H966-H965)*(G965+G966)/2</f>
        <v>2.7334589765352029E-4</v>
      </c>
    </row>
    <row r="966" spans="1:9" x14ac:dyDescent="0.3">
      <c r="A966" s="7">
        <v>0.5000514280367504</v>
      </c>
      <c r="B966">
        <v>0</v>
      </c>
      <c r="C966" t="str">
        <f>IF(ROW()&lt;=1422,"DEV","VAL")</f>
        <v>DEV</v>
      </c>
      <c r="D966" s="6">
        <f>1-A966</f>
        <v>0.4999485719632496</v>
      </c>
      <c r="E966">
        <f>SUM($B$2:B966)</f>
        <v>38</v>
      </c>
      <c r="F966">
        <f>COUNTIF($B$2:B966,0)</f>
        <v>927</v>
      </c>
      <c r="G966">
        <f>E966/$M$2</f>
        <v>0.53521126760563376</v>
      </c>
      <c r="H966">
        <f>F966/$M$3</f>
        <v>0.4734422880490296</v>
      </c>
      <c r="I966">
        <f>(H967-H966)*(G966+G967)/2</f>
        <v>2.7334589765354999E-4</v>
      </c>
    </row>
    <row r="967" spans="1:9" x14ac:dyDescent="0.3">
      <c r="A967" s="7">
        <v>0.50005139282967137</v>
      </c>
      <c r="B967">
        <v>0</v>
      </c>
      <c r="C967" t="str">
        <f>IF(ROW()&lt;=1422,"DEV","VAL")</f>
        <v>DEV</v>
      </c>
      <c r="D967" s="6">
        <f>1-A967</f>
        <v>0.49994860717032863</v>
      </c>
      <c r="E967">
        <f>SUM($B$2:B967)</f>
        <v>38</v>
      </c>
      <c r="F967">
        <f>COUNTIF($B$2:B967,0)</f>
        <v>928</v>
      </c>
      <c r="G967">
        <f>E967/$M$2</f>
        <v>0.53521126760563376</v>
      </c>
      <c r="H967">
        <f>F967/$M$3</f>
        <v>0.47395301327885597</v>
      </c>
      <c r="I967">
        <f>(H968-H967)*(G967+G968)/2</f>
        <v>2.7334589765354999E-4</v>
      </c>
    </row>
    <row r="968" spans="1:9" x14ac:dyDescent="0.3">
      <c r="A968" s="7">
        <v>0.50005138698173168</v>
      </c>
      <c r="B968">
        <v>0</v>
      </c>
      <c r="C968" t="str">
        <f>IF(ROW()&lt;=1422,"DEV","VAL")</f>
        <v>DEV</v>
      </c>
      <c r="D968" s="6">
        <f>1-A968</f>
        <v>0.49994861301826832</v>
      </c>
      <c r="E968">
        <f>SUM($B$2:B968)</f>
        <v>38</v>
      </c>
      <c r="F968">
        <f>COUNTIF($B$2:B968,0)</f>
        <v>929</v>
      </c>
      <c r="G968">
        <f>E968/$M$2</f>
        <v>0.53521126760563376</v>
      </c>
      <c r="H968">
        <f>F968/$M$3</f>
        <v>0.47446373850868234</v>
      </c>
      <c r="I968">
        <f>(H969-H968)*(G968+G969)/2</f>
        <v>2.7334589765352029E-4</v>
      </c>
    </row>
    <row r="969" spans="1:9" x14ac:dyDescent="0.3">
      <c r="A969" s="7">
        <v>0.50005134553883446</v>
      </c>
      <c r="B969">
        <v>0</v>
      </c>
      <c r="C969" t="str">
        <f>IF(ROW()&lt;=1422,"DEV","VAL")</f>
        <v>DEV</v>
      </c>
      <c r="D969" s="6">
        <f>1-A969</f>
        <v>0.49994865446116554</v>
      </c>
      <c r="E969">
        <f>SUM($B$2:B969)</f>
        <v>38</v>
      </c>
      <c r="F969">
        <f>COUNTIF($B$2:B969,0)</f>
        <v>930</v>
      </c>
      <c r="G969">
        <f>E969/$M$2</f>
        <v>0.53521126760563376</v>
      </c>
      <c r="H969">
        <f>F969/$M$3</f>
        <v>0.47497446373850866</v>
      </c>
      <c r="I969">
        <f>(H970-H969)*(G969+G970)/2</f>
        <v>2.7334589765354999E-4</v>
      </c>
    </row>
    <row r="970" spans="1:9" x14ac:dyDescent="0.3">
      <c r="A970" s="7">
        <v>0.5000511692739168</v>
      </c>
      <c r="B970">
        <v>0</v>
      </c>
      <c r="C970" t="str">
        <f>IF(ROW()&lt;=1422,"DEV","VAL")</f>
        <v>DEV</v>
      </c>
      <c r="D970" s="6">
        <f>1-A970</f>
        <v>0.4999488307260832</v>
      </c>
      <c r="E970">
        <f>SUM($B$2:B970)</f>
        <v>38</v>
      </c>
      <c r="F970">
        <f>COUNTIF($B$2:B970,0)</f>
        <v>931</v>
      </c>
      <c r="G970">
        <f>E970/$M$2</f>
        <v>0.53521126760563376</v>
      </c>
      <c r="H970">
        <f>F970/$M$3</f>
        <v>0.47548518896833503</v>
      </c>
      <c r="I970">
        <f>(H971-H970)*(G970+G971)/2</f>
        <v>2.7334589765354999E-4</v>
      </c>
    </row>
    <row r="971" spans="1:9" x14ac:dyDescent="0.3">
      <c r="A971" s="7">
        <v>0.50005111331390761</v>
      </c>
      <c r="B971">
        <v>0</v>
      </c>
      <c r="C971" t="str">
        <f>IF(ROW()&lt;=1422,"DEV","VAL")</f>
        <v>DEV</v>
      </c>
      <c r="D971" s="6">
        <f>1-A971</f>
        <v>0.49994888668609239</v>
      </c>
      <c r="E971">
        <f>SUM($B$2:B971)</f>
        <v>38</v>
      </c>
      <c r="F971">
        <f>COUNTIF($B$2:B971,0)</f>
        <v>932</v>
      </c>
      <c r="G971">
        <f>E971/$M$2</f>
        <v>0.53521126760563376</v>
      </c>
      <c r="H971">
        <f>F971/$M$3</f>
        <v>0.4759959141981614</v>
      </c>
      <c r="I971">
        <f>(H972-H971)*(G971+G972)/2</f>
        <v>2.7334589765354999E-4</v>
      </c>
    </row>
    <row r="972" spans="1:9" x14ac:dyDescent="0.3">
      <c r="A972" s="7">
        <v>0.5000510854232687</v>
      </c>
      <c r="B972">
        <v>0</v>
      </c>
      <c r="C972" t="str">
        <f>IF(ROW()&lt;=1422,"DEV","VAL")</f>
        <v>DEV</v>
      </c>
      <c r="D972" s="6">
        <f>1-A972</f>
        <v>0.4999489145767313</v>
      </c>
      <c r="E972">
        <f>SUM($B$2:B972)</f>
        <v>38</v>
      </c>
      <c r="F972">
        <f>COUNTIF($B$2:B972,0)</f>
        <v>933</v>
      </c>
      <c r="G972">
        <f>E972/$M$2</f>
        <v>0.53521126760563376</v>
      </c>
      <c r="H972">
        <f>F972/$M$3</f>
        <v>0.47650663942798777</v>
      </c>
      <c r="I972">
        <f>(H973-H972)*(G972+G973)/2</f>
        <v>2.7334589765352029E-4</v>
      </c>
    </row>
    <row r="973" spans="1:9" x14ac:dyDescent="0.3">
      <c r="A973" s="7">
        <v>0.5000510826124609</v>
      </c>
      <c r="B973">
        <v>0</v>
      </c>
      <c r="C973" t="str">
        <f>IF(ROW()&lt;=1422,"DEV","VAL")</f>
        <v>DEV</v>
      </c>
      <c r="D973" s="6">
        <f>1-A973</f>
        <v>0.4999489173875391</v>
      </c>
      <c r="E973">
        <f>SUM($B$2:B973)</f>
        <v>38</v>
      </c>
      <c r="F973">
        <f>COUNTIF($B$2:B973,0)</f>
        <v>934</v>
      </c>
      <c r="G973">
        <f>E973/$M$2</f>
        <v>0.53521126760563376</v>
      </c>
      <c r="H973">
        <f>F973/$M$3</f>
        <v>0.47701736465781408</v>
      </c>
      <c r="I973">
        <f>(H974-H973)*(G973+G974)/2</f>
        <v>0</v>
      </c>
    </row>
    <row r="974" spans="1:9" x14ac:dyDescent="0.3">
      <c r="A974" s="7">
        <v>0.500051044490741</v>
      </c>
      <c r="B974">
        <v>1</v>
      </c>
      <c r="C974" t="str">
        <f>IF(ROW()&lt;=1422,"DEV","VAL")</f>
        <v>DEV</v>
      </c>
      <c r="D974" s="6">
        <f>1-A974</f>
        <v>0.499948955509259</v>
      </c>
      <c r="E974">
        <f>SUM($B$2:B974)</f>
        <v>39</v>
      </c>
      <c r="F974">
        <f>COUNTIF($B$2:B974,0)</f>
        <v>934</v>
      </c>
      <c r="G974">
        <f>E974/$M$2</f>
        <v>0.54929577464788737</v>
      </c>
      <c r="H974">
        <f>F974/$M$3</f>
        <v>0.47701736465781408</v>
      </c>
      <c r="I974">
        <f>(H975-H974)*(G974+G975)/2</f>
        <v>2.8053921074969613E-4</v>
      </c>
    </row>
    <row r="975" spans="1:9" x14ac:dyDescent="0.3">
      <c r="A975" s="7">
        <v>0.50005103755794411</v>
      </c>
      <c r="B975">
        <v>0</v>
      </c>
      <c r="C975" t="str">
        <f>IF(ROW()&lt;=1422,"DEV","VAL")</f>
        <v>DEV</v>
      </c>
      <c r="D975" s="6">
        <f>1-A975</f>
        <v>0.49994896244205589</v>
      </c>
      <c r="E975">
        <f>SUM($B$2:B975)</f>
        <v>39</v>
      </c>
      <c r="F975">
        <f>COUNTIF($B$2:B975,0)</f>
        <v>935</v>
      </c>
      <c r="G975">
        <f>E975/$M$2</f>
        <v>0.54929577464788737</v>
      </c>
      <c r="H975">
        <f>F975/$M$3</f>
        <v>0.47752808988764045</v>
      </c>
      <c r="I975">
        <f>(H976-H975)*(G975+G976)/2</f>
        <v>2.8053921074969613E-4</v>
      </c>
    </row>
    <row r="976" spans="1:9" x14ac:dyDescent="0.3">
      <c r="A976" s="7">
        <v>0.50005092748062197</v>
      </c>
      <c r="B976">
        <v>0</v>
      </c>
      <c r="C976" t="str">
        <f>IF(ROW()&lt;=1422,"DEV","VAL")</f>
        <v>DEV</v>
      </c>
      <c r="D976" s="6">
        <f>1-A976</f>
        <v>0.49994907251937803</v>
      </c>
      <c r="E976">
        <f>SUM($B$2:B976)</f>
        <v>39</v>
      </c>
      <c r="F976">
        <f>COUNTIF($B$2:B976,0)</f>
        <v>936</v>
      </c>
      <c r="G976">
        <f>E976/$M$2</f>
        <v>0.54929577464788737</v>
      </c>
      <c r="H976">
        <f>F976/$M$3</f>
        <v>0.47803881511746682</v>
      </c>
      <c r="I976">
        <f>(H977-H976)*(G976+G977)/2</f>
        <v>2.8053921074966561E-4</v>
      </c>
    </row>
    <row r="977" spans="1:9" x14ac:dyDescent="0.3">
      <c r="A977" s="7">
        <v>0.50005084895347673</v>
      </c>
      <c r="B977">
        <v>0</v>
      </c>
      <c r="C977" t="str">
        <f>IF(ROW()&lt;=1422,"DEV","VAL")</f>
        <v>DEV</v>
      </c>
      <c r="D977" s="6">
        <f>1-A977</f>
        <v>0.49994915104652327</v>
      </c>
      <c r="E977">
        <f>SUM($B$2:B977)</f>
        <v>39</v>
      </c>
      <c r="F977">
        <f>COUNTIF($B$2:B977,0)</f>
        <v>937</v>
      </c>
      <c r="G977">
        <f>E977/$M$2</f>
        <v>0.54929577464788737</v>
      </c>
      <c r="H977">
        <f>F977/$M$3</f>
        <v>0.47854954034729313</v>
      </c>
      <c r="I977">
        <f>(H978-H977)*(G977+G978)/2</f>
        <v>2.8053921074969613E-4</v>
      </c>
    </row>
    <row r="978" spans="1:9" x14ac:dyDescent="0.3">
      <c r="A978" s="7">
        <v>0.5000507655418831</v>
      </c>
      <c r="B978">
        <v>0</v>
      </c>
      <c r="C978" t="str">
        <f>IF(ROW()&lt;=1422,"DEV","VAL")</f>
        <v>DEV</v>
      </c>
      <c r="D978" s="6">
        <f>1-A978</f>
        <v>0.4999492344581169</v>
      </c>
      <c r="E978">
        <f>SUM($B$2:B978)</f>
        <v>39</v>
      </c>
      <c r="F978">
        <f>COUNTIF($B$2:B978,0)</f>
        <v>938</v>
      </c>
      <c r="G978">
        <f>E978/$M$2</f>
        <v>0.54929577464788737</v>
      </c>
      <c r="H978">
        <f>F978/$M$3</f>
        <v>0.4790602655771195</v>
      </c>
      <c r="I978">
        <f>(H979-H978)*(G978+G979)/2</f>
        <v>2.8053921074969613E-4</v>
      </c>
    </row>
    <row r="979" spans="1:9" x14ac:dyDescent="0.3">
      <c r="A979" s="7">
        <v>0.50005075515330522</v>
      </c>
      <c r="B979">
        <v>0</v>
      </c>
      <c r="C979" t="str">
        <f>IF(ROW()&lt;=1422,"DEV","VAL")</f>
        <v>DEV</v>
      </c>
      <c r="D979" s="6">
        <f>1-A979</f>
        <v>0.49994924484669478</v>
      </c>
      <c r="E979">
        <f>SUM($B$2:B979)</f>
        <v>39</v>
      </c>
      <c r="F979">
        <f>COUNTIF($B$2:B979,0)</f>
        <v>939</v>
      </c>
      <c r="G979">
        <f>E979/$M$2</f>
        <v>0.54929577464788737</v>
      </c>
      <c r="H979">
        <f>F979/$M$3</f>
        <v>0.47957099080694587</v>
      </c>
      <c r="I979">
        <f>(H980-H979)*(G979+G980)/2</f>
        <v>2.8053921074969613E-4</v>
      </c>
    </row>
    <row r="980" spans="1:9" x14ac:dyDescent="0.3">
      <c r="A980" s="7">
        <v>0.50005060083258435</v>
      </c>
      <c r="B980">
        <v>0</v>
      </c>
      <c r="C980" t="str">
        <f>IF(ROW()&lt;=1422,"DEV","VAL")</f>
        <v>DEV</v>
      </c>
      <c r="D980" s="6">
        <f>1-A980</f>
        <v>0.49994939916741565</v>
      </c>
      <c r="E980">
        <f>SUM($B$2:B980)</f>
        <v>39</v>
      </c>
      <c r="F980">
        <f>COUNTIF($B$2:B980,0)</f>
        <v>940</v>
      </c>
      <c r="G980">
        <f>E980/$M$2</f>
        <v>0.54929577464788737</v>
      </c>
      <c r="H980">
        <f>F980/$M$3</f>
        <v>0.48008171603677224</v>
      </c>
      <c r="I980">
        <f>(H981-H980)*(G980+G981)/2</f>
        <v>2.8053921074966561E-4</v>
      </c>
    </row>
    <row r="981" spans="1:9" x14ac:dyDescent="0.3">
      <c r="A981" s="7">
        <v>0.50005048110160077</v>
      </c>
      <c r="B981">
        <v>0</v>
      </c>
      <c r="C981" t="str">
        <f>IF(ROW()&lt;=1422,"DEV","VAL")</f>
        <v>DEV</v>
      </c>
      <c r="D981" s="6">
        <f>1-A981</f>
        <v>0.49994951889839923</v>
      </c>
      <c r="E981">
        <f>SUM($B$2:B981)</f>
        <v>39</v>
      </c>
      <c r="F981">
        <f>COUNTIF($B$2:B981,0)</f>
        <v>941</v>
      </c>
      <c r="G981">
        <f>E981/$M$2</f>
        <v>0.54929577464788737</v>
      </c>
      <c r="H981">
        <f>F981/$M$3</f>
        <v>0.48059244126659856</v>
      </c>
      <c r="I981">
        <f>(H982-H981)*(G981+G982)/2</f>
        <v>2.8053921074969613E-4</v>
      </c>
    </row>
    <row r="982" spans="1:9" x14ac:dyDescent="0.3">
      <c r="A982" s="7">
        <v>0.50005036146985982</v>
      </c>
      <c r="B982">
        <v>0</v>
      </c>
      <c r="C982" t="str">
        <f>IF(ROW()&lt;=1422,"DEV","VAL")</f>
        <v>DEV</v>
      </c>
      <c r="D982" s="6">
        <f>1-A982</f>
        <v>0.49994963853014018</v>
      </c>
      <c r="E982">
        <f>SUM($B$2:B982)</f>
        <v>39</v>
      </c>
      <c r="F982">
        <f>COUNTIF($B$2:B982,0)</f>
        <v>942</v>
      </c>
      <c r="G982">
        <f>E982/$M$2</f>
        <v>0.54929577464788737</v>
      </c>
      <c r="H982">
        <f>F982/$M$3</f>
        <v>0.48110316649642493</v>
      </c>
      <c r="I982">
        <f>(H983-H982)*(G982+G983)/2</f>
        <v>2.8053921074969613E-4</v>
      </c>
    </row>
    <row r="983" spans="1:9" x14ac:dyDescent="0.3">
      <c r="A983" s="7">
        <v>0.50005031446756987</v>
      </c>
      <c r="B983">
        <v>0</v>
      </c>
      <c r="C983" t="str">
        <f>IF(ROW()&lt;=1422,"DEV","VAL")</f>
        <v>DEV</v>
      </c>
      <c r="D983" s="6">
        <f>1-A983</f>
        <v>0.49994968553243013</v>
      </c>
      <c r="E983">
        <f>SUM($B$2:B983)</f>
        <v>39</v>
      </c>
      <c r="F983">
        <f>COUNTIF($B$2:B983,0)</f>
        <v>943</v>
      </c>
      <c r="G983">
        <f>E983/$M$2</f>
        <v>0.54929577464788737</v>
      </c>
      <c r="H983">
        <f>F983/$M$3</f>
        <v>0.4816138917262513</v>
      </c>
      <c r="I983">
        <f>(H984-H983)*(G983+G984)/2</f>
        <v>2.8053921074966561E-4</v>
      </c>
    </row>
    <row r="984" spans="1:9" x14ac:dyDescent="0.3">
      <c r="A984" s="7">
        <v>0.50005028247511041</v>
      </c>
      <c r="B984">
        <v>0</v>
      </c>
      <c r="C984" t="str">
        <f>IF(ROW()&lt;=1422,"DEV","VAL")</f>
        <v>DEV</v>
      </c>
      <c r="D984" s="6">
        <f>1-A984</f>
        <v>0.49994971752488959</v>
      </c>
      <c r="E984">
        <f>SUM($B$2:B984)</f>
        <v>39</v>
      </c>
      <c r="F984">
        <f>COUNTIF($B$2:B984,0)</f>
        <v>944</v>
      </c>
      <c r="G984">
        <f>E984/$M$2</f>
        <v>0.54929577464788737</v>
      </c>
      <c r="H984">
        <f>F984/$M$3</f>
        <v>0.48212461695607761</v>
      </c>
      <c r="I984">
        <f>(H985-H984)*(G984+G985)/2</f>
        <v>2.8053921074969613E-4</v>
      </c>
    </row>
    <row r="985" spans="1:9" x14ac:dyDescent="0.3">
      <c r="A985" s="7">
        <v>0.50005028231089066</v>
      </c>
      <c r="B985">
        <v>0</v>
      </c>
      <c r="C985" t="str">
        <f>IF(ROW()&lt;=1422,"DEV","VAL")</f>
        <v>DEV</v>
      </c>
      <c r="D985" s="6">
        <f>1-A985</f>
        <v>0.49994971768910934</v>
      </c>
      <c r="E985">
        <f>SUM($B$2:B985)</f>
        <v>39</v>
      </c>
      <c r="F985">
        <f>COUNTIF($B$2:B985,0)</f>
        <v>945</v>
      </c>
      <c r="G985">
        <f>E985/$M$2</f>
        <v>0.54929577464788737</v>
      </c>
      <c r="H985">
        <f>F985/$M$3</f>
        <v>0.48263534218590398</v>
      </c>
      <c r="I985">
        <f>(H986-H985)*(G985+G986)/2</f>
        <v>2.8053921074969613E-4</v>
      </c>
    </row>
    <row r="986" spans="1:9" x14ac:dyDescent="0.3">
      <c r="A986" s="7">
        <v>0.50005026897861871</v>
      </c>
      <c r="B986">
        <v>0</v>
      </c>
      <c r="C986" t="str">
        <f>IF(ROW()&lt;=1422,"DEV","VAL")</f>
        <v>DEV</v>
      </c>
      <c r="D986" s="6">
        <f>1-A986</f>
        <v>0.49994973102138129</v>
      </c>
      <c r="E986">
        <f>SUM($B$2:B986)</f>
        <v>39</v>
      </c>
      <c r="F986">
        <f>COUNTIF($B$2:B986,0)</f>
        <v>946</v>
      </c>
      <c r="G986">
        <f>E986/$M$2</f>
        <v>0.54929577464788737</v>
      </c>
      <c r="H986">
        <f>F986/$M$3</f>
        <v>0.48314606741573035</v>
      </c>
      <c r="I986">
        <f>(H987-H986)*(G986+G987)/2</f>
        <v>2.8053921074966561E-4</v>
      </c>
    </row>
    <row r="987" spans="1:9" x14ac:dyDescent="0.3">
      <c r="A987" s="7">
        <v>0.50005017857025813</v>
      </c>
      <c r="B987">
        <v>0</v>
      </c>
      <c r="C987" t="str">
        <f>IF(ROW()&lt;=1422,"DEV","VAL")</f>
        <v>DEV</v>
      </c>
      <c r="D987" s="6">
        <f>1-A987</f>
        <v>0.49994982142974187</v>
      </c>
      <c r="E987">
        <f>SUM($B$2:B987)</f>
        <v>39</v>
      </c>
      <c r="F987">
        <f>COUNTIF($B$2:B987,0)</f>
        <v>947</v>
      </c>
      <c r="G987">
        <f>E987/$M$2</f>
        <v>0.54929577464788737</v>
      </c>
      <c r="H987">
        <f>F987/$M$3</f>
        <v>0.48365679264555667</v>
      </c>
      <c r="I987">
        <f>(H988-H987)*(G987+G988)/2</f>
        <v>2.8053921074969613E-4</v>
      </c>
    </row>
    <row r="988" spans="1:9" x14ac:dyDescent="0.3">
      <c r="A988" s="7">
        <v>0.50005014831402594</v>
      </c>
      <c r="B988">
        <v>0</v>
      </c>
      <c r="C988" t="str">
        <f>IF(ROW()&lt;=1422,"DEV","VAL")</f>
        <v>DEV</v>
      </c>
      <c r="D988" s="6">
        <f>1-A988</f>
        <v>0.49994985168597406</v>
      </c>
      <c r="E988">
        <f>SUM($B$2:B988)</f>
        <v>39</v>
      </c>
      <c r="F988">
        <f>COUNTIF($B$2:B988,0)</f>
        <v>948</v>
      </c>
      <c r="G988">
        <f>E988/$M$2</f>
        <v>0.54929577464788737</v>
      </c>
      <c r="H988">
        <f>F988/$M$3</f>
        <v>0.48416751787538304</v>
      </c>
      <c r="I988">
        <f>(H989-H988)*(G988+G989)/2</f>
        <v>2.8053921074969613E-4</v>
      </c>
    </row>
    <row r="989" spans="1:9" x14ac:dyDescent="0.3">
      <c r="A989" s="7">
        <v>0.50005013645336416</v>
      </c>
      <c r="B989">
        <v>0</v>
      </c>
      <c r="C989" t="str">
        <f>IF(ROW()&lt;=1422,"DEV","VAL")</f>
        <v>DEV</v>
      </c>
      <c r="D989" s="6">
        <f>1-A989</f>
        <v>0.49994986354663584</v>
      </c>
      <c r="E989">
        <f>SUM($B$2:B989)</f>
        <v>39</v>
      </c>
      <c r="F989">
        <f>COUNTIF($B$2:B989,0)</f>
        <v>949</v>
      </c>
      <c r="G989">
        <f>E989/$M$2</f>
        <v>0.54929577464788737</v>
      </c>
      <c r="H989">
        <f>F989/$M$3</f>
        <v>0.48467824310520941</v>
      </c>
      <c r="I989">
        <f>(H990-H989)*(G989+G990)/2</f>
        <v>2.8053921074969613E-4</v>
      </c>
    </row>
    <row r="990" spans="1:9" x14ac:dyDescent="0.3">
      <c r="A990" s="7">
        <v>0.50005006285363962</v>
      </c>
      <c r="B990">
        <v>0</v>
      </c>
      <c r="C990" t="str">
        <f>IF(ROW()&lt;=1422,"DEV","VAL")</f>
        <v>DEV</v>
      </c>
      <c r="D990" s="6">
        <f>1-A990</f>
        <v>0.49994993714636038</v>
      </c>
      <c r="E990">
        <f>SUM($B$2:B990)</f>
        <v>39</v>
      </c>
      <c r="F990">
        <f>COUNTIF($B$2:B990,0)</f>
        <v>950</v>
      </c>
      <c r="G990">
        <f>E990/$M$2</f>
        <v>0.54929577464788737</v>
      </c>
      <c r="H990">
        <f>F990/$M$3</f>
        <v>0.48518896833503578</v>
      </c>
      <c r="I990">
        <f>(H991-H990)*(G990+G991)/2</f>
        <v>2.8053921074966561E-4</v>
      </c>
    </row>
    <row r="991" spans="1:9" x14ac:dyDescent="0.3">
      <c r="A991" s="7">
        <v>0.50005005981393114</v>
      </c>
      <c r="B991">
        <v>0</v>
      </c>
      <c r="C991" t="str">
        <f>IF(ROW()&lt;=1422,"DEV","VAL")</f>
        <v>DEV</v>
      </c>
      <c r="D991" s="6">
        <f>1-A991</f>
        <v>0.49994994018606886</v>
      </c>
      <c r="E991">
        <f>SUM($B$2:B991)</f>
        <v>39</v>
      </c>
      <c r="F991">
        <f>COUNTIF($B$2:B991,0)</f>
        <v>951</v>
      </c>
      <c r="G991">
        <f>E991/$M$2</f>
        <v>0.54929577464788737</v>
      </c>
      <c r="H991">
        <f>F991/$M$3</f>
        <v>0.48569969356486209</v>
      </c>
      <c r="I991">
        <f>(H992-H991)*(G991+G992)/2</f>
        <v>2.8053921074969613E-4</v>
      </c>
    </row>
    <row r="992" spans="1:9" x14ac:dyDescent="0.3">
      <c r="A992" s="7">
        <v>0.50004998136944356</v>
      </c>
      <c r="B992">
        <v>0</v>
      </c>
      <c r="C992" t="str">
        <f>IF(ROW()&lt;=1422,"DEV","VAL")</f>
        <v>DEV</v>
      </c>
      <c r="D992" s="6">
        <f>1-A992</f>
        <v>0.49995001863055644</v>
      </c>
      <c r="E992">
        <f>SUM($B$2:B992)</f>
        <v>39</v>
      </c>
      <c r="F992">
        <f>COUNTIF($B$2:B992,0)</f>
        <v>952</v>
      </c>
      <c r="G992">
        <f>E992/$M$2</f>
        <v>0.54929577464788737</v>
      </c>
      <c r="H992">
        <f>F992/$M$3</f>
        <v>0.48621041879468846</v>
      </c>
      <c r="I992">
        <f>(H993-H992)*(G992+G993)/2</f>
        <v>2.8053921074969613E-4</v>
      </c>
    </row>
    <row r="993" spans="1:9" x14ac:dyDescent="0.3">
      <c r="A993" s="7">
        <v>0.50004992902209056</v>
      </c>
      <c r="B993">
        <v>0</v>
      </c>
      <c r="C993" t="str">
        <f>IF(ROW()&lt;=1422,"DEV","VAL")</f>
        <v>DEV</v>
      </c>
      <c r="D993" s="6">
        <f>1-A993</f>
        <v>0.49995007097790944</v>
      </c>
      <c r="E993">
        <f>SUM($B$2:B993)</f>
        <v>39</v>
      </c>
      <c r="F993">
        <f>COUNTIF($B$2:B993,0)</f>
        <v>953</v>
      </c>
      <c r="G993">
        <f>E993/$M$2</f>
        <v>0.54929577464788737</v>
      </c>
      <c r="H993">
        <f>F993/$M$3</f>
        <v>0.48672114402451483</v>
      </c>
      <c r="I993">
        <f>(H994-H993)*(G993+G994)/2</f>
        <v>2.8053921074966561E-4</v>
      </c>
    </row>
    <row r="994" spans="1:9" x14ac:dyDescent="0.3">
      <c r="A994" s="7">
        <v>0.50004988865717959</v>
      </c>
      <c r="B994">
        <v>0</v>
      </c>
      <c r="C994" t="str">
        <f>IF(ROW()&lt;=1422,"DEV","VAL")</f>
        <v>DEV</v>
      </c>
      <c r="D994" s="6">
        <f>1-A994</f>
        <v>0.49995011134282041</v>
      </c>
      <c r="E994">
        <f>SUM($B$2:B994)</f>
        <v>39</v>
      </c>
      <c r="F994">
        <f>COUNTIF($B$2:B994,0)</f>
        <v>954</v>
      </c>
      <c r="G994">
        <f>E994/$M$2</f>
        <v>0.54929577464788737</v>
      </c>
      <c r="H994">
        <f>F994/$M$3</f>
        <v>0.48723186925434114</v>
      </c>
      <c r="I994">
        <f>(H995-H994)*(G994+G995)/2</f>
        <v>2.8053921074969613E-4</v>
      </c>
    </row>
    <row r="995" spans="1:9" x14ac:dyDescent="0.3">
      <c r="A995" s="7">
        <v>0.50004987965554004</v>
      </c>
      <c r="B995">
        <v>0</v>
      </c>
      <c r="C995" t="str">
        <f>IF(ROW()&lt;=1422,"DEV","VAL")</f>
        <v>DEV</v>
      </c>
      <c r="D995" s="6">
        <f>1-A995</f>
        <v>0.49995012034445996</v>
      </c>
      <c r="E995">
        <f>SUM($B$2:B995)</f>
        <v>39</v>
      </c>
      <c r="F995">
        <f>COUNTIF($B$2:B995,0)</f>
        <v>955</v>
      </c>
      <c r="G995">
        <f>E995/$M$2</f>
        <v>0.54929577464788737</v>
      </c>
      <c r="H995">
        <f>F995/$M$3</f>
        <v>0.48774259448416751</v>
      </c>
      <c r="I995">
        <f>(H996-H995)*(G995+G996)/2</f>
        <v>2.8053921074969613E-4</v>
      </c>
    </row>
    <row r="996" spans="1:9" x14ac:dyDescent="0.3">
      <c r="A996" s="7">
        <v>0.50004984087081072</v>
      </c>
      <c r="B996">
        <v>0</v>
      </c>
      <c r="C996" t="str">
        <f>IF(ROW()&lt;=1422,"DEV","VAL")</f>
        <v>DEV</v>
      </c>
      <c r="D996" s="6">
        <f>1-A996</f>
        <v>0.49995015912918928</v>
      </c>
      <c r="E996">
        <f>SUM($B$2:B996)</f>
        <v>39</v>
      </c>
      <c r="F996">
        <f>COUNTIF($B$2:B996,0)</f>
        <v>956</v>
      </c>
      <c r="G996">
        <f>E996/$M$2</f>
        <v>0.54929577464788737</v>
      </c>
      <c r="H996">
        <f>F996/$M$3</f>
        <v>0.48825331971399388</v>
      </c>
      <c r="I996">
        <f>(H997-H996)*(G996+G997)/2</f>
        <v>2.8053921074966561E-4</v>
      </c>
    </row>
    <row r="997" spans="1:9" x14ac:dyDescent="0.3">
      <c r="A997" s="7">
        <v>0.50004983302602435</v>
      </c>
      <c r="B997">
        <v>0</v>
      </c>
      <c r="C997" t="str">
        <f>IF(ROW()&lt;=1422,"DEV","VAL")</f>
        <v>DEV</v>
      </c>
      <c r="D997" s="6">
        <f>1-A997</f>
        <v>0.49995016697397565</v>
      </c>
      <c r="E997">
        <f>SUM($B$2:B997)</f>
        <v>39</v>
      </c>
      <c r="F997">
        <f>COUNTIF($B$2:B997,0)</f>
        <v>957</v>
      </c>
      <c r="G997">
        <f>E997/$M$2</f>
        <v>0.54929577464788737</v>
      </c>
      <c r="H997">
        <f>F997/$M$3</f>
        <v>0.4887640449438202</v>
      </c>
      <c r="I997">
        <f>(H998-H997)*(G997+G998)/2</f>
        <v>2.8053921074969613E-4</v>
      </c>
    </row>
    <row r="998" spans="1:9" x14ac:dyDescent="0.3">
      <c r="A998" s="7">
        <v>0.50004972488507338</v>
      </c>
      <c r="B998">
        <v>0</v>
      </c>
      <c r="C998" t="str">
        <f>IF(ROW()&lt;=1422,"DEV","VAL")</f>
        <v>DEV</v>
      </c>
      <c r="D998" s="6">
        <f>1-A998</f>
        <v>0.49995027511492662</v>
      </c>
      <c r="E998">
        <f>SUM($B$2:B998)</f>
        <v>39</v>
      </c>
      <c r="F998">
        <f>COUNTIF($B$2:B998,0)</f>
        <v>958</v>
      </c>
      <c r="G998">
        <f>E998/$M$2</f>
        <v>0.54929577464788737</v>
      </c>
      <c r="H998">
        <f>F998/$M$3</f>
        <v>0.48927477017364657</v>
      </c>
      <c r="I998">
        <f>(H999-H998)*(G998+G999)/2</f>
        <v>2.8053921074969613E-4</v>
      </c>
    </row>
    <row r="999" spans="1:9" x14ac:dyDescent="0.3">
      <c r="A999" s="7">
        <v>0.50004968962933549</v>
      </c>
      <c r="B999">
        <v>0</v>
      </c>
      <c r="C999" t="str">
        <f>IF(ROW()&lt;=1422,"DEV","VAL")</f>
        <v>DEV</v>
      </c>
      <c r="D999" s="6">
        <f>1-A999</f>
        <v>0.49995031037066451</v>
      </c>
      <c r="E999">
        <f>SUM($B$2:B999)</f>
        <v>39</v>
      </c>
      <c r="F999">
        <f>COUNTIF($B$2:B999,0)</f>
        <v>959</v>
      </c>
      <c r="G999">
        <f>E999/$M$2</f>
        <v>0.54929577464788737</v>
      </c>
      <c r="H999">
        <f>F999/$M$3</f>
        <v>0.48978549540347294</v>
      </c>
      <c r="I999">
        <f>(H1000-H999)*(G999+G1000)/2</f>
        <v>2.8053921074969613E-4</v>
      </c>
    </row>
    <row r="1000" spans="1:9" x14ac:dyDescent="0.3">
      <c r="A1000" s="7">
        <v>0.50004966721646815</v>
      </c>
      <c r="B1000">
        <v>0</v>
      </c>
      <c r="C1000" t="str">
        <f>IF(ROW()&lt;=1422,"DEV","VAL")</f>
        <v>DEV</v>
      </c>
      <c r="D1000" s="6">
        <f>1-A1000</f>
        <v>0.49995033278353185</v>
      </c>
      <c r="E1000">
        <f>SUM($B$2:B1000)</f>
        <v>39</v>
      </c>
      <c r="F1000">
        <f>COUNTIF($B$2:B1000,0)</f>
        <v>960</v>
      </c>
      <c r="G1000">
        <f>E1000/$M$2</f>
        <v>0.54929577464788737</v>
      </c>
      <c r="H1000">
        <f>F1000/$M$3</f>
        <v>0.49029622063329931</v>
      </c>
      <c r="I1000">
        <f>(H1001-H1000)*(G1000+G1001)/2</f>
        <v>2.8053921074966561E-4</v>
      </c>
    </row>
    <row r="1001" spans="1:9" x14ac:dyDescent="0.3">
      <c r="A1001" s="7">
        <v>0.50004962261433306</v>
      </c>
      <c r="B1001">
        <v>0</v>
      </c>
      <c r="C1001" t="str">
        <f>IF(ROW()&lt;=1422,"DEV","VAL")</f>
        <v>DEV</v>
      </c>
      <c r="D1001" s="6">
        <f>1-A1001</f>
        <v>0.49995037738566694</v>
      </c>
      <c r="E1001">
        <f>SUM($B$2:B1001)</f>
        <v>39</v>
      </c>
      <c r="F1001">
        <f>COUNTIF($B$2:B1001,0)</f>
        <v>961</v>
      </c>
      <c r="G1001">
        <f>E1001/$M$2</f>
        <v>0.54929577464788737</v>
      </c>
      <c r="H1001">
        <f>F1001/$M$3</f>
        <v>0.49080694586312562</v>
      </c>
      <c r="I1001">
        <f>(H1002-H1001)*(G1001+G1002)/2</f>
        <v>2.8053921074969613E-4</v>
      </c>
    </row>
    <row r="1002" spans="1:9" x14ac:dyDescent="0.3">
      <c r="A1002" s="7">
        <v>0.50004956817942003</v>
      </c>
      <c r="B1002">
        <v>0</v>
      </c>
      <c r="C1002" t="str">
        <f>IF(ROW()&lt;=1422,"DEV","VAL")</f>
        <v>DEV</v>
      </c>
      <c r="D1002" s="6">
        <f>1-A1002</f>
        <v>0.49995043182057997</v>
      </c>
      <c r="E1002">
        <f>SUM($B$2:B1002)</f>
        <v>39</v>
      </c>
      <c r="F1002">
        <f>COUNTIF($B$2:B1002,0)</f>
        <v>962</v>
      </c>
      <c r="G1002">
        <f>E1002/$M$2</f>
        <v>0.54929577464788737</v>
      </c>
      <c r="H1002">
        <f>F1002/$M$3</f>
        <v>0.49131767109295199</v>
      </c>
      <c r="I1002">
        <f>(H1003-H1002)*(G1002+G1003)/2</f>
        <v>2.8053921074969613E-4</v>
      </c>
    </row>
    <row r="1003" spans="1:9" x14ac:dyDescent="0.3">
      <c r="A1003" s="7">
        <v>0.50004953787521034</v>
      </c>
      <c r="B1003">
        <v>0</v>
      </c>
      <c r="C1003" t="str">
        <f>IF(ROW()&lt;=1422,"DEV","VAL")</f>
        <v>DEV</v>
      </c>
      <c r="D1003" s="6">
        <f>1-A1003</f>
        <v>0.49995046212478966</v>
      </c>
      <c r="E1003">
        <f>SUM($B$2:B1003)</f>
        <v>39</v>
      </c>
      <c r="F1003">
        <f>COUNTIF($B$2:B1003,0)</f>
        <v>963</v>
      </c>
      <c r="G1003">
        <f>E1003/$M$2</f>
        <v>0.54929577464788737</v>
      </c>
      <c r="H1003">
        <f>F1003/$M$3</f>
        <v>0.49182839632277836</v>
      </c>
      <c r="I1003">
        <f>(H1004-H1003)*(G1003+G1004)/2</f>
        <v>2.8053921074966561E-4</v>
      </c>
    </row>
    <row r="1004" spans="1:9" x14ac:dyDescent="0.3">
      <c r="A1004" s="7">
        <v>0.50004950337331355</v>
      </c>
      <c r="B1004">
        <v>0</v>
      </c>
      <c r="C1004" t="str">
        <f>IF(ROW()&lt;=1422,"DEV","VAL")</f>
        <v>DEV</v>
      </c>
      <c r="D1004" s="6">
        <f>1-A1004</f>
        <v>0.49995049662668645</v>
      </c>
      <c r="E1004">
        <f>SUM($B$2:B1004)</f>
        <v>39</v>
      </c>
      <c r="F1004">
        <f>COUNTIF($B$2:B1004,0)</f>
        <v>964</v>
      </c>
      <c r="G1004">
        <f>E1004/$M$2</f>
        <v>0.54929577464788737</v>
      </c>
      <c r="H1004">
        <f>F1004/$M$3</f>
        <v>0.49233912155260467</v>
      </c>
      <c r="I1004">
        <f>(H1005-H1004)*(G1004+G1005)/2</f>
        <v>2.8053921074969613E-4</v>
      </c>
    </row>
    <row r="1005" spans="1:9" x14ac:dyDescent="0.3">
      <c r="A1005" s="7">
        <v>0.50004946286002738</v>
      </c>
      <c r="B1005">
        <v>0</v>
      </c>
      <c r="C1005" t="str">
        <f>IF(ROW()&lt;=1422,"DEV","VAL")</f>
        <v>DEV</v>
      </c>
      <c r="D1005" s="6">
        <f>1-A1005</f>
        <v>0.49995053713997262</v>
      </c>
      <c r="E1005">
        <f>SUM($B$2:B1005)</f>
        <v>39</v>
      </c>
      <c r="F1005">
        <f>COUNTIF($B$2:B1005,0)</f>
        <v>965</v>
      </c>
      <c r="G1005">
        <f>E1005/$M$2</f>
        <v>0.54929577464788737</v>
      </c>
      <c r="H1005">
        <f>F1005/$M$3</f>
        <v>0.49284984678243104</v>
      </c>
      <c r="I1005">
        <f>(H1006-H1005)*(G1005+G1006)/2</f>
        <v>2.8053921074969613E-4</v>
      </c>
    </row>
    <row r="1006" spans="1:9" x14ac:dyDescent="0.3">
      <c r="A1006" s="7">
        <v>0.5000494040049237</v>
      </c>
      <c r="B1006">
        <v>0</v>
      </c>
      <c r="C1006" t="str">
        <f>IF(ROW()&lt;=1422,"DEV","VAL")</f>
        <v>DEV</v>
      </c>
      <c r="D1006" s="6">
        <f>1-A1006</f>
        <v>0.4999505959950763</v>
      </c>
      <c r="E1006">
        <f>SUM($B$2:B1006)</f>
        <v>39</v>
      </c>
      <c r="F1006">
        <f>COUNTIF($B$2:B1006,0)</f>
        <v>966</v>
      </c>
      <c r="G1006">
        <f>E1006/$M$2</f>
        <v>0.54929577464788737</v>
      </c>
      <c r="H1006">
        <f>F1006/$M$3</f>
        <v>0.49336057201225741</v>
      </c>
      <c r="I1006">
        <f>(H1007-H1006)*(G1006+G1007)/2</f>
        <v>2.8053921074969613E-4</v>
      </c>
    </row>
    <row r="1007" spans="1:9" x14ac:dyDescent="0.3">
      <c r="A1007" s="7">
        <v>0.50004926671436523</v>
      </c>
      <c r="B1007">
        <v>0</v>
      </c>
      <c r="C1007" t="str">
        <f>IF(ROW()&lt;=1422,"DEV","VAL")</f>
        <v>DEV</v>
      </c>
      <c r="D1007" s="6">
        <f>1-A1007</f>
        <v>0.49995073328563477</v>
      </c>
      <c r="E1007">
        <f>SUM($B$2:B1007)</f>
        <v>39</v>
      </c>
      <c r="F1007">
        <f>COUNTIF($B$2:B1007,0)</f>
        <v>967</v>
      </c>
      <c r="G1007">
        <f>E1007/$M$2</f>
        <v>0.54929577464788737</v>
      </c>
      <c r="H1007">
        <f>F1007/$M$3</f>
        <v>0.49387129724208378</v>
      </c>
      <c r="I1007">
        <f>(H1008-H1007)*(G1007+G1008)/2</f>
        <v>2.8053921074966561E-4</v>
      </c>
    </row>
    <row r="1008" spans="1:9" x14ac:dyDescent="0.3">
      <c r="A1008" s="7">
        <v>0.50004924181705646</v>
      </c>
      <c r="B1008">
        <v>0</v>
      </c>
      <c r="C1008" t="str">
        <f>IF(ROW()&lt;=1422,"DEV","VAL")</f>
        <v>DEV</v>
      </c>
      <c r="D1008" s="6">
        <f>1-A1008</f>
        <v>0.49995075818294354</v>
      </c>
      <c r="E1008">
        <f>SUM($B$2:B1008)</f>
        <v>39</v>
      </c>
      <c r="F1008">
        <f>COUNTIF($B$2:B1008,0)</f>
        <v>968</v>
      </c>
      <c r="G1008">
        <f>E1008/$M$2</f>
        <v>0.54929577464788737</v>
      </c>
      <c r="H1008">
        <f>F1008/$M$3</f>
        <v>0.4943820224719101</v>
      </c>
      <c r="I1008">
        <f>(H1009-H1008)*(G1008+G1009)/2</f>
        <v>2.8053921074969613E-4</v>
      </c>
    </row>
    <row r="1009" spans="1:9" x14ac:dyDescent="0.3">
      <c r="A1009" s="7">
        <v>0.50004922981003319</v>
      </c>
      <c r="B1009">
        <v>0</v>
      </c>
      <c r="C1009" t="str">
        <f>IF(ROW()&lt;=1422,"DEV","VAL")</f>
        <v>DEV</v>
      </c>
      <c r="D1009" s="6">
        <f>1-A1009</f>
        <v>0.49995077018996681</v>
      </c>
      <c r="E1009">
        <f>SUM($B$2:B1009)</f>
        <v>39</v>
      </c>
      <c r="F1009">
        <f>COUNTIF($B$2:B1009,0)</f>
        <v>969</v>
      </c>
      <c r="G1009">
        <f>E1009/$M$2</f>
        <v>0.54929577464788737</v>
      </c>
      <c r="H1009">
        <f>F1009/$M$3</f>
        <v>0.49489274770173647</v>
      </c>
      <c r="I1009">
        <f>(H1010-H1009)*(G1009+G1010)/2</f>
        <v>2.8053921074969613E-4</v>
      </c>
    </row>
    <row r="1010" spans="1:9" x14ac:dyDescent="0.3">
      <c r="A1010" s="7">
        <v>0.50004921186696305</v>
      </c>
      <c r="B1010">
        <v>0</v>
      </c>
      <c r="C1010" t="str">
        <f>IF(ROW()&lt;=1422,"DEV","VAL")</f>
        <v>DEV</v>
      </c>
      <c r="D1010" s="6">
        <f>1-A1010</f>
        <v>0.49995078813303695</v>
      </c>
      <c r="E1010">
        <f>SUM($B$2:B1010)</f>
        <v>39</v>
      </c>
      <c r="F1010">
        <f>COUNTIF($B$2:B1010,0)</f>
        <v>970</v>
      </c>
      <c r="G1010">
        <f>E1010/$M$2</f>
        <v>0.54929577464788737</v>
      </c>
      <c r="H1010">
        <f>F1010/$M$3</f>
        <v>0.49540347293156284</v>
      </c>
      <c r="I1010">
        <f>(H1011-H1010)*(G1010+G1011)/2</f>
        <v>2.8053921074966561E-4</v>
      </c>
    </row>
    <row r="1011" spans="1:9" x14ac:dyDescent="0.3">
      <c r="A1011" s="7">
        <v>0.50004918819329114</v>
      </c>
      <c r="B1011">
        <v>0</v>
      </c>
      <c r="C1011" t="str">
        <f>IF(ROW()&lt;=1422,"DEV","VAL")</f>
        <v>DEV</v>
      </c>
      <c r="D1011" s="6">
        <f>1-A1011</f>
        <v>0.49995081180670886</v>
      </c>
      <c r="E1011">
        <f>SUM($B$2:B1011)</f>
        <v>39</v>
      </c>
      <c r="F1011">
        <f>COUNTIF($B$2:B1011,0)</f>
        <v>971</v>
      </c>
      <c r="G1011">
        <f>E1011/$M$2</f>
        <v>0.54929577464788737</v>
      </c>
      <c r="H1011">
        <f>F1011/$M$3</f>
        <v>0.49591419816138915</v>
      </c>
      <c r="I1011">
        <f>(H1012-H1011)*(G1011+G1012)/2</f>
        <v>2.8053921074969613E-4</v>
      </c>
    </row>
    <row r="1012" spans="1:9" x14ac:dyDescent="0.3">
      <c r="A1012" s="7">
        <v>0.50004908436333728</v>
      </c>
      <c r="B1012">
        <v>0</v>
      </c>
      <c r="C1012" t="str">
        <f>IF(ROW()&lt;=1422,"DEV","VAL")</f>
        <v>DEV</v>
      </c>
      <c r="D1012" s="6">
        <f>1-A1012</f>
        <v>0.49995091563666272</v>
      </c>
      <c r="E1012">
        <f>SUM($B$2:B1012)</f>
        <v>39</v>
      </c>
      <c r="F1012">
        <f>COUNTIF($B$2:B1012,0)</f>
        <v>972</v>
      </c>
      <c r="G1012">
        <f>E1012/$M$2</f>
        <v>0.54929577464788737</v>
      </c>
      <c r="H1012">
        <f>F1012/$M$3</f>
        <v>0.49642492339121552</v>
      </c>
      <c r="I1012">
        <f>(H1013-H1012)*(G1012+G1013)/2</f>
        <v>2.8053921074969613E-4</v>
      </c>
    </row>
    <row r="1013" spans="1:9" x14ac:dyDescent="0.3">
      <c r="A1013" s="7">
        <v>0.50004908156935124</v>
      </c>
      <c r="B1013">
        <v>0</v>
      </c>
      <c r="C1013" t="str">
        <f>IF(ROW()&lt;=1422,"DEV","VAL")</f>
        <v>DEV</v>
      </c>
      <c r="D1013" s="6">
        <f>1-A1013</f>
        <v>0.49995091843064876</v>
      </c>
      <c r="E1013">
        <f>SUM($B$2:B1013)</f>
        <v>39</v>
      </c>
      <c r="F1013">
        <f>COUNTIF($B$2:B1013,0)</f>
        <v>973</v>
      </c>
      <c r="G1013">
        <f>E1013/$M$2</f>
        <v>0.54929577464788737</v>
      </c>
      <c r="H1013">
        <f>F1013/$M$3</f>
        <v>0.49693564862104189</v>
      </c>
      <c r="I1013">
        <f>(H1014-H1013)*(G1013+G1014)/2</f>
        <v>2.8053921074966561E-4</v>
      </c>
    </row>
    <row r="1014" spans="1:9" x14ac:dyDescent="0.3">
      <c r="A1014" s="7">
        <v>0.50004906470965738</v>
      </c>
      <c r="B1014">
        <v>0</v>
      </c>
      <c r="C1014" t="str">
        <f>IF(ROW()&lt;=1422,"DEV","VAL")</f>
        <v>DEV</v>
      </c>
      <c r="D1014" s="6">
        <f>1-A1014</f>
        <v>0.49995093529034262</v>
      </c>
      <c r="E1014">
        <f>SUM($B$2:B1014)</f>
        <v>39</v>
      </c>
      <c r="F1014">
        <f>COUNTIF($B$2:B1014,0)</f>
        <v>974</v>
      </c>
      <c r="G1014">
        <f>E1014/$M$2</f>
        <v>0.54929577464788737</v>
      </c>
      <c r="H1014">
        <f>F1014/$M$3</f>
        <v>0.49744637385086821</v>
      </c>
      <c r="I1014">
        <f>(H1015-H1014)*(G1014+G1015)/2</f>
        <v>2.8053921074969613E-4</v>
      </c>
    </row>
    <row r="1015" spans="1:9" x14ac:dyDescent="0.3">
      <c r="A1015" s="7">
        <v>0.50004904756722135</v>
      </c>
      <c r="B1015">
        <v>0</v>
      </c>
      <c r="C1015" t="str">
        <f>IF(ROW()&lt;=1422,"DEV","VAL")</f>
        <v>DEV</v>
      </c>
      <c r="D1015" s="6">
        <f>1-A1015</f>
        <v>0.49995095243277865</v>
      </c>
      <c r="E1015">
        <f>SUM($B$2:B1015)</f>
        <v>39</v>
      </c>
      <c r="F1015">
        <f>COUNTIF($B$2:B1015,0)</f>
        <v>975</v>
      </c>
      <c r="G1015">
        <f>E1015/$M$2</f>
        <v>0.54929577464788737</v>
      </c>
      <c r="H1015">
        <f>F1015/$M$3</f>
        <v>0.49795709908069458</v>
      </c>
      <c r="I1015">
        <f>(H1016-H1015)*(G1015+G1016)/2</f>
        <v>2.8053921074969613E-4</v>
      </c>
    </row>
    <row r="1016" spans="1:9" x14ac:dyDescent="0.3">
      <c r="A1016" s="7">
        <v>0.50004893884834722</v>
      </c>
      <c r="B1016">
        <v>0</v>
      </c>
      <c r="C1016" t="str">
        <f>IF(ROW()&lt;=1422,"DEV","VAL")</f>
        <v>DEV</v>
      </c>
      <c r="D1016" s="6">
        <f>1-A1016</f>
        <v>0.49995106115165278</v>
      </c>
      <c r="E1016">
        <f>SUM($B$2:B1016)</f>
        <v>39</v>
      </c>
      <c r="F1016">
        <f>COUNTIF($B$2:B1016,0)</f>
        <v>976</v>
      </c>
      <c r="G1016">
        <f>E1016/$M$2</f>
        <v>0.54929577464788737</v>
      </c>
      <c r="H1016">
        <f>F1016/$M$3</f>
        <v>0.49846782431052095</v>
      </c>
      <c r="I1016">
        <f>(H1017-H1016)*(G1016+G1017)/2</f>
        <v>2.8053921074969613E-4</v>
      </c>
    </row>
    <row r="1017" spans="1:9" x14ac:dyDescent="0.3">
      <c r="A1017" s="7">
        <v>0.50004888355416077</v>
      </c>
      <c r="B1017">
        <v>0</v>
      </c>
      <c r="C1017" t="str">
        <f>IF(ROW()&lt;=1422,"DEV","VAL")</f>
        <v>DEV</v>
      </c>
      <c r="D1017" s="6">
        <f>1-A1017</f>
        <v>0.49995111644583923</v>
      </c>
      <c r="E1017">
        <f>SUM($B$2:B1017)</f>
        <v>39</v>
      </c>
      <c r="F1017">
        <f>COUNTIF($B$2:B1017,0)</f>
        <v>977</v>
      </c>
      <c r="G1017">
        <f>E1017/$M$2</f>
        <v>0.54929577464788737</v>
      </c>
      <c r="H1017">
        <f>F1017/$M$3</f>
        <v>0.49897854954034732</v>
      </c>
      <c r="I1017">
        <f>(H1018-H1017)*(G1017+G1018)/2</f>
        <v>2.8053921074966561E-4</v>
      </c>
    </row>
    <row r="1018" spans="1:9" x14ac:dyDescent="0.3">
      <c r="A1018" s="7">
        <v>0.50004881292131953</v>
      </c>
      <c r="B1018">
        <v>0</v>
      </c>
      <c r="C1018" t="str">
        <f>IF(ROW()&lt;=1422,"DEV","VAL")</f>
        <v>DEV</v>
      </c>
      <c r="D1018" s="6">
        <f>1-A1018</f>
        <v>0.49995118707868047</v>
      </c>
      <c r="E1018">
        <f>SUM($B$2:B1018)</f>
        <v>39</v>
      </c>
      <c r="F1018">
        <f>COUNTIF($B$2:B1018,0)</f>
        <v>978</v>
      </c>
      <c r="G1018">
        <f>E1018/$M$2</f>
        <v>0.54929577464788737</v>
      </c>
      <c r="H1018">
        <f>F1018/$M$3</f>
        <v>0.49948927477017363</v>
      </c>
      <c r="I1018">
        <f>(H1019-H1018)*(G1018+G1019)/2</f>
        <v>2.8053921074969613E-4</v>
      </c>
    </row>
    <row r="1019" spans="1:9" x14ac:dyDescent="0.3">
      <c r="A1019" s="7">
        <v>0.50004879467101482</v>
      </c>
      <c r="B1019">
        <v>0</v>
      </c>
      <c r="C1019" t="str">
        <f>IF(ROW()&lt;=1422,"DEV","VAL")</f>
        <v>DEV</v>
      </c>
      <c r="D1019" s="6">
        <f>1-A1019</f>
        <v>0.49995120532898518</v>
      </c>
      <c r="E1019">
        <f>SUM($B$2:B1019)</f>
        <v>39</v>
      </c>
      <c r="F1019">
        <f>COUNTIF($B$2:B1019,0)</f>
        <v>979</v>
      </c>
      <c r="G1019">
        <f>E1019/$M$2</f>
        <v>0.54929577464788737</v>
      </c>
      <c r="H1019">
        <f>F1019/$M$3</f>
        <v>0.5</v>
      </c>
      <c r="I1019">
        <f>(H1020-H1019)*(G1019+G1020)/2</f>
        <v>2.8053921074966561E-4</v>
      </c>
    </row>
    <row r="1020" spans="1:9" x14ac:dyDescent="0.3">
      <c r="A1020" s="7">
        <v>0.50004872026263036</v>
      </c>
      <c r="B1020">
        <v>0</v>
      </c>
      <c r="C1020" t="str">
        <f>IF(ROW()&lt;=1422,"DEV","VAL")</f>
        <v>DEV</v>
      </c>
      <c r="D1020" s="6">
        <f>1-A1020</f>
        <v>0.49995127973736964</v>
      </c>
      <c r="E1020">
        <f>SUM($B$2:B1020)</f>
        <v>39</v>
      </c>
      <c r="F1020">
        <f>COUNTIF($B$2:B1020,0)</f>
        <v>980</v>
      </c>
      <c r="G1020">
        <f>E1020/$M$2</f>
        <v>0.54929577464788737</v>
      </c>
      <c r="H1020">
        <f>F1020/$M$3</f>
        <v>0.50051072522982631</v>
      </c>
      <c r="I1020">
        <f>(H1021-H1020)*(G1020+G1021)/2</f>
        <v>2.8053921074972659E-4</v>
      </c>
    </row>
    <row r="1021" spans="1:9" x14ac:dyDescent="0.3">
      <c r="A1021" s="7">
        <v>0.50004860344868651</v>
      </c>
      <c r="B1021">
        <v>0</v>
      </c>
      <c r="C1021" t="str">
        <f>IF(ROW()&lt;=1422,"DEV","VAL")</f>
        <v>DEV</v>
      </c>
      <c r="D1021" s="6">
        <f>1-A1021</f>
        <v>0.49995139655131349</v>
      </c>
      <c r="E1021">
        <f>SUM($B$2:B1021)</f>
        <v>39</v>
      </c>
      <c r="F1021">
        <f>COUNTIF($B$2:B1021,0)</f>
        <v>981</v>
      </c>
      <c r="G1021">
        <f>E1021/$M$2</f>
        <v>0.54929577464788737</v>
      </c>
      <c r="H1021">
        <f>F1021/$M$3</f>
        <v>0.50102145045965274</v>
      </c>
      <c r="I1021">
        <f>(H1022-H1021)*(G1021+G1022)/2</f>
        <v>2.8053921074966561E-4</v>
      </c>
    </row>
    <row r="1022" spans="1:9" x14ac:dyDescent="0.3">
      <c r="A1022" s="7">
        <v>0.50004854939640986</v>
      </c>
      <c r="B1022">
        <v>0</v>
      </c>
      <c r="C1022" t="str">
        <f>IF(ROW()&lt;=1422,"DEV","VAL")</f>
        <v>DEV</v>
      </c>
      <c r="D1022" s="6">
        <f>1-A1022</f>
        <v>0.49995145060359014</v>
      </c>
      <c r="E1022">
        <f>SUM($B$2:B1022)</f>
        <v>39</v>
      </c>
      <c r="F1022">
        <f>COUNTIF($B$2:B1022,0)</f>
        <v>982</v>
      </c>
      <c r="G1022">
        <f>E1022/$M$2</f>
        <v>0.54929577464788737</v>
      </c>
      <c r="H1022">
        <f>F1022/$M$3</f>
        <v>0.50153217568947905</v>
      </c>
      <c r="I1022">
        <f>(H1023-H1022)*(G1022+G1023)/2</f>
        <v>2.8053921074966561E-4</v>
      </c>
    </row>
    <row r="1023" spans="1:9" x14ac:dyDescent="0.3">
      <c r="A1023" s="7">
        <v>0.50004851471800282</v>
      </c>
      <c r="B1023">
        <v>0</v>
      </c>
      <c r="C1023" t="str">
        <f>IF(ROW()&lt;=1422,"DEV","VAL")</f>
        <v>DEV</v>
      </c>
      <c r="D1023" s="6">
        <f>1-A1023</f>
        <v>0.49995148528199718</v>
      </c>
      <c r="E1023">
        <f>SUM($B$2:B1023)</f>
        <v>39</v>
      </c>
      <c r="F1023">
        <f>COUNTIF($B$2:B1023,0)</f>
        <v>983</v>
      </c>
      <c r="G1023">
        <f>E1023/$M$2</f>
        <v>0.54929577464788737</v>
      </c>
      <c r="H1023">
        <f>F1023/$M$3</f>
        <v>0.50204290091930537</v>
      </c>
      <c r="I1023">
        <f>(H1024-H1023)*(G1023+G1024)/2</f>
        <v>2.8053921074972659E-4</v>
      </c>
    </row>
    <row r="1024" spans="1:9" x14ac:dyDescent="0.3">
      <c r="A1024" s="7">
        <v>0.50004849372331861</v>
      </c>
      <c r="B1024">
        <v>0</v>
      </c>
      <c r="C1024" t="str">
        <f>IF(ROW()&lt;=1422,"DEV","VAL")</f>
        <v>DEV</v>
      </c>
      <c r="D1024" s="6">
        <f>1-A1024</f>
        <v>0.49995150627668139</v>
      </c>
      <c r="E1024">
        <f>SUM($B$2:B1024)</f>
        <v>39</v>
      </c>
      <c r="F1024">
        <f>COUNTIF($B$2:B1024,0)</f>
        <v>984</v>
      </c>
      <c r="G1024">
        <f>E1024/$M$2</f>
        <v>0.54929577464788737</v>
      </c>
      <c r="H1024">
        <f>F1024/$M$3</f>
        <v>0.50255362614913179</v>
      </c>
      <c r="I1024">
        <f>(H1025-H1024)*(G1024+G1025)/2</f>
        <v>2.8053921074966561E-4</v>
      </c>
    </row>
    <row r="1025" spans="1:9" x14ac:dyDescent="0.3">
      <c r="A1025" s="7">
        <v>0.50004845919849927</v>
      </c>
      <c r="B1025">
        <v>0</v>
      </c>
      <c r="C1025" t="str">
        <f>IF(ROW()&lt;=1422,"DEV","VAL")</f>
        <v>DEV</v>
      </c>
      <c r="D1025" s="6">
        <f>1-A1025</f>
        <v>0.49995154080150073</v>
      </c>
      <c r="E1025">
        <f>SUM($B$2:B1025)</f>
        <v>39</v>
      </c>
      <c r="F1025">
        <f>COUNTIF($B$2:B1025,0)</f>
        <v>985</v>
      </c>
      <c r="G1025">
        <f>E1025/$M$2</f>
        <v>0.54929577464788737</v>
      </c>
      <c r="H1025">
        <f>F1025/$M$3</f>
        <v>0.50306435137895811</v>
      </c>
      <c r="I1025">
        <f>(H1026-H1025)*(G1025+G1026)/2</f>
        <v>2.8053921074966561E-4</v>
      </c>
    </row>
    <row r="1026" spans="1:9" x14ac:dyDescent="0.3">
      <c r="A1026" s="7">
        <v>0.5000484279570081</v>
      </c>
      <c r="B1026">
        <v>0</v>
      </c>
      <c r="C1026" t="str">
        <f>IF(ROW()&lt;=1422,"DEV","VAL")</f>
        <v>DEV</v>
      </c>
      <c r="D1026" s="6">
        <f>1-A1026</f>
        <v>0.4999515720429919</v>
      </c>
      <c r="E1026">
        <f>SUM($B$2:B1026)</f>
        <v>39</v>
      </c>
      <c r="F1026">
        <f>COUNTIF($B$2:B1026,0)</f>
        <v>986</v>
      </c>
      <c r="G1026">
        <f>E1026/$M$2</f>
        <v>0.54929577464788737</v>
      </c>
      <c r="H1026">
        <f>F1026/$M$3</f>
        <v>0.50357507660878442</v>
      </c>
      <c r="I1026">
        <f>(H1027-H1026)*(G1026+G1027)/2</f>
        <v>2.8053921074972659E-4</v>
      </c>
    </row>
    <row r="1027" spans="1:9" x14ac:dyDescent="0.3">
      <c r="A1027" s="7">
        <v>0.50004842272410011</v>
      </c>
      <c r="B1027">
        <v>0</v>
      </c>
      <c r="C1027" t="str">
        <f>IF(ROW()&lt;=1422,"DEV","VAL")</f>
        <v>DEV</v>
      </c>
      <c r="D1027" s="6">
        <f>1-A1027</f>
        <v>0.49995157727589989</v>
      </c>
      <c r="E1027">
        <f>SUM($B$2:B1027)</f>
        <v>39</v>
      </c>
      <c r="F1027">
        <f>COUNTIF($B$2:B1027,0)</f>
        <v>987</v>
      </c>
      <c r="G1027">
        <f>E1027/$M$2</f>
        <v>0.54929577464788737</v>
      </c>
      <c r="H1027">
        <f>F1027/$M$3</f>
        <v>0.50408580183861085</v>
      </c>
      <c r="I1027">
        <f>(H1028-H1027)*(G1027+G1028)/2</f>
        <v>2.8053921074966561E-4</v>
      </c>
    </row>
    <row r="1028" spans="1:9" x14ac:dyDescent="0.3">
      <c r="A1028" s="7">
        <v>0.50004839600796536</v>
      </c>
      <c r="B1028">
        <v>0</v>
      </c>
      <c r="C1028" t="str">
        <f>IF(ROW()&lt;=1422,"DEV","VAL")</f>
        <v>DEV</v>
      </c>
      <c r="D1028" s="6">
        <f>1-A1028</f>
        <v>0.49995160399203464</v>
      </c>
      <c r="E1028">
        <f>SUM($B$2:B1028)</f>
        <v>39</v>
      </c>
      <c r="F1028">
        <f>COUNTIF($B$2:B1028,0)</f>
        <v>988</v>
      </c>
      <c r="G1028">
        <f>E1028/$M$2</f>
        <v>0.54929577464788737</v>
      </c>
      <c r="H1028">
        <f>F1028/$M$3</f>
        <v>0.50459652706843716</v>
      </c>
      <c r="I1028">
        <f>(H1029-H1028)*(G1028+G1029)/2</f>
        <v>2.8053921074972659E-4</v>
      </c>
    </row>
    <row r="1029" spans="1:9" x14ac:dyDescent="0.3">
      <c r="A1029" s="7">
        <v>0.50004836734657465</v>
      </c>
      <c r="B1029">
        <v>0</v>
      </c>
      <c r="C1029" t="str">
        <f>IF(ROW()&lt;=1422,"DEV","VAL")</f>
        <v>DEV</v>
      </c>
      <c r="D1029" s="6">
        <f>1-A1029</f>
        <v>0.49995163265342535</v>
      </c>
      <c r="E1029">
        <f>SUM($B$2:B1029)</f>
        <v>39</v>
      </c>
      <c r="F1029">
        <f>COUNTIF($B$2:B1029,0)</f>
        <v>989</v>
      </c>
      <c r="G1029">
        <f>E1029/$M$2</f>
        <v>0.54929577464788737</v>
      </c>
      <c r="H1029">
        <f>F1029/$M$3</f>
        <v>0.50510725229826359</v>
      </c>
      <c r="I1029">
        <f>(H1030-H1029)*(G1029+G1030)/2</f>
        <v>2.8053921074966561E-4</v>
      </c>
    </row>
    <row r="1030" spans="1:9" x14ac:dyDescent="0.3">
      <c r="A1030" s="7">
        <v>0.50004835195860942</v>
      </c>
      <c r="B1030">
        <v>0</v>
      </c>
      <c r="C1030" t="str">
        <f>IF(ROW()&lt;=1422,"DEV","VAL")</f>
        <v>DEV</v>
      </c>
      <c r="D1030" s="6">
        <f>1-A1030</f>
        <v>0.49995164804139058</v>
      </c>
      <c r="E1030">
        <f>SUM($B$2:B1030)</f>
        <v>39</v>
      </c>
      <c r="F1030">
        <f>COUNTIF($B$2:B1030,0)</f>
        <v>990</v>
      </c>
      <c r="G1030">
        <f>E1030/$M$2</f>
        <v>0.54929577464788737</v>
      </c>
      <c r="H1030">
        <f>F1030/$M$3</f>
        <v>0.5056179775280899</v>
      </c>
      <c r="I1030">
        <f>(H1031-H1030)*(G1030+G1031)/2</f>
        <v>2.8053921074966561E-4</v>
      </c>
    </row>
    <row r="1031" spans="1:9" x14ac:dyDescent="0.3">
      <c r="A1031" s="7">
        <v>0.50004829439863507</v>
      </c>
      <c r="B1031">
        <v>0</v>
      </c>
      <c r="C1031" t="str">
        <f>IF(ROW()&lt;=1422,"DEV","VAL")</f>
        <v>DEV</v>
      </c>
      <c r="D1031" s="6">
        <f>1-A1031</f>
        <v>0.49995170560136493</v>
      </c>
      <c r="E1031">
        <f>SUM($B$2:B1031)</f>
        <v>39</v>
      </c>
      <c r="F1031">
        <f>COUNTIF($B$2:B1031,0)</f>
        <v>991</v>
      </c>
      <c r="G1031">
        <f>E1031/$M$2</f>
        <v>0.54929577464788737</v>
      </c>
      <c r="H1031">
        <f>F1031/$M$3</f>
        <v>0.50612870275791622</v>
      </c>
      <c r="I1031">
        <f>(H1032-H1031)*(G1031+G1032)/2</f>
        <v>2.8053921074972659E-4</v>
      </c>
    </row>
    <row r="1032" spans="1:9" x14ac:dyDescent="0.3">
      <c r="A1032" s="7">
        <v>0.50004818716149957</v>
      </c>
      <c r="B1032">
        <v>0</v>
      </c>
      <c r="C1032" t="str">
        <f>IF(ROW()&lt;=1422,"DEV","VAL")</f>
        <v>DEV</v>
      </c>
      <c r="D1032" s="6">
        <f>1-A1032</f>
        <v>0.49995181283850043</v>
      </c>
      <c r="E1032">
        <f>SUM($B$2:B1032)</f>
        <v>39</v>
      </c>
      <c r="F1032">
        <f>COUNTIF($B$2:B1032,0)</f>
        <v>992</v>
      </c>
      <c r="G1032">
        <f>E1032/$M$2</f>
        <v>0.54929577464788737</v>
      </c>
      <c r="H1032">
        <f>F1032/$M$3</f>
        <v>0.50663942798774264</v>
      </c>
      <c r="I1032">
        <f>(H1033-H1032)*(G1032+G1033)/2</f>
        <v>2.8053921074966561E-4</v>
      </c>
    </row>
    <row r="1033" spans="1:9" x14ac:dyDescent="0.3">
      <c r="A1033" s="7">
        <v>0.50004809261160343</v>
      </c>
      <c r="B1033">
        <v>0</v>
      </c>
      <c r="C1033" t="str">
        <f>IF(ROW()&lt;=1422,"DEV","VAL")</f>
        <v>DEV</v>
      </c>
      <c r="D1033" s="6">
        <f>1-A1033</f>
        <v>0.49995190738839657</v>
      </c>
      <c r="E1033">
        <f>SUM($B$2:B1033)</f>
        <v>39</v>
      </c>
      <c r="F1033">
        <f>COUNTIF($B$2:B1033,0)</f>
        <v>993</v>
      </c>
      <c r="G1033">
        <f>E1033/$M$2</f>
        <v>0.54929577464788737</v>
      </c>
      <c r="H1033">
        <f>F1033/$M$3</f>
        <v>0.50715015321756896</v>
      </c>
      <c r="I1033">
        <f>(H1034-H1033)*(G1033+G1034)/2</f>
        <v>2.8053921074966561E-4</v>
      </c>
    </row>
    <row r="1034" spans="1:9" x14ac:dyDescent="0.3">
      <c r="A1034" s="7">
        <v>0.50004808467850281</v>
      </c>
      <c r="B1034">
        <v>0</v>
      </c>
      <c r="C1034" t="str">
        <f>IF(ROW()&lt;=1422,"DEV","VAL")</f>
        <v>DEV</v>
      </c>
      <c r="D1034" s="6">
        <f>1-A1034</f>
        <v>0.49995191532149719</v>
      </c>
      <c r="E1034">
        <f>SUM($B$2:B1034)</f>
        <v>39</v>
      </c>
      <c r="F1034">
        <f>COUNTIF($B$2:B1034,0)</f>
        <v>994</v>
      </c>
      <c r="G1034">
        <f>E1034/$M$2</f>
        <v>0.54929577464788737</v>
      </c>
      <c r="H1034">
        <f>F1034/$M$3</f>
        <v>0.50766087844739527</v>
      </c>
      <c r="I1034">
        <f>(H1035-H1034)*(G1034+G1035)/2</f>
        <v>2.8053921074972659E-4</v>
      </c>
    </row>
    <row r="1035" spans="1:9" x14ac:dyDescent="0.3">
      <c r="A1035" s="7">
        <v>0.50004805602075486</v>
      </c>
      <c r="B1035">
        <v>0</v>
      </c>
      <c r="C1035" t="str">
        <f>IF(ROW()&lt;=1422,"DEV","VAL")</f>
        <v>DEV</v>
      </c>
      <c r="D1035" s="6">
        <f>1-A1035</f>
        <v>0.49995194397924514</v>
      </c>
      <c r="E1035">
        <f>SUM($B$2:B1035)</f>
        <v>39</v>
      </c>
      <c r="F1035">
        <f>COUNTIF($B$2:B1035,0)</f>
        <v>995</v>
      </c>
      <c r="G1035">
        <f>E1035/$M$2</f>
        <v>0.54929577464788737</v>
      </c>
      <c r="H1035">
        <f>F1035/$M$3</f>
        <v>0.50817160367722169</v>
      </c>
      <c r="I1035">
        <f>(H1036-H1035)*(G1035+G1036)/2</f>
        <v>2.8053921074966561E-4</v>
      </c>
    </row>
    <row r="1036" spans="1:9" x14ac:dyDescent="0.3">
      <c r="A1036" s="7">
        <v>0.50004796392991957</v>
      </c>
      <c r="B1036">
        <v>0</v>
      </c>
      <c r="C1036" t="str">
        <f>IF(ROW()&lt;=1422,"DEV","VAL")</f>
        <v>DEV</v>
      </c>
      <c r="D1036" s="6">
        <f>1-A1036</f>
        <v>0.49995203607008043</v>
      </c>
      <c r="E1036">
        <f>SUM($B$2:B1036)</f>
        <v>39</v>
      </c>
      <c r="F1036">
        <f>COUNTIF($B$2:B1036,0)</f>
        <v>996</v>
      </c>
      <c r="G1036">
        <f>E1036/$M$2</f>
        <v>0.54929577464788737</v>
      </c>
      <c r="H1036">
        <f>F1036/$M$3</f>
        <v>0.50868232890704801</v>
      </c>
      <c r="I1036">
        <f>(H1037-H1036)*(G1036+G1037)/2</f>
        <v>2.8053921074966561E-4</v>
      </c>
    </row>
    <row r="1037" spans="1:9" x14ac:dyDescent="0.3">
      <c r="A1037" s="7">
        <v>0.50004793596879493</v>
      </c>
      <c r="B1037">
        <v>0</v>
      </c>
      <c r="C1037" t="str">
        <f>IF(ROW()&lt;=1422,"DEV","VAL")</f>
        <v>DEV</v>
      </c>
      <c r="D1037" s="6">
        <f>1-A1037</f>
        <v>0.49995206403120507</v>
      </c>
      <c r="E1037">
        <f>SUM($B$2:B1037)</f>
        <v>39</v>
      </c>
      <c r="F1037">
        <f>COUNTIF($B$2:B1037,0)</f>
        <v>997</v>
      </c>
      <c r="G1037">
        <f>E1037/$M$2</f>
        <v>0.54929577464788737</v>
      </c>
      <c r="H1037">
        <f>F1037/$M$3</f>
        <v>0.50919305413687432</v>
      </c>
      <c r="I1037">
        <f>(H1038-H1037)*(G1037+G1038)/2</f>
        <v>2.8053921074972659E-4</v>
      </c>
    </row>
    <row r="1038" spans="1:9" x14ac:dyDescent="0.3">
      <c r="A1038" s="7">
        <v>0.50004786662717371</v>
      </c>
      <c r="B1038">
        <v>0</v>
      </c>
      <c r="C1038" t="str">
        <f>IF(ROW()&lt;=1422,"DEV","VAL")</f>
        <v>DEV</v>
      </c>
      <c r="D1038" s="6">
        <f>1-A1038</f>
        <v>0.49995213337282629</v>
      </c>
      <c r="E1038">
        <f>SUM($B$2:B1038)</f>
        <v>39</v>
      </c>
      <c r="F1038">
        <f>COUNTIF($B$2:B1038,0)</f>
        <v>998</v>
      </c>
      <c r="G1038">
        <f>E1038/$M$2</f>
        <v>0.54929577464788737</v>
      </c>
      <c r="H1038">
        <f>F1038/$M$3</f>
        <v>0.50970377936670075</v>
      </c>
      <c r="I1038">
        <f>(H1039-H1038)*(G1038+G1039)/2</f>
        <v>2.8053921074966561E-4</v>
      </c>
    </row>
    <row r="1039" spans="1:9" x14ac:dyDescent="0.3">
      <c r="A1039" s="7">
        <v>0.50004783721795398</v>
      </c>
      <c r="B1039">
        <v>0</v>
      </c>
      <c r="C1039" t="str">
        <f>IF(ROW()&lt;=1422,"DEV","VAL")</f>
        <v>DEV</v>
      </c>
      <c r="D1039" s="6">
        <f>1-A1039</f>
        <v>0.49995216278204602</v>
      </c>
      <c r="E1039">
        <f>SUM($B$2:B1039)</f>
        <v>39</v>
      </c>
      <c r="F1039">
        <f>COUNTIF($B$2:B1039,0)</f>
        <v>999</v>
      </c>
      <c r="G1039">
        <f>E1039/$M$2</f>
        <v>0.54929577464788737</v>
      </c>
      <c r="H1039">
        <f>F1039/$M$3</f>
        <v>0.51021450459652706</v>
      </c>
      <c r="I1039">
        <f>(H1040-H1039)*(G1039+G1040)/2</f>
        <v>2.8053921074966561E-4</v>
      </c>
    </row>
    <row r="1040" spans="1:9" x14ac:dyDescent="0.3">
      <c r="A1040" s="7">
        <v>0.50004780776037172</v>
      </c>
      <c r="B1040">
        <v>0</v>
      </c>
      <c r="C1040" t="str">
        <f>IF(ROW()&lt;=1422,"DEV","VAL")</f>
        <v>DEV</v>
      </c>
      <c r="D1040" s="6">
        <f>1-A1040</f>
        <v>0.49995219223962828</v>
      </c>
      <c r="E1040">
        <f>SUM($B$2:B1040)</f>
        <v>39</v>
      </c>
      <c r="F1040">
        <f>COUNTIF($B$2:B1040,0)</f>
        <v>1000</v>
      </c>
      <c r="G1040">
        <f>E1040/$M$2</f>
        <v>0.54929577464788737</v>
      </c>
      <c r="H1040">
        <f>F1040/$M$3</f>
        <v>0.51072522982635338</v>
      </c>
      <c r="I1040">
        <f>(H1041-H1040)*(G1040+G1041)/2</f>
        <v>2.8053921074972659E-4</v>
      </c>
    </row>
    <row r="1041" spans="1:9" x14ac:dyDescent="0.3">
      <c r="A1041" s="7">
        <v>0.50004778107998327</v>
      </c>
      <c r="B1041">
        <v>0</v>
      </c>
      <c r="C1041" t="str">
        <f>IF(ROW()&lt;=1422,"DEV","VAL")</f>
        <v>DEV</v>
      </c>
      <c r="D1041" s="6">
        <f>1-A1041</f>
        <v>0.49995221892001673</v>
      </c>
      <c r="E1041">
        <f>SUM($B$2:B1041)</f>
        <v>39</v>
      </c>
      <c r="F1041">
        <f>COUNTIF($B$2:B1041,0)</f>
        <v>1001</v>
      </c>
      <c r="G1041">
        <f>E1041/$M$2</f>
        <v>0.54929577464788737</v>
      </c>
      <c r="H1041">
        <f>F1041/$M$3</f>
        <v>0.5112359550561798</v>
      </c>
      <c r="I1041">
        <f>(H1042-H1041)*(G1041+G1042)/2</f>
        <v>2.8053921074966561E-4</v>
      </c>
    </row>
    <row r="1042" spans="1:9" x14ac:dyDescent="0.3">
      <c r="A1042" s="7">
        <v>0.50004775553805658</v>
      </c>
      <c r="B1042">
        <v>0</v>
      </c>
      <c r="C1042" t="str">
        <f>IF(ROW()&lt;=1422,"DEV","VAL")</f>
        <v>DEV</v>
      </c>
      <c r="D1042" s="6">
        <f>1-A1042</f>
        <v>0.49995224446194342</v>
      </c>
      <c r="E1042">
        <f>SUM($B$2:B1042)</f>
        <v>39</v>
      </c>
      <c r="F1042">
        <f>COUNTIF($B$2:B1042,0)</f>
        <v>1002</v>
      </c>
      <c r="G1042">
        <f>E1042/$M$2</f>
        <v>0.54929577464788737</v>
      </c>
      <c r="H1042">
        <f>F1042/$M$3</f>
        <v>0.51174668028600612</v>
      </c>
      <c r="I1042">
        <f>(H1043-H1042)*(G1042+G1043)/2</f>
        <v>2.8053921074966561E-4</v>
      </c>
    </row>
    <row r="1043" spans="1:9" x14ac:dyDescent="0.3">
      <c r="A1043" s="7">
        <v>0.50004774636734028</v>
      </c>
      <c r="B1043">
        <v>0</v>
      </c>
      <c r="C1043" t="str">
        <f>IF(ROW()&lt;=1422,"DEV","VAL")</f>
        <v>DEV</v>
      </c>
      <c r="D1043" s="6">
        <f>1-A1043</f>
        <v>0.49995225363265972</v>
      </c>
      <c r="E1043">
        <f>SUM($B$2:B1043)</f>
        <v>39</v>
      </c>
      <c r="F1043">
        <f>COUNTIF($B$2:B1043,0)</f>
        <v>1003</v>
      </c>
      <c r="G1043">
        <f>E1043/$M$2</f>
        <v>0.54929577464788737</v>
      </c>
      <c r="H1043">
        <f>F1043/$M$3</f>
        <v>0.51225740551583243</v>
      </c>
      <c r="I1043">
        <f>(H1044-H1043)*(G1043+G1044)/2</f>
        <v>2.8053921074972659E-4</v>
      </c>
    </row>
    <row r="1044" spans="1:9" x14ac:dyDescent="0.3">
      <c r="A1044" s="7">
        <v>0.5000476711834656</v>
      </c>
      <c r="B1044">
        <v>0</v>
      </c>
      <c r="C1044" t="str">
        <f>IF(ROW()&lt;=1422,"DEV","VAL")</f>
        <v>DEV</v>
      </c>
      <c r="D1044" s="6">
        <f>1-A1044</f>
        <v>0.4999523288165344</v>
      </c>
      <c r="E1044">
        <f>SUM($B$2:B1044)</f>
        <v>39</v>
      </c>
      <c r="F1044">
        <f>COUNTIF($B$2:B1044,0)</f>
        <v>1004</v>
      </c>
      <c r="G1044">
        <f>E1044/$M$2</f>
        <v>0.54929577464788737</v>
      </c>
      <c r="H1044">
        <f>F1044/$M$3</f>
        <v>0.51276813074565886</v>
      </c>
      <c r="I1044">
        <f>(H1045-H1044)*(G1044+G1045)/2</f>
        <v>2.8053921074966561E-4</v>
      </c>
    </row>
    <row r="1045" spans="1:9" x14ac:dyDescent="0.3">
      <c r="A1045" s="7">
        <v>0.50004764901685383</v>
      </c>
      <c r="B1045">
        <v>0</v>
      </c>
      <c r="C1045" t="str">
        <f>IF(ROW()&lt;=1422,"DEV","VAL")</f>
        <v>DEV</v>
      </c>
      <c r="D1045" s="6">
        <f>1-A1045</f>
        <v>0.49995235098314617</v>
      </c>
      <c r="E1045">
        <f>SUM($B$2:B1045)</f>
        <v>39</v>
      </c>
      <c r="F1045">
        <f>COUNTIF($B$2:B1045,0)</f>
        <v>1005</v>
      </c>
      <c r="G1045">
        <f>E1045/$M$2</f>
        <v>0.54929577464788737</v>
      </c>
      <c r="H1045">
        <f>F1045/$M$3</f>
        <v>0.51327885597548517</v>
      </c>
      <c r="I1045">
        <f>(H1046-H1045)*(G1045+G1046)/2</f>
        <v>2.8053921074972659E-4</v>
      </c>
    </row>
    <row r="1046" spans="1:9" x14ac:dyDescent="0.3">
      <c r="A1046" s="7">
        <v>0.5000476093775601</v>
      </c>
      <c r="B1046">
        <v>0</v>
      </c>
      <c r="C1046" t="str">
        <f>IF(ROW()&lt;=1422,"DEV","VAL")</f>
        <v>DEV</v>
      </c>
      <c r="D1046" s="6">
        <f>1-A1046</f>
        <v>0.4999523906224399</v>
      </c>
      <c r="E1046">
        <f>SUM($B$2:B1046)</f>
        <v>39</v>
      </c>
      <c r="F1046">
        <f>COUNTIF($B$2:B1046,0)</f>
        <v>1006</v>
      </c>
      <c r="G1046">
        <f>E1046/$M$2</f>
        <v>0.54929577464788737</v>
      </c>
      <c r="H1046">
        <f>F1046/$M$3</f>
        <v>0.5137895812053116</v>
      </c>
      <c r="I1046">
        <f>(H1047-H1046)*(G1046+G1047)/2</f>
        <v>2.8053921074966561E-4</v>
      </c>
    </row>
    <row r="1047" spans="1:9" x14ac:dyDescent="0.3">
      <c r="A1047" s="7">
        <v>0.50004760891579025</v>
      </c>
      <c r="B1047">
        <v>0</v>
      </c>
      <c r="C1047" t="str">
        <f>IF(ROW()&lt;=1422,"DEV","VAL")</f>
        <v>DEV</v>
      </c>
      <c r="D1047" s="6">
        <f>1-A1047</f>
        <v>0.49995239108420975</v>
      </c>
      <c r="E1047">
        <f>SUM($B$2:B1047)</f>
        <v>39</v>
      </c>
      <c r="F1047">
        <f>COUNTIF($B$2:B1047,0)</f>
        <v>1007</v>
      </c>
      <c r="G1047">
        <f>E1047/$M$2</f>
        <v>0.54929577464788737</v>
      </c>
      <c r="H1047">
        <f>F1047/$M$3</f>
        <v>0.51430030643513791</v>
      </c>
      <c r="I1047">
        <f>(H1048-H1047)*(G1047+G1048)/2</f>
        <v>2.8053921074966561E-4</v>
      </c>
    </row>
    <row r="1048" spans="1:9" x14ac:dyDescent="0.3">
      <c r="A1048" s="7">
        <v>0.50004760345830535</v>
      </c>
      <c r="B1048">
        <v>0</v>
      </c>
      <c r="C1048" t="str">
        <f>IF(ROW()&lt;=1422,"DEV","VAL")</f>
        <v>DEV</v>
      </c>
      <c r="D1048" s="6">
        <f>1-A1048</f>
        <v>0.49995239654169465</v>
      </c>
      <c r="E1048">
        <f>SUM($B$2:B1048)</f>
        <v>39</v>
      </c>
      <c r="F1048">
        <f>COUNTIF($B$2:B1048,0)</f>
        <v>1008</v>
      </c>
      <c r="G1048">
        <f>E1048/$M$2</f>
        <v>0.54929577464788737</v>
      </c>
      <c r="H1048">
        <f>F1048/$M$3</f>
        <v>0.51481103166496422</v>
      </c>
      <c r="I1048">
        <f>(H1049-H1048)*(G1048+G1049)/2</f>
        <v>2.8053921074972659E-4</v>
      </c>
    </row>
    <row r="1049" spans="1:9" x14ac:dyDescent="0.3">
      <c r="A1049" s="7">
        <v>0.50004758789726533</v>
      </c>
      <c r="B1049">
        <v>0</v>
      </c>
      <c r="C1049" t="str">
        <f>IF(ROW()&lt;=1422,"DEV","VAL")</f>
        <v>DEV</v>
      </c>
      <c r="D1049" s="6">
        <f>1-A1049</f>
        <v>0.49995241210273467</v>
      </c>
      <c r="E1049">
        <f>SUM($B$2:B1049)</f>
        <v>39</v>
      </c>
      <c r="F1049">
        <f>COUNTIF($B$2:B1049,0)</f>
        <v>1009</v>
      </c>
      <c r="G1049">
        <f>E1049/$M$2</f>
        <v>0.54929577464788737</v>
      </c>
      <c r="H1049">
        <f>F1049/$M$3</f>
        <v>0.51532175689479065</v>
      </c>
      <c r="I1049">
        <f>(H1050-H1049)*(G1049+G1050)/2</f>
        <v>2.8053921074966561E-4</v>
      </c>
    </row>
    <row r="1050" spans="1:9" x14ac:dyDescent="0.3">
      <c r="A1050" s="7">
        <v>0.50004753534739921</v>
      </c>
      <c r="B1050">
        <v>0</v>
      </c>
      <c r="C1050" t="str">
        <f>IF(ROW()&lt;=1422,"DEV","VAL")</f>
        <v>DEV</v>
      </c>
      <c r="D1050" s="6">
        <f>1-A1050</f>
        <v>0.49995246465260079</v>
      </c>
      <c r="E1050">
        <f>SUM($B$2:B1050)</f>
        <v>39</v>
      </c>
      <c r="F1050">
        <f>COUNTIF($B$2:B1050,0)</f>
        <v>1010</v>
      </c>
      <c r="G1050">
        <f>E1050/$M$2</f>
        <v>0.54929577464788737</v>
      </c>
      <c r="H1050">
        <f>F1050/$M$3</f>
        <v>0.51583248212461696</v>
      </c>
      <c r="I1050">
        <f>(H1051-H1050)*(G1050+G1051)/2</f>
        <v>2.8053921074966561E-4</v>
      </c>
    </row>
    <row r="1051" spans="1:9" x14ac:dyDescent="0.3">
      <c r="A1051" s="7">
        <v>0.50004752957583865</v>
      </c>
      <c r="B1051">
        <v>0</v>
      </c>
      <c r="C1051" t="str">
        <f>IF(ROW()&lt;=1422,"DEV","VAL")</f>
        <v>DEV</v>
      </c>
      <c r="D1051" s="6">
        <f>1-A1051</f>
        <v>0.49995247042416135</v>
      </c>
      <c r="E1051">
        <f>SUM($B$2:B1051)</f>
        <v>39</v>
      </c>
      <c r="F1051">
        <f>COUNTIF($B$2:B1051,0)</f>
        <v>1011</v>
      </c>
      <c r="G1051">
        <f>E1051/$M$2</f>
        <v>0.54929577464788737</v>
      </c>
      <c r="H1051">
        <f>F1051/$M$3</f>
        <v>0.51634320735444328</v>
      </c>
      <c r="I1051">
        <f>(H1052-H1051)*(G1051+G1052)/2</f>
        <v>2.8053921074972659E-4</v>
      </c>
    </row>
    <row r="1052" spans="1:9" x14ac:dyDescent="0.3">
      <c r="A1052" s="7">
        <v>0.50004748545851441</v>
      </c>
      <c r="B1052">
        <v>0</v>
      </c>
      <c r="C1052" t="str">
        <f>IF(ROW()&lt;=1422,"DEV","VAL")</f>
        <v>DEV</v>
      </c>
      <c r="D1052" s="6">
        <f>1-A1052</f>
        <v>0.49995251454148559</v>
      </c>
      <c r="E1052">
        <f>SUM($B$2:B1052)</f>
        <v>39</v>
      </c>
      <c r="F1052">
        <f>COUNTIF($B$2:B1052,0)</f>
        <v>1012</v>
      </c>
      <c r="G1052">
        <f>E1052/$M$2</f>
        <v>0.54929577464788737</v>
      </c>
      <c r="H1052">
        <f>F1052/$M$3</f>
        <v>0.5168539325842697</v>
      </c>
      <c r="I1052">
        <f>(H1053-H1052)*(G1052+G1053)/2</f>
        <v>2.8053921074966561E-4</v>
      </c>
    </row>
    <row r="1053" spans="1:9" x14ac:dyDescent="0.3">
      <c r="A1053" s="7">
        <v>0.50004742708404581</v>
      </c>
      <c r="B1053">
        <v>0</v>
      </c>
      <c r="C1053" t="str">
        <f>IF(ROW()&lt;=1422,"DEV","VAL")</f>
        <v>DEV</v>
      </c>
      <c r="D1053" s="6">
        <f>1-A1053</f>
        <v>0.49995257291595419</v>
      </c>
      <c r="E1053">
        <f>SUM($B$2:B1053)</f>
        <v>39</v>
      </c>
      <c r="F1053">
        <f>COUNTIF($B$2:B1053,0)</f>
        <v>1013</v>
      </c>
      <c r="G1053">
        <f>E1053/$M$2</f>
        <v>0.54929577464788737</v>
      </c>
      <c r="H1053">
        <f>F1053/$M$3</f>
        <v>0.51736465781409602</v>
      </c>
      <c r="I1053">
        <f>(H1054-H1053)*(G1053+G1054)/2</f>
        <v>2.8053921074966561E-4</v>
      </c>
    </row>
    <row r="1054" spans="1:9" x14ac:dyDescent="0.3">
      <c r="A1054" s="7">
        <v>0.50004742057872376</v>
      </c>
      <c r="B1054">
        <v>0</v>
      </c>
      <c r="C1054" t="str">
        <f>IF(ROW()&lt;=1422,"DEV","VAL")</f>
        <v>DEV</v>
      </c>
      <c r="D1054" s="6">
        <f>1-A1054</f>
        <v>0.49995257942127624</v>
      </c>
      <c r="E1054">
        <f>SUM($B$2:B1054)</f>
        <v>39</v>
      </c>
      <c r="F1054">
        <f>COUNTIF($B$2:B1054,0)</f>
        <v>1014</v>
      </c>
      <c r="G1054">
        <f>E1054/$M$2</f>
        <v>0.54929577464788737</v>
      </c>
      <c r="H1054">
        <f>F1054/$M$3</f>
        <v>0.51787538304392233</v>
      </c>
      <c r="I1054">
        <f>(H1055-H1054)*(G1054+G1055)/2</f>
        <v>2.8053921074972659E-4</v>
      </c>
    </row>
    <row r="1055" spans="1:9" x14ac:dyDescent="0.3">
      <c r="A1055" s="7">
        <v>0.50004739980855717</v>
      </c>
      <c r="B1055">
        <v>0</v>
      </c>
      <c r="C1055" t="str">
        <f>IF(ROW()&lt;=1422,"DEV","VAL")</f>
        <v>DEV</v>
      </c>
      <c r="D1055" s="6">
        <f>1-A1055</f>
        <v>0.49995260019144283</v>
      </c>
      <c r="E1055">
        <f>SUM($B$2:B1055)</f>
        <v>39</v>
      </c>
      <c r="F1055">
        <f>COUNTIF($B$2:B1055,0)</f>
        <v>1015</v>
      </c>
      <c r="G1055">
        <f>E1055/$M$2</f>
        <v>0.54929577464788737</v>
      </c>
      <c r="H1055">
        <f>F1055/$M$3</f>
        <v>0.51838610827374876</v>
      </c>
      <c r="I1055">
        <f>(H1056-H1055)*(G1055+G1056)/2</f>
        <v>2.8053921074966561E-4</v>
      </c>
    </row>
    <row r="1056" spans="1:9" x14ac:dyDescent="0.3">
      <c r="A1056" s="7">
        <v>0.50004733673681223</v>
      </c>
      <c r="B1056">
        <v>0</v>
      </c>
      <c r="C1056" t="str">
        <f>IF(ROW()&lt;=1422,"DEV","VAL")</f>
        <v>DEV</v>
      </c>
      <c r="D1056" s="6">
        <f>1-A1056</f>
        <v>0.49995266326318777</v>
      </c>
      <c r="E1056">
        <f>SUM($B$2:B1056)</f>
        <v>39</v>
      </c>
      <c r="F1056">
        <f>COUNTIF($B$2:B1056,0)</f>
        <v>1016</v>
      </c>
      <c r="G1056">
        <f>E1056/$M$2</f>
        <v>0.54929577464788737</v>
      </c>
      <c r="H1056">
        <f>F1056/$M$3</f>
        <v>0.51889683350357507</v>
      </c>
      <c r="I1056">
        <f>(H1057-H1056)*(G1056+G1057)/2</f>
        <v>2.8053921074966561E-4</v>
      </c>
    </row>
    <row r="1057" spans="1:9" x14ac:dyDescent="0.3">
      <c r="A1057" s="7">
        <v>0.50004730028151523</v>
      </c>
      <c r="B1057">
        <v>0</v>
      </c>
      <c r="C1057" t="str">
        <f>IF(ROW()&lt;=1422,"DEV","VAL")</f>
        <v>DEV</v>
      </c>
      <c r="D1057" s="6">
        <f>1-A1057</f>
        <v>0.49995269971848477</v>
      </c>
      <c r="E1057">
        <f>SUM($B$2:B1057)</f>
        <v>39</v>
      </c>
      <c r="F1057">
        <f>COUNTIF($B$2:B1057,0)</f>
        <v>1017</v>
      </c>
      <c r="G1057">
        <f>E1057/$M$2</f>
        <v>0.54929577464788737</v>
      </c>
      <c r="H1057">
        <f>F1057/$M$3</f>
        <v>0.51940755873340139</v>
      </c>
      <c r="I1057">
        <f>(H1058-H1057)*(G1057+G1058)/2</f>
        <v>2.8053921074972659E-4</v>
      </c>
    </row>
    <row r="1058" spans="1:9" x14ac:dyDescent="0.3">
      <c r="A1058" s="7">
        <v>0.5000472908934781</v>
      </c>
      <c r="B1058">
        <v>0</v>
      </c>
      <c r="C1058" t="str">
        <f>IF(ROW()&lt;=1422,"DEV","VAL")</f>
        <v>DEV</v>
      </c>
      <c r="D1058" s="6">
        <f>1-A1058</f>
        <v>0.4999527091065219</v>
      </c>
      <c r="E1058">
        <f>SUM($B$2:B1058)</f>
        <v>39</v>
      </c>
      <c r="F1058">
        <f>COUNTIF($B$2:B1058,0)</f>
        <v>1018</v>
      </c>
      <c r="G1058">
        <f>E1058/$M$2</f>
        <v>0.54929577464788737</v>
      </c>
      <c r="H1058">
        <f>F1058/$M$3</f>
        <v>0.51991828396322781</v>
      </c>
      <c r="I1058">
        <f>(H1059-H1058)*(G1058+G1059)/2</f>
        <v>2.8053921074966561E-4</v>
      </c>
    </row>
    <row r="1059" spans="1:9" x14ac:dyDescent="0.3">
      <c r="A1059" s="7">
        <v>0.50004723087382108</v>
      </c>
      <c r="B1059">
        <v>0</v>
      </c>
      <c r="C1059" t="str">
        <f>IF(ROW()&lt;=1422,"DEV","VAL")</f>
        <v>DEV</v>
      </c>
      <c r="D1059" s="6">
        <f>1-A1059</f>
        <v>0.49995276912617892</v>
      </c>
      <c r="E1059">
        <f>SUM($B$2:B1059)</f>
        <v>39</v>
      </c>
      <c r="F1059">
        <f>COUNTIF($B$2:B1059,0)</f>
        <v>1019</v>
      </c>
      <c r="G1059">
        <f>E1059/$M$2</f>
        <v>0.54929577464788737</v>
      </c>
      <c r="H1059">
        <f>F1059/$M$3</f>
        <v>0.52042900919305413</v>
      </c>
      <c r="I1059">
        <f>(H1060-H1059)*(G1059+G1060)/2</f>
        <v>2.8053921074966561E-4</v>
      </c>
    </row>
    <row r="1060" spans="1:9" x14ac:dyDescent="0.3">
      <c r="A1060" s="7">
        <v>0.50004721642041261</v>
      </c>
      <c r="B1060">
        <v>0</v>
      </c>
      <c r="C1060" t="str">
        <f>IF(ROW()&lt;=1422,"DEV","VAL")</f>
        <v>DEV</v>
      </c>
      <c r="D1060" s="6">
        <f>1-A1060</f>
        <v>0.49995278357958739</v>
      </c>
      <c r="E1060">
        <f>SUM($B$2:B1060)</f>
        <v>39</v>
      </c>
      <c r="F1060">
        <f>COUNTIF($B$2:B1060,0)</f>
        <v>1020</v>
      </c>
      <c r="G1060">
        <f>E1060/$M$2</f>
        <v>0.54929577464788737</v>
      </c>
      <c r="H1060">
        <f>F1060/$M$3</f>
        <v>0.52093973442288044</v>
      </c>
      <c r="I1060">
        <f>(H1061-H1060)*(G1060+G1061)/2</f>
        <v>2.8053921074972659E-4</v>
      </c>
    </row>
    <row r="1061" spans="1:9" x14ac:dyDescent="0.3">
      <c r="A1061" s="7">
        <v>0.50004716544507144</v>
      </c>
      <c r="B1061">
        <v>0</v>
      </c>
      <c r="C1061" t="str">
        <f>IF(ROW()&lt;=1422,"DEV","VAL")</f>
        <v>DEV</v>
      </c>
      <c r="D1061" s="6">
        <f>1-A1061</f>
        <v>0.49995283455492856</v>
      </c>
      <c r="E1061">
        <f>SUM($B$2:B1061)</f>
        <v>39</v>
      </c>
      <c r="F1061">
        <f>COUNTIF($B$2:B1061,0)</f>
        <v>1021</v>
      </c>
      <c r="G1061">
        <f>E1061/$M$2</f>
        <v>0.54929577464788737</v>
      </c>
      <c r="H1061">
        <f>F1061/$M$3</f>
        <v>0.52145045965270687</v>
      </c>
      <c r="I1061">
        <f>(H1062-H1061)*(G1061+G1062)/2</f>
        <v>2.8053921074966561E-4</v>
      </c>
    </row>
    <row r="1062" spans="1:9" x14ac:dyDescent="0.3">
      <c r="A1062" s="7">
        <v>0.50004713329721784</v>
      </c>
      <c r="B1062">
        <v>0</v>
      </c>
      <c r="C1062" t="str">
        <f>IF(ROW()&lt;=1422,"DEV","VAL")</f>
        <v>DEV</v>
      </c>
      <c r="D1062" s="6">
        <f>1-A1062</f>
        <v>0.49995286670278216</v>
      </c>
      <c r="E1062">
        <f>SUM($B$2:B1062)</f>
        <v>39</v>
      </c>
      <c r="F1062">
        <f>COUNTIF($B$2:B1062,0)</f>
        <v>1022</v>
      </c>
      <c r="G1062">
        <f>E1062/$M$2</f>
        <v>0.54929577464788737</v>
      </c>
      <c r="H1062">
        <f>F1062/$M$3</f>
        <v>0.52196118488253318</v>
      </c>
      <c r="I1062">
        <f>(H1063-H1062)*(G1062+G1063)/2</f>
        <v>2.8053921074972659E-4</v>
      </c>
    </row>
    <row r="1063" spans="1:9" x14ac:dyDescent="0.3">
      <c r="A1063" s="7">
        <v>0.50004712302716237</v>
      </c>
      <c r="B1063">
        <v>0</v>
      </c>
      <c r="C1063" t="str">
        <f>IF(ROW()&lt;=1422,"DEV","VAL")</f>
        <v>DEV</v>
      </c>
      <c r="D1063" s="6">
        <f>1-A1063</f>
        <v>0.49995287697283763</v>
      </c>
      <c r="E1063">
        <f>SUM($B$2:B1063)</f>
        <v>39</v>
      </c>
      <c r="F1063">
        <f>COUNTIF($B$2:B1063,0)</f>
        <v>1023</v>
      </c>
      <c r="G1063">
        <f>E1063/$M$2</f>
        <v>0.54929577464788737</v>
      </c>
      <c r="H1063">
        <f>F1063/$M$3</f>
        <v>0.52247191011235961</v>
      </c>
      <c r="I1063">
        <f>(H1064-H1063)*(G1063+G1064)/2</f>
        <v>2.8053921074966561E-4</v>
      </c>
    </row>
    <row r="1064" spans="1:9" x14ac:dyDescent="0.3">
      <c r="A1064" s="7">
        <v>0.50004710581891987</v>
      </c>
      <c r="B1064">
        <v>0</v>
      </c>
      <c r="C1064" t="str">
        <f>IF(ROW()&lt;=1422,"DEV","VAL")</f>
        <v>DEV</v>
      </c>
      <c r="D1064" s="6">
        <f>1-A1064</f>
        <v>0.49995289418108013</v>
      </c>
      <c r="E1064">
        <f>SUM($B$2:B1064)</f>
        <v>39</v>
      </c>
      <c r="F1064">
        <f>COUNTIF($B$2:B1064,0)</f>
        <v>1024</v>
      </c>
      <c r="G1064">
        <f>E1064/$M$2</f>
        <v>0.54929577464788737</v>
      </c>
      <c r="H1064">
        <f>F1064/$M$3</f>
        <v>0.52298263534218592</v>
      </c>
      <c r="I1064">
        <f>(H1065-H1064)*(G1064+G1065)/2</f>
        <v>2.8053921074966561E-4</v>
      </c>
    </row>
    <row r="1065" spans="1:9" x14ac:dyDescent="0.3">
      <c r="A1065" s="7">
        <v>0.50004705455532805</v>
      </c>
      <c r="B1065">
        <v>0</v>
      </c>
      <c r="C1065" t="str">
        <f>IF(ROW()&lt;=1422,"DEV","VAL")</f>
        <v>DEV</v>
      </c>
      <c r="D1065" s="6">
        <f>1-A1065</f>
        <v>0.49995294544467195</v>
      </c>
      <c r="E1065">
        <f>SUM($B$2:B1065)</f>
        <v>39</v>
      </c>
      <c r="F1065">
        <f>COUNTIF($B$2:B1065,0)</f>
        <v>1025</v>
      </c>
      <c r="G1065">
        <f>E1065/$M$2</f>
        <v>0.54929577464788737</v>
      </c>
      <c r="H1065">
        <f>F1065/$M$3</f>
        <v>0.52349336057201223</v>
      </c>
      <c r="I1065">
        <f>(H1066-H1065)*(G1065+G1066)/2</f>
        <v>2.8053921074972659E-4</v>
      </c>
    </row>
    <row r="1066" spans="1:9" x14ac:dyDescent="0.3">
      <c r="A1066" s="7">
        <v>0.50004701374114513</v>
      </c>
      <c r="B1066">
        <v>0</v>
      </c>
      <c r="C1066" t="str">
        <f>IF(ROW()&lt;=1422,"DEV","VAL")</f>
        <v>DEV</v>
      </c>
      <c r="D1066" s="6">
        <f>1-A1066</f>
        <v>0.49995298625885487</v>
      </c>
      <c r="E1066">
        <f>SUM($B$2:B1066)</f>
        <v>39</v>
      </c>
      <c r="F1066">
        <f>COUNTIF($B$2:B1066,0)</f>
        <v>1026</v>
      </c>
      <c r="G1066">
        <f>E1066/$M$2</f>
        <v>0.54929577464788737</v>
      </c>
      <c r="H1066">
        <f>F1066/$M$3</f>
        <v>0.52400408580183866</v>
      </c>
      <c r="I1066">
        <f>(H1067-H1066)*(G1066+G1067)/2</f>
        <v>2.8053921074966561E-4</v>
      </c>
    </row>
    <row r="1067" spans="1:9" x14ac:dyDescent="0.3">
      <c r="A1067" s="7">
        <v>0.50004693493590713</v>
      </c>
      <c r="B1067">
        <v>0</v>
      </c>
      <c r="C1067" t="str">
        <f>IF(ROW()&lt;=1422,"DEV","VAL")</f>
        <v>DEV</v>
      </c>
      <c r="D1067" s="6">
        <f>1-A1067</f>
        <v>0.49995306506409287</v>
      </c>
      <c r="E1067">
        <f>SUM($B$2:B1067)</f>
        <v>39</v>
      </c>
      <c r="F1067">
        <f>COUNTIF($B$2:B1067,0)</f>
        <v>1027</v>
      </c>
      <c r="G1067">
        <f>E1067/$M$2</f>
        <v>0.54929577464788737</v>
      </c>
      <c r="H1067">
        <f>F1067/$M$3</f>
        <v>0.52451481103166497</v>
      </c>
      <c r="I1067">
        <f>(H1068-H1067)*(G1067+G1068)/2</f>
        <v>2.8053921074966561E-4</v>
      </c>
    </row>
    <row r="1068" spans="1:9" x14ac:dyDescent="0.3">
      <c r="A1068" s="7">
        <v>0.50004685766556822</v>
      </c>
      <c r="B1068">
        <v>0</v>
      </c>
      <c r="C1068" t="str">
        <f>IF(ROW()&lt;=1422,"DEV","VAL")</f>
        <v>DEV</v>
      </c>
      <c r="D1068" s="6">
        <f>1-A1068</f>
        <v>0.49995314233443178</v>
      </c>
      <c r="E1068">
        <f>SUM($B$2:B1068)</f>
        <v>39</v>
      </c>
      <c r="F1068">
        <f>COUNTIF($B$2:B1068,0)</f>
        <v>1028</v>
      </c>
      <c r="G1068">
        <f>E1068/$M$2</f>
        <v>0.54929577464788737</v>
      </c>
      <c r="H1068">
        <f>F1068/$M$3</f>
        <v>0.52502553626149129</v>
      </c>
      <c r="I1068">
        <f>(H1069-H1068)*(G1068+G1069)/2</f>
        <v>2.8053921074972659E-4</v>
      </c>
    </row>
    <row r="1069" spans="1:9" x14ac:dyDescent="0.3">
      <c r="A1069" s="7">
        <v>0.50004684084040651</v>
      </c>
      <c r="B1069">
        <v>0</v>
      </c>
      <c r="C1069" t="str">
        <f>IF(ROW()&lt;=1422,"DEV","VAL")</f>
        <v>DEV</v>
      </c>
      <c r="D1069" s="6">
        <f>1-A1069</f>
        <v>0.49995315915959349</v>
      </c>
      <c r="E1069">
        <f>SUM($B$2:B1069)</f>
        <v>39</v>
      </c>
      <c r="F1069">
        <f>COUNTIF($B$2:B1069,0)</f>
        <v>1029</v>
      </c>
      <c r="G1069">
        <f>E1069/$M$2</f>
        <v>0.54929577464788737</v>
      </c>
      <c r="H1069">
        <f>F1069/$M$3</f>
        <v>0.52553626149131771</v>
      </c>
      <c r="I1069">
        <f>(H1070-H1069)*(G1069+G1070)/2</f>
        <v>2.8053921074966561E-4</v>
      </c>
    </row>
    <row r="1070" spans="1:9" x14ac:dyDescent="0.3">
      <c r="A1070" s="7">
        <v>0.50004682628209884</v>
      </c>
      <c r="B1070">
        <v>0</v>
      </c>
      <c r="C1070" t="str">
        <f>IF(ROW()&lt;=1422,"DEV","VAL")</f>
        <v>DEV</v>
      </c>
      <c r="D1070" s="6">
        <f>1-A1070</f>
        <v>0.49995317371790116</v>
      </c>
      <c r="E1070">
        <f>SUM($B$2:B1070)</f>
        <v>39</v>
      </c>
      <c r="F1070">
        <f>COUNTIF($B$2:B1070,0)</f>
        <v>1030</v>
      </c>
      <c r="G1070">
        <f>E1070/$M$2</f>
        <v>0.54929577464788737</v>
      </c>
      <c r="H1070">
        <f>F1070/$M$3</f>
        <v>0.52604698672114403</v>
      </c>
      <c r="I1070">
        <f>(H1071-H1070)*(G1070+G1071)/2</f>
        <v>2.8053921074966561E-4</v>
      </c>
    </row>
    <row r="1071" spans="1:9" x14ac:dyDescent="0.3">
      <c r="A1071" s="7">
        <v>0.50004677714812129</v>
      </c>
      <c r="B1071">
        <v>0</v>
      </c>
      <c r="C1071" t="str">
        <f>IF(ROW()&lt;=1422,"DEV","VAL")</f>
        <v>DEV</v>
      </c>
      <c r="D1071" s="6">
        <f>1-A1071</f>
        <v>0.49995322285187871</v>
      </c>
      <c r="E1071">
        <f>SUM($B$2:B1071)</f>
        <v>39</v>
      </c>
      <c r="F1071">
        <f>COUNTIF($B$2:B1071,0)</f>
        <v>1031</v>
      </c>
      <c r="G1071">
        <f>E1071/$M$2</f>
        <v>0.54929577464788737</v>
      </c>
      <c r="H1071">
        <f>F1071/$M$3</f>
        <v>0.52655771195097034</v>
      </c>
      <c r="I1071">
        <f>(H1072-H1071)*(G1071+G1072)/2</f>
        <v>2.8053921074972659E-4</v>
      </c>
    </row>
    <row r="1072" spans="1:9" x14ac:dyDescent="0.3">
      <c r="A1072" s="7">
        <v>0.50004669450464345</v>
      </c>
      <c r="B1072">
        <v>0</v>
      </c>
      <c r="C1072" t="str">
        <f>IF(ROW()&lt;=1422,"DEV","VAL")</f>
        <v>DEV</v>
      </c>
      <c r="D1072" s="6">
        <f>1-A1072</f>
        <v>0.49995330549535655</v>
      </c>
      <c r="E1072">
        <f>SUM($B$2:B1072)</f>
        <v>39</v>
      </c>
      <c r="F1072">
        <f>COUNTIF($B$2:B1072,0)</f>
        <v>1032</v>
      </c>
      <c r="G1072">
        <f>E1072/$M$2</f>
        <v>0.54929577464788737</v>
      </c>
      <c r="H1072">
        <f>F1072/$M$3</f>
        <v>0.52706843718079677</v>
      </c>
      <c r="I1072">
        <f>(H1073-H1072)*(G1072+G1073)/2</f>
        <v>2.8053921074966561E-4</v>
      </c>
    </row>
    <row r="1073" spans="1:9" x14ac:dyDescent="0.3">
      <c r="A1073" s="7">
        <v>0.500046618457053</v>
      </c>
      <c r="B1073">
        <v>0</v>
      </c>
      <c r="C1073" t="str">
        <f>IF(ROW()&lt;=1422,"DEV","VAL")</f>
        <v>DEV</v>
      </c>
      <c r="D1073" s="6">
        <f>1-A1073</f>
        <v>0.499953381542947</v>
      </c>
      <c r="E1073">
        <f>SUM($B$2:B1073)</f>
        <v>39</v>
      </c>
      <c r="F1073">
        <f>COUNTIF($B$2:B1073,0)</f>
        <v>1033</v>
      </c>
      <c r="G1073">
        <f>E1073/$M$2</f>
        <v>0.54929577464788737</v>
      </c>
      <c r="H1073">
        <f>F1073/$M$3</f>
        <v>0.52757916241062308</v>
      </c>
      <c r="I1073">
        <f>(H1074-H1073)*(G1073+G1074)/2</f>
        <v>2.8053921074966561E-4</v>
      </c>
    </row>
    <row r="1074" spans="1:9" x14ac:dyDescent="0.3">
      <c r="A1074" s="7">
        <v>0.50004659042609434</v>
      </c>
      <c r="B1074">
        <v>0</v>
      </c>
      <c r="C1074" t="str">
        <f>IF(ROW()&lt;=1422,"DEV","VAL")</f>
        <v>DEV</v>
      </c>
      <c r="D1074" s="6">
        <f>1-A1074</f>
        <v>0.49995340957390566</v>
      </c>
      <c r="E1074">
        <f>SUM($B$2:B1074)</f>
        <v>39</v>
      </c>
      <c r="F1074">
        <f>COUNTIF($B$2:B1074,0)</f>
        <v>1034</v>
      </c>
      <c r="G1074">
        <f>E1074/$M$2</f>
        <v>0.54929577464788737</v>
      </c>
      <c r="H1074">
        <f>F1074/$M$3</f>
        <v>0.5280898876404494</v>
      </c>
      <c r="I1074">
        <f>(H1075-H1074)*(G1074+G1075)/2</f>
        <v>2.8053921074972659E-4</v>
      </c>
    </row>
    <row r="1075" spans="1:9" x14ac:dyDescent="0.3">
      <c r="A1075" s="7">
        <v>0.50004655672095188</v>
      </c>
      <c r="B1075">
        <v>0</v>
      </c>
      <c r="C1075" t="str">
        <f>IF(ROW()&lt;=1422,"DEV","VAL")</f>
        <v>DEV</v>
      </c>
      <c r="D1075" s="6">
        <f>1-A1075</f>
        <v>0.49995344327904812</v>
      </c>
      <c r="E1075">
        <f>SUM($B$2:B1075)</f>
        <v>39</v>
      </c>
      <c r="F1075">
        <f>COUNTIF($B$2:B1075,0)</f>
        <v>1035</v>
      </c>
      <c r="G1075">
        <f>E1075/$M$2</f>
        <v>0.54929577464788737</v>
      </c>
      <c r="H1075">
        <f>F1075/$M$3</f>
        <v>0.52860061287027582</v>
      </c>
      <c r="I1075">
        <f>(H1076-H1075)*(G1075+G1076)/2</f>
        <v>2.8053921074966561E-4</v>
      </c>
    </row>
    <row r="1076" spans="1:9" x14ac:dyDescent="0.3">
      <c r="A1076" s="7">
        <v>0.50004651393154176</v>
      </c>
      <c r="B1076">
        <v>0</v>
      </c>
      <c r="C1076" t="str">
        <f>IF(ROW()&lt;=1422,"DEV","VAL")</f>
        <v>DEV</v>
      </c>
      <c r="D1076" s="6">
        <f>1-A1076</f>
        <v>0.49995348606845824</v>
      </c>
      <c r="E1076">
        <f>SUM($B$2:B1076)</f>
        <v>39</v>
      </c>
      <c r="F1076">
        <f>COUNTIF($B$2:B1076,0)</f>
        <v>1036</v>
      </c>
      <c r="G1076">
        <f>E1076/$M$2</f>
        <v>0.54929577464788737</v>
      </c>
      <c r="H1076">
        <f>F1076/$M$3</f>
        <v>0.52911133810010214</v>
      </c>
      <c r="I1076">
        <f>(H1077-H1076)*(G1076+G1077)/2</f>
        <v>2.8053921074966561E-4</v>
      </c>
    </row>
    <row r="1077" spans="1:9" x14ac:dyDescent="0.3">
      <c r="A1077" s="7">
        <v>0.50004647182462836</v>
      </c>
      <c r="B1077">
        <v>0</v>
      </c>
      <c r="C1077" t="str">
        <f>IF(ROW()&lt;=1422,"DEV","VAL")</f>
        <v>DEV</v>
      </c>
      <c r="D1077" s="6">
        <f>1-A1077</f>
        <v>0.49995352817537164</v>
      </c>
      <c r="E1077">
        <f>SUM($B$2:B1077)</f>
        <v>39</v>
      </c>
      <c r="F1077">
        <f>COUNTIF($B$2:B1077,0)</f>
        <v>1037</v>
      </c>
      <c r="G1077">
        <f>E1077/$M$2</f>
        <v>0.54929577464788737</v>
      </c>
      <c r="H1077">
        <f>F1077/$M$3</f>
        <v>0.52962206332992845</v>
      </c>
      <c r="I1077">
        <f>(H1078-H1077)*(G1077+G1078)/2</f>
        <v>2.8053921074972659E-4</v>
      </c>
    </row>
    <row r="1078" spans="1:9" x14ac:dyDescent="0.3">
      <c r="A1078" s="7">
        <v>0.50004634316936158</v>
      </c>
      <c r="B1078">
        <v>0</v>
      </c>
      <c r="C1078" t="str">
        <f>IF(ROW()&lt;=1422,"DEV","VAL")</f>
        <v>DEV</v>
      </c>
      <c r="D1078" s="6">
        <f>1-A1078</f>
        <v>0.49995365683063842</v>
      </c>
      <c r="E1078">
        <f>SUM($B$2:B1078)</f>
        <v>39</v>
      </c>
      <c r="F1078">
        <f>COUNTIF($B$2:B1078,0)</f>
        <v>1038</v>
      </c>
      <c r="G1078">
        <f>E1078/$M$2</f>
        <v>0.54929577464788737</v>
      </c>
      <c r="H1078">
        <f>F1078/$M$3</f>
        <v>0.53013278855975488</v>
      </c>
      <c r="I1078">
        <f>(H1079-H1078)*(G1078+G1079)/2</f>
        <v>2.8053921074966561E-4</v>
      </c>
    </row>
    <row r="1079" spans="1:9" x14ac:dyDescent="0.3">
      <c r="A1079" s="7">
        <v>0.50004633060168113</v>
      </c>
      <c r="B1079">
        <v>0</v>
      </c>
      <c r="C1079" t="str">
        <f>IF(ROW()&lt;=1422,"DEV","VAL")</f>
        <v>DEV</v>
      </c>
      <c r="D1079" s="6">
        <f>1-A1079</f>
        <v>0.49995366939831887</v>
      </c>
      <c r="E1079">
        <f>SUM($B$2:B1079)</f>
        <v>39</v>
      </c>
      <c r="F1079">
        <f>COUNTIF($B$2:B1079,0)</f>
        <v>1039</v>
      </c>
      <c r="G1079">
        <f>E1079/$M$2</f>
        <v>0.54929577464788737</v>
      </c>
      <c r="H1079">
        <f>F1079/$M$3</f>
        <v>0.53064351378958119</v>
      </c>
      <c r="I1079">
        <f>(H1080-H1079)*(G1079+G1080)/2</f>
        <v>2.8053921074966561E-4</v>
      </c>
    </row>
    <row r="1080" spans="1:9" x14ac:dyDescent="0.3">
      <c r="A1080" s="7">
        <v>0.50004621076603506</v>
      </c>
      <c r="B1080">
        <v>0</v>
      </c>
      <c r="C1080" t="str">
        <f>IF(ROW()&lt;=1422,"DEV","VAL")</f>
        <v>DEV</v>
      </c>
      <c r="D1080" s="6">
        <f>1-A1080</f>
        <v>0.49995378923396494</v>
      </c>
      <c r="E1080">
        <f>SUM($B$2:B1080)</f>
        <v>39</v>
      </c>
      <c r="F1080">
        <f>COUNTIF($B$2:B1080,0)</f>
        <v>1040</v>
      </c>
      <c r="G1080">
        <f>E1080/$M$2</f>
        <v>0.54929577464788737</v>
      </c>
      <c r="H1080">
        <f>F1080/$M$3</f>
        <v>0.5311542390194075</v>
      </c>
      <c r="I1080">
        <f>(H1081-H1080)*(G1080+G1081)/2</f>
        <v>2.8053921074972659E-4</v>
      </c>
    </row>
    <row r="1081" spans="1:9" x14ac:dyDescent="0.3">
      <c r="A1081" s="7">
        <v>0.50004617829667197</v>
      </c>
      <c r="B1081">
        <v>0</v>
      </c>
      <c r="C1081" t="str">
        <f>IF(ROW()&lt;=1422,"DEV","VAL")</f>
        <v>DEV</v>
      </c>
      <c r="D1081" s="6">
        <f>1-A1081</f>
        <v>0.49995382170332803</v>
      </c>
      <c r="E1081">
        <f>SUM($B$2:B1081)</f>
        <v>39</v>
      </c>
      <c r="F1081">
        <f>COUNTIF($B$2:B1081,0)</f>
        <v>1041</v>
      </c>
      <c r="G1081">
        <f>E1081/$M$2</f>
        <v>0.54929577464788737</v>
      </c>
      <c r="H1081">
        <f>F1081/$M$3</f>
        <v>0.53166496424923393</v>
      </c>
      <c r="I1081">
        <f>(H1082-H1081)*(G1081+G1082)/2</f>
        <v>2.8053921074966561E-4</v>
      </c>
    </row>
    <row r="1082" spans="1:9" x14ac:dyDescent="0.3">
      <c r="A1082" s="7">
        <v>0.50004612574366658</v>
      </c>
      <c r="B1082">
        <v>0</v>
      </c>
      <c r="C1082" t="str">
        <f>IF(ROW()&lt;=1422,"DEV","VAL")</f>
        <v>DEV</v>
      </c>
      <c r="D1082" s="6">
        <f>1-A1082</f>
        <v>0.49995387425633342</v>
      </c>
      <c r="E1082">
        <f>SUM($B$2:B1082)</f>
        <v>39</v>
      </c>
      <c r="F1082">
        <f>COUNTIF($B$2:B1082,0)</f>
        <v>1042</v>
      </c>
      <c r="G1082">
        <f>E1082/$M$2</f>
        <v>0.54929577464788737</v>
      </c>
      <c r="H1082">
        <f>F1082/$M$3</f>
        <v>0.53217568947906024</v>
      </c>
      <c r="I1082">
        <f>(H1083-H1082)*(G1082+G1083)/2</f>
        <v>2.8053921074972659E-4</v>
      </c>
    </row>
    <row r="1083" spans="1:9" x14ac:dyDescent="0.3">
      <c r="A1083" s="7">
        <v>0.5000460917398486</v>
      </c>
      <c r="B1083">
        <v>0</v>
      </c>
      <c r="C1083" t="str">
        <f>IF(ROW()&lt;=1422,"DEV","VAL")</f>
        <v>DEV</v>
      </c>
      <c r="D1083" s="6">
        <f>1-A1083</f>
        <v>0.4999539082601514</v>
      </c>
      <c r="E1083">
        <f>SUM($B$2:B1083)</f>
        <v>39</v>
      </c>
      <c r="F1083">
        <f>COUNTIF($B$2:B1083,0)</f>
        <v>1043</v>
      </c>
      <c r="G1083">
        <f>E1083/$M$2</f>
        <v>0.54929577464788737</v>
      </c>
      <c r="H1083">
        <f>F1083/$M$3</f>
        <v>0.53268641470888667</v>
      </c>
      <c r="I1083">
        <f>(H1084-H1083)*(G1083+G1084)/2</f>
        <v>2.8053921074966561E-4</v>
      </c>
    </row>
    <row r="1084" spans="1:9" x14ac:dyDescent="0.3">
      <c r="A1084" s="7">
        <v>0.50004606174376187</v>
      </c>
      <c r="B1084">
        <v>0</v>
      </c>
      <c r="C1084" t="str">
        <f>IF(ROW()&lt;=1422,"DEV","VAL")</f>
        <v>DEV</v>
      </c>
      <c r="D1084" s="6">
        <f>1-A1084</f>
        <v>0.49995393825623813</v>
      </c>
      <c r="E1084">
        <f>SUM($B$2:B1084)</f>
        <v>39</v>
      </c>
      <c r="F1084">
        <f>COUNTIF($B$2:B1084,0)</f>
        <v>1044</v>
      </c>
      <c r="G1084">
        <f>E1084/$M$2</f>
        <v>0.54929577464788737</v>
      </c>
      <c r="H1084">
        <f>F1084/$M$3</f>
        <v>0.53319713993871298</v>
      </c>
      <c r="I1084">
        <f>(H1085-H1084)*(G1084+G1085)/2</f>
        <v>2.8053921074966561E-4</v>
      </c>
    </row>
    <row r="1085" spans="1:9" x14ac:dyDescent="0.3">
      <c r="A1085" s="7">
        <v>0.50004598159811187</v>
      </c>
      <c r="B1085">
        <v>0</v>
      </c>
      <c r="C1085" t="str">
        <f>IF(ROW()&lt;=1422,"DEV","VAL")</f>
        <v>DEV</v>
      </c>
      <c r="D1085" s="6">
        <f>1-A1085</f>
        <v>0.49995401840188813</v>
      </c>
      <c r="E1085">
        <f>SUM($B$2:B1085)</f>
        <v>39</v>
      </c>
      <c r="F1085">
        <f>COUNTIF($B$2:B1085,0)</f>
        <v>1045</v>
      </c>
      <c r="G1085">
        <f>E1085/$M$2</f>
        <v>0.54929577464788737</v>
      </c>
      <c r="H1085">
        <f>F1085/$M$3</f>
        <v>0.5337078651685393</v>
      </c>
      <c r="I1085">
        <f>(H1086-H1085)*(G1085+G1086)/2</f>
        <v>2.8053921074972659E-4</v>
      </c>
    </row>
    <row r="1086" spans="1:9" x14ac:dyDescent="0.3">
      <c r="A1086" s="7">
        <v>0.5000459750649805</v>
      </c>
      <c r="B1086">
        <v>0</v>
      </c>
      <c r="C1086" t="str">
        <f>IF(ROW()&lt;=1422,"DEV","VAL")</f>
        <v>DEV</v>
      </c>
      <c r="D1086" s="6">
        <f>1-A1086</f>
        <v>0.4999540249350195</v>
      </c>
      <c r="E1086">
        <f>SUM($B$2:B1086)</f>
        <v>39</v>
      </c>
      <c r="F1086">
        <f>COUNTIF($B$2:B1086,0)</f>
        <v>1046</v>
      </c>
      <c r="G1086">
        <f>E1086/$M$2</f>
        <v>0.54929577464788737</v>
      </c>
      <c r="H1086">
        <f>F1086/$M$3</f>
        <v>0.53421859039836572</v>
      </c>
      <c r="I1086">
        <f>(H1087-H1086)*(G1086+G1087)/2</f>
        <v>2.8053921074966561E-4</v>
      </c>
    </row>
    <row r="1087" spans="1:9" x14ac:dyDescent="0.3">
      <c r="A1087" s="7">
        <v>0.50004591866576853</v>
      </c>
      <c r="B1087">
        <v>0</v>
      </c>
      <c r="C1087" t="str">
        <f>IF(ROW()&lt;=1422,"DEV","VAL")</f>
        <v>DEV</v>
      </c>
      <c r="D1087" s="6">
        <f>1-A1087</f>
        <v>0.49995408133423147</v>
      </c>
      <c r="E1087">
        <f>SUM($B$2:B1087)</f>
        <v>39</v>
      </c>
      <c r="F1087">
        <f>COUNTIF($B$2:B1087,0)</f>
        <v>1047</v>
      </c>
      <c r="G1087">
        <f>E1087/$M$2</f>
        <v>0.54929577464788737</v>
      </c>
      <c r="H1087">
        <f>F1087/$M$3</f>
        <v>0.53472931562819204</v>
      </c>
      <c r="I1087">
        <f>(H1088-H1087)*(G1087+G1088)/2</f>
        <v>2.8053921074966561E-4</v>
      </c>
    </row>
    <row r="1088" spans="1:9" x14ac:dyDescent="0.3">
      <c r="A1088" s="7">
        <v>0.50004586692488817</v>
      </c>
      <c r="B1088">
        <v>0</v>
      </c>
      <c r="C1088" t="str">
        <f>IF(ROW()&lt;=1422,"DEV","VAL")</f>
        <v>DEV</v>
      </c>
      <c r="D1088" s="6">
        <f>1-A1088</f>
        <v>0.49995413307511183</v>
      </c>
      <c r="E1088">
        <f>SUM($B$2:B1088)</f>
        <v>39</v>
      </c>
      <c r="F1088">
        <f>COUNTIF($B$2:B1088,0)</f>
        <v>1048</v>
      </c>
      <c r="G1088">
        <f>E1088/$M$2</f>
        <v>0.54929577464788737</v>
      </c>
      <c r="H1088">
        <f>F1088/$M$3</f>
        <v>0.53524004085801835</v>
      </c>
      <c r="I1088">
        <f>(H1089-H1088)*(G1088+G1089)/2</f>
        <v>2.8053921074972659E-4</v>
      </c>
    </row>
    <row r="1089" spans="1:9" x14ac:dyDescent="0.3">
      <c r="A1089" s="7">
        <v>0.50004580543652344</v>
      </c>
      <c r="B1089">
        <v>0</v>
      </c>
      <c r="C1089" t="str">
        <f>IF(ROW()&lt;=1422,"DEV","VAL")</f>
        <v>DEV</v>
      </c>
      <c r="D1089" s="6">
        <f>1-A1089</f>
        <v>0.49995419456347656</v>
      </c>
      <c r="E1089">
        <f>SUM($B$2:B1089)</f>
        <v>39</v>
      </c>
      <c r="F1089">
        <f>COUNTIF($B$2:B1089,0)</f>
        <v>1049</v>
      </c>
      <c r="G1089">
        <f>E1089/$M$2</f>
        <v>0.54929577464788737</v>
      </c>
      <c r="H1089">
        <f>F1089/$M$3</f>
        <v>0.53575076608784478</v>
      </c>
      <c r="I1089">
        <f>(H1090-H1089)*(G1089+G1090)/2</f>
        <v>2.8053921074966561E-4</v>
      </c>
    </row>
    <row r="1090" spans="1:9" x14ac:dyDescent="0.3">
      <c r="A1090" s="7">
        <v>0.5000457964185655</v>
      </c>
      <c r="B1090">
        <v>0</v>
      </c>
      <c r="C1090" t="str">
        <f>IF(ROW()&lt;=1422,"DEV","VAL")</f>
        <v>DEV</v>
      </c>
      <c r="D1090" s="6">
        <f>1-A1090</f>
        <v>0.4999542035814345</v>
      </c>
      <c r="E1090">
        <f>SUM($B$2:B1090)</f>
        <v>39</v>
      </c>
      <c r="F1090">
        <f>COUNTIF($B$2:B1090,0)</f>
        <v>1050</v>
      </c>
      <c r="G1090">
        <f>E1090/$M$2</f>
        <v>0.54929577464788737</v>
      </c>
      <c r="H1090">
        <f>F1090/$M$3</f>
        <v>0.53626149131767109</v>
      </c>
      <c r="I1090">
        <f>(H1091-H1090)*(G1090+G1091)/2</f>
        <v>2.8053921074966561E-4</v>
      </c>
    </row>
    <row r="1091" spans="1:9" x14ac:dyDescent="0.3">
      <c r="A1091" s="7">
        <v>0.50004578863173732</v>
      </c>
      <c r="B1091">
        <v>0</v>
      </c>
      <c r="C1091" t="str">
        <f>IF(ROW()&lt;=1422,"DEV","VAL")</f>
        <v>DEV</v>
      </c>
      <c r="D1091" s="6">
        <f>1-A1091</f>
        <v>0.49995421136826268</v>
      </c>
      <c r="E1091">
        <f>SUM($B$2:B1091)</f>
        <v>39</v>
      </c>
      <c r="F1091">
        <f>COUNTIF($B$2:B1091,0)</f>
        <v>1051</v>
      </c>
      <c r="G1091">
        <f>E1091/$M$2</f>
        <v>0.54929577464788737</v>
      </c>
      <c r="H1091">
        <f>F1091/$M$3</f>
        <v>0.5367722165474974</v>
      </c>
      <c r="I1091">
        <f>(H1092-H1091)*(G1091+G1092)/2</f>
        <v>2.8053921074972659E-4</v>
      </c>
    </row>
    <row r="1092" spans="1:9" x14ac:dyDescent="0.3">
      <c r="A1092" s="7">
        <v>0.50004577835412978</v>
      </c>
      <c r="B1092">
        <v>0</v>
      </c>
      <c r="C1092" t="str">
        <f>IF(ROW()&lt;=1422,"DEV","VAL")</f>
        <v>DEV</v>
      </c>
      <c r="D1092" s="6">
        <f>1-A1092</f>
        <v>0.49995422164587022</v>
      </c>
      <c r="E1092">
        <f>SUM($B$2:B1092)</f>
        <v>39</v>
      </c>
      <c r="F1092">
        <f>COUNTIF($B$2:B1092,0)</f>
        <v>1052</v>
      </c>
      <c r="G1092">
        <f>E1092/$M$2</f>
        <v>0.54929577464788737</v>
      </c>
      <c r="H1092">
        <f>F1092/$M$3</f>
        <v>0.53728294177732383</v>
      </c>
      <c r="I1092">
        <f>(H1093-H1092)*(G1092+G1093)/2</f>
        <v>2.8053921074966561E-4</v>
      </c>
    </row>
    <row r="1093" spans="1:9" x14ac:dyDescent="0.3">
      <c r="A1093" s="7">
        <v>0.50004577354395796</v>
      </c>
      <c r="B1093">
        <v>0</v>
      </c>
      <c r="C1093" t="str">
        <f>IF(ROW()&lt;=1422,"DEV","VAL")</f>
        <v>DEV</v>
      </c>
      <c r="D1093" s="6">
        <f>1-A1093</f>
        <v>0.49995422645604204</v>
      </c>
      <c r="E1093">
        <f>SUM($B$2:B1093)</f>
        <v>39</v>
      </c>
      <c r="F1093">
        <f>COUNTIF($B$2:B1093,0)</f>
        <v>1053</v>
      </c>
      <c r="G1093">
        <f>E1093/$M$2</f>
        <v>0.54929577464788737</v>
      </c>
      <c r="H1093">
        <f>F1093/$M$3</f>
        <v>0.53779366700715014</v>
      </c>
      <c r="I1093">
        <f>(H1094-H1093)*(G1093+G1094)/2</f>
        <v>2.8053921074966561E-4</v>
      </c>
    </row>
    <row r="1094" spans="1:9" x14ac:dyDescent="0.3">
      <c r="A1094" s="7">
        <v>0.50004576990334448</v>
      </c>
      <c r="B1094">
        <v>0</v>
      </c>
      <c r="C1094" t="str">
        <f>IF(ROW()&lt;=1422,"DEV","VAL")</f>
        <v>DEV</v>
      </c>
      <c r="D1094" s="6">
        <f>1-A1094</f>
        <v>0.49995423009665552</v>
      </c>
      <c r="E1094">
        <f>SUM($B$2:B1094)</f>
        <v>39</v>
      </c>
      <c r="F1094">
        <f>COUNTIF($B$2:B1094,0)</f>
        <v>1054</v>
      </c>
      <c r="G1094">
        <f>E1094/$M$2</f>
        <v>0.54929577464788737</v>
      </c>
      <c r="H1094">
        <f>F1094/$M$3</f>
        <v>0.53830439223697646</v>
      </c>
      <c r="I1094">
        <f>(H1095-H1094)*(G1094+G1095)/2</f>
        <v>2.8053921074972659E-4</v>
      </c>
    </row>
    <row r="1095" spans="1:9" x14ac:dyDescent="0.3">
      <c r="A1095" s="7">
        <v>0.50004576193550443</v>
      </c>
      <c r="B1095">
        <v>0</v>
      </c>
      <c r="C1095" t="str">
        <f>IF(ROW()&lt;=1422,"DEV","VAL")</f>
        <v>DEV</v>
      </c>
      <c r="D1095" s="6">
        <f>1-A1095</f>
        <v>0.49995423806449557</v>
      </c>
      <c r="E1095">
        <f>SUM($B$2:B1095)</f>
        <v>39</v>
      </c>
      <c r="F1095">
        <f>COUNTIF($B$2:B1095,0)</f>
        <v>1055</v>
      </c>
      <c r="G1095">
        <f>E1095/$M$2</f>
        <v>0.54929577464788737</v>
      </c>
      <c r="H1095">
        <f>F1095/$M$3</f>
        <v>0.53881511746680288</v>
      </c>
      <c r="I1095">
        <f>(H1096-H1095)*(G1095+G1096)/2</f>
        <v>2.8053921074966561E-4</v>
      </c>
    </row>
    <row r="1096" spans="1:9" x14ac:dyDescent="0.3">
      <c r="A1096" s="7">
        <v>0.5000457540473604</v>
      </c>
      <c r="B1096">
        <v>0</v>
      </c>
      <c r="C1096" t="str">
        <f>IF(ROW()&lt;=1422,"DEV","VAL")</f>
        <v>DEV</v>
      </c>
      <c r="D1096" s="6">
        <f>1-A1096</f>
        <v>0.4999542459526396</v>
      </c>
      <c r="E1096">
        <f>SUM($B$2:B1096)</f>
        <v>39</v>
      </c>
      <c r="F1096">
        <f>COUNTIF($B$2:B1096,0)</f>
        <v>1056</v>
      </c>
      <c r="G1096">
        <f>E1096/$M$2</f>
        <v>0.54929577464788737</v>
      </c>
      <c r="H1096">
        <f>F1096/$M$3</f>
        <v>0.5393258426966292</v>
      </c>
      <c r="I1096">
        <f>(H1097-H1096)*(G1096+G1097)/2</f>
        <v>2.8053921074966561E-4</v>
      </c>
    </row>
    <row r="1097" spans="1:9" x14ac:dyDescent="0.3">
      <c r="A1097" s="7">
        <v>0.5000456441793627</v>
      </c>
      <c r="B1097">
        <v>0</v>
      </c>
      <c r="C1097" t="str">
        <f>IF(ROW()&lt;=1422,"DEV","VAL")</f>
        <v>DEV</v>
      </c>
      <c r="D1097" s="6">
        <f>1-A1097</f>
        <v>0.4999543558206373</v>
      </c>
      <c r="E1097">
        <f>SUM($B$2:B1097)</f>
        <v>39</v>
      </c>
      <c r="F1097">
        <f>COUNTIF($B$2:B1097,0)</f>
        <v>1057</v>
      </c>
      <c r="G1097">
        <f>E1097/$M$2</f>
        <v>0.54929577464788737</v>
      </c>
      <c r="H1097">
        <f>F1097/$M$3</f>
        <v>0.53983656792645551</v>
      </c>
      <c r="I1097">
        <f>(H1098-H1097)*(G1097+G1098)/2</f>
        <v>2.8053921074972659E-4</v>
      </c>
    </row>
    <row r="1098" spans="1:9" x14ac:dyDescent="0.3">
      <c r="A1098" s="7">
        <v>0.50004562728981616</v>
      </c>
      <c r="B1098">
        <v>0</v>
      </c>
      <c r="C1098" t="str">
        <f>IF(ROW()&lt;=1422,"DEV","VAL")</f>
        <v>DEV</v>
      </c>
      <c r="D1098" s="6">
        <f>1-A1098</f>
        <v>0.49995437271018384</v>
      </c>
      <c r="E1098">
        <f>SUM($B$2:B1098)</f>
        <v>39</v>
      </c>
      <c r="F1098">
        <f>COUNTIF($B$2:B1098,0)</f>
        <v>1058</v>
      </c>
      <c r="G1098">
        <f>E1098/$M$2</f>
        <v>0.54929577464788737</v>
      </c>
      <c r="H1098">
        <f>F1098/$M$3</f>
        <v>0.54034729315628194</v>
      </c>
      <c r="I1098">
        <f>(H1099-H1098)*(G1098+G1099)/2</f>
        <v>2.8053921074966561E-4</v>
      </c>
    </row>
    <row r="1099" spans="1:9" x14ac:dyDescent="0.3">
      <c r="A1099" s="7">
        <v>0.50004558184697667</v>
      </c>
      <c r="B1099">
        <v>0</v>
      </c>
      <c r="C1099" t="str">
        <f>IF(ROW()&lt;=1422,"DEV","VAL")</f>
        <v>DEV</v>
      </c>
      <c r="D1099" s="6">
        <f>1-A1099</f>
        <v>0.49995441815302333</v>
      </c>
      <c r="E1099">
        <f>SUM($B$2:B1099)</f>
        <v>39</v>
      </c>
      <c r="F1099">
        <f>COUNTIF($B$2:B1099,0)</f>
        <v>1059</v>
      </c>
      <c r="G1099">
        <f>E1099/$M$2</f>
        <v>0.54929577464788737</v>
      </c>
      <c r="H1099">
        <f>F1099/$M$3</f>
        <v>0.54085801838610825</v>
      </c>
      <c r="I1099">
        <f>(H1100-H1099)*(G1099+G1100)/2</f>
        <v>2.8053921074972659E-4</v>
      </c>
    </row>
    <row r="1100" spans="1:9" x14ac:dyDescent="0.3">
      <c r="A1100" s="7">
        <v>0.50004553528726536</v>
      </c>
      <c r="B1100">
        <v>0</v>
      </c>
      <c r="C1100" t="str">
        <f>IF(ROW()&lt;=1422,"DEV","VAL")</f>
        <v>DEV</v>
      </c>
      <c r="D1100" s="6">
        <f>1-A1100</f>
        <v>0.49995446471273464</v>
      </c>
      <c r="E1100">
        <f>SUM($B$2:B1100)</f>
        <v>39</v>
      </c>
      <c r="F1100">
        <f>COUNTIF($B$2:B1100,0)</f>
        <v>1060</v>
      </c>
      <c r="G1100">
        <f>E1100/$M$2</f>
        <v>0.54929577464788737</v>
      </c>
      <c r="H1100">
        <f>F1100/$M$3</f>
        <v>0.54136874361593468</v>
      </c>
      <c r="I1100">
        <f>(H1101-H1100)*(G1100+G1101)/2</f>
        <v>2.8053921074966561E-4</v>
      </c>
    </row>
    <row r="1101" spans="1:9" x14ac:dyDescent="0.3">
      <c r="A1101" s="7">
        <v>0.50004552371399535</v>
      </c>
      <c r="B1101">
        <v>0</v>
      </c>
      <c r="C1101" t="str">
        <f>IF(ROW()&lt;=1422,"DEV","VAL")</f>
        <v>DEV</v>
      </c>
      <c r="D1101" s="6">
        <f>1-A1101</f>
        <v>0.49995447628600465</v>
      </c>
      <c r="E1101">
        <f>SUM($B$2:B1101)</f>
        <v>39</v>
      </c>
      <c r="F1101">
        <f>COUNTIF($B$2:B1101,0)</f>
        <v>1061</v>
      </c>
      <c r="G1101">
        <f>E1101/$M$2</f>
        <v>0.54929577464788737</v>
      </c>
      <c r="H1101">
        <f>F1101/$M$3</f>
        <v>0.54187946884576099</v>
      </c>
      <c r="I1101">
        <f>(H1102-H1101)*(G1101+G1102)/2</f>
        <v>2.8053921074966561E-4</v>
      </c>
    </row>
    <row r="1102" spans="1:9" x14ac:dyDescent="0.3">
      <c r="A1102" s="7">
        <v>0.5000455044637423</v>
      </c>
      <c r="B1102">
        <v>0</v>
      </c>
      <c r="C1102" t="str">
        <f>IF(ROW()&lt;=1422,"DEV","VAL")</f>
        <v>DEV</v>
      </c>
      <c r="D1102" s="6">
        <f>1-A1102</f>
        <v>0.4999544955362577</v>
      </c>
      <c r="E1102">
        <f>SUM($B$2:B1102)</f>
        <v>39</v>
      </c>
      <c r="F1102">
        <f>COUNTIF($B$2:B1102,0)</f>
        <v>1062</v>
      </c>
      <c r="G1102">
        <f>E1102/$M$2</f>
        <v>0.54929577464788737</v>
      </c>
      <c r="H1102">
        <f>F1102/$M$3</f>
        <v>0.54239019407558731</v>
      </c>
      <c r="I1102">
        <f>(H1103-H1102)*(G1102+G1103)/2</f>
        <v>2.8053921074972659E-4</v>
      </c>
    </row>
    <row r="1103" spans="1:9" x14ac:dyDescent="0.3">
      <c r="A1103" s="7">
        <v>0.50004549271017107</v>
      </c>
      <c r="B1103">
        <v>0</v>
      </c>
      <c r="C1103" t="str">
        <f>IF(ROW()&lt;=1422,"DEV","VAL")</f>
        <v>DEV</v>
      </c>
      <c r="D1103" s="6">
        <f>1-A1103</f>
        <v>0.49995450728982893</v>
      </c>
      <c r="E1103">
        <f>SUM($B$2:B1103)</f>
        <v>39</v>
      </c>
      <c r="F1103">
        <f>COUNTIF($B$2:B1103,0)</f>
        <v>1063</v>
      </c>
      <c r="G1103">
        <f>E1103/$M$2</f>
        <v>0.54929577464788737</v>
      </c>
      <c r="H1103">
        <f>F1103/$M$3</f>
        <v>0.54290091930541373</v>
      </c>
      <c r="I1103">
        <f>(H1104-H1103)*(G1103+G1104)/2</f>
        <v>2.8053921074966561E-4</v>
      </c>
    </row>
    <row r="1104" spans="1:9" x14ac:dyDescent="0.3">
      <c r="A1104" s="7">
        <v>0.50004546041305364</v>
      </c>
      <c r="B1104">
        <v>0</v>
      </c>
      <c r="C1104" t="str">
        <f>IF(ROW()&lt;=1422,"DEV","VAL")</f>
        <v>DEV</v>
      </c>
      <c r="D1104" s="6">
        <f>1-A1104</f>
        <v>0.49995453958694636</v>
      </c>
      <c r="E1104">
        <f>SUM($B$2:B1104)</f>
        <v>39</v>
      </c>
      <c r="F1104">
        <f>COUNTIF($B$2:B1104,0)</f>
        <v>1064</v>
      </c>
      <c r="G1104">
        <f>E1104/$M$2</f>
        <v>0.54929577464788737</v>
      </c>
      <c r="H1104">
        <f>F1104/$M$3</f>
        <v>0.54341164453524005</v>
      </c>
      <c r="I1104">
        <f>(H1105-H1104)*(G1104+G1105)/2</f>
        <v>2.8053921074966561E-4</v>
      </c>
    </row>
    <row r="1105" spans="1:9" x14ac:dyDescent="0.3">
      <c r="A1105" s="7">
        <v>0.50004545509985709</v>
      </c>
      <c r="B1105">
        <v>0</v>
      </c>
      <c r="C1105" t="str">
        <f>IF(ROW()&lt;=1422,"DEV","VAL")</f>
        <v>DEV</v>
      </c>
      <c r="D1105" s="6">
        <f>1-A1105</f>
        <v>0.49995454490014291</v>
      </c>
      <c r="E1105">
        <f>SUM($B$2:B1105)</f>
        <v>39</v>
      </c>
      <c r="F1105">
        <f>COUNTIF($B$2:B1105,0)</f>
        <v>1065</v>
      </c>
      <c r="G1105">
        <f>E1105/$M$2</f>
        <v>0.54929577464788737</v>
      </c>
      <c r="H1105">
        <f>F1105/$M$3</f>
        <v>0.54392236976506636</v>
      </c>
      <c r="I1105">
        <f>(H1106-H1105)*(G1105+G1106)/2</f>
        <v>2.8053921074972659E-4</v>
      </c>
    </row>
    <row r="1106" spans="1:9" x14ac:dyDescent="0.3">
      <c r="A1106" s="7">
        <v>0.50004545345573492</v>
      </c>
      <c r="B1106">
        <v>0</v>
      </c>
      <c r="C1106" t="str">
        <f>IF(ROW()&lt;=1422,"DEV","VAL")</f>
        <v>DEV</v>
      </c>
      <c r="D1106" s="6">
        <f>1-A1106</f>
        <v>0.49995454654426508</v>
      </c>
      <c r="E1106">
        <f>SUM($B$2:B1106)</f>
        <v>39</v>
      </c>
      <c r="F1106">
        <f>COUNTIF($B$2:B1106,0)</f>
        <v>1066</v>
      </c>
      <c r="G1106">
        <f>E1106/$M$2</f>
        <v>0.54929577464788737</v>
      </c>
      <c r="H1106">
        <f>F1106/$M$3</f>
        <v>0.54443309499489279</v>
      </c>
      <c r="I1106">
        <f>(H1107-H1106)*(G1106+G1107)/2</f>
        <v>2.8053921074966561E-4</v>
      </c>
    </row>
    <row r="1107" spans="1:9" x14ac:dyDescent="0.3">
      <c r="A1107" s="7">
        <v>0.50004544622923797</v>
      </c>
      <c r="B1107">
        <v>0</v>
      </c>
      <c r="C1107" t="str">
        <f>IF(ROW()&lt;=1422,"DEV","VAL")</f>
        <v>DEV</v>
      </c>
      <c r="D1107" s="6">
        <f>1-A1107</f>
        <v>0.49995455377076203</v>
      </c>
      <c r="E1107">
        <f>SUM($B$2:B1107)</f>
        <v>39</v>
      </c>
      <c r="F1107">
        <f>COUNTIF($B$2:B1107,0)</f>
        <v>1067</v>
      </c>
      <c r="G1107">
        <f>E1107/$M$2</f>
        <v>0.54929577464788737</v>
      </c>
      <c r="H1107">
        <f>F1107/$M$3</f>
        <v>0.5449438202247191</v>
      </c>
      <c r="I1107">
        <f>(H1108-H1107)*(G1107+G1108)/2</f>
        <v>2.8053921074966561E-4</v>
      </c>
    </row>
    <row r="1108" spans="1:9" x14ac:dyDescent="0.3">
      <c r="A1108" s="7">
        <v>0.50004543598477058</v>
      </c>
      <c r="B1108">
        <v>0</v>
      </c>
      <c r="C1108" t="str">
        <f>IF(ROW()&lt;=1422,"DEV","VAL")</f>
        <v>DEV</v>
      </c>
      <c r="D1108" s="6">
        <f>1-A1108</f>
        <v>0.49995456401522942</v>
      </c>
      <c r="E1108">
        <f>SUM($B$2:B1108)</f>
        <v>39</v>
      </c>
      <c r="F1108">
        <f>COUNTIF($B$2:B1108,0)</f>
        <v>1068</v>
      </c>
      <c r="G1108">
        <f>E1108/$M$2</f>
        <v>0.54929577464788737</v>
      </c>
      <c r="H1108">
        <f>F1108/$M$3</f>
        <v>0.54545454545454541</v>
      </c>
      <c r="I1108">
        <f>(H1109-H1108)*(G1108+G1109)/2</f>
        <v>2.8053921074972659E-4</v>
      </c>
    </row>
    <row r="1109" spans="1:9" x14ac:dyDescent="0.3">
      <c r="A1109" s="7">
        <v>0.50004541077175713</v>
      </c>
      <c r="B1109">
        <v>0</v>
      </c>
      <c r="C1109" t="str">
        <f>IF(ROW()&lt;=1422,"DEV","VAL")</f>
        <v>DEV</v>
      </c>
      <c r="D1109" s="6">
        <f>1-A1109</f>
        <v>0.49995458922824287</v>
      </c>
      <c r="E1109">
        <f>SUM($B$2:B1109)</f>
        <v>39</v>
      </c>
      <c r="F1109">
        <f>COUNTIF($B$2:B1109,0)</f>
        <v>1069</v>
      </c>
      <c r="G1109">
        <f>E1109/$M$2</f>
        <v>0.54929577464788737</v>
      </c>
      <c r="H1109">
        <f>F1109/$M$3</f>
        <v>0.54596527068437184</v>
      </c>
      <c r="I1109">
        <f>(H1110-H1109)*(G1109+G1110)/2</f>
        <v>2.8053921074966561E-4</v>
      </c>
    </row>
    <row r="1110" spans="1:9" x14ac:dyDescent="0.3">
      <c r="A1110" s="7">
        <v>0.50004537440237562</v>
      </c>
      <c r="B1110">
        <v>0</v>
      </c>
      <c r="C1110" t="str">
        <f>IF(ROW()&lt;=1422,"DEV","VAL")</f>
        <v>DEV</v>
      </c>
      <c r="D1110" s="6">
        <f>1-A1110</f>
        <v>0.49995462559762438</v>
      </c>
      <c r="E1110">
        <f>SUM($B$2:B1110)</f>
        <v>39</v>
      </c>
      <c r="F1110">
        <f>COUNTIF($B$2:B1110,0)</f>
        <v>1070</v>
      </c>
      <c r="G1110">
        <f>E1110/$M$2</f>
        <v>0.54929577464788737</v>
      </c>
      <c r="H1110">
        <f>F1110/$M$3</f>
        <v>0.54647599591419815</v>
      </c>
      <c r="I1110">
        <f>(H1111-H1110)*(G1110+G1111)/2</f>
        <v>2.8053921074966561E-4</v>
      </c>
    </row>
    <row r="1111" spans="1:9" x14ac:dyDescent="0.3">
      <c r="A1111" s="7">
        <v>0.50004534543970325</v>
      </c>
      <c r="B1111">
        <v>0</v>
      </c>
      <c r="C1111" t="str">
        <f>IF(ROW()&lt;=1422,"DEV","VAL")</f>
        <v>DEV</v>
      </c>
      <c r="D1111" s="6">
        <f>1-A1111</f>
        <v>0.49995465456029675</v>
      </c>
      <c r="E1111">
        <f>SUM($B$2:B1111)</f>
        <v>39</v>
      </c>
      <c r="F1111">
        <f>COUNTIF($B$2:B1111,0)</f>
        <v>1071</v>
      </c>
      <c r="G1111">
        <f>E1111/$M$2</f>
        <v>0.54929577464788737</v>
      </c>
      <c r="H1111">
        <f>F1111/$M$3</f>
        <v>0.54698672114402447</v>
      </c>
      <c r="I1111">
        <f>(H1112-H1111)*(G1111+G1112)/2</f>
        <v>2.8053921074972659E-4</v>
      </c>
    </row>
    <row r="1112" spans="1:9" x14ac:dyDescent="0.3">
      <c r="A1112" s="7">
        <v>0.50004530989423379</v>
      </c>
      <c r="B1112">
        <v>0</v>
      </c>
      <c r="C1112" t="str">
        <f>IF(ROW()&lt;=1422,"DEV","VAL")</f>
        <v>DEV</v>
      </c>
      <c r="D1112" s="6">
        <f>1-A1112</f>
        <v>0.49995469010576621</v>
      </c>
      <c r="E1112">
        <f>SUM($B$2:B1112)</f>
        <v>39</v>
      </c>
      <c r="F1112">
        <f>COUNTIF($B$2:B1112,0)</f>
        <v>1072</v>
      </c>
      <c r="G1112">
        <f>E1112/$M$2</f>
        <v>0.54929577464788737</v>
      </c>
      <c r="H1112">
        <f>F1112/$M$3</f>
        <v>0.54749744637385089</v>
      </c>
      <c r="I1112">
        <f>(H1113-H1112)*(G1112+G1113)/2</f>
        <v>2.8053921074966561E-4</v>
      </c>
    </row>
    <row r="1113" spans="1:9" x14ac:dyDescent="0.3">
      <c r="A1113" s="7">
        <v>0.50004530778973355</v>
      </c>
      <c r="B1113">
        <v>0</v>
      </c>
      <c r="C1113" t="str">
        <f>IF(ROW()&lt;=1422,"DEV","VAL")</f>
        <v>DEV</v>
      </c>
      <c r="D1113" s="6">
        <f>1-A1113</f>
        <v>0.49995469221026645</v>
      </c>
      <c r="E1113">
        <f>SUM($B$2:B1113)</f>
        <v>39</v>
      </c>
      <c r="F1113">
        <f>COUNTIF($B$2:B1113,0)</f>
        <v>1073</v>
      </c>
      <c r="G1113">
        <f>E1113/$M$2</f>
        <v>0.54929577464788737</v>
      </c>
      <c r="H1113">
        <f>F1113/$M$3</f>
        <v>0.54800817160367721</v>
      </c>
      <c r="I1113">
        <f>(H1114-H1113)*(G1113+G1114)/2</f>
        <v>2.8053921074966561E-4</v>
      </c>
    </row>
    <row r="1114" spans="1:9" x14ac:dyDescent="0.3">
      <c r="A1114" s="7">
        <v>0.50004529269688991</v>
      </c>
      <c r="B1114">
        <v>0</v>
      </c>
      <c r="C1114" t="str">
        <f>IF(ROW()&lt;=1422,"DEV","VAL")</f>
        <v>DEV</v>
      </c>
      <c r="D1114" s="6">
        <f>1-A1114</f>
        <v>0.49995470730311009</v>
      </c>
      <c r="E1114">
        <f>SUM($B$2:B1114)</f>
        <v>39</v>
      </c>
      <c r="F1114">
        <f>COUNTIF($B$2:B1114,0)</f>
        <v>1074</v>
      </c>
      <c r="G1114">
        <f>E1114/$M$2</f>
        <v>0.54929577464788737</v>
      </c>
      <c r="H1114">
        <f>F1114/$M$3</f>
        <v>0.54851889683350352</v>
      </c>
      <c r="I1114">
        <f>(H1115-H1114)*(G1114+G1115)/2</f>
        <v>2.8053921074972659E-4</v>
      </c>
    </row>
    <row r="1115" spans="1:9" x14ac:dyDescent="0.3">
      <c r="A1115" s="7">
        <v>0.50004529035750667</v>
      </c>
      <c r="B1115">
        <v>0</v>
      </c>
      <c r="C1115" t="str">
        <f>IF(ROW()&lt;=1422,"DEV","VAL")</f>
        <v>DEV</v>
      </c>
      <c r="D1115" s="6">
        <f>1-A1115</f>
        <v>0.49995470964249333</v>
      </c>
      <c r="E1115">
        <f>SUM($B$2:B1115)</f>
        <v>39</v>
      </c>
      <c r="F1115">
        <f>COUNTIF($B$2:B1115,0)</f>
        <v>1075</v>
      </c>
      <c r="G1115">
        <f>E1115/$M$2</f>
        <v>0.54929577464788737</v>
      </c>
      <c r="H1115">
        <f>F1115/$M$3</f>
        <v>0.54902962206332995</v>
      </c>
      <c r="I1115">
        <f>(H1116-H1115)*(G1115+G1116)/2</f>
        <v>2.8053921074966561E-4</v>
      </c>
    </row>
    <row r="1116" spans="1:9" x14ac:dyDescent="0.3">
      <c r="A1116" s="7">
        <v>0.50004528280026028</v>
      </c>
      <c r="B1116">
        <v>0</v>
      </c>
      <c r="C1116" t="str">
        <f>IF(ROW()&lt;=1422,"DEV","VAL")</f>
        <v>DEV</v>
      </c>
      <c r="D1116" s="6">
        <f>1-A1116</f>
        <v>0.49995471719973972</v>
      </c>
      <c r="E1116">
        <f>SUM($B$2:B1116)</f>
        <v>39</v>
      </c>
      <c r="F1116">
        <f>COUNTIF($B$2:B1116,0)</f>
        <v>1076</v>
      </c>
      <c r="G1116">
        <f>E1116/$M$2</f>
        <v>0.54929577464788737</v>
      </c>
      <c r="H1116">
        <f>F1116/$M$3</f>
        <v>0.54954034729315626</v>
      </c>
      <c r="I1116">
        <f>(H1117-H1116)*(G1116+G1117)/2</f>
        <v>2.8053921074972659E-4</v>
      </c>
    </row>
    <row r="1117" spans="1:9" x14ac:dyDescent="0.3">
      <c r="A1117" s="7">
        <v>0.50004522605945956</v>
      </c>
      <c r="B1117">
        <v>0</v>
      </c>
      <c r="C1117" t="str">
        <f>IF(ROW()&lt;=1422,"DEV","VAL")</f>
        <v>DEV</v>
      </c>
      <c r="D1117" s="6">
        <f>1-A1117</f>
        <v>0.49995477394054044</v>
      </c>
      <c r="E1117">
        <f>SUM($B$2:B1117)</f>
        <v>39</v>
      </c>
      <c r="F1117">
        <f>COUNTIF($B$2:B1117,0)</f>
        <v>1077</v>
      </c>
      <c r="G1117">
        <f>E1117/$M$2</f>
        <v>0.54929577464788737</v>
      </c>
      <c r="H1117">
        <f>F1117/$M$3</f>
        <v>0.55005107252298269</v>
      </c>
      <c r="I1117">
        <f>(H1118-H1117)*(G1117+G1118)/2</f>
        <v>2.8053921074966561E-4</v>
      </c>
    </row>
    <row r="1118" spans="1:9" x14ac:dyDescent="0.3">
      <c r="A1118" s="7">
        <v>0.50004521738270558</v>
      </c>
      <c r="B1118">
        <v>0</v>
      </c>
      <c r="C1118" t="str">
        <f>IF(ROW()&lt;=1422,"DEV","VAL")</f>
        <v>DEV</v>
      </c>
      <c r="D1118" s="6">
        <f>1-A1118</f>
        <v>0.49995478261729442</v>
      </c>
      <c r="E1118">
        <f>SUM($B$2:B1118)</f>
        <v>39</v>
      </c>
      <c r="F1118">
        <f>COUNTIF($B$2:B1118,0)</f>
        <v>1078</v>
      </c>
      <c r="G1118">
        <f>E1118/$M$2</f>
        <v>0.54929577464788737</v>
      </c>
      <c r="H1118">
        <f>F1118/$M$3</f>
        <v>0.550561797752809</v>
      </c>
      <c r="I1118">
        <f>(H1119-H1118)*(G1118+G1119)/2</f>
        <v>2.8053921074966561E-4</v>
      </c>
    </row>
    <row r="1119" spans="1:9" x14ac:dyDescent="0.3">
      <c r="A1119" s="7">
        <v>0.50004520217273141</v>
      </c>
      <c r="B1119">
        <v>0</v>
      </c>
      <c r="C1119" t="str">
        <f>IF(ROW()&lt;=1422,"DEV","VAL")</f>
        <v>DEV</v>
      </c>
      <c r="D1119" s="6">
        <f>1-A1119</f>
        <v>0.49995479782726859</v>
      </c>
      <c r="E1119">
        <f>SUM($B$2:B1119)</f>
        <v>39</v>
      </c>
      <c r="F1119">
        <f>COUNTIF($B$2:B1119,0)</f>
        <v>1079</v>
      </c>
      <c r="G1119">
        <f>E1119/$M$2</f>
        <v>0.54929577464788737</v>
      </c>
      <c r="H1119">
        <f>F1119/$M$3</f>
        <v>0.55107252298263532</v>
      </c>
      <c r="I1119">
        <f>(H1120-H1119)*(G1119+G1120)/2</f>
        <v>2.8053921074972659E-4</v>
      </c>
    </row>
    <row r="1120" spans="1:9" x14ac:dyDescent="0.3">
      <c r="A1120" s="7">
        <v>0.50004513737974454</v>
      </c>
      <c r="B1120">
        <v>0</v>
      </c>
      <c r="C1120" t="str">
        <f>IF(ROW()&lt;=1422,"DEV","VAL")</f>
        <v>DEV</v>
      </c>
      <c r="D1120" s="6">
        <f>1-A1120</f>
        <v>0.49995486262025546</v>
      </c>
      <c r="E1120">
        <f>SUM($B$2:B1120)</f>
        <v>39</v>
      </c>
      <c r="F1120">
        <f>COUNTIF($B$2:B1120,0)</f>
        <v>1080</v>
      </c>
      <c r="G1120">
        <f>E1120/$M$2</f>
        <v>0.54929577464788737</v>
      </c>
      <c r="H1120">
        <f>F1120/$M$3</f>
        <v>0.55158324821246174</v>
      </c>
      <c r="I1120">
        <f>(H1121-H1120)*(G1120+G1121)/2</f>
        <v>2.8053921074966561E-4</v>
      </c>
    </row>
    <row r="1121" spans="1:9" x14ac:dyDescent="0.3">
      <c r="A1121" s="7">
        <v>0.50004513566383357</v>
      </c>
      <c r="B1121">
        <v>0</v>
      </c>
      <c r="C1121" t="str">
        <f>IF(ROW()&lt;=1422,"DEV","VAL")</f>
        <v>DEV</v>
      </c>
      <c r="D1121" s="6">
        <f>1-A1121</f>
        <v>0.49995486433616643</v>
      </c>
      <c r="E1121">
        <f>SUM($B$2:B1121)</f>
        <v>39</v>
      </c>
      <c r="F1121">
        <f>COUNTIF($B$2:B1121,0)</f>
        <v>1081</v>
      </c>
      <c r="G1121">
        <f>E1121/$M$2</f>
        <v>0.54929577464788737</v>
      </c>
      <c r="H1121">
        <f>F1121/$M$3</f>
        <v>0.55209397344228806</v>
      </c>
      <c r="I1121">
        <f>(H1122-H1121)*(G1121+G1122)/2</f>
        <v>2.8053921074966561E-4</v>
      </c>
    </row>
    <row r="1122" spans="1:9" x14ac:dyDescent="0.3">
      <c r="A1122" s="7">
        <v>0.50004507492341632</v>
      </c>
      <c r="B1122">
        <v>0</v>
      </c>
      <c r="C1122" t="str">
        <f>IF(ROW()&lt;=1422,"DEV","VAL")</f>
        <v>DEV</v>
      </c>
      <c r="D1122" s="6">
        <f>1-A1122</f>
        <v>0.49995492507658368</v>
      </c>
      <c r="E1122">
        <f>SUM($B$2:B1122)</f>
        <v>39</v>
      </c>
      <c r="F1122">
        <f>COUNTIF($B$2:B1122,0)</f>
        <v>1082</v>
      </c>
      <c r="G1122">
        <f>E1122/$M$2</f>
        <v>0.54929577464788737</v>
      </c>
      <c r="H1122">
        <f>F1122/$M$3</f>
        <v>0.55260469867211437</v>
      </c>
      <c r="I1122">
        <f>(H1123-H1122)*(G1122+G1123)/2</f>
        <v>2.8053921074972659E-4</v>
      </c>
    </row>
    <row r="1123" spans="1:9" x14ac:dyDescent="0.3">
      <c r="A1123" s="7">
        <v>0.50004505719968095</v>
      </c>
      <c r="B1123">
        <v>0</v>
      </c>
      <c r="C1123" t="str">
        <f>IF(ROW()&lt;=1422,"DEV","VAL")</f>
        <v>DEV</v>
      </c>
      <c r="D1123" s="6">
        <f>1-A1123</f>
        <v>0.49995494280031905</v>
      </c>
      <c r="E1123">
        <f>SUM($B$2:B1123)</f>
        <v>39</v>
      </c>
      <c r="F1123">
        <f>COUNTIF($B$2:B1123,0)</f>
        <v>1083</v>
      </c>
      <c r="G1123">
        <f>E1123/$M$2</f>
        <v>0.54929577464788737</v>
      </c>
      <c r="H1123">
        <f>F1123/$M$3</f>
        <v>0.55311542390194079</v>
      </c>
      <c r="I1123">
        <f>(H1124-H1123)*(G1123+G1124)/2</f>
        <v>2.8053921074966561E-4</v>
      </c>
    </row>
    <row r="1124" spans="1:9" x14ac:dyDescent="0.3">
      <c r="A1124" s="7">
        <v>0.50004498618414395</v>
      </c>
      <c r="B1124">
        <v>0</v>
      </c>
      <c r="C1124" t="str">
        <f>IF(ROW()&lt;=1422,"DEV","VAL")</f>
        <v>DEV</v>
      </c>
      <c r="D1124" s="6">
        <f>1-A1124</f>
        <v>0.49995501381585605</v>
      </c>
      <c r="E1124">
        <f>SUM($B$2:B1124)</f>
        <v>39</v>
      </c>
      <c r="F1124">
        <f>COUNTIF($B$2:B1124,0)</f>
        <v>1084</v>
      </c>
      <c r="G1124">
        <f>E1124/$M$2</f>
        <v>0.54929577464788737</v>
      </c>
      <c r="H1124">
        <f>F1124/$M$3</f>
        <v>0.55362614913176711</v>
      </c>
      <c r="I1124">
        <f>(H1125-H1124)*(G1124+G1125)/2</f>
        <v>2.8053921074966561E-4</v>
      </c>
    </row>
    <row r="1125" spans="1:9" x14ac:dyDescent="0.3">
      <c r="A1125" s="7">
        <v>0.50004495480168143</v>
      </c>
      <c r="B1125">
        <v>0</v>
      </c>
      <c r="C1125" t="str">
        <f>IF(ROW()&lt;=1422,"DEV","VAL")</f>
        <v>DEV</v>
      </c>
      <c r="D1125" s="6">
        <f>1-A1125</f>
        <v>0.49995504519831857</v>
      </c>
      <c r="E1125">
        <f>SUM($B$2:B1125)</f>
        <v>39</v>
      </c>
      <c r="F1125">
        <f>COUNTIF($B$2:B1125,0)</f>
        <v>1085</v>
      </c>
      <c r="G1125">
        <f>E1125/$M$2</f>
        <v>0.54929577464788737</v>
      </c>
      <c r="H1125">
        <f>F1125/$M$3</f>
        <v>0.55413687436159342</v>
      </c>
      <c r="I1125">
        <f>(H1126-H1125)*(G1125+G1126)/2</f>
        <v>2.8053921074972659E-4</v>
      </c>
    </row>
    <row r="1126" spans="1:9" x14ac:dyDescent="0.3">
      <c r="A1126" s="7">
        <v>0.5000449136449322</v>
      </c>
      <c r="B1126">
        <v>0</v>
      </c>
      <c r="C1126" t="str">
        <f>IF(ROW()&lt;=1422,"DEV","VAL")</f>
        <v>DEV</v>
      </c>
      <c r="D1126" s="6">
        <f>1-A1126</f>
        <v>0.4999550863550678</v>
      </c>
      <c r="E1126">
        <f>SUM($B$2:B1126)</f>
        <v>39</v>
      </c>
      <c r="F1126">
        <f>COUNTIF($B$2:B1126,0)</f>
        <v>1086</v>
      </c>
      <c r="G1126">
        <f>E1126/$M$2</f>
        <v>0.54929577464788737</v>
      </c>
      <c r="H1126">
        <f>F1126/$M$3</f>
        <v>0.55464759959141985</v>
      </c>
      <c r="I1126">
        <f>(H1127-H1126)*(G1126+G1127)/2</f>
        <v>2.8053921074966561E-4</v>
      </c>
    </row>
    <row r="1127" spans="1:9" x14ac:dyDescent="0.3">
      <c r="A1127" s="7">
        <v>0.50004489715386646</v>
      </c>
      <c r="B1127">
        <v>0</v>
      </c>
      <c r="C1127" t="str">
        <f>IF(ROW()&lt;=1422,"DEV","VAL")</f>
        <v>DEV</v>
      </c>
      <c r="D1127" s="6">
        <f>1-A1127</f>
        <v>0.49995510284613354</v>
      </c>
      <c r="E1127">
        <f>SUM($B$2:B1127)</f>
        <v>39</v>
      </c>
      <c r="F1127">
        <f>COUNTIF($B$2:B1127,0)</f>
        <v>1087</v>
      </c>
      <c r="G1127">
        <f>E1127/$M$2</f>
        <v>0.54929577464788737</v>
      </c>
      <c r="H1127">
        <f>F1127/$M$3</f>
        <v>0.55515832482124616</v>
      </c>
      <c r="I1127">
        <f>(H1128-H1127)*(G1127+G1128)/2</f>
        <v>2.8053921074966561E-4</v>
      </c>
    </row>
    <row r="1128" spans="1:9" x14ac:dyDescent="0.3">
      <c r="A1128" s="7">
        <v>0.50004488877851272</v>
      </c>
      <c r="B1128">
        <v>0</v>
      </c>
      <c r="C1128" t="str">
        <f>IF(ROW()&lt;=1422,"DEV","VAL")</f>
        <v>DEV</v>
      </c>
      <c r="D1128" s="6">
        <f>1-A1128</f>
        <v>0.49995511122148728</v>
      </c>
      <c r="E1128">
        <f>SUM($B$2:B1128)</f>
        <v>39</v>
      </c>
      <c r="F1128">
        <f>COUNTIF($B$2:B1128,0)</f>
        <v>1088</v>
      </c>
      <c r="G1128">
        <f>E1128/$M$2</f>
        <v>0.54929577464788737</v>
      </c>
      <c r="H1128">
        <f>F1128/$M$3</f>
        <v>0.55566905005107248</v>
      </c>
      <c r="I1128">
        <f>(H1129-H1128)*(G1128+G1129)/2</f>
        <v>2.8053921074972659E-4</v>
      </c>
    </row>
    <row r="1129" spans="1:9" x14ac:dyDescent="0.3">
      <c r="A1129" s="7">
        <v>0.50004482918745574</v>
      </c>
      <c r="B1129">
        <v>0</v>
      </c>
      <c r="C1129" t="str">
        <f>IF(ROW()&lt;=1422,"DEV","VAL")</f>
        <v>DEV</v>
      </c>
      <c r="D1129" s="6">
        <f>1-A1129</f>
        <v>0.49995517081254426</v>
      </c>
      <c r="E1129">
        <f>SUM($B$2:B1129)</f>
        <v>39</v>
      </c>
      <c r="F1129">
        <f>COUNTIF($B$2:B1129,0)</f>
        <v>1089</v>
      </c>
      <c r="G1129">
        <f>E1129/$M$2</f>
        <v>0.54929577464788737</v>
      </c>
      <c r="H1129">
        <f>F1129/$M$3</f>
        <v>0.5561797752808989</v>
      </c>
      <c r="I1129">
        <f>(H1130-H1129)*(G1129+G1130)/2</f>
        <v>2.8053921074966561E-4</v>
      </c>
    </row>
    <row r="1130" spans="1:9" x14ac:dyDescent="0.3">
      <c r="A1130" s="7">
        <v>0.50004482500158542</v>
      </c>
      <c r="B1130">
        <v>0</v>
      </c>
      <c r="C1130" t="str">
        <f>IF(ROW()&lt;=1422,"DEV","VAL")</f>
        <v>DEV</v>
      </c>
      <c r="D1130" s="6">
        <f>1-A1130</f>
        <v>0.49995517499841458</v>
      </c>
      <c r="E1130">
        <f>SUM($B$2:B1130)</f>
        <v>39</v>
      </c>
      <c r="F1130">
        <f>COUNTIF($B$2:B1130,0)</f>
        <v>1090</v>
      </c>
      <c r="G1130">
        <f>E1130/$M$2</f>
        <v>0.54929577464788737</v>
      </c>
      <c r="H1130">
        <f>F1130/$M$3</f>
        <v>0.55669050051072522</v>
      </c>
      <c r="I1130">
        <f>(H1131-H1130)*(G1130+G1131)/2</f>
        <v>2.8053921074966561E-4</v>
      </c>
    </row>
    <row r="1131" spans="1:9" x14ac:dyDescent="0.3">
      <c r="A1131" s="7">
        <v>0.50004476454888591</v>
      </c>
      <c r="B1131">
        <v>0</v>
      </c>
      <c r="C1131" t="str">
        <f>IF(ROW()&lt;=1422,"DEV","VAL")</f>
        <v>DEV</v>
      </c>
      <c r="D1131" s="6">
        <f>1-A1131</f>
        <v>0.49995523545111409</v>
      </c>
      <c r="E1131">
        <f>SUM($B$2:B1131)</f>
        <v>39</v>
      </c>
      <c r="F1131">
        <f>COUNTIF($B$2:B1131,0)</f>
        <v>1091</v>
      </c>
      <c r="G1131">
        <f>E1131/$M$2</f>
        <v>0.54929577464788737</v>
      </c>
      <c r="H1131">
        <f>F1131/$M$3</f>
        <v>0.55720122574055153</v>
      </c>
      <c r="I1131">
        <f>(H1132-H1131)*(G1131+G1132)/2</f>
        <v>2.8053921074972659E-4</v>
      </c>
    </row>
    <row r="1132" spans="1:9" x14ac:dyDescent="0.3">
      <c r="A1132" s="7">
        <v>0.50004473703584862</v>
      </c>
      <c r="B1132">
        <v>0</v>
      </c>
      <c r="C1132" t="str">
        <f>IF(ROW()&lt;=1422,"DEV","VAL")</f>
        <v>DEV</v>
      </c>
      <c r="D1132" s="6">
        <f>1-A1132</f>
        <v>0.49995526296415138</v>
      </c>
      <c r="E1132">
        <f>SUM($B$2:B1132)</f>
        <v>39</v>
      </c>
      <c r="F1132">
        <f>COUNTIF($B$2:B1132,0)</f>
        <v>1092</v>
      </c>
      <c r="G1132">
        <f>E1132/$M$2</f>
        <v>0.54929577464788737</v>
      </c>
      <c r="H1132">
        <f>F1132/$M$3</f>
        <v>0.55771195097037796</v>
      </c>
      <c r="I1132">
        <f>(H1133-H1132)*(G1132+G1133)/2</f>
        <v>2.8053921074966561E-4</v>
      </c>
    </row>
    <row r="1133" spans="1:9" x14ac:dyDescent="0.3">
      <c r="A1133" s="7">
        <v>0.50004463990478565</v>
      </c>
      <c r="B1133">
        <v>0</v>
      </c>
      <c r="C1133" t="str">
        <f>IF(ROW()&lt;=1422,"DEV","VAL")</f>
        <v>DEV</v>
      </c>
      <c r="D1133" s="6">
        <f>1-A1133</f>
        <v>0.49995536009521435</v>
      </c>
      <c r="E1133">
        <f>SUM($B$2:B1133)</f>
        <v>39</v>
      </c>
      <c r="F1133">
        <f>COUNTIF($B$2:B1133,0)</f>
        <v>1093</v>
      </c>
      <c r="G1133">
        <f>E1133/$M$2</f>
        <v>0.54929577464788737</v>
      </c>
      <c r="H1133">
        <f>F1133/$M$3</f>
        <v>0.55822267620020427</v>
      </c>
      <c r="I1133">
        <f>(H1134-H1133)*(G1133+G1134)/2</f>
        <v>0</v>
      </c>
    </row>
    <row r="1134" spans="1:9" x14ac:dyDescent="0.3">
      <c r="A1134" s="7">
        <v>0.50004461876507278</v>
      </c>
      <c r="B1134">
        <v>1</v>
      </c>
      <c r="C1134" t="str">
        <f>IF(ROW()&lt;=1422,"DEV","VAL")</f>
        <v>DEV</v>
      </c>
      <c r="D1134" s="6">
        <f>1-A1134</f>
        <v>0.49995538123492722</v>
      </c>
      <c r="E1134">
        <f>SUM($B$2:B1134)</f>
        <v>40</v>
      </c>
      <c r="F1134">
        <f>COUNTIF($B$2:B1134,0)</f>
        <v>1093</v>
      </c>
      <c r="G1134">
        <f>E1134/$M$2</f>
        <v>0.56338028169014087</v>
      </c>
      <c r="H1134">
        <f>F1134/$M$3</f>
        <v>0.55822267620020427</v>
      </c>
      <c r="I1134">
        <f>(H1135-H1134)*(G1134+G1135)/2</f>
        <v>2.8773252384587343E-4</v>
      </c>
    </row>
    <row r="1135" spans="1:9" x14ac:dyDescent="0.3">
      <c r="A1135" s="7">
        <v>0.50004456872763503</v>
      </c>
      <c r="B1135">
        <v>0</v>
      </c>
      <c r="C1135" t="str">
        <f>IF(ROW()&lt;=1422,"DEV","VAL")</f>
        <v>DEV</v>
      </c>
      <c r="D1135" s="6">
        <f>1-A1135</f>
        <v>0.49995543127236497</v>
      </c>
      <c r="E1135">
        <f>SUM($B$2:B1135)</f>
        <v>40</v>
      </c>
      <c r="F1135">
        <f>COUNTIF($B$2:B1135,0)</f>
        <v>1094</v>
      </c>
      <c r="G1135">
        <f>E1135/$M$2</f>
        <v>0.56338028169014087</v>
      </c>
      <c r="H1135">
        <f>F1135/$M$3</f>
        <v>0.5587334014300307</v>
      </c>
      <c r="I1135">
        <f>(H1136-H1135)*(G1135+G1136)/2</f>
        <v>2.8773252384581087E-4</v>
      </c>
    </row>
    <row r="1136" spans="1:9" x14ac:dyDescent="0.3">
      <c r="A1136" s="7">
        <v>0.50004456657349883</v>
      </c>
      <c r="B1136">
        <v>0</v>
      </c>
      <c r="C1136" t="str">
        <f>IF(ROW()&lt;=1422,"DEV","VAL")</f>
        <v>DEV</v>
      </c>
      <c r="D1136" s="6">
        <f>1-A1136</f>
        <v>0.49995543342650117</v>
      </c>
      <c r="E1136">
        <f>SUM($B$2:B1136)</f>
        <v>40</v>
      </c>
      <c r="F1136">
        <f>COUNTIF($B$2:B1136,0)</f>
        <v>1095</v>
      </c>
      <c r="G1136">
        <f>E1136/$M$2</f>
        <v>0.56338028169014087</v>
      </c>
      <c r="H1136">
        <f>F1136/$M$3</f>
        <v>0.55924412665985701</v>
      </c>
      <c r="I1136">
        <f>(H1137-H1136)*(G1136+G1137)/2</f>
        <v>2.8773252384581087E-4</v>
      </c>
    </row>
    <row r="1137" spans="1:9" x14ac:dyDescent="0.3">
      <c r="A1137" s="7">
        <v>0.50004451355294843</v>
      </c>
      <c r="B1137">
        <v>0</v>
      </c>
      <c r="C1137" t="str">
        <f>IF(ROW()&lt;=1422,"DEV","VAL")</f>
        <v>DEV</v>
      </c>
      <c r="D1137" s="6">
        <f>1-A1137</f>
        <v>0.49995548644705157</v>
      </c>
      <c r="E1137">
        <f>SUM($B$2:B1137)</f>
        <v>40</v>
      </c>
      <c r="F1137">
        <f>COUNTIF($B$2:B1137,0)</f>
        <v>1096</v>
      </c>
      <c r="G1137">
        <f>E1137/$M$2</f>
        <v>0.56338028169014087</v>
      </c>
      <c r="H1137">
        <f>F1137/$M$3</f>
        <v>0.55975485188968332</v>
      </c>
      <c r="I1137">
        <f>(H1138-H1137)*(G1137+G1138)/2</f>
        <v>2.8773252384587343E-4</v>
      </c>
    </row>
    <row r="1138" spans="1:9" x14ac:dyDescent="0.3">
      <c r="A1138" s="7">
        <v>0.50004445486932014</v>
      </c>
      <c r="B1138">
        <v>0</v>
      </c>
      <c r="C1138" t="str">
        <f>IF(ROW()&lt;=1422,"DEV","VAL")</f>
        <v>DEV</v>
      </c>
      <c r="D1138" s="6">
        <f>1-A1138</f>
        <v>0.49995554513067986</v>
      </c>
      <c r="E1138">
        <f>SUM($B$2:B1138)</f>
        <v>40</v>
      </c>
      <c r="F1138">
        <f>COUNTIF($B$2:B1138,0)</f>
        <v>1097</v>
      </c>
      <c r="G1138">
        <f>E1138/$M$2</f>
        <v>0.56338028169014087</v>
      </c>
      <c r="H1138">
        <f>F1138/$M$3</f>
        <v>0.56026557711950975</v>
      </c>
      <c r="I1138">
        <f>(H1139-H1138)*(G1138+G1139)/2</f>
        <v>2.8773252384581087E-4</v>
      </c>
    </row>
    <row r="1139" spans="1:9" x14ac:dyDescent="0.3">
      <c r="A1139" s="7">
        <v>0.5000444521850016</v>
      </c>
      <c r="B1139">
        <v>0</v>
      </c>
      <c r="C1139" t="str">
        <f>IF(ROW()&lt;=1422,"DEV","VAL")</f>
        <v>DEV</v>
      </c>
      <c r="D1139" s="6">
        <f>1-A1139</f>
        <v>0.4999555478149984</v>
      </c>
      <c r="E1139">
        <f>SUM($B$2:B1139)</f>
        <v>40</v>
      </c>
      <c r="F1139">
        <f>COUNTIF($B$2:B1139,0)</f>
        <v>1098</v>
      </c>
      <c r="G1139">
        <f>E1139/$M$2</f>
        <v>0.56338028169014087</v>
      </c>
      <c r="H1139">
        <f>F1139/$M$3</f>
        <v>0.56077630234933606</v>
      </c>
      <c r="I1139">
        <f>(H1140-H1139)*(G1139+G1140)/2</f>
        <v>2.8773252384581087E-4</v>
      </c>
    </row>
    <row r="1140" spans="1:9" x14ac:dyDescent="0.3">
      <c r="A1140" s="7">
        <v>0.50004444007761017</v>
      </c>
      <c r="B1140">
        <v>0</v>
      </c>
      <c r="C1140" t="str">
        <f>IF(ROW()&lt;=1422,"DEV","VAL")</f>
        <v>DEV</v>
      </c>
      <c r="D1140" s="6">
        <f>1-A1140</f>
        <v>0.49995555992238983</v>
      </c>
      <c r="E1140">
        <f>SUM($B$2:B1140)</f>
        <v>40</v>
      </c>
      <c r="F1140">
        <f>COUNTIF($B$2:B1140,0)</f>
        <v>1099</v>
      </c>
      <c r="G1140">
        <f>E1140/$M$2</f>
        <v>0.56338028169014087</v>
      </c>
      <c r="H1140">
        <f>F1140/$M$3</f>
        <v>0.56128702757916238</v>
      </c>
      <c r="I1140">
        <f>(H1141-H1140)*(G1140+G1141)/2</f>
        <v>2.8773252384587343E-4</v>
      </c>
    </row>
    <row r="1141" spans="1:9" x14ac:dyDescent="0.3">
      <c r="A1141" s="7">
        <v>0.50004443960760714</v>
      </c>
      <c r="B1141">
        <v>0</v>
      </c>
      <c r="C1141" t="str">
        <f>IF(ROW()&lt;=1422,"DEV","VAL")</f>
        <v>DEV</v>
      </c>
      <c r="D1141" s="6">
        <f>1-A1141</f>
        <v>0.49995556039239286</v>
      </c>
      <c r="E1141">
        <f>SUM($B$2:B1141)</f>
        <v>40</v>
      </c>
      <c r="F1141">
        <f>COUNTIF($B$2:B1141,0)</f>
        <v>1100</v>
      </c>
      <c r="G1141">
        <f>E1141/$M$2</f>
        <v>0.56338028169014087</v>
      </c>
      <c r="H1141">
        <f>F1141/$M$3</f>
        <v>0.5617977528089888</v>
      </c>
      <c r="I1141">
        <f>(H1142-H1141)*(G1141+G1142)/2</f>
        <v>2.8773252384581087E-4</v>
      </c>
    </row>
    <row r="1142" spans="1:9" x14ac:dyDescent="0.3">
      <c r="A1142" s="7">
        <v>0.50004443323801429</v>
      </c>
      <c r="B1142">
        <v>0</v>
      </c>
      <c r="C1142" t="str">
        <f>IF(ROW()&lt;=1422,"DEV","VAL")</f>
        <v>DEV</v>
      </c>
      <c r="D1142" s="6">
        <f>1-A1142</f>
        <v>0.49995556676198571</v>
      </c>
      <c r="E1142">
        <f>SUM($B$2:B1142)</f>
        <v>40</v>
      </c>
      <c r="F1142">
        <f>COUNTIF($B$2:B1142,0)</f>
        <v>1101</v>
      </c>
      <c r="G1142">
        <f>E1142/$M$2</f>
        <v>0.56338028169014087</v>
      </c>
      <c r="H1142">
        <f>F1142/$M$3</f>
        <v>0.56230847803881512</v>
      </c>
      <c r="I1142">
        <f>(H1143-H1142)*(G1142+G1143)/2</f>
        <v>2.8773252384581087E-4</v>
      </c>
    </row>
    <row r="1143" spans="1:9" x14ac:dyDescent="0.3">
      <c r="A1143" s="7">
        <v>0.50004443054789094</v>
      </c>
      <c r="B1143">
        <v>0</v>
      </c>
      <c r="C1143" t="str">
        <f>IF(ROW()&lt;=1422,"DEV","VAL")</f>
        <v>DEV</v>
      </c>
      <c r="D1143" s="6">
        <f>1-A1143</f>
        <v>0.49995556945210906</v>
      </c>
      <c r="E1143">
        <f>SUM($B$2:B1143)</f>
        <v>40</v>
      </c>
      <c r="F1143">
        <f>COUNTIF($B$2:B1143,0)</f>
        <v>1102</v>
      </c>
      <c r="G1143">
        <f>E1143/$M$2</f>
        <v>0.56338028169014087</v>
      </c>
      <c r="H1143">
        <f>F1143/$M$3</f>
        <v>0.56281920326864143</v>
      </c>
      <c r="I1143">
        <f>(H1144-H1143)*(G1143+G1144)/2</f>
        <v>2.8773252384587343E-4</v>
      </c>
    </row>
    <row r="1144" spans="1:9" x14ac:dyDescent="0.3">
      <c r="A1144" s="7">
        <v>0.5000444115162026</v>
      </c>
      <c r="B1144">
        <v>0</v>
      </c>
      <c r="C1144" t="str">
        <f>IF(ROW()&lt;=1422,"DEV","VAL")</f>
        <v>DEV</v>
      </c>
      <c r="D1144" s="6">
        <f>1-A1144</f>
        <v>0.4999555884837974</v>
      </c>
      <c r="E1144">
        <f>SUM($B$2:B1144)</f>
        <v>40</v>
      </c>
      <c r="F1144">
        <f>COUNTIF($B$2:B1144,0)</f>
        <v>1103</v>
      </c>
      <c r="G1144">
        <f>E1144/$M$2</f>
        <v>0.56338028169014087</v>
      </c>
      <c r="H1144">
        <f>F1144/$M$3</f>
        <v>0.56332992849846786</v>
      </c>
      <c r="I1144">
        <f>(H1145-H1144)*(G1144+G1145)/2</f>
        <v>2.8773252384581087E-4</v>
      </c>
    </row>
    <row r="1145" spans="1:9" x14ac:dyDescent="0.3">
      <c r="A1145" s="7">
        <v>0.50004433293263895</v>
      </c>
      <c r="B1145">
        <v>0</v>
      </c>
      <c r="C1145" t="str">
        <f>IF(ROW()&lt;=1422,"DEV","VAL")</f>
        <v>DEV</v>
      </c>
      <c r="D1145" s="6">
        <f>1-A1145</f>
        <v>0.49995566706736105</v>
      </c>
      <c r="E1145">
        <f>SUM($B$2:B1145)</f>
        <v>40</v>
      </c>
      <c r="F1145">
        <f>COUNTIF($B$2:B1145,0)</f>
        <v>1104</v>
      </c>
      <c r="G1145">
        <f>E1145/$M$2</f>
        <v>0.56338028169014087</v>
      </c>
      <c r="H1145">
        <f>F1145/$M$3</f>
        <v>0.56384065372829417</v>
      </c>
      <c r="I1145">
        <f>(H1146-H1145)*(G1145+G1146)/2</f>
        <v>2.8773252384581087E-4</v>
      </c>
    </row>
    <row r="1146" spans="1:9" x14ac:dyDescent="0.3">
      <c r="A1146" s="7">
        <v>0.50004424417947668</v>
      </c>
      <c r="B1146">
        <v>0</v>
      </c>
      <c r="C1146" t="str">
        <f>IF(ROW()&lt;=1422,"DEV","VAL")</f>
        <v>DEV</v>
      </c>
      <c r="D1146" s="6">
        <f>1-A1146</f>
        <v>0.49995575582052332</v>
      </c>
      <c r="E1146">
        <f>SUM($B$2:B1146)</f>
        <v>40</v>
      </c>
      <c r="F1146">
        <f>COUNTIF($B$2:B1146,0)</f>
        <v>1105</v>
      </c>
      <c r="G1146">
        <f>E1146/$M$2</f>
        <v>0.56338028169014087</v>
      </c>
      <c r="H1146">
        <f>F1146/$M$3</f>
        <v>0.56435137895812049</v>
      </c>
      <c r="I1146">
        <f>(H1147-H1146)*(G1146+G1147)/2</f>
        <v>2.8773252384587343E-4</v>
      </c>
    </row>
    <row r="1147" spans="1:9" x14ac:dyDescent="0.3">
      <c r="A1147" s="7">
        <v>0.50004418373118986</v>
      </c>
      <c r="B1147">
        <v>0</v>
      </c>
      <c r="C1147" t="str">
        <f>IF(ROW()&lt;=1422,"DEV","VAL")</f>
        <v>DEV</v>
      </c>
      <c r="D1147" s="6">
        <f>1-A1147</f>
        <v>0.49995581626881014</v>
      </c>
      <c r="E1147">
        <f>SUM($B$2:B1147)</f>
        <v>40</v>
      </c>
      <c r="F1147">
        <f>COUNTIF($B$2:B1147,0)</f>
        <v>1106</v>
      </c>
      <c r="G1147">
        <f>E1147/$M$2</f>
        <v>0.56338028169014087</v>
      </c>
      <c r="H1147">
        <f>F1147/$M$3</f>
        <v>0.56486210418794691</v>
      </c>
      <c r="I1147">
        <f>(H1148-H1147)*(G1147+G1148)/2</f>
        <v>2.8773252384581087E-4</v>
      </c>
    </row>
    <row r="1148" spans="1:9" x14ac:dyDescent="0.3">
      <c r="A1148" s="7">
        <v>0.5000440872286338</v>
      </c>
      <c r="B1148">
        <v>0</v>
      </c>
      <c r="C1148" t="str">
        <f>IF(ROW()&lt;=1422,"DEV","VAL")</f>
        <v>DEV</v>
      </c>
      <c r="D1148" s="6">
        <f>1-A1148</f>
        <v>0.4999559127713662</v>
      </c>
      <c r="E1148">
        <f>SUM($B$2:B1148)</f>
        <v>40</v>
      </c>
      <c r="F1148">
        <f>COUNTIF($B$2:B1148,0)</f>
        <v>1107</v>
      </c>
      <c r="G1148">
        <f>E1148/$M$2</f>
        <v>0.56338028169014087</v>
      </c>
      <c r="H1148">
        <f>F1148/$M$3</f>
        <v>0.56537282941777323</v>
      </c>
      <c r="I1148">
        <f>(H1149-H1148)*(G1148+G1149)/2</f>
        <v>2.8773252384581087E-4</v>
      </c>
    </row>
    <row r="1149" spans="1:9" x14ac:dyDescent="0.3">
      <c r="A1149" s="7">
        <v>0.50004407349939139</v>
      </c>
      <c r="B1149">
        <v>0</v>
      </c>
      <c r="C1149" t="str">
        <f>IF(ROW()&lt;=1422,"DEV","VAL")</f>
        <v>DEV</v>
      </c>
      <c r="D1149" s="6">
        <f>1-A1149</f>
        <v>0.49995592650060861</v>
      </c>
      <c r="E1149">
        <f>SUM($B$2:B1149)</f>
        <v>40</v>
      </c>
      <c r="F1149">
        <f>COUNTIF($B$2:B1149,0)</f>
        <v>1108</v>
      </c>
      <c r="G1149">
        <f>E1149/$M$2</f>
        <v>0.56338028169014087</v>
      </c>
      <c r="H1149">
        <f>F1149/$M$3</f>
        <v>0.56588355464759954</v>
      </c>
      <c r="I1149">
        <f>(H1150-H1149)*(G1149+G1150)/2</f>
        <v>2.8773252384587343E-4</v>
      </c>
    </row>
    <row r="1150" spans="1:9" x14ac:dyDescent="0.3">
      <c r="A1150" s="7">
        <v>0.50004406522022971</v>
      </c>
      <c r="B1150">
        <v>0</v>
      </c>
      <c r="C1150" t="str">
        <f>IF(ROW()&lt;=1422,"DEV","VAL")</f>
        <v>DEV</v>
      </c>
      <c r="D1150" s="6">
        <f>1-A1150</f>
        <v>0.49995593477977029</v>
      </c>
      <c r="E1150">
        <f>SUM($B$2:B1150)</f>
        <v>40</v>
      </c>
      <c r="F1150">
        <f>COUNTIF($B$2:B1150,0)</f>
        <v>1109</v>
      </c>
      <c r="G1150">
        <f>E1150/$M$2</f>
        <v>0.56338028169014087</v>
      </c>
      <c r="H1150">
        <f>F1150/$M$3</f>
        <v>0.56639427987742597</v>
      </c>
      <c r="I1150">
        <f>(H1151-H1150)*(G1150+G1151)/2</f>
        <v>2.8773252384581087E-4</v>
      </c>
    </row>
    <row r="1151" spans="1:9" x14ac:dyDescent="0.3">
      <c r="A1151" s="7">
        <v>0.5000440625021787</v>
      </c>
      <c r="B1151">
        <v>0</v>
      </c>
      <c r="C1151" t="str">
        <f>IF(ROW()&lt;=1422,"DEV","VAL")</f>
        <v>DEV</v>
      </c>
      <c r="D1151" s="6">
        <f>1-A1151</f>
        <v>0.4999559374978213</v>
      </c>
      <c r="E1151">
        <f>SUM($B$2:B1151)</f>
        <v>40</v>
      </c>
      <c r="F1151">
        <f>COUNTIF($B$2:B1151,0)</f>
        <v>1110</v>
      </c>
      <c r="G1151">
        <f>E1151/$M$2</f>
        <v>0.56338028169014087</v>
      </c>
      <c r="H1151">
        <f>F1151/$M$3</f>
        <v>0.56690500510725228</v>
      </c>
      <c r="I1151">
        <f>(H1152-H1151)*(G1151+G1152)/2</f>
        <v>2.8773252384587343E-4</v>
      </c>
    </row>
    <row r="1152" spans="1:9" x14ac:dyDescent="0.3">
      <c r="A1152" s="7">
        <v>0.50004406187304984</v>
      </c>
      <c r="B1152">
        <v>0</v>
      </c>
      <c r="C1152" t="str">
        <f>IF(ROW()&lt;=1422,"DEV","VAL")</f>
        <v>DEV</v>
      </c>
      <c r="D1152" s="6">
        <f>1-A1152</f>
        <v>0.49995593812695016</v>
      </c>
      <c r="E1152">
        <f>SUM($B$2:B1152)</f>
        <v>40</v>
      </c>
      <c r="F1152">
        <f>COUNTIF($B$2:B1152,0)</f>
        <v>1111</v>
      </c>
      <c r="G1152">
        <f>E1152/$M$2</f>
        <v>0.56338028169014087</v>
      </c>
      <c r="H1152">
        <f>F1152/$M$3</f>
        <v>0.56741573033707871</v>
      </c>
      <c r="I1152">
        <f>(H1153-H1152)*(G1152+G1153)/2</f>
        <v>2.8773252384581087E-4</v>
      </c>
    </row>
    <row r="1153" spans="1:9" x14ac:dyDescent="0.3">
      <c r="A1153" s="7">
        <v>0.50004402824668548</v>
      </c>
      <c r="B1153">
        <v>0</v>
      </c>
      <c r="C1153" t="str">
        <f>IF(ROW()&lt;=1422,"DEV","VAL")</f>
        <v>DEV</v>
      </c>
      <c r="D1153" s="6">
        <f>1-A1153</f>
        <v>0.49995597175331452</v>
      </c>
      <c r="E1153">
        <f>SUM($B$2:B1153)</f>
        <v>40</v>
      </c>
      <c r="F1153">
        <f>COUNTIF($B$2:B1153,0)</f>
        <v>1112</v>
      </c>
      <c r="G1153">
        <f>E1153/$M$2</f>
        <v>0.56338028169014087</v>
      </c>
      <c r="H1153">
        <f>F1153/$M$3</f>
        <v>0.56792645556690502</v>
      </c>
      <c r="I1153">
        <f>(H1154-H1153)*(G1153+G1154)/2</f>
        <v>2.8773252384581087E-4</v>
      </c>
    </row>
    <row r="1154" spans="1:9" x14ac:dyDescent="0.3">
      <c r="A1154" s="7">
        <v>0.50004399432123092</v>
      </c>
      <c r="B1154">
        <v>0</v>
      </c>
      <c r="C1154" t="str">
        <f>IF(ROW()&lt;=1422,"DEV","VAL")</f>
        <v>DEV</v>
      </c>
      <c r="D1154" s="6">
        <f>1-A1154</f>
        <v>0.49995600567876908</v>
      </c>
      <c r="E1154">
        <f>SUM($B$2:B1154)</f>
        <v>40</v>
      </c>
      <c r="F1154">
        <f>COUNTIF($B$2:B1154,0)</f>
        <v>1113</v>
      </c>
      <c r="G1154">
        <f>E1154/$M$2</f>
        <v>0.56338028169014087</v>
      </c>
      <c r="H1154">
        <f>F1154/$M$3</f>
        <v>0.56843718079673133</v>
      </c>
      <c r="I1154">
        <f>(H1155-H1154)*(G1154+G1155)/2</f>
        <v>2.8773252384587343E-4</v>
      </c>
    </row>
    <row r="1155" spans="1:9" x14ac:dyDescent="0.3">
      <c r="A1155" s="7">
        <v>0.50004397609763973</v>
      </c>
      <c r="B1155">
        <v>0</v>
      </c>
      <c r="C1155" t="str">
        <f>IF(ROW()&lt;=1422,"DEV","VAL")</f>
        <v>DEV</v>
      </c>
      <c r="D1155" s="6">
        <f>1-A1155</f>
        <v>0.49995602390236027</v>
      </c>
      <c r="E1155">
        <f>SUM($B$2:B1155)</f>
        <v>40</v>
      </c>
      <c r="F1155">
        <f>COUNTIF($B$2:B1155,0)</f>
        <v>1114</v>
      </c>
      <c r="G1155">
        <f>E1155/$M$2</f>
        <v>0.56338028169014087</v>
      </c>
      <c r="H1155">
        <f>F1155/$M$3</f>
        <v>0.56894790602655776</v>
      </c>
      <c r="I1155">
        <f>(H1156-H1155)*(G1155+G1156)/2</f>
        <v>2.8773252384581087E-4</v>
      </c>
    </row>
    <row r="1156" spans="1:9" x14ac:dyDescent="0.3">
      <c r="A1156" s="7">
        <v>0.50004395244221111</v>
      </c>
      <c r="B1156">
        <v>0</v>
      </c>
      <c r="C1156" t="str">
        <f>IF(ROW()&lt;=1422,"DEV","VAL")</f>
        <v>DEV</v>
      </c>
      <c r="D1156" s="6">
        <f>1-A1156</f>
        <v>0.49995604755778889</v>
      </c>
      <c r="E1156">
        <f>SUM($B$2:B1156)</f>
        <v>40</v>
      </c>
      <c r="F1156">
        <f>COUNTIF($B$2:B1156,0)</f>
        <v>1115</v>
      </c>
      <c r="G1156">
        <f>E1156/$M$2</f>
        <v>0.56338028169014087</v>
      </c>
      <c r="H1156">
        <f>F1156/$M$3</f>
        <v>0.56945863125638407</v>
      </c>
      <c r="I1156">
        <f>(H1157-H1156)*(G1156+G1157)/2</f>
        <v>2.8773252384581087E-4</v>
      </c>
    </row>
    <row r="1157" spans="1:9" x14ac:dyDescent="0.3">
      <c r="A1157" s="7">
        <v>0.50004385978313681</v>
      </c>
      <c r="B1157">
        <v>0</v>
      </c>
      <c r="C1157" t="str">
        <f>IF(ROW()&lt;=1422,"DEV","VAL")</f>
        <v>DEV</v>
      </c>
      <c r="D1157" s="6">
        <f>1-A1157</f>
        <v>0.49995614021686319</v>
      </c>
      <c r="E1157">
        <f>SUM($B$2:B1157)</f>
        <v>40</v>
      </c>
      <c r="F1157">
        <f>COUNTIF($B$2:B1157,0)</f>
        <v>1116</v>
      </c>
      <c r="G1157">
        <f>E1157/$M$2</f>
        <v>0.56338028169014087</v>
      </c>
      <c r="H1157">
        <f>F1157/$M$3</f>
        <v>0.56996935648621039</v>
      </c>
      <c r="I1157">
        <f>(H1158-H1157)*(G1157+G1158)/2</f>
        <v>2.8773252384587343E-4</v>
      </c>
    </row>
    <row r="1158" spans="1:9" x14ac:dyDescent="0.3">
      <c r="A1158" s="7">
        <v>0.5000437739188498</v>
      </c>
      <c r="B1158">
        <v>0</v>
      </c>
      <c r="C1158" t="str">
        <f>IF(ROW()&lt;=1422,"DEV","VAL")</f>
        <v>DEV</v>
      </c>
      <c r="D1158" s="6">
        <f>1-A1158</f>
        <v>0.4999562260811502</v>
      </c>
      <c r="E1158">
        <f>SUM($B$2:B1158)</f>
        <v>40</v>
      </c>
      <c r="F1158">
        <f>COUNTIF($B$2:B1158,0)</f>
        <v>1117</v>
      </c>
      <c r="G1158">
        <f>E1158/$M$2</f>
        <v>0.56338028169014087</v>
      </c>
      <c r="H1158">
        <f>F1158/$M$3</f>
        <v>0.57048008171603681</v>
      </c>
      <c r="I1158">
        <f>(H1159-H1158)*(G1158+G1159)/2</f>
        <v>2.8773252384581087E-4</v>
      </c>
    </row>
    <row r="1159" spans="1:9" x14ac:dyDescent="0.3">
      <c r="A1159" s="7">
        <v>0.50004376049971444</v>
      </c>
      <c r="B1159">
        <v>0</v>
      </c>
      <c r="C1159" t="str">
        <f>IF(ROW()&lt;=1422,"DEV","VAL")</f>
        <v>DEV</v>
      </c>
      <c r="D1159" s="6">
        <f>1-A1159</f>
        <v>0.49995623950028556</v>
      </c>
      <c r="E1159">
        <f>SUM($B$2:B1159)</f>
        <v>40</v>
      </c>
      <c r="F1159">
        <f>COUNTIF($B$2:B1159,0)</f>
        <v>1118</v>
      </c>
      <c r="G1159">
        <f>E1159/$M$2</f>
        <v>0.56338028169014087</v>
      </c>
      <c r="H1159">
        <f>F1159/$M$3</f>
        <v>0.57099080694586313</v>
      </c>
      <c r="I1159">
        <f>(H1160-H1159)*(G1159+G1160)/2</f>
        <v>2.8773252384581087E-4</v>
      </c>
    </row>
    <row r="1160" spans="1:9" x14ac:dyDescent="0.3">
      <c r="A1160" s="7">
        <v>0.50004376015667451</v>
      </c>
      <c r="B1160">
        <v>0</v>
      </c>
      <c r="C1160" t="str">
        <f>IF(ROW()&lt;=1422,"DEV","VAL")</f>
        <v>DEV</v>
      </c>
      <c r="D1160" s="6">
        <f>1-A1160</f>
        <v>0.49995623984332549</v>
      </c>
      <c r="E1160">
        <f>SUM($B$2:B1160)</f>
        <v>40</v>
      </c>
      <c r="F1160">
        <f>COUNTIF($B$2:B1160,0)</f>
        <v>1119</v>
      </c>
      <c r="G1160">
        <f>E1160/$M$2</f>
        <v>0.56338028169014087</v>
      </c>
      <c r="H1160">
        <f>F1160/$M$3</f>
        <v>0.57150153217568944</v>
      </c>
      <c r="I1160">
        <f>(H1161-H1160)*(G1160+G1161)/2</f>
        <v>2.8773252384587343E-4</v>
      </c>
    </row>
    <row r="1161" spans="1:9" x14ac:dyDescent="0.3">
      <c r="A1161" s="7">
        <v>0.50004375802181811</v>
      </c>
      <c r="B1161">
        <v>0</v>
      </c>
      <c r="C1161" t="str">
        <f>IF(ROW()&lt;=1422,"DEV","VAL")</f>
        <v>DEV</v>
      </c>
      <c r="D1161" s="6">
        <f>1-A1161</f>
        <v>0.49995624197818189</v>
      </c>
      <c r="E1161">
        <f>SUM($B$2:B1161)</f>
        <v>40</v>
      </c>
      <c r="F1161">
        <f>COUNTIF($B$2:B1161,0)</f>
        <v>1120</v>
      </c>
      <c r="G1161">
        <f>E1161/$M$2</f>
        <v>0.56338028169014087</v>
      </c>
      <c r="H1161">
        <f>F1161/$M$3</f>
        <v>0.57201225740551587</v>
      </c>
      <c r="I1161">
        <f>(H1162-H1161)*(G1161+G1162)/2</f>
        <v>2.8773252384581087E-4</v>
      </c>
    </row>
    <row r="1162" spans="1:9" x14ac:dyDescent="0.3">
      <c r="A1162" s="7">
        <v>0.50004371209609266</v>
      </c>
      <c r="B1162">
        <v>0</v>
      </c>
      <c r="C1162" t="str">
        <f>IF(ROW()&lt;=1422,"DEV","VAL")</f>
        <v>DEV</v>
      </c>
      <c r="D1162" s="6">
        <f>1-A1162</f>
        <v>0.49995628790390734</v>
      </c>
      <c r="E1162">
        <f>SUM($B$2:B1162)</f>
        <v>40</v>
      </c>
      <c r="F1162">
        <f>COUNTIF($B$2:B1162,0)</f>
        <v>1121</v>
      </c>
      <c r="G1162">
        <f>E1162/$M$2</f>
        <v>0.56338028169014087</v>
      </c>
      <c r="H1162">
        <f>F1162/$M$3</f>
        <v>0.57252298263534218</v>
      </c>
      <c r="I1162">
        <f>(H1163-H1162)*(G1162+G1163)/2</f>
        <v>2.8773252384581087E-4</v>
      </c>
    </row>
    <row r="1163" spans="1:9" x14ac:dyDescent="0.3">
      <c r="A1163" s="7">
        <v>0.50004370194284198</v>
      </c>
      <c r="B1163">
        <v>0</v>
      </c>
      <c r="C1163" t="str">
        <f>IF(ROW()&lt;=1422,"DEV","VAL")</f>
        <v>DEV</v>
      </c>
      <c r="D1163" s="6">
        <f>1-A1163</f>
        <v>0.49995629805715802</v>
      </c>
      <c r="E1163">
        <f>SUM($B$2:B1163)</f>
        <v>40</v>
      </c>
      <c r="F1163">
        <f>COUNTIF($B$2:B1163,0)</f>
        <v>1122</v>
      </c>
      <c r="G1163">
        <f>E1163/$M$2</f>
        <v>0.56338028169014087</v>
      </c>
      <c r="H1163">
        <f>F1163/$M$3</f>
        <v>0.5730337078651685</v>
      </c>
      <c r="I1163">
        <f>(H1164-H1163)*(G1163+G1164)/2</f>
        <v>2.8773252384587343E-4</v>
      </c>
    </row>
    <row r="1164" spans="1:9" x14ac:dyDescent="0.3">
      <c r="A1164" s="7">
        <v>0.50004370123215114</v>
      </c>
      <c r="B1164">
        <v>0</v>
      </c>
      <c r="C1164" t="str">
        <f>IF(ROW()&lt;=1422,"DEV","VAL")</f>
        <v>DEV</v>
      </c>
      <c r="D1164" s="6">
        <f>1-A1164</f>
        <v>0.49995629876784886</v>
      </c>
      <c r="E1164">
        <f>SUM($B$2:B1164)</f>
        <v>40</v>
      </c>
      <c r="F1164">
        <f>COUNTIF($B$2:B1164,0)</f>
        <v>1123</v>
      </c>
      <c r="G1164">
        <f>E1164/$M$2</f>
        <v>0.56338028169014087</v>
      </c>
      <c r="H1164">
        <f>F1164/$M$3</f>
        <v>0.57354443309499492</v>
      </c>
      <c r="I1164">
        <f>(H1165-H1164)*(G1164+G1165)/2</f>
        <v>2.8773252384581087E-4</v>
      </c>
    </row>
    <row r="1165" spans="1:9" x14ac:dyDescent="0.3">
      <c r="A1165" s="7">
        <v>0.50004370013734312</v>
      </c>
      <c r="B1165">
        <v>0</v>
      </c>
      <c r="C1165" t="str">
        <f>IF(ROW()&lt;=1422,"DEV","VAL")</f>
        <v>DEV</v>
      </c>
      <c r="D1165" s="6">
        <f>1-A1165</f>
        <v>0.49995629986265688</v>
      </c>
      <c r="E1165">
        <f>SUM($B$2:B1165)</f>
        <v>40</v>
      </c>
      <c r="F1165">
        <f>COUNTIF($B$2:B1165,0)</f>
        <v>1124</v>
      </c>
      <c r="G1165">
        <f>E1165/$M$2</f>
        <v>0.56338028169014087</v>
      </c>
      <c r="H1165">
        <f>F1165/$M$3</f>
        <v>0.57405515832482124</v>
      </c>
      <c r="I1165">
        <f>(H1166-H1165)*(G1165+G1166)/2</f>
        <v>2.8773252384581087E-4</v>
      </c>
    </row>
    <row r="1166" spans="1:9" x14ac:dyDescent="0.3">
      <c r="A1166" s="7">
        <v>0.50004369749386468</v>
      </c>
      <c r="B1166">
        <v>0</v>
      </c>
      <c r="C1166" t="str">
        <f>IF(ROW()&lt;=1422,"DEV","VAL")</f>
        <v>DEV</v>
      </c>
      <c r="D1166" s="6">
        <f>1-A1166</f>
        <v>0.49995630250613532</v>
      </c>
      <c r="E1166">
        <f>SUM($B$2:B1166)</f>
        <v>40</v>
      </c>
      <c r="F1166">
        <f>COUNTIF($B$2:B1166,0)</f>
        <v>1125</v>
      </c>
      <c r="G1166">
        <f>E1166/$M$2</f>
        <v>0.56338028169014087</v>
      </c>
      <c r="H1166">
        <f>F1166/$M$3</f>
        <v>0.57456588355464755</v>
      </c>
      <c r="I1166">
        <f>(H1167-H1166)*(G1166+G1167)/2</f>
        <v>2.8773252384587343E-4</v>
      </c>
    </row>
    <row r="1167" spans="1:9" x14ac:dyDescent="0.3">
      <c r="A1167" s="7">
        <v>0.50004363252279793</v>
      </c>
      <c r="B1167">
        <v>0</v>
      </c>
      <c r="C1167" t="str">
        <f>IF(ROW()&lt;=1422,"DEV","VAL")</f>
        <v>DEV</v>
      </c>
      <c r="D1167" s="6">
        <f>1-A1167</f>
        <v>0.49995636747720207</v>
      </c>
      <c r="E1167">
        <f>SUM($B$2:B1167)</f>
        <v>40</v>
      </c>
      <c r="F1167">
        <f>COUNTIF($B$2:B1167,0)</f>
        <v>1126</v>
      </c>
      <c r="G1167">
        <f>E1167/$M$2</f>
        <v>0.56338028169014087</v>
      </c>
      <c r="H1167">
        <f>F1167/$M$3</f>
        <v>0.57507660878447397</v>
      </c>
      <c r="I1167">
        <f>(H1168-H1167)*(G1167+G1168)/2</f>
        <v>2.8773252384581087E-4</v>
      </c>
    </row>
    <row r="1168" spans="1:9" x14ac:dyDescent="0.3">
      <c r="A1168" s="7">
        <v>0.50004360693914252</v>
      </c>
      <c r="B1168">
        <v>0</v>
      </c>
      <c r="C1168" t="str">
        <f>IF(ROW()&lt;=1422,"DEV","VAL")</f>
        <v>DEV</v>
      </c>
      <c r="D1168" s="6">
        <f>1-A1168</f>
        <v>0.49995639306085748</v>
      </c>
      <c r="E1168">
        <f>SUM($B$2:B1168)</f>
        <v>40</v>
      </c>
      <c r="F1168">
        <f>COUNTIF($B$2:B1168,0)</f>
        <v>1127</v>
      </c>
      <c r="G1168">
        <f>E1168/$M$2</f>
        <v>0.56338028169014087</v>
      </c>
      <c r="H1168">
        <f>F1168/$M$3</f>
        <v>0.57558733401430029</v>
      </c>
      <c r="I1168">
        <f>(H1169-H1168)*(G1168+G1169)/2</f>
        <v>2.8773252384587343E-4</v>
      </c>
    </row>
    <row r="1169" spans="1:9" x14ac:dyDescent="0.3">
      <c r="A1169" s="7">
        <v>0.50004346272917333</v>
      </c>
      <c r="B1169">
        <v>0</v>
      </c>
      <c r="C1169" t="str">
        <f>IF(ROW()&lt;=1422,"DEV","VAL")</f>
        <v>DEV</v>
      </c>
      <c r="D1169" s="6">
        <f>1-A1169</f>
        <v>0.49995653727082667</v>
      </c>
      <c r="E1169">
        <f>SUM($B$2:B1169)</f>
        <v>40</v>
      </c>
      <c r="F1169">
        <f>COUNTIF($B$2:B1169,0)</f>
        <v>1128</v>
      </c>
      <c r="G1169">
        <f>E1169/$M$2</f>
        <v>0.56338028169014087</v>
      </c>
      <c r="H1169">
        <f>F1169/$M$3</f>
        <v>0.57609805924412671</v>
      </c>
      <c r="I1169">
        <f>(H1170-H1169)*(G1169+G1170)/2</f>
        <v>2.8773252384581087E-4</v>
      </c>
    </row>
    <row r="1170" spans="1:9" x14ac:dyDescent="0.3">
      <c r="A1170" s="7">
        <v>0.50004340677156278</v>
      </c>
      <c r="B1170">
        <v>0</v>
      </c>
      <c r="C1170" t="str">
        <f>IF(ROW()&lt;=1422,"DEV","VAL")</f>
        <v>DEV</v>
      </c>
      <c r="D1170" s="6">
        <f>1-A1170</f>
        <v>0.49995659322843722</v>
      </c>
      <c r="E1170">
        <f>SUM($B$2:B1170)</f>
        <v>40</v>
      </c>
      <c r="F1170">
        <f>COUNTIF($B$2:B1170,0)</f>
        <v>1129</v>
      </c>
      <c r="G1170">
        <f>E1170/$M$2</f>
        <v>0.56338028169014087</v>
      </c>
      <c r="H1170">
        <f>F1170/$M$3</f>
        <v>0.57660878447395303</v>
      </c>
      <c r="I1170">
        <f>(H1171-H1170)*(G1170+G1171)/2</f>
        <v>2.8773252384581087E-4</v>
      </c>
    </row>
    <row r="1171" spans="1:9" x14ac:dyDescent="0.3">
      <c r="A1171" s="7">
        <v>0.50004340605018061</v>
      </c>
      <c r="B1171">
        <v>0</v>
      </c>
      <c r="C1171" t="str">
        <f>IF(ROW()&lt;=1422,"DEV","VAL")</f>
        <v>DEV</v>
      </c>
      <c r="D1171" s="6">
        <f>1-A1171</f>
        <v>0.49995659394981939</v>
      </c>
      <c r="E1171">
        <f>SUM($B$2:B1171)</f>
        <v>40</v>
      </c>
      <c r="F1171">
        <f>COUNTIF($B$2:B1171,0)</f>
        <v>1130</v>
      </c>
      <c r="G1171">
        <f>E1171/$M$2</f>
        <v>0.56338028169014087</v>
      </c>
      <c r="H1171">
        <f>F1171/$M$3</f>
        <v>0.57711950970377934</v>
      </c>
      <c r="I1171">
        <f>(H1172-H1171)*(G1171+G1172)/2</f>
        <v>2.8773252384587343E-4</v>
      </c>
    </row>
    <row r="1172" spans="1:9" x14ac:dyDescent="0.3">
      <c r="A1172" s="7">
        <v>0.50004335510777231</v>
      </c>
      <c r="B1172">
        <v>0</v>
      </c>
      <c r="C1172" t="str">
        <f>IF(ROW()&lt;=1422,"DEV","VAL")</f>
        <v>DEV</v>
      </c>
      <c r="D1172" s="6">
        <f>1-A1172</f>
        <v>0.49995664489222769</v>
      </c>
      <c r="E1172">
        <f>SUM($B$2:B1172)</f>
        <v>40</v>
      </c>
      <c r="F1172">
        <f>COUNTIF($B$2:B1172,0)</f>
        <v>1131</v>
      </c>
      <c r="G1172">
        <f>E1172/$M$2</f>
        <v>0.56338028169014087</v>
      </c>
      <c r="H1172">
        <f>F1172/$M$3</f>
        <v>0.57763023493360577</v>
      </c>
      <c r="I1172">
        <f>(H1173-H1172)*(G1172+G1173)/2</f>
        <v>2.8773252384581087E-4</v>
      </c>
    </row>
    <row r="1173" spans="1:9" x14ac:dyDescent="0.3">
      <c r="A1173" s="7">
        <v>0.50004329041373197</v>
      </c>
      <c r="B1173">
        <v>0</v>
      </c>
      <c r="C1173" t="str">
        <f>IF(ROW()&lt;=1422,"DEV","VAL")</f>
        <v>DEV</v>
      </c>
      <c r="D1173" s="6">
        <f>1-A1173</f>
        <v>0.49995670958626803</v>
      </c>
      <c r="E1173">
        <f>SUM($B$2:B1173)</f>
        <v>40</v>
      </c>
      <c r="F1173">
        <f>COUNTIF($B$2:B1173,0)</f>
        <v>1132</v>
      </c>
      <c r="G1173">
        <f>E1173/$M$2</f>
        <v>0.56338028169014087</v>
      </c>
      <c r="H1173">
        <f>F1173/$M$3</f>
        <v>0.57814096016343208</v>
      </c>
      <c r="I1173">
        <f>(H1174-H1173)*(G1173+G1174)/2</f>
        <v>2.8773252384581087E-4</v>
      </c>
    </row>
    <row r="1174" spans="1:9" x14ac:dyDescent="0.3">
      <c r="A1174" s="7">
        <v>0.50004328731384406</v>
      </c>
      <c r="B1174">
        <v>0</v>
      </c>
      <c r="C1174" t="str">
        <f>IF(ROW()&lt;=1422,"DEV","VAL")</f>
        <v>DEV</v>
      </c>
      <c r="D1174" s="6">
        <f>1-A1174</f>
        <v>0.49995671268615594</v>
      </c>
      <c r="E1174">
        <f>SUM($B$2:B1174)</f>
        <v>40</v>
      </c>
      <c r="F1174">
        <f>COUNTIF($B$2:B1174,0)</f>
        <v>1133</v>
      </c>
      <c r="G1174">
        <f>E1174/$M$2</f>
        <v>0.56338028169014087</v>
      </c>
      <c r="H1174">
        <f>F1174/$M$3</f>
        <v>0.5786516853932584</v>
      </c>
      <c r="I1174">
        <f>(H1175-H1174)*(G1174+G1175)/2</f>
        <v>2.8773252384587343E-4</v>
      </c>
    </row>
    <row r="1175" spans="1:9" x14ac:dyDescent="0.3">
      <c r="A1175" s="7">
        <v>0.500043250700132</v>
      </c>
      <c r="B1175">
        <v>0</v>
      </c>
      <c r="C1175" t="str">
        <f>IF(ROW()&lt;=1422,"DEV","VAL")</f>
        <v>DEV</v>
      </c>
      <c r="D1175" s="6">
        <f>1-A1175</f>
        <v>0.499956749299868</v>
      </c>
      <c r="E1175">
        <f>SUM($B$2:B1175)</f>
        <v>40</v>
      </c>
      <c r="F1175">
        <f>COUNTIF($B$2:B1175,0)</f>
        <v>1134</v>
      </c>
      <c r="G1175">
        <f>E1175/$M$2</f>
        <v>0.56338028169014087</v>
      </c>
      <c r="H1175">
        <f>F1175/$M$3</f>
        <v>0.57916241062308482</v>
      </c>
      <c r="I1175">
        <f>(H1176-H1175)*(G1175+G1176)/2</f>
        <v>2.8773252384581087E-4</v>
      </c>
    </row>
    <row r="1176" spans="1:9" x14ac:dyDescent="0.3">
      <c r="A1176" s="7">
        <v>0.50004313187266758</v>
      </c>
      <c r="B1176">
        <v>0</v>
      </c>
      <c r="C1176" t="str">
        <f>IF(ROW()&lt;=1422,"DEV","VAL")</f>
        <v>DEV</v>
      </c>
      <c r="D1176" s="6">
        <f>1-A1176</f>
        <v>0.49995686812733242</v>
      </c>
      <c r="E1176">
        <f>SUM($B$2:B1176)</f>
        <v>40</v>
      </c>
      <c r="F1176">
        <f>COUNTIF($B$2:B1176,0)</f>
        <v>1135</v>
      </c>
      <c r="G1176">
        <f>E1176/$M$2</f>
        <v>0.56338028169014087</v>
      </c>
      <c r="H1176">
        <f>F1176/$M$3</f>
        <v>0.57967313585291114</v>
      </c>
      <c r="I1176">
        <f>(H1177-H1176)*(G1176+G1177)/2</f>
        <v>2.8773252384581087E-4</v>
      </c>
    </row>
    <row r="1177" spans="1:9" x14ac:dyDescent="0.3">
      <c r="A1177" s="7">
        <v>0.50004311143028868</v>
      </c>
      <c r="B1177">
        <v>0</v>
      </c>
      <c r="C1177" t="str">
        <f>IF(ROW()&lt;=1422,"DEV","VAL")</f>
        <v>DEV</v>
      </c>
      <c r="D1177" s="6">
        <f>1-A1177</f>
        <v>0.49995688856971132</v>
      </c>
      <c r="E1177">
        <f>SUM($B$2:B1177)</f>
        <v>40</v>
      </c>
      <c r="F1177">
        <f>COUNTIF($B$2:B1177,0)</f>
        <v>1136</v>
      </c>
      <c r="G1177">
        <f>E1177/$M$2</f>
        <v>0.56338028169014087</v>
      </c>
      <c r="H1177">
        <f>F1177/$M$3</f>
        <v>0.58018386108273745</v>
      </c>
      <c r="I1177">
        <f>(H1178-H1177)*(G1177+G1178)/2</f>
        <v>2.8773252384587343E-4</v>
      </c>
    </row>
    <row r="1178" spans="1:9" x14ac:dyDescent="0.3">
      <c r="A1178" s="7">
        <v>0.5000429929166631</v>
      </c>
      <c r="B1178">
        <v>0</v>
      </c>
      <c r="C1178" t="str">
        <f>IF(ROW()&lt;=1422,"DEV","VAL")</f>
        <v>DEV</v>
      </c>
      <c r="D1178" s="6">
        <f>1-A1178</f>
        <v>0.4999570070833369</v>
      </c>
      <c r="E1178">
        <f>SUM($B$2:B1178)</f>
        <v>40</v>
      </c>
      <c r="F1178">
        <f>COUNTIF($B$2:B1178,0)</f>
        <v>1137</v>
      </c>
      <c r="G1178">
        <f>E1178/$M$2</f>
        <v>0.56338028169014087</v>
      </c>
      <c r="H1178">
        <f>F1178/$M$3</f>
        <v>0.58069458631256388</v>
      </c>
      <c r="I1178">
        <f>(H1179-H1178)*(G1178+G1179)/2</f>
        <v>2.8773252384581087E-4</v>
      </c>
    </row>
    <row r="1179" spans="1:9" x14ac:dyDescent="0.3">
      <c r="A1179" s="7">
        <v>0.500042978723785</v>
      </c>
      <c r="B1179">
        <v>0</v>
      </c>
      <c r="C1179" t="str">
        <f>IF(ROW()&lt;=1422,"DEV","VAL")</f>
        <v>DEV</v>
      </c>
      <c r="D1179" s="6">
        <f>1-A1179</f>
        <v>0.499957021276215</v>
      </c>
      <c r="E1179">
        <f>SUM($B$2:B1179)</f>
        <v>40</v>
      </c>
      <c r="F1179">
        <f>COUNTIF($B$2:B1179,0)</f>
        <v>1138</v>
      </c>
      <c r="G1179">
        <f>E1179/$M$2</f>
        <v>0.56338028169014087</v>
      </c>
      <c r="H1179">
        <f>F1179/$M$3</f>
        <v>0.58120531154239019</v>
      </c>
      <c r="I1179">
        <f>(H1180-H1179)*(G1179+G1180)/2</f>
        <v>2.8773252384581087E-4</v>
      </c>
    </row>
    <row r="1180" spans="1:9" x14ac:dyDescent="0.3">
      <c r="A1180" s="7">
        <v>0.50004285821198002</v>
      </c>
      <c r="B1180">
        <v>0</v>
      </c>
      <c r="C1180" t="str">
        <f>IF(ROW()&lt;=1422,"DEV","VAL")</f>
        <v>DEV</v>
      </c>
      <c r="D1180" s="6">
        <f>1-A1180</f>
        <v>0.49995714178801998</v>
      </c>
      <c r="E1180">
        <f>SUM($B$2:B1180)</f>
        <v>40</v>
      </c>
      <c r="F1180">
        <f>COUNTIF($B$2:B1180,0)</f>
        <v>1139</v>
      </c>
      <c r="G1180">
        <f>E1180/$M$2</f>
        <v>0.56338028169014087</v>
      </c>
      <c r="H1180">
        <f>F1180/$M$3</f>
        <v>0.5817160367722165</v>
      </c>
      <c r="I1180">
        <f>(H1181-H1180)*(G1180+G1181)/2</f>
        <v>2.8773252384587343E-4</v>
      </c>
    </row>
    <row r="1181" spans="1:9" x14ac:dyDescent="0.3">
      <c r="A1181" s="7">
        <v>0.50004282973370395</v>
      </c>
      <c r="B1181">
        <v>0</v>
      </c>
      <c r="C1181" t="str">
        <f>IF(ROW()&lt;=1422,"DEV","VAL")</f>
        <v>DEV</v>
      </c>
      <c r="D1181" s="6">
        <f>1-A1181</f>
        <v>0.49995717026629605</v>
      </c>
      <c r="E1181">
        <f>SUM($B$2:B1181)</f>
        <v>40</v>
      </c>
      <c r="F1181">
        <f>COUNTIF($B$2:B1181,0)</f>
        <v>1140</v>
      </c>
      <c r="G1181">
        <f>E1181/$M$2</f>
        <v>0.56338028169014087</v>
      </c>
      <c r="H1181">
        <f>F1181/$M$3</f>
        <v>0.58222676200204293</v>
      </c>
      <c r="I1181">
        <f>(H1182-H1181)*(G1181+G1182)/2</f>
        <v>2.8773252384581087E-4</v>
      </c>
    </row>
    <row r="1182" spans="1:9" x14ac:dyDescent="0.3">
      <c r="A1182" s="7">
        <v>0.50004282236582109</v>
      </c>
      <c r="B1182">
        <v>0</v>
      </c>
      <c r="C1182" t="str">
        <f>IF(ROW()&lt;=1422,"DEV","VAL")</f>
        <v>DEV</v>
      </c>
      <c r="D1182" s="6">
        <f>1-A1182</f>
        <v>0.49995717763417891</v>
      </c>
      <c r="E1182">
        <f>SUM($B$2:B1182)</f>
        <v>40</v>
      </c>
      <c r="F1182">
        <f>COUNTIF($B$2:B1182,0)</f>
        <v>1141</v>
      </c>
      <c r="G1182">
        <f>E1182/$M$2</f>
        <v>0.56338028169014087</v>
      </c>
      <c r="H1182">
        <f>F1182/$M$3</f>
        <v>0.58273748723186924</v>
      </c>
      <c r="I1182">
        <f>(H1183-H1182)*(G1182+G1183)/2</f>
        <v>2.8773252384581087E-4</v>
      </c>
    </row>
    <row r="1183" spans="1:9" x14ac:dyDescent="0.3">
      <c r="A1183" s="7">
        <v>0.50004278067569097</v>
      </c>
      <c r="B1183">
        <v>0</v>
      </c>
      <c r="C1183" t="str">
        <f>IF(ROW()&lt;=1422,"DEV","VAL")</f>
        <v>DEV</v>
      </c>
      <c r="D1183" s="6">
        <f>1-A1183</f>
        <v>0.49995721932430903</v>
      </c>
      <c r="E1183">
        <f>SUM($B$2:B1183)</f>
        <v>40</v>
      </c>
      <c r="F1183">
        <f>COUNTIF($B$2:B1183,0)</f>
        <v>1142</v>
      </c>
      <c r="G1183">
        <f>E1183/$M$2</f>
        <v>0.56338028169014087</v>
      </c>
      <c r="H1183">
        <f>F1183/$M$3</f>
        <v>0.58324821246169556</v>
      </c>
      <c r="I1183">
        <f>(H1184-H1183)*(G1183+G1184)/2</f>
        <v>2.8773252384587343E-4</v>
      </c>
    </row>
    <row r="1184" spans="1:9" x14ac:dyDescent="0.3">
      <c r="A1184" s="7">
        <v>0.50004273254237275</v>
      </c>
      <c r="B1184">
        <v>0</v>
      </c>
      <c r="C1184" t="str">
        <f>IF(ROW()&lt;=1422,"DEV","VAL")</f>
        <v>DEV</v>
      </c>
      <c r="D1184" s="6">
        <f>1-A1184</f>
        <v>0.49995726745762725</v>
      </c>
      <c r="E1184">
        <f>SUM($B$2:B1184)</f>
        <v>40</v>
      </c>
      <c r="F1184">
        <f>COUNTIF($B$2:B1184,0)</f>
        <v>1143</v>
      </c>
      <c r="G1184">
        <f>E1184/$M$2</f>
        <v>0.56338028169014087</v>
      </c>
      <c r="H1184">
        <f>F1184/$M$3</f>
        <v>0.58375893769152198</v>
      </c>
      <c r="I1184">
        <f>(H1185-H1184)*(G1184+G1185)/2</f>
        <v>2.8773252384581087E-4</v>
      </c>
    </row>
    <row r="1185" spans="1:9" x14ac:dyDescent="0.3">
      <c r="A1185" s="7">
        <v>0.50004269246103317</v>
      </c>
      <c r="B1185">
        <v>0</v>
      </c>
      <c r="C1185" t="str">
        <f>IF(ROW()&lt;=1422,"DEV","VAL")</f>
        <v>DEV</v>
      </c>
      <c r="D1185" s="6">
        <f>1-A1185</f>
        <v>0.49995730753896683</v>
      </c>
      <c r="E1185">
        <f>SUM($B$2:B1185)</f>
        <v>40</v>
      </c>
      <c r="F1185">
        <f>COUNTIF($B$2:B1185,0)</f>
        <v>1144</v>
      </c>
      <c r="G1185">
        <f>E1185/$M$2</f>
        <v>0.56338028169014087</v>
      </c>
      <c r="H1185">
        <f>F1185/$M$3</f>
        <v>0.5842696629213483</v>
      </c>
      <c r="I1185">
        <f>(H1186-H1185)*(G1185+G1186)/2</f>
        <v>2.8773252384581087E-4</v>
      </c>
    </row>
    <row r="1186" spans="1:9" x14ac:dyDescent="0.3">
      <c r="A1186" s="7">
        <v>0.50004268116890616</v>
      </c>
      <c r="B1186">
        <v>0</v>
      </c>
      <c r="C1186" t="str">
        <f>IF(ROW()&lt;=1422,"DEV","VAL")</f>
        <v>DEV</v>
      </c>
      <c r="D1186" s="6">
        <f>1-A1186</f>
        <v>0.49995731883109384</v>
      </c>
      <c r="E1186">
        <f>SUM($B$2:B1186)</f>
        <v>40</v>
      </c>
      <c r="F1186">
        <f>COUNTIF($B$2:B1186,0)</f>
        <v>1145</v>
      </c>
      <c r="G1186">
        <f>E1186/$M$2</f>
        <v>0.56338028169014087</v>
      </c>
      <c r="H1186">
        <f>F1186/$M$3</f>
        <v>0.58478038815117461</v>
      </c>
      <c r="I1186">
        <f>(H1187-H1186)*(G1186+G1187)/2</f>
        <v>2.8773252384587343E-4</v>
      </c>
    </row>
    <row r="1187" spans="1:9" x14ac:dyDescent="0.3">
      <c r="A1187" s="7">
        <v>0.50004267787944734</v>
      </c>
      <c r="B1187">
        <v>0</v>
      </c>
      <c r="C1187" t="str">
        <f>IF(ROW()&lt;=1422,"DEV","VAL")</f>
        <v>DEV</v>
      </c>
      <c r="D1187" s="6">
        <f>1-A1187</f>
        <v>0.49995732212055266</v>
      </c>
      <c r="E1187">
        <f>SUM($B$2:B1187)</f>
        <v>40</v>
      </c>
      <c r="F1187">
        <f>COUNTIF($B$2:B1187,0)</f>
        <v>1146</v>
      </c>
      <c r="G1187">
        <f>E1187/$M$2</f>
        <v>0.56338028169014087</v>
      </c>
      <c r="H1187">
        <f>F1187/$M$3</f>
        <v>0.58529111338100104</v>
      </c>
      <c r="I1187">
        <f>(H1188-H1187)*(G1187+G1188)/2</f>
        <v>2.8773252384581087E-4</v>
      </c>
    </row>
    <row r="1188" spans="1:9" x14ac:dyDescent="0.3">
      <c r="A1188" s="7">
        <v>0.50004267712137129</v>
      </c>
      <c r="B1188">
        <v>0</v>
      </c>
      <c r="C1188" t="str">
        <f>IF(ROW()&lt;=1422,"DEV","VAL")</f>
        <v>DEV</v>
      </c>
      <c r="D1188" s="6">
        <f>1-A1188</f>
        <v>0.49995732287862871</v>
      </c>
      <c r="E1188">
        <f>SUM($B$2:B1188)</f>
        <v>40</v>
      </c>
      <c r="F1188">
        <f>COUNTIF($B$2:B1188,0)</f>
        <v>1147</v>
      </c>
      <c r="G1188">
        <f>E1188/$M$2</f>
        <v>0.56338028169014087</v>
      </c>
      <c r="H1188">
        <f>F1188/$M$3</f>
        <v>0.58580183861082735</v>
      </c>
      <c r="I1188">
        <f>(H1189-H1188)*(G1188+G1189)/2</f>
        <v>2.8773252384587343E-4</v>
      </c>
    </row>
    <row r="1189" spans="1:9" x14ac:dyDescent="0.3">
      <c r="A1189" s="7">
        <v>0.50004266268031261</v>
      </c>
      <c r="B1189">
        <v>0</v>
      </c>
      <c r="C1189" t="str">
        <f>IF(ROW()&lt;=1422,"DEV","VAL")</f>
        <v>DEV</v>
      </c>
      <c r="D1189" s="6">
        <f>1-A1189</f>
        <v>0.49995733731968739</v>
      </c>
      <c r="E1189">
        <f>SUM($B$2:B1189)</f>
        <v>40</v>
      </c>
      <c r="F1189">
        <f>COUNTIF($B$2:B1189,0)</f>
        <v>1148</v>
      </c>
      <c r="G1189">
        <f>E1189/$M$2</f>
        <v>0.56338028169014087</v>
      </c>
      <c r="H1189">
        <f>F1189/$M$3</f>
        <v>0.58631256384065378</v>
      </c>
      <c r="I1189">
        <f>(H1190-H1189)*(G1189+G1190)/2</f>
        <v>2.8773252384581087E-4</v>
      </c>
    </row>
    <row r="1190" spans="1:9" x14ac:dyDescent="0.3">
      <c r="A1190" s="7">
        <v>0.50004263060202625</v>
      </c>
      <c r="B1190">
        <v>0</v>
      </c>
      <c r="C1190" t="str">
        <f>IF(ROW()&lt;=1422,"DEV","VAL")</f>
        <v>DEV</v>
      </c>
      <c r="D1190" s="6">
        <f>1-A1190</f>
        <v>0.49995736939797375</v>
      </c>
      <c r="E1190">
        <f>SUM($B$2:B1190)</f>
        <v>40</v>
      </c>
      <c r="F1190">
        <f>COUNTIF($B$2:B1190,0)</f>
        <v>1149</v>
      </c>
      <c r="G1190">
        <f>E1190/$M$2</f>
        <v>0.56338028169014087</v>
      </c>
      <c r="H1190">
        <f>F1190/$M$3</f>
        <v>0.58682328907048009</v>
      </c>
      <c r="I1190">
        <f>(H1191-H1190)*(G1190+G1191)/2</f>
        <v>2.8773252384581087E-4</v>
      </c>
    </row>
    <row r="1191" spans="1:9" x14ac:dyDescent="0.3">
      <c r="A1191" s="7">
        <v>0.50004262356735107</v>
      </c>
      <c r="B1191">
        <v>0</v>
      </c>
      <c r="C1191" t="str">
        <f>IF(ROW()&lt;=1422,"DEV","VAL")</f>
        <v>DEV</v>
      </c>
      <c r="D1191" s="6">
        <f>1-A1191</f>
        <v>0.49995737643264893</v>
      </c>
      <c r="E1191">
        <f>SUM($B$2:B1191)</f>
        <v>40</v>
      </c>
      <c r="F1191">
        <f>COUNTIF($B$2:B1191,0)</f>
        <v>1150</v>
      </c>
      <c r="G1191">
        <f>E1191/$M$2</f>
        <v>0.56338028169014087</v>
      </c>
      <c r="H1191">
        <f>F1191/$M$3</f>
        <v>0.58733401430030641</v>
      </c>
      <c r="I1191">
        <f>(H1192-H1191)*(G1191+G1192)/2</f>
        <v>2.8773252384587343E-4</v>
      </c>
    </row>
    <row r="1192" spans="1:9" x14ac:dyDescent="0.3">
      <c r="A1192" s="7">
        <v>0.50004261716944554</v>
      </c>
      <c r="B1192">
        <v>0</v>
      </c>
      <c r="C1192" t="str">
        <f>IF(ROW()&lt;=1422,"DEV","VAL")</f>
        <v>DEV</v>
      </c>
      <c r="D1192" s="6">
        <f>1-A1192</f>
        <v>0.49995738283055446</v>
      </c>
      <c r="E1192">
        <f>SUM($B$2:B1192)</f>
        <v>40</v>
      </c>
      <c r="F1192">
        <f>COUNTIF($B$2:B1192,0)</f>
        <v>1151</v>
      </c>
      <c r="G1192">
        <f>E1192/$M$2</f>
        <v>0.56338028169014087</v>
      </c>
      <c r="H1192">
        <f>F1192/$M$3</f>
        <v>0.58784473953013283</v>
      </c>
      <c r="I1192">
        <f>(H1193-H1192)*(G1192+G1193)/2</f>
        <v>2.8773252384581087E-4</v>
      </c>
    </row>
    <row r="1193" spans="1:9" x14ac:dyDescent="0.3">
      <c r="A1193" s="7">
        <v>0.50004255471640457</v>
      </c>
      <c r="B1193">
        <v>0</v>
      </c>
      <c r="C1193" t="str">
        <f>IF(ROW()&lt;=1422,"DEV","VAL")</f>
        <v>DEV</v>
      </c>
      <c r="D1193" s="6">
        <f>1-A1193</f>
        <v>0.49995744528359543</v>
      </c>
      <c r="E1193">
        <f>SUM($B$2:B1193)</f>
        <v>40</v>
      </c>
      <c r="F1193">
        <f>COUNTIF($B$2:B1193,0)</f>
        <v>1152</v>
      </c>
      <c r="G1193">
        <f>E1193/$M$2</f>
        <v>0.56338028169014087</v>
      </c>
      <c r="H1193">
        <f>F1193/$M$3</f>
        <v>0.58835546475995915</v>
      </c>
      <c r="I1193">
        <f>(H1194-H1193)*(G1193+G1194)/2</f>
        <v>0</v>
      </c>
    </row>
    <row r="1194" spans="1:9" x14ac:dyDescent="0.3">
      <c r="A1194" s="7">
        <v>0.50004252139502392</v>
      </c>
      <c r="B1194">
        <v>1</v>
      </c>
      <c r="C1194" t="str">
        <f>IF(ROW()&lt;=1422,"DEV","VAL")</f>
        <v>DEV</v>
      </c>
      <c r="D1194" s="6">
        <f>1-A1194</f>
        <v>0.49995747860497608</v>
      </c>
      <c r="E1194">
        <f>SUM($B$2:B1194)</f>
        <v>41</v>
      </c>
      <c r="F1194">
        <f>COUNTIF($B$2:B1194,0)</f>
        <v>1152</v>
      </c>
      <c r="G1194">
        <f>E1194/$M$2</f>
        <v>0.57746478873239437</v>
      </c>
      <c r="H1194">
        <f>F1194/$M$3</f>
        <v>0.58835546475995915</v>
      </c>
      <c r="I1194">
        <f>(H1195-H1194)*(G1194+G1195)/2</f>
        <v>2.9492583694195614E-4</v>
      </c>
    </row>
    <row r="1195" spans="1:9" x14ac:dyDescent="0.3">
      <c r="A1195" s="7">
        <v>0.50004252035453134</v>
      </c>
      <c r="B1195">
        <v>0</v>
      </c>
      <c r="C1195" t="str">
        <f>IF(ROW()&lt;=1422,"DEV","VAL")</f>
        <v>DEV</v>
      </c>
      <c r="D1195" s="6">
        <f>1-A1195</f>
        <v>0.49995747964546866</v>
      </c>
      <c r="E1195">
        <f>SUM($B$2:B1195)</f>
        <v>41</v>
      </c>
      <c r="F1195">
        <f>COUNTIF($B$2:B1195,0)</f>
        <v>1153</v>
      </c>
      <c r="G1195">
        <f>E1195/$M$2</f>
        <v>0.57746478873239437</v>
      </c>
      <c r="H1195">
        <f>F1195/$M$3</f>
        <v>0.58886618998978546</v>
      </c>
      <c r="I1195">
        <f>(H1196-H1195)*(G1195+G1196)/2</f>
        <v>2.9492583694202027E-4</v>
      </c>
    </row>
    <row r="1196" spans="1:9" x14ac:dyDescent="0.3">
      <c r="A1196" s="7">
        <v>0.50004251765114005</v>
      </c>
      <c r="B1196">
        <v>0</v>
      </c>
      <c r="C1196" t="str">
        <f>IF(ROW()&lt;=1422,"DEV","VAL")</f>
        <v>DEV</v>
      </c>
      <c r="D1196" s="6">
        <f>1-A1196</f>
        <v>0.49995748234885995</v>
      </c>
      <c r="E1196">
        <f>SUM($B$2:B1196)</f>
        <v>41</v>
      </c>
      <c r="F1196">
        <f>COUNTIF($B$2:B1196,0)</f>
        <v>1154</v>
      </c>
      <c r="G1196">
        <f>E1196/$M$2</f>
        <v>0.57746478873239437</v>
      </c>
      <c r="H1196">
        <f>F1196/$M$3</f>
        <v>0.58937691521961189</v>
      </c>
      <c r="I1196">
        <f>(H1197-H1196)*(G1196+G1197)/2</f>
        <v>2.9492583694195614E-4</v>
      </c>
    </row>
    <row r="1197" spans="1:9" x14ac:dyDescent="0.3">
      <c r="A1197" s="7">
        <v>0.50004250856669474</v>
      </c>
      <c r="B1197">
        <v>0</v>
      </c>
      <c r="C1197" t="str">
        <f>IF(ROW()&lt;=1422,"DEV","VAL")</f>
        <v>DEV</v>
      </c>
      <c r="D1197" s="6">
        <f>1-A1197</f>
        <v>0.49995749143330526</v>
      </c>
      <c r="E1197">
        <f>SUM($B$2:B1197)</f>
        <v>41</v>
      </c>
      <c r="F1197">
        <f>COUNTIF($B$2:B1197,0)</f>
        <v>1155</v>
      </c>
      <c r="G1197">
        <f>E1197/$M$2</f>
        <v>0.57746478873239437</v>
      </c>
      <c r="H1197">
        <f>F1197/$M$3</f>
        <v>0.5898876404494382</v>
      </c>
      <c r="I1197">
        <f>(H1198-H1197)*(G1197+G1198)/2</f>
        <v>2.9492583694195614E-4</v>
      </c>
    </row>
    <row r="1198" spans="1:9" x14ac:dyDescent="0.3">
      <c r="A1198" s="7">
        <v>0.50004249622522001</v>
      </c>
      <c r="B1198">
        <v>0</v>
      </c>
      <c r="C1198" t="str">
        <f>IF(ROW()&lt;=1422,"DEV","VAL")</f>
        <v>DEV</v>
      </c>
      <c r="D1198" s="6">
        <f>1-A1198</f>
        <v>0.49995750377477999</v>
      </c>
      <c r="E1198">
        <f>SUM($B$2:B1198)</f>
        <v>41</v>
      </c>
      <c r="F1198">
        <f>COUNTIF($B$2:B1198,0)</f>
        <v>1156</v>
      </c>
      <c r="G1198">
        <f>E1198/$M$2</f>
        <v>0.57746478873239437</v>
      </c>
      <c r="H1198">
        <f>F1198/$M$3</f>
        <v>0.59039836567926451</v>
      </c>
      <c r="I1198">
        <f>(H1199-H1198)*(G1198+G1199)/2</f>
        <v>2.9492583694202027E-4</v>
      </c>
    </row>
    <row r="1199" spans="1:9" x14ac:dyDescent="0.3">
      <c r="A1199" s="7">
        <v>0.50004246137616637</v>
      </c>
      <c r="B1199">
        <v>0</v>
      </c>
      <c r="C1199" t="str">
        <f>IF(ROW()&lt;=1422,"DEV","VAL")</f>
        <v>DEV</v>
      </c>
      <c r="D1199" s="6">
        <f>1-A1199</f>
        <v>0.49995753862383363</v>
      </c>
      <c r="E1199">
        <f>SUM($B$2:B1199)</f>
        <v>41</v>
      </c>
      <c r="F1199">
        <f>COUNTIF($B$2:B1199,0)</f>
        <v>1157</v>
      </c>
      <c r="G1199">
        <f>E1199/$M$2</f>
        <v>0.57746478873239437</v>
      </c>
      <c r="H1199">
        <f>F1199/$M$3</f>
        <v>0.59090909090909094</v>
      </c>
      <c r="I1199">
        <f>(H1200-H1199)*(G1199+G1200)/2</f>
        <v>2.9492583694195614E-4</v>
      </c>
    </row>
    <row r="1200" spans="1:9" x14ac:dyDescent="0.3">
      <c r="A1200" s="7">
        <v>0.50004243112482083</v>
      </c>
      <c r="B1200">
        <v>0</v>
      </c>
      <c r="C1200" t="str">
        <f>IF(ROW()&lt;=1422,"DEV","VAL")</f>
        <v>DEV</v>
      </c>
      <c r="D1200" s="6">
        <f>1-A1200</f>
        <v>0.49995756887517917</v>
      </c>
      <c r="E1200">
        <f>SUM($B$2:B1200)</f>
        <v>41</v>
      </c>
      <c r="F1200">
        <f>COUNTIF($B$2:B1200,0)</f>
        <v>1158</v>
      </c>
      <c r="G1200">
        <f>E1200/$M$2</f>
        <v>0.57746478873239437</v>
      </c>
      <c r="H1200">
        <f>F1200/$M$3</f>
        <v>0.59141981613891725</v>
      </c>
      <c r="I1200">
        <f>(H1201-H1200)*(G1200+G1201)/2</f>
        <v>2.9492583694195614E-4</v>
      </c>
    </row>
    <row r="1201" spans="1:9" x14ac:dyDescent="0.3">
      <c r="A1201" s="7">
        <v>0.50004240673509759</v>
      </c>
      <c r="B1201">
        <v>0</v>
      </c>
      <c r="C1201" t="str">
        <f>IF(ROW()&lt;=1422,"DEV","VAL")</f>
        <v>DEV</v>
      </c>
      <c r="D1201" s="6">
        <f>1-A1201</f>
        <v>0.49995759326490241</v>
      </c>
      <c r="E1201">
        <f>SUM($B$2:B1201)</f>
        <v>41</v>
      </c>
      <c r="F1201">
        <f>COUNTIF($B$2:B1201,0)</f>
        <v>1159</v>
      </c>
      <c r="G1201">
        <f>E1201/$M$2</f>
        <v>0.57746478873239437</v>
      </c>
      <c r="H1201">
        <f>F1201/$M$3</f>
        <v>0.59193054136874357</v>
      </c>
      <c r="I1201">
        <f>(H1202-H1201)*(G1201+G1202)/2</f>
        <v>2.9492583694202027E-4</v>
      </c>
    </row>
    <row r="1202" spans="1:9" x14ac:dyDescent="0.3">
      <c r="A1202" s="7">
        <v>0.50004230831405827</v>
      </c>
      <c r="B1202">
        <v>0</v>
      </c>
      <c r="C1202" t="str">
        <f>IF(ROW()&lt;=1422,"DEV","VAL")</f>
        <v>DEV</v>
      </c>
      <c r="D1202" s="6">
        <f>1-A1202</f>
        <v>0.49995769168594173</v>
      </c>
      <c r="E1202">
        <f>SUM($B$2:B1202)</f>
        <v>41</v>
      </c>
      <c r="F1202">
        <f>COUNTIF($B$2:B1202,0)</f>
        <v>1160</v>
      </c>
      <c r="G1202">
        <f>E1202/$M$2</f>
        <v>0.57746478873239437</v>
      </c>
      <c r="H1202">
        <f>F1202/$M$3</f>
        <v>0.59244126659856999</v>
      </c>
      <c r="I1202">
        <f>(H1203-H1202)*(G1202+G1203)/2</f>
        <v>2.9492583694195614E-4</v>
      </c>
    </row>
    <row r="1203" spans="1:9" x14ac:dyDescent="0.3">
      <c r="A1203" s="7">
        <v>0.50004227324309336</v>
      </c>
      <c r="B1203">
        <v>0</v>
      </c>
      <c r="C1203" t="str">
        <f>IF(ROW()&lt;=1422,"DEV","VAL")</f>
        <v>DEV</v>
      </c>
      <c r="D1203" s="6">
        <f>1-A1203</f>
        <v>0.49995772675690664</v>
      </c>
      <c r="E1203">
        <f>SUM($B$2:B1203)</f>
        <v>41</v>
      </c>
      <c r="F1203">
        <f>COUNTIF($B$2:B1203,0)</f>
        <v>1161</v>
      </c>
      <c r="G1203">
        <f>E1203/$M$2</f>
        <v>0.57746478873239437</v>
      </c>
      <c r="H1203">
        <f>F1203/$M$3</f>
        <v>0.59295199182839631</v>
      </c>
      <c r="I1203">
        <f>(H1204-H1203)*(G1203+G1204)/2</f>
        <v>2.9492583694195614E-4</v>
      </c>
    </row>
    <row r="1204" spans="1:9" x14ac:dyDescent="0.3">
      <c r="A1204" s="7">
        <v>0.5000422590041923</v>
      </c>
      <c r="B1204">
        <v>0</v>
      </c>
      <c r="C1204" t="str">
        <f>IF(ROW()&lt;=1422,"DEV","VAL")</f>
        <v>DEV</v>
      </c>
      <c r="D1204" s="6">
        <f>1-A1204</f>
        <v>0.4999577409958077</v>
      </c>
      <c r="E1204">
        <f>SUM($B$2:B1204)</f>
        <v>41</v>
      </c>
      <c r="F1204">
        <f>COUNTIF($B$2:B1204,0)</f>
        <v>1162</v>
      </c>
      <c r="G1204">
        <f>E1204/$M$2</f>
        <v>0.57746478873239437</v>
      </c>
      <c r="H1204">
        <f>F1204/$M$3</f>
        <v>0.59346271705822262</v>
      </c>
      <c r="I1204">
        <f>(H1205-H1204)*(G1204+G1205)/2</f>
        <v>2.9492583694202027E-4</v>
      </c>
    </row>
    <row r="1205" spans="1:9" x14ac:dyDescent="0.3">
      <c r="A1205" s="7">
        <v>0.50004224297303068</v>
      </c>
      <c r="B1205">
        <v>0</v>
      </c>
      <c r="C1205" t="str">
        <f>IF(ROW()&lt;=1422,"DEV","VAL")</f>
        <v>DEV</v>
      </c>
      <c r="D1205" s="6">
        <f>1-A1205</f>
        <v>0.49995775702696932</v>
      </c>
      <c r="E1205">
        <f>SUM($B$2:B1205)</f>
        <v>41</v>
      </c>
      <c r="F1205">
        <f>COUNTIF($B$2:B1205,0)</f>
        <v>1163</v>
      </c>
      <c r="G1205">
        <f>E1205/$M$2</f>
        <v>0.57746478873239437</v>
      </c>
      <c r="H1205">
        <f>F1205/$M$3</f>
        <v>0.59397344228804905</v>
      </c>
      <c r="I1205">
        <f>(H1206-H1205)*(G1205+G1206)/2</f>
        <v>2.9492583694195614E-4</v>
      </c>
    </row>
    <row r="1206" spans="1:9" x14ac:dyDescent="0.3">
      <c r="A1206" s="7">
        <v>0.50004220757546258</v>
      </c>
      <c r="B1206">
        <v>0</v>
      </c>
      <c r="C1206" t="str">
        <f>IF(ROW()&lt;=1422,"DEV","VAL")</f>
        <v>DEV</v>
      </c>
      <c r="D1206" s="6">
        <f>1-A1206</f>
        <v>0.49995779242453742</v>
      </c>
      <c r="E1206">
        <f>SUM($B$2:B1206)</f>
        <v>41</v>
      </c>
      <c r="F1206">
        <f>COUNTIF($B$2:B1206,0)</f>
        <v>1164</v>
      </c>
      <c r="G1206">
        <f>E1206/$M$2</f>
        <v>0.57746478873239437</v>
      </c>
      <c r="H1206">
        <f>F1206/$M$3</f>
        <v>0.59448416751787536</v>
      </c>
      <c r="I1206">
        <f>(H1207-H1206)*(G1206+G1207)/2</f>
        <v>2.9492583694202027E-4</v>
      </c>
    </row>
    <row r="1207" spans="1:9" x14ac:dyDescent="0.3">
      <c r="A1207" s="7">
        <v>0.50004218495288566</v>
      </c>
      <c r="B1207">
        <v>0</v>
      </c>
      <c r="C1207" t="str">
        <f>IF(ROW()&lt;=1422,"DEV","VAL")</f>
        <v>DEV</v>
      </c>
      <c r="D1207" s="6">
        <f>1-A1207</f>
        <v>0.49995781504711434</v>
      </c>
      <c r="E1207">
        <f>SUM($B$2:B1207)</f>
        <v>41</v>
      </c>
      <c r="F1207">
        <f>COUNTIF($B$2:B1207,0)</f>
        <v>1165</v>
      </c>
      <c r="G1207">
        <f>E1207/$M$2</f>
        <v>0.57746478873239437</v>
      </c>
      <c r="H1207">
        <f>F1207/$M$3</f>
        <v>0.59499489274770179</v>
      </c>
      <c r="I1207">
        <f>(H1208-H1207)*(G1207+G1208)/2</f>
        <v>2.9492583694195614E-4</v>
      </c>
    </row>
    <row r="1208" spans="1:9" x14ac:dyDescent="0.3">
      <c r="A1208" s="7">
        <v>0.50004215628924409</v>
      </c>
      <c r="B1208">
        <v>0</v>
      </c>
      <c r="C1208" t="str">
        <f>IF(ROW()&lt;=1422,"DEV","VAL")</f>
        <v>DEV</v>
      </c>
      <c r="D1208" s="6">
        <f>1-A1208</f>
        <v>0.49995784371075591</v>
      </c>
      <c r="E1208">
        <f>SUM($B$2:B1208)</f>
        <v>41</v>
      </c>
      <c r="F1208">
        <f>COUNTIF($B$2:B1208,0)</f>
        <v>1166</v>
      </c>
      <c r="G1208">
        <f>E1208/$M$2</f>
        <v>0.57746478873239437</v>
      </c>
      <c r="H1208">
        <f>F1208/$M$3</f>
        <v>0.5955056179775281</v>
      </c>
      <c r="I1208">
        <f>(H1209-H1208)*(G1208+G1209)/2</f>
        <v>2.9492583694195614E-4</v>
      </c>
    </row>
    <row r="1209" spans="1:9" x14ac:dyDescent="0.3">
      <c r="A1209" s="7">
        <v>0.50004214163465543</v>
      </c>
      <c r="B1209">
        <v>0</v>
      </c>
      <c r="C1209" t="str">
        <f>IF(ROW()&lt;=1422,"DEV","VAL")</f>
        <v>DEV</v>
      </c>
      <c r="D1209" s="6">
        <f>1-A1209</f>
        <v>0.49995785836534457</v>
      </c>
      <c r="E1209">
        <f>SUM($B$2:B1209)</f>
        <v>41</v>
      </c>
      <c r="F1209">
        <f>COUNTIF($B$2:B1209,0)</f>
        <v>1167</v>
      </c>
      <c r="G1209">
        <f>E1209/$M$2</f>
        <v>0.57746478873239437</v>
      </c>
      <c r="H1209">
        <f>F1209/$M$3</f>
        <v>0.59601634320735442</v>
      </c>
      <c r="I1209">
        <f>(H1210-H1209)*(G1209+G1210)/2</f>
        <v>2.9492583694202027E-4</v>
      </c>
    </row>
    <row r="1210" spans="1:9" x14ac:dyDescent="0.3">
      <c r="A1210" s="7">
        <v>0.50004206100452009</v>
      </c>
      <c r="B1210">
        <v>0</v>
      </c>
      <c r="C1210" t="str">
        <f>IF(ROW()&lt;=1422,"DEV","VAL")</f>
        <v>DEV</v>
      </c>
      <c r="D1210" s="6">
        <f>1-A1210</f>
        <v>0.49995793899547991</v>
      </c>
      <c r="E1210">
        <f>SUM($B$2:B1210)</f>
        <v>41</v>
      </c>
      <c r="F1210">
        <f>COUNTIF($B$2:B1210,0)</f>
        <v>1168</v>
      </c>
      <c r="G1210">
        <f>E1210/$M$2</f>
        <v>0.57746478873239437</v>
      </c>
      <c r="H1210">
        <f>F1210/$M$3</f>
        <v>0.59652706843718084</v>
      </c>
      <c r="I1210">
        <f>(H1211-H1210)*(G1210+G1211)/2</f>
        <v>2.9492583694195614E-4</v>
      </c>
    </row>
    <row r="1211" spans="1:9" x14ac:dyDescent="0.3">
      <c r="A1211" s="7">
        <v>0.50004204220712245</v>
      </c>
      <c r="B1211">
        <v>0</v>
      </c>
      <c r="C1211" t="str">
        <f>IF(ROW()&lt;=1422,"DEV","VAL")</f>
        <v>DEV</v>
      </c>
      <c r="D1211" s="6">
        <f>1-A1211</f>
        <v>0.49995795779287755</v>
      </c>
      <c r="E1211">
        <f>SUM($B$2:B1211)</f>
        <v>41</v>
      </c>
      <c r="F1211">
        <f>COUNTIF($B$2:B1211,0)</f>
        <v>1169</v>
      </c>
      <c r="G1211">
        <f>E1211/$M$2</f>
        <v>0.57746478873239437</v>
      </c>
      <c r="H1211">
        <f>F1211/$M$3</f>
        <v>0.59703779366700716</v>
      </c>
      <c r="I1211">
        <f>(H1212-H1211)*(G1211+G1212)/2</f>
        <v>2.9492583694195614E-4</v>
      </c>
    </row>
    <row r="1212" spans="1:9" x14ac:dyDescent="0.3">
      <c r="A1212" s="7">
        <v>0.50004200641059959</v>
      </c>
      <c r="B1212">
        <v>0</v>
      </c>
      <c r="C1212" t="str">
        <f>IF(ROW()&lt;=1422,"DEV","VAL")</f>
        <v>DEV</v>
      </c>
      <c r="D1212" s="6">
        <f>1-A1212</f>
        <v>0.49995799358940041</v>
      </c>
      <c r="E1212">
        <f>SUM($B$2:B1212)</f>
        <v>41</v>
      </c>
      <c r="F1212">
        <f>COUNTIF($B$2:B1212,0)</f>
        <v>1170</v>
      </c>
      <c r="G1212">
        <f>E1212/$M$2</f>
        <v>0.57746478873239437</v>
      </c>
      <c r="H1212">
        <f>F1212/$M$3</f>
        <v>0.59754851889683347</v>
      </c>
      <c r="I1212">
        <f>(H1213-H1212)*(G1212+G1213)/2</f>
        <v>2.9492583694202027E-4</v>
      </c>
    </row>
    <row r="1213" spans="1:9" x14ac:dyDescent="0.3">
      <c r="A1213" s="7">
        <v>0.50004196372407483</v>
      </c>
      <c r="B1213">
        <v>0</v>
      </c>
      <c r="C1213" t="str">
        <f>IF(ROW()&lt;=1422,"DEV","VAL")</f>
        <v>DEV</v>
      </c>
      <c r="D1213" s="6">
        <f>1-A1213</f>
        <v>0.49995803627592517</v>
      </c>
      <c r="E1213">
        <f>SUM($B$2:B1213)</f>
        <v>41</v>
      </c>
      <c r="F1213">
        <f>COUNTIF($B$2:B1213,0)</f>
        <v>1171</v>
      </c>
      <c r="G1213">
        <f>E1213/$M$2</f>
        <v>0.57746478873239437</v>
      </c>
      <c r="H1213">
        <f>F1213/$M$3</f>
        <v>0.59805924412665989</v>
      </c>
      <c r="I1213">
        <f>(H1214-H1213)*(G1213+G1214)/2</f>
        <v>2.9492583694195614E-4</v>
      </c>
    </row>
    <row r="1214" spans="1:9" x14ac:dyDescent="0.3">
      <c r="A1214" s="7">
        <v>0.50004186896423197</v>
      </c>
      <c r="B1214">
        <v>0</v>
      </c>
      <c r="C1214" t="str">
        <f>IF(ROW()&lt;=1422,"DEV","VAL")</f>
        <v>DEV</v>
      </c>
      <c r="D1214" s="6">
        <f>1-A1214</f>
        <v>0.49995813103576803</v>
      </c>
      <c r="E1214">
        <f>SUM($B$2:B1214)</f>
        <v>41</v>
      </c>
      <c r="F1214">
        <f>COUNTIF($B$2:B1214,0)</f>
        <v>1172</v>
      </c>
      <c r="G1214">
        <f>E1214/$M$2</f>
        <v>0.57746478873239437</v>
      </c>
      <c r="H1214">
        <f>F1214/$M$3</f>
        <v>0.59856996935648621</v>
      </c>
      <c r="I1214">
        <f>(H1215-H1214)*(G1214+G1215)/2</f>
        <v>2.9492583694195614E-4</v>
      </c>
    </row>
    <row r="1215" spans="1:9" x14ac:dyDescent="0.3">
      <c r="A1215" s="7">
        <v>0.50004181785689306</v>
      </c>
      <c r="B1215">
        <v>0</v>
      </c>
      <c r="C1215" t="str">
        <f>IF(ROW()&lt;=1422,"DEV","VAL")</f>
        <v>DEV</v>
      </c>
      <c r="D1215" s="6">
        <f>1-A1215</f>
        <v>0.49995818214310694</v>
      </c>
      <c r="E1215">
        <f>SUM($B$2:B1215)</f>
        <v>41</v>
      </c>
      <c r="F1215">
        <f>COUNTIF($B$2:B1215,0)</f>
        <v>1173</v>
      </c>
      <c r="G1215">
        <f>E1215/$M$2</f>
        <v>0.57746478873239437</v>
      </c>
      <c r="H1215">
        <f>F1215/$M$3</f>
        <v>0.59908069458631252</v>
      </c>
      <c r="I1215">
        <f>(H1216-H1215)*(G1215+G1216)/2</f>
        <v>2.9492583694202027E-4</v>
      </c>
    </row>
    <row r="1216" spans="1:9" x14ac:dyDescent="0.3">
      <c r="A1216" s="7">
        <v>0.50004178418453538</v>
      </c>
      <c r="B1216">
        <v>0</v>
      </c>
      <c r="C1216" t="str">
        <f>IF(ROW()&lt;=1422,"DEV","VAL")</f>
        <v>DEV</v>
      </c>
      <c r="D1216" s="6">
        <f>1-A1216</f>
        <v>0.49995821581546462</v>
      </c>
      <c r="E1216">
        <f>SUM($B$2:B1216)</f>
        <v>41</v>
      </c>
      <c r="F1216">
        <f>COUNTIF($B$2:B1216,0)</f>
        <v>1174</v>
      </c>
      <c r="G1216">
        <f>E1216/$M$2</f>
        <v>0.57746478873239437</v>
      </c>
      <c r="H1216">
        <f>F1216/$M$3</f>
        <v>0.59959141981613895</v>
      </c>
      <c r="I1216">
        <f>(H1217-H1216)*(G1216+G1217)/2</f>
        <v>2.9492583694195614E-4</v>
      </c>
    </row>
    <row r="1217" spans="1:9" x14ac:dyDescent="0.3">
      <c r="A1217" s="7">
        <v>0.50004172178338135</v>
      </c>
      <c r="B1217">
        <v>0</v>
      </c>
      <c r="C1217" t="str">
        <f>IF(ROW()&lt;=1422,"DEV","VAL")</f>
        <v>DEV</v>
      </c>
      <c r="D1217" s="6">
        <f>1-A1217</f>
        <v>0.49995827821661865</v>
      </c>
      <c r="E1217">
        <f>SUM($B$2:B1217)</f>
        <v>41</v>
      </c>
      <c r="F1217">
        <f>COUNTIF($B$2:B1217,0)</f>
        <v>1175</v>
      </c>
      <c r="G1217">
        <f>E1217/$M$2</f>
        <v>0.57746478873239437</v>
      </c>
      <c r="H1217">
        <f>F1217/$M$3</f>
        <v>0.60010214504596526</v>
      </c>
      <c r="I1217">
        <f>(H1218-H1217)*(G1217+G1218)/2</f>
        <v>2.9492583694195614E-4</v>
      </c>
    </row>
    <row r="1218" spans="1:9" x14ac:dyDescent="0.3">
      <c r="A1218" s="7">
        <v>0.50004166153879204</v>
      </c>
      <c r="B1218">
        <v>0</v>
      </c>
      <c r="C1218" t="str">
        <f>IF(ROW()&lt;=1422,"DEV","VAL")</f>
        <v>DEV</v>
      </c>
      <c r="D1218" s="6">
        <f>1-A1218</f>
        <v>0.49995833846120796</v>
      </c>
      <c r="E1218">
        <f>SUM($B$2:B1218)</f>
        <v>41</v>
      </c>
      <c r="F1218">
        <f>COUNTIF($B$2:B1218,0)</f>
        <v>1176</v>
      </c>
      <c r="G1218">
        <f>E1218/$M$2</f>
        <v>0.57746478873239437</v>
      </c>
      <c r="H1218">
        <f>F1218/$M$3</f>
        <v>0.60061287027579158</v>
      </c>
      <c r="I1218">
        <f>(H1219-H1218)*(G1218+G1219)/2</f>
        <v>2.9492583694202027E-4</v>
      </c>
    </row>
    <row r="1219" spans="1:9" x14ac:dyDescent="0.3">
      <c r="A1219" s="7">
        <v>0.50004164482960578</v>
      </c>
      <c r="B1219">
        <v>0</v>
      </c>
      <c r="C1219" t="str">
        <f>IF(ROW()&lt;=1422,"DEV","VAL")</f>
        <v>DEV</v>
      </c>
      <c r="D1219" s="6">
        <f>1-A1219</f>
        <v>0.49995835517039422</v>
      </c>
      <c r="E1219">
        <f>SUM($B$2:B1219)</f>
        <v>41</v>
      </c>
      <c r="F1219">
        <f>COUNTIF($B$2:B1219,0)</f>
        <v>1177</v>
      </c>
      <c r="G1219">
        <f>E1219/$M$2</f>
        <v>0.57746478873239437</v>
      </c>
      <c r="H1219">
        <f>F1219/$M$3</f>
        <v>0.601123595505618</v>
      </c>
      <c r="I1219">
        <f>(H1220-H1219)*(G1219+G1220)/2</f>
        <v>2.9492583694195614E-4</v>
      </c>
    </row>
    <row r="1220" spans="1:9" x14ac:dyDescent="0.3">
      <c r="A1220" s="7">
        <v>0.50004163185115402</v>
      </c>
      <c r="B1220">
        <v>0</v>
      </c>
      <c r="C1220" t="str">
        <f>IF(ROW()&lt;=1422,"DEV","VAL")</f>
        <v>DEV</v>
      </c>
      <c r="D1220" s="6">
        <f>1-A1220</f>
        <v>0.49995836814884598</v>
      </c>
      <c r="E1220">
        <f>SUM($B$2:B1220)</f>
        <v>41</v>
      </c>
      <c r="F1220">
        <f>COUNTIF($B$2:B1220,0)</f>
        <v>1178</v>
      </c>
      <c r="G1220">
        <f>E1220/$M$2</f>
        <v>0.57746478873239437</v>
      </c>
      <c r="H1220">
        <f>F1220/$M$3</f>
        <v>0.60163432073544432</v>
      </c>
      <c r="I1220">
        <f>(H1221-H1220)*(G1220+G1221)/2</f>
        <v>2.9492583694195614E-4</v>
      </c>
    </row>
    <row r="1221" spans="1:9" x14ac:dyDescent="0.3">
      <c r="A1221" s="7">
        <v>0.5000416276107017</v>
      </c>
      <c r="B1221">
        <v>0</v>
      </c>
      <c r="C1221" t="str">
        <f>IF(ROW()&lt;=1422,"DEV","VAL")</f>
        <v>DEV</v>
      </c>
      <c r="D1221" s="6">
        <f>1-A1221</f>
        <v>0.4999583723892983</v>
      </c>
      <c r="E1221">
        <f>SUM($B$2:B1221)</f>
        <v>41</v>
      </c>
      <c r="F1221">
        <f>COUNTIF($B$2:B1221,0)</f>
        <v>1179</v>
      </c>
      <c r="G1221">
        <f>E1221/$M$2</f>
        <v>0.57746478873239437</v>
      </c>
      <c r="H1221">
        <f>F1221/$M$3</f>
        <v>0.60214504596527063</v>
      </c>
      <c r="I1221">
        <f>(H1222-H1221)*(G1221+G1222)/2</f>
        <v>2.9492583694202027E-4</v>
      </c>
    </row>
    <row r="1222" spans="1:9" x14ac:dyDescent="0.3">
      <c r="A1222" s="7">
        <v>0.50004162720096679</v>
      </c>
      <c r="B1222">
        <v>0</v>
      </c>
      <c r="C1222" t="str">
        <f>IF(ROW()&lt;=1422,"DEV","VAL")</f>
        <v>DEV</v>
      </c>
      <c r="D1222" s="6">
        <f>1-A1222</f>
        <v>0.49995837279903321</v>
      </c>
      <c r="E1222">
        <f>SUM($B$2:B1222)</f>
        <v>41</v>
      </c>
      <c r="F1222">
        <f>COUNTIF($B$2:B1222,0)</f>
        <v>1180</v>
      </c>
      <c r="G1222">
        <f>E1222/$M$2</f>
        <v>0.57746478873239437</v>
      </c>
      <c r="H1222">
        <f>F1222/$M$3</f>
        <v>0.60265577119509706</v>
      </c>
      <c r="I1222">
        <f>(H1223-H1222)*(G1222+G1223)/2</f>
        <v>2.9492583694195614E-4</v>
      </c>
    </row>
    <row r="1223" spans="1:9" x14ac:dyDescent="0.3">
      <c r="A1223" s="7">
        <v>0.50004157565350726</v>
      </c>
      <c r="B1223">
        <v>0</v>
      </c>
      <c r="C1223" t="str">
        <f>IF(ROW()&lt;=1422,"DEV","VAL")</f>
        <v>DEV</v>
      </c>
      <c r="D1223" s="6">
        <f>1-A1223</f>
        <v>0.49995842434649274</v>
      </c>
      <c r="E1223">
        <f>SUM($B$2:B1223)</f>
        <v>41</v>
      </c>
      <c r="F1223">
        <f>COUNTIF($B$2:B1223,0)</f>
        <v>1181</v>
      </c>
      <c r="G1223">
        <f>E1223/$M$2</f>
        <v>0.57746478873239437</v>
      </c>
      <c r="H1223">
        <f>F1223/$M$3</f>
        <v>0.60316649642492337</v>
      </c>
      <c r="I1223">
        <f>(H1224-H1223)*(G1223+G1224)/2</f>
        <v>2.9492583694202027E-4</v>
      </c>
    </row>
    <row r="1224" spans="1:9" x14ac:dyDescent="0.3">
      <c r="A1224" s="7">
        <v>0.50004152693409187</v>
      </c>
      <c r="B1224">
        <v>0</v>
      </c>
      <c r="C1224" t="str">
        <f>IF(ROW()&lt;=1422,"DEV","VAL")</f>
        <v>DEV</v>
      </c>
      <c r="D1224" s="6">
        <f>1-A1224</f>
        <v>0.49995847306590813</v>
      </c>
      <c r="E1224">
        <f>SUM($B$2:B1224)</f>
        <v>41</v>
      </c>
      <c r="F1224">
        <f>COUNTIF($B$2:B1224,0)</f>
        <v>1182</v>
      </c>
      <c r="G1224">
        <f>E1224/$M$2</f>
        <v>0.57746478873239437</v>
      </c>
      <c r="H1224">
        <f>F1224/$M$3</f>
        <v>0.6036772216547498</v>
      </c>
      <c r="I1224">
        <f>(H1225-H1224)*(G1224+G1225)/2</f>
        <v>2.9492583694195614E-4</v>
      </c>
    </row>
    <row r="1225" spans="1:9" x14ac:dyDescent="0.3">
      <c r="A1225" s="7">
        <v>0.50004144979563203</v>
      </c>
      <c r="B1225">
        <v>0</v>
      </c>
      <c r="C1225" t="str">
        <f>IF(ROW()&lt;=1422,"DEV","VAL")</f>
        <v>DEV</v>
      </c>
      <c r="D1225" s="6">
        <f>1-A1225</f>
        <v>0.49995855020436797</v>
      </c>
      <c r="E1225">
        <f>SUM($B$2:B1225)</f>
        <v>41</v>
      </c>
      <c r="F1225">
        <f>COUNTIF($B$2:B1225,0)</f>
        <v>1183</v>
      </c>
      <c r="G1225">
        <f>E1225/$M$2</f>
        <v>0.57746478873239437</v>
      </c>
      <c r="H1225">
        <f>F1225/$M$3</f>
        <v>0.60418794688457611</v>
      </c>
      <c r="I1225">
        <f>(H1226-H1225)*(G1225+G1226)/2</f>
        <v>2.9492583694195614E-4</v>
      </c>
    </row>
    <row r="1226" spans="1:9" x14ac:dyDescent="0.3">
      <c r="A1226" s="7">
        <v>0.50004143777261623</v>
      </c>
      <c r="B1226">
        <v>0</v>
      </c>
      <c r="C1226" t="str">
        <f>IF(ROW()&lt;=1422,"DEV","VAL")</f>
        <v>DEV</v>
      </c>
      <c r="D1226" s="6">
        <f>1-A1226</f>
        <v>0.49995856222738377</v>
      </c>
      <c r="E1226">
        <f>SUM($B$2:B1226)</f>
        <v>41</v>
      </c>
      <c r="F1226">
        <f>COUNTIF($B$2:B1226,0)</f>
        <v>1184</v>
      </c>
      <c r="G1226">
        <f>E1226/$M$2</f>
        <v>0.57746478873239437</v>
      </c>
      <c r="H1226">
        <f>F1226/$M$3</f>
        <v>0.60469867211440242</v>
      </c>
      <c r="I1226">
        <f>(H1227-H1226)*(G1226+G1227)/2</f>
        <v>2.9492583694202027E-4</v>
      </c>
    </row>
    <row r="1227" spans="1:9" x14ac:dyDescent="0.3">
      <c r="A1227" s="7">
        <v>0.50004143322300443</v>
      </c>
      <c r="B1227">
        <v>0</v>
      </c>
      <c r="C1227" t="str">
        <f>IF(ROW()&lt;=1422,"DEV","VAL")</f>
        <v>DEV</v>
      </c>
      <c r="D1227" s="6">
        <f>1-A1227</f>
        <v>0.49995856677699557</v>
      </c>
      <c r="E1227">
        <f>SUM($B$2:B1227)</f>
        <v>41</v>
      </c>
      <c r="F1227">
        <f>COUNTIF($B$2:B1227,0)</f>
        <v>1185</v>
      </c>
      <c r="G1227">
        <f>E1227/$M$2</f>
        <v>0.57746478873239437</v>
      </c>
      <c r="H1227">
        <f>F1227/$M$3</f>
        <v>0.60520939734422885</v>
      </c>
      <c r="I1227">
        <f>(H1228-H1227)*(G1227+G1228)/2</f>
        <v>0</v>
      </c>
    </row>
    <row r="1228" spans="1:9" x14ac:dyDescent="0.3">
      <c r="A1228" s="7">
        <v>0.50004138506540119</v>
      </c>
      <c r="B1228">
        <v>1</v>
      </c>
      <c r="C1228" t="str">
        <f>IF(ROW()&lt;=1422,"DEV","VAL")</f>
        <v>DEV</v>
      </c>
      <c r="D1228" s="6">
        <f>1-A1228</f>
        <v>0.49995861493459881</v>
      </c>
      <c r="E1228">
        <f>SUM($B$2:B1228)</f>
        <v>42</v>
      </c>
      <c r="F1228">
        <f>COUNTIF($B$2:B1228,0)</f>
        <v>1185</v>
      </c>
      <c r="G1228">
        <f>E1228/$M$2</f>
        <v>0.59154929577464788</v>
      </c>
      <c r="H1228">
        <f>F1228/$M$3</f>
        <v>0.60520939734422885</v>
      </c>
      <c r="I1228">
        <f>(H1229-H1228)*(G1228+G1229)/2</f>
        <v>3.0211915003810141E-4</v>
      </c>
    </row>
    <row r="1229" spans="1:9" x14ac:dyDescent="0.3">
      <c r="A1229" s="7">
        <v>0.50004125081923012</v>
      </c>
      <c r="B1229">
        <v>0</v>
      </c>
      <c r="C1229" t="str">
        <f>IF(ROW()&lt;=1422,"DEV","VAL")</f>
        <v>DEV</v>
      </c>
      <c r="D1229" s="6">
        <f>1-A1229</f>
        <v>0.49995874918076988</v>
      </c>
      <c r="E1229">
        <f>SUM($B$2:B1229)</f>
        <v>42</v>
      </c>
      <c r="F1229">
        <f>COUNTIF($B$2:B1229,0)</f>
        <v>1186</v>
      </c>
      <c r="G1229">
        <f>E1229/$M$2</f>
        <v>0.59154929577464788</v>
      </c>
      <c r="H1229">
        <f>F1229/$M$3</f>
        <v>0.60572012257405516</v>
      </c>
      <c r="I1229">
        <f>(H1230-H1229)*(G1229+G1230)/2</f>
        <v>3.0211915003810141E-4</v>
      </c>
    </row>
    <row r="1230" spans="1:9" x14ac:dyDescent="0.3">
      <c r="A1230" s="7">
        <v>0.5000412496616069</v>
      </c>
      <c r="B1230">
        <v>0</v>
      </c>
      <c r="C1230" t="str">
        <f>IF(ROW()&lt;=1422,"DEV","VAL")</f>
        <v>DEV</v>
      </c>
      <c r="D1230" s="6">
        <f>1-A1230</f>
        <v>0.4999587503383931</v>
      </c>
      <c r="E1230">
        <f>SUM($B$2:B1230)</f>
        <v>42</v>
      </c>
      <c r="F1230">
        <f>COUNTIF($B$2:B1230,0)</f>
        <v>1187</v>
      </c>
      <c r="G1230">
        <f>E1230/$M$2</f>
        <v>0.59154929577464788</v>
      </c>
      <c r="H1230">
        <f>F1230/$M$3</f>
        <v>0.60623084780388148</v>
      </c>
      <c r="I1230">
        <f>(H1231-H1230)*(G1230+G1231)/2</f>
        <v>3.0211915003816711E-4</v>
      </c>
    </row>
    <row r="1231" spans="1:9" x14ac:dyDescent="0.3">
      <c r="A1231" s="7">
        <v>0.5000412380047019</v>
      </c>
      <c r="B1231">
        <v>0</v>
      </c>
      <c r="C1231" t="str">
        <f>IF(ROW()&lt;=1422,"DEV","VAL")</f>
        <v>DEV</v>
      </c>
      <c r="D1231" s="6">
        <f>1-A1231</f>
        <v>0.4999587619952981</v>
      </c>
      <c r="E1231">
        <f>SUM($B$2:B1231)</f>
        <v>42</v>
      </c>
      <c r="F1231">
        <f>COUNTIF($B$2:B1231,0)</f>
        <v>1188</v>
      </c>
      <c r="G1231">
        <f>E1231/$M$2</f>
        <v>0.59154929577464788</v>
      </c>
      <c r="H1231">
        <f>F1231/$M$3</f>
        <v>0.6067415730337079</v>
      </c>
      <c r="I1231">
        <f>(H1232-H1231)*(G1231+G1232)/2</f>
        <v>3.0211915003810141E-4</v>
      </c>
    </row>
    <row r="1232" spans="1:9" x14ac:dyDescent="0.3">
      <c r="A1232" s="7">
        <v>0.50004116238126894</v>
      </c>
      <c r="B1232">
        <v>0</v>
      </c>
      <c r="C1232" t="str">
        <f>IF(ROW()&lt;=1422,"DEV","VAL")</f>
        <v>DEV</v>
      </c>
      <c r="D1232" s="6">
        <f>1-A1232</f>
        <v>0.49995883761873106</v>
      </c>
      <c r="E1232">
        <f>SUM($B$2:B1232)</f>
        <v>42</v>
      </c>
      <c r="F1232">
        <f>COUNTIF($B$2:B1232,0)</f>
        <v>1189</v>
      </c>
      <c r="G1232">
        <f>E1232/$M$2</f>
        <v>0.59154929577464788</v>
      </c>
      <c r="H1232">
        <f>F1232/$M$3</f>
        <v>0.60725229826353422</v>
      </c>
      <c r="I1232">
        <f>(H1233-H1232)*(G1232+G1233)/2</f>
        <v>3.0211915003810141E-4</v>
      </c>
    </row>
    <row r="1233" spans="1:9" x14ac:dyDescent="0.3">
      <c r="A1233" s="7">
        <v>0.50004114599773819</v>
      </c>
      <c r="B1233">
        <v>0</v>
      </c>
      <c r="C1233" t="str">
        <f>IF(ROW()&lt;=1422,"DEV","VAL")</f>
        <v>DEV</v>
      </c>
      <c r="D1233" s="6">
        <f>1-A1233</f>
        <v>0.49995885400226181</v>
      </c>
      <c r="E1233">
        <f>SUM($B$2:B1233)</f>
        <v>42</v>
      </c>
      <c r="F1233">
        <f>COUNTIF($B$2:B1233,0)</f>
        <v>1190</v>
      </c>
      <c r="G1233">
        <f>E1233/$M$2</f>
        <v>0.59154929577464788</v>
      </c>
      <c r="H1233">
        <f>F1233/$M$3</f>
        <v>0.60776302349336053</v>
      </c>
      <c r="I1233">
        <f>(H1234-H1233)*(G1233+G1234)/2</f>
        <v>3.0211915003816711E-4</v>
      </c>
    </row>
    <row r="1234" spans="1:9" x14ac:dyDescent="0.3">
      <c r="A1234" s="7">
        <v>0.50004114430232138</v>
      </c>
      <c r="B1234">
        <v>0</v>
      </c>
      <c r="C1234" t="str">
        <f>IF(ROW()&lt;=1422,"DEV","VAL")</f>
        <v>DEV</v>
      </c>
      <c r="D1234" s="6">
        <f>1-A1234</f>
        <v>0.49995885569767862</v>
      </c>
      <c r="E1234">
        <f>SUM($B$2:B1234)</f>
        <v>42</v>
      </c>
      <c r="F1234">
        <f>COUNTIF($B$2:B1234,0)</f>
        <v>1191</v>
      </c>
      <c r="G1234">
        <f>E1234/$M$2</f>
        <v>0.59154929577464788</v>
      </c>
      <c r="H1234">
        <f>F1234/$M$3</f>
        <v>0.60827374872318696</v>
      </c>
      <c r="I1234">
        <f>(H1235-H1234)*(G1234+G1235)/2</f>
        <v>3.0211915003810141E-4</v>
      </c>
    </row>
    <row r="1235" spans="1:9" x14ac:dyDescent="0.3">
      <c r="A1235" s="7">
        <v>0.50004114266006494</v>
      </c>
      <c r="B1235">
        <v>0</v>
      </c>
      <c r="C1235" t="str">
        <f>IF(ROW()&lt;=1422,"DEV","VAL")</f>
        <v>DEV</v>
      </c>
      <c r="D1235" s="6">
        <f>1-A1235</f>
        <v>0.49995885733993506</v>
      </c>
      <c r="E1235">
        <f>SUM($B$2:B1235)</f>
        <v>42</v>
      </c>
      <c r="F1235">
        <f>COUNTIF($B$2:B1235,0)</f>
        <v>1192</v>
      </c>
      <c r="G1235">
        <f>E1235/$M$2</f>
        <v>0.59154929577464788</v>
      </c>
      <c r="H1235">
        <f>F1235/$M$3</f>
        <v>0.60878447395301327</v>
      </c>
      <c r="I1235">
        <f>(H1236-H1235)*(G1235+G1236)/2</f>
        <v>3.0211915003810141E-4</v>
      </c>
    </row>
    <row r="1236" spans="1:9" x14ac:dyDescent="0.3">
      <c r="A1236" s="7">
        <v>0.50004111823711272</v>
      </c>
      <c r="B1236">
        <v>0</v>
      </c>
      <c r="C1236" t="str">
        <f>IF(ROW()&lt;=1422,"DEV","VAL")</f>
        <v>DEV</v>
      </c>
      <c r="D1236" s="6">
        <f>1-A1236</f>
        <v>0.49995888176288728</v>
      </c>
      <c r="E1236">
        <f>SUM($B$2:B1236)</f>
        <v>42</v>
      </c>
      <c r="F1236">
        <f>COUNTIF($B$2:B1236,0)</f>
        <v>1193</v>
      </c>
      <c r="G1236">
        <f>E1236/$M$2</f>
        <v>0.59154929577464788</v>
      </c>
      <c r="H1236">
        <f>F1236/$M$3</f>
        <v>0.60929519918283959</v>
      </c>
      <c r="I1236">
        <f>(H1237-H1236)*(G1236+G1237)/2</f>
        <v>3.0211915003816711E-4</v>
      </c>
    </row>
    <row r="1237" spans="1:9" x14ac:dyDescent="0.3">
      <c r="A1237" s="7">
        <v>0.50004110852602623</v>
      </c>
      <c r="B1237">
        <v>0</v>
      </c>
      <c r="C1237" t="str">
        <f>IF(ROW()&lt;=1422,"DEV","VAL")</f>
        <v>DEV</v>
      </c>
      <c r="D1237" s="6">
        <f>1-A1237</f>
        <v>0.49995889147397377</v>
      </c>
      <c r="E1237">
        <f>SUM($B$2:B1237)</f>
        <v>42</v>
      </c>
      <c r="F1237">
        <f>COUNTIF($B$2:B1237,0)</f>
        <v>1194</v>
      </c>
      <c r="G1237">
        <f>E1237/$M$2</f>
        <v>0.59154929577464788</v>
      </c>
      <c r="H1237">
        <f>F1237/$M$3</f>
        <v>0.60980592441266601</v>
      </c>
      <c r="I1237">
        <f>(H1238-H1237)*(G1237+G1238)/2</f>
        <v>3.0211915003810141E-4</v>
      </c>
    </row>
    <row r="1238" spans="1:9" x14ac:dyDescent="0.3">
      <c r="A1238" s="7">
        <v>0.50004106819274485</v>
      </c>
      <c r="B1238">
        <v>0</v>
      </c>
      <c r="C1238" t="str">
        <f>IF(ROW()&lt;=1422,"DEV","VAL")</f>
        <v>DEV</v>
      </c>
      <c r="D1238" s="6">
        <f>1-A1238</f>
        <v>0.49995893180725515</v>
      </c>
      <c r="E1238">
        <f>SUM($B$2:B1238)</f>
        <v>42</v>
      </c>
      <c r="F1238">
        <f>COUNTIF($B$2:B1238,0)</f>
        <v>1195</v>
      </c>
      <c r="G1238">
        <f>E1238/$M$2</f>
        <v>0.59154929577464788</v>
      </c>
      <c r="H1238">
        <f>F1238/$M$3</f>
        <v>0.61031664964249233</v>
      </c>
      <c r="I1238">
        <f>(H1239-H1238)*(G1238+G1239)/2</f>
        <v>3.0211915003810141E-4</v>
      </c>
    </row>
    <row r="1239" spans="1:9" x14ac:dyDescent="0.3">
      <c r="A1239" s="7">
        <v>0.50004102702634079</v>
      </c>
      <c r="B1239">
        <v>0</v>
      </c>
      <c r="C1239" t="str">
        <f>IF(ROW()&lt;=1422,"DEV","VAL")</f>
        <v>DEV</v>
      </c>
      <c r="D1239" s="6">
        <f>1-A1239</f>
        <v>0.49995897297365921</v>
      </c>
      <c r="E1239">
        <f>SUM($B$2:B1239)</f>
        <v>42</v>
      </c>
      <c r="F1239">
        <f>COUNTIF($B$2:B1239,0)</f>
        <v>1196</v>
      </c>
      <c r="G1239">
        <f>E1239/$M$2</f>
        <v>0.59154929577464788</v>
      </c>
      <c r="H1239">
        <f>F1239/$M$3</f>
        <v>0.61082737487231864</v>
      </c>
      <c r="I1239">
        <f>(H1240-H1239)*(G1239+G1240)/2</f>
        <v>3.0211915003816711E-4</v>
      </c>
    </row>
    <row r="1240" spans="1:9" x14ac:dyDescent="0.3">
      <c r="A1240" s="7">
        <v>0.50004102638980796</v>
      </c>
      <c r="B1240">
        <v>0</v>
      </c>
      <c r="C1240" t="str">
        <f>IF(ROW()&lt;=1422,"DEV","VAL")</f>
        <v>DEV</v>
      </c>
      <c r="D1240" s="6">
        <f>1-A1240</f>
        <v>0.49995897361019204</v>
      </c>
      <c r="E1240">
        <f>SUM($B$2:B1240)</f>
        <v>42</v>
      </c>
      <c r="F1240">
        <f>COUNTIF($B$2:B1240,0)</f>
        <v>1197</v>
      </c>
      <c r="G1240">
        <f>E1240/$M$2</f>
        <v>0.59154929577464788</v>
      </c>
      <c r="H1240">
        <f>F1240/$M$3</f>
        <v>0.61133810010214507</v>
      </c>
      <c r="I1240">
        <f>(H1241-H1240)*(G1240+G1241)/2</f>
        <v>3.0211915003810141E-4</v>
      </c>
    </row>
    <row r="1241" spans="1:9" x14ac:dyDescent="0.3">
      <c r="A1241" s="7">
        <v>0.50004097527032665</v>
      </c>
      <c r="B1241">
        <v>0</v>
      </c>
      <c r="C1241" t="str">
        <f>IF(ROW()&lt;=1422,"DEV","VAL")</f>
        <v>DEV</v>
      </c>
      <c r="D1241" s="6">
        <f>1-A1241</f>
        <v>0.49995902472967335</v>
      </c>
      <c r="E1241">
        <f>SUM($B$2:B1241)</f>
        <v>42</v>
      </c>
      <c r="F1241">
        <f>COUNTIF($B$2:B1241,0)</f>
        <v>1198</v>
      </c>
      <c r="G1241">
        <f>E1241/$M$2</f>
        <v>0.59154929577464788</v>
      </c>
      <c r="H1241">
        <f>F1241/$M$3</f>
        <v>0.61184882533197138</v>
      </c>
      <c r="I1241">
        <f>(H1242-H1241)*(G1241+G1242)/2</f>
        <v>3.0211915003816711E-4</v>
      </c>
    </row>
    <row r="1242" spans="1:9" x14ac:dyDescent="0.3">
      <c r="A1242" s="7">
        <v>0.50004090422484782</v>
      </c>
      <c r="B1242">
        <v>0</v>
      </c>
      <c r="C1242" t="str">
        <f>IF(ROW()&lt;=1422,"DEV","VAL")</f>
        <v>DEV</v>
      </c>
      <c r="D1242" s="6">
        <f>1-A1242</f>
        <v>0.49995909577515218</v>
      </c>
      <c r="E1242">
        <f>SUM($B$2:B1242)</f>
        <v>42</v>
      </c>
      <c r="F1242">
        <f>COUNTIF($B$2:B1242,0)</f>
        <v>1199</v>
      </c>
      <c r="G1242">
        <f>E1242/$M$2</f>
        <v>0.59154929577464788</v>
      </c>
      <c r="H1242">
        <f>F1242/$M$3</f>
        <v>0.61235955056179781</v>
      </c>
      <c r="I1242">
        <f>(H1243-H1242)*(G1242+G1243)/2</f>
        <v>3.0211915003810141E-4</v>
      </c>
    </row>
    <row r="1243" spans="1:9" x14ac:dyDescent="0.3">
      <c r="A1243" s="7">
        <v>0.50004089011545683</v>
      </c>
      <c r="B1243">
        <v>0</v>
      </c>
      <c r="C1243" t="str">
        <f>IF(ROW()&lt;=1422,"DEV","VAL")</f>
        <v>DEV</v>
      </c>
      <c r="D1243" s="6">
        <f>1-A1243</f>
        <v>0.49995910988454317</v>
      </c>
      <c r="E1243">
        <f>SUM($B$2:B1243)</f>
        <v>42</v>
      </c>
      <c r="F1243">
        <f>COUNTIF($B$2:B1243,0)</f>
        <v>1200</v>
      </c>
      <c r="G1243">
        <f>E1243/$M$2</f>
        <v>0.59154929577464788</v>
      </c>
      <c r="H1243">
        <f>F1243/$M$3</f>
        <v>0.61287027579162412</v>
      </c>
      <c r="I1243">
        <f>(H1244-H1243)*(G1243+G1244)/2</f>
        <v>3.0211915003810141E-4</v>
      </c>
    </row>
    <row r="1244" spans="1:9" x14ac:dyDescent="0.3">
      <c r="A1244" s="7">
        <v>0.50004075856100838</v>
      </c>
      <c r="B1244">
        <v>0</v>
      </c>
      <c r="C1244" t="str">
        <f>IF(ROW()&lt;=1422,"DEV","VAL")</f>
        <v>DEV</v>
      </c>
      <c r="D1244" s="6">
        <f>1-A1244</f>
        <v>0.49995924143899162</v>
      </c>
      <c r="E1244">
        <f>SUM($B$2:B1244)</f>
        <v>42</v>
      </c>
      <c r="F1244">
        <f>COUNTIF($B$2:B1244,0)</f>
        <v>1201</v>
      </c>
      <c r="G1244">
        <f>E1244/$M$2</f>
        <v>0.59154929577464788</v>
      </c>
      <c r="H1244">
        <f>F1244/$M$3</f>
        <v>0.61338100102145043</v>
      </c>
      <c r="I1244">
        <f>(H1245-H1244)*(G1244+G1245)/2</f>
        <v>3.0211915003816711E-4</v>
      </c>
    </row>
    <row r="1245" spans="1:9" x14ac:dyDescent="0.3">
      <c r="A1245" s="7">
        <v>0.50004075395722913</v>
      </c>
      <c r="B1245">
        <v>0</v>
      </c>
      <c r="C1245" t="str">
        <f>IF(ROW()&lt;=1422,"DEV","VAL")</f>
        <v>DEV</v>
      </c>
      <c r="D1245" s="6">
        <f>1-A1245</f>
        <v>0.49995924604277087</v>
      </c>
      <c r="E1245">
        <f>SUM($B$2:B1245)</f>
        <v>42</v>
      </c>
      <c r="F1245">
        <f>COUNTIF($B$2:B1245,0)</f>
        <v>1202</v>
      </c>
      <c r="G1245">
        <f>E1245/$M$2</f>
        <v>0.59154929577464788</v>
      </c>
      <c r="H1245">
        <f>F1245/$M$3</f>
        <v>0.61389172625127686</v>
      </c>
      <c r="I1245">
        <f>(H1246-H1245)*(G1245+G1246)/2</f>
        <v>3.0211915003810141E-4</v>
      </c>
    </row>
    <row r="1246" spans="1:9" x14ac:dyDescent="0.3">
      <c r="A1246" s="7">
        <v>0.50004069439022025</v>
      </c>
      <c r="B1246">
        <v>0</v>
      </c>
      <c r="C1246" t="str">
        <f>IF(ROW()&lt;=1422,"DEV","VAL")</f>
        <v>DEV</v>
      </c>
      <c r="D1246" s="6">
        <f>1-A1246</f>
        <v>0.49995930560977975</v>
      </c>
      <c r="E1246">
        <f>SUM($B$2:B1246)</f>
        <v>42</v>
      </c>
      <c r="F1246">
        <f>COUNTIF($B$2:B1246,0)</f>
        <v>1203</v>
      </c>
      <c r="G1246">
        <f>E1246/$M$2</f>
        <v>0.59154929577464788</v>
      </c>
      <c r="H1246">
        <f>F1246/$M$3</f>
        <v>0.61440245148110317</v>
      </c>
      <c r="I1246">
        <f>(H1247-H1246)*(G1246+G1247)/2</f>
        <v>3.0211915003810141E-4</v>
      </c>
    </row>
    <row r="1247" spans="1:9" x14ac:dyDescent="0.3">
      <c r="A1247" s="7">
        <v>0.5000406399910533</v>
      </c>
      <c r="B1247">
        <v>0</v>
      </c>
      <c r="C1247" t="str">
        <f>IF(ROW()&lt;=1422,"DEV","VAL")</f>
        <v>DEV</v>
      </c>
      <c r="D1247" s="6">
        <f>1-A1247</f>
        <v>0.4999593600089467</v>
      </c>
      <c r="E1247">
        <f>SUM($B$2:B1247)</f>
        <v>42</v>
      </c>
      <c r="F1247">
        <f>COUNTIF($B$2:B1247,0)</f>
        <v>1204</v>
      </c>
      <c r="G1247">
        <f>E1247/$M$2</f>
        <v>0.59154929577464788</v>
      </c>
      <c r="H1247">
        <f>F1247/$M$3</f>
        <v>0.61491317671092949</v>
      </c>
      <c r="I1247">
        <f>(H1248-H1247)*(G1247+G1248)/2</f>
        <v>3.0211915003816711E-4</v>
      </c>
    </row>
    <row r="1248" spans="1:9" x14ac:dyDescent="0.3">
      <c r="A1248" s="7">
        <v>0.50004060708556752</v>
      </c>
      <c r="B1248">
        <v>0</v>
      </c>
      <c r="C1248" t="str">
        <f>IF(ROW()&lt;=1422,"DEV","VAL")</f>
        <v>DEV</v>
      </c>
      <c r="D1248" s="6">
        <f>1-A1248</f>
        <v>0.49995939291443248</v>
      </c>
      <c r="E1248">
        <f>SUM($B$2:B1248)</f>
        <v>42</v>
      </c>
      <c r="F1248">
        <f>COUNTIF($B$2:B1248,0)</f>
        <v>1205</v>
      </c>
      <c r="G1248">
        <f>E1248/$M$2</f>
        <v>0.59154929577464788</v>
      </c>
      <c r="H1248">
        <f>F1248/$M$3</f>
        <v>0.61542390194075591</v>
      </c>
      <c r="I1248">
        <f>(H1249-H1248)*(G1248+G1249)/2</f>
        <v>3.0211915003810141E-4</v>
      </c>
    </row>
    <row r="1249" spans="1:9" x14ac:dyDescent="0.3">
      <c r="A1249" s="7">
        <v>0.50004056960953158</v>
      </c>
      <c r="B1249">
        <v>0</v>
      </c>
      <c r="C1249" t="str">
        <f>IF(ROW()&lt;=1422,"DEV","VAL")</f>
        <v>DEV</v>
      </c>
      <c r="D1249" s="6">
        <f>1-A1249</f>
        <v>0.49995943039046842</v>
      </c>
      <c r="E1249">
        <f>SUM($B$2:B1249)</f>
        <v>42</v>
      </c>
      <c r="F1249">
        <f>COUNTIF($B$2:B1249,0)</f>
        <v>1206</v>
      </c>
      <c r="G1249">
        <f>E1249/$M$2</f>
        <v>0.59154929577464788</v>
      </c>
      <c r="H1249">
        <f>F1249/$M$3</f>
        <v>0.61593462717058223</v>
      </c>
      <c r="I1249">
        <f>(H1250-H1249)*(G1249+G1250)/2</f>
        <v>3.0211915003810141E-4</v>
      </c>
    </row>
    <row r="1250" spans="1:9" x14ac:dyDescent="0.3">
      <c r="A1250" s="7">
        <v>0.5000405537579603</v>
      </c>
      <c r="B1250">
        <v>0</v>
      </c>
      <c r="C1250" t="str">
        <f>IF(ROW()&lt;=1422,"DEV","VAL")</f>
        <v>DEV</v>
      </c>
      <c r="D1250" s="6">
        <f>1-A1250</f>
        <v>0.4999594462420397</v>
      </c>
      <c r="E1250">
        <f>SUM($B$2:B1250)</f>
        <v>42</v>
      </c>
      <c r="F1250">
        <f>COUNTIF($B$2:B1250,0)</f>
        <v>1207</v>
      </c>
      <c r="G1250">
        <f>E1250/$M$2</f>
        <v>0.59154929577464788</v>
      </c>
      <c r="H1250">
        <f>F1250/$M$3</f>
        <v>0.61644535240040854</v>
      </c>
      <c r="I1250">
        <f>(H1251-H1250)*(G1250+G1251)/2</f>
        <v>3.0211915003816711E-4</v>
      </c>
    </row>
    <row r="1251" spans="1:9" x14ac:dyDescent="0.3">
      <c r="A1251" s="7">
        <v>0.50004047311201016</v>
      </c>
      <c r="B1251">
        <v>0</v>
      </c>
      <c r="C1251" t="str">
        <f>IF(ROW()&lt;=1422,"DEV","VAL")</f>
        <v>DEV</v>
      </c>
      <c r="D1251" s="6">
        <f>1-A1251</f>
        <v>0.49995952688798984</v>
      </c>
      <c r="E1251">
        <f>SUM($B$2:B1251)</f>
        <v>42</v>
      </c>
      <c r="F1251">
        <f>COUNTIF($B$2:B1251,0)</f>
        <v>1208</v>
      </c>
      <c r="G1251">
        <f>E1251/$M$2</f>
        <v>0.59154929577464788</v>
      </c>
      <c r="H1251">
        <f>F1251/$M$3</f>
        <v>0.61695607763023497</v>
      </c>
      <c r="I1251">
        <f>(H1252-H1251)*(G1251+G1252)/2</f>
        <v>3.0211915003810141E-4</v>
      </c>
    </row>
    <row r="1252" spans="1:9" x14ac:dyDescent="0.3">
      <c r="A1252" s="7">
        <v>0.50004042838231955</v>
      </c>
      <c r="B1252">
        <v>0</v>
      </c>
      <c r="C1252" t="str">
        <f>IF(ROW()&lt;=1422,"DEV","VAL")</f>
        <v>DEV</v>
      </c>
      <c r="D1252" s="6">
        <f>1-A1252</f>
        <v>0.49995957161768045</v>
      </c>
      <c r="E1252">
        <f>SUM($B$2:B1252)</f>
        <v>42</v>
      </c>
      <c r="F1252">
        <f>COUNTIF($B$2:B1252,0)</f>
        <v>1209</v>
      </c>
      <c r="G1252">
        <f>E1252/$M$2</f>
        <v>0.59154929577464788</v>
      </c>
      <c r="H1252">
        <f>F1252/$M$3</f>
        <v>0.61746680286006128</v>
      </c>
      <c r="I1252">
        <f>(H1253-H1252)*(G1252+G1253)/2</f>
        <v>3.0211915003810141E-4</v>
      </c>
    </row>
    <row r="1253" spans="1:9" x14ac:dyDescent="0.3">
      <c r="A1253" s="7">
        <v>0.50004042824510941</v>
      </c>
      <c r="B1253">
        <v>0</v>
      </c>
      <c r="C1253" t="str">
        <f>IF(ROW()&lt;=1422,"DEV","VAL")</f>
        <v>DEV</v>
      </c>
      <c r="D1253" s="6">
        <f>1-A1253</f>
        <v>0.49995957175489059</v>
      </c>
      <c r="E1253">
        <f>SUM($B$2:B1253)</f>
        <v>42</v>
      </c>
      <c r="F1253">
        <f>COUNTIF($B$2:B1253,0)</f>
        <v>1210</v>
      </c>
      <c r="G1253">
        <f>E1253/$M$2</f>
        <v>0.59154929577464788</v>
      </c>
      <c r="H1253">
        <f>F1253/$M$3</f>
        <v>0.6179775280898876</v>
      </c>
      <c r="I1253">
        <f>(H1254-H1253)*(G1253+G1254)/2</f>
        <v>3.0211915003816711E-4</v>
      </c>
    </row>
    <row r="1254" spans="1:9" x14ac:dyDescent="0.3">
      <c r="A1254" s="7">
        <v>0.50004037558761927</v>
      </c>
      <c r="B1254">
        <v>0</v>
      </c>
      <c r="C1254" t="str">
        <f>IF(ROW()&lt;=1422,"DEV","VAL")</f>
        <v>DEV</v>
      </c>
      <c r="D1254" s="6">
        <f>1-A1254</f>
        <v>0.49995962441238073</v>
      </c>
      <c r="E1254">
        <f>SUM($B$2:B1254)</f>
        <v>42</v>
      </c>
      <c r="F1254">
        <f>COUNTIF($B$2:B1254,0)</f>
        <v>1211</v>
      </c>
      <c r="G1254">
        <f>E1254/$M$2</f>
        <v>0.59154929577464788</v>
      </c>
      <c r="H1254">
        <f>F1254/$M$3</f>
        <v>0.61848825331971402</v>
      </c>
      <c r="I1254">
        <f>(H1255-H1254)*(G1254+G1255)/2</f>
        <v>3.0211915003810141E-4</v>
      </c>
    </row>
    <row r="1255" spans="1:9" x14ac:dyDescent="0.3">
      <c r="A1255" s="7">
        <v>0.50004014346154901</v>
      </c>
      <c r="B1255">
        <v>0</v>
      </c>
      <c r="C1255" t="str">
        <f>IF(ROW()&lt;=1422,"DEV","VAL")</f>
        <v>DEV</v>
      </c>
      <c r="D1255" s="6">
        <f>1-A1255</f>
        <v>0.49995985653845099</v>
      </c>
      <c r="E1255">
        <f>SUM($B$2:B1255)</f>
        <v>42</v>
      </c>
      <c r="F1255">
        <f>COUNTIF($B$2:B1255,0)</f>
        <v>1212</v>
      </c>
      <c r="G1255">
        <f>E1255/$M$2</f>
        <v>0.59154929577464788</v>
      </c>
      <c r="H1255">
        <f>F1255/$M$3</f>
        <v>0.61899897854954034</v>
      </c>
      <c r="I1255">
        <f>(H1256-H1255)*(G1255+G1256)/2</f>
        <v>3.0211915003810141E-4</v>
      </c>
    </row>
    <row r="1256" spans="1:9" x14ac:dyDescent="0.3">
      <c r="A1256" s="7">
        <v>0.50004011178174357</v>
      </c>
      <c r="B1256">
        <v>0</v>
      </c>
      <c r="C1256" t="str">
        <f>IF(ROW()&lt;=1422,"DEV","VAL")</f>
        <v>DEV</v>
      </c>
      <c r="D1256" s="6">
        <f>1-A1256</f>
        <v>0.49995988821825643</v>
      </c>
      <c r="E1256">
        <f>SUM($B$2:B1256)</f>
        <v>42</v>
      </c>
      <c r="F1256">
        <f>COUNTIF($B$2:B1256,0)</f>
        <v>1213</v>
      </c>
      <c r="G1256">
        <f>E1256/$M$2</f>
        <v>0.59154929577464788</v>
      </c>
      <c r="H1256">
        <f>F1256/$M$3</f>
        <v>0.61950970377936665</v>
      </c>
      <c r="I1256">
        <f>(H1257-H1256)*(G1256+G1257)/2</f>
        <v>3.0211915003816711E-4</v>
      </c>
    </row>
    <row r="1257" spans="1:9" x14ac:dyDescent="0.3">
      <c r="A1257" s="7">
        <v>0.50004005281291497</v>
      </c>
      <c r="B1257">
        <v>0</v>
      </c>
      <c r="C1257" t="str">
        <f>IF(ROW()&lt;=1422,"DEV","VAL")</f>
        <v>DEV</v>
      </c>
      <c r="D1257" s="6">
        <f>1-A1257</f>
        <v>0.49995994718708503</v>
      </c>
      <c r="E1257">
        <f>SUM($B$2:B1257)</f>
        <v>42</v>
      </c>
      <c r="F1257">
        <f>COUNTIF($B$2:B1257,0)</f>
        <v>1214</v>
      </c>
      <c r="G1257">
        <f>E1257/$M$2</f>
        <v>0.59154929577464788</v>
      </c>
      <c r="H1257">
        <f>F1257/$M$3</f>
        <v>0.62002042900919307</v>
      </c>
      <c r="I1257">
        <f>(H1258-H1257)*(G1257+G1258)/2</f>
        <v>3.0211915003810141E-4</v>
      </c>
    </row>
    <row r="1258" spans="1:9" x14ac:dyDescent="0.3">
      <c r="A1258" s="7">
        <v>0.50004002756119359</v>
      </c>
      <c r="B1258">
        <v>0</v>
      </c>
      <c r="C1258" t="str">
        <f>IF(ROW()&lt;=1422,"DEV","VAL")</f>
        <v>DEV</v>
      </c>
      <c r="D1258" s="6">
        <f>1-A1258</f>
        <v>0.49995997243880641</v>
      </c>
      <c r="E1258">
        <f>SUM($B$2:B1258)</f>
        <v>42</v>
      </c>
      <c r="F1258">
        <f>COUNTIF($B$2:B1258,0)</f>
        <v>1215</v>
      </c>
      <c r="G1258">
        <f>E1258/$M$2</f>
        <v>0.59154929577464788</v>
      </c>
      <c r="H1258">
        <f>F1258/$M$3</f>
        <v>0.62053115423901939</v>
      </c>
      <c r="I1258">
        <f>(H1259-H1258)*(G1258+G1259)/2</f>
        <v>3.0211915003816711E-4</v>
      </c>
    </row>
    <row r="1259" spans="1:9" x14ac:dyDescent="0.3">
      <c r="A1259" s="7">
        <v>0.50004001940330867</v>
      </c>
      <c r="B1259">
        <v>0</v>
      </c>
      <c r="C1259" t="str">
        <f>IF(ROW()&lt;=1422,"DEV","VAL")</f>
        <v>DEV</v>
      </c>
      <c r="D1259" s="6">
        <f>1-A1259</f>
        <v>0.49995998059669133</v>
      </c>
      <c r="E1259">
        <f>SUM($B$2:B1259)</f>
        <v>42</v>
      </c>
      <c r="F1259">
        <f>COUNTIF($B$2:B1259,0)</f>
        <v>1216</v>
      </c>
      <c r="G1259">
        <f>E1259/$M$2</f>
        <v>0.59154929577464788</v>
      </c>
      <c r="H1259">
        <f>F1259/$M$3</f>
        <v>0.62104187946884581</v>
      </c>
      <c r="I1259">
        <f>(H1260-H1259)*(G1259+G1260)/2</f>
        <v>3.0211915003810141E-4</v>
      </c>
    </row>
    <row r="1260" spans="1:9" x14ac:dyDescent="0.3">
      <c r="A1260" s="7">
        <v>0.5000400093377505</v>
      </c>
      <c r="B1260">
        <v>0</v>
      </c>
      <c r="C1260" t="str">
        <f>IF(ROW()&lt;=1422,"DEV","VAL")</f>
        <v>DEV</v>
      </c>
      <c r="D1260" s="6">
        <f>1-A1260</f>
        <v>0.4999599906622495</v>
      </c>
      <c r="E1260">
        <f>SUM($B$2:B1260)</f>
        <v>42</v>
      </c>
      <c r="F1260">
        <f>COUNTIF($B$2:B1260,0)</f>
        <v>1217</v>
      </c>
      <c r="G1260">
        <f>E1260/$M$2</f>
        <v>0.59154929577464788</v>
      </c>
      <c r="H1260">
        <f>F1260/$M$3</f>
        <v>0.62155260469867213</v>
      </c>
      <c r="I1260">
        <f>(H1261-H1260)*(G1260+G1261)/2</f>
        <v>3.0211915003810141E-4</v>
      </c>
    </row>
    <row r="1261" spans="1:9" x14ac:dyDescent="0.3">
      <c r="A1261" s="7">
        <v>0.5000399763884037</v>
      </c>
      <c r="B1261">
        <v>0</v>
      </c>
      <c r="C1261" t="str">
        <f>IF(ROW()&lt;=1422,"DEV","VAL")</f>
        <v>DEV</v>
      </c>
      <c r="D1261" s="6">
        <f>1-A1261</f>
        <v>0.4999600236115963</v>
      </c>
      <c r="E1261">
        <f>SUM($B$2:B1261)</f>
        <v>42</v>
      </c>
      <c r="F1261">
        <f>COUNTIF($B$2:B1261,0)</f>
        <v>1218</v>
      </c>
      <c r="G1261">
        <f>E1261/$M$2</f>
        <v>0.59154929577464788</v>
      </c>
      <c r="H1261">
        <f>F1261/$M$3</f>
        <v>0.62206332992849844</v>
      </c>
      <c r="I1261">
        <f>(H1262-H1261)*(G1261+G1262)/2</f>
        <v>3.0211915003816711E-4</v>
      </c>
    </row>
    <row r="1262" spans="1:9" x14ac:dyDescent="0.3">
      <c r="A1262" s="7">
        <v>0.50003997156573399</v>
      </c>
      <c r="B1262">
        <v>0</v>
      </c>
      <c r="C1262" t="str">
        <f>IF(ROW()&lt;=1422,"DEV","VAL")</f>
        <v>DEV</v>
      </c>
      <c r="D1262" s="6">
        <f>1-A1262</f>
        <v>0.49996002843426601</v>
      </c>
      <c r="E1262">
        <f>SUM($B$2:B1262)</f>
        <v>42</v>
      </c>
      <c r="F1262">
        <f>COUNTIF($B$2:B1262,0)</f>
        <v>1219</v>
      </c>
      <c r="G1262">
        <f>E1262/$M$2</f>
        <v>0.59154929577464788</v>
      </c>
      <c r="H1262">
        <f>F1262/$M$3</f>
        <v>0.62257405515832487</v>
      </c>
      <c r="I1262">
        <f>(H1263-H1262)*(G1262+G1263)/2</f>
        <v>3.0211915003810141E-4</v>
      </c>
    </row>
    <row r="1263" spans="1:9" x14ac:dyDescent="0.3">
      <c r="A1263" s="7">
        <v>0.50003996028823727</v>
      </c>
      <c r="B1263">
        <v>0</v>
      </c>
      <c r="C1263" t="str">
        <f>IF(ROW()&lt;=1422,"DEV","VAL")</f>
        <v>DEV</v>
      </c>
      <c r="D1263" s="6">
        <f>1-A1263</f>
        <v>0.49996003971176273</v>
      </c>
      <c r="E1263">
        <f>SUM($B$2:B1263)</f>
        <v>42</v>
      </c>
      <c r="F1263">
        <f>COUNTIF($B$2:B1263,0)</f>
        <v>1220</v>
      </c>
      <c r="G1263">
        <f>E1263/$M$2</f>
        <v>0.59154929577464788</v>
      </c>
      <c r="H1263">
        <f>F1263/$M$3</f>
        <v>0.62308478038815118</v>
      </c>
      <c r="I1263">
        <f>(H1264-H1263)*(G1263+G1264)/2</f>
        <v>3.0211915003810141E-4</v>
      </c>
    </row>
    <row r="1264" spans="1:9" x14ac:dyDescent="0.3">
      <c r="A1264" s="7">
        <v>0.50003990265040277</v>
      </c>
      <c r="B1264">
        <v>0</v>
      </c>
      <c r="C1264" t="str">
        <f>IF(ROW()&lt;=1422,"DEV","VAL")</f>
        <v>DEV</v>
      </c>
      <c r="D1264" s="6">
        <f>1-A1264</f>
        <v>0.49996009734959723</v>
      </c>
      <c r="E1264">
        <f>SUM($B$2:B1264)</f>
        <v>42</v>
      </c>
      <c r="F1264">
        <f>COUNTIF($B$2:B1264,0)</f>
        <v>1221</v>
      </c>
      <c r="G1264">
        <f>E1264/$M$2</f>
        <v>0.59154929577464788</v>
      </c>
      <c r="H1264">
        <f>F1264/$M$3</f>
        <v>0.6235955056179775</v>
      </c>
      <c r="I1264">
        <f>(H1265-H1264)*(G1264+G1265)/2</f>
        <v>3.0211915003816711E-4</v>
      </c>
    </row>
    <row r="1265" spans="1:9" x14ac:dyDescent="0.3">
      <c r="A1265" s="7">
        <v>0.50003977519718257</v>
      </c>
      <c r="B1265">
        <v>0</v>
      </c>
      <c r="C1265" t="str">
        <f>IF(ROW()&lt;=1422,"DEV","VAL")</f>
        <v>DEV</v>
      </c>
      <c r="D1265" s="6">
        <f>1-A1265</f>
        <v>0.49996022480281743</v>
      </c>
      <c r="E1265">
        <f>SUM($B$2:B1265)</f>
        <v>42</v>
      </c>
      <c r="F1265">
        <f>COUNTIF($B$2:B1265,0)</f>
        <v>1222</v>
      </c>
      <c r="G1265">
        <f>E1265/$M$2</f>
        <v>0.59154929577464788</v>
      </c>
      <c r="H1265">
        <f>F1265/$M$3</f>
        <v>0.62410623084780392</v>
      </c>
      <c r="I1265">
        <f>(H1266-H1265)*(G1265+G1266)/2</f>
        <v>3.0211915003810141E-4</v>
      </c>
    </row>
    <row r="1266" spans="1:9" x14ac:dyDescent="0.3">
      <c r="A1266" s="7">
        <v>0.50003973133085233</v>
      </c>
      <c r="B1266">
        <v>0</v>
      </c>
      <c r="C1266" t="str">
        <f>IF(ROW()&lt;=1422,"DEV","VAL")</f>
        <v>DEV</v>
      </c>
      <c r="D1266" s="6">
        <f>1-A1266</f>
        <v>0.49996026866914767</v>
      </c>
      <c r="E1266">
        <f>SUM($B$2:B1266)</f>
        <v>42</v>
      </c>
      <c r="F1266">
        <f>COUNTIF($B$2:B1266,0)</f>
        <v>1223</v>
      </c>
      <c r="G1266">
        <f>E1266/$M$2</f>
        <v>0.59154929577464788</v>
      </c>
      <c r="H1266">
        <f>F1266/$M$3</f>
        <v>0.62461695607763024</v>
      </c>
      <c r="I1266">
        <f>(H1267-H1266)*(G1266+G1267)/2</f>
        <v>3.0211915003810141E-4</v>
      </c>
    </row>
    <row r="1267" spans="1:9" x14ac:dyDescent="0.3">
      <c r="A1267" s="7">
        <v>0.50003972289774767</v>
      </c>
      <c r="B1267">
        <v>0</v>
      </c>
      <c r="C1267" t="str">
        <f>IF(ROW()&lt;=1422,"DEV","VAL")</f>
        <v>DEV</v>
      </c>
      <c r="D1267" s="6">
        <f>1-A1267</f>
        <v>0.49996027710225233</v>
      </c>
      <c r="E1267">
        <f>SUM($B$2:B1267)</f>
        <v>42</v>
      </c>
      <c r="F1267">
        <f>COUNTIF($B$2:B1267,0)</f>
        <v>1224</v>
      </c>
      <c r="G1267">
        <f>E1267/$M$2</f>
        <v>0.59154929577464788</v>
      </c>
      <c r="H1267">
        <f>F1267/$M$3</f>
        <v>0.62512768130745655</v>
      </c>
      <c r="I1267">
        <f>(H1268-H1267)*(G1267+G1268)/2</f>
        <v>3.0211915003816711E-4</v>
      </c>
    </row>
    <row r="1268" spans="1:9" x14ac:dyDescent="0.3">
      <c r="A1268" s="7">
        <v>0.50003971534636515</v>
      </c>
      <c r="B1268">
        <v>0</v>
      </c>
      <c r="C1268" t="str">
        <f>IF(ROW()&lt;=1422,"DEV","VAL")</f>
        <v>DEV</v>
      </c>
      <c r="D1268" s="6">
        <f>1-A1268</f>
        <v>0.49996028465363485</v>
      </c>
      <c r="E1268">
        <f>SUM($B$2:B1268)</f>
        <v>42</v>
      </c>
      <c r="F1268">
        <f>COUNTIF($B$2:B1268,0)</f>
        <v>1225</v>
      </c>
      <c r="G1268">
        <f>E1268/$M$2</f>
        <v>0.59154929577464788</v>
      </c>
      <c r="H1268">
        <f>F1268/$M$3</f>
        <v>0.62563840653728298</v>
      </c>
      <c r="I1268">
        <f>(H1269-H1268)*(G1268+G1269)/2</f>
        <v>3.0211915003810141E-4</v>
      </c>
    </row>
    <row r="1269" spans="1:9" x14ac:dyDescent="0.3">
      <c r="A1269" s="7">
        <v>0.50003964193798822</v>
      </c>
      <c r="B1269">
        <v>0</v>
      </c>
      <c r="C1269" t="str">
        <f>IF(ROW()&lt;=1422,"DEV","VAL")</f>
        <v>DEV</v>
      </c>
      <c r="D1269" s="6">
        <f>1-A1269</f>
        <v>0.49996035806201178</v>
      </c>
      <c r="E1269">
        <f>SUM($B$2:B1269)</f>
        <v>42</v>
      </c>
      <c r="F1269">
        <f>COUNTIF($B$2:B1269,0)</f>
        <v>1226</v>
      </c>
      <c r="G1269">
        <f>E1269/$M$2</f>
        <v>0.59154929577464788</v>
      </c>
      <c r="H1269">
        <f>F1269/$M$3</f>
        <v>0.62614913176710929</v>
      </c>
      <c r="I1269">
        <f>(H1270-H1269)*(G1269+G1270)/2</f>
        <v>3.0211915003810141E-4</v>
      </c>
    </row>
    <row r="1270" spans="1:9" x14ac:dyDescent="0.3">
      <c r="A1270" s="7">
        <v>0.50003962529250567</v>
      </c>
      <c r="B1270">
        <v>0</v>
      </c>
      <c r="C1270" t="str">
        <f>IF(ROW()&lt;=1422,"DEV","VAL")</f>
        <v>DEV</v>
      </c>
      <c r="D1270" s="6">
        <f>1-A1270</f>
        <v>0.49996037470749433</v>
      </c>
      <c r="E1270">
        <f>SUM($B$2:B1270)</f>
        <v>42</v>
      </c>
      <c r="F1270">
        <f>COUNTIF($B$2:B1270,0)</f>
        <v>1227</v>
      </c>
      <c r="G1270">
        <f>E1270/$M$2</f>
        <v>0.59154929577464788</v>
      </c>
      <c r="H1270">
        <f>F1270/$M$3</f>
        <v>0.6266598569969356</v>
      </c>
      <c r="I1270">
        <f>(H1271-H1270)*(G1270+G1271)/2</f>
        <v>3.0211915003816711E-4</v>
      </c>
    </row>
    <row r="1271" spans="1:9" x14ac:dyDescent="0.3">
      <c r="A1271" s="7">
        <v>0.50003962051203843</v>
      </c>
      <c r="B1271">
        <v>0</v>
      </c>
      <c r="C1271" t="str">
        <f>IF(ROW()&lt;=1422,"DEV","VAL")</f>
        <v>DEV</v>
      </c>
      <c r="D1271" s="6">
        <f>1-A1271</f>
        <v>0.49996037948796157</v>
      </c>
      <c r="E1271">
        <f>SUM($B$2:B1271)</f>
        <v>42</v>
      </c>
      <c r="F1271">
        <f>COUNTIF($B$2:B1271,0)</f>
        <v>1228</v>
      </c>
      <c r="G1271">
        <f>E1271/$M$2</f>
        <v>0.59154929577464788</v>
      </c>
      <c r="H1271">
        <f>F1271/$M$3</f>
        <v>0.62717058222676203</v>
      </c>
      <c r="I1271">
        <f>(H1272-H1271)*(G1271+G1272)/2</f>
        <v>3.0211915003810141E-4</v>
      </c>
    </row>
    <row r="1272" spans="1:9" x14ac:dyDescent="0.3">
      <c r="A1272" s="7">
        <v>0.50003962050419026</v>
      </c>
      <c r="B1272">
        <v>0</v>
      </c>
      <c r="C1272" t="str">
        <f>IF(ROW()&lt;=1422,"DEV","VAL")</f>
        <v>DEV</v>
      </c>
      <c r="D1272" s="6">
        <f>1-A1272</f>
        <v>0.49996037949580974</v>
      </c>
      <c r="E1272">
        <f>SUM($B$2:B1272)</f>
        <v>42</v>
      </c>
      <c r="F1272">
        <f>COUNTIF($B$2:B1272,0)</f>
        <v>1229</v>
      </c>
      <c r="G1272">
        <f>E1272/$M$2</f>
        <v>0.59154929577464788</v>
      </c>
      <c r="H1272">
        <f>F1272/$M$3</f>
        <v>0.62768130745658834</v>
      </c>
      <c r="I1272">
        <f>(H1273-H1272)*(G1272+G1273)/2</f>
        <v>3.0211915003810141E-4</v>
      </c>
    </row>
    <row r="1273" spans="1:9" x14ac:dyDescent="0.3">
      <c r="A1273" s="7">
        <v>0.50003958619793554</v>
      </c>
      <c r="B1273">
        <v>0</v>
      </c>
      <c r="C1273" t="str">
        <f>IF(ROW()&lt;=1422,"DEV","VAL")</f>
        <v>DEV</v>
      </c>
      <c r="D1273" s="6">
        <f>1-A1273</f>
        <v>0.49996041380206446</v>
      </c>
      <c r="E1273">
        <f>SUM($B$2:B1273)</f>
        <v>42</v>
      </c>
      <c r="F1273">
        <f>COUNTIF($B$2:B1273,0)</f>
        <v>1230</v>
      </c>
      <c r="G1273">
        <f>E1273/$M$2</f>
        <v>0.59154929577464788</v>
      </c>
      <c r="H1273">
        <f>F1273/$M$3</f>
        <v>0.62819203268641466</v>
      </c>
      <c r="I1273">
        <f>(H1274-H1273)*(G1273+G1274)/2</f>
        <v>3.0211915003816711E-4</v>
      </c>
    </row>
    <row r="1274" spans="1:9" x14ac:dyDescent="0.3">
      <c r="A1274" s="7">
        <v>0.50003958133019044</v>
      </c>
      <c r="B1274">
        <v>0</v>
      </c>
      <c r="C1274" t="str">
        <f>IF(ROW()&lt;=1422,"DEV","VAL")</f>
        <v>DEV</v>
      </c>
      <c r="D1274" s="6">
        <f>1-A1274</f>
        <v>0.49996041866980956</v>
      </c>
      <c r="E1274">
        <f>SUM($B$2:B1274)</f>
        <v>42</v>
      </c>
      <c r="F1274">
        <f>COUNTIF($B$2:B1274,0)</f>
        <v>1231</v>
      </c>
      <c r="G1274">
        <f>E1274/$M$2</f>
        <v>0.59154929577464788</v>
      </c>
      <c r="H1274">
        <f>F1274/$M$3</f>
        <v>0.62870275791624108</v>
      </c>
      <c r="I1274">
        <f>(H1275-H1274)*(G1274+G1275)/2</f>
        <v>3.0211915003810141E-4</v>
      </c>
    </row>
    <row r="1275" spans="1:9" x14ac:dyDescent="0.3">
      <c r="A1275" s="7">
        <v>0.50003949235564982</v>
      </c>
      <c r="B1275">
        <v>0</v>
      </c>
      <c r="C1275" t="str">
        <f>IF(ROW()&lt;=1422,"DEV","VAL")</f>
        <v>DEV</v>
      </c>
      <c r="D1275" s="6">
        <f>1-A1275</f>
        <v>0.49996050764435018</v>
      </c>
      <c r="E1275">
        <f>SUM($B$2:B1275)</f>
        <v>42</v>
      </c>
      <c r="F1275">
        <f>COUNTIF($B$2:B1275,0)</f>
        <v>1232</v>
      </c>
      <c r="G1275">
        <f>E1275/$M$2</f>
        <v>0.59154929577464788</v>
      </c>
      <c r="H1275">
        <f>F1275/$M$3</f>
        <v>0.6292134831460674</v>
      </c>
      <c r="I1275">
        <f>(H1276-H1275)*(G1275+G1276)/2</f>
        <v>3.0211915003816711E-4</v>
      </c>
    </row>
    <row r="1276" spans="1:9" x14ac:dyDescent="0.3">
      <c r="A1276" s="7">
        <v>0.50003948585583635</v>
      </c>
      <c r="B1276">
        <v>0</v>
      </c>
      <c r="C1276" t="str">
        <f>IF(ROW()&lt;=1422,"DEV","VAL")</f>
        <v>DEV</v>
      </c>
      <c r="D1276" s="6">
        <f>1-A1276</f>
        <v>0.49996051414416365</v>
      </c>
      <c r="E1276">
        <f>SUM($B$2:B1276)</f>
        <v>42</v>
      </c>
      <c r="F1276">
        <f>COUNTIF($B$2:B1276,0)</f>
        <v>1233</v>
      </c>
      <c r="G1276">
        <f>E1276/$M$2</f>
        <v>0.59154929577464788</v>
      </c>
      <c r="H1276">
        <f>F1276/$M$3</f>
        <v>0.62972420837589382</v>
      </c>
      <c r="I1276">
        <f>(H1277-H1276)*(G1276+G1277)/2</f>
        <v>3.0211915003810141E-4</v>
      </c>
    </row>
    <row r="1277" spans="1:9" x14ac:dyDescent="0.3">
      <c r="A1277" s="7">
        <v>0.50003934905115455</v>
      </c>
      <c r="B1277">
        <v>0</v>
      </c>
      <c r="C1277" t="str">
        <f>IF(ROW()&lt;=1422,"DEV","VAL")</f>
        <v>DEV</v>
      </c>
      <c r="D1277" s="6">
        <f>1-A1277</f>
        <v>0.49996065094884545</v>
      </c>
      <c r="E1277">
        <f>SUM($B$2:B1277)</f>
        <v>42</v>
      </c>
      <c r="F1277">
        <f>COUNTIF($B$2:B1277,0)</f>
        <v>1234</v>
      </c>
      <c r="G1277">
        <f>E1277/$M$2</f>
        <v>0.59154929577464788</v>
      </c>
      <c r="H1277">
        <f>F1277/$M$3</f>
        <v>0.63023493360572014</v>
      </c>
      <c r="I1277">
        <f>(H1278-H1277)*(G1277+G1278)/2</f>
        <v>3.0211915003810141E-4</v>
      </c>
    </row>
    <row r="1278" spans="1:9" x14ac:dyDescent="0.3">
      <c r="A1278" s="7">
        <v>0.50003933628327113</v>
      </c>
      <c r="B1278">
        <v>0</v>
      </c>
      <c r="C1278" t="str">
        <f>IF(ROW()&lt;=1422,"DEV","VAL")</f>
        <v>DEV</v>
      </c>
      <c r="D1278" s="6">
        <f>1-A1278</f>
        <v>0.49996066371672887</v>
      </c>
      <c r="E1278">
        <f>SUM($B$2:B1278)</f>
        <v>42</v>
      </c>
      <c r="F1278">
        <f>COUNTIF($B$2:B1278,0)</f>
        <v>1235</v>
      </c>
      <c r="G1278">
        <f>E1278/$M$2</f>
        <v>0.59154929577464788</v>
      </c>
      <c r="H1278">
        <f>F1278/$M$3</f>
        <v>0.63074565883554645</v>
      </c>
      <c r="I1278">
        <f>(H1279-H1278)*(G1278+G1279)/2</f>
        <v>3.0211915003816711E-4</v>
      </c>
    </row>
    <row r="1279" spans="1:9" x14ac:dyDescent="0.3">
      <c r="A1279" s="7">
        <v>0.50003933258058286</v>
      </c>
      <c r="B1279">
        <v>0</v>
      </c>
      <c r="C1279" t="str">
        <f>IF(ROW()&lt;=1422,"DEV","VAL")</f>
        <v>DEV</v>
      </c>
      <c r="D1279" s="6">
        <f>1-A1279</f>
        <v>0.49996066741941714</v>
      </c>
      <c r="E1279">
        <f>SUM($B$2:B1279)</f>
        <v>42</v>
      </c>
      <c r="F1279">
        <f>COUNTIF($B$2:B1279,0)</f>
        <v>1236</v>
      </c>
      <c r="G1279">
        <f>E1279/$M$2</f>
        <v>0.59154929577464788</v>
      </c>
      <c r="H1279">
        <f>F1279/$M$3</f>
        <v>0.63125638406537288</v>
      </c>
      <c r="I1279">
        <f>(H1280-H1279)*(G1279+G1280)/2</f>
        <v>3.0211915003810141E-4</v>
      </c>
    </row>
    <row r="1280" spans="1:9" x14ac:dyDescent="0.3">
      <c r="A1280" s="7">
        <v>0.50003932427328635</v>
      </c>
      <c r="B1280">
        <v>0</v>
      </c>
      <c r="C1280" t="str">
        <f>IF(ROW()&lt;=1422,"DEV","VAL")</f>
        <v>DEV</v>
      </c>
      <c r="D1280" s="6">
        <f>1-A1280</f>
        <v>0.49996067572671365</v>
      </c>
      <c r="E1280">
        <f>SUM($B$2:B1280)</f>
        <v>42</v>
      </c>
      <c r="F1280">
        <f>COUNTIF($B$2:B1280,0)</f>
        <v>1237</v>
      </c>
      <c r="G1280">
        <f>E1280/$M$2</f>
        <v>0.59154929577464788</v>
      </c>
      <c r="H1280">
        <f>F1280/$M$3</f>
        <v>0.63176710929519919</v>
      </c>
      <c r="I1280">
        <f>(H1281-H1280)*(G1280+G1281)/2</f>
        <v>3.0211915003810141E-4</v>
      </c>
    </row>
    <row r="1281" spans="1:9" x14ac:dyDescent="0.3">
      <c r="A1281" s="7">
        <v>0.5000392940041416</v>
      </c>
      <c r="B1281">
        <v>0</v>
      </c>
      <c r="C1281" t="str">
        <f>IF(ROW()&lt;=1422,"DEV","VAL")</f>
        <v>DEV</v>
      </c>
      <c r="D1281" s="6">
        <f>1-A1281</f>
        <v>0.4999607059958584</v>
      </c>
      <c r="E1281">
        <f>SUM($B$2:B1281)</f>
        <v>42</v>
      </c>
      <c r="F1281">
        <f>COUNTIF($B$2:B1281,0)</f>
        <v>1238</v>
      </c>
      <c r="G1281">
        <f>E1281/$M$2</f>
        <v>0.59154929577464788</v>
      </c>
      <c r="H1281">
        <f>F1281/$M$3</f>
        <v>0.63227783452502551</v>
      </c>
      <c r="I1281">
        <f>(H1282-H1281)*(G1281+G1282)/2</f>
        <v>3.0211915003816711E-4</v>
      </c>
    </row>
    <row r="1282" spans="1:9" x14ac:dyDescent="0.3">
      <c r="A1282" s="7">
        <v>0.50003927259803438</v>
      </c>
      <c r="B1282">
        <v>0</v>
      </c>
      <c r="C1282" t="str">
        <f>IF(ROW()&lt;=1422,"DEV","VAL")</f>
        <v>DEV</v>
      </c>
      <c r="D1282" s="6">
        <f>1-A1282</f>
        <v>0.49996072740196562</v>
      </c>
      <c r="E1282">
        <f>SUM($B$2:B1282)</f>
        <v>42</v>
      </c>
      <c r="F1282">
        <f>COUNTIF($B$2:B1282,0)</f>
        <v>1239</v>
      </c>
      <c r="G1282">
        <f>E1282/$M$2</f>
        <v>0.59154929577464788</v>
      </c>
      <c r="H1282">
        <f>F1282/$M$3</f>
        <v>0.63278855975485193</v>
      </c>
      <c r="I1282">
        <f>(H1283-H1282)*(G1282+G1283)/2</f>
        <v>3.0211915003810141E-4</v>
      </c>
    </row>
    <row r="1283" spans="1:9" x14ac:dyDescent="0.3">
      <c r="A1283" s="7">
        <v>0.50003916993147834</v>
      </c>
      <c r="B1283">
        <v>0</v>
      </c>
      <c r="C1283" t="str">
        <f>IF(ROW()&lt;=1422,"DEV","VAL")</f>
        <v>DEV</v>
      </c>
      <c r="D1283" s="6">
        <f>1-A1283</f>
        <v>0.49996083006852166</v>
      </c>
      <c r="E1283">
        <f>SUM($B$2:B1283)</f>
        <v>42</v>
      </c>
      <c r="F1283">
        <f>COUNTIF($B$2:B1283,0)</f>
        <v>1240</v>
      </c>
      <c r="G1283">
        <f>E1283/$M$2</f>
        <v>0.59154929577464788</v>
      </c>
      <c r="H1283">
        <f>F1283/$M$3</f>
        <v>0.63329928498467825</v>
      </c>
      <c r="I1283">
        <f>(H1284-H1283)*(G1283+G1284)/2</f>
        <v>3.0211915003810141E-4</v>
      </c>
    </row>
    <row r="1284" spans="1:9" x14ac:dyDescent="0.3">
      <c r="A1284" s="7">
        <v>0.50003912060636024</v>
      </c>
      <c r="B1284">
        <v>0</v>
      </c>
      <c r="C1284" t="str">
        <f>IF(ROW()&lt;=1422,"DEV","VAL")</f>
        <v>DEV</v>
      </c>
      <c r="D1284" s="6">
        <f>1-A1284</f>
        <v>0.49996087939363976</v>
      </c>
      <c r="E1284">
        <f>SUM($B$2:B1284)</f>
        <v>42</v>
      </c>
      <c r="F1284">
        <f>COUNTIF($B$2:B1284,0)</f>
        <v>1241</v>
      </c>
      <c r="G1284">
        <f>E1284/$M$2</f>
        <v>0.59154929577464788</v>
      </c>
      <c r="H1284">
        <f>F1284/$M$3</f>
        <v>0.63381001021450456</v>
      </c>
      <c r="I1284">
        <f>(H1285-H1284)*(G1284+G1285)/2</f>
        <v>3.0211915003816711E-4</v>
      </c>
    </row>
    <row r="1285" spans="1:9" x14ac:dyDescent="0.3">
      <c r="A1285" s="7">
        <v>0.500039054937367</v>
      </c>
      <c r="B1285">
        <v>0</v>
      </c>
      <c r="C1285" t="str">
        <f>IF(ROW()&lt;=1422,"DEV","VAL")</f>
        <v>DEV</v>
      </c>
      <c r="D1285" s="6">
        <f>1-A1285</f>
        <v>0.499960945062633</v>
      </c>
      <c r="E1285">
        <f>SUM($B$2:B1285)</f>
        <v>42</v>
      </c>
      <c r="F1285">
        <f>COUNTIF($B$2:B1285,0)</f>
        <v>1242</v>
      </c>
      <c r="G1285">
        <f>E1285/$M$2</f>
        <v>0.59154929577464788</v>
      </c>
      <c r="H1285">
        <f>F1285/$M$3</f>
        <v>0.63432073544433099</v>
      </c>
      <c r="I1285">
        <f>(H1286-H1285)*(G1285+G1286)/2</f>
        <v>3.0211915003810141E-4</v>
      </c>
    </row>
    <row r="1286" spans="1:9" x14ac:dyDescent="0.3">
      <c r="A1286" s="7">
        <v>0.50003905121658354</v>
      </c>
      <c r="B1286">
        <v>0</v>
      </c>
      <c r="C1286" t="str">
        <f>IF(ROW()&lt;=1422,"DEV","VAL")</f>
        <v>DEV</v>
      </c>
      <c r="D1286" s="6">
        <f>1-A1286</f>
        <v>0.49996094878341646</v>
      </c>
      <c r="E1286">
        <f>SUM($B$2:B1286)</f>
        <v>42</v>
      </c>
      <c r="F1286">
        <f>COUNTIF($B$2:B1286,0)</f>
        <v>1243</v>
      </c>
      <c r="G1286">
        <f>E1286/$M$2</f>
        <v>0.59154929577464788</v>
      </c>
      <c r="H1286">
        <f>F1286/$M$3</f>
        <v>0.6348314606741573</v>
      </c>
      <c r="I1286">
        <f>(H1287-H1286)*(G1286+G1287)/2</f>
        <v>3.0211915003810141E-4</v>
      </c>
    </row>
    <row r="1287" spans="1:9" x14ac:dyDescent="0.3">
      <c r="A1287" s="7">
        <v>0.50003903454379506</v>
      </c>
      <c r="B1287">
        <v>0</v>
      </c>
      <c r="C1287" t="str">
        <f>IF(ROW()&lt;=1422,"DEV","VAL")</f>
        <v>DEV</v>
      </c>
      <c r="D1287" s="6">
        <f>1-A1287</f>
        <v>0.49996096545620494</v>
      </c>
      <c r="E1287">
        <f>SUM($B$2:B1287)</f>
        <v>42</v>
      </c>
      <c r="F1287">
        <f>COUNTIF($B$2:B1287,0)</f>
        <v>1244</v>
      </c>
      <c r="G1287">
        <f>E1287/$M$2</f>
        <v>0.59154929577464788</v>
      </c>
      <c r="H1287">
        <f>F1287/$M$3</f>
        <v>0.63534218590398361</v>
      </c>
      <c r="I1287">
        <f>(H1288-H1287)*(G1287+G1288)/2</f>
        <v>3.0211915003816711E-4</v>
      </c>
    </row>
    <row r="1288" spans="1:9" x14ac:dyDescent="0.3">
      <c r="A1288" s="7">
        <v>0.50003900051453698</v>
      </c>
      <c r="B1288">
        <v>0</v>
      </c>
      <c r="C1288" t="str">
        <f>IF(ROW()&lt;=1422,"DEV","VAL")</f>
        <v>DEV</v>
      </c>
      <c r="D1288" s="6">
        <f>1-A1288</f>
        <v>0.49996099948546302</v>
      </c>
      <c r="E1288">
        <f>SUM($B$2:B1288)</f>
        <v>42</v>
      </c>
      <c r="F1288">
        <f>COUNTIF($B$2:B1288,0)</f>
        <v>1245</v>
      </c>
      <c r="G1288">
        <f>E1288/$M$2</f>
        <v>0.59154929577464788</v>
      </c>
      <c r="H1288">
        <f>F1288/$M$3</f>
        <v>0.63585291113381004</v>
      </c>
      <c r="I1288">
        <f>(H1289-H1288)*(G1288+G1289)/2</f>
        <v>3.0211915003810141E-4</v>
      </c>
    </row>
    <row r="1289" spans="1:9" x14ac:dyDescent="0.3">
      <c r="A1289" s="7">
        <v>0.50003893615847228</v>
      </c>
      <c r="B1289">
        <v>0</v>
      </c>
      <c r="C1289" t="str">
        <f>IF(ROW()&lt;=1422,"DEV","VAL")</f>
        <v>DEV</v>
      </c>
      <c r="D1289" s="6">
        <f>1-A1289</f>
        <v>0.49996106384152772</v>
      </c>
      <c r="E1289">
        <f>SUM($B$2:B1289)</f>
        <v>42</v>
      </c>
      <c r="F1289">
        <f>COUNTIF($B$2:B1289,0)</f>
        <v>1246</v>
      </c>
      <c r="G1289">
        <f>E1289/$M$2</f>
        <v>0.59154929577464788</v>
      </c>
      <c r="H1289">
        <f>F1289/$M$3</f>
        <v>0.63636363636363635</v>
      </c>
      <c r="I1289">
        <f>(H1290-H1289)*(G1289+G1290)/2</f>
        <v>3.0211915003810141E-4</v>
      </c>
    </row>
    <row r="1290" spans="1:9" x14ac:dyDescent="0.3">
      <c r="A1290" s="7">
        <v>0.50003891468833572</v>
      </c>
      <c r="B1290">
        <v>0</v>
      </c>
      <c r="C1290" t="str">
        <f>IF(ROW()&lt;=1422,"DEV","VAL")</f>
        <v>DEV</v>
      </c>
      <c r="D1290" s="6">
        <f>1-A1290</f>
        <v>0.49996108531166428</v>
      </c>
      <c r="E1290">
        <f>SUM($B$2:B1290)</f>
        <v>42</v>
      </c>
      <c r="F1290">
        <f>COUNTIF($B$2:B1290,0)</f>
        <v>1247</v>
      </c>
      <c r="G1290">
        <f>E1290/$M$2</f>
        <v>0.59154929577464788</v>
      </c>
      <c r="H1290">
        <f>F1290/$M$3</f>
        <v>0.63687436159346267</v>
      </c>
      <c r="I1290">
        <f>(H1291-H1290)*(G1290+G1291)/2</f>
        <v>3.0211915003816711E-4</v>
      </c>
    </row>
    <row r="1291" spans="1:9" x14ac:dyDescent="0.3">
      <c r="A1291" s="7">
        <v>0.50003890186806199</v>
      </c>
      <c r="B1291">
        <v>0</v>
      </c>
      <c r="C1291" t="str">
        <f>IF(ROW()&lt;=1422,"DEV","VAL")</f>
        <v>DEV</v>
      </c>
      <c r="D1291" s="6">
        <f>1-A1291</f>
        <v>0.49996109813193801</v>
      </c>
      <c r="E1291">
        <f>SUM($B$2:B1291)</f>
        <v>42</v>
      </c>
      <c r="F1291">
        <f>COUNTIF($B$2:B1291,0)</f>
        <v>1248</v>
      </c>
      <c r="G1291">
        <f>E1291/$M$2</f>
        <v>0.59154929577464788</v>
      </c>
      <c r="H1291">
        <f>F1291/$M$3</f>
        <v>0.63738508682328909</v>
      </c>
      <c r="I1291">
        <f>(H1292-H1291)*(G1291+G1292)/2</f>
        <v>3.0211915003810141E-4</v>
      </c>
    </row>
    <row r="1292" spans="1:9" x14ac:dyDescent="0.3">
      <c r="A1292" s="7">
        <v>0.50003881944726525</v>
      </c>
      <c r="B1292">
        <v>0</v>
      </c>
      <c r="C1292" t="str">
        <f>IF(ROW()&lt;=1422,"DEV","VAL")</f>
        <v>DEV</v>
      </c>
      <c r="D1292" s="6">
        <f>1-A1292</f>
        <v>0.49996118055273475</v>
      </c>
      <c r="E1292">
        <f>SUM($B$2:B1292)</f>
        <v>42</v>
      </c>
      <c r="F1292">
        <f>COUNTIF($B$2:B1292,0)</f>
        <v>1249</v>
      </c>
      <c r="G1292">
        <f>E1292/$M$2</f>
        <v>0.59154929577464788</v>
      </c>
      <c r="H1292">
        <f>F1292/$M$3</f>
        <v>0.63789581205311541</v>
      </c>
      <c r="I1292">
        <f>(H1293-H1292)*(G1292+G1293)/2</f>
        <v>3.0211915003816711E-4</v>
      </c>
    </row>
    <row r="1293" spans="1:9" x14ac:dyDescent="0.3">
      <c r="A1293" s="7">
        <v>0.50003877844206013</v>
      </c>
      <c r="B1293">
        <v>0</v>
      </c>
      <c r="C1293" t="str">
        <f>IF(ROW()&lt;=1422,"DEV","VAL")</f>
        <v>DEV</v>
      </c>
      <c r="D1293" s="6">
        <f>1-A1293</f>
        <v>0.49996122155793987</v>
      </c>
      <c r="E1293">
        <f>SUM($B$2:B1293)</f>
        <v>42</v>
      </c>
      <c r="F1293">
        <f>COUNTIF($B$2:B1293,0)</f>
        <v>1250</v>
      </c>
      <c r="G1293">
        <f>E1293/$M$2</f>
        <v>0.59154929577464788</v>
      </c>
      <c r="H1293">
        <f>F1293/$M$3</f>
        <v>0.63840653728294183</v>
      </c>
      <c r="I1293">
        <f>(H1294-H1293)*(G1293+G1294)/2</f>
        <v>3.0211915003810141E-4</v>
      </c>
    </row>
    <row r="1294" spans="1:9" x14ac:dyDescent="0.3">
      <c r="A1294" s="7">
        <v>0.50003871534848821</v>
      </c>
      <c r="B1294">
        <v>0</v>
      </c>
      <c r="C1294" t="str">
        <f>IF(ROW()&lt;=1422,"DEV","VAL")</f>
        <v>DEV</v>
      </c>
      <c r="D1294" s="6">
        <f>1-A1294</f>
        <v>0.49996128465151179</v>
      </c>
      <c r="E1294">
        <f>SUM($B$2:B1294)</f>
        <v>42</v>
      </c>
      <c r="F1294">
        <f>COUNTIF($B$2:B1294,0)</f>
        <v>1251</v>
      </c>
      <c r="G1294">
        <f>E1294/$M$2</f>
        <v>0.59154929577464788</v>
      </c>
      <c r="H1294">
        <f>F1294/$M$3</f>
        <v>0.63891726251276815</v>
      </c>
      <c r="I1294">
        <f>(H1295-H1294)*(G1294+G1295)/2</f>
        <v>3.0211915003810141E-4</v>
      </c>
    </row>
    <row r="1295" spans="1:9" x14ac:dyDescent="0.3">
      <c r="A1295" s="7">
        <v>0.5000387069109411</v>
      </c>
      <c r="B1295">
        <v>0</v>
      </c>
      <c r="C1295" t="str">
        <f>IF(ROW()&lt;=1422,"DEV","VAL")</f>
        <v>DEV</v>
      </c>
      <c r="D1295" s="6">
        <f>1-A1295</f>
        <v>0.4999612930890589</v>
      </c>
      <c r="E1295">
        <f>SUM($B$2:B1295)</f>
        <v>42</v>
      </c>
      <c r="F1295">
        <f>COUNTIF($B$2:B1295,0)</f>
        <v>1252</v>
      </c>
      <c r="G1295">
        <f>E1295/$M$2</f>
        <v>0.59154929577464788</v>
      </c>
      <c r="H1295">
        <f>F1295/$M$3</f>
        <v>0.63942798774259446</v>
      </c>
      <c r="I1295">
        <f>(H1296-H1295)*(G1295+G1296)/2</f>
        <v>3.0211915003816711E-4</v>
      </c>
    </row>
    <row r="1296" spans="1:9" x14ac:dyDescent="0.3">
      <c r="A1296" s="7">
        <v>0.50003867479388775</v>
      </c>
      <c r="B1296">
        <v>0</v>
      </c>
      <c r="C1296" t="str">
        <f>IF(ROW()&lt;=1422,"DEV","VAL")</f>
        <v>DEV</v>
      </c>
      <c r="D1296" s="6">
        <f>1-A1296</f>
        <v>0.49996132520611225</v>
      </c>
      <c r="E1296">
        <f>SUM($B$2:B1296)</f>
        <v>42</v>
      </c>
      <c r="F1296">
        <f>COUNTIF($B$2:B1296,0)</f>
        <v>1253</v>
      </c>
      <c r="G1296">
        <f>E1296/$M$2</f>
        <v>0.59154929577464788</v>
      </c>
      <c r="H1296">
        <f>F1296/$M$3</f>
        <v>0.63993871297242089</v>
      </c>
      <c r="I1296">
        <f>(H1297-H1296)*(G1296+G1297)/2</f>
        <v>3.0211915003810141E-4</v>
      </c>
    </row>
    <row r="1297" spans="1:9" x14ac:dyDescent="0.3">
      <c r="A1297" s="7">
        <v>0.50003866830467658</v>
      </c>
      <c r="B1297">
        <v>0</v>
      </c>
      <c r="C1297" t="str">
        <f>IF(ROW()&lt;=1422,"DEV","VAL")</f>
        <v>DEV</v>
      </c>
      <c r="D1297" s="6">
        <f>1-A1297</f>
        <v>0.49996133169532342</v>
      </c>
      <c r="E1297">
        <f>SUM($B$2:B1297)</f>
        <v>42</v>
      </c>
      <c r="F1297">
        <f>COUNTIF($B$2:B1297,0)</f>
        <v>1254</v>
      </c>
      <c r="G1297">
        <f>E1297/$M$2</f>
        <v>0.59154929577464788</v>
      </c>
      <c r="H1297">
        <f>F1297/$M$3</f>
        <v>0.6404494382022472</v>
      </c>
      <c r="I1297">
        <f>(H1298-H1297)*(G1297+G1298)/2</f>
        <v>3.0211915003810141E-4</v>
      </c>
    </row>
    <row r="1298" spans="1:9" x14ac:dyDescent="0.3">
      <c r="A1298" s="7">
        <v>0.50003857019270792</v>
      </c>
      <c r="B1298">
        <v>0</v>
      </c>
      <c r="C1298" t="str">
        <f>IF(ROW()&lt;=1422,"DEV","VAL")</f>
        <v>DEV</v>
      </c>
      <c r="D1298" s="6">
        <f>1-A1298</f>
        <v>0.49996142980729208</v>
      </c>
      <c r="E1298">
        <f>SUM($B$2:B1298)</f>
        <v>42</v>
      </c>
      <c r="F1298">
        <f>COUNTIF($B$2:B1298,0)</f>
        <v>1255</v>
      </c>
      <c r="G1298">
        <f>E1298/$M$2</f>
        <v>0.59154929577464788</v>
      </c>
      <c r="H1298">
        <f>F1298/$M$3</f>
        <v>0.64096016343207352</v>
      </c>
      <c r="I1298">
        <f>(H1299-H1298)*(G1298+G1299)/2</f>
        <v>3.0211915003816711E-4</v>
      </c>
    </row>
    <row r="1299" spans="1:9" x14ac:dyDescent="0.3">
      <c r="A1299" s="7">
        <v>0.50003855632397487</v>
      </c>
      <c r="B1299">
        <v>0</v>
      </c>
      <c r="C1299" t="str">
        <f>IF(ROW()&lt;=1422,"DEV","VAL")</f>
        <v>DEV</v>
      </c>
      <c r="D1299" s="6">
        <f>1-A1299</f>
        <v>0.49996144367602513</v>
      </c>
      <c r="E1299">
        <f>SUM($B$2:B1299)</f>
        <v>42</v>
      </c>
      <c r="F1299">
        <f>COUNTIF($B$2:B1299,0)</f>
        <v>1256</v>
      </c>
      <c r="G1299">
        <f>E1299/$M$2</f>
        <v>0.59154929577464788</v>
      </c>
      <c r="H1299">
        <f>F1299/$M$3</f>
        <v>0.64147088866189994</v>
      </c>
      <c r="I1299">
        <f>(H1300-H1299)*(G1299+G1300)/2</f>
        <v>3.0211915003810141E-4</v>
      </c>
    </row>
    <row r="1300" spans="1:9" x14ac:dyDescent="0.3">
      <c r="A1300" s="7">
        <v>0.50003845859600482</v>
      </c>
      <c r="B1300">
        <v>0</v>
      </c>
      <c r="C1300" t="str">
        <f>IF(ROW()&lt;=1422,"DEV","VAL")</f>
        <v>DEV</v>
      </c>
      <c r="D1300" s="6">
        <f>1-A1300</f>
        <v>0.49996154140399518</v>
      </c>
      <c r="E1300">
        <f>SUM($B$2:B1300)</f>
        <v>42</v>
      </c>
      <c r="F1300">
        <f>COUNTIF($B$2:B1300,0)</f>
        <v>1257</v>
      </c>
      <c r="G1300">
        <f>E1300/$M$2</f>
        <v>0.59154929577464788</v>
      </c>
      <c r="H1300">
        <f>F1300/$M$3</f>
        <v>0.64198161389172625</v>
      </c>
      <c r="I1300">
        <f>(H1301-H1300)*(G1300+G1301)/2</f>
        <v>3.0211915003810141E-4</v>
      </c>
    </row>
    <row r="1301" spans="1:9" x14ac:dyDescent="0.3">
      <c r="A1301" s="7">
        <v>0.50003843972237605</v>
      </c>
      <c r="B1301">
        <v>0</v>
      </c>
      <c r="C1301" t="str">
        <f>IF(ROW()&lt;=1422,"DEV","VAL")</f>
        <v>DEV</v>
      </c>
      <c r="D1301" s="6">
        <f>1-A1301</f>
        <v>0.49996156027762395</v>
      </c>
      <c r="E1301">
        <f>SUM($B$2:B1301)</f>
        <v>42</v>
      </c>
      <c r="F1301">
        <f>COUNTIF($B$2:B1301,0)</f>
        <v>1258</v>
      </c>
      <c r="G1301">
        <f>E1301/$M$2</f>
        <v>0.59154929577464788</v>
      </c>
      <c r="H1301">
        <f>F1301/$M$3</f>
        <v>0.64249233912155257</v>
      </c>
      <c r="I1301">
        <f>(H1302-H1301)*(G1301+G1302)/2</f>
        <v>3.0211915003816711E-4</v>
      </c>
    </row>
    <row r="1302" spans="1:9" x14ac:dyDescent="0.3">
      <c r="A1302" s="7">
        <v>0.500038426173257</v>
      </c>
      <c r="B1302">
        <v>0</v>
      </c>
      <c r="C1302" t="str">
        <f>IF(ROW()&lt;=1422,"DEV","VAL")</f>
        <v>DEV</v>
      </c>
      <c r="D1302" s="6">
        <f>1-A1302</f>
        <v>0.499961573826743</v>
      </c>
      <c r="E1302">
        <f>SUM($B$2:B1302)</f>
        <v>42</v>
      </c>
      <c r="F1302">
        <f>COUNTIF($B$2:B1302,0)</f>
        <v>1259</v>
      </c>
      <c r="G1302">
        <f>E1302/$M$2</f>
        <v>0.59154929577464788</v>
      </c>
      <c r="H1302">
        <f>F1302/$M$3</f>
        <v>0.64300306435137899</v>
      </c>
      <c r="I1302">
        <f>(H1303-H1302)*(G1302+G1303)/2</f>
        <v>3.0211915003810141E-4</v>
      </c>
    </row>
    <row r="1303" spans="1:9" x14ac:dyDescent="0.3">
      <c r="A1303" s="7">
        <v>0.50003839521308635</v>
      </c>
      <c r="B1303">
        <v>0</v>
      </c>
      <c r="C1303" t="str">
        <f>IF(ROW()&lt;=1422,"DEV","VAL")</f>
        <v>DEV</v>
      </c>
      <c r="D1303" s="6">
        <f>1-A1303</f>
        <v>0.49996160478691365</v>
      </c>
      <c r="E1303">
        <f>SUM($B$2:B1303)</f>
        <v>42</v>
      </c>
      <c r="F1303">
        <f>COUNTIF($B$2:B1303,0)</f>
        <v>1260</v>
      </c>
      <c r="G1303">
        <f>E1303/$M$2</f>
        <v>0.59154929577464788</v>
      </c>
      <c r="H1303">
        <f>F1303/$M$3</f>
        <v>0.64351378958120531</v>
      </c>
      <c r="I1303">
        <f>(H1304-H1303)*(G1303+G1304)/2</f>
        <v>3.0211915003810141E-4</v>
      </c>
    </row>
    <row r="1304" spans="1:9" x14ac:dyDescent="0.3">
      <c r="A1304" s="7">
        <v>0.50003834136708369</v>
      </c>
      <c r="B1304">
        <v>0</v>
      </c>
      <c r="C1304" t="str">
        <f>IF(ROW()&lt;=1422,"DEV","VAL")</f>
        <v>DEV</v>
      </c>
      <c r="D1304" s="6">
        <f>1-A1304</f>
        <v>0.49996165863291631</v>
      </c>
      <c r="E1304">
        <f>SUM($B$2:B1304)</f>
        <v>42</v>
      </c>
      <c r="F1304">
        <f>COUNTIF($B$2:B1304,0)</f>
        <v>1261</v>
      </c>
      <c r="G1304">
        <f>E1304/$M$2</f>
        <v>0.59154929577464788</v>
      </c>
      <c r="H1304">
        <f>F1304/$M$3</f>
        <v>0.64402451481103162</v>
      </c>
      <c r="I1304">
        <f>(H1305-H1304)*(G1304+G1305)/2</f>
        <v>3.0211915003816711E-4</v>
      </c>
    </row>
    <row r="1305" spans="1:9" x14ac:dyDescent="0.3">
      <c r="A1305" s="7">
        <v>0.50003833908710982</v>
      </c>
      <c r="B1305">
        <v>0</v>
      </c>
      <c r="C1305" t="str">
        <f>IF(ROW()&lt;=1422,"DEV","VAL")</f>
        <v>DEV</v>
      </c>
      <c r="D1305" s="6">
        <f>1-A1305</f>
        <v>0.49996166091289018</v>
      </c>
      <c r="E1305">
        <f>SUM($B$2:B1305)</f>
        <v>42</v>
      </c>
      <c r="F1305">
        <f>COUNTIF($B$2:B1305,0)</f>
        <v>1262</v>
      </c>
      <c r="G1305">
        <f>E1305/$M$2</f>
        <v>0.59154929577464788</v>
      </c>
      <c r="H1305">
        <f>F1305/$M$3</f>
        <v>0.64453524004085805</v>
      </c>
      <c r="I1305">
        <f>(H1306-H1305)*(G1305+G1306)/2</f>
        <v>3.0211915003810141E-4</v>
      </c>
    </row>
    <row r="1306" spans="1:9" x14ac:dyDescent="0.3">
      <c r="A1306" s="7">
        <v>0.50003832052965946</v>
      </c>
      <c r="B1306">
        <v>0</v>
      </c>
      <c r="C1306" t="str">
        <f>IF(ROW()&lt;=1422,"DEV","VAL")</f>
        <v>DEV</v>
      </c>
      <c r="D1306" s="6">
        <f>1-A1306</f>
        <v>0.49996167947034054</v>
      </c>
      <c r="E1306">
        <f>SUM($B$2:B1306)</f>
        <v>42</v>
      </c>
      <c r="F1306">
        <f>COUNTIF($B$2:B1306,0)</f>
        <v>1263</v>
      </c>
      <c r="G1306">
        <f>E1306/$M$2</f>
        <v>0.59154929577464788</v>
      </c>
      <c r="H1306">
        <f>F1306/$M$3</f>
        <v>0.64504596527068436</v>
      </c>
      <c r="I1306">
        <f>(H1307-H1306)*(G1306+G1307)/2</f>
        <v>3.0211915003810141E-4</v>
      </c>
    </row>
    <row r="1307" spans="1:9" x14ac:dyDescent="0.3">
      <c r="A1307" s="7">
        <v>0.50003822102950846</v>
      </c>
      <c r="B1307">
        <v>0</v>
      </c>
      <c r="C1307" t="str">
        <f>IF(ROW()&lt;=1422,"DEV","VAL")</f>
        <v>DEV</v>
      </c>
      <c r="D1307" s="6">
        <f>1-A1307</f>
        <v>0.49996177897049154</v>
      </c>
      <c r="E1307">
        <f>SUM($B$2:B1307)</f>
        <v>42</v>
      </c>
      <c r="F1307">
        <f>COUNTIF($B$2:B1307,0)</f>
        <v>1264</v>
      </c>
      <c r="G1307">
        <f>E1307/$M$2</f>
        <v>0.59154929577464788</v>
      </c>
      <c r="H1307">
        <f>F1307/$M$3</f>
        <v>0.64555669050051068</v>
      </c>
      <c r="I1307">
        <f>(H1308-H1307)*(G1307+G1308)/2</f>
        <v>3.0211915003816711E-4</v>
      </c>
    </row>
    <row r="1308" spans="1:9" x14ac:dyDescent="0.3">
      <c r="A1308" s="7">
        <v>0.50003812762050226</v>
      </c>
      <c r="B1308">
        <v>0</v>
      </c>
      <c r="C1308" t="str">
        <f>IF(ROW()&lt;=1422,"DEV","VAL")</f>
        <v>DEV</v>
      </c>
      <c r="D1308" s="6">
        <f>1-A1308</f>
        <v>0.49996187237949774</v>
      </c>
      <c r="E1308">
        <f>SUM($B$2:B1308)</f>
        <v>42</v>
      </c>
      <c r="F1308">
        <f>COUNTIF($B$2:B1308,0)</f>
        <v>1265</v>
      </c>
      <c r="G1308">
        <f>E1308/$M$2</f>
        <v>0.59154929577464788</v>
      </c>
      <c r="H1308">
        <f>F1308/$M$3</f>
        <v>0.6460674157303371</v>
      </c>
      <c r="I1308">
        <f>(H1309-H1308)*(G1308+G1309)/2</f>
        <v>3.0211915003810141E-4</v>
      </c>
    </row>
    <row r="1309" spans="1:9" x14ac:dyDescent="0.3">
      <c r="A1309" s="7">
        <v>0.50003804627621096</v>
      </c>
      <c r="B1309">
        <v>0</v>
      </c>
      <c r="C1309" t="str">
        <f>IF(ROW()&lt;=1422,"DEV","VAL")</f>
        <v>DEV</v>
      </c>
      <c r="D1309" s="6">
        <f>1-A1309</f>
        <v>0.49996195372378904</v>
      </c>
      <c r="E1309">
        <f>SUM($B$2:B1309)</f>
        <v>42</v>
      </c>
      <c r="F1309">
        <f>COUNTIF($B$2:B1309,0)</f>
        <v>1266</v>
      </c>
      <c r="G1309">
        <f>E1309/$M$2</f>
        <v>0.59154929577464788</v>
      </c>
      <c r="H1309">
        <f>F1309/$M$3</f>
        <v>0.64657814096016342</v>
      </c>
      <c r="I1309">
        <f>(H1310-H1309)*(G1309+G1310)/2</f>
        <v>3.0211915003810141E-4</v>
      </c>
    </row>
    <row r="1310" spans="1:9" x14ac:dyDescent="0.3">
      <c r="A1310" s="7">
        <v>0.50003794591728989</v>
      </c>
      <c r="B1310">
        <v>0</v>
      </c>
      <c r="C1310" t="str">
        <f>IF(ROW()&lt;=1422,"DEV","VAL")</f>
        <v>DEV</v>
      </c>
      <c r="D1310" s="6">
        <f>1-A1310</f>
        <v>0.49996205408271011</v>
      </c>
      <c r="E1310">
        <f>SUM($B$2:B1310)</f>
        <v>42</v>
      </c>
      <c r="F1310">
        <f>COUNTIF($B$2:B1310,0)</f>
        <v>1267</v>
      </c>
      <c r="G1310">
        <f>E1310/$M$2</f>
        <v>0.59154929577464788</v>
      </c>
      <c r="H1310">
        <f>F1310/$M$3</f>
        <v>0.64708886618998973</v>
      </c>
      <c r="I1310">
        <f>(H1311-H1310)*(G1310+G1311)/2</f>
        <v>3.0211915003816711E-4</v>
      </c>
    </row>
    <row r="1311" spans="1:9" x14ac:dyDescent="0.3">
      <c r="A1311" s="7">
        <v>0.50003793440822697</v>
      </c>
      <c r="B1311">
        <v>0</v>
      </c>
      <c r="C1311" t="str">
        <f>IF(ROW()&lt;=1422,"DEV","VAL")</f>
        <v>DEV</v>
      </c>
      <c r="D1311" s="6">
        <f>1-A1311</f>
        <v>0.49996206559177303</v>
      </c>
      <c r="E1311">
        <f>SUM($B$2:B1311)</f>
        <v>42</v>
      </c>
      <c r="F1311">
        <f>COUNTIF($B$2:B1311,0)</f>
        <v>1268</v>
      </c>
      <c r="G1311">
        <f>E1311/$M$2</f>
        <v>0.59154929577464788</v>
      </c>
      <c r="H1311">
        <f>F1311/$M$3</f>
        <v>0.64759959141981616</v>
      </c>
      <c r="I1311">
        <f>(H1312-H1311)*(G1311+G1312)/2</f>
        <v>3.0211915003810141E-4</v>
      </c>
    </row>
    <row r="1312" spans="1:9" x14ac:dyDescent="0.3">
      <c r="A1312" s="7">
        <v>0.50003791333204006</v>
      </c>
      <c r="B1312">
        <v>0</v>
      </c>
      <c r="C1312" t="str">
        <f>IF(ROW()&lt;=1422,"DEV","VAL")</f>
        <v>DEV</v>
      </c>
      <c r="D1312" s="6">
        <f>1-A1312</f>
        <v>0.49996208666795994</v>
      </c>
      <c r="E1312">
        <f>SUM($B$2:B1312)</f>
        <v>42</v>
      </c>
      <c r="F1312">
        <f>COUNTIF($B$2:B1312,0)</f>
        <v>1269</v>
      </c>
      <c r="G1312">
        <f>E1312/$M$2</f>
        <v>0.59154929577464788</v>
      </c>
      <c r="H1312">
        <f>F1312/$M$3</f>
        <v>0.64811031664964247</v>
      </c>
      <c r="I1312">
        <f>(H1313-H1312)*(G1312+G1313)/2</f>
        <v>3.0211915003816711E-4</v>
      </c>
    </row>
    <row r="1313" spans="1:9" x14ac:dyDescent="0.3">
      <c r="A1313" s="7">
        <v>0.50003787864759119</v>
      </c>
      <c r="B1313">
        <v>0</v>
      </c>
      <c r="C1313" t="str">
        <f>IF(ROW()&lt;=1422,"DEV","VAL")</f>
        <v>DEV</v>
      </c>
      <c r="D1313" s="6">
        <f>1-A1313</f>
        <v>0.49996212135240881</v>
      </c>
      <c r="E1313">
        <f>SUM($B$2:B1313)</f>
        <v>42</v>
      </c>
      <c r="F1313">
        <f>COUNTIF($B$2:B1313,0)</f>
        <v>1270</v>
      </c>
      <c r="G1313">
        <f>E1313/$M$2</f>
        <v>0.59154929577464788</v>
      </c>
      <c r="H1313">
        <f>F1313/$M$3</f>
        <v>0.6486210418794689</v>
      </c>
      <c r="I1313">
        <f>(H1314-H1313)*(G1313+G1314)/2</f>
        <v>3.0211915003810141E-4</v>
      </c>
    </row>
    <row r="1314" spans="1:9" x14ac:dyDescent="0.3">
      <c r="A1314" s="7">
        <v>0.50003787275664924</v>
      </c>
      <c r="B1314">
        <v>0</v>
      </c>
      <c r="C1314" t="str">
        <f>IF(ROW()&lt;=1422,"DEV","VAL")</f>
        <v>DEV</v>
      </c>
      <c r="D1314" s="6">
        <f>1-A1314</f>
        <v>0.49996212724335076</v>
      </c>
      <c r="E1314">
        <f>SUM($B$2:B1314)</f>
        <v>42</v>
      </c>
      <c r="F1314">
        <f>COUNTIF($B$2:B1314,0)</f>
        <v>1271</v>
      </c>
      <c r="G1314">
        <f>E1314/$M$2</f>
        <v>0.59154929577464788</v>
      </c>
      <c r="H1314">
        <f>F1314/$M$3</f>
        <v>0.64913176710929521</v>
      </c>
      <c r="I1314">
        <f>(H1315-H1314)*(G1314+G1315)/2</f>
        <v>3.0211915003810141E-4</v>
      </c>
    </row>
    <row r="1315" spans="1:9" x14ac:dyDescent="0.3">
      <c r="A1315" s="7">
        <v>0.50003779837157214</v>
      </c>
      <c r="B1315">
        <v>0</v>
      </c>
      <c r="C1315" t="str">
        <f>IF(ROW()&lt;=1422,"DEV","VAL")</f>
        <v>DEV</v>
      </c>
      <c r="D1315" s="6">
        <f>1-A1315</f>
        <v>0.49996220162842786</v>
      </c>
      <c r="E1315">
        <f>SUM($B$2:B1315)</f>
        <v>42</v>
      </c>
      <c r="F1315">
        <f>COUNTIF($B$2:B1315,0)</f>
        <v>1272</v>
      </c>
      <c r="G1315">
        <f>E1315/$M$2</f>
        <v>0.59154929577464788</v>
      </c>
      <c r="H1315">
        <f>F1315/$M$3</f>
        <v>0.64964249233912152</v>
      </c>
      <c r="I1315">
        <f>(H1316-H1315)*(G1315+G1316)/2</f>
        <v>0</v>
      </c>
    </row>
    <row r="1316" spans="1:9" x14ac:dyDescent="0.3">
      <c r="A1316" s="7">
        <v>0.50003770582785134</v>
      </c>
      <c r="B1316">
        <v>1</v>
      </c>
      <c r="C1316" t="str">
        <f>IF(ROW()&lt;=1422,"DEV","VAL")</f>
        <v>DEV</v>
      </c>
      <c r="D1316" s="6">
        <f>1-A1316</f>
        <v>0.49996229417214866</v>
      </c>
      <c r="E1316">
        <f>SUM($B$2:B1316)</f>
        <v>43</v>
      </c>
      <c r="F1316">
        <f>COUNTIF($B$2:B1316,0)</f>
        <v>1272</v>
      </c>
      <c r="G1316">
        <f>E1316/$M$2</f>
        <v>0.60563380281690138</v>
      </c>
      <c r="H1316">
        <f>F1316/$M$3</f>
        <v>0.64964249233912152</v>
      </c>
      <c r="I1316">
        <f>(H1317-H1316)*(G1316+G1317)/2</f>
        <v>3.0931246313431389E-4</v>
      </c>
    </row>
    <row r="1317" spans="1:9" x14ac:dyDescent="0.3">
      <c r="A1317" s="7">
        <v>0.50003768180364649</v>
      </c>
      <c r="B1317">
        <v>0</v>
      </c>
      <c r="C1317" t="str">
        <f>IF(ROW()&lt;=1422,"DEV","VAL")</f>
        <v>DEV</v>
      </c>
      <c r="D1317" s="6">
        <f>1-A1317</f>
        <v>0.49996231819635351</v>
      </c>
      <c r="E1317">
        <f>SUM($B$2:B1317)</f>
        <v>43</v>
      </c>
      <c r="F1317">
        <f>COUNTIF($B$2:B1317,0)</f>
        <v>1273</v>
      </c>
      <c r="G1317">
        <f>E1317/$M$2</f>
        <v>0.60563380281690138</v>
      </c>
      <c r="H1317">
        <f>F1317/$M$3</f>
        <v>0.65015321756894795</v>
      </c>
      <c r="I1317">
        <f>(H1318-H1317)*(G1317+G1318)/2</f>
        <v>3.0931246313424667E-4</v>
      </c>
    </row>
    <row r="1318" spans="1:9" x14ac:dyDescent="0.3">
      <c r="A1318" s="7">
        <v>0.50003764922923599</v>
      </c>
      <c r="B1318">
        <v>0</v>
      </c>
      <c r="C1318" t="str">
        <f>IF(ROW()&lt;=1422,"DEV","VAL")</f>
        <v>DEV</v>
      </c>
      <c r="D1318" s="6">
        <f>1-A1318</f>
        <v>0.49996235077076401</v>
      </c>
      <c r="E1318">
        <f>SUM($B$2:B1318)</f>
        <v>43</v>
      </c>
      <c r="F1318">
        <f>COUNTIF($B$2:B1318,0)</f>
        <v>1274</v>
      </c>
      <c r="G1318">
        <f>E1318/$M$2</f>
        <v>0.60563380281690138</v>
      </c>
      <c r="H1318">
        <f>F1318/$M$3</f>
        <v>0.65066394279877426</v>
      </c>
      <c r="I1318">
        <f>(H1319-H1318)*(G1318+G1319)/2</f>
        <v>3.0931246313424667E-4</v>
      </c>
    </row>
    <row r="1319" spans="1:9" x14ac:dyDescent="0.3">
      <c r="A1319" s="7">
        <v>0.50003761428766258</v>
      </c>
      <c r="B1319">
        <v>0</v>
      </c>
      <c r="C1319" t="str">
        <f>IF(ROW()&lt;=1422,"DEV","VAL")</f>
        <v>DEV</v>
      </c>
      <c r="D1319" s="6">
        <f>1-A1319</f>
        <v>0.49996238571233742</v>
      </c>
      <c r="E1319">
        <f>SUM($B$2:B1319)</f>
        <v>43</v>
      </c>
      <c r="F1319">
        <f>COUNTIF($B$2:B1319,0)</f>
        <v>1275</v>
      </c>
      <c r="G1319">
        <f>E1319/$M$2</f>
        <v>0.60563380281690138</v>
      </c>
      <c r="H1319">
        <f>F1319/$M$3</f>
        <v>0.65117466802860058</v>
      </c>
      <c r="I1319">
        <f>(H1320-H1319)*(G1319+G1320)/2</f>
        <v>3.0931246313431389E-4</v>
      </c>
    </row>
    <row r="1320" spans="1:9" x14ac:dyDescent="0.3">
      <c r="A1320" s="7">
        <v>0.50003758659509423</v>
      </c>
      <c r="B1320">
        <v>0</v>
      </c>
      <c r="C1320" t="str">
        <f>IF(ROW()&lt;=1422,"DEV","VAL")</f>
        <v>DEV</v>
      </c>
      <c r="D1320" s="6">
        <f>1-A1320</f>
        <v>0.49996241340490577</v>
      </c>
      <c r="E1320">
        <f>SUM($B$2:B1320)</f>
        <v>43</v>
      </c>
      <c r="F1320">
        <f>COUNTIF($B$2:B1320,0)</f>
        <v>1276</v>
      </c>
      <c r="G1320">
        <f>E1320/$M$2</f>
        <v>0.60563380281690138</v>
      </c>
      <c r="H1320">
        <f>F1320/$M$3</f>
        <v>0.651685393258427</v>
      </c>
      <c r="I1320">
        <f>(H1321-H1320)*(G1320+G1321)/2</f>
        <v>3.0931246313424667E-4</v>
      </c>
    </row>
    <row r="1321" spans="1:9" x14ac:dyDescent="0.3">
      <c r="A1321" s="7">
        <v>0.50003758421803968</v>
      </c>
      <c r="B1321">
        <v>0</v>
      </c>
      <c r="C1321" t="str">
        <f>IF(ROW()&lt;=1422,"DEV","VAL")</f>
        <v>DEV</v>
      </c>
      <c r="D1321" s="6">
        <f>1-A1321</f>
        <v>0.49996241578196032</v>
      </c>
      <c r="E1321">
        <f>SUM($B$2:B1321)</f>
        <v>43</v>
      </c>
      <c r="F1321">
        <f>COUNTIF($B$2:B1321,0)</f>
        <v>1277</v>
      </c>
      <c r="G1321">
        <f>E1321/$M$2</f>
        <v>0.60563380281690138</v>
      </c>
      <c r="H1321">
        <f>F1321/$M$3</f>
        <v>0.65219611848825332</v>
      </c>
      <c r="I1321">
        <f>(H1322-H1321)*(G1321+G1322)/2</f>
        <v>3.0931246313424667E-4</v>
      </c>
    </row>
    <row r="1322" spans="1:9" x14ac:dyDescent="0.3">
      <c r="A1322" s="7">
        <v>0.50003757887789269</v>
      </c>
      <c r="B1322">
        <v>0</v>
      </c>
      <c r="C1322" t="str">
        <f>IF(ROW()&lt;=1422,"DEV","VAL")</f>
        <v>DEV</v>
      </c>
      <c r="D1322" s="6">
        <f>1-A1322</f>
        <v>0.49996242112210731</v>
      </c>
      <c r="E1322">
        <f>SUM($B$2:B1322)</f>
        <v>43</v>
      </c>
      <c r="F1322">
        <f>COUNTIF($B$2:B1322,0)</f>
        <v>1278</v>
      </c>
      <c r="G1322">
        <f>E1322/$M$2</f>
        <v>0.60563380281690138</v>
      </c>
      <c r="H1322">
        <f>F1322/$M$3</f>
        <v>0.65270684371807963</v>
      </c>
      <c r="I1322">
        <f>(H1323-H1322)*(G1322+G1323)/2</f>
        <v>3.0931246313431389E-4</v>
      </c>
    </row>
    <row r="1323" spans="1:9" x14ac:dyDescent="0.3">
      <c r="A1323" s="7">
        <v>0.50003757363787693</v>
      </c>
      <c r="B1323">
        <v>0</v>
      </c>
      <c r="C1323" t="str">
        <f>IF(ROW()&lt;=1422,"DEV","VAL")</f>
        <v>DEV</v>
      </c>
      <c r="D1323" s="6">
        <f>1-A1323</f>
        <v>0.49996242636212307</v>
      </c>
      <c r="E1323">
        <f>SUM($B$2:B1323)</f>
        <v>43</v>
      </c>
      <c r="F1323">
        <f>COUNTIF($B$2:B1323,0)</f>
        <v>1279</v>
      </c>
      <c r="G1323">
        <f>E1323/$M$2</f>
        <v>0.60563380281690138</v>
      </c>
      <c r="H1323">
        <f>F1323/$M$3</f>
        <v>0.65321756894790606</v>
      </c>
      <c r="I1323">
        <f>(H1324-H1323)*(G1323+G1324)/2</f>
        <v>3.0931246313424667E-4</v>
      </c>
    </row>
    <row r="1324" spans="1:9" x14ac:dyDescent="0.3">
      <c r="A1324" s="7">
        <v>0.50003753082847602</v>
      </c>
      <c r="B1324">
        <v>0</v>
      </c>
      <c r="C1324" t="str">
        <f>IF(ROW()&lt;=1422,"DEV","VAL")</f>
        <v>DEV</v>
      </c>
      <c r="D1324" s="6">
        <f>1-A1324</f>
        <v>0.49996246917152398</v>
      </c>
      <c r="E1324">
        <f>SUM($B$2:B1324)</f>
        <v>43</v>
      </c>
      <c r="F1324">
        <f>COUNTIF($B$2:B1324,0)</f>
        <v>1280</v>
      </c>
      <c r="G1324">
        <f>E1324/$M$2</f>
        <v>0.60563380281690138</v>
      </c>
      <c r="H1324">
        <f>F1324/$M$3</f>
        <v>0.65372829417773237</v>
      </c>
      <c r="I1324">
        <f>(H1325-H1324)*(G1324+G1325)/2</f>
        <v>3.0931246313424667E-4</v>
      </c>
    </row>
    <row r="1325" spans="1:9" x14ac:dyDescent="0.3">
      <c r="A1325" s="7">
        <v>0.50003752438143778</v>
      </c>
      <c r="B1325">
        <v>0</v>
      </c>
      <c r="C1325" t="str">
        <f>IF(ROW()&lt;=1422,"DEV","VAL")</f>
        <v>DEV</v>
      </c>
      <c r="D1325" s="6">
        <f>1-A1325</f>
        <v>0.49996247561856222</v>
      </c>
      <c r="E1325">
        <f>SUM($B$2:B1325)</f>
        <v>43</v>
      </c>
      <c r="F1325">
        <f>COUNTIF($B$2:B1325,0)</f>
        <v>1281</v>
      </c>
      <c r="G1325">
        <f>E1325/$M$2</f>
        <v>0.60563380281690138</v>
      </c>
      <c r="H1325">
        <f>F1325/$M$3</f>
        <v>0.65423901940755869</v>
      </c>
      <c r="I1325">
        <f>(H1326-H1325)*(G1325+G1326)/2</f>
        <v>3.0931246313431389E-4</v>
      </c>
    </row>
    <row r="1326" spans="1:9" x14ac:dyDescent="0.3">
      <c r="A1326" s="7">
        <v>0.50003750737061448</v>
      </c>
      <c r="B1326">
        <v>0</v>
      </c>
      <c r="C1326" t="str">
        <f>IF(ROW()&lt;=1422,"DEV","VAL")</f>
        <v>DEV</v>
      </c>
      <c r="D1326" s="6">
        <f>1-A1326</f>
        <v>0.49996249262938552</v>
      </c>
      <c r="E1326">
        <f>SUM($B$2:B1326)</f>
        <v>43</v>
      </c>
      <c r="F1326">
        <f>COUNTIF($B$2:B1326,0)</f>
        <v>1282</v>
      </c>
      <c r="G1326">
        <f>E1326/$M$2</f>
        <v>0.60563380281690138</v>
      </c>
      <c r="H1326">
        <f>F1326/$M$3</f>
        <v>0.65474974463738511</v>
      </c>
      <c r="I1326">
        <f>(H1327-H1326)*(G1326+G1327)/2</f>
        <v>3.0931246313424667E-4</v>
      </c>
    </row>
    <row r="1327" spans="1:9" x14ac:dyDescent="0.3">
      <c r="A1327" s="7">
        <v>0.50003750560160232</v>
      </c>
      <c r="B1327">
        <v>0</v>
      </c>
      <c r="C1327" t="str">
        <f>IF(ROW()&lt;=1422,"DEV","VAL")</f>
        <v>DEV</v>
      </c>
      <c r="D1327" s="6">
        <f>1-A1327</f>
        <v>0.49996249439839768</v>
      </c>
      <c r="E1327">
        <f>SUM($B$2:B1327)</f>
        <v>43</v>
      </c>
      <c r="F1327">
        <f>COUNTIF($B$2:B1327,0)</f>
        <v>1283</v>
      </c>
      <c r="G1327">
        <f>E1327/$M$2</f>
        <v>0.60563380281690138</v>
      </c>
      <c r="H1327">
        <f>F1327/$M$3</f>
        <v>0.65526046986721143</v>
      </c>
      <c r="I1327">
        <f>(H1328-H1327)*(G1327+G1328)/2</f>
        <v>3.0931246313424667E-4</v>
      </c>
    </row>
    <row r="1328" spans="1:9" x14ac:dyDescent="0.3">
      <c r="A1328" s="7">
        <v>0.50003742421143615</v>
      </c>
      <c r="B1328">
        <v>0</v>
      </c>
      <c r="C1328" t="str">
        <f>IF(ROW()&lt;=1422,"DEV","VAL")</f>
        <v>DEV</v>
      </c>
      <c r="D1328" s="6">
        <f>1-A1328</f>
        <v>0.49996257578856385</v>
      </c>
      <c r="E1328">
        <f>SUM($B$2:B1328)</f>
        <v>43</v>
      </c>
      <c r="F1328">
        <f>COUNTIF($B$2:B1328,0)</f>
        <v>1284</v>
      </c>
      <c r="G1328">
        <f>E1328/$M$2</f>
        <v>0.60563380281690138</v>
      </c>
      <c r="H1328">
        <f>F1328/$M$3</f>
        <v>0.65577119509703774</v>
      </c>
      <c r="I1328">
        <f>(H1329-H1328)*(G1328+G1329)/2</f>
        <v>3.0931246313431389E-4</v>
      </c>
    </row>
    <row r="1329" spans="1:9" x14ac:dyDescent="0.3">
      <c r="A1329" s="7">
        <v>0.50003736119566489</v>
      </c>
      <c r="B1329">
        <v>0</v>
      </c>
      <c r="C1329" t="str">
        <f>IF(ROW()&lt;=1422,"DEV","VAL")</f>
        <v>DEV</v>
      </c>
      <c r="D1329" s="6">
        <f>1-A1329</f>
        <v>0.49996263880433511</v>
      </c>
      <c r="E1329">
        <f>SUM($B$2:B1329)</f>
        <v>43</v>
      </c>
      <c r="F1329">
        <f>COUNTIF($B$2:B1329,0)</f>
        <v>1285</v>
      </c>
      <c r="G1329">
        <f>E1329/$M$2</f>
        <v>0.60563380281690138</v>
      </c>
      <c r="H1329">
        <f>F1329/$M$3</f>
        <v>0.65628192032686417</v>
      </c>
      <c r="I1329">
        <f>(H1330-H1329)*(G1329+G1330)/2</f>
        <v>3.0931246313424667E-4</v>
      </c>
    </row>
    <row r="1330" spans="1:9" x14ac:dyDescent="0.3">
      <c r="A1330" s="7">
        <v>0.50003734504580299</v>
      </c>
      <c r="B1330">
        <v>0</v>
      </c>
      <c r="C1330" t="str">
        <f>IF(ROW()&lt;=1422,"DEV","VAL")</f>
        <v>DEV</v>
      </c>
      <c r="D1330" s="6">
        <f>1-A1330</f>
        <v>0.49996265495419701</v>
      </c>
      <c r="E1330">
        <f>SUM($B$2:B1330)</f>
        <v>43</v>
      </c>
      <c r="F1330">
        <f>COUNTIF($B$2:B1330,0)</f>
        <v>1286</v>
      </c>
      <c r="G1330">
        <f>E1330/$M$2</f>
        <v>0.60563380281690138</v>
      </c>
      <c r="H1330">
        <f>F1330/$M$3</f>
        <v>0.65679264555669048</v>
      </c>
      <c r="I1330">
        <f>(H1331-H1330)*(G1330+G1331)/2</f>
        <v>3.0931246313431389E-4</v>
      </c>
    </row>
    <row r="1331" spans="1:9" x14ac:dyDescent="0.3">
      <c r="A1331" s="7">
        <v>0.50003727878837301</v>
      </c>
      <c r="B1331">
        <v>0</v>
      </c>
      <c r="C1331" t="str">
        <f>IF(ROW()&lt;=1422,"DEV","VAL")</f>
        <v>DEV</v>
      </c>
      <c r="D1331" s="6">
        <f>1-A1331</f>
        <v>0.49996272121162699</v>
      </c>
      <c r="E1331">
        <f>SUM($B$2:B1331)</f>
        <v>43</v>
      </c>
      <c r="F1331">
        <f>COUNTIF($B$2:B1331,0)</f>
        <v>1287</v>
      </c>
      <c r="G1331">
        <f>E1331/$M$2</f>
        <v>0.60563380281690138</v>
      </c>
      <c r="H1331">
        <f>F1331/$M$3</f>
        <v>0.65730337078651691</v>
      </c>
      <c r="I1331">
        <f>(H1332-H1331)*(G1331+G1332)/2</f>
        <v>3.0931246313424667E-4</v>
      </c>
    </row>
    <row r="1332" spans="1:9" x14ac:dyDescent="0.3">
      <c r="A1332" s="7">
        <v>0.5000372649832252</v>
      </c>
      <c r="B1332">
        <v>0</v>
      </c>
      <c r="C1332" t="str">
        <f>IF(ROW()&lt;=1422,"DEV","VAL")</f>
        <v>DEV</v>
      </c>
      <c r="D1332" s="6">
        <f>1-A1332</f>
        <v>0.4999627350167748</v>
      </c>
      <c r="E1332">
        <f>SUM($B$2:B1332)</f>
        <v>43</v>
      </c>
      <c r="F1332">
        <f>COUNTIF($B$2:B1332,0)</f>
        <v>1288</v>
      </c>
      <c r="G1332">
        <f>E1332/$M$2</f>
        <v>0.60563380281690138</v>
      </c>
      <c r="H1332">
        <f>F1332/$M$3</f>
        <v>0.65781409601634322</v>
      </c>
      <c r="I1332">
        <f>(H1333-H1332)*(G1332+G1333)/2</f>
        <v>3.0931246313424667E-4</v>
      </c>
    </row>
    <row r="1333" spans="1:9" x14ac:dyDescent="0.3">
      <c r="A1333" s="7">
        <v>0.50003724405393268</v>
      </c>
      <c r="B1333">
        <v>0</v>
      </c>
      <c r="C1333" t="str">
        <f>IF(ROW()&lt;=1422,"DEV","VAL")</f>
        <v>DEV</v>
      </c>
      <c r="D1333" s="6">
        <f>1-A1333</f>
        <v>0.49996275594606732</v>
      </c>
      <c r="E1333">
        <f>SUM($B$2:B1333)</f>
        <v>43</v>
      </c>
      <c r="F1333">
        <f>COUNTIF($B$2:B1333,0)</f>
        <v>1289</v>
      </c>
      <c r="G1333">
        <f>E1333/$M$2</f>
        <v>0.60563380281690138</v>
      </c>
      <c r="H1333">
        <f>F1333/$M$3</f>
        <v>0.65832482124616953</v>
      </c>
      <c r="I1333">
        <f>(H1334-H1333)*(G1333+G1334)/2</f>
        <v>3.0931246313431389E-4</v>
      </c>
    </row>
    <row r="1334" spans="1:9" x14ac:dyDescent="0.3">
      <c r="A1334" s="7">
        <v>0.50003721816153224</v>
      </c>
      <c r="B1334">
        <v>0</v>
      </c>
      <c r="C1334" t="str">
        <f>IF(ROW()&lt;=1422,"DEV","VAL")</f>
        <v>DEV</v>
      </c>
      <c r="D1334" s="6">
        <f>1-A1334</f>
        <v>0.49996278183846776</v>
      </c>
      <c r="E1334">
        <f>SUM($B$2:B1334)</f>
        <v>43</v>
      </c>
      <c r="F1334">
        <f>COUNTIF($B$2:B1334,0)</f>
        <v>1290</v>
      </c>
      <c r="G1334">
        <f>E1334/$M$2</f>
        <v>0.60563380281690138</v>
      </c>
      <c r="H1334">
        <f>F1334/$M$3</f>
        <v>0.65883554647599596</v>
      </c>
      <c r="I1334">
        <f>(H1335-H1334)*(G1334+G1335)/2</f>
        <v>3.0931246313424667E-4</v>
      </c>
    </row>
    <row r="1335" spans="1:9" x14ac:dyDescent="0.3">
      <c r="A1335" s="7">
        <v>0.50003721671681334</v>
      </c>
      <c r="B1335">
        <v>0</v>
      </c>
      <c r="C1335" t="str">
        <f>IF(ROW()&lt;=1422,"DEV","VAL")</f>
        <v>DEV</v>
      </c>
      <c r="D1335" s="6">
        <f>1-A1335</f>
        <v>0.49996278328318666</v>
      </c>
      <c r="E1335">
        <f>SUM($B$2:B1335)</f>
        <v>43</v>
      </c>
      <c r="F1335">
        <f>COUNTIF($B$2:B1335,0)</f>
        <v>1291</v>
      </c>
      <c r="G1335">
        <f>E1335/$M$2</f>
        <v>0.60563380281690138</v>
      </c>
      <c r="H1335">
        <f>F1335/$M$3</f>
        <v>0.65934627170582227</v>
      </c>
      <c r="I1335">
        <f>(H1336-H1335)*(G1335+G1336)/2</f>
        <v>3.0931246313424667E-4</v>
      </c>
    </row>
    <row r="1336" spans="1:9" x14ac:dyDescent="0.3">
      <c r="A1336" s="7">
        <v>0.50003717899860878</v>
      </c>
      <c r="B1336">
        <v>0</v>
      </c>
      <c r="C1336" t="str">
        <f>IF(ROW()&lt;=1422,"DEV","VAL")</f>
        <v>DEV</v>
      </c>
      <c r="D1336" s="6">
        <f>1-A1336</f>
        <v>0.49996282100139122</v>
      </c>
      <c r="E1336">
        <f>SUM($B$2:B1336)</f>
        <v>43</v>
      </c>
      <c r="F1336">
        <f>COUNTIF($B$2:B1336,0)</f>
        <v>1292</v>
      </c>
      <c r="G1336">
        <f>E1336/$M$2</f>
        <v>0.60563380281690138</v>
      </c>
      <c r="H1336">
        <f>F1336/$M$3</f>
        <v>0.65985699693564859</v>
      </c>
      <c r="I1336">
        <f>(H1337-H1336)*(G1336+G1337)/2</f>
        <v>3.0931246313431389E-4</v>
      </c>
    </row>
    <row r="1337" spans="1:9" x14ac:dyDescent="0.3">
      <c r="A1337" s="7">
        <v>0.50003714827598655</v>
      </c>
      <c r="B1337">
        <v>0</v>
      </c>
      <c r="C1337" t="str">
        <f>IF(ROW()&lt;=1422,"DEV","VAL")</f>
        <v>DEV</v>
      </c>
      <c r="D1337" s="6">
        <f>1-A1337</f>
        <v>0.49996285172401345</v>
      </c>
      <c r="E1337">
        <f>SUM($B$2:B1337)</f>
        <v>43</v>
      </c>
      <c r="F1337">
        <f>COUNTIF($B$2:B1337,0)</f>
        <v>1293</v>
      </c>
      <c r="G1337">
        <f>E1337/$M$2</f>
        <v>0.60563380281690138</v>
      </c>
      <c r="H1337">
        <f>F1337/$M$3</f>
        <v>0.66036772216547501</v>
      </c>
      <c r="I1337">
        <f>(H1338-H1337)*(G1337+G1338)/2</f>
        <v>3.0931246313424667E-4</v>
      </c>
    </row>
    <row r="1338" spans="1:9" x14ac:dyDescent="0.3">
      <c r="A1338" s="7">
        <v>0.50003714367531715</v>
      </c>
      <c r="B1338">
        <v>0</v>
      </c>
      <c r="C1338" t="str">
        <f>IF(ROW()&lt;=1422,"DEV","VAL")</f>
        <v>DEV</v>
      </c>
      <c r="D1338" s="6">
        <f>1-A1338</f>
        <v>0.49996285632468285</v>
      </c>
      <c r="E1338">
        <f>SUM($B$2:B1338)</f>
        <v>43</v>
      </c>
      <c r="F1338">
        <f>COUNTIF($B$2:B1338,0)</f>
        <v>1294</v>
      </c>
      <c r="G1338">
        <f>E1338/$M$2</f>
        <v>0.60563380281690138</v>
      </c>
      <c r="H1338">
        <f>F1338/$M$3</f>
        <v>0.66087844739530133</v>
      </c>
      <c r="I1338">
        <f>(H1339-H1338)*(G1338+G1339)/2</f>
        <v>3.0931246313424667E-4</v>
      </c>
    </row>
    <row r="1339" spans="1:9" x14ac:dyDescent="0.3">
      <c r="A1339" s="7">
        <v>0.50003712659211264</v>
      </c>
      <c r="B1339">
        <v>0</v>
      </c>
      <c r="C1339" t="str">
        <f>IF(ROW()&lt;=1422,"DEV","VAL")</f>
        <v>DEV</v>
      </c>
      <c r="D1339" s="6">
        <f>1-A1339</f>
        <v>0.49996287340788736</v>
      </c>
      <c r="E1339">
        <f>SUM($B$2:B1339)</f>
        <v>43</v>
      </c>
      <c r="F1339">
        <f>COUNTIF($B$2:B1339,0)</f>
        <v>1295</v>
      </c>
      <c r="G1339">
        <f>E1339/$M$2</f>
        <v>0.60563380281690138</v>
      </c>
      <c r="H1339">
        <f>F1339/$M$3</f>
        <v>0.66138917262512764</v>
      </c>
      <c r="I1339">
        <f>(H1340-H1339)*(G1339+G1340)/2</f>
        <v>3.0931246313431389E-4</v>
      </c>
    </row>
    <row r="1340" spans="1:9" x14ac:dyDescent="0.3">
      <c r="A1340" s="7">
        <v>0.50003707800644226</v>
      </c>
      <c r="B1340">
        <v>0</v>
      </c>
      <c r="C1340" t="str">
        <f>IF(ROW()&lt;=1422,"DEV","VAL")</f>
        <v>DEV</v>
      </c>
      <c r="D1340" s="6">
        <f>1-A1340</f>
        <v>0.49996292199355774</v>
      </c>
      <c r="E1340">
        <f>SUM($B$2:B1340)</f>
        <v>43</v>
      </c>
      <c r="F1340">
        <f>COUNTIF($B$2:B1340,0)</f>
        <v>1296</v>
      </c>
      <c r="G1340">
        <f>E1340/$M$2</f>
        <v>0.60563380281690138</v>
      </c>
      <c r="H1340">
        <f>F1340/$M$3</f>
        <v>0.66189989785495407</v>
      </c>
      <c r="I1340">
        <f>(H1341-H1340)*(G1340+G1341)/2</f>
        <v>3.0931246313424667E-4</v>
      </c>
    </row>
    <row r="1341" spans="1:9" x14ac:dyDescent="0.3">
      <c r="A1341" s="7">
        <v>0.50003702920567217</v>
      </c>
      <c r="B1341">
        <v>0</v>
      </c>
      <c r="C1341" t="str">
        <f>IF(ROW()&lt;=1422,"DEV","VAL")</f>
        <v>DEV</v>
      </c>
      <c r="D1341" s="6">
        <f>1-A1341</f>
        <v>0.49996297079432783</v>
      </c>
      <c r="E1341">
        <f>SUM($B$2:B1341)</f>
        <v>43</v>
      </c>
      <c r="F1341">
        <f>COUNTIF($B$2:B1341,0)</f>
        <v>1297</v>
      </c>
      <c r="G1341">
        <f>E1341/$M$2</f>
        <v>0.60563380281690138</v>
      </c>
      <c r="H1341">
        <f>F1341/$M$3</f>
        <v>0.66241062308478038</v>
      </c>
      <c r="I1341">
        <f>(H1342-H1341)*(G1341+G1342)/2</f>
        <v>3.0931246313424667E-4</v>
      </c>
    </row>
    <row r="1342" spans="1:9" x14ac:dyDescent="0.3">
      <c r="A1342" s="7">
        <v>0.50003702178785714</v>
      </c>
      <c r="B1342">
        <v>0</v>
      </c>
      <c r="C1342" t="str">
        <f>IF(ROW()&lt;=1422,"DEV","VAL")</f>
        <v>DEV</v>
      </c>
      <c r="D1342" s="6">
        <f>1-A1342</f>
        <v>0.49996297821214286</v>
      </c>
      <c r="E1342">
        <f>SUM($B$2:B1342)</f>
        <v>43</v>
      </c>
      <c r="F1342">
        <f>COUNTIF($B$2:B1342,0)</f>
        <v>1298</v>
      </c>
      <c r="G1342">
        <f>E1342/$M$2</f>
        <v>0.60563380281690138</v>
      </c>
      <c r="H1342">
        <f>F1342/$M$3</f>
        <v>0.6629213483146067</v>
      </c>
      <c r="I1342">
        <f>(H1343-H1342)*(G1342+G1343)/2</f>
        <v>3.0931246313431389E-4</v>
      </c>
    </row>
    <row r="1343" spans="1:9" x14ac:dyDescent="0.3">
      <c r="A1343" s="7">
        <v>0.50003692197579219</v>
      </c>
      <c r="B1343">
        <v>0</v>
      </c>
      <c r="C1343" t="str">
        <f>IF(ROW()&lt;=1422,"DEV","VAL")</f>
        <v>DEV</v>
      </c>
      <c r="D1343" s="6">
        <f>1-A1343</f>
        <v>0.49996307802420781</v>
      </c>
      <c r="E1343">
        <f>SUM($B$2:B1343)</f>
        <v>43</v>
      </c>
      <c r="F1343">
        <f>COUNTIF($B$2:B1343,0)</f>
        <v>1299</v>
      </c>
      <c r="G1343">
        <f>E1343/$M$2</f>
        <v>0.60563380281690138</v>
      </c>
      <c r="H1343">
        <f>F1343/$M$3</f>
        <v>0.66343207354443312</v>
      </c>
      <c r="I1343">
        <f>(H1344-H1343)*(G1343+G1344)/2</f>
        <v>3.0931246313424667E-4</v>
      </c>
    </row>
    <row r="1344" spans="1:9" x14ac:dyDescent="0.3">
      <c r="A1344" s="7">
        <v>0.50003689437444054</v>
      </c>
      <c r="B1344">
        <v>0</v>
      </c>
      <c r="C1344" t="str">
        <f>IF(ROW()&lt;=1422,"DEV","VAL")</f>
        <v>DEV</v>
      </c>
      <c r="D1344" s="6">
        <f>1-A1344</f>
        <v>0.49996310562555946</v>
      </c>
      <c r="E1344">
        <f>SUM($B$2:B1344)</f>
        <v>43</v>
      </c>
      <c r="F1344">
        <f>COUNTIF($B$2:B1344,0)</f>
        <v>1300</v>
      </c>
      <c r="G1344">
        <f>E1344/$M$2</f>
        <v>0.60563380281690138</v>
      </c>
      <c r="H1344">
        <f>F1344/$M$3</f>
        <v>0.66394279877425944</v>
      </c>
      <c r="I1344">
        <f>(H1345-H1344)*(G1344+G1345)/2</f>
        <v>3.0931246313424667E-4</v>
      </c>
    </row>
    <row r="1345" spans="1:9" x14ac:dyDescent="0.3">
      <c r="A1345" s="7">
        <v>0.50003688491111986</v>
      </c>
      <c r="B1345">
        <v>0</v>
      </c>
      <c r="C1345" t="str">
        <f>IF(ROW()&lt;=1422,"DEV","VAL")</f>
        <v>DEV</v>
      </c>
      <c r="D1345" s="6">
        <f>1-A1345</f>
        <v>0.49996311508888014</v>
      </c>
      <c r="E1345">
        <f>SUM($B$2:B1345)</f>
        <v>43</v>
      </c>
      <c r="F1345">
        <f>COUNTIF($B$2:B1345,0)</f>
        <v>1301</v>
      </c>
      <c r="G1345">
        <f>E1345/$M$2</f>
        <v>0.60563380281690138</v>
      </c>
      <c r="H1345">
        <f>F1345/$M$3</f>
        <v>0.66445352400408575</v>
      </c>
      <c r="I1345">
        <f>(H1346-H1345)*(G1345+G1346)/2</f>
        <v>3.0931246313431389E-4</v>
      </c>
    </row>
    <row r="1346" spans="1:9" x14ac:dyDescent="0.3">
      <c r="A1346" s="7">
        <v>0.50003687101395577</v>
      </c>
      <c r="B1346">
        <v>0</v>
      </c>
      <c r="C1346" t="str">
        <f>IF(ROW()&lt;=1422,"DEV","VAL")</f>
        <v>DEV</v>
      </c>
      <c r="D1346" s="6">
        <f>1-A1346</f>
        <v>0.49996312898604423</v>
      </c>
      <c r="E1346">
        <f>SUM($B$2:B1346)</f>
        <v>43</v>
      </c>
      <c r="F1346">
        <f>COUNTIF($B$2:B1346,0)</f>
        <v>1302</v>
      </c>
      <c r="G1346">
        <f>E1346/$M$2</f>
        <v>0.60563380281690138</v>
      </c>
      <c r="H1346">
        <f>F1346/$M$3</f>
        <v>0.66496424923391217</v>
      </c>
      <c r="I1346">
        <f>(H1347-H1346)*(G1346+G1347)/2</f>
        <v>3.0931246313424667E-4</v>
      </c>
    </row>
    <row r="1347" spans="1:9" x14ac:dyDescent="0.3">
      <c r="A1347" s="7">
        <v>0.50003680780218696</v>
      </c>
      <c r="B1347">
        <v>0</v>
      </c>
      <c r="C1347" t="str">
        <f>IF(ROW()&lt;=1422,"DEV","VAL")</f>
        <v>DEV</v>
      </c>
      <c r="D1347" s="6">
        <f>1-A1347</f>
        <v>0.49996319219781304</v>
      </c>
      <c r="E1347">
        <f>SUM($B$2:B1347)</f>
        <v>43</v>
      </c>
      <c r="F1347">
        <f>COUNTIF($B$2:B1347,0)</f>
        <v>1303</v>
      </c>
      <c r="G1347">
        <f>E1347/$M$2</f>
        <v>0.60563380281690138</v>
      </c>
      <c r="H1347">
        <f>F1347/$M$3</f>
        <v>0.66547497446373849</v>
      </c>
      <c r="I1347">
        <f>(H1348-H1347)*(G1347+G1348)/2</f>
        <v>3.0931246313431389E-4</v>
      </c>
    </row>
    <row r="1348" spans="1:9" x14ac:dyDescent="0.3">
      <c r="A1348" s="7">
        <v>0.50003676891238058</v>
      </c>
      <c r="B1348">
        <v>0</v>
      </c>
      <c r="C1348" t="str">
        <f>IF(ROW()&lt;=1422,"DEV","VAL")</f>
        <v>DEV</v>
      </c>
      <c r="D1348" s="6">
        <f>1-A1348</f>
        <v>0.49996323108761942</v>
      </c>
      <c r="E1348">
        <f>SUM($B$2:B1348)</f>
        <v>43</v>
      </c>
      <c r="F1348">
        <f>COUNTIF($B$2:B1348,0)</f>
        <v>1304</v>
      </c>
      <c r="G1348">
        <f>E1348/$M$2</f>
        <v>0.60563380281690138</v>
      </c>
      <c r="H1348">
        <f>F1348/$M$3</f>
        <v>0.66598569969356491</v>
      </c>
      <c r="I1348">
        <f>(H1349-H1348)*(G1348+G1349)/2</f>
        <v>3.0931246313424667E-4</v>
      </c>
    </row>
    <row r="1349" spans="1:9" x14ac:dyDescent="0.3">
      <c r="A1349" s="7">
        <v>0.50003672547660516</v>
      </c>
      <c r="B1349">
        <v>0</v>
      </c>
      <c r="C1349" t="str">
        <f>IF(ROW()&lt;=1422,"DEV","VAL")</f>
        <v>DEV</v>
      </c>
      <c r="D1349" s="6">
        <f>1-A1349</f>
        <v>0.49996327452339484</v>
      </c>
      <c r="E1349">
        <f>SUM($B$2:B1349)</f>
        <v>43</v>
      </c>
      <c r="F1349">
        <f>COUNTIF($B$2:B1349,0)</f>
        <v>1305</v>
      </c>
      <c r="G1349">
        <f>E1349/$M$2</f>
        <v>0.60563380281690138</v>
      </c>
      <c r="H1349">
        <f>F1349/$M$3</f>
        <v>0.66649642492339123</v>
      </c>
      <c r="I1349">
        <f>(H1350-H1349)*(G1349+G1350)/2</f>
        <v>3.0931246313424667E-4</v>
      </c>
    </row>
    <row r="1350" spans="1:9" x14ac:dyDescent="0.3">
      <c r="A1350" s="7">
        <v>0.5000367171394261</v>
      </c>
      <c r="B1350">
        <v>0</v>
      </c>
      <c r="C1350" t="str">
        <f>IF(ROW()&lt;=1422,"DEV","VAL")</f>
        <v>DEV</v>
      </c>
      <c r="D1350" s="6">
        <f>1-A1350</f>
        <v>0.4999632828605739</v>
      </c>
      <c r="E1350">
        <f>SUM($B$2:B1350)</f>
        <v>43</v>
      </c>
      <c r="F1350">
        <f>COUNTIF($B$2:B1350,0)</f>
        <v>1306</v>
      </c>
      <c r="G1350">
        <f>E1350/$M$2</f>
        <v>0.60563380281690138</v>
      </c>
      <c r="H1350">
        <f>F1350/$M$3</f>
        <v>0.66700715015321754</v>
      </c>
      <c r="I1350">
        <f>(H1351-H1350)*(G1350+G1351)/2</f>
        <v>3.0931246313431389E-4</v>
      </c>
    </row>
    <row r="1351" spans="1:9" x14ac:dyDescent="0.3">
      <c r="A1351" s="7">
        <v>0.50003670499614028</v>
      </c>
      <c r="B1351">
        <v>0</v>
      </c>
      <c r="C1351" t="str">
        <f>IF(ROW()&lt;=1422,"DEV","VAL")</f>
        <v>DEV</v>
      </c>
      <c r="D1351" s="6">
        <f>1-A1351</f>
        <v>0.49996329500385972</v>
      </c>
      <c r="E1351">
        <f>SUM($B$2:B1351)</f>
        <v>43</v>
      </c>
      <c r="F1351">
        <f>COUNTIF($B$2:B1351,0)</f>
        <v>1307</v>
      </c>
      <c r="G1351">
        <f>E1351/$M$2</f>
        <v>0.60563380281690138</v>
      </c>
      <c r="H1351">
        <f>F1351/$M$3</f>
        <v>0.66751787538304397</v>
      </c>
      <c r="I1351">
        <f>(H1352-H1351)*(G1351+G1352)/2</f>
        <v>3.0931246313424667E-4</v>
      </c>
    </row>
    <row r="1352" spans="1:9" x14ac:dyDescent="0.3">
      <c r="A1352" s="7">
        <v>0.50003670325632943</v>
      </c>
      <c r="B1352">
        <v>0</v>
      </c>
      <c r="C1352" t="str">
        <f>IF(ROW()&lt;=1422,"DEV","VAL")</f>
        <v>DEV</v>
      </c>
      <c r="D1352" s="6">
        <f>1-A1352</f>
        <v>0.49996329674367057</v>
      </c>
      <c r="E1352">
        <f>SUM($B$2:B1352)</f>
        <v>43</v>
      </c>
      <c r="F1352">
        <f>COUNTIF($B$2:B1352,0)</f>
        <v>1308</v>
      </c>
      <c r="G1352">
        <f>E1352/$M$2</f>
        <v>0.60563380281690138</v>
      </c>
      <c r="H1352">
        <f>F1352/$M$3</f>
        <v>0.66802860061287028</v>
      </c>
      <c r="I1352">
        <f>(H1353-H1352)*(G1352+G1353)/2</f>
        <v>3.0931246313424667E-4</v>
      </c>
    </row>
    <row r="1353" spans="1:9" x14ac:dyDescent="0.3">
      <c r="A1353" s="7">
        <v>0.50003664575466844</v>
      </c>
      <c r="B1353">
        <v>0</v>
      </c>
      <c r="C1353" t="str">
        <f>IF(ROW()&lt;=1422,"DEV","VAL")</f>
        <v>DEV</v>
      </c>
      <c r="D1353" s="6">
        <f>1-A1353</f>
        <v>0.49996335424533156</v>
      </c>
      <c r="E1353">
        <f>SUM($B$2:B1353)</f>
        <v>43</v>
      </c>
      <c r="F1353">
        <f>COUNTIF($B$2:B1353,0)</f>
        <v>1309</v>
      </c>
      <c r="G1353">
        <f>E1353/$M$2</f>
        <v>0.60563380281690138</v>
      </c>
      <c r="H1353">
        <f>F1353/$M$3</f>
        <v>0.6685393258426966</v>
      </c>
      <c r="I1353">
        <f>(H1354-H1353)*(G1353+G1354)/2</f>
        <v>3.0931246313431389E-4</v>
      </c>
    </row>
    <row r="1354" spans="1:9" x14ac:dyDescent="0.3">
      <c r="A1354" s="7">
        <v>0.50003656502135152</v>
      </c>
      <c r="B1354">
        <v>0</v>
      </c>
      <c r="C1354" t="str">
        <f>IF(ROW()&lt;=1422,"DEV","VAL")</f>
        <v>DEV</v>
      </c>
      <c r="D1354" s="6">
        <f>1-A1354</f>
        <v>0.49996343497864848</v>
      </c>
      <c r="E1354">
        <f>SUM($B$2:B1354)</f>
        <v>43</v>
      </c>
      <c r="F1354">
        <f>COUNTIF($B$2:B1354,0)</f>
        <v>1310</v>
      </c>
      <c r="G1354">
        <f>E1354/$M$2</f>
        <v>0.60563380281690138</v>
      </c>
      <c r="H1354">
        <f>F1354/$M$3</f>
        <v>0.66905005107252302</v>
      </c>
      <c r="I1354">
        <f>(H1355-H1354)*(G1354+G1355)/2</f>
        <v>3.0931246313424667E-4</v>
      </c>
    </row>
    <row r="1355" spans="1:9" x14ac:dyDescent="0.3">
      <c r="A1355" s="7">
        <v>0.50003656096635352</v>
      </c>
      <c r="B1355">
        <v>0</v>
      </c>
      <c r="C1355" t="str">
        <f>IF(ROW()&lt;=1422,"DEV","VAL")</f>
        <v>DEV</v>
      </c>
      <c r="D1355" s="6">
        <f>1-A1355</f>
        <v>0.49996343903364648</v>
      </c>
      <c r="E1355">
        <f>SUM($B$2:B1355)</f>
        <v>43</v>
      </c>
      <c r="F1355">
        <f>COUNTIF($B$2:B1355,0)</f>
        <v>1311</v>
      </c>
      <c r="G1355">
        <f>E1355/$M$2</f>
        <v>0.60563380281690138</v>
      </c>
      <c r="H1355">
        <f>F1355/$M$3</f>
        <v>0.66956077630234934</v>
      </c>
      <c r="I1355">
        <f>(H1356-H1355)*(G1355+G1356)/2</f>
        <v>3.0931246313424667E-4</v>
      </c>
    </row>
    <row r="1356" spans="1:9" x14ac:dyDescent="0.3">
      <c r="A1356" s="7">
        <v>0.5000364700510288</v>
      </c>
      <c r="B1356">
        <v>0</v>
      </c>
      <c r="C1356" t="str">
        <f>IF(ROW()&lt;=1422,"DEV","VAL")</f>
        <v>DEV</v>
      </c>
      <c r="D1356" s="6">
        <f>1-A1356</f>
        <v>0.4999635299489712</v>
      </c>
      <c r="E1356">
        <f>SUM($B$2:B1356)</f>
        <v>43</v>
      </c>
      <c r="F1356">
        <f>COUNTIF($B$2:B1356,0)</f>
        <v>1312</v>
      </c>
      <c r="G1356">
        <f>E1356/$M$2</f>
        <v>0.60563380281690138</v>
      </c>
      <c r="H1356">
        <f>F1356/$M$3</f>
        <v>0.67007150153217565</v>
      </c>
      <c r="I1356">
        <f>(H1357-H1356)*(G1356+G1357)/2</f>
        <v>3.0931246313431389E-4</v>
      </c>
    </row>
    <row r="1357" spans="1:9" x14ac:dyDescent="0.3">
      <c r="A1357" s="7">
        <v>0.50003644492384192</v>
      </c>
      <c r="B1357">
        <v>0</v>
      </c>
      <c r="C1357" t="str">
        <f>IF(ROW()&lt;=1422,"DEV","VAL")</f>
        <v>DEV</v>
      </c>
      <c r="D1357" s="6">
        <f>1-A1357</f>
        <v>0.49996355507615808</v>
      </c>
      <c r="E1357">
        <f>SUM($B$2:B1357)</f>
        <v>43</v>
      </c>
      <c r="F1357">
        <f>COUNTIF($B$2:B1357,0)</f>
        <v>1313</v>
      </c>
      <c r="G1357">
        <f>E1357/$M$2</f>
        <v>0.60563380281690138</v>
      </c>
      <c r="H1357">
        <f>F1357/$M$3</f>
        <v>0.67058222676200208</v>
      </c>
      <c r="I1357">
        <f>(H1358-H1357)*(G1357+G1358)/2</f>
        <v>3.0931246313424667E-4</v>
      </c>
    </row>
    <row r="1358" spans="1:9" x14ac:dyDescent="0.3">
      <c r="A1358" s="7">
        <v>0.50003641892061912</v>
      </c>
      <c r="B1358">
        <v>0</v>
      </c>
      <c r="C1358" t="str">
        <f>IF(ROW()&lt;=1422,"DEV","VAL")</f>
        <v>DEV</v>
      </c>
      <c r="D1358" s="6">
        <f>1-A1358</f>
        <v>0.49996358107938088</v>
      </c>
      <c r="E1358">
        <f>SUM($B$2:B1358)</f>
        <v>43</v>
      </c>
      <c r="F1358">
        <f>COUNTIF($B$2:B1358,0)</f>
        <v>1314</v>
      </c>
      <c r="G1358">
        <f>E1358/$M$2</f>
        <v>0.60563380281690138</v>
      </c>
      <c r="H1358">
        <f>F1358/$M$3</f>
        <v>0.67109295199182839</v>
      </c>
      <c r="I1358">
        <f>(H1359-H1358)*(G1358+G1359)/2</f>
        <v>3.0931246313424667E-4</v>
      </c>
    </row>
    <row r="1359" spans="1:9" x14ac:dyDescent="0.3">
      <c r="A1359" s="7">
        <v>0.50003641612455996</v>
      </c>
      <c r="B1359">
        <v>0</v>
      </c>
      <c r="C1359" t="str">
        <f>IF(ROW()&lt;=1422,"DEV","VAL")</f>
        <v>DEV</v>
      </c>
      <c r="D1359" s="6">
        <f>1-A1359</f>
        <v>0.49996358387544004</v>
      </c>
      <c r="E1359">
        <f>SUM($B$2:B1359)</f>
        <v>43</v>
      </c>
      <c r="F1359">
        <f>COUNTIF($B$2:B1359,0)</f>
        <v>1315</v>
      </c>
      <c r="G1359">
        <f>E1359/$M$2</f>
        <v>0.60563380281690138</v>
      </c>
      <c r="H1359">
        <f>F1359/$M$3</f>
        <v>0.6716036772216547</v>
      </c>
      <c r="I1359">
        <f>(H1360-H1359)*(G1359+G1360)/2</f>
        <v>3.0931246313431389E-4</v>
      </c>
    </row>
    <row r="1360" spans="1:9" x14ac:dyDescent="0.3">
      <c r="A1360" s="7">
        <v>0.50003639096284103</v>
      </c>
      <c r="B1360">
        <v>0</v>
      </c>
      <c r="C1360" t="str">
        <f>IF(ROW()&lt;=1422,"DEV","VAL")</f>
        <v>DEV</v>
      </c>
      <c r="D1360" s="6">
        <f>1-A1360</f>
        <v>0.49996360903715897</v>
      </c>
      <c r="E1360">
        <f>SUM($B$2:B1360)</f>
        <v>43</v>
      </c>
      <c r="F1360">
        <f>COUNTIF($B$2:B1360,0)</f>
        <v>1316</v>
      </c>
      <c r="G1360">
        <f>E1360/$M$2</f>
        <v>0.60563380281690138</v>
      </c>
      <c r="H1360">
        <f>F1360/$M$3</f>
        <v>0.67211440245148113</v>
      </c>
      <c r="I1360">
        <f>(H1361-H1360)*(G1360+G1361)/2</f>
        <v>3.0931246313424667E-4</v>
      </c>
    </row>
    <row r="1361" spans="1:9" x14ac:dyDescent="0.3">
      <c r="A1361" s="7">
        <v>0.50003635142906833</v>
      </c>
      <c r="B1361">
        <v>0</v>
      </c>
      <c r="C1361" t="str">
        <f>IF(ROW()&lt;=1422,"DEV","VAL")</f>
        <v>DEV</v>
      </c>
      <c r="D1361" s="6">
        <f>1-A1361</f>
        <v>0.49996364857093167</v>
      </c>
      <c r="E1361">
        <f>SUM($B$2:B1361)</f>
        <v>43</v>
      </c>
      <c r="F1361">
        <f>COUNTIF($B$2:B1361,0)</f>
        <v>1317</v>
      </c>
      <c r="G1361">
        <f>E1361/$M$2</f>
        <v>0.60563380281690138</v>
      </c>
      <c r="H1361">
        <f>F1361/$M$3</f>
        <v>0.67262512768130744</v>
      </c>
      <c r="I1361">
        <f>(H1362-H1361)*(G1361+G1362)/2</f>
        <v>3.0931246313424667E-4</v>
      </c>
    </row>
    <row r="1362" spans="1:9" x14ac:dyDescent="0.3">
      <c r="A1362" s="7">
        <v>0.50003635072364905</v>
      </c>
      <c r="B1362">
        <v>0</v>
      </c>
      <c r="C1362" t="str">
        <f>IF(ROW()&lt;=1422,"DEV","VAL")</f>
        <v>DEV</v>
      </c>
      <c r="D1362" s="6">
        <f>1-A1362</f>
        <v>0.49996364927635095</v>
      </c>
      <c r="E1362">
        <f>SUM($B$2:B1362)</f>
        <v>43</v>
      </c>
      <c r="F1362">
        <f>COUNTIF($B$2:B1362,0)</f>
        <v>1318</v>
      </c>
      <c r="G1362">
        <f>E1362/$M$2</f>
        <v>0.60563380281690138</v>
      </c>
      <c r="H1362">
        <f>F1362/$M$3</f>
        <v>0.67313585291113376</v>
      </c>
      <c r="I1362">
        <f>(H1363-H1362)*(G1362+G1363)/2</f>
        <v>3.0931246313431389E-4</v>
      </c>
    </row>
    <row r="1363" spans="1:9" x14ac:dyDescent="0.3">
      <c r="A1363" s="7">
        <v>0.50003634030400401</v>
      </c>
      <c r="B1363">
        <v>0</v>
      </c>
      <c r="C1363" t="str">
        <f>IF(ROW()&lt;=1422,"DEV","VAL")</f>
        <v>DEV</v>
      </c>
      <c r="D1363" s="6">
        <f>1-A1363</f>
        <v>0.49996365969599599</v>
      </c>
      <c r="E1363">
        <f>SUM($B$2:B1363)</f>
        <v>43</v>
      </c>
      <c r="F1363">
        <f>COUNTIF($B$2:B1363,0)</f>
        <v>1319</v>
      </c>
      <c r="G1363">
        <f>E1363/$M$2</f>
        <v>0.60563380281690138</v>
      </c>
      <c r="H1363">
        <f>F1363/$M$3</f>
        <v>0.67364657814096018</v>
      </c>
      <c r="I1363">
        <f>(H1364-H1363)*(G1363+G1364)/2</f>
        <v>3.0931246313424667E-4</v>
      </c>
    </row>
    <row r="1364" spans="1:9" x14ac:dyDescent="0.3">
      <c r="A1364" s="7">
        <v>0.50003631089448808</v>
      </c>
      <c r="B1364">
        <v>0</v>
      </c>
      <c r="C1364" t="str">
        <f>IF(ROW()&lt;=1422,"DEV","VAL")</f>
        <v>DEV</v>
      </c>
      <c r="D1364" s="6">
        <f>1-A1364</f>
        <v>0.49996368910551192</v>
      </c>
      <c r="E1364">
        <f>SUM($B$2:B1364)</f>
        <v>43</v>
      </c>
      <c r="F1364">
        <f>COUNTIF($B$2:B1364,0)</f>
        <v>1320</v>
      </c>
      <c r="G1364">
        <f>E1364/$M$2</f>
        <v>0.60563380281690138</v>
      </c>
      <c r="H1364">
        <f>F1364/$M$3</f>
        <v>0.6741573033707865</v>
      </c>
      <c r="I1364">
        <f>(H1365-H1364)*(G1364+G1365)/2</f>
        <v>3.0931246313431389E-4</v>
      </c>
    </row>
    <row r="1365" spans="1:9" x14ac:dyDescent="0.3">
      <c r="A1365" s="7">
        <v>0.50003629824263962</v>
      </c>
      <c r="B1365">
        <v>0</v>
      </c>
      <c r="C1365" t="str">
        <f>IF(ROW()&lt;=1422,"DEV","VAL")</f>
        <v>DEV</v>
      </c>
      <c r="D1365" s="6">
        <f>1-A1365</f>
        <v>0.49996370175736038</v>
      </c>
      <c r="E1365">
        <f>SUM($B$2:B1365)</f>
        <v>43</v>
      </c>
      <c r="F1365">
        <f>COUNTIF($B$2:B1365,0)</f>
        <v>1321</v>
      </c>
      <c r="G1365">
        <f>E1365/$M$2</f>
        <v>0.60563380281690138</v>
      </c>
      <c r="H1365">
        <f>F1365/$M$3</f>
        <v>0.67466802860061292</v>
      </c>
      <c r="I1365">
        <f>(H1366-H1365)*(G1365+G1366)/2</f>
        <v>3.0931246313424667E-4</v>
      </c>
    </row>
    <row r="1366" spans="1:9" x14ac:dyDescent="0.3">
      <c r="A1366" s="7">
        <v>0.50003629214654888</v>
      </c>
      <c r="B1366">
        <v>0</v>
      </c>
      <c r="C1366" t="str">
        <f>IF(ROW()&lt;=1422,"DEV","VAL")</f>
        <v>DEV</v>
      </c>
      <c r="D1366" s="6">
        <f>1-A1366</f>
        <v>0.49996370785345112</v>
      </c>
      <c r="E1366">
        <f>SUM($B$2:B1366)</f>
        <v>43</v>
      </c>
      <c r="F1366">
        <f>COUNTIF($B$2:B1366,0)</f>
        <v>1322</v>
      </c>
      <c r="G1366">
        <f>E1366/$M$2</f>
        <v>0.60563380281690138</v>
      </c>
      <c r="H1366">
        <f>F1366/$M$3</f>
        <v>0.67517875383043924</v>
      </c>
      <c r="I1366">
        <f>(H1367-H1366)*(G1366+G1367)/2</f>
        <v>3.0931246313424667E-4</v>
      </c>
    </row>
    <row r="1367" spans="1:9" x14ac:dyDescent="0.3">
      <c r="A1367" s="7">
        <v>0.50003626536899082</v>
      </c>
      <c r="B1367">
        <v>0</v>
      </c>
      <c r="C1367" t="str">
        <f>IF(ROW()&lt;=1422,"DEV","VAL")</f>
        <v>DEV</v>
      </c>
      <c r="D1367" s="6">
        <f>1-A1367</f>
        <v>0.49996373463100918</v>
      </c>
      <c r="E1367">
        <f>SUM($B$2:B1367)</f>
        <v>43</v>
      </c>
      <c r="F1367">
        <f>COUNTIF($B$2:B1367,0)</f>
        <v>1323</v>
      </c>
      <c r="G1367">
        <f>E1367/$M$2</f>
        <v>0.60563380281690138</v>
      </c>
      <c r="H1367">
        <f>F1367/$M$3</f>
        <v>0.67568947906026555</v>
      </c>
      <c r="I1367">
        <f>(H1368-H1367)*(G1367+G1368)/2</f>
        <v>3.0931246313431389E-4</v>
      </c>
    </row>
    <row r="1368" spans="1:9" x14ac:dyDescent="0.3">
      <c r="A1368" s="7">
        <v>0.50003625540409669</v>
      </c>
      <c r="B1368">
        <v>0</v>
      </c>
      <c r="C1368" t="str">
        <f>IF(ROW()&lt;=1422,"DEV","VAL")</f>
        <v>DEV</v>
      </c>
      <c r="D1368" s="6">
        <f>1-A1368</f>
        <v>0.49996374459590331</v>
      </c>
      <c r="E1368">
        <f>SUM($B$2:B1368)</f>
        <v>43</v>
      </c>
      <c r="F1368">
        <f>COUNTIF($B$2:B1368,0)</f>
        <v>1324</v>
      </c>
      <c r="G1368">
        <f>E1368/$M$2</f>
        <v>0.60563380281690138</v>
      </c>
      <c r="H1368">
        <f>F1368/$M$3</f>
        <v>0.67620020429009198</v>
      </c>
      <c r="I1368">
        <f>(H1369-H1368)*(G1368+G1369)/2</f>
        <v>3.0931246313424667E-4</v>
      </c>
    </row>
    <row r="1369" spans="1:9" x14ac:dyDescent="0.3">
      <c r="A1369" s="7">
        <v>0.50003624088141674</v>
      </c>
      <c r="B1369">
        <v>0</v>
      </c>
      <c r="C1369" t="str">
        <f>IF(ROW()&lt;=1422,"DEV","VAL")</f>
        <v>DEV</v>
      </c>
      <c r="D1369" s="6">
        <f>1-A1369</f>
        <v>0.49996375911858326</v>
      </c>
      <c r="E1369">
        <f>SUM($B$2:B1369)</f>
        <v>43</v>
      </c>
      <c r="F1369">
        <f>COUNTIF($B$2:B1369,0)</f>
        <v>1325</v>
      </c>
      <c r="G1369">
        <f>E1369/$M$2</f>
        <v>0.60563380281690138</v>
      </c>
      <c r="H1369">
        <f>F1369/$M$3</f>
        <v>0.67671092951991829</v>
      </c>
      <c r="I1369">
        <f>(H1370-H1369)*(G1369+G1370)/2</f>
        <v>3.0931246313424667E-4</v>
      </c>
    </row>
    <row r="1370" spans="1:9" x14ac:dyDescent="0.3">
      <c r="A1370" s="7">
        <v>0.50003613742749442</v>
      </c>
      <c r="B1370">
        <v>0</v>
      </c>
      <c r="C1370" t="str">
        <f>IF(ROW()&lt;=1422,"DEV","VAL")</f>
        <v>DEV</v>
      </c>
      <c r="D1370" s="6">
        <f>1-A1370</f>
        <v>0.49996386257250558</v>
      </c>
      <c r="E1370">
        <f>SUM($B$2:B1370)</f>
        <v>43</v>
      </c>
      <c r="F1370">
        <f>COUNTIF($B$2:B1370,0)</f>
        <v>1326</v>
      </c>
      <c r="G1370">
        <f>E1370/$M$2</f>
        <v>0.60563380281690138</v>
      </c>
      <c r="H1370">
        <f>F1370/$M$3</f>
        <v>0.67722165474974461</v>
      </c>
      <c r="I1370">
        <f>(H1371-H1370)*(G1370+G1371)/2</f>
        <v>3.0931246313431389E-4</v>
      </c>
    </row>
    <row r="1371" spans="1:9" x14ac:dyDescent="0.3">
      <c r="A1371" s="7">
        <v>0.5000360903593386</v>
      </c>
      <c r="B1371">
        <v>0</v>
      </c>
      <c r="C1371" t="str">
        <f>IF(ROW()&lt;=1422,"DEV","VAL")</f>
        <v>DEV</v>
      </c>
      <c r="D1371" s="6">
        <f>1-A1371</f>
        <v>0.4999639096406614</v>
      </c>
      <c r="E1371">
        <f>SUM($B$2:B1371)</f>
        <v>43</v>
      </c>
      <c r="F1371">
        <f>COUNTIF($B$2:B1371,0)</f>
        <v>1327</v>
      </c>
      <c r="G1371">
        <f>E1371/$M$2</f>
        <v>0.60563380281690138</v>
      </c>
      <c r="H1371">
        <f>F1371/$M$3</f>
        <v>0.67773237997957103</v>
      </c>
      <c r="I1371">
        <f>(H1372-H1371)*(G1371+G1372)/2</f>
        <v>3.0931246313424667E-4</v>
      </c>
    </row>
    <row r="1372" spans="1:9" x14ac:dyDescent="0.3">
      <c r="A1372" s="7">
        <v>0.50003608582548242</v>
      </c>
      <c r="B1372">
        <v>0</v>
      </c>
      <c r="C1372" t="str">
        <f>IF(ROW()&lt;=1422,"DEV","VAL")</f>
        <v>DEV</v>
      </c>
      <c r="D1372" s="6">
        <f>1-A1372</f>
        <v>0.49996391417451758</v>
      </c>
      <c r="E1372">
        <f>SUM($B$2:B1372)</f>
        <v>43</v>
      </c>
      <c r="F1372">
        <f>COUNTIF($B$2:B1372,0)</f>
        <v>1328</v>
      </c>
      <c r="G1372">
        <f>E1372/$M$2</f>
        <v>0.60563380281690138</v>
      </c>
      <c r="H1372">
        <f>F1372/$M$3</f>
        <v>0.67824310520939735</v>
      </c>
      <c r="I1372">
        <f>(H1373-H1372)*(G1372+G1373)/2</f>
        <v>3.0931246313424667E-4</v>
      </c>
    </row>
    <row r="1373" spans="1:9" x14ac:dyDescent="0.3">
      <c r="A1373" s="7">
        <v>0.50003599996270542</v>
      </c>
      <c r="B1373">
        <v>0</v>
      </c>
      <c r="C1373" t="str">
        <f>IF(ROW()&lt;=1422,"DEV","VAL")</f>
        <v>DEV</v>
      </c>
      <c r="D1373" s="6">
        <f>1-A1373</f>
        <v>0.49996400003729458</v>
      </c>
      <c r="E1373">
        <f>SUM($B$2:B1373)</f>
        <v>43</v>
      </c>
      <c r="F1373">
        <f>COUNTIF($B$2:B1373,0)</f>
        <v>1329</v>
      </c>
      <c r="G1373">
        <f>E1373/$M$2</f>
        <v>0.60563380281690138</v>
      </c>
      <c r="H1373">
        <f>F1373/$M$3</f>
        <v>0.67875383043922366</v>
      </c>
      <c r="I1373">
        <f>(H1374-H1373)*(G1373+G1374)/2</f>
        <v>3.0931246313431389E-4</v>
      </c>
    </row>
    <row r="1374" spans="1:9" x14ac:dyDescent="0.3">
      <c r="A1374" s="7">
        <v>0.50003597152014612</v>
      </c>
      <c r="B1374">
        <v>0</v>
      </c>
      <c r="C1374" t="str">
        <f>IF(ROW()&lt;=1422,"DEV","VAL")</f>
        <v>DEV</v>
      </c>
      <c r="D1374" s="6">
        <f>1-A1374</f>
        <v>0.49996402847985388</v>
      </c>
      <c r="E1374">
        <f>SUM($B$2:B1374)</f>
        <v>43</v>
      </c>
      <c r="F1374">
        <f>COUNTIF($B$2:B1374,0)</f>
        <v>1330</v>
      </c>
      <c r="G1374">
        <f>E1374/$M$2</f>
        <v>0.60563380281690138</v>
      </c>
      <c r="H1374">
        <f>F1374/$M$3</f>
        <v>0.67926455566905009</v>
      </c>
      <c r="I1374">
        <f>(H1375-H1374)*(G1374+G1375)/2</f>
        <v>3.0931246313424667E-4</v>
      </c>
    </row>
    <row r="1375" spans="1:9" x14ac:dyDescent="0.3">
      <c r="A1375" s="7">
        <v>0.50003596008506346</v>
      </c>
      <c r="B1375">
        <v>0</v>
      </c>
      <c r="C1375" t="str">
        <f>IF(ROW()&lt;=1422,"DEV","VAL")</f>
        <v>DEV</v>
      </c>
      <c r="D1375" s="6">
        <f>1-A1375</f>
        <v>0.49996403991493654</v>
      </c>
      <c r="E1375">
        <f>SUM($B$2:B1375)</f>
        <v>43</v>
      </c>
      <c r="F1375">
        <f>COUNTIF($B$2:B1375,0)</f>
        <v>1331</v>
      </c>
      <c r="G1375">
        <f>E1375/$M$2</f>
        <v>0.60563380281690138</v>
      </c>
      <c r="H1375">
        <f>F1375/$M$3</f>
        <v>0.6797752808988764</v>
      </c>
      <c r="I1375">
        <f>(H1376-H1375)*(G1375+G1376)/2</f>
        <v>3.0931246313424667E-4</v>
      </c>
    </row>
    <row r="1376" spans="1:9" x14ac:dyDescent="0.3">
      <c r="A1376" s="7">
        <v>0.50003593890205222</v>
      </c>
      <c r="B1376">
        <v>0</v>
      </c>
      <c r="C1376" t="str">
        <f>IF(ROW()&lt;=1422,"DEV","VAL")</f>
        <v>DEV</v>
      </c>
      <c r="D1376" s="6">
        <f>1-A1376</f>
        <v>0.49996406109794778</v>
      </c>
      <c r="E1376">
        <f>SUM($B$2:B1376)</f>
        <v>43</v>
      </c>
      <c r="F1376">
        <f>COUNTIF($B$2:B1376,0)</f>
        <v>1332</v>
      </c>
      <c r="G1376">
        <f>E1376/$M$2</f>
        <v>0.60563380281690138</v>
      </c>
      <c r="H1376">
        <f>F1376/$M$3</f>
        <v>0.68028600612870271</v>
      </c>
      <c r="I1376">
        <f>(H1377-H1376)*(G1376+G1377)/2</f>
        <v>3.0931246313431389E-4</v>
      </c>
    </row>
    <row r="1377" spans="1:9" x14ac:dyDescent="0.3">
      <c r="A1377" s="7">
        <v>0.50003590443726387</v>
      </c>
      <c r="B1377">
        <v>0</v>
      </c>
      <c r="C1377" t="str">
        <f>IF(ROW()&lt;=1422,"DEV","VAL")</f>
        <v>DEV</v>
      </c>
      <c r="D1377" s="6">
        <f>1-A1377</f>
        <v>0.49996409556273613</v>
      </c>
      <c r="E1377">
        <f>SUM($B$2:B1377)</f>
        <v>43</v>
      </c>
      <c r="F1377">
        <f>COUNTIF($B$2:B1377,0)</f>
        <v>1333</v>
      </c>
      <c r="G1377">
        <f>E1377/$M$2</f>
        <v>0.60563380281690138</v>
      </c>
      <c r="H1377">
        <f>F1377/$M$3</f>
        <v>0.68079673135852914</v>
      </c>
      <c r="I1377">
        <f>(H1378-H1377)*(G1377+G1378)/2</f>
        <v>3.0931246313424667E-4</v>
      </c>
    </row>
    <row r="1378" spans="1:9" x14ac:dyDescent="0.3">
      <c r="A1378" s="7">
        <v>0.50003588553162037</v>
      </c>
      <c r="B1378">
        <v>0</v>
      </c>
      <c r="C1378" t="str">
        <f>IF(ROW()&lt;=1422,"DEV","VAL")</f>
        <v>DEV</v>
      </c>
      <c r="D1378" s="6">
        <f>1-A1378</f>
        <v>0.49996411446837963</v>
      </c>
      <c r="E1378">
        <f>SUM($B$2:B1378)</f>
        <v>43</v>
      </c>
      <c r="F1378">
        <f>COUNTIF($B$2:B1378,0)</f>
        <v>1334</v>
      </c>
      <c r="G1378">
        <f>E1378/$M$2</f>
        <v>0.60563380281690138</v>
      </c>
      <c r="H1378">
        <f>F1378/$M$3</f>
        <v>0.68130745658835545</v>
      </c>
      <c r="I1378">
        <f>(H1379-H1378)*(G1378+G1379)/2</f>
        <v>3.0931246313424667E-4</v>
      </c>
    </row>
    <row r="1379" spans="1:9" x14ac:dyDescent="0.3">
      <c r="A1379" s="7">
        <v>0.50003586464387884</v>
      </c>
      <c r="B1379">
        <v>0</v>
      </c>
      <c r="C1379" t="str">
        <f>IF(ROW()&lt;=1422,"DEV","VAL")</f>
        <v>DEV</v>
      </c>
      <c r="D1379" s="6">
        <f>1-A1379</f>
        <v>0.49996413535612116</v>
      </c>
      <c r="E1379">
        <f>SUM($B$2:B1379)</f>
        <v>43</v>
      </c>
      <c r="F1379">
        <f>COUNTIF($B$2:B1379,0)</f>
        <v>1335</v>
      </c>
      <c r="G1379">
        <f>E1379/$M$2</f>
        <v>0.60563380281690138</v>
      </c>
      <c r="H1379">
        <f>F1379/$M$3</f>
        <v>0.68181818181818177</v>
      </c>
      <c r="I1379">
        <f>(H1380-H1379)*(G1379+G1380)/2</f>
        <v>3.0931246313431389E-4</v>
      </c>
    </row>
    <row r="1380" spans="1:9" x14ac:dyDescent="0.3">
      <c r="A1380" s="7">
        <v>0.5000357730506777</v>
      </c>
      <c r="B1380">
        <v>0</v>
      </c>
      <c r="C1380" t="str">
        <f>IF(ROW()&lt;=1422,"DEV","VAL")</f>
        <v>DEV</v>
      </c>
      <c r="D1380" s="6">
        <f>1-A1380</f>
        <v>0.4999642269493223</v>
      </c>
      <c r="E1380">
        <f>SUM($B$2:B1380)</f>
        <v>43</v>
      </c>
      <c r="F1380">
        <f>COUNTIF($B$2:B1380,0)</f>
        <v>1336</v>
      </c>
      <c r="G1380">
        <f>E1380/$M$2</f>
        <v>0.60563380281690138</v>
      </c>
      <c r="H1380">
        <f>F1380/$M$3</f>
        <v>0.68232890704800819</v>
      </c>
      <c r="I1380">
        <f>(H1381-H1380)*(G1380+G1381)/2</f>
        <v>3.0931246313424667E-4</v>
      </c>
    </row>
    <row r="1381" spans="1:9" x14ac:dyDescent="0.3">
      <c r="A1381" s="7">
        <v>0.50003572546824326</v>
      </c>
      <c r="B1381">
        <v>0</v>
      </c>
      <c r="C1381" t="str">
        <f>IF(ROW()&lt;=1422,"DEV","VAL")</f>
        <v>DEV</v>
      </c>
      <c r="D1381" s="6">
        <f>1-A1381</f>
        <v>0.49996427453175674</v>
      </c>
      <c r="E1381">
        <f>SUM($B$2:B1381)</f>
        <v>43</v>
      </c>
      <c r="F1381">
        <f>COUNTIF($B$2:B1381,0)</f>
        <v>1337</v>
      </c>
      <c r="G1381">
        <f>E1381/$M$2</f>
        <v>0.60563380281690138</v>
      </c>
      <c r="H1381">
        <f>F1381/$M$3</f>
        <v>0.68283963227783451</v>
      </c>
      <c r="I1381">
        <f>(H1382-H1381)*(G1381+G1382)/2</f>
        <v>3.0931246313431389E-4</v>
      </c>
    </row>
    <row r="1382" spans="1:9" x14ac:dyDescent="0.3">
      <c r="A1382" s="7">
        <v>0.50003567642675573</v>
      </c>
      <c r="B1382">
        <v>0</v>
      </c>
      <c r="C1382" t="str">
        <f>IF(ROW()&lt;=1422,"DEV","VAL")</f>
        <v>DEV</v>
      </c>
      <c r="D1382" s="6">
        <f>1-A1382</f>
        <v>0.49996432357324427</v>
      </c>
      <c r="E1382">
        <f>SUM($B$2:B1382)</f>
        <v>43</v>
      </c>
      <c r="F1382">
        <f>COUNTIF($B$2:B1382,0)</f>
        <v>1338</v>
      </c>
      <c r="G1382">
        <f>E1382/$M$2</f>
        <v>0.60563380281690138</v>
      </c>
      <c r="H1382">
        <f>F1382/$M$3</f>
        <v>0.68335035750766093</v>
      </c>
      <c r="I1382">
        <f>(H1383-H1382)*(G1382+G1383)/2</f>
        <v>3.0931246313424667E-4</v>
      </c>
    </row>
    <row r="1383" spans="1:9" x14ac:dyDescent="0.3">
      <c r="A1383" s="7">
        <v>0.50003566516898301</v>
      </c>
      <c r="B1383">
        <v>0</v>
      </c>
      <c r="C1383" t="str">
        <f>IF(ROW()&lt;=1422,"DEV","VAL")</f>
        <v>DEV</v>
      </c>
      <c r="D1383" s="6">
        <f>1-A1383</f>
        <v>0.49996433483101699</v>
      </c>
      <c r="E1383">
        <f>SUM($B$2:B1383)</f>
        <v>43</v>
      </c>
      <c r="F1383">
        <f>COUNTIF($B$2:B1383,0)</f>
        <v>1339</v>
      </c>
      <c r="G1383">
        <f>E1383/$M$2</f>
        <v>0.60563380281690138</v>
      </c>
      <c r="H1383">
        <f>F1383/$M$3</f>
        <v>0.68386108273748725</v>
      </c>
      <c r="I1383">
        <f>(H1384-H1383)*(G1383+G1384)/2</f>
        <v>3.0931246313424667E-4</v>
      </c>
    </row>
    <row r="1384" spans="1:9" x14ac:dyDescent="0.3">
      <c r="A1384" s="7">
        <v>0.5000356594563875</v>
      </c>
      <c r="B1384">
        <v>0</v>
      </c>
      <c r="C1384" t="str">
        <f>IF(ROW()&lt;=1422,"DEV","VAL")</f>
        <v>DEV</v>
      </c>
      <c r="D1384" s="6">
        <f>1-A1384</f>
        <v>0.4999643405436125</v>
      </c>
      <c r="E1384">
        <f>SUM($B$2:B1384)</f>
        <v>43</v>
      </c>
      <c r="F1384">
        <f>COUNTIF($B$2:B1384,0)</f>
        <v>1340</v>
      </c>
      <c r="G1384">
        <f>E1384/$M$2</f>
        <v>0.60563380281690138</v>
      </c>
      <c r="H1384">
        <f>F1384/$M$3</f>
        <v>0.68437180796731356</v>
      </c>
      <c r="I1384">
        <f>(H1385-H1384)*(G1384+G1385)/2</f>
        <v>3.0931246313431389E-4</v>
      </c>
    </row>
    <row r="1385" spans="1:9" x14ac:dyDescent="0.3">
      <c r="A1385" s="7">
        <v>0.50003562733652063</v>
      </c>
      <c r="B1385">
        <v>0</v>
      </c>
      <c r="C1385" t="str">
        <f>IF(ROW()&lt;=1422,"DEV","VAL")</f>
        <v>DEV</v>
      </c>
      <c r="D1385" s="6">
        <f>1-A1385</f>
        <v>0.49996437266347937</v>
      </c>
      <c r="E1385">
        <f>SUM($B$2:B1385)</f>
        <v>43</v>
      </c>
      <c r="F1385">
        <f>COUNTIF($B$2:B1385,0)</f>
        <v>1341</v>
      </c>
      <c r="G1385">
        <f>E1385/$M$2</f>
        <v>0.60563380281690138</v>
      </c>
      <c r="H1385">
        <f>F1385/$M$3</f>
        <v>0.68488253319713999</v>
      </c>
      <c r="I1385">
        <f>(H1386-H1385)*(G1385+G1386)/2</f>
        <v>3.0931246313424667E-4</v>
      </c>
    </row>
    <row r="1386" spans="1:9" x14ac:dyDescent="0.3">
      <c r="A1386" s="7">
        <v>0.5000356257816605</v>
      </c>
      <c r="B1386">
        <v>0</v>
      </c>
      <c r="C1386" t="str">
        <f>IF(ROW()&lt;=1422,"DEV","VAL")</f>
        <v>DEV</v>
      </c>
      <c r="D1386" s="6">
        <f>1-A1386</f>
        <v>0.4999643742183395</v>
      </c>
      <c r="E1386">
        <f>SUM($B$2:B1386)</f>
        <v>43</v>
      </c>
      <c r="F1386">
        <f>COUNTIF($B$2:B1386,0)</f>
        <v>1342</v>
      </c>
      <c r="G1386">
        <f>E1386/$M$2</f>
        <v>0.60563380281690138</v>
      </c>
      <c r="H1386">
        <f>F1386/$M$3</f>
        <v>0.6853932584269663</v>
      </c>
      <c r="I1386">
        <f>(H1387-H1386)*(G1386+G1387)/2</f>
        <v>3.0931246313424667E-4</v>
      </c>
    </row>
    <row r="1387" spans="1:9" x14ac:dyDescent="0.3">
      <c r="A1387" s="7">
        <v>0.50003555528300814</v>
      </c>
      <c r="B1387">
        <v>0</v>
      </c>
      <c r="C1387" t="str">
        <f>IF(ROW()&lt;=1422,"DEV","VAL")</f>
        <v>DEV</v>
      </c>
      <c r="D1387" s="6">
        <f>1-A1387</f>
        <v>0.49996444471699186</v>
      </c>
      <c r="E1387">
        <f>SUM($B$2:B1387)</f>
        <v>43</v>
      </c>
      <c r="F1387">
        <f>COUNTIF($B$2:B1387,0)</f>
        <v>1343</v>
      </c>
      <c r="G1387">
        <f>E1387/$M$2</f>
        <v>0.60563380281690138</v>
      </c>
      <c r="H1387">
        <f>F1387/$M$3</f>
        <v>0.68590398365679262</v>
      </c>
      <c r="I1387">
        <f>(H1388-H1387)*(G1387+G1388)/2</f>
        <v>3.0931246313431389E-4</v>
      </c>
    </row>
    <row r="1388" spans="1:9" x14ac:dyDescent="0.3">
      <c r="A1388" s="7">
        <v>0.50003555392432308</v>
      </c>
      <c r="B1388">
        <v>0</v>
      </c>
      <c r="C1388" t="str">
        <f>IF(ROW()&lt;=1422,"DEV","VAL")</f>
        <v>DEV</v>
      </c>
      <c r="D1388" s="6">
        <f>1-A1388</f>
        <v>0.49996444607567692</v>
      </c>
      <c r="E1388">
        <f>SUM($B$2:B1388)</f>
        <v>43</v>
      </c>
      <c r="F1388">
        <f>COUNTIF($B$2:B1388,0)</f>
        <v>1344</v>
      </c>
      <c r="G1388">
        <f>E1388/$M$2</f>
        <v>0.60563380281690138</v>
      </c>
      <c r="H1388">
        <f>F1388/$M$3</f>
        <v>0.68641470888661904</v>
      </c>
      <c r="I1388">
        <f>(H1389-H1388)*(G1388+G1389)/2</f>
        <v>3.0931246313424667E-4</v>
      </c>
    </row>
    <row r="1389" spans="1:9" x14ac:dyDescent="0.3">
      <c r="A1389" s="7">
        <v>0.50003552733885337</v>
      </c>
      <c r="B1389">
        <v>0</v>
      </c>
      <c r="C1389" t="str">
        <f>IF(ROW()&lt;=1422,"DEV","VAL")</f>
        <v>DEV</v>
      </c>
      <c r="D1389" s="6">
        <f>1-A1389</f>
        <v>0.49996447266114663</v>
      </c>
      <c r="E1389">
        <f>SUM($B$2:B1389)</f>
        <v>43</v>
      </c>
      <c r="F1389">
        <f>COUNTIF($B$2:B1389,0)</f>
        <v>1345</v>
      </c>
      <c r="G1389">
        <f>E1389/$M$2</f>
        <v>0.60563380281690138</v>
      </c>
      <c r="H1389">
        <f>F1389/$M$3</f>
        <v>0.68692543411644535</v>
      </c>
      <c r="I1389">
        <f>(H1390-H1389)*(G1389+G1390)/2</f>
        <v>3.0931246313424667E-4</v>
      </c>
    </row>
    <row r="1390" spans="1:9" x14ac:dyDescent="0.3">
      <c r="A1390" s="7">
        <v>0.50003542658844069</v>
      </c>
      <c r="B1390">
        <v>0</v>
      </c>
      <c r="C1390" t="str">
        <f>IF(ROW()&lt;=1422,"DEV","VAL")</f>
        <v>DEV</v>
      </c>
      <c r="D1390" s="6">
        <f>1-A1390</f>
        <v>0.49996457341155931</v>
      </c>
      <c r="E1390">
        <f>SUM($B$2:B1390)</f>
        <v>43</v>
      </c>
      <c r="F1390">
        <f>COUNTIF($B$2:B1390,0)</f>
        <v>1346</v>
      </c>
      <c r="G1390">
        <f>E1390/$M$2</f>
        <v>0.60563380281690138</v>
      </c>
      <c r="H1390">
        <f>F1390/$M$3</f>
        <v>0.68743615934627167</v>
      </c>
      <c r="I1390">
        <f>(H1391-H1390)*(G1390+G1391)/2</f>
        <v>3.0931246313431389E-4</v>
      </c>
    </row>
    <row r="1391" spans="1:9" x14ac:dyDescent="0.3">
      <c r="A1391" s="7">
        <v>0.50003540912559108</v>
      </c>
      <c r="B1391">
        <v>0</v>
      </c>
      <c r="C1391" t="str">
        <f>IF(ROW()&lt;=1422,"DEV","VAL")</f>
        <v>DEV</v>
      </c>
      <c r="D1391" s="6">
        <f>1-A1391</f>
        <v>0.49996459087440892</v>
      </c>
      <c r="E1391">
        <f>SUM($B$2:B1391)</f>
        <v>43</v>
      </c>
      <c r="F1391">
        <f>COUNTIF($B$2:B1391,0)</f>
        <v>1347</v>
      </c>
      <c r="G1391">
        <f>E1391/$M$2</f>
        <v>0.60563380281690138</v>
      </c>
      <c r="H1391">
        <f>F1391/$M$3</f>
        <v>0.68794688457609809</v>
      </c>
      <c r="I1391">
        <f>(H1392-H1391)*(G1391+G1392)/2</f>
        <v>3.0931246313424667E-4</v>
      </c>
    </row>
    <row r="1392" spans="1:9" x14ac:dyDescent="0.3">
      <c r="A1392" s="7">
        <v>0.50003539002161035</v>
      </c>
      <c r="B1392">
        <v>0</v>
      </c>
      <c r="C1392" t="str">
        <f>IF(ROW()&lt;=1422,"DEV","VAL")</f>
        <v>DEV</v>
      </c>
      <c r="D1392" s="6">
        <f>1-A1392</f>
        <v>0.49996460997838965</v>
      </c>
      <c r="E1392">
        <f>SUM($B$2:B1392)</f>
        <v>43</v>
      </c>
      <c r="F1392">
        <f>COUNTIF($B$2:B1392,0)</f>
        <v>1348</v>
      </c>
      <c r="G1392">
        <f>E1392/$M$2</f>
        <v>0.60563380281690138</v>
      </c>
      <c r="H1392">
        <f>F1392/$M$3</f>
        <v>0.68845760980592441</v>
      </c>
      <c r="I1392">
        <f>(H1393-H1392)*(G1392+G1393)/2</f>
        <v>3.0931246313424667E-4</v>
      </c>
    </row>
    <row r="1393" spans="1:9" x14ac:dyDescent="0.3">
      <c r="A1393" s="7">
        <v>0.50003533614756146</v>
      </c>
      <c r="B1393">
        <v>0</v>
      </c>
      <c r="C1393" t="str">
        <f>IF(ROW()&lt;=1422,"DEV","VAL")</f>
        <v>DEV</v>
      </c>
      <c r="D1393" s="6">
        <f>1-A1393</f>
        <v>0.49996466385243854</v>
      </c>
      <c r="E1393">
        <f>SUM($B$2:B1393)</f>
        <v>43</v>
      </c>
      <c r="F1393">
        <f>COUNTIF($B$2:B1393,0)</f>
        <v>1349</v>
      </c>
      <c r="G1393">
        <f>E1393/$M$2</f>
        <v>0.60563380281690138</v>
      </c>
      <c r="H1393">
        <f>F1393/$M$3</f>
        <v>0.68896833503575072</v>
      </c>
      <c r="I1393">
        <f>(H1394-H1393)*(G1393+G1394)/2</f>
        <v>3.0931246313431389E-4</v>
      </c>
    </row>
    <row r="1394" spans="1:9" x14ac:dyDescent="0.3">
      <c r="A1394" s="7">
        <v>0.50003529275529157</v>
      </c>
      <c r="B1394">
        <v>0</v>
      </c>
      <c r="C1394" t="str">
        <f>IF(ROW()&lt;=1422,"DEV","VAL")</f>
        <v>DEV</v>
      </c>
      <c r="D1394" s="6">
        <f>1-A1394</f>
        <v>0.49996470724470843</v>
      </c>
      <c r="E1394">
        <f>SUM($B$2:B1394)</f>
        <v>43</v>
      </c>
      <c r="F1394">
        <f>COUNTIF($B$2:B1394,0)</f>
        <v>1350</v>
      </c>
      <c r="G1394">
        <f>E1394/$M$2</f>
        <v>0.60563380281690138</v>
      </c>
      <c r="H1394">
        <f>F1394/$M$3</f>
        <v>0.68947906026557715</v>
      </c>
      <c r="I1394">
        <f>(H1395-H1394)*(G1394+G1395)/2</f>
        <v>3.0931246313424667E-4</v>
      </c>
    </row>
    <row r="1395" spans="1:9" x14ac:dyDescent="0.3">
      <c r="A1395" s="7">
        <v>0.50003529149661929</v>
      </c>
      <c r="B1395">
        <v>0</v>
      </c>
      <c r="C1395" t="str">
        <f>IF(ROW()&lt;=1422,"DEV","VAL")</f>
        <v>DEV</v>
      </c>
      <c r="D1395" s="6">
        <f>1-A1395</f>
        <v>0.49996470850338071</v>
      </c>
      <c r="E1395">
        <f>SUM($B$2:B1395)</f>
        <v>43</v>
      </c>
      <c r="F1395">
        <f>COUNTIF($B$2:B1395,0)</f>
        <v>1351</v>
      </c>
      <c r="G1395">
        <f>E1395/$M$2</f>
        <v>0.60563380281690138</v>
      </c>
      <c r="H1395">
        <f>F1395/$M$3</f>
        <v>0.68998978549540346</v>
      </c>
      <c r="I1395">
        <f>(H1396-H1395)*(G1395+G1396)/2</f>
        <v>3.0931246313424667E-4</v>
      </c>
    </row>
    <row r="1396" spans="1:9" x14ac:dyDescent="0.3">
      <c r="A1396" s="7">
        <v>0.5000352085168831</v>
      </c>
      <c r="B1396">
        <v>0</v>
      </c>
      <c r="C1396" t="str">
        <f>IF(ROW()&lt;=1422,"DEV","VAL")</f>
        <v>DEV</v>
      </c>
      <c r="D1396" s="6">
        <f>1-A1396</f>
        <v>0.4999647914831169</v>
      </c>
      <c r="E1396">
        <f>SUM($B$2:B1396)</f>
        <v>43</v>
      </c>
      <c r="F1396">
        <f>COUNTIF($B$2:B1396,0)</f>
        <v>1352</v>
      </c>
      <c r="G1396">
        <f>E1396/$M$2</f>
        <v>0.60563380281690138</v>
      </c>
      <c r="H1396">
        <f>F1396/$M$3</f>
        <v>0.69050051072522978</v>
      </c>
      <c r="I1396">
        <f>(H1397-H1396)*(G1396+G1397)/2</f>
        <v>3.0931246313431389E-4</v>
      </c>
    </row>
    <row r="1397" spans="1:9" x14ac:dyDescent="0.3">
      <c r="A1397" s="7">
        <v>0.50003517442300338</v>
      </c>
      <c r="B1397">
        <v>0</v>
      </c>
      <c r="C1397" t="str">
        <f>IF(ROW()&lt;=1422,"DEV","VAL")</f>
        <v>DEV</v>
      </c>
      <c r="D1397" s="6">
        <f>1-A1397</f>
        <v>0.49996482557699662</v>
      </c>
      <c r="E1397">
        <f>SUM($B$2:B1397)</f>
        <v>43</v>
      </c>
      <c r="F1397">
        <f>COUNTIF($B$2:B1397,0)</f>
        <v>1353</v>
      </c>
      <c r="G1397">
        <f>E1397/$M$2</f>
        <v>0.60563380281690138</v>
      </c>
      <c r="H1397">
        <f>F1397/$M$3</f>
        <v>0.6910112359550562</v>
      </c>
      <c r="I1397">
        <f>(H1398-H1397)*(G1397+G1398)/2</f>
        <v>3.0931246313424667E-4</v>
      </c>
    </row>
    <row r="1398" spans="1:9" x14ac:dyDescent="0.3">
      <c r="A1398" s="7">
        <v>0.50003517224321981</v>
      </c>
      <c r="B1398">
        <v>0</v>
      </c>
      <c r="C1398" t="str">
        <f>IF(ROW()&lt;=1422,"DEV","VAL")</f>
        <v>DEV</v>
      </c>
      <c r="D1398" s="6">
        <f>1-A1398</f>
        <v>0.49996482775678019</v>
      </c>
      <c r="E1398">
        <f>SUM($B$2:B1398)</f>
        <v>43</v>
      </c>
      <c r="F1398">
        <f>COUNTIF($B$2:B1398,0)</f>
        <v>1354</v>
      </c>
      <c r="G1398">
        <f>E1398/$M$2</f>
        <v>0.60563380281690138</v>
      </c>
      <c r="H1398">
        <f>F1398/$M$3</f>
        <v>0.69152196118488252</v>
      </c>
      <c r="I1398">
        <f>(H1399-H1398)*(G1398+G1399)/2</f>
        <v>3.0931246313431389E-4</v>
      </c>
    </row>
    <row r="1399" spans="1:9" x14ac:dyDescent="0.3">
      <c r="A1399" s="7">
        <v>0.50003513638897568</v>
      </c>
      <c r="B1399">
        <v>0</v>
      </c>
      <c r="C1399" t="str">
        <f>IF(ROW()&lt;=1422,"DEV","VAL")</f>
        <v>DEV</v>
      </c>
      <c r="D1399" s="6">
        <f>1-A1399</f>
        <v>0.49996486361102432</v>
      </c>
      <c r="E1399">
        <f>SUM($B$2:B1399)</f>
        <v>43</v>
      </c>
      <c r="F1399">
        <f>COUNTIF($B$2:B1399,0)</f>
        <v>1355</v>
      </c>
      <c r="G1399">
        <f>E1399/$M$2</f>
        <v>0.60563380281690138</v>
      </c>
      <c r="H1399">
        <f>F1399/$M$3</f>
        <v>0.69203268641470894</v>
      </c>
      <c r="I1399">
        <f>(H1400-H1399)*(G1399+G1400)/2</f>
        <v>3.0931246313424667E-4</v>
      </c>
    </row>
    <row r="1400" spans="1:9" x14ac:dyDescent="0.3">
      <c r="A1400" s="7">
        <v>0.50003511995382466</v>
      </c>
      <c r="B1400">
        <v>0</v>
      </c>
      <c r="C1400" t="str">
        <f>IF(ROW()&lt;=1422,"DEV","VAL")</f>
        <v>DEV</v>
      </c>
      <c r="D1400" s="6">
        <f>1-A1400</f>
        <v>0.49996488004617534</v>
      </c>
      <c r="E1400">
        <f>SUM($B$2:B1400)</f>
        <v>43</v>
      </c>
      <c r="F1400">
        <f>COUNTIF($B$2:B1400,0)</f>
        <v>1356</v>
      </c>
      <c r="G1400">
        <f>E1400/$M$2</f>
        <v>0.60563380281690138</v>
      </c>
      <c r="H1400">
        <f>F1400/$M$3</f>
        <v>0.69254341164453526</v>
      </c>
      <c r="I1400">
        <f>(H1401-H1400)*(G1400+G1401)/2</f>
        <v>3.0931246313424667E-4</v>
      </c>
    </row>
    <row r="1401" spans="1:9" x14ac:dyDescent="0.3">
      <c r="A1401" s="7">
        <v>0.50003511803753298</v>
      </c>
      <c r="B1401">
        <v>0</v>
      </c>
      <c r="C1401" t="str">
        <f>IF(ROW()&lt;=1422,"DEV","VAL")</f>
        <v>DEV</v>
      </c>
      <c r="D1401" s="6">
        <f>1-A1401</f>
        <v>0.49996488196246702</v>
      </c>
      <c r="E1401">
        <f>SUM($B$2:B1401)</f>
        <v>43</v>
      </c>
      <c r="F1401">
        <f>COUNTIF($B$2:B1401,0)</f>
        <v>1357</v>
      </c>
      <c r="G1401">
        <f>E1401/$M$2</f>
        <v>0.60563380281690138</v>
      </c>
      <c r="H1401">
        <f>F1401/$M$3</f>
        <v>0.69305413687436157</v>
      </c>
      <c r="I1401">
        <f>(H1402-H1401)*(G1401+G1402)/2</f>
        <v>3.0931246313431389E-4</v>
      </c>
    </row>
    <row r="1402" spans="1:9" x14ac:dyDescent="0.3">
      <c r="A1402" s="7">
        <v>0.50003510732478018</v>
      </c>
      <c r="B1402">
        <v>0</v>
      </c>
      <c r="C1402" t="str">
        <f>IF(ROW()&lt;=1422,"DEV","VAL")</f>
        <v>DEV</v>
      </c>
      <c r="D1402" s="6">
        <f>1-A1402</f>
        <v>0.49996489267521982</v>
      </c>
      <c r="E1402">
        <f>SUM($B$2:B1402)</f>
        <v>43</v>
      </c>
      <c r="F1402">
        <f>COUNTIF($B$2:B1402,0)</f>
        <v>1358</v>
      </c>
      <c r="G1402">
        <f>E1402/$M$2</f>
        <v>0.60563380281690138</v>
      </c>
      <c r="H1402">
        <f>F1402/$M$3</f>
        <v>0.693564862104188</v>
      </c>
      <c r="I1402">
        <f>(H1403-H1402)*(G1402+G1403)/2</f>
        <v>3.0931246313424667E-4</v>
      </c>
    </row>
    <row r="1403" spans="1:9" x14ac:dyDescent="0.3">
      <c r="A1403" s="7">
        <v>0.50003507297919558</v>
      </c>
      <c r="B1403">
        <v>0</v>
      </c>
      <c r="C1403" t="str">
        <f>IF(ROW()&lt;=1422,"DEV","VAL")</f>
        <v>DEV</v>
      </c>
      <c r="D1403" s="6">
        <f>1-A1403</f>
        <v>0.49996492702080442</v>
      </c>
      <c r="E1403">
        <f>SUM($B$2:B1403)</f>
        <v>43</v>
      </c>
      <c r="F1403">
        <f>COUNTIF($B$2:B1403,0)</f>
        <v>1359</v>
      </c>
      <c r="G1403">
        <f>E1403/$M$2</f>
        <v>0.60563380281690138</v>
      </c>
      <c r="H1403">
        <f>F1403/$M$3</f>
        <v>0.69407558733401431</v>
      </c>
      <c r="I1403">
        <f>(H1404-H1403)*(G1403+G1404)/2</f>
        <v>3.0931246313424667E-4</v>
      </c>
    </row>
    <row r="1404" spans="1:9" x14ac:dyDescent="0.3">
      <c r="A1404" s="7">
        <v>0.50003505476632526</v>
      </c>
      <c r="B1404">
        <v>0</v>
      </c>
      <c r="C1404" t="str">
        <f>IF(ROW()&lt;=1422,"DEV","VAL")</f>
        <v>DEV</v>
      </c>
      <c r="D1404" s="6">
        <f>1-A1404</f>
        <v>0.49996494523367474</v>
      </c>
      <c r="E1404">
        <f>SUM($B$2:B1404)</f>
        <v>43</v>
      </c>
      <c r="F1404">
        <f>COUNTIF($B$2:B1404,0)</f>
        <v>1360</v>
      </c>
      <c r="G1404">
        <f>E1404/$M$2</f>
        <v>0.60563380281690138</v>
      </c>
      <c r="H1404">
        <f>F1404/$M$3</f>
        <v>0.69458631256384062</v>
      </c>
      <c r="I1404">
        <f>(H1405-H1404)*(G1404+G1405)/2</f>
        <v>3.0931246313431389E-4</v>
      </c>
    </row>
    <row r="1405" spans="1:9" x14ac:dyDescent="0.3">
      <c r="A1405" s="7">
        <v>0.50003492571405794</v>
      </c>
      <c r="B1405">
        <v>0</v>
      </c>
      <c r="C1405" t="str">
        <f>IF(ROW()&lt;=1422,"DEV","VAL")</f>
        <v>DEV</v>
      </c>
      <c r="D1405" s="6">
        <f>1-A1405</f>
        <v>0.49996507428594206</v>
      </c>
      <c r="E1405">
        <f>SUM($B$2:B1405)</f>
        <v>43</v>
      </c>
      <c r="F1405">
        <f>COUNTIF($B$2:B1405,0)</f>
        <v>1361</v>
      </c>
      <c r="G1405">
        <f>E1405/$M$2</f>
        <v>0.60563380281690138</v>
      </c>
      <c r="H1405">
        <f>F1405/$M$3</f>
        <v>0.69509703779366705</v>
      </c>
      <c r="I1405">
        <f>(H1406-H1405)*(G1405+G1406)/2</f>
        <v>3.0931246313424667E-4</v>
      </c>
    </row>
    <row r="1406" spans="1:9" x14ac:dyDescent="0.3">
      <c r="A1406" s="7">
        <v>0.50003492021472595</v>
      </c>
      <c r="B1406">
        <v>0</v>
      </c>
      <c r="C1406" t="str">
        <f>IF(ROW()&lt;=1422,"DEV","VAL")</f>
        <v>DEV</v>
      </c>
      <c r="D1406" s="6">
        <f>1-A1406</f>
        <v>0.49996507978527405</v>
      </c>
      <c r="E1406">
        <f>SUM($B$2:B1406)</f>
        <v>43</v>
      </c>
      <c r="F1406">
        <f>COUNTIF($B$2:B1406,0)</f>
        <v>1362</v>
      </c>
      <c r="G1406">
        <f>E1406/$M$2</f>
        <v>0.60563380281690138</v>
      </c>
      <c r="H1406">
        <f>F1406/$M$3</f>
        <v>0.69560776302349336</v>
      </c>
      <c r="I1406">
        <f>(H1407-H1406)*(G1406+G1407)/2</f>
        <v>3.0931246313424667E-4</v>
      </c>
    </row>
    <row r="1407" spans="1:9" x14ac:dyDescent="0.3">
      <c r="A1407" s="7">
        <v>0.50003491403254208</v>
      </c>
      <c r="B1407">
        <v>0</v>
      </c>
      <c r="C1407" t="str">
        <f>IF(ROW()&lt;=1422,"DEV","VAL")</f>
        <v>DEV</v>
      </c>
      <c r="D1407" s="6">
        <f>1-A1407</f>
        <v>0.49996508596745792</v>
      </c>
      <c r="E1407">
        <f>SUM($B$2:B1407)</f>
        <v>43</v>
      </c>
      <c r="F1407">
        <f>COUNTIF($B$2:B1407,0)</f>
        <v>1363</v>
      </c>
      <c r="G1407">
        <f>E1407/$M$2</f>
        <v>0.60563380281690138</v>
      </c>
      <c r="H1407">
        <f>F1407/$M$3</f>
        <v>0.69611848825331968</v>
      </c>
      <c r="I1407">
        <f>(H1408-H1407)*(G1407+G1408)/2</f>
        <v>3.0931246313431389E-4</v>
      </c>
    </row>
    <row r="1408" spans="1:9" x14ac:dyDescent="0.3">
      <c r="A1408" s="7">
        <v>0.50003488230434434</v>
      </c>
      <c r="B1408">
        <v>0</v>
      </c>
      <c r="C1408" t="str">
        <f>IF(ROW()&lt;=1422,"DEV","VAL")</f>
        <v>DEV</v>
      </c>
      <c r="D1408" s="6">
        <f>1-A1408</f>
        <v>0.49996511769565566</v>
      </c>
      <c r="E1408">
        <f>SUM($B$2:B1408)</f>
        <v>43</v>
      </c>
      <c r="F1408">
        <f>COUNTIF($B$2:B1408,0)</f>
        <v>1364</v>
      </c>
      <c r="G1408">
        <f>E1408/$M$2</f>
        <v>0.60563380281690138</v>
      </c>
      <c r="H1408">
        <f>F1408/$M$3</f>
        <v>0.6966292134831461</v>
      </c>
      <c r="I1408">
        <f>(H1409-H1408)*(G1408+G1409)/2</f>
        <v>3.0931246313424667E-4</v>
      </c>
    </row>
    <row r="1409" spans="1:10" x14ac:dyDescent="0.3">
      <c r="A1409" s="7">
        <v>0.50003481669262806</v>
      </c>
      <c r="B1409">
        <v>0</v>
      </c>
      <c r="C1409" t="str">
        <f>IF(ROW()&lt;=1422,"DEV","VAL")</f>
        <v>DEV</v>
      </c>
      <c r="D1409" s="6">
        <f>1-A1409</f>
        <v>0.49996518330737194</v>
      </c>
      <c r="E1409">
        <f>SUM($B$2:B1409)</f>
        <v>43</v>
      </c>
      <c r="F1409">
        <f>COUNTIF($B$2:B1409,0)</f>
        <v>1365</v>
      </c>
      <c r="G1409">
        <f>E1409/$M$2</f>
        <v>0.60563380281690138</v>
      </c>
      <c r="H1409">
        <f>F1409/$M$3</f>
        <v>0.69713993871297242</v>
      </c>
      <c r="I1409">
        <f>(H1410-H1409)*(G1409+G1410)/2</f>
        <v>3.0931246313424667E-4</v>
      </c>
    </row>
    <row r="1410" spans="1:10" x14ac:dyDescent="0.3">
      <c r="A1410" s="7">
        <v>0.50003477911299588</v>
      </c>
      <c r="B1410">
        <v>0</v>
      </c>
      <c r="C1410" t="str">
        <f>IF(ROW()&lt;=1422,"DEV","VAL")</f>
        <v>DEV</v>
      </c>
      <c r="D1410" s="6">
        <f>1-A1410</f>
        <v>0.49996522088700412</v>
      </c>
      <c r="E1410">
        <f>SUM($B$2:B1410)</f>
        <v>43</v>
      </c>
      <c r="F1410">
        <f>COUNTIF($B$2:B1410,0)</f>
        <v>1366</v>
      </c>
      <c r="G1410">
        <f>E1410/$M$2</f>
        <v>0.60563380281690138</v>
      </c>
      <c r="H1410">
        <f>F1410/$M$3</f>
        <v>0.69765066394279873</v>
      </c>
      <c r="I1410">
        <f>(H1411-H1410)*(G1410+G1411)/2</f>
        <v>3.0931246313431389E-4</v>
      </c>
    </row>
    <row r="1411" spans="1:10" x14ac:dyDescent="0.3">
      <c r="A1411" s="7">
        <v>0.5000347612416256</v>
      </c>
      <c r="B1411">
        <v>0</v>
      </c>
      <c r="C1411" t="str">
        <f>IF(ROW()&lt;=1422,"DEV","VAL")</f>
        <v>DEV</v>
      </c>
      <c r="D1411" s="6">
        <f>1-A1411</f>
        <v>0.4999652387583744</v>
      </c>
      <c r="E1411">
        <f>SUM($B$2:B1411)</f>
        <v>43</v>
      </c>
      <c r="F1411">
        <f>COUNTIF($B$2:B1411,0)</f>
        <v>1367</v>
      </c>
      <c r="G1411">
        <f>E1411/$M$2</f>
        <v>0.60563380281690138</v>
      </c>
      <c r="H1411">
        <f>F1411/$M$3</f>
        <v>0.69816138917262516</v>
      </c>
      <c r="I1411">
        <f>(H1412-H1411)*(G1411+G1412)/2</f>
        <v>3.0931246313424667E-4</v>
      </c>
    </row>
    <row r="1412" spans="1:10" x14ac:dyDescent="0.3">
      <c r="A1412" s="7">
        <v>0.50003474611356868</v>
      </c>
      <c r="B1412">
        <v>0</v>
      </c>
      <c r="C1412" t="str">
        <f>IF(ROW()&lt;=1422,"DEV","VAL")</f>
        <v>DEV</v>
      </c>
      <c r="D1412" s="6">
        <f>1-A1412</f>
        <v>0.49996525388643132</v>
      </c>
      <c r="E1412">
        <f>SUM($B$2:B1412)</f>
        <v>43</v>
      </c>
      <c r="F1412">
        <f>COUNTIF($B$2:B1412,0)</f>
        <v>1368</v>
      </c>
      <c r="G1412">
        <f>E1412/$M$2</f>
        <v>0.60563380281690138</v>
      </c>
      <c r="H1412">
        <f>F1412/$M$3</f>
        <v>0.69867211440245147</v>
      </c>
      <c r="I1412">
        <f>(H1413-H1412)*(G1412+G1413)/2</f>
        <v>3.0931246313424667E-4</v>
      </c>
    </row>
    <row r="1413" spans="1:10" x14ac:dyDescent="0.3">
      <c r="A1413" s="7">
        <v>0.50003472376846236</v>
      </c>
      <c r="B1413">
        <v>0</v>
      </c>
      <c r="C1413" t="str">
        <f>IF(ROW()&lt;=1422,"DEV","VAL")</f>
        <v>DEV</v>
      </c>
      <c r="D1413" s="6">
        <f>1-A1413</f>
        <v>0.49996527623153764</v>
      </c>
      <c r="E1413">
        <f>SUM($B$2:B1413)</f>
        <v>43</v>
      </c>
      <c r="F1413">
        <f>COUNTIF($B$2:B1413,0)</f>
        <v>1369</v>
      </c>
      <c r="G1413">
        <f>E1413/$M$2</f>
        <v>0.60563380281690138</v>
      </c>
      <c r="H1413">
        <f>F1413/$M$3</f>
        <v>0.69918283963227779</v>
      </c>
      <c r="I1413">
        <f>(H1414-H1413)*(G1413+G1414)/2</f>
        <v>3.0931246313431389E-4</v>
      </c>
    </row>
    <row r="1414" spans="1:10" x14ac:dyDescent="0.3">
      <c r="A1414" s="7">
        <v>0.50003471960356005</v>
      </c>
      <c r="B1414">
        <v>0</v>
      </c>
      <c r="C1414" t="str">
        <f>IF(ROW()&lt;=1422,"DEV","VAL")</f>
        <v>DEV</v>
      </c>
      <c r="D1414" s="6">
        <f>1-A1414</f>
        <v>0.49996528039643995</v>
      </c>
      <c r="E1414">
        <f>SUM($B$2:B1414)</f>
        <v>43</v>
      </c>
      <c r="F1414">
        <f>COUNTIF($B$2:B1414,0)</f>
        <v>1370</v>
      </c>
      <c r="G1414">
        <f>E1414/$M$2</f>
        <v>0.60563380281690138</v>
      </c>
      <c r="H1414">
        <f>F1414/$M$3</f>
        <v>0.69969356486210421</v>
      </c>
      <c r="I1414">
        <f>(H1415-H1414)*(G1414+G1415)/2</f>
        <v>3.0931246313424667E-4</v>
      </c>
    </row>
    <row r="1415" spans="1:10" x14ac:dyDescent="0.3">
      <c r="A1415" s="7">
        <v>0.50003471218355322</v>
      </c>
      <c r="B1415">
        <v>0</v>
      </c>
      <c r="C1415" t="str">
        <f>IF(ROW()&lt;=1422,"DEV","VAL")</f>
        <v>DEV</v>
      </c>
      <c r="D1415" s="6">
        <f>1-A1415</f>
        <v>0.49996528781644678</v>
      </c>
      <c r="E1415">
        <f>SUM($B$2:B1415)</f>
        <v>43</v>
      </c>
      <c r="F1415">
        <f>COUNTIF($B$2:B1415,0)</f>
        <v>1371</v>
      </c>
      <c r="G1415">
        <f>E1415/$M$2</f>
        <v>0.60563380281690138</v>
      </c>
      <c r="H1415">
        <f>F1415/$M$3</f>
        <v>0.70020429009193053</v>
      </c>
      <c r="I1415">
        <f>(H1416-H1415)*(G1415+G1416)/2</f>
        <v>3.0931246313424667E-4</v>
      </c>
    </row>
    <row r="1416" spans="1:10" x14ac:dyDescent="0.3">
      <c r="A1416" s="7">
        <v>0.5000346422315497</v>
      </c>
      <c r="B1416">
        <v>0</v>
      </c>
      <c r="C1416" t="str">
        <f>IF(ROW()&lt;=1422,"DEV","VAL")</f>
        <v>DEV</v>
      </c>
      <c r="D1416" s="6">
        <f>1-A1416</f>
        <v>0.4999653577684503</v>
      </c>
      <c r="E1416">
        <f>SUM($B$2:B1416)</f>
        <v>43</v>
      </c>
      <c r="F1416">
        <f>COUNTIF($B$2:B1416,0)</f>
        <v>1372</v>
      </c>
      <c r="G1416">
        <f>E1416/$M$2</f>
        <v>0.60563380281690138</v>
      </c>
      <c r="H1416">
        <f>F1416/$M$3</f>
        <v>0.70071501532175684</v>
      </c>
      <c r="I1416">
        <f>(H1417-H1416)*(G1416+G1417)/2</f>
        <v>3.0931246313431389E-4</v>
      </c>
    </row>
    <row r="1417" spans="1:10" x14ac:dyDescent="0.3">
      <c r="A1417" s="7">
        <v>0.50003464033874345</v>
      </c>
      <c r="B1417">
        <v>0</v>
      </c>
      <c r="C1417" t="str">
        <f>IF(ROW()&lt;=1422,"DEV","VAL")</f>
        <v>DEV</v>
      </c>
      <c r="D1417" s="6">
        <f>1-A1417</f>
        <v>0.49996535966125655</v>
      </c>
      <c r="E1417">
        <f>SUM($B$2:B1417)</f>
        <v>43</v>
      </c>
      <c r="F1417">
        <f>COUNTIF($B$2:B1417,0)</f>
        <v>1373</v>
      </c>
      <c r="G1417">
        <f>E1417/$M$2</f>
        <v>0.60563380281690138</v>
      </c>
      <c r="H1417">
        <f>F1417/$M$3</f>
        <v>0.70122574055158327</v>
      </c>
      <c r="I1417">
        <f>(H1418-H1417)*(G1417+G1418)/2</f>
        <v>3.0931246313424667E-4</v>
      </c>
    </row>
    <row r="1418" spans="1:10" x14ac:dyDescent="0.3">
      <c r="A1418" s="7">
        <v>0.50003463568411388</v>
      </c>
      <c r="B1418">
        <v>0</v>
      </c>
      <c r="C1418" t="str">
        <f>IF(ROW()&lt;=1422,"DEV","VAL")</f>
        <v>DEV</v>
      </c>
      <c r="D1418" s="6">
        <f>1-A1418</f>
        <v>0.49996536431588612</v>
      </c>
      <c r="E1418">
        <f>SUM($B$2:B1418)</f>
        <v>43</v>
      </c>
      <c r="F1418">
        <f>COUNTIF($B$2:B1418,0)</f>
        <v>1374</v>
      </c>
      <c r="G1418">
        <f>E1418/$M$2</f>
        <v>0.60563380281690138</v>
      </c>
      <c r="H1418">
        <f>F1418/$M$3</f>
        <v>0.70173646578140958</v>
      </c>
      <c r="I1418">
        <f>(H1419-H1418)*(G1418+G1419)/2</f>
        <v>3.0931246313431389E-4</v>
      </c>
    </row>
    <row r="1419" spans="1:10" x14ac:dyDescent="0.3">
      <c r="A1419" s="7">
        <v>0.50003456739723018</v>
      </c>
      <c r="B1419">
        <v>0</v>
      </c>
      <c r="C1419" t="str">
        <f>IF(ROW()&lt;=1422,"DEV","VAL")</f>
        <v>DEV</v>
      </c>
      <c r="D1419" s="6">
        <f>1-A1419</f>
        <v>0.49996543260276982</v>
      </c>
      <c r="E1419">
        <f>SUM($B$2:B1419)</f>
        <v>43</v>
      </c>
      <c r="F1419">
        <f>COUNTIF($B$2:B1419,0)</f>
        <v>1375</v>
      </c>
      <c r="G1419">
        <f>E1419/$M$2</f>
        <v>0.60563380281690138</v>
      </c>
      <c r="H1419">
        <f>F1419/$M$3</f>
        <v>0.702247191011236</v>
      </c>
      <c r="I1419">
        <f>(H1420-H1419)*(G1419+G1420)/2</f>
        <v>3.0931246313424667E-4</v>
      </c>
    </row>
    <row r="1420" spans="1:10" x14ac:dyDescent="0.3">
      <c r="A1420" s="7">
        <v>0.5000345493455588</v>
      </c>
      <c r="B1420">
        <v>0</v>
      </c>
      <c r="C1420" t="str">
        <f>IF(ROW()&lt;=1422,"DEV","VAL")</f>
        <v>DEV</v>
      </c>
      <c r="D1420" s="6">
        <f>1-A1420</f>
        <v>0.4999654506544412</v>
      </c>
      <c r="E1420">
        <f>SUM($B$2:B1420)</f>
        <v>43</v>
      </c>
      <c r="F1420">
        <f>COUNTIF($B$2:B1420,0)</f>
        <v>1376</v>
      </c>
      <c r="G1420">
        <f>E1420/$M$2</f>
        <v>0.60563380281690138</v>
      </c>
      <c r="H1420">
        <f>F1420/$M$3</f>
        <v>0.70275791624106232</v>
      </c>
      <c r="I1420">
        <f>(H1421-H1420)*(G1420+G1421)/2</f>
        <v>3.0931246313424667E-4</v>
      </c>
    </row>
    <row r="1421" spans="1:10" x14ac:dyDescent="0.3">
      <c r="A1421" s="7">
        <v>0.50003453840334255</v>
      </c>
      <c r="B1421">
        <v>0</v>
      </c>
      <c r="C1421" t="str">
        <f>IF(ROW()&lt;=1422,"DEV","VAL")</f>
        <v>DEV</v>
      </c>
      <c r="D1421" s="6">
        <f>1-A1421</f>
        <v>0.49996546159665745</v>
      </c>
      <c r="E1421">
        <f>SUM($B$2:B1421)</f>
        <v>43</v>
      </c>
      <c r="F1421">
        <f>COUNTIF($B$2:B1421,0)</f>
        <v>1377</v>
      </c>
      <c r="G1421">
        <f>E1421/$M$2</f>
        <v>0.60563380281690138</v>
      </c>
      <c r="H1421">
        <f>F1421/$M$3</f>
        <v>0.70326864147088863</v>
      </c>
      <c r="I1421">
        <f>(H1422-H1421)*(G1421+G1422)/2</f>
        <v>3.0931246313431389E-4</v>
      </c>
    </row>
    <row r="1422" spans="1:10" x14ac:dyDescent="0.3">
      <c r="A1422" s="7">
        <v>0.500034528915974</v>
      </c>
      <c r="B1422">
        <v>0</v>
      </c>
      <c r="C1422" t="str">
        <f>IF(ROW()&lt;=1422,"DEV","VAL")</f>
        <v>DEV</v>
      </c>
      <c r="D1422" s="6">
        <f>1-A1422</f>
        <v>0.499965471084026</v>
      </c>
      <c r="E1422">
        <f>SUM($B$2:B1422)</f>
        <v>43</v>
      </c>
      <c r="F1422">
        <f>COUNTIF($B$2:B1422,0)</f>
        <v>1378</v>
      </c>
      <c r="G1422">
        <f>E1422/$M$2</f>
        <v>0.60563380281690138</v>
      </c>
      <c r="H1422">
        <f>F1422/$M$3</f>
        <v>0.70377936670071506</v>
      </c>
      <c r="I1422">
        <f>(H1423-H1422)*(G1422+G1423)/2</f>
        <v>3.0931246313424667E-4</v>
      </c>
    </row>
    <row r="1423" spans="1:10" x14ac:dyDescent="0.3">
      <c r="A1423" s="7">
        <v>0.50003449330908112</v>
      </c>
      <c r="B1423">
        <v>0</v>
      </c>
      <c r="C1423" t="str">
        <f>IF(ROW()&lt;=1422,"DEV","VAL")</f>
        <v>VAL</v>
      </c>
      <c r="D1423" s="6">
        <f>1-A1423</f>
        <v>0.49996550669091888</v>
      </c>
      <c r="E1423">
        <f>SUM($B$2:B1423)</f>
        <v>43</v>
      </c>
      <c r="F1423">
        <f>COUNTIF($B$2:B1423,0)</f>
        <v>1379</v>
      </c>
      <c r="G1423">
        <f>E1423/$M$2</f>
        <v>0.60563380281690138</v>
      </c>
      <c r="H1423">
        <f>F1423/$M$3</f>
        <v>0.70429009193054137</v>
      </c>
      <c r="J1423">
        <f>(H1424-H1423)*(G1424+G1423)/2</f>
        <v>3.0931246313424667E-4</v>
      </c>
    </row>
    <row r="1424" spans="1:10" x14ac:dyDescent="0.3">
      <c r="A1424" s="7">
        <v>0.50003443528523406</v>
      </c>
      <c r="B1424">
        <v>0</v>
      </c>
      <c r="C1424" t="str">
        <f>IF(ROW()&lt;=1422,"DEV","VAL")</f>
        <v>VAL</v>
      </c>
      <c r="D1424" s="6">
        <f>1-A1424</f>
        <v>0.49996556471476594</v>
      </c>
      <c r="E1424">
        <f>SUM($B$2:B1424)</f>
        <v>43</v>
      </c>
      <c r="F1424">
        <f>COUNTIF($B$2:B1424,0)</f>
        <v>1380</v>
      </c>
      <c r="G1424">
        <f>E1424/$M$2</f>
        <v>0.60563380281690138</v>
      </c>
      <c r="H1424">
        <f>F1424/$M$3</f>
        <v>0.70480081716036769</v>
      </c>
      <c r="J1424">
        <f>(H1425-H1424)*(G1425+G1424)/2</f>
        <v>3.0931246313431389E-4</v>
      </c>
    </row>
    <row r="1425" spans="1:10" x14ac:dyDescent="0.3">
      <c r="A1425" s="7">
        <v>0.50003437565170783</v>
      </c>
      <c r="B1425">
        <v>0</v>
      </c>
      <c r="C1425" t="str">
        <f>IF(ROW()&lt;=1422,"DEV","VAL")</f>
        <v>VAL</v>
      </c>
      <c r="D1425" s="6">
        <f>1-A1425</f>
        <v>0.49996562434829217</v>
      </c>
      <c r="E1425">
        <f>SUM($B$2:B1425)</f>
        <v>43</v>
      </c>
      <c r="F1425">
        <f>COUNTIF($B$2:B1425,0)</f>
        <v>1381</v>
      </c>
      <c r="G1425">
        <f>E1425/$M$2</f>
        <v>0.60563380281690138</v>
      </c>
      <c r="H1425">
        <f>F1425/$M$3</f>
        <v>0.70531154239019411</v>
      </c>
      <c r="J1425">
        <f>(H1426-H1425)*(G1426+G1425)/2</f>
        <v>3.0931246313424667E-4</v>
      </c>
    </row>
    <row r="1426" spans="1:10" x14ac:dyDescent="0.3">
      <c r="A1426" s="7">
        <v>0.50003436339043261</v>
      </c>
      <c r="B1426">
        <v>0</v>
      </c>
      <c r="C1426" t="str">
        <f>IF(ROW()&lt;=1422,"DEV","VAL")</f>
        <v>VAL</v>
      </c>
      <c r="D1426" s="6">
        <f>1-A1426</f>
        <v>0.49996563660956739</v>
      </c>
      <c r="E1426">
        <f>SUM($B$2:B1426)</f>
        <v>43</v>
      </c>
      <c r="F1426">
        <f>COUNTIF($B$2:B1426,0)</f>
        <v>1382</v>
      </c>
      <c r="G1426">
        <f>E1426/$M$2</f>
        <v>0.60563380281690138</v>
      </c>
      <c r="H1426">
        <f>F1426/$M$3</f>
        <v>0.70582226762002043</v>
      </c>
      <c r="J1426">
        <f>(H1427-H1426)*(G1427+G1426)/2</f>
        <v>3.0931246313424667E-4</v>
      </c>
    </row>
    <row r="1427" spans="1:10" x14ac:dyDescent="0.3">
      <c r="A1427" s="7">
        <v>0.50003436110320287</v>
      </c>
      <c r="B1427">
        <v>0</v>
      </c>
      <c r="C1427" t="str">
        <f>IF(ROW()&lt;=1422,"DEV","VAL")</f>
        <v>VAL</v>
      </c>
      <c r="D1427" s="6">
        <f>1-A1427</f>
        <v>0.49996563889679713</v>
      </c>
      <c r="E1427">
        <f>SUM($B$2:B1427)</f>
        <v>43</v>
      </c>
      <c r="F1427">
        <f>COUNTIF($B$2:B1427,0)</f>
        <v>1383</v>
      </c>
      <c r="G1427">
        <f>E1427/$M$2</f>
        <v>0.60563380281690138</v>
      </c>
      <c r="H1427">
        <f>F1427/$M$3</f>
        <v>0.70633299284984674</v>
      </c>
      <c r="J1427">
        <f>(H1428-H1427)*(G1428+G1427)/2</f>
        <v>3.0931246313431389E-4</v>
      </c>
    </row>
    <row r="1428" spans="1:10" x14ac:dyDescent="0.3">
      <c r="A1428" s="7">
        <v>0.50003427223012598</v>
      </c>
      <c r="B1428">
        <v>0</v>
      </c>
      <c r="C1428" t="str">
        <f>IF(ROW()&lt;=1422,"DEV","VAL")</f>
        <v>VAL</v>
      </c>
      <c r="D1428" s="6">
        <f>1-A1428</f>
        <v>0.49996572776987402</v>
      </c>
      <c r="E1428">
        <f>SUM($B$2:B1428)</f>
        <v>43</v>
      </c>
      <c r="F1428">
        <f>COUNTIF($B$2:B1428,0)</f>
        <v>1384</v>
      </c>
      <c r="G1428">
        <f>E1428/$M$2</f>
        <v>0.60563380281690138</v>
      </c>
      <c r="H1428">
        <f>F1428/$M$3</f>
        <v>0.70684371807967317</v>
      </c>
      <c r="J1428">
        <f>(H1429-H1428)*(G1429+G1428)/2</f>
        <v>3.0931246313424667E-4</v>
      </c>
    </row>
    <row r="1429" spans="1:10" x14ac:dyDescent="0.3">
      <c r="A1429" s="7">
        <v>0.50003426619839042</v>
      </c>
      <c r="B1429">
        <v>0</v>
      </c>
      <c r="C1429" t="str">
        <f>IF(ROW()&lt;=1422,"DEV","VAL")</f>
        <v>VAL</v>
      </c>
      <c r="D1429" s="6">
        <f>1-A1429</f>
        <v>0.49996573380160958</v>
      </c>
      <c r="E1429">
        <f>SUM($B$2:B1429)</f>
        <v>43</v>
      </c>
      <c r="F1429">
        <f>COUNTIF($B$2:B1429,0)</f>
        <v>1385</v>
      </c>
      <c r="G1429">
        <f>E1429/$M$2</f>
        <v>0.60563380281690138</v>
      </c>
      <c r="H1429">
        <f>F1429/$M$3</f>
        <v>0.70735444330949948</v>
      </c>
      <c r="J1429">
        <f>(H1430-H1429)*(G1430+G1429)/2</f>
        <v>3.0931246313424667E-4</v>
      </c>
    </row>
    <row r="1430" spans="1:10" x14ac:dyDescent="0.3">
      <c r="A1430" s="7">
        <v>0.50003423726329033</v>
      </c>
      <c r="B1430">
        <v>0</v>
      </c>
      <c r="C1430" t="str">
        <f>IF(ROW()&lt;=1422,"DEV","VAL")</f>
        <v>VAL</v>
      </c>
      <c r="D1430" s="6">
        <f>1-A1430</f>
        <v>0.49996576273670967</v>
      </c>
      <c r="E1430">
        <f>SUM($B$2:B1430)</f>
        <v>43</v>
      </c>
      <c r="F1430">
        <f>COUNTIF($B$2:B1430,0)</f>
        <v>1386</v>
      </c>
      <c r="G1430">
        <f>E1430/$M$2</f>
        <v>0.60563380281690138</v>
      </c>
      <c r="H1430">
        <f>F1430/$M$3</f>
        <v>0.7078651685393258</v>
      </c>
      <c r="J1430">
        <f>(H1431-H1430)*(G1431+G1430)/2</f>
        <v>3.0931246313431389E-4</v>
      </c>
    </row>
    <row r="1431" spans="1:10" x14ac:dyDescent="0.3">
      <c r="A1431" s="7">
        <v>0.50003423317014695</v>
      </c>
      <c r="B1431">
        <v>0</v>
      </c>
      <c r="C1431" t="str">
        <f>IF(ROW()&lt;=1422,"DEV","VAL")</f>
        <v>VAL</v>
      </c>
      <c r="D1431" s="6">
        <f>1-A1431</f>
        <v>0.49996576682985305</v>
      </c>
      <c r="E1431">
        <f>SUM($B$2:B1431)</f>
        <v>43</v>
      </c>
      <c r="F1431">
        <f>COUNTIF($B$2:B1431,0)</f>
        <v>1387</v>
      </c>
      <c r="G1431">
        <f>E1431/$M$2</f>
        <v>0.60563380281690138</v>
      </c>
      <c r="H1431">
        <f>F1431/$M$3</f>
        <v>0.70837589376915222</v>
      </c>
      <c r="J1431">
        <f>(H1432-H1431)*(G1432+G1431)/2</f>
        <v>3.0931246313424667E-4</v>
      </c>
    </row>
    <row r="1432" spans="1:10" x14ac:dyDescent="0.3">
      <c r="A1432" s="7">
        <v>0.50003421451839991</v>
      </c>
      <c r="B1432">
        <v>0</v>
      </c>
      <c r="C1432" t="str">
        <f>IF(ROW()&lt;=1422,"DEV","VAL")</f>
        <v>VAL</v>
      </c>
      <c r="D1432" s="6">
        <f>1-A1432</f>
        <v>0.49996578548160009</v>
      </c>
      <c r="E1432">
        <f>SUM($B$2:B1432)</f>
        <v>43</v>
      </c>
      <c r="F1432">
        <f>COUNTIF($B$2:B1432,0)</f>
        <v>1388</v>
      </c>
      <c r="G1432">
        <f>E1432/$M$2</f>
        <v>0.60563380281690138</v>
      </c>
      <c r="H1432">
        <f>F1432/$M$3</f>
        <v>0.70888661899897853</v>
      </c>
      <c r="J1432">
        <f>(H1433-H1432)*(G1433+G1432)/2</f>
        <v>3.0931246313424667E-4</v>
      </c>
    </row>
    <row r="1433" spans="1:10" x14ac:dyDescent="0.3">
      <c r="A1433" s="7">
        <v>0.5000341102020649</v>
      </c>
      <c r="B1433">
        <v>0</v>
      </c>
      <c r="C1433" t="str">
        <f>IF(ROW()&lt;=1422,"DEV","VAL")</f>
        <v>VAL</v>
      </c>
      <c r="D1433" s="6">
        <f>1-A1433</f>
        <v>0.4999658897979351</v>
      </c>
      <c r="E1433">
        <f>SUM($B$2:B1433)</f>
        <v>43</v>
      </c>
      <c r="F1433">
        <f>COUNTIF($B$2:B1433,0)</f>
        <v>1389</v>
      </c>
      <c r="G1433">
        <f>E1433/$M$2</f>
        <v>0.60563380281690138</v>
      </c>
      <c r="H1433">
        <f>F1433/$M$3</f>
        <v>0.70939734422880485</v>
      </c>
      <c r="J1433">
        <f>(H1434-H1433)*(G1434+G1433)/2</f>
        <v>3.0931246313431389E-4</v>
      </c>
    </row>
    <row r="1434" spans="1:10" x14ac:dyDescent="0.3">
      <c r="A1434" s="7">
        <v>0.50003409407323018</v>
      </c>
      <c r="B1434">
        <v>0</v>
      </c>
      <c r="C1434" t="str">
        <f>IF(ROW()&lt;=1422,"DEV","VAL")</f>
        <v>VAL</v>
      </c>
      <c r="D1434" s="6">
        <f>1-A1434</f>
        <v>0.49996590592676982</v>
      </c>
      <c r="E1434">
        <f>SUM($B$2:B1434)</f>
        <v>43</v>
      </c>
      <c r="F1434">
        <f>COUNTIF($B$2:B1434,0)</f>
        <v>1390</v>
      </c>
      <c r="G1434">
        <f>E1434/$M$2</f>
        <v>0.60563380281690138</v>
      </c>
      <c r="H1434">
        <f>F1434/$M$3</f>
        <v>0.70990806945863127</v>
      </c>
      <c r="J1434">
        <f>(H1435-H1434)*(G1435+G1434)/2</f>
        <v>3.0931246313424667E-4</v>
      </c>
    </row>
    <row r="1435" spans="1:10" x14ac:dyDescent="0.3">
      <c r="A1435" s="7">
        <v>0.50003406155209851</v>
      </c>
      <c r="B1435">
        <v>0</v>
      </c>
      <c r="C1435" t="str">
        <f>IF(ROW()&lt;=1422,"DEV","VAL")</f>
        <v>VAL</v>
      </c>
      <c r="D1435" s="6">
        <f>1-A1435</f>
        <v>0.49996593844790149</v>
      </c>
      <c r="E1435">
        <f>SUM($B$2:B1435)</f>
        <v>43</v>
      </c>
      <c r="F1435">
        <f>COUNTIF($B$2:B1435,0)</f>
        <v>1391</v>
      </c>
      <c r="G1435">
        <f>E1435/$M$2</f>
        <v>0.60563380281690138</v>
      </c>
      <c r="H1435">
        <f>F1435/$M$3</f>
        <v>0.71041879468845759</v>
      </c>
      <c r="J1435">
        <f>(H1436-H1435)*(G1436+G1435)/2</f>
        <v>3.0931246313431389E-4</v>
      </c>
    </row>
    <row r="1436" spans="1:10" x14ac:dyDescent="0.3">
      <c r="A1436" s="7">
        <v>0.50003405896527509</v>
      </c>
      <c r="B1436">
        <v>0</v>
      </c>
      <c r="C1436" t="str">
        <f>IF(ROW()&lt;=1422,"DEV","VAL")</f>
        <v>VAL</v>
      </c>
      <c r="D1436" s="6">
        <f>1-A1436</f>
        <v>0.49996594103472491</v>
      </c>
      <c r="E1436">
        <f>SUM($B$2:B1436)</f>
        <v>43</v>
      </c>
      <c r="F1436">
        <f>COUNTIF($B$2:B1436,0)</f>
        <v>1392</v>
      </c>
      <c r="G1436">
        <f>E1436/$M$2</f>
        <v>0.60563380281690138</v>
      </c>
      <c r="H1436">
        <f>F1436/$M$3</f>
        <v>0.71092951991828401</v>
      </c>
      <c r="J1436">
        <f>(H1437-H1436)*(G1437+G1436)/2</f>
        <v>3.0931246313424667E-4</v>
      </c>
    </row>
    <row r="1437" spans="1:10" x14ac:dyDescent="0.3">
      <c r="A1437" s="7">
        <v>0.50003394191307138</v>
      </c>
      <c r="B1437">
        <v>0</v>
      </c>
      <c r="C1437" t="str">
        <f>IF(ROW()&lt;=1422,"DEV","VAL")</f>
        <v>VAL</v>
      </c>
      <c r="D1437" s="6">
        <f>1-A1437</f>
        <v>0.49996605808692862</v>
      </c>
      <c r="E1437">
        <f>SUM($B$2:B1437)</f>
        <v>43</v>
      </c>
      <c r="F1437">
        <f>COUNTIF($B$2:B1437,0)</f>
        <v>1393</v>
      </c>
      <c r="G1437">
        <f>E1437/$M$2</f>
        <v>0.60563380281690138</v>
      </c>
      <c r="H1437">
        <f>F1437/$M$3</f>
        <v>0.71144024514811033</v>
      </c>
      <c r="J1437">
        <f>(H1438-H1437)*(G1438+G1437)/2</f>
        <v>3.0931246313424667E-4</v>
      </c>
    </row>
    <row r="1438" spans="1:10" x14ac:dyDescent="0.3">
      <c r="A1438" s="7">
        <v>0.50003390038778273</v>
      </c>
      <c r="B1438">
        <v>0</v>
      </c>
      <c r="C1438" t="str">
        <f>IF(ROW()&lt;=1422,"DEV","VAL")</f>
        <v>VAL</v>
      </c>
      <c r="D1438" s="6">
        <f>1-A1438</f>
        <v>0.49996609961221727</v>
      </c>
      <c r="E1438">
        <f>SUM($B$2:B1438)</f>
        <v>43</v>
      </c>
      <c r="F1438">
        <f>COUNTIF($B$2:B1438,0)</f>
        <v>1394</v>
      </c>
      <c r="G1438">
        <f>E1438/$M$2</f>
        <v>0.60563380281690138</v>
      </c>
      <c r="H1438">
        <f>F1438/$M$3</f>
        <v>0.71195097037793664</v>
      </c>
      <c r="J1438">
        <f>(H1439-H1438)*(G1439+G1438)/2</f>
        <v>3.0931246313431389E-4</v>
      </c>
    </row>
    <row r="1439" spans="1:10" x14ac:dyDescent="0.3">
      <c r="A1439" s="7">
        <v>0.50003381124070023</v>
      </c>
      <c r="B1439">
        <v>0</v>
      </c>
      <c r="C1439" t="str">
        <f>IF(ROW()&lt;=1422,"DEV","VAL")</f>
        <v>VAL</v>
      </c>
      <c r="D1439" s="6">
        <f>1-A1439</f>
        <v>0.49996618875929977</v>
      </c>
      <c r="E1439">
        <f>SUM($B$2:B1439)</f>
        <v>43</v>
      </c>
      <c r="F1439">
        <f>COUNTIF($B$2:B1439,0)</f>
        <v>1395</v>
      </c>
      <c r="G1439">
        <f>E1439/$M$2</f>
        <v>0.60563380281690138</v>
      </c>
      <c r="H1439">
        <f>F1439/$M$3</f>
        <v>0.71246169560776307</v>
      </c>
      <c r="J1439">
        <f>(H1440-H1439)*(G1440+G1439)/2</f>
        <v>3.0931246313424667E-4</v>
      </c>
    </row>
    <row r="1440" spans="1:10" x14ac:dyDescent="0.3">
      <c r="A1440" s="7">
        <v>0.50003380973790468</v>
      </c>
      <c r="B1440">
        <v>0</v>
      </c>
      <c r="C1440" t="str">
        <f>IF(ROW()&lt;=1422,"DEV","VAL")</f>
        <v>VAL</v>
      </c>
      <c r="D1440" s="6">
        <f>1-A1440</f>
        <v>0.49996619026209532</v>
      </c>
      <c r="E1440">
        <f>SUM($B$2:B1440)</f>
        <v>43</v>
      </c>
      <c r="F1440">
        <f>COUNTIF($B$2:B1440,0)</f>
        <v>1396</v>
      </c>
      <c r="G1440">
        <f>E1440/$M$2</f>
        <v>0.60563380281690138</v>
      </c>
      <c r="H1440">
        <f>F1440/$M$3</f>
        <v>0.71297242083758938</v>
      </c>
      <c r="J1440">
        <f>(H1441-H1440)*(G1441+G1440)/2</f>
        <v>3.0931246313424667E-4</v>
      </c>
    </row>
    <row r="1441" spans="1:10" x14ac:dyDescent="0.3">
      <c r="A1441" s="7">
        <v>0.50003376613370398</v>
      </c>
      <c r="B1441">
        <v>0</v>
      </c>
      <c r="C1441" t="str">
        <f>IF(ROW()&lt;=1422,"DEV","VAL")</f>
        <v>VAL</v>
      </c>
      <c r="D1441" s="6">
        <f>1-A1441</f>
        <v>0.49996623386629602</v>
      </c>
      <c r="E1441">
        <f>SUM($B$2:B1441)</f>
        <v>43</v>
      </c>
      <c r="F1441">
        <f>COUNTIF($B$2:B1441,0)</f>
        <v>1397</v>
      </c>
      <c r="G1441">
        <f>E1441/$M$2</f>
        <v>0.60563380281690138</v>
      </c>
      <c r="H1441">
        <f>F1441/$M$3</f>
        <v>0.7134831460674157</v>
      </c>
      <c r="J1441">
        <f>(H1442-H1441)*(G1442+G1441)/2</f>
        <v>3.0931246313431389E-4</v>
      </c>
    </row>
    <row r="1442" spans="1:10" x14ac:dyDescent="0.3">
      <c r="A1442" s="7">
        <v>0.5000337395351736</v>
      </c>
      <c r="B1442">
        <v>0</v>
      </c>
      <c r="C1442" t="str">
        <f>IF(ROW()&lt;=1422,"DEV","VAL")</f>
        <v>VAL</v>
      </c>
      <c r="D1442" s="6">
        <f>1-A1442</f>
        <v>0.4999662604648264</v>
      </c>
      <c r="E1442">
        <f>SUM($B$2:B1442)</f>
        <v>43</v>
      </c>
      <c r="F1442">
        <f>COUNTIF($B$2:B1442,0)</f>
        <v>1398</v>
      </c>
      <c r="G1442">
        <f>E1442/$M$2</f>
        <v>0.60563380281690138</v>
      </c>
      <c r="H1442">
        <f>F1442/$M$3</f>
        <v>0.71399387129724212</v>
      </c>
      <c r="J1442">
        <f>(H1443-H1442)*(G1443+G1442)/2</f>
        <v>3.0931246313424667E-4</v>
      </c>
    </row>
    <row r="1443" spans="1:10" x14ac:dyDescent="0.3">
      <c r="A1443" s="7">
        <v>0.50003373424365583</v>
      </c>
      <c r="B1443">
        <v>0</v>
      </c>
      <c r="C1443" t="str">
        <f>IF(ROW()&lt;=1422,"DEV","VAL")</f>
        <v>VAL</v>
      </c>
      <c r="D1443" s="6">
        <f>1-A1443</f>
        <v>0.49996626575634417</v>
      </c>
      <c r="E1443">
        <f>SUM($B$2:B1443)</f>
        <v>43</v>
      </c>
      <c r="F1443">
        <f>COUNTIF($B$2:B1443,0)</f>
        <v>1399</v>
      </c>
      <c r="G1443">
        <f>E1443/$M$2</f>
        <v>0.60563380281690138</v>
      </c>
      <c r="H1443">
        <f>F1443/$M$3</f>
        <v>0.71450459652706844</v>
      </c>
      <c r="J1443">
        <f>(H1444-H1443)*(G1444+G1443)/2</f>
        <v>3.0931246313424667E-4</v>
      </c>
    </row>
    <row r="1444" spans="1:10" x14ac:dyDescent="0.3">
      <c r="A1444" s="7">
        <v>0.50003370208694675</v>
      </c>
      <c r="B1444">
        <v>0</v>
      </c>
      <c r="C1444" t="str">
        <f>IF(ROW()&lt;=1422,"DEV","VAL")</f>
        <v>VAL</v>
      </c>
      <c r="D1444" s="6">
        <f>1-A1444</f>
        <v>0.49996629791305325</v>
      </c>
      <c r="E1444">
        <f>SUM($B$2:B1444)</f>
        <v>43</v>
      </c>
      <c r="F1444">
        <f>COUNTIF($B$2:B1444,0)</f>
        <v>1400</v>
      </c>
      <c r="G1444">
        <f>E1444/$M$2</f>
        <v>0.60563380281690138</v>
      </c>
      <c r="H1444">
        <f>F1444/$M$3</f>
        <v>0.71501532175689475</v>
      </c>
      <c r="J1444">
        <f>(H1445-H1444)*(G1445+G1444)/2</f>
        <v>3.0931246313431389E-4</v>
      </c>
    </row>
    <row r="1445" spans="1:10" x14ac:dyDescent="0.3">
      <c r="A1445" s="7">
        <v>0.50003362489953185</v>
      </c>
      <c r="B1445">
        <v>0</v>
      </c>
      <c r="C1445" t="str">
        <f>IF(ROW()&lt;=1422,"DEV","VAL")</f>
        <v>VAL</v>
      </c>
      <c r="D1445" s="6">
        <f>1-A1445</f>
        <v>0.49996637510046815</v>
      </c>
      <c r="E1445">
        <f>SUM($B$2:B1445)</f>
        <v>43</v>
      </c>
      <c r="F1445">
        <f>COUNTIF($B$2:B1445,0)</f>
        <v>1401</v>
      </c>
      <c r="G1445">
        <f>E1445/$M$2</f>
        <v>0.60563380281690138</v>
      </c>
      <c r="H1445">
        <f>F1445/$M$3</f>
        <v>0.71552604698672118</v>
      </c>
      <c r="J1445">
        <f>(H1446-H1445)*(G1446+G1445)/2</f>
        <v>3.0931246313424667E-4</v>
      </c>
    </row>
    <row r="1446" spans="1:10" x14ac:dyDescent="0.3">
      <c r="A1446" s="7">
        <v>0.50003358945135024</v>
      </c>
      <c r="B1446">
        <v>0</v>
      </c>
      <c r="C1446" t="str">
        <f>IF(ROW()&lt;=1422,"DEV","VAL")</f>
        <v>VAL</v>
      </c>
      <c r="D1446" s="6">
        <f>1-A1446</f>
        <v>0.49996641054864976</v>
      </c>
      <c r="E1446">
        <f>SUM($B$2:B1446)</f>
        <v>43</v>
      </c>
      <c r="F1446">
        <f>COUNTIF($B$2:B1446,0)</f>
        <v>1402</v>
      </c>
      <c r="G1446">
        <f>E1446/$M$2</f>
        <v>0.60563380281690138</v>
      </c>
      <c r="H1446">
        <f>F1446/$M$3</f>
        <v>0.71603677221654749</v>
      </c>
      <c r="J1446">
        <f>(H1447-H1446)*(G1447+G1446)/2</f>
        <v>3.0931246313424667E-4</v>
      </c>
    </row>
    <row r="1447" spans="1:10" x14ac:dyDescent="0.3">
      <c r="A1447" s="7">
        <v>0.50003357331277198</v>
      </c>
      <c r="B1447">
        <v>0</v>
      </c>
      <c r="C1447" t="str">
        <f>IF(ROW()&lt;=1422,"DEV","VAL")</f>
        <v>VAL</v>
      </c>
      <c r="D1447" s="6">
        <f>1-A1447</f>
        <v>0.49996642668722802</v>
      </c>
      <c r="E1447">
        <f>SUM($B$2:B1447)</f>
        <v>43</v>
      </c>
      <c r="F1447">
        <f>COUNTIF($B$2:B1447,0)</f>
        <v>1403</v>
      </c>
      <c r="G1447">
        <f>E1447/$M$2</f>
        <v>0.60563380281690138</v>
      </c>
      <c r="H1447">
        <f>F1447/$M$3</f>
        <v>0.7165474974463738</v>
      </c>
      <c r="J1447">
        <f>(H1448-H1447)*(G1448+G1447)/2</f>
        <v>3.0931246313431389E-4</v>
      </c>
    </row>
    <row r="1448" spans="1:10" x14ac:dyDescent="0.3">
      <c r="A1448" s="7">
        <v>0.50003350546310654</v>
      </c>
      <c r="B1448">
        <v>0</v>
      </c>
      <c r="C1448" t="str">
        <f>IF(ROW()&lt;=1422,"DEV","VAL")</f>
        <v>VAL</v>
      </c>
      <c r="D1448" s="6">
        <f>1-A1448</f>
        <v>0.49996649453689346</v>
      </c>
      <c r="E1448">
        <f>SUM($B$2:B1448)</f>
        <v>43</v>
      </c>
      <c r="F1448">
        <f>COUNTIF($B$2:B1448,0)</f>
        <v>1404</v>
      </c>
      <c r="G1448">
        <f>E1448/$M$2</f>
        <v>0.60563380281690138</v>
      </c>
      <c r="H1448">
        <f>F1448/$M$3</f>
        <v>0.71705822267620023</v>
      </c>
      <c r="J1448">
        <f>(H1449-H1448)*(G1449+G1448)/2</f>
        <v>3.0931246313424667E-4</v>
      </c>
    </row>
    <row r="1449" spans="1:10" x14ac:dyDescent="0.3">
      <c r="A1449" s="7">
        <v>0.50003349266785824</v>
      </c>
      <c r="B1449">
        <v>0</v>
      </c>
      <c r="C1449" t="str">
        <f>IF(ROW()&lt;=1422,"DEV","VAL")</f>
        <v>VAL</v>
      </c>
      <c r="D1449" s="6">
        <f>1-A1449</f>
        <v>0.49996650733214176</v>
      </c>
      <c r="E1449">
        <f>SUM($B$2:B1449)</f>
        <v>43</v>
      </c>
      <c r="F1449">
        <f>COUNTIF($B$2:B1449,0)</f>
        <v>1405</v>
      </c>
      <c r="G1449">
        <f>E1449/$M$2</f>
        <v>0.60563380281690138</v>
      </c>
      <c r="H1449">
        <f>F1449/$M$3</f>
        <v>0.71756894790602654</v>
      </c>
      <c r="J1449">
        <f>(H1450-H1449)*(G1450+G1449)/2</f>
        <v>3.0931246313424667E-4</v>
      </c>
    </row>
    <row r="1450" spans="1:10" x14ac:dyDescent="0.3">
      <c r="A1450" s="7">
        <v>0.50003347654423591</v>
      </c>
      <c r="B1450">
        <v>0</v>
      </c>
      <c r="C1450" t="str">
        <f>IF(ROW()&lt;=1422,"DEV","VAL")</f>
        <v>VAL</v>
      </c>
      <c r="D1450" s="6">
        <f>1-A1450</f>
        <v>0.49996652345576409</v>
      </c>
      <c r="E1450">
        <f>SUM($B$2:B1450)</f>
        <v>43</v>
      </c>
      <c r="F1450">
        <f>COUNTIF($B$2:B1450,0)</f>
        <v>1406</v>
      </c>
      <c r="G1450">
        <f>E1450/$M$2</f>
        <v>0.60563380281690138</v>
      </c>
      <c r="H1450">
        <f>F1450/$M$3</f>
        <v>0.71807967313585286</v>
      </c>
      <c r="J1450">
        <f>(H1451-H1450)*(G1451+G1450)/2</f>
        <v>3.0931246313431389E-4</v>
      </c>
    </row>
    <row r="1451" spans="1:10" x14ac:dyDescent="0.3">
      <c r="A1451" s="7">
        <v>0.50003346914344982</v>
      </c>
      <c r="B1451">
        <v>0</v>
      </c>
      <c r="C1451" t="str">
        <f>IF(ROW()&lt;=1422,"DEV","VAL")</f>
        <v>VAL</v>
      </c>
      <c r="D1451" s="6">
        <f>1-A1451</f>
        <v>0.49996653085655018</v>
      </c>
      <c r="E1451">
        <f>SUM($B$2:B1451)</f>
        <v>43</v>
      </c>
      <c r="F1451">
        <f>COUNTIF($B$2:B1451,0)</f>
        <v>1407</v>
      </c>
      <c r="G1451">
        <f>E1451/$M$2</f>
        <v>0.60563380281690138</v>
      </c>
      <c r="H1451">
        <f>F1451/$M$3</f>
        <v>0.71859039836567928</v>
      </c>
      <c r="J1451">
        <f>(H1452-H1451)*(G1452+G1451)/2</f>
        <v>3.0931246313424667E-4</v>
      </c>
    </row>
    <row r="1452" spans="1:10" x14ac:dyDescent="0.3">
      <c r="A1452" s="7">
        <v>0.50003345180403891</v>
      </c>
      <c r="B1452">
        <v>0</v>
      </c>
      <c r="C1452" t="str">
        <f>IF(ROW()&lt;=1422,"DEV","VAL")</f>
        <v>VAL</v>
      </c>
      <c r="D1452" s="6">
        <f>1-A1452</f>
        <v>0.49996654819596109</v>
      </c>
      <c r="E1452">
        <f>SUM($B$2:B1452)</f>
        <v>43</v>
      </c>
      <c r="F1452">
        <f>COUNTIF($B$2:B1452,0)</f>
        <v>1408</v>
      </c>
      <c r="G1452">
        <f>E1452/$M$2</f>
        <v>0.60563380281690138</v>
      </c>
      <c r="H1452">
        <f>F1452/$M$3</f>
        <v>0.7191011235955056</v>
      </c>
      <c r="J1452">
        <f>(H1453-H1452)*(G1453+G1452)/2</f>
        <v>3.0931246313431389E-4</v>
      </c>
    </row>
    <row r="1453" spans="1:10" x14ac:dyDescent="0.3">
      <c r="A1453" s="7">
        <v>0.5000334408097582</v>
      </c>
      <c r="B1453">
        <v>0</v>
      </c>
      <c r="C1453" t="str">
        <f>IF(ROW()&lt;=1422,"DEV","VAL")</f>
        <v>VAL</v>
      </c>
      <c r="D1453" s="6">
        <f>1-A1453</f>
        <v>0.4999665591902418</v>
      </c>
      <c r="E1453">
        <f>SUM($B$2:B1453)</f>
        <v>43</v>
      </c>
      <c r="F1453">
        <f>COUNTIF($B$2:B1453,0)</f>
        <v>1409</v>
      </c>
      <c r="G1453">
        <f>E1453/$M$2</f>
        <v>0.60563380281690138</v>
      </c>
      <c r="H1453">
        <f>F1453/$M$3</f>
        <v>0.71961184882533202</v>
      </c>
      <c r="J1453">
        <f>(H1454-H1453)*(G1454+G1453)/2</f>
        <v>3.0931246313424667E-4</v>
      </c>
    </row>
    <row r="1454" spans="1:10" x14ac:dyDescent="0.3">
      <c r="A1454" s="7">
        <v>0.50003343261482391</v>
      </c>
      <c r="B1454">
        <v>0</v>
      </c>
      <c r="C1454" t="str">
        <f>IF(ROW()&lt;=1422,"DEV","VAL")</f>
        <v>VAL</v>
      </c>
      <c r="D1454" s="6">
        <f>1-A1454</f>
        <v>0.49996656738517609</v>
      </c>
      <c r="E1454">
        <f>SUM($B$2:B1454)</f>
        <v>43</v>
      </c>
      <c r="F1454">
        <f>COUNTIF($B$2:B1454,0)</f>
        <v>1410</v>
      </c>
      <c r="G1454">
        <f>E1454/$M$2</f>
        <v>0.60563380281690138</v>
      </c>
      <c r="H1454">
        <f>F1454/$M$3</f>
        <v>0.72012257405515834</v>
      </c>
      <c r="J1454">
        <f>(H1455-H1454)*(G1455+G1454)/2</f>
        <v>3.0931246313424667E-4</v>
      </c>
    </row>
    <row r="1455" spans="1:10" x14ac:dyDescent="0.3">
      <c r="A1455" s="7">
        <v>0.5000334143035402</v>
      </c>
      <c r="B1455">
        <v>0</v>
      </c>
      <c r="C1455" t="str">
        <f>IF(ROW()&lt;=1422,"DEV","VAL")</f>
        <v>VAL</v>
      </c>
      <c r="D1455" s="6">
        <f>1-A1455</f>
        <v>0.4999665856964598</v>
      </c>
      <c r="E1455">
        <f>SUM($B$2:B1455)</f>
        <v>43</v>
      </c>
      <c r="F1455">
        <f>COUNTIF($B$2:B1455,0)</f>
        <v>1411</v>
      </c>
      <c r="G1455">
        <f>E1455/$M$2</f>
        <v>0.60563380281690138</v>
      </c>
      <c r="H1455">
        <f>F1455/$M$3</f>
        <v>0.72063329928498465</v>
      </c>
      <c r="J1455">
        <f>(H1456-H1455)*(G1456+G1455)/2</f>
        <v>3.0931246313431389E-4</v>
      </c>
    </row>
    <row r="1456" spans="1:10" x14ac:dyDescent="0.3">
      <c r="A1456" s="7">
        <v>0.50003341104135768</v>
      </c>
      <c r="B1456">
        <v>0</v>
      </c>
      <c r="C1456" t="str">
        <f>IF(ROW()&lt;=1422,"DEV","VAL")</f>
        <v>VAL</v>
      </c>
      <c r="D1456" s="6">
        <f>1-A1456</f>
        <v>0.49996658895864232</v>
      </c>
      <c r="E1456">
        <f>SUM($B$2:B1456)</f>
        <v>43</v>
      </c>
      <c r="F1456">
        <f>COUNTIF($B$2:B1456,0)</f>
        <v>1412</v>
      </c>
      <c r="G1456">
        <f>E1456/$M$2</f>
        <v>0.60563380281690138</v>
      </c>
      <c r="H1456">
        <f>F1456/$M$3</f>
        <v>0.72114402451481108</v>
      </c>
      <c r="J1456">
        <f>(H1457-H1456)*(G1457+G1456)/2</f>
        <v>3.0931246313424667E-4</v>
      </c>
    </row>
    <row r="1457" spans="1:10" x14ac:dyDescent="0.3">
      <c r="A1457" s="7">
        <v>0.50003339898638632</v>
      </c>
      <c r="B1457">
        <v>0</v>
      </c>
      <c r="C1457" t="str">
        <f>IF(ROW()&lt;=1422,"DEV","VAL")</f>
        <v>VAL</v>
      </c>
      <c r="D1457" s="6">
        <f>1-A1457</f>
        <v>0.49996660101361368</v>
      </c>
      <c r="E1457">
        <f>SUM($B$2:B1457)</f>
        <v>43</v>
      </c>
      <c r="F1457">
        <f>COUNTIF($B$2:B1457,0)</f>
        <v>1413</v>
      </c>
      <c r="G1457">
        <f>E1457/$M$2</f>
        <v>0.60563380281690138</v>
      </c>
      <c r="H1457">
        <f>F1457/$M$3</f>
        <v>0.72165474974463739</v>
      </c>
      <c r="J1457">
        <f>(H1458-H1457)*(G1458+G1457)/2</f>
        <v>3.0931246313424667E-4</v>
      </c>
    </row>
    <row r="1458" spans="1:10" x14ac:dyDescent="0.3">
      <c r="A1458" s="7">
        <v>0.50003337154081384</v>
      </c>
      <c r="B1458">
        <v>0</v>
      </c>
      <c r="C1458" t="str">
        <f>IF(ROW()&lt;=1422,"DEV","VAL")</f>
        <v>VAL</v>
      </c>
      <c r="D1458" s="6">
        <f>1-A1458</f>
        <v>0.49996662845918616</v>
      </c>
      <c r="E1458">
        <f>SUM($B$2:B1458)</f>
        <v>43</v>
      </c>
      <c r="F1458">
        <f>COUNTIF($B$2:B1458,0)</f>
        <v>1414</v>
      </c>
      <c r="G1458">
        <f>E1458/$M$2</f>
        <v>0.60563380281690138</v>
      </c>
      <c r="H1458">
        <f>F1458/$M$3</f>
        <v>0.72216547497446371</v>
      </c>
      <c r="J1458">
        <f>(H1459-H1458)*(G1459+G1458)/2</f>
        <v>3.0931246313431389E-4</v>
      </c>
    </row>
    <row r="1459" spans="1:10" x14ac:dyDescent="0.3">
      <c r="A1459" s="7">
        <v>0.50003333357528756</v>
      </c>
      <c r="B1459">
        <v>0</v>
      </c>
      <c r="C1459" t="str">
        <f>IF(ROW()&lt;=1422,"DEV","VAL")</f>
        <v>VAL</v>
      </c>
      <c r="D1459" s="6">
        <f>1-A1459</f>
        <v>0.49996666642471244</v>
      </c>
      <c r="E1459">
        <f>SUM($B$2:B1459)</f>
        <v>43</v>
      </c>
      <c r="F1459">
        <f>COUNTIF($B$2:B1459,0)</f>
        <v>1415</v>
      </c>
      <c r="G1459">
        <f>E1459/$M$2</f>
        <v>0.60563380281690138</v>
      </c>
      <c r="H1459">
        <f>F1459/$M$3</f>
        <v>0.72267620020429013</v>
      </c>
      <c r="J1459">
        <f>(H1460-H1459)*(G1460+G1459)/2</f>
        <v>3.0931246313424667E-4</v>
      </c>
    </row>
    <row r="1460" spans="1:10" x14ac:dyDescent="0.3">
      <c r="A1460" s="7">
        <v>0.50003330431598303</v>
      </c>
      <c r="B1460">
        <v>0</v>
      </c>
      <c r="C1460" t="str">
        <f>IF(ROW()&lt;=1422,"DEV","VAL")</f>
        <v>VAL</v>
      </c>
      <c r="D1460" s="6">
        <f>1-A1460</f>
        <v>0.49996669568401697</v>
      </c>
      <c r="E1460">
        <f>SUM($B$2:B1460)</f>
        <v>43</v>
      </c>
      <c r="F1460">
        <f>COUNTIF($B$2:B1460,0)</f>
        <v>1416</v>
      </c>
      <c r="G1460">
        <f>E1460/$M$2</f>
        <v>0.60563380281690138</v>
      </c>
      <c r="H1460">
        <f>F1460/$M$3</f>
        <v>0.72318692543411645</v>
      </c>
      <c r="J1460">
        <f>(H1461-H1460)*(G1461+G1460)/2</f>
        <v>3.0931246313424667E-4</v>
      </c>
    </row>
    <row r="1461" spans="1:10" x14ac:dyDescent="0.3">
      <c r="A1461" s="7">
        <v>0.5000333041679631</v>
      </c>
      <c r="B1461">
        <v>0</v>
      </c>
      <c r="C1461" t="str">
        <f>IF(ROW()&lt;=1422,"DEV","VAL")</f>
        <v>VAL</v>
      </c>
      <c r="D1461" s="6">
        <f>1-A1461</f>
        <v>0.4999666958320369</v>
      </c>
      <c r="E1461">
        <f>SUM($B$2:B1461)</f>
        <v>43</v>
      </c>
      <c r="F1461">
        <f>COUNTIF($B$2:B1461,0)</f>
        <v>1417</v>
      </c>
      <c r="G1461">
        <f>E1461/$M$2</f>
        <v>0.60563380281690138</v>
      </c>
      <c r="H1461">
        <f>F1461/$M$3</f>
        <v>0.72369765066394276</v>
      </c>
      <c r="J1461">
        <f>(H1462-H1461)*(G1462+G1461)/2</f>
        <v>3.0931246313431389E-4</v>
      </c>
    </row>
    <row r="1462" spans="1:10" x14ac:dyDescent="0.3">
      <c r="A1462" s="7">
        <v>0.50003328731102359</v>
      </c>
      <c r="B1462">
        <v>0</v>
      </c>
      <c r="C1462" t="str">
        <f>IF(ROW()&lt;=1422,"DEV","VAL")</f>
        <v>VAL</v>
      </c>
      <c r="D1462" s="6">
        <f>1-A1462</f>
        <v>0.49996671268897641</v>
      </c>
      <c r="E1462">
        <f>SUM($B$2:B1462)</f>
        <v>43</v>
      </c>
      <c r="F1462">
        <f>COUNTIF($B$2:B1462,0)</f>
        <v>1418</v>
      </c>
      <c r="G1462">
        <f>E1462/$M$2</f>
        <v>0.60563380281690138</v>
      </c>
      <c r="H1462">
        <f>F1462/$M$3</f>
        <v>0.72420837589376919</v>
      </c>
      <c r="J1462">
        <f>(H1463-H1462)*(G1463+G1462)/2</f>
        <v>3.0931246313424667E-4</v>
      </c>
    </row>
    <row r="1463" spans="1:10" x14ac:dyDescent="0.3">
      <c r="A1463" s="7">
        <v>0.50003321220334995</v>
      </c>
      <c r="B1463">
        <v>0</v>
      </c>
      <c r="C1463" t="str">
        <f>IF(ROW()&lt;=1422,"DEV","VAL")</f>
        <v>VAL</v>
      </c>
      <c r="D1463" s="6">
        <f>1-A1463</f>
        <v>0.49996678779665005</v>
      </c>
      <c r="E1463">
        <f>SUM($B$2:B1463)</f>
        <v>43</v>
      </c>
      <c r="F1463">
        <f>COUNTIF($B$2:B1463,0)</f>
        <v>1419</v>
      </c>
      <c r="G1463">
        <f>E1463/$M$2</f>
        <v>0.60563380281690138</v>
      </c>
      <c r="H1463">
        <f>F1463/$M$3</f>
        <v>0.7247191011235955</v>
      </c>
      <c r="J1463">
        <f>(H1464-H1463)*(G1464+G1463)/2</f>
        <v>3.0931246313424667E-4</v>
      </c>
    </row>
    <row r="1464" spans="1:10" x14ac:dyDescent="0.3">
      <c r="A1464" s="7">
        <v>0.50003316060477332</v>
      </c>
      <c r="B1464">
        <v>0</v>
      </c>
      <c r="C1464" t="str">
        <f>IF(ROW()&lt;=1422,"DEV","VAL")</f>
        <v>VAL</v>
      </c>
      <c r="D1464" s="6">
        <f>1-A1464</f>
        <v>0.49996683939522668</v>
      </c>
      <c r="E1464">
        <f>SUM($B$2:B1464)</f>
        <v>43</v>
      </c>
      <c r="F1464">
        <f>COUNTIF($B$2:B1464,0)</f>
        <v>1420</v>
      </c>
      <c r="G1464">
        <f>E1464/$M$2</f>
        <v>0.60563380281690138</v>
      </c>
      <c r="H1464">
        <f>F1464/$M$3</f>
        <v>0.72522982635342181</v>
      </c>
      <c r="J1464">
        <f>(H1465-H1464)*(G1465+G1464)/2</f>
        <v>3.0931246313431389E-4</v>
      </c>
    </row>
    <row r="1465" spans="1:10" x14ac:dyDescent="0.3">
      <c r="A1465" s="7">
        <v>0.50003313674271499</v>
      </c>
      <c r="B1465">
        <v>0</v>
      </c>
      <c r="C1465" t="str">
        <f>IF(ROW()&lt;=1422,"DEV","VAL")</f>
        <v>VAL</v>
      </c>
      <c r="D1465" s="6">
        <f>1-A1465</f>
        <v>0.49996686325728501</v>
      </c>
      <c r="E1465">
        <f>SUM($B$2:B1465)</f>
        <v>43</v>
      </c>
      <c r="F1465">
        <f>COUNTIF($B$2:B1465,0)</f>
        <v>1421</v>
      </c>
      <c r="G1465">
        <f>E1465/$M$2</f>
        <v>0.60563380281690138</v>
      </c>
      <c r="H1465">
        <f>F1465/$M$3</f>
        <v>0.72574055158324824</v>
      </c>
      <c r="J1465">
        <f>(H1466-H1465)*(G1466+G1465)/2</f>
        <v>3.0931246313424667E-4</v>
      </c>
    </row>
    <row r="1466" spans="1:10" x14ac:dyDescent="0.3">
      <c r="A1466" s="7">
        <v>0.50003312588463733</v>
      </c>
      <c r="B1466">
        <v>0</v>
      </c>
      <c r="C1466" t="str">
        <f>IF(ROW()&lt;=1422,"DEV","VAL")</f>
        <v>VAL</v>
      </c>
      <c r="D1466" s="6">
        <f>1-A1466</f>
        <v>0.49996687411536267</v>
      </c>
      <c r="E1466">
        <f>SUM($B$2:B1466)</f>
        <v>43</v>
      </c>
      <c r="F1466">
        <f>COUNTIF($B$2:B1466,0)</f>
        <v>1422</v>
      </c>
      <c r="G1466">
        <f>E1466/$M$2</f>
        <v>0.60563380281690138</v>
      </c>
      <c r="H1466">
        <f>F1466/$M$3</f>
        <v>0.72625127681307455</v>
      </c>
      <c r="J1466">
        <f>(H1467-H1466)*(G1467+G1466)/2</f>
        <v>3.0931246313424667E-4</v>
      </c>
    </row>
    <row r="1467" spans="1:10" x14ac:dyDescent="0.3">
      <c r="A1467" s="7">
        <v>0.50003309089630066</v>
      </c>
      <c r="B1467">
        <v>0</v>
      </c>
      <c r="C1467" t="str">
        <f>IF(ROW()&lt;=1422,"DEV","VAL")</f>
        <v>VAL</v>
      </c>
      <c r="D1467" s="6">
        <f>1-A1467</f>
        <v>0.49996690910369934</v>
      </c>
      <c r="E1467">
        <f>SUM($B$2:B1467)</f>
        <v>43</v>
      </c>
      <c r="F1467">
        <f>COUNTIF($B$2:B1467,0)</f>
        <v>1423</v>
      </c>
      <c r="G1467">
        <f>E1467/$M$2</f>
        <v>0.60563380281690138</v>
      </c>
      <c r="H1467">
        <f>F1467/$M$3</f>
        <v>0.72676200204290087</v>
      </c>
      <c r="J1467">
        <f>(H1468-H1467)*(G1468+G1467)/2</f>
        <v>3.0931246313431389E-4</v>
      </c>
    </row>
    <row r="1468" spans="1:10" x14ac:dyDescent="0.3">
      <c r="A1468" s="7">
        <v>0.50003303150399525</v>
      </c>
      <c r="B1468">
        <v>0</v>
      </c>
      <c r="C1468" t="str">
        <f>IF(ROW()&lt;=1422,"DEV","VAL")</f>
        <v>VAL</v>
      </c>
      <c r="D1468" s="6">
        <f>1-A1468</f>
        <v>0.49996696849600475</v>
      </c>
      <c r="E1468">
        <f>SUM($B$2:B1468)</f>
        <v>43</v>
      </c>
      <c r="F1468">
        <f>COUNTIF($B$2:B1468,0)</f>
        <v>1424</v>
      </c>
      <c r="G1468">
        <f>E1468/$M$2</f>
        <v>0.60563380281690138</v>
      </c>
      <c r="H1468">
        <f>F1468/$M$3</f>
        <v>0.72727272727272729</v>
      </c>
      <c r="J1468">
        <f>(H1469-H1468)*(G1469+G1468)/2</f>
        <v>3.0931246313424667E-4</v>
      </c>
    </row>
    <row r="1469" spans="1:10" x14ac:dyDescent="0.3">
      <c r="A1469" s="7">
        <v>0.50003300186155086</v>
      </c>
      <c r="B1469">
        <v>0</v>
      </c>
      <c r="C1469" t="str">
        <f>IF(ROW()&lt;=1422,"DEV","VAL")</f>
        <v>VAL</v>
      </c>
      <c r="D1469" s="6">
        <f>1-A1469</f>
        <v>0.49996699813844914</v>
      </c>
      <c r="E1469">
        <f>SUM($B$2:B1469)</f>
        <v>43</v>
      </c>
      <c r="F1469">
        <f>COUNTIF($B$2:B1469,0)</f>
        <v>1425</v>
      </c>
      <c r="G1469">
        <f>E1469/$M$2</f>
        <v>0.60563380281690138</v>
      </c>
      <c r="H1469">
        <f>F1469/$M$3</f>
        <v>0.72778345250255361</v>
      </c>
      <c r="J1469">
        <f>(H1470-H1469)*(G1470+G1469)/2</f>
        <v>3.0931246313431389E-4</v>
      </c>
    </row>
    <row r="1470" spans="1:10" x14ac:dyDescent="0.3">
      <c r="A1470" s="7">
        <v>0.50003298289747533</v>
      </c>
      <c r="B1470">
        <v>0</v>
      </c>
      <c r="C1470" t="str">
        <f>IF(ROW()&lt;=1422,"DEV","VAL")</f>
        <v>VAL</v>
      </c>
      <c r="D1470" s="6">
        <f>1-A1470</f>
        <v>0.49996701710252467</v>
      </c>
      <c r="E1470">
        <f>SUM($B$2:B1470)</f>
        <v>43</v>
      </c>
      <c r="F1470">
        <f>COUNTIF($B$2:B1470,0)</f>
        <v>1426</v>
      </c>
      <c r="G1470">
        <f>E1470/$M$2</f>
        <v>0.60563380281690138</v>
      </c>
      <c r="H1470">
        <f>F1470/$M$3</f>
        <v>0.72829417773238003</v>
      </c>
      <c r="J1470">
        <f>(H1471-H1470)*(G1471+G1470)/2</f>
        <v>3.0931246313424667E-4</v>
      </c>
    </row>
    <row r="1471" spans="1:10" x14ac:dyDescent="0.3">
      <c r="A1471" s="7">
        <v>0.50003294187361214</v>
      </c>
      <c r="B1471">
        <v>0</v>
      </c>
      <c r="C1471" t="str">
        <f>IF(ROW()&lt;=1422,"DEV","VAL")</f>
        <v>VAL</v>
      </c>
      <c r="D1471" s="6">
        <f>1-A1471</f>
        <v>0.49996705812638786</v>
      </c>
      <c r="E1471">
        <f>SUM($B$2:B1471)</f>
        <v>43</v>
      </c>
      <c r="F1471">
        <f>COUNTIF($B$2:B1471,0)</f>
        <v>1427</v>
      </c>
      <c r="G1471">
        <f>E1471/$M$2</f>
        <v>0.60563380281690138</v>
      </c>
      <c r="H1471">
        <f>F1471/$M$3</f>
        <v>0.72880490296220635</v>
      </c>
      <c r="J1471">
        <f>(H1472-H1471)*(G1472+G1471)/2</f>
        <v>3.0931246313424667E-4</v>
      </c>
    </row>
    <row r="1472" spans="1:10" x14ac:dyDescent="0.3">
      <c r="A1472" s="7">
        <v>0.50003292222810614</v>
      </c>
      <c r="B1472">
        <v>0</v>
      </c>
      <c r="C1472" t="str">
        <f>IF(ROW()&lt;=1422,"DEV","VAL")</f>
        <v>VAL</v>
      </c>
      <c r="D1472" s="6">
        <f>1-A1472</f>
        <v>0.49996707777189386</v>
      </c>
      <c r="E1472">
        <f>SUM($B$2:B1472)</f>
        <v>43</v>
      </c>
      <c r="F1472">
        <f>COUNTIF($B$2:B1472,0)</f>
        <v>1428</v>
      </c>
      <c r="G1472">
        <f>E1472/$M$2</f>
        <v>0.60563380281690138</v>
      </c>
      <c r="H1472">
        <f>F1472/$M$3</f>
        <v>0.72931562819203266</v>
      </c>
      <c r="J1472">
        <f>(H1473-H1472)*(G1473+G1472)/2</f>
        <v>3.0931246313431389E-4</v>
      </c>
    </row>
    <row r="1473" spans="1:10" x14ac:dyDescent="0.3">
      <c r="A1473" s="7">
        <v>0.50003287241314232</v>
      </c>
      <c r="B1473">
        <v>0</v>
      </c>
      <c r="C1473" t="str">
        <f>IF(ROW()&lt;=1422,"DEV","VAL")</f>
        <v>VAL</v>
      </c>
      <c r="D1473" s="6">
        <f>1-A1473</f>
        <v>0.49996712758685768</v>
      </c>
      <c r="E1473">
        <f>SUM($B$2:B1473)</f>
        <v>43</v>
      </c>
      <c r="F1473">
        <f>COUNTIF($B$2:B1473,0)</f>
        <v>1429</v>
      </c>
      <c r="G1473">
        <f>E1473/$M$2</f>
        <v>0.60563380281690138</v>
      </c>
      <c r="H1473">
        <f>F1473/$M$3</f>
        <v>0.72982635342185909</v>
      </c>
      <c r="J1473">
        <f>(H1474-H1473)*(G1474+G1473)/2</f>
        <v>3.0931246313424667E-4</v>
      </c>
    </row>
    <row r="1474" spans="1:10" x14ac:dyDescent="0.3">
      <c r="A1474" s="7">
        <v>0.50003270575526959</v>
      </c>
      <c r="B1474">
        <v>0</v>
      </c>
      <c r="C1474" t="str">
        <f>IF(ROW()&lt;=1422,"DEV","VAL")</f>
        <v>VAL</v>
      </c>
      <c r="D1474" s="6">
        <f>1-A1474</f>
        <v>0.49996729424473041</v>
      </c>
      <c r="E1474">
        <f>SUM($B$2:B1474)</f>
        <v>43</v>
      </c>
      <c r="F1474">
        <f>COUNTIF($B$2:B1474,0)</f>
        <v>1430</v>
      </c>
      <c r="G1474">
        <f>E1474/$M$2</f>
        <v>0.60563380281690138</v>
      </c>
      <c r="H1474">
        <f>F1474/$M$3</f>
        <v>0.7303370786516854</v>
      </c>
      <c r="J1474">
        <f>(H1475-H1474)*(G1475+G1474)/2</f>
        <v>0</v>
      </c>
    </row>
    <row r="1475" spans="1:10" x14ac:dyDescent="0.3">
      <c r="A1475" s="7">
        <v>0.50003269553168139</v>
      </c>
      <c r="B1475">
        <v>1</v>
      </c>
      <c r="C1475" t="str">
        <f>IF(ROW()&lt;=1422,"DEV","VAL")</f>
        <v>VAL</v>
      </c>
      <c r="D1475" s="6">
        <f>1-A1475</f>
        <v>0.49996730446831861</v>
      </c>
      <c r="E1475">
        <f>SUM($B$2:B1475)</f>
        <v>44</v>
      </c>
      <c r="F1475">
        <f>COUNTIF($B$2:B1475,0)</f>
        <v>1430</v>
      </c>
      <c r="G1475">
        <f>E1475/$M$2</f>
        <v>0.61971830985915488</v>
      </c>
      <c r="H1475">
        <f>F1475/$M$3</f>
        <v>0.7303370786516854</v>
      </c>
      <c r="J1475">
        <f>(H1476-H1475)*(G1476+G1475)/2</f>
        <v>3.1650577623039194E-4</v>
      </c>
    </row>
    <row r="1476" spans="1:10" x14ac:dyDescent="0.3">
      <c r="A1476" s="7">
        <v>0.50003266714675421</v>
      </c>
      <c r="B1476">
        <v>0</v>
      </c>
      <c r="C1476" t="str">
        <f>IF(ROW()&lt;=1422,"DEV","VAL")</f>
        <v>VAL</v>
      </c>
      <c r="D1476" s="6">
        <f>1-A1476</f>
        <v>0.49996733285324579</v>
      </c>
      <c r="E1476">
        <f>SUM($B$2:B1476)</f>
        <v>44</v>
      </c>
      <c r="F1476">
        <f>COUNTIF($B$2:B1476,0)</f>
        <v>1431</v>
      </c>
      <c r="G1476">
        <f>E1476/$M$2</f>
        <v>0.61971830985915488</v>
      </c>
      <c r="H1476">
        <f>F1476/$M$3</f>
        <v>0.73084780388151172</v>
      </c>
      <c r="J1476">
        <f>(H1477-H1476)*(G1477+G1476)/2</f>
        <v>3.1650577623046073E-4</v>
      </c>
    </row>
    <row r="1477" spans="1:10" x14ac:dyDescent="0.3">
      <c r="A1477" s="7">
        <v>0.50003266585280948</v>
      </c>
      <c r="B1477">
        <v>0</v>
      </c>
      <c r="C1477" t="str">
        <f>IF(ROW()&lt;=1422,"DEV","VAL")</f>
        <v>VAL</v>
      </c>
      <c r="D1477" s="6">
        <f>1-A1477</f>
        <v>0.49996733414719052</v>
      </c>
      <c r="E1477">
        <f>SUM($B$2:B1477)</f>
        <v>44</v>
      </c>
      <c r="F1477">
        <f>COUNTIF($B$2:B1477,0)</f>
        <v>1432</v>
      </c>
      <c r="G1477">
        <f>E1477/$M$2</f>
        <v>0.61971830985915488</v>
      </c>
      <c r="H1477">
        <f>F1477/$M$3</f>
        <v>0.73135852911133814</v>
      </c>
      <c r="J1477">
        <f>(H1478-H1477)*(G1478+G1477)/2</f>
        <v>3.1650577623039194E-4</v>
      </c>
    </row>
    <row r="1478" spans="1:10" x14ac:dyDescent="0.3">
      <c r="A1478" s="7">
        <v>0.50003266348783815</v>
      </c>
      <c r="B1478">
        <v>0</v>
      </c>
      <c r="C1478" t="str">
        <f>IF(ROW()&lt;=1422,"DEV","VAL")</f>
        <v>VAL</v>
      </c>
      <c r="D1478" s="6">
        <f>1-A1478</f>
        <v>0.49996733651216185</v>
      </c>
      <c r="E1478">
        <f>SUM($B$2:B1478)</f>
        <v>44</v>
      </c>
      <c r="F1478">
        <f>COUNTIF($B$2:B1478,0)</f>
        <v>1433</v>
      </c>
      <c r="G1478">
        <f>E1478/$M$2</f>
        <v>0.61971830985915488</v>
      </c>
      <c r="H1478">
        <f>F1478/$M$3</f>
        <v>0.73186925434116445</v>
      </c>
      <c r="J1478">
        <f>(H1479-H1478)*(G1479+G1478)/2</f>
        <v>3.1650577623039194E-4</v>
      </c>
    </row>
    <row r="1479" spans="1:10" x14ac:dyDescent="0.3">
      <c r="A1479" s="7">
        <v>0.50003266043684602</v>
      </c>
      <c r="B1479">
        <v>0</v>
      </c>
      <c r="C1479" t="str">
        <f>IF(ROW()&lt;=1422,"DEV","VAL")</f>
        <v>VAL</v>
      </c>
      <c r="D1479" s="6">
        <f>1-A1479</f>
        <v>0.49996733956315398</v>
      </c>
      <c r="E1479">
        <f>SUM($B$2:B1479)</f>
        <v>44</v>
      </c>
      <c r="F1479">
        <f>COUNTIF($B$2:B1479,0)</f>
        <v>1434</v>
      </c>
      <c r="G1479">
        <f>E1479/$M$2</f>
        <v>0.61971830985915488</v>
      </c>
      <c r="H1479">
        <f>F1479/$M$3</f>
        <v>0.73237997957099077</v>
      </c>
      <c r="J1479">
        <f>(H1480-H1479)*(G1480+G1479)/2</f>
        <v>3.1650577623046073E-4</v>
      </c>
    </row>
    <row r="1480" spans="1:10" x14ac:dyDescent="0.3">
      <c r="A1480" s="7">
        <v>0.50003265228479554</v>
      </c>
      <c r="B1480">
        <v>0</v>
      </c>
      <c r="C1480" t="str">
        <f>IF(ROW()&lt;=1422,"DEV","VAL")</f>
        <v>VAL</v>
      </c>
      <c r="D1480" s="6">
        <f>1-A1480</f>
        <v>0.49996734771520446</v>
      </c>
      <c r="E1480">
        <f>SUM($B$2:B1480)</f>
        <v>44</v>
      </c>
      <c r="F1480">
        <f>COUNTIF($B$2:B1480,0)</f>
        <v>1435</v>
      </c>
      <c r="G1480">
        <f>E1480/$M$2</f>
        <v>0.61971830985915488</v>
      </c>
      <c r="H1480">
        <f>F1480/$M$3</f>
        <v>0.73289070480081719</v>
      </c>
      <c r="J1480">
        <f>(H1481-H1480)*(G1481+G1480)/2</f>
        <v>3.1650577623039194E-4</v>
      </c>
    </row>
    <row r="1481" spans="1:10" x14ac:dyDescent="0.3">
      <c r="A1481" s="7">
        <v>0.50003259576587622</v>
      </c>
      <c r="B1481">
        <v>0</v>
      </c>
      <c r="C1481" t="str">
        <f>IF(ROW()&lt;=1422,"DEV","VAL")</f>
        <v>VAL</v>
      </c>
      <c r="D1481" s="6">
        <f>1-A1481</f>
        <v>0.49996740423412378</v>
      </c>
      <c r="E1481">
        <f>SUM($B$2:B1481)</f>
        <v>44</v>
      </c>
      <c r="F1481">
        <f>COUNTIF($B$2:B1481,0)</f>
        <v>1436</v>
      </c>
      <c r="G1481">
        <f>E1481/$M$2</f>
        <v>0.61971830985915488</v>
      </c>
      <c r="H1481">
        <f>F1481/$M$3</f>
        <v>0.73340143003064351</v>
      </c>
      <c r="J1481">
        <f>(H1482-H1481)*(G1482+G1481)/2</f>
        <v>3.1650577623039194E-4</v>
      </c>
    </row>
    <row r="1482" spans="1:10" x14ac:dyDescent="0.3">
      <c r="A1482" s="7">
        <v>0.50003256495722004</v>
      </c>
      <c r="B1482">
        <v>0</v>
      </c>
      <c r="C1482" t="str">
        <f>IF(ROW()&lt;=1422,"DEV","VAL")</f>
        <v>VAL</v>
      </c>
      <c r="D1482" s="6">
        <f>1-A1482</f>
        <v>0.49996743504277996</v>
      </c>
      <c r="E1482">
        <f>SUM($B$2:B1482)</f>
        <v>44</v>
      </c>
      <c r="F1482">
        <f>COUNTIF($B$2:B1482,0)</f>
        <v>1437</v>
      </c>
      <c r="G1482">
        <f>E1482/$M$2</f>
        <v>0.61971830985915488</v>
      </c>
      <c r="H1482">
        <f>F1482/$M$3</f>
        <v>0.73391215526046982</v>
      </c>
      <c r="J1482">
        <f>(H1483-H1482)*(G1483+G1482)/2</f>
        <v>3.1650577623046073E-4</v>
      </c>
    </row>
    <row r="1483" spans="1:10" x14ac:dyDescent="0.3">
      <c r="A1483" s="7">
        <v>0.50003249558376139</v>
      </c>
      <c r="B1483">
        <v>0</v>
      </c>
      <c r="C1483" t="str">
        <f>IF(ROW()&lt;=1422,"DEV","VAL")</f>
        <v>VAL</v>
      </c>
      <c r="D1483" s="6">
        <f>1-A1483</f>
        <v>0.49996750441623861</v>
      </c>
      <c r="E1483">
        <f>SUM($B$2:B1483)</f>
        <v>44</v>
      </c>
      <c r="F1483">
        <f>COUNTIF($B$2:B1483,0)</f>
        <v>1438</v>
      </c>
      <c r="G1483">
        <f>E1483/$M$2</f>
        <v>0.61971830985915488</v>
      </c>
      <c r="H1483">
        <f>F1483/$M$3</f>
        <v>0.73442288049029625</v>
      </c>
      <c r="J1483">
        <f>(H1484-H1483)*(G1484+G1483)/2</f>
        <v>3.1650577623039194E-4</v>
      </c>
    </row>
    <row r="1484" spans="1:10" x14ac:dyDescent="0.3">
      <c r="A1484" s="7">
        <v>0.50003240171982655</v>
      </c>
      <c r="B1484">
        <v>0</v>
      </c>
      <c r="C1484" t="str">
        <f>IF(ROW()&lt;=1422,"DEV","VAL")</f>
        <v>VAL</v>
      </c>
      <c r="D1484" s="6">
        <f>1-A1484</f>
        <v>0.49996759828017345</v>
      </c>
      <c r="E1484">
        <f>SUM($B$2:B1484)</f>
        <v>44</v>
      </c>
      <c r="F1484">
        <f>COUNTIF($B$2:B1484,0)</f>
        <v>1439</v>
      </c>
      <c r="G1484">
        <f>E1484/$M$2</f>
        <v>0.61971830985915488</v>
      </c>
      <c r="H1484">
        <f>F1484/$M$3</f>
        <v>0.73493360572012256</v>
      </c>
      <c r="J1484">
        <f>(H1485-H1484)*(G1485+G1484)/2</f>
        <v>3.1650577623039194E-4</v>
      </c>
    </row>
    <row r="1485" spans="1:10" x14ac:dyDescent="0.3">
      <c r="A1485" s="7">
        <v>0.5000323343708758</v>
      </c>
      <c r="B1485">
        <v>0</v>
      </c>
      <c r="C1485" t="str">
        <f>IF(ROW()&lt;=1422,"DEV","VAL")</f>
        <v>VAL</v>
      </c>
      <c r="D1485" s="6">
        <f>1-A1485</f>
        <v>0.4999676656291242</v>
      </c>
      <c r="E1485">
        <f>SUM($B$2:B1485)</f>
        <v>44</v>
      </c>
      <c r="F1485">
        <f>COUNTIF($B$2:B1485,0)</f>
        <v>1440</v>
      </c>
      <c r="G1485">
        <f>E1485/$M$2</f>
        <v>0.61971830985915488</v>
      </c>
      <c r="H1485">
        <f>F1485/$M$3</f>
        <v>0.73544433094994888</v>
      </c>
      <c r="J1485">
        <f>(H1486-H1485)*(G1486+G1485)/2</f>
        <v>3.1650577623046073E-4</v>
      </c>
    </row>
    <row r="1486" spans="1:10" x14ac:dyDescent="0.3">
      <c r="A1486" s="7">
        <v>0.50003233049499418</v>
      </c>
      <c r="B1486">
        <v>0</v>
      </c>
      <c r="C1486" t="str">
        <f>IF(ROW()&lt;=1422,"DEV","VAL")</f>
        <v>VAL</v>
      </c>
      <c r="D1486" s="6">
        <f>1-A1486</f>
        <v>0.49996766950500582</v>
      </c>
      <c r="E1486">
        <f>SUM($B$2:B1486)</f>
        <v>44</v>
      </c>
      <c r="F1486">
        <f>COUNTIF($B$2:B1486,0)</f>
        <v>1441</v>
      </c>
      <c r="G1486">
        <f>E1486/$M$2</f>
        <v>0.61971830985915488</v>
      </c>
      <c r="H1486">
        <f>F1486/$M$3</f>
        <v>0.7359550561797753</v>
      </c>
      <c r="J1486">
        <f>(H1487-H1486)*(G1487+G1486)/2</f>
        <v>3.1650577623039194E-4</v>
      </c>
    </row>
    <row r="1487" spans="1:10" x14ac:dyDescent="0.3">
      <c r="A1487" s="7">
        <v>0.50003231759123346</v>
      </c>
      <c r="B1487">
        <v>0</v>
      </c>
      <c r="C1487" t="str">
        <f>IF(ROW()&lt;=1422,"DEV","VAL")</f>
        <v>VAL</v>
      </c>
      <c r="D1487" s="6">
        <f>1-A1487</f>
        <v>0.49996768240876654</v>
      </c>
      <c r="E1487">
        <f>SUM($B$2:B1487)</f>
        <v>44</v>
      </c>
      <c r="F1487">
        <f>COUNTIF($B$2:B1487,0)</f>
        <v>1442</v>
      </c>
      <c r="G1487">
        <f>E1487/$M$2</f>
        <v>0.61971830985915488</v>
      </c>
      <c r="H1487">
        <f>F1487/$M$3</f>
        <v>0.73646578140960162</v>
      </c>
      <c r="J1487">
        <f>(H1488-H1487)*(G1488+G1487)/2</f>
        <v>3.1650577623046073E-4</v>
      </c>
    </row>
    <row r="1488" spans="1:10" x14ac:dyDescent="0.3">
      <c r="A1488" s="7">
        <v>0.50003224442665373</v>
      </c>
      <c r="B1488">
        <v>0</v>
      </c>
      <c r="C1488" t="str">
        <f>IF(ROW()&lt;=1422,"DEV","VAL")</f>
        <v>VAL</v>
      </c>
      <c r="D1488" s="6">
        <f>1-A1488</f>
        <v>0.49996775557334627</v>
      </c>
      <c r="E1488">
        <f>SUM($B$2:B1488)</f>
        <v>44</v>
      </c>
      <c r="F1488">
        <f>COUNTIF($B$2:B1488,0)</f>
        <v>1443</v>
      </c>
      <c r="G1488">
        <f>E1488/$M$2</f>
        <v>0.61971830985915488</v>
      </c>
      <c r="H1488">
        <f>F1488/$M$3</f>
        <v>0.73697650663942804</v>
      </c>
      <c r="J1488">
        <f>(H1489-H1488)*(G1489+G1488)/2</f>
        <v>3.1650577623039194E-4</v>
      </c>
    </row>
    <row r="1489" spans="1:10" x14ac:dyDescent="0.3">
      <c r="A1489" s="7">
        <v>0.50003216491244229</v>
      </c>
      <c r="B1489">
        <v>0</v>
      </c>
      <c r="C1489" t="str">
        <f>IF(ROW()&lt;=1422,"DEV","VAL")</f>
        <v>VAL</v>
      </c>
      <c r="D1489" s="6">
        <f>1-A1489</f>
        <v>0.49996783508755771</v>
      </c>
      <c r="E1489">
        <f>SUM($B$2:B1489)</f>
        <v>44</v>
      </c>
      <c r="F1489">
        <f>COUNTIF($B$2:B1489,0)</f>
        <v>1444</v>
      </c>
      <c r="G1489">
        <f>E1489/$M$2</f>
        <v>0.61971830985915488</v>
      </c>
      <c r="H1489">
        <f>F1489/$M$3</f>
        <v>0.73748723186925436</v>
      </c>
      <c r="J1489">
        <f>(H1490-H1489)*(G1490+G1489)/2</f>
        <v>3.1650577623039194E-4</v>
      </c>
    </row>
    <row r="1490" spans="1:10" x14ac:dyDescent="0.3">
      <c r="A1490" s="7">
        <v>0.50003214658513639</v>
      </c>
      <c r="B1490">
        <v>0</v>
      </c>
      <c r="C1490" t="str">
        <f>IF(ROW()&lt;=1422,"DEV","VAL")</f>
        <v>VAL</v>
      </c>
      <c r="D1490" s="6">
        <f>1-A1490</f>
        <v>0.49996785341486361</v>
      </c>
      <c r="E1490">
        <f>SUM($B$2:B1490)</f>
        <v>44</v>
      </c>
      <c r="F1490">
        <f>COUNTIF($B$2:B1490,0)</f>
        <v>1445</v>
      </c>
      <c r="G1490">
        <f>E1490/$M$2</f>
        <v>0.61971830985915488</v>
      </c>
      <c r="H1490">
        <f>F1490/$M$3</f>
        <v>0.73799795709908067</v>
      </c>
      <c r="J1490">
        <f>(H1491-H1490)*(G1491+G1490)/2</f>
        <v>3.1650577623046073E-4</v>
      </c>
    </row>
    <row r="1491" spans="1:10" x14ac:dyDescent="0.3">
      <c r="A1491" s="7">
        <v>0.50003213092275089</v>
      </c>
      <c r="B1491">
        <v>0</v>
      </c>
      <c r="C1491" t="str">
        <f>IF(ROW()&lt;=1422,"DEV","VAL")</f>
        <v>VAL</v>
      </c>
      <c r="D1491" s="6">
        <f>1-A1491</f>
        <v>0.49996786907724911</v>
      </c>
      <c r="E1491">
        <f>SUM($B$2:B1491)</f>
        <v>44</v>
      </c>
      <c r="F1491">
        <f>COUNTIF($B$2:B1491,0)</f>
        <v>1446</v>
      </c>
      <c r="G1491">
        <f>E1491/$M$2</f>
        <v>0.61971830985915488</v>
      </c>
      <c r="H1491">
        <f>F1491/$M$3</f>
        <v>0.7385086823289071</v>
      </c>
      <c r="J1491">
        <f>(H1492-H1491)*(G1492+G1491)/2</f>
        <v>3.1650577623039194E-4</v>
      </c>
    </row>
    <row r="1492" spans="1:10" x14ac:dyDescent="0.3">
      <c r="A1492" s="7">
        <v>0.50003204594767858</v>
      </c>
      <c r="B1492">
        <v>0</v>
      </c>
      <c r="C1492" t="str">
        <f>IF(ROW()&lt;=1422,"DEV","VAL")</f>
        <v>VAL</v>
      </c>
      <c r="D1492" s="6">
        <f>1-A1492</f>
        <v>0.49996795405232142</v>
      </c>
      <c r="E1492">
        <f>SUM($B$2:B1492)</f>
        <v>44</v>
      </c>
      <c r="F1492">
        <f>COUNTIF($B$2:B1492,0)</f>
        <v>1447</v>
      </c>
      <c r="G1492">
        <f>E1492/$M$2</f>
        <v>0.61971830985915488</v>
      </c>
      <c r="H1492">
        <f>F1492/$M$3</f>
        <v>0.73901940755873341</v>
      </c>
      <c r="J1492">
        <f>(H1493-H1492)*(G1493+G1492)/2</f>
        <v>3.1650577623039194E-4</v>
      </c>
    </row>
    <row r="1493" spans="1:10" x14ac:dyDescent="0.3">
      <c r="A1493" s="7">
        <v>0.50003204001429713</v>
      </c>
      <c r="B1493">
        <v>0</v>
      </c>
      <c r="C1493" t="str">
        <f>IF(ROW()&lt;=1422,"DEV","VAL")</f>
        <v>VAL</v>
      </c>
      <c r="D1493" s="6">
        <f>1-A1493</f>
        <v>0.49996795998570287</v>
      </c>
      <c r="E1493">
        <f>SUM($B$2:B1493)</f>
        <v>44</v>
      </c>
      <c r="F1493">
        <f>COUNTIF($B$2:B1493,0)</f>
        <v>1448</v>
      </c>
      <c r="G1493">
        <f>E1493/$M$2</f>
        <v>0.61971830985915488</v>
      </c>
      <c r="H1493">
        <f>F1493/$M$3</f>
        <v>0.73953013278855972</v>
      </c>
      <c r="J1493">
        <f>(H1494-H1493)*(G1494+G1493)/2</f>
        <v>3.1650577623046073E-4</v>
      </c>
    </row>
    <row r="1494" spans="1:10" x14ac:dyDescent="0.3">
      <c r="A1494" s="7">
        <v>0.50003202743814656</v>
      </c>
      <c r="B1494">
        <v>0</v>
      </c>
      <c r="C1494" t="str">
        <f>IF(ROW()&lt;=1422,"DEV","VAL")</f>
        <v>VAL</v>
      </c>
      <c r="D1494" s="6">
        <f>1-A1494</f>
        <v>0.49996797256185344</v>
      </c>
      <c r="E1494">
        <f>SUM($B$2:B1494)</f>
        <v>44</v>
      </c>
      <c r="F1494">
        <f>COUNTIF($B$2:B1494,0)</f>
        <v>1449</v>
      </c>
      <c r="G1494">
        <f>E1494/$M$2</f>
        <v>0.61971830985915488</v>
      </c>
      <c r="H1494">
        <f>F1494/$M$3</f>
        <v>0.74004085801838615</v>
      </c>
      <c r="J1494">
        <f>(H1495-H1494)*(G1495+G1494)/2</f>
        <v>3.1650577623039194E-4</v>
      </c>
    </row>
    <row r="1495" spans="1:10" x14ac:dyDescent="0.3">
      <c r="A1495" s="7">
        <v>0.50003201471136993</v>
      </c>
      <c r="B1495">
        <v>0</v>
      </c>
      <c r="C1495" t="str">
        <f>IF(ROW()&lt;=1422,"DEV","VAL")</f>
        <v>VAL</v>
      </c>
      <c r="D1495" s="6">
        <f>1-A1495</f>
        <v>0.49996798528863007</v>
      </c>
      <c r="E1495">
        <f>SUM($B$2:B1495)</f>
        <v>44</v>
      </c>
      <c r="F1495">
        <f>COUNTIF($B$2:B1495,0)</f>
        <v>1450</v>
      </c>
      <c r="G1495">
        <f>E1495/$M$2</f>
        <v>0.61971830985915488</v>
      </c>
      <c r="H1495">
        <f>F1495/$M$3</f>
        <v>0.74055158324821246</v>
      </c>
      <c r="J1495">
        <f>(H1496-H1495)*(G1496+G1495)/2</f>
        <v>3.1650577623039194E-4</v>
      </c>
    </row>
    <row r="1496" spans="1:10" x14ac:dyDescent="0.3">
      <c r="A1496" s="7">
        <v>0.50003201192721636</v>
      </c>
      <c r="B1496">
        <v>0</v>
      </c>
      <c r="C1496" t="str">
        <f>IF(ROW()&lt;=1422,"DEV","VAL")</f>
        <v>VAL</v>
      </c>
      <c r="D1496" s="6">
        <f>1-A1496</f>
        <v>0.49996798807278364</v>
      </c>
      <c r="E1496">
        <f>SUM($B$2:B1496)</f>
        <v>44</v>
      </c>
      <c r="F1496">
        <f>COUNTIF($B$2:B1496,0)</f>
        <v>1451</v>
      </c>
      <c r="G1496">
        <f>E1496/$M$2</f>
        <v>0.61971830985915488</v>
      </c>
      <c r="H1496">
        <f>F1496/$M$3</f>
        <v>0.74106230847803878</v>
      </c>
      <c r="J1496">
        <f>(H1497-H1496)*(G1497+G1496)/2</f>
        <v>3.1650577623046073E-4</v>
      </c>
    </row>
    <row r="1497" spans="1:10" x14ac:dyDescent="0.3">
      <c r="A1497" s="7">
        <v>0.50003193762453035</v>
      </c>
      <c r="B1497">
        <v>0</v>
      </c>
      <c r="C1497" t="str">
        <f>IF(ROW()&lt;=1422,"DEV","VAL")</f>
        <v>VAL</v>
      </c>
      <c r="D1497" s="6">
        <f>1-A1497</f>
        <v>0.49996806237546965</v>
      </c>
      <c r="E1497">
        <f>SUM($B$2:B1497)</f>
        <v>44</v>
      </c>
      <c r="F1497">
        <f>COUNTIF($B$2:B1497,0)</f>
        <v>1452</v>
      </c>
      <c r="G1497">
        <f>E1497/$M$2</f>
        <v>0.61971830985915488</v>
      </c>
      <c r="H1497">
        <f>F1497/$M$3</f>
        <v>0.7415730337078652</v>
      </c>
      <c r="J1497">
        <f>(H1498-H1497)*(G1498+G1497)/2</f>
        <v>3.1650577623039194E-4</v>
      </c>
    </row>
    <row r="1498" spans="1:10" x14ac:dyDescent="0.3">
      <c r="A1498" s="7">
        <v>0.50003193595322082</v>
      </c>
      <c r="B1498">
        <v>0</v>
      </c>
      <c r="C1498" t="str">
        <f>IF(ROW()&lt;=1422,"DEV","VAL")</f>
        <v>VAL</v>
      </c>
      <c r="D1498" s="6">
        <f>1-A1498</f>
        <v>0.49996806404677918</v>
      </c>
      <c r="E1498">
        <f>SUM($B$2:B1498)</f>
        <v>44</v>
      </c>
      <c r="F1498">
        <f>COUNTIF($B$2:B1498,0)</f>
        <v>1453</v>
      </c>
      <c r="G1498">
        <f>E1498/$M$2</f>
        <v>0.61971830985915488</v>
      </c>
      <c r="H1498">
        <f>F1498/$M$3</f>
        <v>0.74208375893769152</v>
      </c>
      <c r="J1498">
        <f>(H1499-H1498)*(G1499+G1498)/2</f>
        <v>3.1650577623039194E-4</v>
      </c>
    </row>
    <row r="1499" spans="1:10" x14ac:dyDescent="0.3">
      <c r="A1499" s="7">
        <v>0.50003186578496239</v>
      </c>
      <c r="B1499">
        <v>0</v>
      </c>
      <c r="C1499" t="str">
        <f>IF(ROW()&lt;=1422,"DEV","VAL")</f>
        <v>VAL</v>
      </c>
      <c r="D1499" s="6">
        <f>1-A1499</f>
        <v>0.49996813421503761</v>
      </c>
      <c r="E1499">
        <f>SUM($B$2:B1499)</f>
        <v>44</v>
      </c>
      <c r="F1499">
        <f>COUNTIF($B$2:B1499,0)</f>
        <v>1454</v>
      </c>
      <c r="G1499">
        <f>E1499/$M$2</f>
        <v>0.61971830985915488</v>
      </c>
      <c r="H1499">
        <f>F1499/$M$3</f>
        <v>0.74259448416751783</v>
      </c>
      <c r="J1499">
        <f>(H1500-H1499)*(G1500+G1499)/2</f>
        <v>3.1650577623046073E-4</v>
      </c>
    </row>
    <row r="1500" spans="1:10" x14ac:dyDescent="0.3">
      <c r="A1500" s="7">
        <v>0.50003186382925213</v>
      </c>
      <c r="B1500">
        <v>0</v>
      </c>
      <c r="C1500" t="str">
        <f>IF(ROW()&lt;=1422,"DEV","VAL")</f>
        <v>VAL</v>
      </c>
      <c r="D1500" s="6">
        <f>1-A1500</f>
        <v>0.49996813617074787</v>
      </c>
      <c r="E1500">
        <f>SUM($B$2:B1500)</f>
        <v>44</v>
      </c>
      <c r="F1500">
        <f>COUNTIF($B$2:B1500,0)</f>
        <v>1455</v>
      </c>
      <c r="G1500">
        <f>E1500/$M$2</f>
        <v>0.61971830985915488</v>
      </c>
      <c r="H1500">
        <f>F1500/$M$3</f>
        <v>0.74310520939734426</v>
      </c>
      <c r="J1500">
        <f>(H1501-H1500)*(G1501+G1500)/2</f>
        <v>3.1650577623039194E-4</v>
      </c>
    </row>
    <row r="1501" spans="1:10" x14ac:dyDescent="0.3">
      <c r="A1501" s="7">
        <v>0.50003184584240978</v>
      </c>
      <c r="B1501">
        <v>0</v>
      </c>
      <c r="C1501" t="str">
        <f>IF(ROW()&lt;=1422,"DEV","VAL")</f>
        <v>VAL</v>
      </c>
      <c r="D1501" s="6">
        <f>1-A1501</f>
        <v>0.49996815415759022</v>
      </c>
      <c r="E1501">
        <f>SUM($B$2:B1501)</f>
        <v>44</v>
      </c>
      <c r="F1501">
        <f>COUNTIF($B$2:B1501,0)</f>
        <v>1456</v>
      </c>
      <c r="G1501">
        <f>E1501/$M$2</f>
        <v>0.61971830985915488</v>
      </c>
      <c r="H1501">
        <f>F1501/$M$3</f>
        <v>0.74361593462717057</v>
      </c>
      <c r="J1501">
        <f>(H1502-H1501)*(G1502+G1501)/2</f>
        <v>3.1650577623039194E-4</v>
      </c>
    </row>
    <row r="1502" spans="1:10" x14ac:dyDescent="0.3">
      <c r="A1502" s="7">
        <v>0.50003181715560863</v>
      </c>
      <c r="B1502">
        <v>0</v>
      </c>
      <c r="C1502" t="str">
        <f>IF(ROW()&lt;=1422,"DEV","VAL")</f>
        <v>VAL</v>
      </c>
      <c r="D1502" s="6">
        <f>1-A1502</f>
        <v>0.49996818284439137</v>
      </c>
      <c r="E1502">
        <f>SUM($B$2:B1502)</f>
        <v>44</v>
      </c>
      <c r="F1502">
        <f>COUNTIF($B$2:B1502,0)</f>
        <v>1457</v>
      </c>
      <c r="G1502">
        <f>E1502/$M$2</f>
        <v>0.61971830985915488</v>
      </c>
      <c r="H1502">
        <f>F1502/$M$3</f>
        <v>0.74412665985699689</v>
      </c>
      <c r="J1502">
        <f>(H1503-H1502)*(G1503+G1502)/2</f>
        <v>3.1650577623046073E-4</v>
      </c>
    </row>
    <row r="1503" spans="1:10" x14ac:dyDescent="0.3">
      <c r="A1503" s="7">
        <v>0.50003176304415931</v>
      </c>
      <c r="B1503">
        <v>0</v>
      </c>
      <c r="C1503" t="str">
        <f>IF(ROW()&lt;=1422,"DEV","VAL")</f>
        <v>VAL</v>
      </c>
      <c r="D1503" s="6">
        <f>1-A1503</f>
        <v>0.49996823695584069</v>
      </c>
      <c r="E1503">
        <f>SUM($B$2:B1503)</f>
        <v>44</v>
      </c>
      <c r="F1503">
        <f>COUNTIF($B$2:B1503,0)</f>
        <v>1458</v>
      </c>
      <c r="G1503">
        <f>E1503/$M$2</f>
        <v>0.61971830985915488</v>
      </c>
      <c r="H1503">
        <f>F1503/$M$3</f>
        <v>0.74463738508682331</v>
      </c>
      <c r="J1503">
        <f>(H1504-H1503)*(G1504+G1503)/2</f>
        <v>3.1650577623039194E-4</v>
      </c>
    </row>
    <row r="1504" spans="1:10" x14ac:dyDescent="0.3">
      <c r="A1504" s="7">
        <v>0.50003164505351905</v>
      </c>
      <c r="B1504">
        <v>0</v>
      </c>
      <c r="C1504" t="str">
        <f>IF(ROW()&lt;=1422,"DEV","VAL")</f>
        <v>VAL</v>
      </c>
      <c r="D1504" s="6">
        <f>1-A1504</f>
        <v>0.49996835494648095</v>
      </c>
      <c r="E1504">
        <f>SUM($B$2:B1504)</f>
        <v>44</v>
      </c>
      <c r="F1504">
        <f>COUNTIF($B$2:B1504,0)</f>
        <v>1459</v>
      </c>
      <c r="G1504">
        <f>E1504/$M$2</f>
        <v>0.61971830985915488</v>
      </c>
      <c r="H1504">
        <f>F1504/$M$3</f>
        <v>0.74514811031664963</v>
      </c>
      <c r="J1504">
        <f>(H1505-H1504)*(G1505+G1504)/2</f>
        <v>3.1650577623046073E-4</v>
      </c>
    </row>
    <row r="1505" spans="1:10" x14ac:dyDescent="0.3">
      <c r="A1505" s="7">
        <v>0.50003157956624833</v>
      </c>
      <c r="B1505">
        <v>0</v>
      </c>
      <c r="C1505" t="str">
        <f>IF(ROW()&lt;=1422,"DEV","VAL")</f>
        <v>VAL</v>
      </c>
      <c r="D1505" s="6">
        <f>1-A1505</f>
        <v>0.49996842043375167</v>
      </c>
      <c r="E1505">
        <f>SUM($B$2:B1505)</f>
        <v>44</v>
      </c>
      <c r="F1505">
        <f>COUNTIF($B$2:B1505,0)</f>
        <v>1460</v>
      </c>
      <c r="G1505">
        <f>E1505/$M$2</f>
        <v>0.61971830985915488</v>
      </c>
      <c r="H1505">
        <f>F1505/$M$3</f>
        <v>0.74565883554647605</v>
      </c>
      <c r="J1505">
        <f>(H1506-H1505)*(G1506+G1505)/2</f>
        <v>3.1650577623039194E-4</v>
      </c>
    </row>
    <row r="1506" spans="1:10" x14ac:dyDescent="0.3">
      <c r="A1506" s="7">
        <v>0.50003155891803952</v>
      </c>
      <c r="B1506">
        <v>0</v>
      </c>
      <c r="C1506" t="str">
        <f>IF(ROW()&lt;=1422,"DEV","VAL")</f>
        <v>VAL</v>
      </c>
      <c r="D1506" s="6">
        <f>1-A1506</f>
        <v>0.49996844108196048</v>
      </c>
      <c r="E1506">
        <f>SUM($B$2:B1506)</f>
        <v>44</v>
      </c>
      <c r="F1506">
        <f>COUNTIF($B$2:B1506,0)</f>
        <v>1461</v>
      </c>
      <c r="G1506">
        <f>E1506/$M$2</f>
        <v>0.61971830985915488</v>
      </c>
      <c r="H1506">
        <f>F1506/$M$3</f>
        <v>0.74616956077630237</v>
      </c>
      <c r="J1506">
        <f>(H1507-H1506)*(G1507+G1506)/2</f>
        <v>3.1650577623039194E-4</v>
      </c>
    </row>
    <row r="1507" spans="1:10" x14ac:dyDescent="0.3">
      <c r="A1507" s="7">
        <v>0.50003154035404407</v>
      </c>
      <c r="B1507">
        <v>0</v>
      </c>
      <c r="C1507" t="str">
        <f>IF(ROW()&lt;=1422,"DEV","VAL")</f>
        <v>VAL</v>
      </c>
      <c r="D1507" s="6">
        <f>1-A1507</f>
        <v>0.49996845964595593</v>
      </c>
      <c r="E1507">
        <f>SUM($B$2:B1507)</f>
        <v>44</v>
      </c>
      <c r="F1507">
        <f>COUNTIF($B$2:B1507,0)</f>
        <v>1462</v>
      </c>
      <c r="G1507">
        <f>E1507/$M$2</f>
        <v>0.61971830985915488</v>
      </c>
      <c r="H1507">
        <f>F1507/$M$3</f>
        <v>0.74668028600612868</v>
      </c>
      <c r="J1507">
        <f>(H1508-H1507)*(G1508+G1507)/2</f>
        <v>3.1650577623046073E-4</v>
      </c>
    </row>
    <row r="1508" spans="1:10" x14ac:dyDescent="0.3">
      <c r="A1508" s="7">
        <v>0.50003151052638228</v>
      </c>
      <c r="B1508">
        <v>0</v>
      </c>
      <c r="C1508" t="str">
        <f>IF(ROW()&lt;=1422,"DEV","VAL")</f>
        <v>VAL</v>
      </c>
      <c r="D1508" s="6">
        <f>1-A1508</f>
        <v>0.49996848947361772</v>
      </c>
      <c r="E1508">
        <f>SUM($B$2:B1508)</f>
        <v>44</v>
      </c>
      <c r="F1508">
        <f>COUNTIF($B$2:B1508,0)</f>
        <v>1463</v>
      </c>
      <c r="G1508">
        <f>E1508/$M$2</f>
        <v>0.61971830985915488</v>
      </c>
      <c r="H1508">
        <f>F1508/$M$3</f>
        <v>0.7471910112359551</v>
      </c>
      <c r="J1508">
        <f>(H1509-H1508)*(G1509+G1508)/2</f>
        <v>3.1650577623039194E-4</v>
      </c>
    </row>
    <row r="1509" spans="1:10" x14ac:dyDescent="0.3">
      <c r="A1509" s="7">
        <v>0.50003146057006209</v>
      </c>
      <c r="B1509">
        <v>0</v>
      </c>
      <c r="C1509" t="str">
        <f>IF(ROW()&lt;=1422,"DEV","VAL")</f>
        <v>VAL</v>
      </c>
      <c r="D1509" s="6">
        <f>1-A1509</f>
        <v>0.49996853942993791</v>
      </c>
      <c r="E1509">
        <f>SUM($B$2:B1509)</f>
        <v>44</v>
      </c>
      <c r="F1509">
        <f>COUNTIF($B$2:B1509,0)</f>
        <v>1464</v>
      </c>
      <c r="G1509">
        <f>E1509/$M$2</f>
        <v>0.61971830985915488</v>
      </c>
      <c r="H1509">
        <f>F1509/$M$3</f>
        <v>0.74770173646578142</v>
      </c>
      <c r="J1509">
        <f>(H1510-H1509)*(G1510+G1509)/2</f>
        <v>3.1650577623039194E-4</v>
      </c>
    </row>
    <row r="1510" spans="1:10" x14ac:dyDescent="0.3">
      <c r="A1510" s="7">
        <v>0.50003142343620721</v>
      </c>
      <c r="B1510">
        <v>0</v>
      </c>
      <c r="C1510" t="str">
        <f>IF(ROW()&lt;=1422,"DEV","VAL")</f>
        <v>VAL</v>
      </c>
      <c r="D1510" s="6">
        <f>1-A1510</f>
        <v>0.49996857656379279</v>
      </c>
      <c r="E1510">
        <f>SUM($B$2:B1510)</f>
        <v>44</v>
      </c>
      <c r="F1510">
        <f>COUNTIF($B$2:B1510,0)</f>
        <v>1465</v>
      </c>
      <c r="G1510">
        <f>E1510/$M$2</f>
        <v>0.61971830985915488</v>
      </c>
      <c r="H1510">
        <f>F1510/$M$3</f>
        <v>0.74821246169560773</v>
      </c>
      <c r="J1510">
        <f>(H1511-H1510)*(G1511+G1510)/2</f>
        <v>3.1650577623046073E-4</v>
      </c>
    </row>
    <row r="1511" spans="1:10" x14ac:dyDescent="0.3">
      <c r="A1511" s="7">
        <v>0.50003142157766645</v>
      </c>
      <c r="B1511">
        <v>0</v>
      </c>
      <c r="C1511" t="str">
        <f>IF(ROW()&lt;=1422,"DEV","VAL")</f>
        <v>VAL</v>
      </c>
      <c r="D1511" s="6">
        <f>1-A1511</f>
        <v>0.49996857842233355</v>
      </c>
      <c r="E1511">
        <f>SUM($B$2:B1511)</f>
        <v>44</v>
      </c>
      <c r="F1511">
        <f>COUNTIF($B$2:B1511,0)</f>
        <v>1466</v>
      </c>
      <c r="G1511">
        <f>E1511/$M$2</f>
        <v>0.61971830985915488</v>
      </c>
      <c r="H1511">
        <f>F1511/$M$3</f>
        <v>0.74872318692543416</v>
      </c>
      <c r="J1511">
        <f>(H1512-H1511)*(G1512+G1511)/2</f>
        <v>3.1650577623039194E-4</v>
      </c>
    </row>
    <row r="1512" spans="1:10" x14ac:dyDescent="0.3">
      <c r="A1512" s="7">
        <v>0.50003141792268935</v>
      </c>
      <c r="B1512">
        <v>0</v>
      </c>
      <c r="C1512" t="str">
        <f>IF(ROW()&lt;=1422,"DEV","VAL")</f>
        <v>VAL</v>
      </c>
      <c r="D1512" s="6">
        <f>1-A1512</f>
        <v>0.49996858207731065</v>
      </c>
      <c r="E1512">
        <f>SUM($B$2:B1512)</f>
        <v>44</v>
      </c>
      <c r="F1512">
        <f>COUNTIF($B$2:B1512,0)</f>
        <v>1467</v>
      </c>
      <c r="G1512">
        <f>E1512/$M$2</f>
        <v>0.61971830985915488</v>
      </c>
      <c r="H1512">
        <f>F1512/$M$3</f>
        <v>0.74923391215526047</v>
      </c>
      <c r="J1512">
        <f>(H1513-H1512)*(G1513+G1512)/2</f>
        <v>3.1650577623039194E-4</v>
      </c>
    </row>
    <row r="1513" spans="1:10" x14ac:dyDescent="0.3">
      <c r="A1513" s="7">
        <v>0.50003132461550215</v>
      </c>
      <c r="B1513">
        <v>0</v>
      </c>
      <c r="C1513" t="str">
        <f>IF(ROW()&lt;=1422,"DEV","VAL")</f>
        <v>VAL</v>
      </c>
      <c r="D1513" s="6">
        <f>1-A1513</f>
        <v>0.49996867538449785</v>
      </c>
      <c r="E1513">
        <f>SUM($B$2:B1513)</f>
        <v>44</v>
      </c>
      <c r="F1513">
        <f>COUNTIF($B$2:B1513,0)</f>
        <v>1468</v>
      </c>
      <c r="G1513">
        <f>E1513/$M$2</f>
        <v>0.61971830985915488</v>
      </c>
      <c r="H1513">
        <f>F1513/$M$3</f>
        <v>0.74974463738508679</v>
      </c>
      <c r="J1513">
        <f>(H1514-H1513)*(G1514+G1513)/2</f>
        <v>3.1650577623046073E-4</v>
      </c>
    </row>
    <row r="1514" spans="1:10" x14ac:dyDescent="0.3">
      <c r="A1514" s="7">
        <v>0.50003128741006586</v>
      </c>
      <c r="B1514">
        <v>0</v>
      </c>
      <c r="C1514" t="str">
        <f>IF(ROW()&lt;=1422,"DEV","VAL")</f>
        <v>VAL</v>
      </c>
      <c r="D1514" s="6">
        <f>1-A1514</f>
        <v>0.49996871258993414</v>
      </c>
      <c r="E1514">
        <f>SUM($B$2:B1514)</f>
        <v>44</v>
      </c>
      <c r="F1514">
        <f>COUNTIF($B$2:B1514,0)</f>
        <v>1469</v>
      </c>
      <c r="G1514">
        <f>E1514/$M$2</f>
        <v>0.61971830985915488</v>
      </c>
      <c r="H1514">
        <f>F1514/$M$3</f>
        <v>0.75025536261491321</v>
      </c>
      <c r="J1514">
        <f>(H1515-H1514)*(G1515+G1514)/2</f>
        <v>3.1650577623039194E-4</v>
      </c>
    </row>
    <row r="1515" spans="1:10" x14ac:dyDescent="0.3">
      <c r="A1515" s="7">
        <v>0.50003120424875502</v>
      </c>
      <c r="B1515">
        <v>0</v>
      </c>
      <c r="C1515" t="str">
        <f>IF(ROW()&lt;=1422,"DEV","VAL")</f>
        <v>VAL</v>
      </c>
      <c r="D1515" s="6">
        <f>1-A1515</f>
        <v>0.49996879575124498</v>
      </c>
      <c r="E1515">
        <f>SUM($B$2:B1515)</f>
        <v>44</v>
      </c>
      <c r="F1515">
        <f>COUNTIF($B$2:B1515,0)</f>
        <v>1470</v>
      </c>
      <c r="G1515">
        <f>E1515/$M$2</f>
        <v>0.61971830985915488</v>
      </c>
      <c r="H1515">
        <f>F1515/$M$3</f>
        <v>0.75076608784473953</v>
      </c>
      <c r="J1515">
        <f>(H1516-H1515)*(G1516+G1515)/2</f>
        <v>3.1650577623039194E-4</v>
      </c>
    </row>
    <row r="1516" spans="1:10" x14ac:dyDescent="0.3">
      <c r="A1516" s="7">
        <v>0.50003116302202344</v>
      </c>
      <c r="B1516">
        <v>0</v>
      </c>
      <c r="C1516" t="str">
        <f>IF(ROW()&lt;=1422,"DEV","VAL")</f>
        <v>VAL</v>
      </c>
      <c r="D1516" s="6">
        <f>1-A1516</f>
        <v>0.49996883697797656</v>
      </c>
      <c r="E1516">
        <f>SUM($B$2:B1516)</f>
        <v>44</v>
      </c>
      <c r="F1516">
        <f>COUNTIF($B$2:B1516,0)</f>
        <v>1471</v>
      </c>
      <c r="G1516">
        <f>E1516/$M$2</f>
        <v>0.61971830985915488</v>
      </c>
      <c r="H1516">
        <f>F1516/$M$3</f>
        <v>0.75127681307456584</v>
      </c>
      <c r="J1516">
        <f>(H1517-H1516)*(G1517+G1516)/2</f>
        <v>3.1650577623046073E-4</v>
      </c>
    </row>
    <row r="1517" spans="1:10" x14ac:dyDescent="0.3">
      <c r="A1517" s="7">
        <v>0.50003110621390556</v>
      </c>
      <c r="B1517">
        <v>0</v>
      </c>
      <c r="C1517" t="str">
        <f>IF(ROW()&lt;=1422,"DEV","VAL")</f>
        <v>VAL</v>
      </c>
      <c r="D1517" s="6">
        <f>1-A1517</f>
        <v>0.49996889378609444</v>
      </c>
      <c r="E1517">
        <f>SUM($B$2:B1517)</f>
        <v>44</v>
      </c>
      <c r="F1517">
        <f>COUNTIF($B$2:B1517,0)</f>
        <v>1472</v>
      </c>
      <c r="G1517">
        <f>E1517/$M$2</f>
        <v>0.61971830985915488</v>
      </c>
      <c r="H1517">
        <f>F1517/$M$3</f>
        <v>0.75178753830439227</v>
      </c>
      <c r="J1517">
        <f>(H1518-H1517)*(G1518+G1517)/2</f>
        <v>3.1650577623039194E-4</v>
      </c>
    </row>
    <row r="1518" spans="1:10" x14ac:dyDescent="0.3">
      <c r="A1518" s="7">
        <v>0.50003110399494033</v>
      </c>
      <c r="B1518">
        <v>0</v>
      </c>
      <c r="C1518" t="str">
        <f>IF(ROW()&lt;=1422,"DEV","VAL")</f>
        <v>VAL</v>
      </c>
      <c r="D1518" s="6">
        <f>1-A1518</f>
        <v>0.49996889600505967</v>
      </c>
      <c r="E1518">
        <f>SUM($B$2:B1518)</f>
        <v>44</v>
      </c>
      <c r="F1518">
        <f>COUNTIF($B$2:B1518,0)</f>
        <v>1473</v>
      </c>
      <c r="G1518">
        <f>E1518/$M$2</f>
        <v>0.61971830985915488</v>
      </c>
      <c r="H1518">
        <f>F1518/$M$3</f>
        <v>0.75229826353421858</v>
      </c>
      <c r="J1518">
        <f>(H1519-H1518)*(G1519+G1518)/2</f>
        <v>3.1650577623039194E-4</v>
      </c>
    </row>
    <row r="1519" spans="1:10" x14ac:dyDescent="0.3">
      <c r="A1519" s="7">
        <v>0.50003105464873565</v>
      </c>
      <c r="B1519">
        <v>0</v>
      </c>
      <c r="C1519" t="str">
        <f>IF(ROW()&lt;=1422,"DEV","VAL")</f>
        <v>VAL</v>
      </c>
      <c r="D1519" s="6">
        <f>1-A1519</f>
        <v>0.49996894535126435</v>
      </c>
      <c r="E1519">
        <f>SUM($B$2:B1519)</f>
        <v>44</v>
      </c>
      <c r="F1519">
        <f>COUNTIF($B$2:B1519,0)</f>
        <v>1474</v>
      </c>
      <c r="G1519">
        <f>E1519/$M$2</f>
        <v>0.61971830985915488</v>
      </c>
      <c r="H1519">
        <f>F1519/$M$3</f>
        <v>0.7528089887640449</v>
      </c>
      <c r="J1519">
        <f>(H1520-H1519)*(G1520+G1519)/2</f>
        <v>3.1650577623046073E-4</v>
      </c>
    </row>
    <row r="1520" spans="1:10" x14ac:dyDescent="0.3">
      <c r="A1520" s="7">
        <v>0.50003104358829309</v>
      </c>
      <c r="B1520">
        <v>0</v>
      </c>
      <c r="C1520" t="str">
        <f>IF(ROW()&lt;=1422,"DEV","VAL")</f>
        <v>VAL</v>
      </c>
      <c r="D1520" s="6">
        <f>1-A1520</f>
        <v>0.49996895641170691</v>
      </c>
      <c r="E1520">
        <f>SUM($B$2:B1520)</f>
        <v>44</v>
      </c>
      <c r="F1520">
        <f>COUNTIF($B$2:B1520,0)</f>
        <v>1475</v>
      </c>
      <c r="G1520">
        <f>E1520/$M$2</f>
        <v>0.61971830985915488</v>
      </c>
      <c r="H1520">
        <f>F1520/$M$3</f>
        <v>0.75331971399387132</v>
      </c>
      <c r="J1520">
        <f>(H1521-H1520)*(G1521+G1520)/2</f>
        <v>3.1650577623039194E-4</v>
      </c>
    </row>
    <row r="1521" spans="1:10" x14ac:dyDescent="0.3">
      <c r="A1521" s="7">
        <v>0.50003100249767585</v>
      </c>
      <c r="B1521">
        <v>0</v>
      </c>
      <c r="C1521" t="str">
        <f>IF(ROW()&lt;=1422,"DEV","VAL")</f>
        <v>VAL</v>
      </c>
      <c r="D1521" s="6">
        <f>1-A1521</f>
        <v>0.49996899750232415</v>
      </c>
      <c r="E1521">
        <f>SUM($B$2:B1521)</f>
        <v>44</v>
      </c>
      <c r="F1521">
        <f>COUNTIF($B$2:B1521,0)</f>
        <v>1476</v>
      </c>
      <c r="G1521">
        <f>E1521/$M$2</f>
        <v>0.61971830985915488</v>
      </c>
      <c r="H1521">
        <f>F1521/$M$3</f>
        <v>0.75383043922369763</v>
      </c>
      <c r="J1521">
        <f>(H1522-H1521)*(G1522+G1521)/2</f>
        <v>3.1650577623039194E-4</v>
      </c>
    </row>
    <row r="1522" spans="1:10" x14ac:dyDescent="0.3">
      <c r="A1522" s="7">
        <v>0.50003098751683916</v>
      </c>
      <c r="B1522">
        <v>0</v>
      </c>
      <c r="C1522" t="str">
        <f>IF(ROW()&lt;=1422,"DEV","VAL")</f>
        <v>VAL</v>
      </c>
      <c r="D1522" s="6">
        <f>1-A1522</f>
        <v>0.49996901248316084</v>
      </c>
      <c r="E1522">
        <f>SUM($B$2:B1522)</f>
        <v>44</v>
      </c>
      <c r="F1522">
        <f>COUNTIF($B$2:B1522,0)</f>
        <v>1477</v>
      </c>
      <c r="G1522">
        <f>E1522/$M$2</f>
        <v>0.61971830985915488</v>
      </c>
      <c r="H1522">
        <f>F1522/$M$3</f>
        <v>0.75434116445352395</v>
      </c>
      <c r="J1522">
        <f>(H1523-H1522)*(G1523+G1522)/2</f>
        <v>3.1650577623046073E-4</v>
      </c>
    </row>
    <row r="1523" spans="1:10" x14ac:dyDescent="0.3">
      <c r="A1523" s="7">
        <v>0.50003093718525693</v>
      </c>
      <c r="B1523">
        <v>0</v>
      </c>
      <c r="C1523" t="str">
        <f>IF(ROW()&lt;=1422,"DEV","VAL")</f>
        <v>VAL</v>
      </c>
      <c r="D1523" s="6">
        <f>1-A1523</f>
        <v>0.49996906281474307</v>
      </c>
      <c r="E1523">
        <f>SUM($B$2:B1523)</f>
        <v>44</v>
      </c>
      <c r="F1523">
        <f>COUNTIF($B$2:B1523,0)</f>
        <v>1478</v>
      </c>
      <c r="G1523">
        <f>E1523/$M$2</f>
        <v>0.61971830985915488</v>
      </c>
      <c r="H1523">
        <f>F1523/$M$3</f>
        <v>0.75485188968335037</v>
      </c>
      <c r="J1523">
        <f>(H1524-H1523)*(G1524+G1523)/2</f>
        <v>3.1650577623039194E-4</v>
      </c>
    </row>
    <row r="1524" spans="1:10" x14ac:dyDescent="0.3">
      <c r="A1524" s="7">
        <v>0.50003090346421064</v>
      </c>
      <c r="B1524">
        <v>0</v>
      </c>
      <c r="C1524" t="str">
        <f>IF(ROW()&lt;=1422,"DEV","VAL")</f>
        <v>VAL</v>
      </c>
      <c r="D1524" s="6">
        <f>1-A1524</f>
        <v>0.49996909653578936</v>
      </c>
      <c r="E1524">
        <f>SUM($B$2:B1524)</f>
        <v>44</v>
      </c>
      <c r="F1524">
        <f>COUNTIF($B$2:B1524,0)</f>
        <v>1479</v>
      </c>
      <c r="G1524">
        <f>E1524/$M$2</f>
        <v>0.61971830985915488</v>
      </c>
      <c r="H1524">
        <f>F1524/$M$3</f>
        <v>0.75536261491317669</v>
      </c>
      <c r="J1524">
        <f>(H1525-H1524)*(G1525+G1524)/2</f>
        <v>3.1650577623046073E-4</v>
      </c>
    </row>
    <row r="1525" spans="1:10" x14ac:dyDescent="0.3">
      <c r="A1525" s="7">
        <v>0.50003090100523873</v>
      </c>
      <c r="B1525">
        <v>0</v>
      </c>
      <c r="C1525" t="str">
        <f>IF(ROW()&lt;=1422,"DEV","VAL")</f>
        <v>VAL</v>
      </c>
      <c r="D1525" s="6">
        <f>1-A1525</f>
        <v>0.49996909899476127</v>
      </c>
      <c r="E1525">
        <f>SUM($B$2:B1525)</f>
        <v>44</v>
      </c>
      <c r="F1525">
        <f>COUNTIF($B$2:B1525,0)</f>
        <v>1480</v>
      </c>
      <c r="G1525">
        <f>E1525/$M$2</f>
        <v>0.61971830985915488</v>
      </c>
      <c r="H1525">
        <f>F1525/$M$3</f>
        <v>0.75587334014300311</v>
      </c>
      <c r="J1525">
        <f>(H1526-H1525)*(G1526+G1525)/2</f>
        <v>3.1650577623039194E-4</v>
      </c>
    </row>
    <row r="1526" spans="1:10" x14ac:dyDescent="0.3">
      <c r="A1526" s="7">
        <v>0.50003081054922582</v>
      </c>
      <c r="B1526">
        <v>0</v>
      </c>
      <c r="C1526" t="str">
        <f>IF(ROW()&lt;=1422,"DEV","VAL")</f>
        <v>VAL</v>
      </c>
      <c r="D1526" s="6">
        <f>1-A1526</f>
        <v>0.49996918945077418</v>
      </c>
      <c r="E1526">
        <f>SUM($B$2:B1526)</f>
        <v>44</v>
      </c>
      <c r="F1526">
        <f>COUNTIF($B$2:B1526,0)</f>
        <v>1481</v>
      </c>
      <c r="G1526">
        <f>E1526/$M$2</f>
        <v>0.61971830985915488</v>
      </c>
      <c r="H1526">
        <f>F1526/$M$3</f>
        <v>0.75638406537282943</v>
      </c>
      <c r="J1526">
        <f>(H1527-H1526)*(G1527+G1526)/2</f>
        <v>3.1650577623039194E-4</v>
      </c>
    </row>
    <row r="1527" spans="1:10" x14ac:dyDescent="0.3">
      <c r="A1527" s="7">
        <v>0.50003078932987588</v>
      </c>
      <c r="B1527">
        <v>0</v>
      </c>
      <c r="C1527" t="str">
        <f>IF(ROW()&lt;=1422,"DEV","VAL")</f>
        <v>VAL</v>
      </c>
      <c r="D1527" s="6">
        <f>1-A1527</f>
        <v>0.49996921067012412</v>
      </c>
      <c r="E1527">
        <f>SUM($B$2:B1527)</f>
        <v>44</v>
      </c>
      <c r="F1527">
        <f>COUNTIF($B$2:B1527,0)</f>
        <v>1482</v>
      </c>
      <c r="G1527">
        <f>E1527/$M$2</f>
        <v>0.61971830985915488</v>
      </c>
      <c r="H1527">
        <f>F1527/$M$3</f>
        <v>0.75689479060265574</v>
      </c>
      <c r="J1527">
        <f>(H1528-H1527)*(G1528+G1527)/2</f>
        <v>3.1650577623046073E-4</v>
      </c>
    </row>
    <row r="1528" spans="1:10" x14ac:dyDescent="0.3">
      <c r="A1528" s="7">
        <v>0.50003078848339655</v>
      </c>
      <c r="B1528">
        <v>0</v>
      </c>
      <c r="C1528" t="str">
        <f>IF(ROW()&lt;=1422,"DEV","VAL")</f>
        <v>VAL</v>
      </c>
      <c r="D1528" s="6">
        <f>1-A1528</f>
        <v>0.49996921151660345</v>
      </c>
      <c r="E1528">
        <f>SUM($B$2:B1528)</f>
        <v>44</v>
      </c>
      <c r="F1528">
        <f>COUNTIF($B$2:B1528,0)</f>
        <v>1483</v>
      </c>
      <c r="G1528">
        <f>E1528/$M$2</f>
        <v>0.61971830985915488</v>
      </c>
      <c r="H1528">
        <f>F1528/$M$3</f>
        <v>0.75740551583248217</v>
      </c>
      <c r="J1528">
        <f>(H1529-H1528)*(G1529+G1528)/2</f>
        <v>3.1650577623039194E-4</v>
      </c>
    </row>
    <row r="1529" spans="1:10" x14ac:dyDescent="0.3">
      <c r="A1529" s="7">
        <v>0.500030715489167</v>
      </c>
      <c r="B1529">
        <v>0</v>
      </c>
      <c r="C1529" t="str">
        <f>IF(ROW()&lt;=1422,"DEV","VAL")</f>
        <v>VAL</v>
      </c>
      <c r="D1529" s="6">
        <f>1-A1529</f>
        <v>0.499969284510833</v>
      </c>
      <c r="E1529">
        <f>SUM($B$2:B1529)</f>
        <v>44</v>
      </c>
      <c r="F1529">
        <f>COUNTIF($B$2:B1529,0)</f>
        <v>1484</v>
      </c>
      <c r="G1529">
        <f>E1529/$M$2</f>
        <v>0.61971830985915488</v>
      </c>
      <c r="H1529">
        <f>F1529/$M$3</f>
        <v>0.75791624106230848</v>
      </c>
      <c r="J1529">
        <f>(H1530-H1529)*(G1530+G1529)/2</f>
        <v>3.1650577623039194E-4</v>
      </c>
    </row>
    <row r="1530" spans="1:10" x14ac:dyDescent="0.3">
      <c r="A1530" s="7">
        <v>0.50003071154315515</v>
      </c>
      <c r="B1530">
        <v>0</v>
      </c>
      <c r="C1530" t="str">
        <f>IF(ROW()&lt;=1422,"DEV","VAL")</f>
        <v>VAL</v>
      </c>
      <c r="D1530" s="6">
        <f>1-A1530</f>
        <v>0.49996928845684485</v>
      </c>
      <c r="E1530">
        <f>SUM($B$2:B1530)</f>
        <v>44</v>
      </c>
      <c r="F1530">
        <f>COUNTIF($B$2:B1530,0)</f>
        <v>1485</v>
      </c>
      <c r="G1530">
        <f>E1530/$M$2</f>
        <v>0.61971830985915488</v>
      </c>
      <c r="H1530">
        <f>F1530/$M$3</f>
        <v>0.7584269662921348</v>
      </c>
      <c r="J1530">
        <f>(H1531-H1530)*(G1531+G1530)/2</f>
        <v>3.1650577623046073E-4</v>
      </c>
    </row>
    <row r="1531" spans="1:10" x14ac:dyDescent="0.3">
      <c r="A1531" s="7">
        <v>0.50003069862168426</v>
      </c>
      <c r="B1531">
        <v>0</v>
      </c>
      <c r="C1531" t="str">
        <f>IF(ROW()&lt;=1422,"DEV","VAL")</f>
        <v>VAL</v>
      </c>
      <c r="D1531" s="6">
        <f>1-A1531</f>
        <v>0.49996930137831574</v>
      </c>
      <c r="E1531">
        <f>SUM($B$2:B1531)</f>
        <v>44</v>
      </c>
      <c r="F1531">
        <f>COUNTIF($B$2:B1531,0)</f>
        <v>1486</v>
      </c>
      <c r="G1531">
        <f>E1531/$M$2</f>
        <v>0.61971830985915488</v>
      </c>
      <c r="H1531">
        <f>F1531/$M$3</f>
        <v>0.75893769152196122</v>
      </c>
      <c r="J1531">
        <f>(H1532-H1531)*(G1532+G1531)/2</f>
        <v>3.1650577623039194E-4</v>
      </c>
    </row>
    <row r="1532" spans="1:10" x14ac:dyDescent="0.3">
      <c r="A1532" s="7">
        <v>0.50003068754566382</v>
      </c>
      <c r="B1532">
        <v>0</v>
      </c>
      <c r="C1532" t="str">
        <f>IF(ROW()&lt;=1422,"DEV","VAL")</f>
        <v>VAL</v>
      </c>
      <c r="D1532" s="6">
        <f>1-A1532</f>
        <v>0.49996931245433618</v>
      </c>
      <c r="E1532">
        <f>SUM($B$2:B1532)</f>
        <v>44</v>
      </c>
      <c r="F1532">
        <f>COUNTIF($B$2:B1532,0)</f>
        <v>1487</v>
      </c>
      <c r="G1532">
        <f>E1532/$M$2</f>
        <v>0.61971830985915488</v>
      </c>
      <c r="H1532">
        <f>F1532/$M$3</f>
        <v>0.75944841675178754</v>
      </c>
      <c r="J1532">
        <f>(H1533-H1532)*(G1533+G1532)/2</f>
        <v>3.1650577623039194E-4</v>
      </c>
    </row>
    <row r="1533" spans="1:10" x14ac:dyDescent="0.3">
      <c r="A1533" s="7">
        <v>0.50003067830508374</v>
      </c>
      <c r="B1533">
        <v>0</v>
      </c>
      <c r="C1533" t="str">
        <f>IF(ROW()&lt;=1422,"DEV","VAL")</f>
        <v>VAL</v>
      </c>
      <c r="D1533" s="6">
        <f>1-A1533</f>
        <v>0.49996932169491626</v>
      </c>
      <c r="E1533">
        <f>SUM($B$2:B1533)</f>
        <v>44</v>
      </c>
      <c r="F1533">
        <f>COUNTIF($B$2:B1533,0)</f>
        <v>1488</v>
      </c>
      <c r="G1533">
        <f>E1533/$M$2</f>
        <v>0.61971830985915488</v>
      </c>
      <c r="H1533">
        <f>F1533/$M$3</f>
        <v>0.75995914198161385</v>
      </c>
      <c r="J1533">
        <f>(H1534-H1533)*(G1534+G1533)/2</f>
        <v>3.1650577623046073E-4</v>
      </c>
    </row>
    <row r="1534" spans="1:10" x14ac:dyDescent="0.3">
      <c r="A1534" s="7">
        <v>0.50003066792447237</v>
      </c>
      <c r="B1534">
        <v>0</v>
      </c>
      <c r="C1534" t="str">
        <f>IF(ROW()&lt;=1422,"DEV","VAL")</f>
        <v>VAL</v>
      </c>
      <c r="D1534" s="6">
        <f>1-A1534</f>
        <v>0.49996933207552763</v>
      </c>
      <c r="E1534">
        <f>SUM($B$2:B1534)</f>
        <v>44</v>
      </c>
      <c r="F1534">
        <f>COUNTIF($B$2:B1534,0)</f>
        <v>1489</v>
      </c>
      <c r="G1534">
        <f>E1534/$M$2</f>
        <v>0.61971830985915488</v>
      </c>
      <c r="H1534">
        <f>F1534/$M$3</f>
        <v>0.76046986721144028</v>
      </c>
      <c r="J1534">
        <f>(H1535-H1534)*(G1535+G1534)/2</f>
        <v>3.1650577623039194E-4</v>
      </c>
    </row>
    <row r="1535" spans="1:10" x14ac:dyDescent="0.3">
      <c r="A1535" s="7">
        <v>0.50003065218407883</v>
      </c>
      <c r="B1535">
        <v>0</v>
      </c>
      <c r="C1535" t="str">
        <f>IF(ROW()&lt;=1422,"DEV","VAL")</f>
        <v>VAL</v>
      </c>
      <c r="D1535" s="6">
        <f>1-A1535</f>
        <v>0.49996934781592117</v>
      </c>
      <c r="E1535">
        <f>SUM($B$2:B1535)</f>
        <v>44</v>
      </c>
      <c r="F1535">
        <f>COUNTIF($B$2:B1535,0)</f>
        <v>1490</v>
      </c>
      <c r="G1535">
        <f>E1535/$M$2</f>
        <v>0.61971830985915488</v>
      </c>
      <c r="H1535">
        <f>F1535/$M$3</f>
        <v>0.76098059244126659</v>
      </c>
      <c r="J1535">
        <f>(H1536-H1535)*(G1536+G1535)/2</f>
        <v>3.1650577623039194E-4</v>
      </c>
    </row>
    <row r="1536" spans="1:10" x14ac:dyDescent="0.3">
      <c r="A1536" s="7">
        <v>0.50003061608396404</v>
      </c>
      <c r="B1536">
        <v>0</v>
      </c>
      <c r="C1536" t="str">
        <f>IF(ROW()&lt;=1422,"DEV","VAL")</f>
        <v>VAL</v>
      </c>
      <c r="D1536" s="6">
        <f>1-A1536</f>
        <v>0.49996938391603596</v>
      </c>
      <c r="E1536">
        <f>SUM($B$2:B1536)</f>
        <v>44</v>
      </c>
      <c r="F1536">
        <f>COUNTIF($B$2:B1536,0)</f>
        <v>1491</v>
      </c>
      <c r="G1536">
        <f>E1536/$M$2</f>
        <v>0.61971830985915488</v>
      </c>
      <c r="H1536">
        <f>F1536/$M$3</f>
        <v>0.7614913176710929</v>
      </c>
      <c r="J1536">
        <f>(H1537-H1536)*(G1537+G1536)/2</f>
        <v>3.1650577623046073E-4</v>
      </c>
    </row>
    <row r="1537" spans="1:10" x14ac:dyDescent="0.3">
      <c r="A1537" s="7">
        <v>0.50003060879841321</v>
      </c>
      <c r="B1537">
        <v>0</v>
      </c>
      <c r="C1537" t="str">
        <f>IF(ROW()&lt;=1422,"DEV","VAL")</f>
        <v>VAL</v>
      </c>
      <c r="D1537" s="6">
        <f>1-A1537</f>
        <v>0.49996939120158679</v>
      </c>
      <c r="E1537">
        <f>SUM($B$2:B1537)</f>
        <v>44</v>
      </c>
      <c r="F1537">
        <f>COUNTIF($B$2:B1537,0)</f>
        <v>1492</v>
      </c>
      <c r="G1537">
        <f>E1537/$M$2</f>
        <v>0.61971830985915488</v>
      </c>
      <c r="H1537">
        <f>F1537/$M$3</f>
        <v>0.76200204290091933</v>
      </c>
      <c r="J1537">
        <f>(H1538-H1537)*(G1538+G1537)/2</f>
        <v>3.1650577623039194E-4</v>
      </c>
    </row>
    <row r="1538" spans="1:10" x14ac:dyDescent="0.3">
      <c r="A1538" s="7">
        <v>0.50003060495333207</v>
      </c>
      <c r="B1538">
        <v>0</v>
      </c>
      <c r="C1538" t="str">
        <f>IF(ROW()&lt;=1422,"DEV","VAL")</f>
        <v>VAL</v>
      </c>
      <c r="D1538" s="6">
        <f>1-A1538</f>
        <v>0.49996939504666793</v>
      </c>
      <c r="E1538">
        <f>SUM($B$2:B1538)</f>
        <v>44</v>
      </c>
      <c r="F1538">
        <f>COUNTIF($B$2:B1538,0)</f>
        <v>1493</v>
      </c>
      <c r="G1538">
        <f>E1538/$M$2</f>
        <v>0.61971830985915488</v>
      </c>
      <c r="H1538">
        <f>F1538/$M$3</f>
        <v>0.76251276813074564</v>
      </c>
      <c r="J1538">
        <f>(H1539-H1538)*(G1539+G1538)/2</f>
        <v>3.1650577623039194E-4</v>
      </c>
    </row>
    <row r="1539" spans="1:10" x14ac:dyDescent="0.3">
      <c r="A1539" s="7">
        <v>0.50003057853581356</v>
      </c>
      <c r="B1539">
        <v>0</v>
      </c>
      <c r="C1539" t="str">
        <f>IF(ROW()&lt;=1422,"DEV","VAL")</f>
        <v>VAL</v>
      </c>
      <c r="D1539" s="6">
        <f>1-A1539</f>
        <v>0.49996942146418644</v>
      </c>
      <c r="E1539">
        <f>SUM($B$2:B1539)</f>
        <v>44</v>
      </c>
      <c r="F1539">
        <f>COUNTIF($B$2:B1539,0)</f>
        <v>1494</v>
      </c>
      <c r="G1539">
        <f>E1539/$M$2</f>
        <v>0.61971830985915488</v>
      </c>
      <c r="H1539">
        <f>F1539/$M$3</f>
        <v>0.76302349336057196</v>
      </c>
      <c r="J1539">
        <f>(H1540-H1539)*(G1540+G1539)/2</f>
        <v>3.1650577623046073E-4</v>
      </c>
    </row>
    <row r="1540" spans="1:10" x14ac:dyDescent="0.3">
      <c r="A1540" s="7">
        <v>0.50003057053276012</v>
      </c>
      <c r="B1540">
        <v>0</v>
      </c>
      <c r="C1540" t="str">
        <f>IF(ROW()&lt;=1422,"DEV","VAL")</f>
        <v>VAL</v>
      </c>
      <c r="D1540" s="6">
        <f>1-A1540</f>
        <v>0.49996942946723988</v>
      </c>
      <c r="E1540">
        <f>SUM($B$2:B1540)</f>
        <v>44</v>
      </c>
      <c r="F1540">
        <f>COUNTIF($B$2:B1540,0)</f>
        <v>1495</v>
      </c>
      <c r="G1540">
        <f>E1540/$M$2</f>
        <v>0.61971830985915488</v>
      </c>
      <c r="H1540">
        <f>F1540/$M$3</f>
        <v>0.76353421859039838</v>
      </c>
      <c r="J1540">
        <f>(H1541-H1540)*(G1541+G1540)/2</f>
        <v>3.1650577623039194E-4</v>
      </c>
    </row>
    <row r="1541" spans="1:10" x14ac:dyDescent="0.3">
      <c r="A1541" s="7">
        <v>0.50003056872841622</v>
      </c>
      <c r="B1541">
        <v>0</v>
      </c>
      <c r="C1541" t="str">
        <f>IF(ROW()&lt;=1422,"DEV","VAL")</f>
        <v>VAL</v>
      </c>
      <c r="D1541" s="6">
        <f>1-A1541</f>
        <v>0.49996943127158378</v>
      </c>
      <c r="E1541">
        <f>SUM($B$2:B1541)</f>
        <v>44</v>
      </c>
      <c r="F1541">
        <f>COUNTIF($B$2:B1541,0)</f>
        <v>1496</v>
      </c>
      <c r="G1541">
        <f>E1541/$M$2</f>
        <v>0.61971830985915488</v>
      </c>
      <c r="H1541">
        <f>F1541/$M$3</f>
        <v>0.7640449438202247</v>
      </c>
      <c r="J1541">
        <f>(H1542-H1541)*(G1542+G1541)/2</f>
        <v>3.1650577623046073E-4</v>
      </c>
    </row>
    <row r="1542" spans="1:10" x14ac:dyDescent="0.3">
      <c r="A1542" s="7">
        <v>0.50003051875346771</v>
      </c>
      <c r="B1542">
        <v>0</v>
      </c>
      <c r="C1542" t="str">
        <f>IF(ROW()&lt;=1422,"DEV","VAL")</f>
        <v>VAL</v>
      </c>
      <c r="D1542" s="6">
        <f>1-A1542</f>
        <v>0.49996948124653229</v>
      </c>
      <c r="E1542">
        <f>SUM($B$2:B1542)</f>
        <v>44</v>
      </c>
      <c r="F1542">
        <f>COUNTIF($B$2:B1542,0)</f>
        <v>1497</v>
      </c>
      <c r="G1542">
        <f>E1542/$M$2</f>
        <v>0.61971830985915488</v>
      </c>
      <c r="H1542">
        <f>F1542/$M$3</f>
        <v>0.76455566905005112</v>
      </c>
      <c r="J1542">
        <f>(H1543-H1542)*(G1543+G1542)/2</f>
        <v>3.1650577623039194E-4</v>
      </c>
    </row>
    <row r="1543" spans="1:10" x14ac:dyDescent="0.3">
      <c r="A1543" s="7">
        <v>0.50003038167158154</v>
      </c>
      <c r="B1543">
        <v>0</v>
      </c>
      <c r="C1543" t="str">
        <f>IF(ROW()&lt;=1422,"DEV","VAL")</f>
        <v>VAL</v>
      </c>
      <c r="D1543" s="6">
        <f>1-A1543</f>
        <v>0.49996961832841846</v>
      </c>
      <c r="E1543">
        <f>SUM($B$2:B1543)</f>
        <v>44</v>
      </c>
      <c r="F1543">
        <f>COUNTIF($B$2:B1543,0)</f>
        <v>1498</v>
      </c>
      <c r="G1543">
        <f>E1543/$M$2</f>
        <v>0.61971830985915488</v>
      </c>
      <c r="H1543">
        <f>F1543/$M$3</f>
        <v>0.76506639427987744</v>
      </c>
      <c r="J1543">
        <f>(H1544-H1543)*(G1544+G1543)/2</f>
        <v>3.1650577623039194E-4</v>
      </c>
    </row>
    <row r="1544" spans="1:10" x14ac:dyDescent="0.3">
      <c r="A1544" s="7">
        <v>0.50003034743596031</v>
      </c>
      <c r="B1544">
        <v>0</v>
      </c>
      <c r="C1544" t="str">
        <f>IF(ROW()&lt;=1422,"DEV","VAL")</f>
        <v>VAL</v>
      </c>
      <c r="D1544" s="6">
        <f>1-A1544</f>
        <v>0.49996965256403969</v>
      </c>
      <c r="E1544">
        <f>SUM($B$2:B1544)</f>
        <v>44</v>
      </c>
      <c r="F1544">
        <f>COUNTIF($B$2:B1544,0)</f>
        <v>1499</v>
      </c>
      <c r="G1544">
        <f>E1544/$M$2</f>
        <v>0.61971830985915488</v>
      </c>
      <c r="H1544">
        <f>F1544/$M$3</f>
        <v>0.76557711950970375</v>
      </c>
      <c r="J1544">
        <f>(H1545-H1544)*(G1545+G1544)/2</f>
        <v>3.1650577623046073E-4</v>
      </c>
    </row>
    <row r="1545" spans="1:10" x14ac:dyDescent="0.3">
      <c r="A1545" s="7">
        <v>0.50003032573553108</v>
      </c>
      <c r="B1545">
        <v>0</v>
      </c>
      <c r="C1545" t="str">
        <f>IF(ROW()&lt;=1422,"DEV","VAL")</f>
        <v>VAL</v>
      </c>
      <c r="D1545" s="6">
        <f>1-A1545</f>
        <v>0.49996967426446892</v>
      </c>
      <c r="E1545">
        <f>SUM($B$2:B1545)</f>
        <v>44</v>
      </c>
      <c r="F1545">
        <f>COUNTIF($B$2:B1545,0)</f>
        <v>1500</v>
      </c>
      <c r="G1545">
        <f>E1545/$M$2</f>
        <v>0.61971830985915488</v>
      </c>
      <c r="H1545">
        <f>F1545/$M$3</f>
        <v>0.76608784473953018</v>
      </c>
      <c r="J1545">
        <f>(H1546-H1545)*(G1546+G1545)/2</f>
        <v>3.1650577623039194E-4</v>
      </c>
    </row>
    <row r="1546" spans="1:10" x14ac:dyDescent="0.3">
      <c r="A1546" s="7">
        <v>0.50003027095562314</v>
      </c>
      <c r="B1546">
        <v>0</v>
      </c>
      <c r="C1546" t="str">
        <f>IF(ROW()&lt;=1422,"DEV","VAL")</f>
        <v>VAL</v>
      </c>
      <c r="D1546" s="6">
        <f>1-A1546</f>
        <v>0.49996972904437686</v>
      </c>
      <c r="E1546">
        <f>SUM($B$2:B1546)</f>
        <v>44</v>
      </c>
      <c r="F1546">
        <f>COUNTIF($B$2:B1546,0)</f>
        <v>1501</v>
      </c>
      <c r="G1546">
        <f>E1546/$M$2</f>
        <v>0.61971830985915488</v>
      </c>
      <c r="H1546">
        <f>F1546/$M$3</f>
        <v>0.76659856996935649</v>
      </c>
      <c r="J1546">
        <f>(H1547-H1546)*(G1547+G1546)/2</f>
        <v>3.1650577623039194E-4</v>
      </c>
    </row>
    <row r="1547" spans="1:10" x14ac:dyDescent="0.3">
      <c r="A1547" s="7">
        <v>0.5000302134371698</v>
      </c>
      <c r="B1547">
        <v>0</v>
      </c>
      <c r="C1547" t="str">
        <f>IF(ROW()&lt;=1422,"DEV","VAL")</f>
        <v>VAL</v>
      </c>
      <c r="D1547" s="6">
        <f>1-A1547</f>
        <v>0.4999697865628302</v>
      </c>
      <c r="E1547">
        <f>SUM($B$2:B1547)</f>
        <v>44</v>
      </c>
      <c r="F1547">
        <f>COUNTIF($B$2:B1547,0)</f>
        <v>1502</v>
      </c>
      <c r="G1547">
        <f>E1547/$M$2</f>
        <v>0.61971830985915488</v>
      </c>
      <c r="H1547">
        <f>F1547/$M$3</f>
        <v>0.76710929519918281</v>
      </c>
      <c r="J1547">
        <f>(H1548-H1547)*(G1548+G1547)/2</f>
        <v>3.1650577623046073E-4</v>
      </c>
    </row>
    <row r="1548" spans="1:10" x14ac:dyDescent="0.3">
      <c r="A1548" s="7">
        <v>0.50003020508420559</v>
      </c>
      <c r="B1548">
        <v>0</v>
      </c>
      <c r="C1548" t="str">
        <f>IF(ROW()&lt;=1422,"DEV","VAL")</f>
        <v>VAL</v>
      </c>
      <c r="D1548" s="6">
        <f>1-A1548</f>
        <v>0.49996979491579441</v>
      </c>
      <c r="E1548">
        <f>SUM($B$2:B1548)</f>
        <v>44</v>
      </c>
      <c r="F1548">
        <f>COUNTIF($B$2:B1548,0)</f>
        <v>1503</v>
      </c>
      <c r="G1548">
        <f>E1548/$M$2</f>
        <v>0.61971830985915488</v>
      </c>
      <c r="H1548">
        <f>F1548/$M$3</f>
        <v>0.76762002042900923</v>
      </c>
      <c r="J1548">
        <f>(H1549-H1548)*(G1549+G1548)/2</f>
        <v>3.1650577623039194E-4</v>
      </c>
    </row>
    <row r="1549" spans="1:10" x14ac:dyDescent="0.3">
      <c r="A1549" s="7">
        <v>0.50003017764994628</v>
      </c>
      <c r="B1549">
        <v>0</v>
      </c>
      <c r="C1549" t="str">
        <f>IF(ROW()&lt;=1422,"DEV","VAL")</f>
        <v>VAL</v>
      </c>
      <c r="D1549" s="6">
        <f>1-A1549</f>
        <v>0.49996982235005372</v>
      </c>
      <c r="E1549">
        <f>SUM($B$2:B1549)</f>
        <v>44</v>
      </c>
      <c r="F1549">
        <f>COUNTIF($B$2:B1549,0)</f>
        <v>1504</v>
      </c>
      <c r="G1549">
        <f>E1549/$M$2</f>
        <v>0.61971830985915488</v>
      </c>
      <c r="H1549">
        <f>F1549/$M$3</f>
        <v>0.76813074565883555</v>
      </c>
      <c r="J1549">
        <f>(H1550-H1549)*(G1550+G1549)/2</f>
        <v>0</v>
      </c>
    </row>
    <row r="1550" spans="1:10" x14ac:dyDescent="0.3">
      <c r="A1550" s="7">
        <v>0.50003013632879945</v>
      </c>
      <c r="B1550">
        <v>1</v>
      </c>
      <c r="C1550" t="str">
        <f>IF(ROW()&lt;=1422,"DEV","VAL")</f>
        <v>VAL</v>
      </c>
      <c r="D1550" s="6">
        <f>1-A1550</f>
        <v>0.49996986367120055</v>
      </c>
      <c r="E1550">
        <f>SUM($B$2:B1550)</f>
        <v>45</v>
      </c>
      <c r="F1550">
        <f>COUNTIF($B$2:B1550,0)</f>
        <v>1504</v>
      </c>
      <c r="G1550">
        <f>E1550/$M$2</f>
        <v>0.63380281690140849</v>
      </c>
      <c r="H1550">
        <f>F1550/$M$3</f>
        <v>0.76813074565883555</v>
      </c>
      <c r="J1550">
        <f>(H1551-H1550)*(G1551+G1550)/2</f>
        <v>3.2369908932653726E-4</v>
      </c>
    </row>
    <row r="1551" spans="1:10" x14ac:dyDescent="0.3">
      <c r="A1551" s="7">
        <v>0.5000300994204987</v>
      </c>
      <c r="B1551">
        <v>0</v>
      </c>
      <c r="C1551" t="str">
        <f>IF(ROW()&lt;=1422,"DEV","VAL")</f>
        <v>VAL</v>
      </c>
      <c r="D1551" s="6">
        <f>1-A1551</f>
        <v>0.4999699005795013</v>
      </c>
      <c r="E1551">
        <f>SUM($B$2:B1551)</f>
        <v>45</v>
      </c>
      <c r="F1551">
        <f>COUNTIF($B$2:B1551,0)</f>
        <v>1505</v>
      </c>
      <c r="G1551">
        <f>E1551/$M$2</f>
        <v>0.63380281690140849</v>
      </c>
      <c r="H1551">
        <f>F1551/$M$3</f>
        <v>0.76864147088866186</v>
      </c>
      <c r="J1551">
        <f>(H1552-H1551)*(G1552+G1551)/2</f>
        <v>3.2369908932660763E-4</v>
      </c>
    </row>
    <row r="1552" spans="1:10" x14ac:dyDescent="0.3">
      <c r="A1552" s="7">
        <v>0.50003009210909322</v>
      </c>
      <c r="B1552">
        <v>0</v>
      </c>
      <c r="C1552" t="str">
        <f>IF(ROW()&lt;=1422,"DEV","VAL")</f>
        <v>VAL</v>
      </c>
      <c r="D1552" s="6">
        <f>1-A1552</f>
        <v>0.49996990789090678</v>
      </c>
      <c r="E1552">
        <f>SUM($B$2:B1552)</f>
        <v>45</v>
      </c>
      <c r="F1552">
        <f>COUNTIF($B$2:B1552,0)</f>
        <v>1506</v>
      </c>
      <c r="G1552">
        <f>E1552/$M$2</f>
        <v>0.63380281690140849</v>
      </c>
      <c r="H1552">
        <f>F1552/$M$3</f>
        <v>0.76915219611848828</v>
      </c>
      <c r="J1552">
        <f>(H1553-H1552)*(G1553+G1552)/2</f>
        <v>3.2369908932653726E-4</v>
      </c>
    </row>
    <row r="1553" spans="1:10" x14ac:dyDescent="0.3">
      <c r="A1553" s="7">
        <v>0.50003007683503031</v>
      </c>
      <c r="B1553">
        <v>0</v>
      </c>
      <c r="C1553" t="str">
        <f>IF(ROW()&lt;=1422,"DEV","VAL")</f>
        <v>VAL</v>
      </c>
      <c r="D1553" s="6">
        <f>1-A1553</f>
        <v>0.49996992316496969</v>
      </c>
      <c r="E1553">
        <f>SUM($B$2:B1553)</f>
        <v>45</v>
      </c>
      <c r="F1553">
        <f>COUNTIF($B$2:B1553,0)</f>
        <v>1507</v>
      </c>
      <c r="G1553">
        <f>E1553/$M$2</f>
        <v>0.63380281690140849</v>
      </c>
      <c r="H1553">
        <f>F1553/$M$3</f>
        <v>0.7696629213483146</v>
      </c>
      <c r="J1553">
        <f>(H1554-H1553)*(G1554+G1553)/2</f>
        <v>3.2369908932653726E-4</v>
      </c>
    </row>
    <row r="1554" spans="1:10" x14ac:dyDescent="0.3">
      <c r="A1554" s="7">
        <v>0.50003007503228569</v>
      </c>
      <c r="B1554">
        <v>0</v>
      </c>
      <c r="C1554" t="str">
        <f>IF(ROW()&lt;=1422,"DEV","VAL")</f>
        <v>VAL</v>
      </c>
      <c r="D1554" s="6">
        <f>1-A1554</f>
        <v>0.49996992496771431</v>
      </c>
      <c r="E1554">
        <f>SUM($B$2:B1554)</f>
        <v>45</v>
      </c>
      <c r="F1554">
        <f>COUNTIF($B$2:B1554,0)</f>
        <v>1508</v>
      </c>
      <c r="G1554">
        <f>E1554/$M$2</f>
        <v>0.63380281690140849</v>
      </c>
      <c r="H1554">
        <f>F1554/$M$3</f>
        <v>0.77017364657814091</v>
      </c>
      <c r="J1554">
        <f>(H1555-H1554)*(G1555+G1554)/2</f>
        <v>3.2369908932660763E-4</v>
      </c>
    </row>
    <row r="1555" spans="1:10" x14ac:dyDescent="0.3">
      <c r="A1555" s="7">
        <v>0.50002995660546357</v>
      </c>
      <c r="B1555">
        <v>0</v>
      </c>
      <c r="C1555" t="str">
        <f>IF(ROW()&lt;=1422,"DEV","VAL")</f>
        <v>VAL</v>
      </c>
      <c r="D1555" s="6">
        <f>1-A1555</f>
        <v>0.49997004339453643</v>
      </c>
      <c r="E1555">
        <f>SUM($B$2:B1555)</f>
        <v>45</v>
      </c>
      <c r="F1555">
        <f>COUNTIF($B$2:B1555,0)</f>
        <v>1509</v>
      </c>
      <c r="G1555">
        <f>E1555/$M$2</f>
        <v>0.63380281690140849</v>
      </c>
      <c r="H1555">
        <f>F1555/$M$3</f>
        <v>0.77068437180796734</v>
      </c>
      <c r="J1555">
        <f>(H1556-H1555)*(G1556+G1555)/2</f>
        <v>3.2369908932653726E-4</v>
      </c>
    </row>
    <row r="1556" spans="1:10" x14ac:dyDescent="0.3">
      <c r="A1556" s="7">
        <v>0.50002994667989931</v>
      </c>
      <c r="B1556">
        <v>0</v>
      </c>
      <c r="C1556" t="str">
        <f>IF(ROW()&lt;=1422,"DEV","VAL")</f>
        <v>VAL</v>
      </c>
      <c r="D1556" s="6">
        <f>1-A1556</f>
        <v>0.49997005332010069</v>
      </c>
      <c r="E1556">
        <f>SUM($B$2:B1556)</f>
        <v>45</v>
      </c>
      <c r="F1556">
        <f>COUNTIF($B$2:B1556,0)</f>
        <v>1510</v>
      </c>
      <c r="G1556">
        <f>E1556/$M$2</f>
        <v>0.63380281690140849</v>
      </c>
      <c r="H1556">
        <f>F1556/$M$3</f>
        <v>0.77119509703779365</v>
      </c>
      <c r="J1556">
        <f>(H1557-H1556)*(G1557+G1556)/2</f>
        <v>3.2369908932653726E-4</v>
      </c>
    </row>
    <row r="1557" spans="1:10" x14ac:dyDescent="0.3">
      <c r="A1557" s="7">
        <v>0.50002993481334379</v>
      </c>
      <c r="B1557">
        <v>0</v>
      </c>
      <c r="C1557" t="str">
        <f>IF(ROW()&lt;=1422,"DEV","VAL")</f>
        <v>VAL</v>
      </c>
      <c r="D1557" s="6">
        <f>1-A1557</f>
        <v>0.49997006518665621</v>
      </c>
      <c r="E1557">
        <f>SUM($B$2:B1557)</f>
        <v>45</v>
      </c>
      <c r="F1557">
        <f>COUNTIF($B$2:B1557,0)</f>
        <v>1511</v>
      </c>
      <c r="G1557">
        <f>E1557/$M$2</f>
        <v>0.63380281690140849</v>
      </c>
      <c r="H1557">
        <f>F1557/$M$3</f>
        <v>0.77170582226761997</v>
      </c>
      <c r="J1557">
        <f>(H1558-H1557)*(G1558+G1557)/2</f>
        <v>3.2369908932660763E-4</v>
      </c>
    </row>
    <row r="1558" spans="1:10" x14ac:dyDescent="0.3">
      <c r="A1558" s="7">
        <v>0.5000299295978794</v>
      </c>
      <c r="B1558">
        <v>0</v>
      </c>
      <c r="C1558" t="str">
        <f>IF(ROW()&lt;=1422,"DEV","VAL")</f>
        <v>VAL</v>
      </c>
      <c r="D1558" s="6">
        <f>1-A1558</f>
        <v>0.4999700704021206</v>
      </c>
      <c r="E1558">
        <f>SUM($B$2:B1558)</f>
        <v>45</v>
      </c>
      <c r="F1558">
        <f>COUNTIF($B$2:B1558,0)</f>
        <v>1512</v>
      </c>
      <c r="G1558">
        <f>E1558/$M$2</f>
        <v>0.63380281690140849</v>
      </c>
      <c r="H1558">
        <f>F1558/$M$3</f>
        <v>0.77221654749744639</v>
      </c>
      <c r="J1558">
        <f>(H1559-H1558)*(G1559+G1558)/2</f>
        <v>3.2369908932653726E-4</v>
      </c>
    </row>
    <row r="1559" spans="1:10" x14ac:dyDescent="0.3">
      <c r="A1559" s="7">
        <v>0.50002988630508904</v>
      </c>
      <c r="B1559">
        <v>0</v>
      </c>
      <c r="C1559" t="str">
        <f>IF(ROW()&lt;=1422,"DEV","VAL")</f>
        <v>VAL</v>
      </c>
      <c r="D1559" s="6">
        <f>1-A1559</f>
        <v>0.49997011369491096</v>
      </c>
      <c r="E1559">
        <f>SUM($B$2:B1559)</f>
        <v>45</v>
      </c>
      <c r="F1559">
        <f>COUNTIF($B$2:B1559,0)</f>
        <v>1513</v>
      </c>
      <c r="G1559">
        <f>E1559/$M$2</f>
        <v>0.63380281690140849</v>
      </c>
      <c r="H1559">
        <f>F1559/$M$3</f>
        <v>0.77272727272727271</v>
      </c>
      <c r="J1559">
        <f>(H1560-H1559)*(G1560+G1559)/2</f>
        <v>0</v>
      </c>
    </row>
    <row r="1560" spans="1:10" x14ac:dyDescent="0.3">
      <c r="A1560" s="7">
        <v>0.50002986569647667</v>
      </c>
      <c r="B1560">
        <v>1</v>
      </c>
      <c r="C1560" t="str">
        <f>IF(ROW()&lt;=1422,"DEV","VAL")</f>
        <v>VAL</v>
      </c>
      <c r="D1560" s="6">
        <f>1-A1560</f>
        <v>0.49997013430352333</v>
      </c>
      <c r="E1560">
        <f>SUM($B$2:B1560)</f>
        <v>46</v>
      </c>
      <c r="F1560">
        <f>COUNTIF($B$2:B1560,0)</f>
        <v>1513</v>
      </c>
      <c r="G1560">
        <f>E1560/$M$2</f>
        <v>0.647887323943662</v>
      </c>
      <c r="H1560">
        <f>F1560/$M$3</f>
        <v>0.77272727272727271</v>
      </c>
      <c r="J1560">
        <f>(H1561-H1560)*(G1561+G1560)/2</f>
        <v>3.3089240242275446E-4</v>
      </c>
    </row>
    <row r="1561" spans="1:10" x14ac:dyDescent="0.3">
      <c r="A1561" s="7">
        <v>0.5000298525293424</v>
      </c>
      <c r="B1561">
        <v>0</v>
      </c>
      <c r="C1561" t="str">
        <f>IF(ROW()&lt;=1422,"DEV","VAL")</f>
        <v>VAL</v>
      </c>
      <c r="D1561" s="6">
        <f>1-A1561</f>
        <v>0.4999701474706576</v>
      </c>
      <c r="E1561">
        <f>SUM($B$2:B1561)</f>
        <v>46</v>
      </c>
      <c r="F1561">
        <f>COUNTIF($B$2:B1561,0)</f>
        <v>1514</v>
      </c>
      <c r="G1561">
        <f>E1561/$M$2</f>
        <v>0.647887323943662</v>
      </c>
      <c r="H1561">
        <f>F1561/$M$3</f>
        <v>0.77323799795709913</v>
      </c>
      <c r="J1561">
        <f>(H1562-H1561)*(G1562+G1561)/2</f>
        <v>3.3089240242268253E-4</v>
      </c>
    </row>
    <row r="1562" spans="1:10" x14ac:dyDescent="0.3">
      <c r="A1562" s="7">
        <v>0.50002977425218365</v>
      </c>
      <c r="B1562">
        <v>0</v>
      </c>
      <c r="C1562" t="str">
        <f>IF(ROW()&lt;=1422,"DEV","VAL")</f>
        <v>VAL</v>
      </c>
      <c r="D1562" s="6">
        <f>1-A1562</f>
        <v>0.49997022574781635</v>
      </c>
      <c r="E1562">
        <f>SUM($B$2:B1562)</f>
        <v>46</v>
      </c>
      <c r="F1562">
        <f>COUNTIF($B$2:B1562,0)</f>
        <v>1515</v>
      </c>
      <c r="G1562">
        <f>E1562/$M$2</f>
        <v>0.647887323943662</v>
      </c>
      <c r="H1562">
        <f>F1562/$M$3</f>
        <v>0.77374872318692545</v>
      </c>
      <c r="J1562">
        <f>(H1563-H1562)*(G1563+G1562)/2</f>
        <v>3.3089240242268253E-4</v>
      </c>
    </row>
    <row r="1563" spans="1:10" x14ac:dyDescent="0.3">
      <c r="A1563" s="7">
        <v>0.50002976278941025</v>
      </c>
      <c r="B1563">
        <v>0</v>
      </c>
      <c r="C1563" t="str">
        <f>IF(ROW()&lt;=1422,"DEV","VAL")</f>
        <v>VAL</v>
      </c>
      <c r="D1563" s="6">
        <f>1-A1563</f>
        <v>0.49997023721058975</v>
      </c>
      <c r="E1563">
        <f>SUM($B$2:B1563)</f>
        <v>46</v>
      </c>
      <c r="F1563">
        <f>COUNTIF($B$2:B1563,0)</f>
        <v>1516</v>
      </c>
      <c r="G1563">
        <f>E1563/$M$2</f>
        <v>0.647887323943662</v>
      </c>
      <c r="H1563">
        <f>F1563/$M$3</f>
        <v>0.77425944841675176</v>
      </c>
      <c r="J1563">
        <f>(H1564-H1563)*(G1564+G1563)/2</f>
        <v>3.3089240242275446E-4</v>
      </c>
    </row>
    <row r="1564" spans="1:10" x14ac:dyDescent="0.3">
      <c r="A1564" s="7">
        <v>0.50002974100771513</v>
      </c>
      <c r="B1564">
        <v>0</v>
      </c>
      <c r="C1564" t="str">
        <f>IF(ROW()&lt;=1422,"DEV","VAL")</f>
        <v>VAL</v>
      </c>
      <c r="D1564" s="6">
        <f>1-A1564</f>
        <v>0.49997025899228487</v>
      </c>
      <c r="E1564">
        <f>SUM($B$2:B1564)</f>
        <v>46</v>
      </c>
      <c r="F1564">
        <f>COUNTIF($B$2:B1564,0)</f>
        <v>1517</v>
      </c>
      <c r="G1564">
        <f>E1564/$M$2</f>
        <v>0.647887323943662</v>
      </c>
      <c r="H1564">
        <f>F1564/$M$3</f>
        <v>0.77477017364657819</v>
      </c>
      <c r="J1564">
        <f>(H1565-H1564)*(G1565+G1564)/2</f>
        <v>3.3089240242268253E-4</v>
      </c>
    </row>
    <row r="1565" spans="1:10" x14ac:dyDescent="0.3">
      <c r="A1565" s="7">
        <v>0.50002974100416131</v>
      </c>
      <c r="B1565">
        <v>0</v>
      </c>
      <c r="C1565" t="str">
        <f>IF(ROW()&lt;=1422,"DEV","VAL")</f>
        <v>VAL</v>
      </c>
      <c r="D1565" s="6">
        <f>1-A1565</f>
        <v>0.49997025899583869</v>
      </c>
      <c r="E1565">
        <f>SUM($B$2:B1565)</f>
        <v>46</v>
      </c>
      <c r="F1565">
        <f>COUNTIF($B$2:B1565,0)</f>
        <v>1518</v>
      </c>
      <c r="G1565">
        <f>E1565/$M$2</f>
        <v>0.647887323943662</v>
      </c>
      <c r="H1565">
        <f>F1565/$M$3</f>
        <v>0.7752808988764045</v>
      </c>
      <c r="J1565">
        <f>(H1566-H1565)*(G1566+G1565)/2</f>
        <v>3.3089240242268253E-4</v>
      </c>
    </row>
    <row r="1566" spans="1:10" x14ac:dyDescent="0.3">
      <c r="A1566" s="7">
        <v>0.50002973384231575</v>
      </c>
      <c r="B1566">
        <v>0</v>
      </c>
      <c r="C1566" t="str">
        <f>IF(ROW()&lt;=1422,"DEV","VAL")</f>
        <v>VAL</v>
      </c>
      <c r="D1566" s="6">
        <f>1-A1566</f>
        <v>0.49997026615768425</v>
      </c>
      <c r="E1566">
        <f>SUM($B$2:B1566)</f>
        <v>46</v>
      </c>
      <c r="F1566">
        <f>COUNTIF($B$2:B1566,0)</f>
        <v>1519</v>
      </c>
      <c r="G1566">
        <f>E1566/$M$2</f>
        <v>0.647887323943662</v>
      </c>
      <c r="H1566">
        <f>F1566/$M$3</f>
        <v>0.77579162410623081</v>
      </c>
      <c r="J1566">
        <f>(H1567-H1566)*(G1567+G1566)/2</f>
        <v>3.3089240242275446E-4</v>
      </c>
    </row>
    <row r="1567" spans="1:10" x14ac:dyDescent="0.3">
      <c r="A1567" s="7">
        <v>0.50002959213580067</v>
      </c>
      <c r="B1567">
        <v>0</v>
      </c>
      <c r="C1567" t="str">
        <f>IF(ROW()&lt;=1422,"DEV","VAL")</f>
        <v>VAL</v>
      </c>
      <c r="D1567" s="6">
        <f>1-A1567</f>
        <v>0.49997040786419933</v>
      </c>
      <c r="E1567">
        <f>SUM($B$2:B1567)</f>
        <v>46</v>
      </c>
      <c r="F1567">
        <f>COUNTIF($B$2:B1567,0)</f>
        <v>1520</v>
      </c>
      <c r="G1567">
        <f>E1567/$M$2</f>
        <v>0.647887323943662</v>
      </c>
      <c r="H1567">
        <f>F1567/$M$3</f>
        <v>0.77630234933605724</v>
      </c>
      <c r="J1567">
        <f>(H1568-H1567)*(G1568+G1567)/2</f>
        <v>3.3089240242268253E-4</v>
      </c>
    </row>
    <row r="1568" spans="1:10" x14ac:dyDescent="0.3">
      <c r="A1568" s="7">
        <v>0.50002957652311053</v>
      </c>
      <c r="B1568">
        <v>0</v>
      </c>
      <c r="C1568" t="str">
        <f>IF(ROW()&lt;=1422,"DEV","VAL")</f>
        <v>VAL</v>
      </c>
      <c r="D1568" s="6">
        <f>1-A1568</f>
        <v>0.49997042347688947</v>
      </c>
      <c r="E1568">
        <f>SUM($B$2:B1568)</f>
        <v>46</v>
      </c>
      <c r="F1568">
        <f>COUNTIF($B$2:B1568,0)</f>
        <v>1521</v>
      </c>
      <c r="G1568">
        <f>E1568/$M$2</f>
        <v>0.647887323943662</v>
      </c>
      <c r="H1568">
        <f>F1568/$M$3</f>
        <v>0.77681307456588355</v>
      </c>
      <c r="J1568">
        <f>(H1569-H1568)*(G1569+G1568)/2</f>
        <v>3.3089240242268253E-4</v>
      </c>
    </row>
    <row r="1569" spans="1:10" x14ac:dyDescent="0.3">
      <c r="A1569" s="7">
        <v>0.50002941794606226</v>
      </c>
      <c r="B1569">
        <v>0</v>
      </c>
      <c r="C1569" t="str">
        <f>IF(ROW()&lt;=1422,"DEV","VAL")</f>
        <v>VAL</v>
      </c>
      <c r="D1569" s="6">
        <f>1-A1569</f>
        <v>0.49997058205393774</v>
      </c>
      <c r="E1569">
        <f>SUM($B$2:B1569)</f>
        <v>46</v>
      </c>
      <c r="F1569">
        <f>COUNTIF($B$2:B1569,0)</f>
        <v>1522</v>
      </c>
      <c r="G1569">
        <f>E1569/$M$2</f>
        <v>0.647887323943662</v>
      </c>
      <c r="H1569">
        <f>F1569/$M$3</f>
        <v>0.77732379979570987</v>
      </c>
      <c r="J1569">
        <f>(H1570-H1569)*(G1570+G1569)/2</f>
        <v>3.3089240242275446E-4</v>
      </c>
    </row>
    <row r="1570" spans="1:10" x14ac:dyDescent="0.3">
      <c r="A1570" s="7">
        <v>0.50002941191675521</v>
      </c>
      <c r="B1570">
        <v>0</v>
      </c>
      <c r="C1570" t="str">
        <f>IF(ROW()&lt;=1422,"DEV","VAL")</f>
        <v>VAL</v>
      </c>
      <c r="D1570" s="6">
        <f>1-A1570</f>
        <v>0.49997058808324479</v>
      </c>
      <c r="E1570">
        <f>SUM($B$2:B1570)</f>
        <v>46</v>
      </c>
      <c r="F1570">
        <f>COUNTIF($B$2:B1570,0)</f>
        <v>1523</v>
      </c>
      <c r="G1570">
        <f>E1570/$M$2</f>
        <v>0.647887323943662</v>
      </c>
      <c r="H1570">
        <f>F1570/$M$3</f>
        <v>0.77783452502553629</v>
      </c>
      <c r="J1570">
        <f>(H1571-H1570)*(G1571+G1570)/2</f>
        <v>3.3089240242268253E-4</v>
      </c>
    </row>
    <row r="1571" spans="1:10" x14ac:dyDescent="0.3">
      <c r="A1571" s="7">
        <v>0.5000293974766441</v>
      </c>
      <c r="B1571">
        <v>0</v>
      </c>
      <c r="C1571" t="str">
        <f>IF(ROW()&lt;=1422,"DEV","VAL")</f>
        <v>VAL</v>
      </c>
      <c r="D1571" s="6">
        <f>1-A1571</f>
        <v>0.4999706025233559</v>
      </c>
      <c r="E1571">
        <f>SUM($B$2:B1571)</f>
        <v>46</v>
      </c>
      <c r="F1571">
        <f>COUNTIF($B$2:B1571,0)</f>
        <v>1524</v>
      </c>
      <c r="G1571">
        <f>E1571/$M$2</f>
        <v>0.647887323943662</v>
      </c>
      <c r="H1571">
        <f>F1571/$M$3</f>
        <v>0.77834525025536261</v>
      </c>
      <c r="J1571">
        <f>(H1572-H1571)*(G1572+G1571)/2</f>
        <v>3.3089240242268253E-4</v>
      </c>
    </row>
    <row r="1572" spans="1:10" x14ac:dyDescent="0.3">
      <c r="A1572" s="7">
        <v>0.50002934937252697</v>
      </c>
      <c r="B1572">
        <v>0</v>
      </c>
      <c r="C1572" t="str">
        <f>IF(ROW()&lt;=1422,"DEV","VAL")</f>
        <v>VAL</v>
      </c>
      <c r="D1572" s="6">
        <f>1-A1572</f>
        <v>0.49997065062747303</v>
      </c>
      <c r="E1572">
        <f>SUM($B$2:B1572)</f>
        <v>46</v>
      </c>
      <c r="F1572">
        <f>COUNTIF($B$2:B1572,0)</f>
        <v>1525</v>
      </c>
      <c r="G1572">
        <f>E1572/$M$2</f>
        <v>0.647887323943662</v>
      </c>
      <c r="H1572">
        <f>F1572/$M$3</f>
        <v>0.77885597548518892</v>
      </c>
      <c r="J1572">
        <f>(H1573-H1572)*(G1573+G1572)/2</f>
        <v>3.3089240242275446E-4</v>
      </c>
    </row>
    <row r="1573" spans="1:10" x14ac:dyDescent="0.3">
      <c r="A1573" s="7">
        <v>0.50002934670508925</v>
      </c>
      <c r="B1573">
        <v>0</v>
      </c>
      <c r="C1573" t="str">
        <f>IF(ROW()&lt;=1422,"DEV","VAL")</f>
        <v>VAL</v>
      </c>
      <c r="D1573" s="6">
        <f>1-A1573</f>
        <v>0.49997065329491075</v>
      </c>
      <c r="E1573">
        <f>SUM($B$2:B1573)</f>
        <v>46</v>
      </c>
      <c r="F1573">
        <f>COUNTIF($B$2:B1573,0)</f>
        <v>1526</v>
      </c>
      <c r="G1573">
        <f>E1573/$M$2</f>
        <v>0.647887323943662</v>
      </c>
      <c r="H1573">
        <f>F1573/$M$3</f>
        <v>0.77936670071501535</v>
      </c>
      <c r="J1573">
        <f>(H1574-H1573)*(G1574+G1573)/2</f>
        <v>3.3089240242268253E-4</v>
      </c>
    </row>
    <row r="1574" spans="1:10" x14ac:dyDescent="0.3">
      <c r="A1574" s="7">
        <v>0.50002932494045293</v>
      </c>
      <c r="B1574">
        <v>0</v>
      </c>
      <c r="C1574" t="str">
        <f>IF(ROW()&lt;=1422,"DEV","VAL")</f>
        <v>VAL</v>
      </c>
      <c r="D1574" s="6">
        <f>1-A1574</f>
        <v>0.49997067505954707</v>
      </c>
      <c r="E1574">
        <f>SUM($B$2:B1574)</f>
        <v>46</v>
      </c>
      <c r="F1574">
        <f>COUNTIF($B$2:B1574,0)</f>
        <v>1527</v>
      </c>
      <c r="G1574">
        <f>E1574/$M$2</f>
        <v>0.647887323943662</v>
      </c>
      <c r="H1574">
        <f>F1574/$M$3</f>
        <v>0.77987742594484166</v>
      </c>
      <c r="J1574">
        <f>(H1575-H1574)*(G1575+G1574)/2</f>
        <v>3.3089240242268253E-4</v>
      </c>
    </row>
    <row r="1575" spans="1:10" x14ac:dyDescent="0.3">
      <c r="A1575" s="7">
        <v>0.5000292740578387</v>
      </c>
      <c r="B1575">
        <v>0</v>
      </c>
      <c r="C1575" t="str">
        <f>IF(ROW()&lt;=1422,"DEV","VAL")</f>
        <v>VAL</v>
      </c>
      <c r="D1575" s="6">
        <f>1-A1575</f>
        <v>0.4999707259421613</v>
      </c>
      <c r="E1575">
        <f>SUM($B$2:B1575)</f>
        <v>46</v>
      </c>
      <c r="F1575">
        <f>COUNTIF($B$2:B1575,0)</f>
        <v>1528</v>
      </c>
      <c r="G1575">
        <f>E1575/$M$2</f>
        <v>0.647887323943662</v>
      </c>
      <c r="H1575">
        <f>F1575/$M$3</f>
        <v>0.78038815117466798</v>
      </c>
      <c r="J1575">
        <f>(H1576-H1575)*(G1576+G1575)/2</f>
        <v>3.3089240242275446E-4</v>
      </c>
    </row>
    <row r="1576" spans="1:10" x14ac:dyDescent="0.3">
      <c r="A1576" s="7">
        <v>0.50002927396490426</v>
      </c>
      <c r="B1576">
        <v>0</v>
      </c>
      <c r="C1576" t="str">
        <f>IF(ROW()&lt;=1422,"DEV","VAL")</f>
        <v>VAL</v>
      </c>
      <c r="D1576" s="6">
        <f>1-A1576</f>
        <v>0.49997072603509574</v>
      </c>
      <c r="E1576">
        <f>SUM($B$2:B1576)</f>
        <v>46</v>
      </c>
      <c r="F1576">
        <f>COUNTIF($B$2:B1576,0)</f>
        <v>1529</v>
      </c>
      <c r="G1576">
        <f>E1576/$M$2</f>
        <v>0.647887323943662</v>
      </c>
      <c r="H1576">
        <f>F1576/$M$3</f>
        <v>0.7808988764044944</v>
      </c>
      <c r="J1576">
        <f>(H1577-H1576)*(G1577+G1576)/2</f>
        <v>3.3089240242268253E-4</v>
      </c>
    </row>
    <row r="1577" spans="1:10" x14ac:dyDescent="0.3">
      <c r="A1577" s="7">
        <v>0.50002927098747785</v>
      </c>
      <c r="B1577">
        <v>0</v>
      </c>
      <c r="C1577" t="str">
        <f>IF(ROW()&lt;=1422,"DEV","VAL")</f>
        <v>VAL</v>
      </c>
      <c r="D1577" s="6">
        <f>1-A1577</f>
        <v>0.49997072901252215</v>
      </c>
      <c r="E1577">
        <f>SUM($B$2:B1577)</f>
        <v>46</v>
      </c>
      <c r="F1577">
        <f>COUNTIF($B$2:B1577,0)</f>
        <v>1530</v>
      </c>
      <c r="G1577">
        <f>E1577/$M$2</f>
        <v>0.647887323943662</v>
      </c>
      <c r="H1577">
        <f>F1577/$M$3</f>
        <v>0.78140960163432072</v>
      </c>
      <c r="J1577">
        <f>(H1578-H1577)*(G1578+G1577)/2</f>
        <v>3.3089240242275446E-4</v>
      </c>
    </row>
    <row r="1578" spans="1:10" x14ac:dyDescent="0.3">
      <c r="A1578" s="7">
        <v>0.5000292641841908</v>
      </c>
      <c r="B1578">
        <v>0</v>
      </c>
      <c r="C1578" t="str">
        <f>IF(ROW()&lt;=1422,"DEV","VAL")</f>
        <v>VAL</v>
      </c>
      <c r="D1578" s="6">
        <f>1-A1578</f>
        <v>0.4999707358158092</v>
      </c>
      <c r="E1578">
        <f>SUM($B$2:B1578)</f>
        <v>46</v>
      </c>
      <c r="F1578">
        <f>COUNTIF($B$2:B1578,0)</f>
        <v>1531</v>
      </c>
      <c r="G1578">
        <f>E1578/$M$2</f>
        <v>0.647887323943662</v>
      </c>
      <c r="H1578">
        <f>F1578/$M$3</f>
        <v>0.78192032686414714</v>
      </c>
      <c r="J1578">
        <f>(H1579-H1578)*(G1579+G1578)/2</f>
        <v>3.3089240242268253E-4</v>
      </c>
    </row>
    <row r="1579" spans="1:10" x14ac:dyDescent="0.3">
      <c r="A1579" s="7">
        <v>0.50002921856327132</v>
      </c>
      <c r="B1579">
        <v>0</v>
      </c>
      <c r="C1579" t="str">
        <f>IF(ROW()&lt;=1422,"DEV","VAL")</f>
        <v>VAL</v>
      </c>
      <c r="D1579" s="6">
        <f>1-A1579</f>
        <v>0.49997078143672868</v>
      </c>
      <c r="E1579">
        <f>SUM($B$2:B1579)</f>
        <v>46</v>
      </c>
      <c r="F1579">
        <f>COUNTIF($B$2:B1579,0)</f>
        <v>1532</v>
      </c>
      <c r="G1579">
        <f>E1579/$M$2</f>
        <v>0.647887323943662</v>
      </c>
      <c r="H1579">
        <f>F1579/$M$3</f>
        <v>0.78243105209397346</v>
      </c>
      <c r="J1579">
        <f>(H1580-H1579)*(G1580+G1579)/2</f>
        <v>3.3089240242268253E-4</v>
      </c>
    </row>
    <row r="1580" spans="1:10" x14ac:dyDescent="0.3">
      <c r="A1580" s="7">
        <v>0.50002918330596369</v>
      </c>
      <c r="B1580">
        <v>0</v>
      </c>
      <c r="C1580" t="str">
        <f>IF(ROW()&lt;=1422,"DEV","VAL")</f>
        <v>VAL</v>
      </c>
      <c r="D1580" s="6">
        <f>1-A1580</f>
        <v>0.49997081669403631</v>
      </c>
      <c r="E1580">
        <f>SUM($B$2:B1580)</f>
        <v>46</v>
      </c>
      <c r="F1580">
        <f>COUNTIF($B$2:B1580,0)</f>
        <v>1533</v>
      </c>
      <c r="G1580">
        <f>E1580/$M$2</f>
        <v>0.647887323943662</v>
      </c>
      <c r="H1580">
        <f>F1580/$M$3</f>
        <v>0.78294177732379977</v>
      </c>
      <c r="J1580">
        <f>(H1581-H1580)*(G1581+G1580)/2</f>
        <v>3.3089240242275446E-4</v>
      </c>
    </row>
    <row r="1581" spans="1:10" x14ac:dyDescent="0.3">
      <c r="A1581" s="7">
        <v>0.50002918175092581</v>
      </c>
      <c r="B1581">
        <v>0</v>
      </c>
      <c r="C1581" t="str">
        <f>IF(ROW()&lt;=1422,"DEV","VAL")</f>
        <v>VAL</v>
      </c>
      <c r="D1581" s="6">
        <f>1-A1581</f>
        <v>0.49997081824907419</v>
      </c>
      <c r="E1581">
        <f>SUM($B$2:B1581)</f>
        <v>46</v>
      </c>
      <c r="F1581">
        <f>COUNTIF($B$2:B1581,0)</f>
        <v>1534</v>
      </c>
      <c r="G1581">
        <f>E1581/$M$2</f>
        <v>0.647887323943662</v>
      </c>
      <c r="H1581">
        <f>F1581/$M$3</f>
        <v>0.7834525025536262</v>
      </c>
      <c r="J1581">
        <f>(H1582-H1581)*(G1582+G1581)/2</f>
        <v>3.3089240242268253E-4</v>
      </c>
    </row>
    <row r="1582" spans="1:10" x14ac:dyDescent="0.3">
      <c r="A1582" s="7">
        <v>0.50002910803164169</v>
      </c>
      <c r="B1582">
        <v>0</v>
      </c>
      <c r="C1582" t="str">
        <f>IF(ROW()&lt;=1422,"DEV","VAL")</f>
        <v>VAL</v>
      </c>
      <c r="D1582" s="6">
        <f>1-A1582</f>
        <v>0.49997089196835831</v>
      </c>
      <c r="E1582">
        <f>SUM($B$2:B1582)</f>
        <v>46</v>
      </c>
      <c r="F1582">
        <f>COUNTIF($B$2:B1582,0)</f>
        <v>1535</v>
      </c>
      <c r="G1582">
        <f>E1582/$M$2</f>
        <v>0.647887323943662</v>
      </c>
      <c r="H1582">
        <f>F1582/$M$3</f>
        <v>0.78396322778345251</v>
      </c>
      <c r="J1582">
        <f>(H1583-H1582)*(G1583+G1582)/2</f>
        <v>3.3089240242268253E-4</v>
      </c>
    </row>
    <row r="1583" spans="1:10" x14ac:dyDescent="0.3">
      <c r="A1583" s="7">
        <v>0.50002908428976445</v>
      </c>
      <c r="B1583">
        <v>0</v>
      </c>
      <c r="C1583" t="str">
        <f>IF(ROW()&lt;=1422,"DEV","VAL")</f>
        <v>VAL</v>
      </c>
      <c r="D1583" s="6">
        <f>1-A1583</f>
        <v>0.49997091571023555</v>
      </c>
      <c r="E1583">
        <f>SUM($B$2:B1583)</f>
        <v>46</v>
      </c>
      <c r="F1583">
        <f>COUNTIF($B$2:B1583,0)</f>
        <v>1536</v>
      </c>
      <c r="G1583">
        <f>E1583/$M$2</f>
        <v>0.647887323943662</v>
      </c>
      <c r="H1583">
        <f>F1583/$M$3</f>
        <v>0.78447395301327882</v>
      </c>
      <c r="J1583">
        <f>(H1584-H1583)*(G1584+G1583)/2</f>
        <v>3.3089240242275446E-4</v>
      </c>
    </row>
    <row r="1584" spans="1:10" x14ac:dyDescent="0.3">
      <c r="A1584" s="7">
        <v>0.50002908130490431</v>
      </c>
      <c r="B1584">
        <v>0</v>
      </c>
      <c r="C1584" t="str">
        <f>IF(ROW()&lt;=1422,"DEV","VAL")</f>
        <v>VAL</v>
      </c>
      <c r="D1584" s="6">
        <f>1-A1584</f>
        <v>0.49997091869509569</v>
      </c>
      <c r="E1584">
        <f>SUM($B$2:B1584)</f>
        <v>46</v>
      </c>
      <c r="F1584">
        <f>COUNTIF($B$2:B1584,0)</f>
        <v>1537</v>
      </c>
      <c r="G1584">
        <f>E1584/$M$2</f>
        <v>0.647887323943662</v>
      </c>
      <c r="H1584">
        <f>F1584/$M$3</f>
        <v>0.78498467824310525</v>
      </c>
      <c r="J1584">
        <f>(H1585-H1584)*(G1585+G1584)/2</f>
        <v>3.3089240242268253E-4</v>
      </c>
    </row>
    <row r="1585" spans="1:10" x14ac:dyDescent="0.3">
      <c r="A1585" s="7">
        <v>0.50002908056131035</v>
      </c>
      <c r="B1585">
        <v>0</v>
      </c>
      <c r="C1585" t="str">
        <f>IF(ROW()&lt;=1422,"DEV","VAL")</f>
        <v>VAL</v>
      </c>
      <c r="D1585" s="6">
        <f>1-A1585</f>
        <v>0.49997091943868965</v>
      </c>
      <c r="E1585">
        <f>SUM($B$2:B1585)</f>
        <v>46</v>
      </c>
      <c r="F1585">
        <f>COUNTIF($B$2:B1585,0)</f>
        <v>1538</v>
      </c>
      <c r="G1585">
        <f>E1585/$M$2</f>
        <v>0.647887323943662</v>
      </c>
      <c r="H1585">
        <f>F1585/$M$3</f>
        <v>0.78549540347293156</v>
      </c>
      <c r="J1585">
        <f>(H1586-H1585)*(G1586+G1585)/2</f>
        <v>3.3089240242268253E-4</v>
      </c>
    </row>
    <row r="1586" spans="1:10" x14ac:dyDescent="0.3">
      <c r="A1586" s="7">
        <v>0.50002906146565163</v>
      </c>
      <c r="B1586">
        <v>0</v>
      </c>
      <c r="C1586" t="str">
        <f>IF(ROW()&lt;=1422,"DEV","VAL")</f>
        <v>VAL</v>
      </c>
      <c r="D1586" s="6">
        <f>1-A1586</f>
        <v>0.49997093853434837</v>
      </c>
      <c r="E1586">
        <f>SUM($B$2:B1586)</f>
        <v>46</v>
      </c>
      <c r="F1586">
        <f>COUNTIF($B$2:B1586,0)</f>
        <v>1539</v>
      </c>
      <c r="G1586">
        <f>E1586/$M$2</f>
        <v>0.647887323943662</v>
      </c>
      <c r="H1586">
        <f>F1586/$M$3</f>
        <v>0.78600612870275788</v>
      </c>
      <c r="J1586">
        <f>(H1587-H1586)*(G1587+G1586)/2</f>
        <v>3.3089240242275446E-4</v>
      </c>
    </row>
    <row r="1587" spans="1:10" x14ac:dyDescent="0.3">
      <c r="A1587" s="7">
        <v>0.50002895258024704</v>
      </c>
      <c r="B1587">
        <v>0</v>
      </c>
      <c r="C1587" t="str">
        <f>IF(ROW()&lt;=1422,"DEV","VAL")</f>
        <v>VAL</v>
      </c>
      <c r="D1587" s="6">
        <f>1-A1587</f>
        <v>0.49997104741975296</v>
      </c>
      <c r="E1587">
        <f>SUM($B$2:B1587)</f>
        <v>46</v>
      </c>
      <c r="F1587">
        <f>COUNTIF($B$2:B1587,0)</f>
        <v>1540</v>
      </c>
      <c r="G1587">
        <f>E1587/$M$2</f>
        <v>0.647887323943662</v>
      </c>
      <c r="H1587">
        <f>F1587/$M$3</f>
        <v>0.7865168539325843</v>
      </c>
      <c r="J1587">
        <f>(H1588-H1587)*(G1588+G1587)/2</f>
        <v>3.3089240242268253E-4</v>
      </c>
    </row>
    <row r="1588" spans="1:10" x14ac:dyDescent="0.3">
      <c r="A1588" s="7">
        <v>0.50002889999738853</v>
      </c>
      <c r="B1588">
        <v>0</v>
      </c>
      <c r="C1588" t="str">
        <f>IF(ROW()&lt;=1422,"DEV","VAL")</f>
        <v>VAL</v>
      </c>
      <c r="D1588" s="6">
        <f>1-A1588</f>
        <v>0.49997110000261147</v>
      </c>
      <c r="E1588">
        <f>SUM($B$2:B1588)</f>
        <v>46</v>
      </c>
      <c r="F1588">
        <f>COUNTIF($B$2:B1588,0)</f>
        <v>1541</v>
      </c>
      <c r="G1588">
        <f>E1588/$M$2</f>
        <v>0.647887323943662</v>
      </c>
      <c r="H1588">
        <f>F1588/$M$3</f>
        <v>0.78702757916241062</v>
      </c>
      <c r="J1588">
        <f>(H1589-H1588)*(G1589+G1588)/2</f>
        <v>3.3089240242268253E-4</v>
      </c>
    </row>
    <row r="1589" spans="1:10" x14ac:dyDescent="0.3">
      <c r="A1589" s="7">
        <v>0.50002888574418303</v>
      </c>
      <c r="B1589">
        <v>0</v>
      </c>
      <c r="C1589" t="str">
        <f>IF(ROW()&lt;=1422,"DEV","VAL")</f>
        <v>VAL</v>
      </c>
      <c r="D1589" s="6">
        <f>1-A1589</f>
        <v>0.49997111425581697</v>
      </c>
      <c r="E1589">
        <f>SUM($B$2:B1589)</f>
        <v>46</v>
      </c>
      <c r="F1589">
        <f>COUNTIF($B$2:B1589,0)</f>
        <v>1542</v>
      </c>
      <c r="G1589">
        <f>E1589/$M$2</f>
        <v>0.647887323943662</v>
      </c>
      <c r="H1589">
        <f>F1589/$M$3</f>
        <v>0.78753830439223693</v>
      </c>
      <c r="J1589">
        <f>(H1590-H1589)*(G1590+G1589)/2</f>
        <v>3.3089240242275446E-4</v>
      </c>
    </row>
    <row r="1590" spans="1:10" x14ac:dyDescent="0.3">
      <c r="A1590" s="7">
        <v>0.5000288684488996</v>
      </c>
      <c r="B1590">
        <v>0</v>
      </c>
      <c r="C1590" t="str">
        <f>IF(ROW()&lt;=1422,"DEV","VAL")</f>
        <v>VAL</v>
      </c>
      <c r="D1590" s="6">
        <f>1-A1590</f>
        <v>0.4999711315511004</v>
      </c>
      <c r="E1590">
        <f>SUM($B$2:B1590)</f>
        <v>46</v>
      </c>
      <c r="F1590">
        <f>COUNTIF($B$2:B1590,0)</f>
        <v>1543</v>
      </c>
      <c r="G1590">
        <f>E1590/$M$2</f>
        <v>0.647887323943662</v>
      </c>
      <c r="H1590">
        <f>F1590/$M$3</f>
        <v>0.78804902962206336</v>
      </c>
      <c r="J1590">
        <f>(H1591-H1590)*(G1591+G1590)/2</f>
        <v>3.3089240242268253E-4</v>
      </c>
    </row>
    <row r="1591" spans="1:10" x14ac:dyDescent="0.3">
      <c r="A1591" s="7">
        <v>0.50002884866849362</v>
      </c>
      <c r="B1591">
        <v>0</v>
      </c>
      <c r="C1591" t="str">
        <f>IF(ROW()&lt;=1422,"DEV","VAL")</f>
        <v>VAL</v>
      </c>
      <c r="D1591" s="6">
        <f>1-A1591</f>
        <v>0.49997115133150638</v>
      </c>
      <c r="E1591">
        <f>SUM($B$2:B1591)</f>
        <v>46</v>
      </c>
      <c r="F1591">
        <f>COUNTIF($B$2:B1591,0)</f>
        <v>1544</v>
      </c>
      <c r="G1591">
        <f>E1591/$M$2</f>
        <v>0.647887323943662</v>
      </c>
      <c r="H1591">
        <f>F1591/$M$3</f>
        <v>0.78855975485188967</v>
      </c>
      <c r="J1591">
        <f>(H1592-H1591)*(G1592+G1591)/2</f>
        <v>3.3089240242268253E-4</v>
      </c>
    </row>
    <row r="1592" spans="1:10" x14ac:dyDescent="0.3">
      <c r="A1592" s="7">
        <v>0.50002884428561889</v>
      </c>
      <c r="B1592">
        <v>0</v>
      </c>
      <c r="C1592" t="str">
        <f>IF(ROW()&lt;=1422,"DEV","VAL")</f>
        <v>VAL</v>
      </c>
      <c r="D1592" s="6">
        <f>1-A1592</f>
        <v>0.49997115571438111</v>
      </c>
      <c r="E1592">
        <f>SUM($B$2:B1592)</f>
        <v>46</v>
      </c>
      <c r="F1592">
        <f>COUNTIF($B$2:B1592,0)</f>
        <v>1545</v>
      </c>
      <c r="G1592">
        <f>E1592/$M$2</f>
        <v>0.647887323943662</v>
      </c>
      <c r="H1592">
        <f>F1592/$M$3</f>
        <v>0.78907048008171599</v>
      </c>
      <c r="J1592">
        <f>(H1593-H1592)*(G1593+G1592)/2</f>
        <v>3.3089240242275446E-4</v>
      </c>
    </row>
    <row r="1593" spans="1:10" x14ac:dyDescent="0.3">
      <c r="A1593" s="7">
        <v>0.50002883958280431</v>
      </c>
      <c r="B1593">
        <v>0</v>
      </c>
      <c r="C1593" t="str">
        <f>IF(ROW()&lt;=1422,"DEV","VAL")</f>
        <v>VAL</v>
      </c>
      <c r="D1593" s="6">
        <f>1-A1593</f>
        <v>0.49997116041719569</v>
      </c>
      <c r="E1593">
        <f>SUM($B$2:B1593)</f>
        <v>46</v>
      </c>
      <c r="F1593">
        <f>COUNTIF($B$2:B1593,0)</f>
        <v>1546</v>
      </c>
      <c r="G1593">
        <f>E1593/$M$2</f>
        <v>0.647887323943662</v>
      </c>
      <c r="H1593">
        <f>F1593/$M$3</f>
        <v>0.78958120531154241</v>
      </c>
      <c r="J1593">
        <f>(H1594-H1593)*(G1594+G1593)/2</f>
        <v>3.3089240242268253E-4</v>
      </c>
    </row>
    <row r="1594" spans="1:10" x14ac:dyDescent="0.3">
      <c r="A1594" s="7">
        <v>0.50002882415953687</v>
      </c>
      <c r="B1594">
        <v>0</v>
      </c>
      <c r="C1594" t="str">
        <f>IF(ROW()&lt;=1422,"DEV","VAL")</f>
        <v>VAL</v>
      </c>
      <c r="D1594" s="6">
        <f>1-A1594</f>
        <v>0.49997117584046313</v>
      </c>
      <c r="E1594">
        <f>SUM($B$2:B1594)</f>
        <v>46</v>
      </c>
      <c r="F1594">
        <f>COUNTIF($B$2:B1594,0)</f>
        <v>1547</v>
      </c>
      <c r="G1594">
        <f>E1594/$M$2</f>
        <v>0.647887323943662</v>
      </c>
      <c r="H1594">
        <f>F1594/$M$3</f>
        <v>0.79009193054136873</v>
      </c>
      <c r="J1594">
        <f>(H1595-H1594)*(G1595+G1594)/2</f>
        <v>3.3089240242275446E-4</v>
      </c>
    </row>
    <row r="1595" spans="1:10" x14ac:dyDescent="0.3">
      <c r="A1595" s="7">
        <v>0.50002877248221178</v>
      </c>
      <c r="B1595">
        <v>0</v>
      </c>
      <c r="C1595" t="str">
        <f>IF(ROW()&lt;=1422,"DEV","VAL")</f>
        <v>VAL</v>
      </c>
      <c r="D1595" s="6">
        <f>1-A1595</f>
        <v>0.49997122751778822</v>
      </c>
      <c r="E1595">
        <f>SUM($B$2:B1595)</f>
        <v>46</v>
      </c>
      <c r="F1595">
        <f>COUNTIF($B$2:B1595,0)</f>
        <v>1548</v>
      </c>
      <c r="G1595">
        <f>E1595/$M$2</f>
        <v>0.647887323943662</v>
      </c>
      <c r="H1595">
        <f>F1595/$M$3</f>
        <v>0.79060265577119515</v>
      </c>
      <c r="J1595">
        <f>(H1596-H1595)*(G1596+G1595)/2</f>
        <v>0</v>
      </c>
    </row>
    <row r="1596" spans="1:10" x14ac:dyDescent="0.3">
      <c r="A1596" s="7">
        <v>0.50002876134695973</v>
      </c>
      <c r="B1596">
        <v>1</v>
      </c>
      <c r="C1596" t="str">
        <f>IF(ROW()&lt;=1422,"DEV","VAL")</f>
        <v>VAL</v>
      </c>
      <c r="D1596" s="6">
        <f>1-A1596</f>
        <v>0.49997123865304027</v>
      </c>
      <c r="E1596">
        <f>SUM($B$2:B1596)</f>
        <v>47</v>
      </c>
      <c r="F1596">
        <f>COUNTIF($B$2:B1596,0)</f>
        <v>1548</v>
      </c>
      <c r="G1596">
        <f>E1596/$M$2</f>
        <v>0.6619718309859155</v>
      </c>
      <c r="H1596">
        <f>F1596/$M$3</f>
        <v>0.79060265577119515</v>
      </c>
      <c r="J1596">
        <f>(H1597-H1596)*(G1597+G1596)/2</f>
        <v>3.3808571551882779E-4</v>
      </c>
    </row>
    <row r="1597" spans="1:10" x14ac:dyDescent="0.3">
      <c r="A1597" s="7">
        <v>0.5000287049714105</v>
      </c>
      <c r="B1597">
        <v>0</v>
      </c>
      <c r="C1597" t="str">
        <f>IF(ROW()&lt;=1422,"DEV","VAL")</f>
        <v>VAL</v>
      </c>
      <c r="D1597" s="6">
        <f>1-A1597</f>
        <v>0.4999712950285895</v>
      </c>
      <c r="E1597">
        <f>SUM($B$2:B1597)</f>
        <v>47</v>
      </c>
      <c r="F1597">
        <f>COUNTIF($B$2:B1597,0)</f>
        <v>1549</v>
      </c>
      <c r="G1597">
        <f>E1597/$M$2</f>
        <v>0.6619718309859155</v>
      </c>
      <c r="H1597">
        <f>F1597/$M$3</f>
        <v>0.79111338100102147</v>
      </c>
      <c r="J1597">
        <f>(H1598-H1597)*(G1598+G1597)/2</f>
        <v>3.3808571551882779E-4</v>
      </c>
    </row>
    <row r="1598" spans="1:10" x14ac:dyDescent="0.3">
      <c r="A1598" s="7">
        <v>0.50002859938680744</v>
      </c>
      <c r="B1598">
        <v>0</v>
      </c>
      <c r="C1598" t="str">
        <f>IF(ROW()&lt;=1422,"DEV","VAL")</f>
        <v>VAL</v>
      </c>
      <c r="D1598" s="6">
        <f>1-A1598</f>
        <v>0.49997140061319256</v>
      </c>
      <c r="E1598">
        <f>SUM($B$2:B1598)</f>
        <v>47</v>
      </c>
      <c r="F1598">
        <f>COUNTIF($B$2:B1598,0)</f>
        <v>1550</v>
      </c>
      <c r="G1598">
        <f>E1598/$M$2</f>
        <v>0.6619718309859155</v>
      </c>
      <c r="H1598">
        <f>F1598/$M$3</f>
        <v>0.79162410623084778</v>
      </c>
      <c r="J1598">
        <f>(H1599-H1598)*(G1599+G1598)/2</f>
        <v>3.3808571551890125E-4</v>
      </c>
    </row>
    <row r="1599" spans="1:10" x14ac:dyDescent="0.3">
      <c r="A1599" s="7">
        <v>0.50002856900272363</v>
      </c>
      <c r="B1599">
        <v>0</v>
      </c>
      <c r="C1599" t="str">
        <f>IF(ROW()&lt;=1422,"DEV","VAL")</f>
        <v>VAL</v>
      </c>
      <c r="D1599" s="6">
        <f>1-A1599</f>
        <v>0.49997143099727637</v>
      </c>
      <c r="E1599">
        <f>SUM($B$2:B1599)</f>
        <v>47</v>
      </c>
      <c r="F1599">
        <f>COUNTIF($B$2:B1599,0)</f>
        <v>1551</v>
      </c>
      <c r="G1599">
        <f>E1599/$M$2</f>
        <v>0.6619718309859155</v>
      </c>
      <c r="H1599">
        <f>F1599/$M$3</f>
        <v>0.7921348314606742</v>
      </c>
      <c r="J1599">
        <f>(H1600-H1599)*(G1600+G1599)/2</f>
        <v>3.3808571551882779E-4</v>
      </c>
    </row>
    <row r="1600" spans="1:10" x14ac:dyDescent="0.3">
      <c r="A1600" s="7">
        <v>0.50002850600901616</v>
      </c>
      <c r="B1600">
        <v>0</v>
      </c>
      <c r="C1600" t="str">
        <f>IF(ROW()&lt;=1422,"DEV","VAL")</f>
        <v>VAL</v>
      </c>
      <c r="D1600" s="6">
        <f>1-A1600</f>
        <v>0.49997149399098384</v>
      </c>
      <c r="E1600">
        <f>SUM($B$2:B1600)</f>
        <v>47</v>
      </c>
      <c r="F1600">
        <f>COUNTIF($B$2:B1600,0)</f>
        <v>1552</v>
      </c>
      <c r="G1600">
        <f>E1600/$M$2</f>
        <v>0.6619718309859155</v>
      </c>
      <c r="H1600">
        <f>F1600/$M$3</f>
        <v>0.79264555669050052</v>
      </c>
      <c r="J1600">
        <f>(H1601-H1600)*(G1601+G1600)/2</f>
        <v>3.3808571551882779E-4</v>
      </c>
    </row>
    <row r="1601" spans="1:10" x14ac:dyDescent="0.3">
      <c r="A1601" s="7">
        <v>0.50002846431263681</v>
      </c>
      <c r="B1601">
        <v>0</v>
      </c>
      <c r="C1601" t="str">
        <f>IF(ROW()&lt;=1422,"DEV","VAL")</f>
        <v>VAL</v>
      </c>
      <c r="D1601" s="6">
        <f>1-A1601</f>
        <v>0.49997153568736319</v>
      </c>
      <c r="E1601">
        <f>SUM($B$2:B1601)</f>
        <v>47</v>
      </c>
      <c r="F1601">
        <f>COUNTIF($B$2:B1601,0)</f>
        <v>1553</v>
      </c>
      <c r="G1601">
        <f>E1601/$M$2</f>
        <v>0.6619718309859155</v>
      </c>
      <c r="H1601">
        <f>F1601/$M$3</f>
        <v>0.79315628192032683</v>
      </c>
      <c r="J1601">
        <f>(H1602-H1601)*(G1602+G1601)/2</f>
        <v>3.3808571551890125E-4</v>
      </c>
    </row>
    <row r="1602" spans="1:10" x14ac:dyDescent="0.3">
      <c r="A1602" s="7">
        <v>0.50002841878171977</v>
      </c>
      <c r="B1602">
        <v>0</v>
      </c>
      <c r="C1602" t="str">
        <f>IF(ROW()&lt;=1422,"DEV","VAL")</f>
        <v>VAL</v>
      </c>
      <c r="D1602" s="6">
        <f>1-A1602</f>
        <v>0.49997158121828023</v>
      </c>
      <c r="E1602">
        <f>SUM($B$2:B1602)</f>
        <v>47</v>
      </c>
      <c r="F1602">
        <f>COUNTIF($B$2:B1602,0)</f>
        <v>1554</v>
      </c>
      <c r="G1602">
        <f>E1602/$M$2</f>
        <v>0.6619718309859155</v>
      </c>
      <c r="H1602">
        <f>F1602/$M$3</f>
        <v>0.79366700715015326</v>
      </c>
      <c r="J1602">
        <f>(H1603-H1602)*(G1603+G1602)/2</f>
        <v>3.3808571551882779E-4</v>
      </c>
    </row>
    <row r="1603" spans="1:10" x14ac:dyDescent="0.3">
      <c r="A1603" s="7">
        <v>0.50002834726745193</v>
      </c>
      <c r="B1603">
        <v>0</v>
      </c>
      <c r="C1603" t="str">
        <f>IF(ROW()&lt;=1422,"DEV","VAL")</f>
        <v>VAL</v>
      </c>
      <c r="D1603" s="6">
        <f>1-A1603</f>
        <v>0.49997165273254807</v>
      </c>
      <c r="E1603">
        <f>SUM($B$2:B1603)</f>
        <v>47</v>
      </c>
      <c r="F1603">
        <f>COUNTIF($B$2:B1603,0)</f>
        <v>1555</v>
      </c>
      <c r="G1603">
        <f>E1603/$M$2</f>
        <v>0.6619718309859155</v>
      </c>
      <c r="H1603">
        <f>F1603/$M$3</f>
        <v>0.79417773237997957</v>
      </c>
      <c r="J1603">
        <f>(H1604-H1603)*(G1604+G1603)/2</f>
        <v>3.3808571551882779E-4</v>
      </c>
    </row>
    <row r="1604" spans="1:10" x14ac:dyDescent="0.3">
      <c r="A1604" s="7">
        <v>0.50002832817552478</v>
      </c>
      <c r="B1604">
        <v>0</v>
      </c>
      <c r="C1604" t="str">
        <f>IF(ROW()&lt;=1422,"DEV","VAL")</f>
        <v>VAL</v>
      </c>
      <c r="D1604" s="6">
        <f>1-A1604</f>
        <v>0.49997167182447522</v>
      </c>
      <c r="E1604">
        <f>SUM($B$2:B1604)</f>
        <v>47</v>
      </c>
      <c r="F1604">
        <f>COUNTIF($B$2:B1604,0)</f>
        <v>1556</v>
      </c>
      <c r="G1604">
        <f>E1604/$M$2</f>
        <v>0.6619718309859155</v>
      </c>
      <c r="H1604">
        <f>F1604/$M$3</f>
        <v>0.79468845760980589</v>
      </c>
      <c r="J1604">
        <f>(H1605-H1604)*(G1605+G1604)/2</f>
        <v>3.3808571551890125E-4</v>
      </c>
    </row>
    <row r="1605" spans="1:10" x14ac:dyDescent="0.3">
      <c r="A1605" s="7">
        <v>0.50002832411712095</v>
      </c>
      <c r="B1605">
        <v>0</v>
      </c>
      <c r="C1605" t="str">
        <f>IF(ROW()&lt;=1422,"DEV","VAL")</f>
        <v>VAL</v>
      </c>
      <c r="D1605" s="6">
        <f>1-A1605</f>
        <v>0.49997167588287905</v>
      </c>
      <c r="E1605">
        <f>SUM($B$2:B1605)</f>
        <v>47</v>
      </c>
      <c r="F1605">
        <f>COUNTIF($B$2:B1605,0)</f>
        <v>1557</v>
      </c>
      <c r="G1605">
        <f>E1605/$M$2</f>
        <v>0.6619718309859155</v>
      </c>
      <c r="H1605">
        <f>F1605/$M$3</f>
        <v>0.79519918283963231</v>
      </c>
      <c r="J1605">
        <f>(H1606-H1605)*(G1606+G1605)/2</f>
        <v>3.3808571551882779E-4</v>
      </c>
    </row>
    <row r="1606" spans="1:10" x14ac:dyDescent="0.3">
      <c r="A1606" s="7">
        <v>0.50002831752375099</v>
      </c>
      <c r="B1606">
        <v>0</v>
      </c>
      <c r="C1606" t="str">
        <f>IF(ROW()&lt;=1422,"DEV","VAL")</f>
        <v>VAL</v>
      </c>
      <c r="D1606" s="6">
        <f>1-A1606</f>
        <v>0.49997168247624901</v>
      </c>
      <c r="E1606">
        <f>SUM($B$2:B1606)</f>
        <v>47</v>
      </c>
      <c r="F1606">
        <f>COUNTIF($B$2:B1606,0)</f>
        <v>1558</v>
      </c>
      <c r="G1606">
        <f>E1606/$M$2</f>
        <v>0.6619718309859155</v>
      </c>
      <c r="H1606">
        <f>F1606/$M$3</f>
        <v>0.79570990806945863</v>
      </c>
      <c r="J1606">
        <f>(H1607-H1606)*(G1607+G1606)/2</f>
        <v>3.3808571551882779E-4</v>
      </c>
    </row>
    <row r="1607" spans="1:10" x14ac:dyDescent="0.3">
      <c r="A1607" s="7">
        <v>0.50002823465394863</v>
      </c>
      <c r="B1607">
        <v>0</v>
      </c>
      <c r="C1607" t="str">
        <f>IF(ROW()&lt;=1422,"DEV","VAL")</f>
        <v>VAL</v>
      </c>
      <c r="D1607" s="6">
        <f>1-A1607</f>
        <v>0.49997176534605137</v>
      </c>
      <c r="E1607">
        <f>SUM($B$2:B1607)</f>
        <v>47</v>
      </c>
      <c r="F1607">
        <f>COUNTIF($B$2:B1607,0)</f>
        <v>1559</v>
      </c>
      <c r="G1607">
        <f>E1607/$M$2</f>
        <v>0.6619718309859155</v>
      </c>
      <c r="H1607">
        <f>F1607/$M$3</f>
        <v>0.79622063329928494</v>
      </c>
      <c r="J1607">
        <f>(H1608-H1607)*(G1608+G1607)/2</f>
        <v>3.3808571551890125E-4</v>
      </c>
    </row>
    <row r="1608" spans="1:10" x14ac:dyDescent="0.3">
      <c r="A1608" s="7">
        <v>0.50002823129193108</v>
      </c>
      <c r="B1608">
        <v>0</v>
      </c>
      <c r="C1608" t="str">
        <f>IF(ROW()&lt;=1422,"DEV","VAL")</f>
        <v>VAL</v>
      </c>
      <c r="D1608" s="6">
        <f>1-A1608</f>
        <v>0.49997176870806892</v>
      </c>
      <c r="E1608">
        <f>SUM($B$2:B1608)</f>
        <v>47</v>
      </c>
      <c r="F1608">
        <f>COUNTIF($B$2:B1608,0)</f>
        <v>1560</v>
      </c>
      <c r="G1608">
        <f>E1608/$M$2</f>
        <v>0.6619718309859155</v>
      </c>
      <c r="H1608">
        <f>F1608/$M$3</f>
        <v>0.79673135852911137</v>
      </c>
      <c r="J1608">
        <f>(H1609-H1608)*(G1609+G1608)/2</f>
        <v>3.3808571551882779E-4</v>
      </c>
    </row>
    <row r="1609" spans="1:10" x14ac:dyDescent="0.3">
      <c r="A1609" s="7">
        <v>0.50002821831617428</v>
      </c>
      <c r="B1609">
        <v>0</v>
      </c>
      <c r="C1609" t="str">
        <f>IF(ROW()&lt;=1422,"DEV","VAL")</f>
        <v>VAL</v>
      </c>
      <c r="D1609" s="6">
        <f>1-A1609</f>
        <v>0.49997178168382572</v>
      </c>
      <c r="E1609">
        <f>SUM($B$2:B1609)</f>
        <v>47</v>
      </c>
      <c r="F1609">
        <f>COUNTIF($B$2:B1609,0)</f>
        <v>1561</v>
      </c>
      <c r="G1609">
        <f>E1609/$M$2</f>
        <v>0.6619718309859155</v>
      </c>
      <c r="H1609">
        <f>F1609/$M$3</f>
        <v>0.79724208375893768</v>
      </c>
      <c r="J1609">
        <f>(H1610-H1609)*(G1610+G1609)/2</f>
        <v>3.3808571551882779E-4</v>
      </c>
    </row>
    <row r="1610" spans="1:10" x14ac:dyDescent="0.3">
      <c r="A1610" s="7">
        <v>0.50002820062421671</v>
      </c>
      <c r="B1610">
        <v>0</v>
      </c>
      <c r="C1610" t="str">
        <f>IF(ROW()&lt;=1422,"DEV","VAL")</f>
        <v>VAL</v>
      </c>
      <c r="D1610" s="6">
        <f>1-A1610</f>
        <v>0.49997179937578329</v>
      </c>
      <c r="E1610">
        <f>SUM($B$2:B1610)</f>
        <v>47</v>
      </c>
      <c r="F1610">
        <f>COUNTIF($B$2:B1610,0)</f>
        <v>1562</v>
      </c>
      <c r="G1610">
        <f>E1610/$M$2</f>
        <v>0.6619718309859155</v>
      </c>
      <c r="H1610">
        <f>F1610/$M$3</f>
        <v>0.797752808988764</v>
      </c>
      <c r="J1610">
        <f>(H1611-H1610)*(G1611+G1610)/2</f>
        <v>3.3808571551890125E-4</v>
      </c>
    </row>
    <row r="1611" spans="1:10" x14ac:dyDescent="0.3">
      <c r="A1611" s="7">
        <v>0.50002817943051403</v>
      </c>
      <c r="B1611">
        <v>0</v>
      </c>
      <c r="C1611" t="str">
        <f>IF(ROW()&lt;=1422,"DEV","VAL")</f>
        <v>VAL</v>
      </c>
      <c r="D1611" s="6">
        <f>1-A1611</f>
        <v>0.49997182056948597</v>
      </c>
      <c r="E1611">
        <f>SUM($B$2:B1611)</f>
        <v>47</v>
      </c>
      <c r="F1611">
        <f>COUNTIF($B$2:B1611,0)</f>
        <v>1563</v>
      </c>
      <c r="G1611">
        <f>E1611/$M$2</f>
        <v>0.6619718309859155</v>
      </c>
      <c r="H1611">
        <f>F1611/$M$3</f>
        <v>0.79826353421859042</v>
      </c>
      <c r="J1611">
        <f>(H1612-H1611)*(G1612+G1611)/2</f>
        <v>3.3808571551882779E-4</v>
      </c>
    </row>
    <row r="1612" spans="1:10" x14ac:dyDescent="0.3">
      <c r="A1612" s="7">
        <v>0.50002817020799972</v>
      </c>
      <c r="B1612">
        <v>0</v>
      </c>
      <c r="C1612" t="str">
        <f>IF(ROW()&lt;=1422,"DEV","VAL")</f>
        <v>VAL</v>
      </c>
      <c r="D1612" s="6">
        <f>1-A1612</f>
        <v>0.49997182979200028</v>
      </c>
      <c r="E1612">
        <f>SUM($B$2:B1612)</f>
        <v>47</v>
      </c>
      <c r="F1612">
        <f>COUNTIF($B$2:B1612,0)</f>
        <v>1564</v>
      </c>
      <c r="G1612">
        <f>E1612/$M$2</f>
        <v>0.6619718309859155</v>
      </c>
      <c r="H1612">
        <f>F1612/$M$3</f>
        <v>0.79877425944841673</v>
      </c>
      <c r="J1612">
        <f>(H1613-H1612)*(G1613+G1612)/2</f>
        <v>3.3808571551890125E-4</v>
      </c>
    </row>
    <row r="1613" spans="1:10" x14ac:dyDescent="0.3">
      <c r="A1613" s="7">
        <v>0.50002813245606259</v>
      </c>
      <c r="B1613">
        <v>0</v>
      </c>
      <c r="C1613" t="str">
        <f>IF(ROW()&lt;=1422,"DEV","VAL")</f>
        <v>VAL</v>
      </c>
      <c r="D1613" s="6">
        <f>1-A1613</f>
        <v>0.49997186754393741</v>
      </c>
      <c r="E1613">
        <f>SUM($B$2:B1613)</f>
        <v>47</v>
      </c>
      <c r="F1613">
        <f>COUNTIF($B$2:B1613,0)</f>
        <v>1565</v>
      </c>
      <c r="G1613">
        <f>E1613/$M$2</f>
        <v>0.6619718309859155</v>
      </c>
      <c r="H1613">
        <f>F1613/$M$3</f>
        <v>0.79928498467824316</v>
      </c>
      <c r="J1613">
        <f>(H1614-H1613)*(G1614+G1613)/2</f>
        <v>3.3808571551882779E-4</v>
      </c>
    </row>
    <row r="1614" spans="1:10" x14ac:dyDescent="0.3">
      <c r="A1614" s="7">
        <v>0.50002811254131929</v>
      </c>
      <c r="B1614">
        <v>0</v>
      </c>
      <c r="C1614" t="str">
        <f>IF(ROW()&lt;=1422,"DEV","VAL")</f>
        <v>VAL</v>
      </c>
      <c r="D1614" s="6">
        <f>1-A1614</f>
        <v>0.49997188745868071</v>
      </c>
      <c r="E1614">
        <f>SUM($B$2:B1614)</f>
        <v>47</v>
      </c>
      <c r="F1614">
        <f>COUNTIF($B$2:B1614,0)</f>
        <v>1566</v>
      </c>
      <c r="G1614">
        <f>E1614/$M$2</f>
        <v>0.6619718309859155</v>
      </c>
      <c r="H1614">
        <f>F1614/$M$3</f>
        <v>0.79979570990806947</v>
      </c>
      <c r="J1614">
        <f>(H1615-H1614)*(G1615+G1614)/2</f>
        <v>3.3808571551882779E-4</v>
      </c>
    </row>
    <row r="1615" spans="1:10" x14ac:dyDescent="0.3">
      <c r="A1615" s="7">
        <v>0.50002809560136641</v>
      </c>
      <c r="B1615">
        <v>0</v>
      </c>
      <c r="C1615" t="str">
        <f>IF(ROW()&lt;=1422,"DEV","VAL")</f>
        <v>VAL</v>
      </c>
      <c r="D1615" s="6">
        <f>1-A1615</f>
        <v>0.49997190439863359</v>
      </c>
      <c r="E1615">
        <f>SUM($B$2:B1615)</f>
        <v>47</v>
      </c>
      <c r="F1615">
        <f>COUNTIF($B$2:B1615,0)</f>
        <v>1567</v>
      </c>
      <c r="G1615">
        <f>E1615/$M$2</f>
        <v>0.6619718309859155</v>
      </c>
      <c r="H1615">
        <f>F1615/$M$3</f>
        <v>0.80030643513789579</v>
      </c>
      <c r="J1615">
        <f>(H1616-H1615)*(G1616+G1615)/2</f>
        <v>3.3808571551890125E-4</v>
      </c>
    </row>
    <row r="1616" spans="1:10" x14ac:dyDescent="0.3">
      <c r="A1616" s="7">
        <v>0.50002802223249676</v>
      </c>
      <c r="B1616">
        <v>0</v>
      </c>
      <c r="C1616" t="str">
        <f>IF(ROW()&lt;=1422,"DEV","VAL")</f>
        <v>VAL</v>
      </c>
      <c r="D1616" s="6">
        <f>1-A1616</f>
        <v>0.49997197776750324</v>
      </c>
      <c r="E1616">
        <f>SUM($B$2:B1616)</f>
        <v>47</v>
      </c>
      <c r="F1616">
        <f>COUNTIF($B$2:B1616,0)</f>
        <v>1568</v>
      </c>
      <c r="G1616">
        <f>E1616/$M$2</f>
        <v>0.6619718309859155</v>
      </c>
      <c r="H1616">
        <f>F1616/$M$3</f>
        <v>0.80081716036772221</v>
      </c>
      <c r="J1616">
        <f>(H1617-H1616)*(G1617+G1616)/2</f>
        <v>3.3808571551882779E-4</v>
      </c>
    </row>
    <row r="1617" spans="1:10" x14ac:dyDescent="0.3">
      <c r="A1617" s="7">
        <v>0.50002798451121211</v>
      </c>
      <c r="B1617">
        <v>0</v>
      </c>
      <c r="C1617" t="str">
        <f>IF(ROW()&lt;=1422,"DEV","VAL")</f>
        <v>VAL</v>
      </c>
      <c r="D1617" s="6">
        <f>1-A1617</f>
        <v>0.49997201548878789</v>
      </c>
      <c r="E1617">
        <f>SUM($B$2:B1617)</f>
        <v>47</v>
      </c>
      <c r="F1617">
        <f>COUNTIF($B$2:B1617,0)</f>
        <v>1569</v>
      </c>
      <c r="G1617">
        <f>E1617/$M$2</f>
        <v>0.6619718309859155</v>
      </c>
      <c r="H1617">
        <f>F1617/$M$3</f>
        <v>0.80132788559754853</v>
      </c>
      <c r="J1617">
        <f>(H1618-H1617)*(G1618+G1617)/2</f>
        <v>3.3808571551882779E-4</v>
      </c>
    </row>
    <row r="1618" spans="1:10" x14ac:dyDescent="0.3">
      <c r="A1618" s="7">
        <v>0.50002795087634788</v>
      </c>
      <c r="B1618">
        <v>0</v>
      </c>
      <c r="C1618" t="str">
        <f>IF(ROW()&lt;=1422,"DEV","VAL")</f>
        <v>VAL</v>
      </c>
      <c r="D1618" s="6">
        <f>1-A1618</f>
        <v>0.49997204912365212</v>
      </c>
      <c r="E1618">
        <f>SUM($B$2:B1618)</f>
        <v>47</v>
      </c>
      <c r="F1618">
        <f>COUNTIF($B$2:B1618,0)</f>
        <v>1570</v>
      </c>
      <c r="G1618">
        <f>E1618/$M$2</f>
        <v>0.6619718309859155</v>
      </c>
      <c r="H1618">
        <f>F1618/$M$3</f>
        <v>0.80183861082737484</v>
      </c>
      <c r="J1618">
        <f>(H1619-H1618)*(G1619+G1618)/2</f>
        <v>3.3808571551890125E-4</v>
      </c>
    </row>
    <row r="1619" spans="1:10" x14ac:dyDescent="0.3">
      <c r="A1619" s="7">
        <v>0.50002793712107296</v>
      </c>
      <c r="B1619">
        <v>0</v>
      </c>
      <c r="C1619" t="str">
        <f>IF(ROW()&lt;=1422,"DEV","VAL")</f>
        <v>VAL</v>
      </c>
      <c r="D1619" s="6">
        <f>1-A1619</f>
        <v>0.49997206287892704</v>
      </c>
      <c r="E1619">
        <f>SUM($B$2:B1619)</f>
        <v>47</v>
      </c>
      <c r="F1619">
        <f>COUNTIF($B$2:B1619,0)</f>
        <v>1571</v>
      </c>
      <c r="G1619">
        <f>E1619/$M$2</f>
        <v>0.6619718309859155</v>
      </c>
      <c r="H1619">
        <f>F1619/$M$3</f>
        <v>0.80234933605720127</v>
      </c>
      <c r="J1619">
        <f>(H1620-H1619)*(G1620+G1619)/2</f>
        <v>3.3808571551882779E-4</v>
      </c>
    </row>
    <row r="1620" spans="1:10" x14ac:dyDescent="0.3">
      <c r="A1620" s="7">
        <v>0.50002790772754957</v>
      </c>
      <c r="B1620">
        <v>0</v>
      </c>
      <c r="C1620" t="str">
        <f>IF(ROW()&lt;=1422,"DEV","VAL")</f>
        <v>VAL</v>
      </c>
      <c r="D1620" s="6">
        <f>1-A1620</f>
        <v>0.49997209227245043</v>
      </c>
      <c r="E1620">
        <f>SUM($B$2:B1620)</f>
        <v>47</v>
      </c>
      <c r="F1620">
        <f>COUNTIF($B$2:B1620,0)</f>
        <v>1572</v>
      </c>
      <c r="G1620">
        <f>E1620/$M$2</f>
        <v>0.6619718309859155</v>
      </c>
      <c r="H1620">
        <f>F1620/$M$3</f>
        <v>0.80286006128702758</v>
      </c>
      <c r="J1620">
        <f>(H1621-H1620)*(G1621+G1620)/2</f>
        <v>3.3808571551882779E-4</v>
      </c>
    </row>
    <row r="1621" spans="1:10" x14ac:dyDescent="0.3">
      <c r="A1621" s="7">
        <v>0.50002789676451354</v>
      </c>
      <c r="B1621">
        <v>0</v>
      </c>
      <c r="C1621" t="str">
        <f>IF(ROW()&lt;=1422,"DEV","VAL")</f>
        <v>VAL</v>
      </c>
      <c r="D1621" s="6">
        <f>1-A1621</f>
        <v>0.49997210323548646</v>
      </c>
      <c r="E1621">
        <f>SUM($B$2:B1621)</f>
        <v>47</v>
      </c>
      <c r="F1621">
        <f>COUNTIF($B$2:B1621,0)</f>
        <v>1573</v>
      </c>
      <c r="G1621">
        <f>E1621/$M$2</f>
        <v>0.6619718309859155</v>
      </c>
      <c r="H1621">
        <f>F1621/$M$3</f>
        <v>0.8033707865168539</v>
      </c>
      <c r="J1621">
        <f>(H1622-H1621)*(G1622+G1621)/2</f>
        <v>3.3808571551890125E-4</v>
      </c>
    </row>
    <row r="1622" spans="1:10" x14ac:dyDescent="0.3">
      <c r="A1622" s="7">
        <v>0.50002780833981986</v>
      </c>
      <c r="B1622">
        <v>0</v>
      </c>
      <c r="C1622" t="str">
        <f>IF(ROW()&lt;=1422,"DEV","VAL")</f>
        <v>VAL</v>
      </c>
      <c r="D1622" s="6">
        <f>1-A1622</f>
        <v>0.49997219166018014</v>
      </c>
      <c r="E1622">
        <f>SUM($B$2:B1622)</f>
        <v>47</v>
      </c>
      <c r="F1622">
        <f>COUNTIF($B$2:B1622,0)</f>
        <v>1574</v>
      </c>
      <c r="G1622">
        <f>E1622/$M$2</f>
        <v>0.6619718309859155</v>
      </c>
      <c r="H1622">
        <f>F1622/$M$3</f>
        <v>0.80388151174668032</v>
      </c>
      <c r="J1622">
        <f>(H1623-H1622)*(G1623+G1622)/2</f>
        <v>3.3808571551882779E-4</v>
      </c>
    </row>
    <row r="1623" spans="1:10" x14ac:dyDescent="0.3">
      <c r="A1623" s="7">
        <v>0.5000277998288255</v>
      </c>
      <c r="B1623">
        <v>0</v>
      </c>
      <c r="C1623" t="str">
        <f>IF(ROW()&lt;=1422,"DEV","VAL")</f>
        <v>VAL</v>
      </c>
      <c r="D1623" s="6">
        <f>1-A1623</f>
        <v>0.4999722001711745</v>
      </c>
      <c r="E1623">
        <f>SUM($B$2:B1623)</f>
        <v>47</v>
      </c>
      <c r="F1623">
        <f>COUNTIF($B$2:B1623,0)</f>
        <v>1575</v>
      </c>
      <c r="G1623">
        <f>E1623/$M$2</f>
        <v>0.6619718309859155</v>
      </c>
      <c r="H1623">
        <f>F1623/$M$3</f>
        <v>0.80439223697650664</v>
      </c>
      <c r="J1623">
        <f>(H1624-H1623)*(G1624+G1623)/2</f>
        <v>3.3808571551882779E-4</v>
      </c>
    </row>
    <row r="1624" spans="1:10" x14ac:dyDescent="0.3">
      <c r="A1624" s="7">
        <v>0.50002779620180571</v>
      </c>
      <c r="B1624">
        <v>0</v>
      </c>
      <c r="C1624" t="str">
        <f>IF(ROW()&lt;=1422,"DEV","VAL")</f>
        <v>VAL</v>
      </c>
      <c r="D1624" s="6">
        <f>1-A1624</f>
        <v>0.49997220379819429</v>
      </c>
      <c r="E1624">
        <f>SUM($B$2:B1624)</f>
        <v>47</v>
      </c>
      <c r="F1624">
        <f>COUNTIF($B$2:B1624,0)</f>
        <v>1576</v>
      </c>
      <c r="G1624">
        <f>E1624/$M$2</f>
        <v>0.6619718309859155</v>
      </c>
      <c r="H1624">
        <f>F1624/$M$3</f>
        <v>0.80490296220633295</v>
      </c>
      <c r="J1624">
        <f>(H1625-H1624)*(G1625+G1624)/2</f>
        <v>3.3808571551890125E-4</v>
      </c>
    </row>
    <row r="1625" spans="1:10" x14ac:dyDescent="0.3">
      <c r="A1625" s="7">
        <v>0.50002770912344729</v>
      </c>
      <c r="B1625">
        <v>0</v>
      </c>
      <c r="C1625" t="str">
        <f>IF(ROW()&lt;=1422,"DEV","VAL")</f>
        <v>VAL</v>
      </c>
      <c r="D1625" s="6">
        <f>1-A1625</f>
        <v>0.49997229087655271</v>
      </c>
      <c r="E1625">
        <f>SUM($B$2:B1625)</f>
        <v>47</v>
      </c>
      <c r="F1625">
        <f>COUNTIF($B$2:B1625,0)</f>
        <v>1577</v>
      </c>
      <c r="G1625">
        <f>E1625/$M$2</f>
        <v>0.6619718309859155</v>
      </c>
      <c r="H1625">
        <f>F1625/$M$3</f>
        <v>0.80541368743615938</v>
      </c>
      <c r="J1625">
        <f>(H1626-H1625)*(G1626+G1625)/2</f>
        <v>3.3808571551882779E-4</v>
      </c>
    </row>
    <row r="1626" spans="1:10" x14ac:dyDescent="0.3">
      <c r="A1626" s="7">
        <v>0.50002765436640262</v>
      </c>
      <c r="B1626">
        <v>0</v>
      </c>
      <c r="C1626" t="str">
        <f>IF(ROW()&lt;=1422,"DEV","VAL")</f>
        <v>VAL</v>
      </c>
      <c r="D1626" s="6">
        <f>1-A1626</f>
        <v>0.49997234563359738</v>
      </c>
      <c r="E1626">
        <f>SUM($B$2:B1626)</f>
        <v>47</v>
      </c>
      <c r="F1626">
        <f>COUNTIF($B$2:B1626,0)</f>
        <v>1578</v>
      </c>
      <c r="G1626">
        <f>E1626/$M$2</f>
        <v>0.6619718309859155</v>
      </c>
      <c r="H1626">
        <f>F1626/$M$3</f>
        <v>0.80592441266598569</v>
      </c>
      <c r="J1626">
        <f>(H1627-H1626)*(G1627+G1626)/2</f>
        <v>3.3808571551882779E-4</v>
      </c>
    </row>
    <row r="1627" spans="1:10" x14ac:dyDescent="0.3">
      <c r="A1627" s="7">
        <v>0.50002764651113218</v>
      </c>
      <c r="B1627">
        <v>0</v>
      </c>
      <c r="C1627" t="str">
        <f>IF(ROW()&lt;=1422,"DEV","VAL")</f>
        <v>VAL</v>
      </c>
      <c r="D1627" s="6">
        <f>1-A1627</f>
        <v>0.49997235348886782</v>
      </c>
      <c r="E1627">
        <f>SUM($B$2:B1627)</f>
        <v>47</v>
      </c>
      <c r="F1627">
        <f>COUNTIF($B$2:B1627,0)</f>
        <v>1579</v>
      </c>
      <c r="G1627">
        <f>E1627/$M$2</f>
        <v>0.6619718309859155</v>
      </c>
      <c r="H1627">
        <f>F1627/$M$3</f>
        <v>0.806435137895812</v>
      </c>
      <c r="J1627">
        <f>(H1628-H1627)*(G1628+G1627)/2</f>
        <v>3.3808571551890125E-4</v>
      </c>
    </row>
    <row r="1628" spans="1:10" x14ac:dyDescent="0.3">
      <c r="A1628" s="7">
        <v>0.50002757480181459</v>
      </c>
      <c r="B1628">
        <v>0</v>
      </c>
      <c r="C1628" t="str">
        <f>IF(ROW()&lt;=1422,"DEV","VAL")</f>
        <v>VAL</v>
      </c>
      <c r="D1628" s="6">
        <f>1-A1628</f>
        <v>0.49997242519818541</v>
      </c>
      <c r="E1628">
        <f>SUM($B$2:B1628)</f>
        <v>47</v>
      </c>
      <c r="F1628">
        <f>COUNTIF($B$2:B1628,0)</f>
        <v>1580</v>
      </c>
      <c r="G1628">
        <f>E1628/$M$2</f>
        <v>0.6619718309859155</v>
      </c>
      <c r="H1628">
        <f>F1628/$M$3</f>
        <v>0.80694586312563843</v>
      </c>
      <c r="J1628">
        <f>(H1629-H1628)*(G1629+G1628)/2</f>
        <v>3.3808571551882779E-4</v>
      </c>
    </row>
    <row r="1629" spans="1:10" x14ac:dyDescent="0.3">
      <c r="A1629" s="7">
        <v>0.50002755186634651</v>
      </c>
      <c r="B1629">
        <v>0</v>
      </c>
      <c r="C1629" t="str">
        <f>IF(ROW()&lt;=1422,"DEV","VAL")</f>
        <v>VAL</v>
      </c>
      <c r="D1629" s="6">
        <f>1-A1629</f>
        <v>0.49997244813365349</v>
      </c>
      <c r="E1629">
        <f>SUM($B$2:B1629)</f>
        <v>47</v>
      </c>
      <c r="F1629">
        <f>COUNTIF($B$2:B1629,0)</f>
        <v>1581</v>
      </c>
      <c r="G1629">
        <f>E1629/$M$2</f>
        <v>0.6619718309859155</v>
      </c>
      <c r="H1629">
        <f>F1629/$M$3</f>
        <v>0.80745658835546474</v>
      </c>
      <c r="J1629">
        <f>(H1630-H1629)*(G1630+G1629)/2</f>
        <v>3.3808571551882779E-4</v>
      </c>
    </row>
    <row r="1630" spans="1:10" x14ac:dyDescent="0.3">
      <c r="A1630" s="7">
        <v>0.50002754890218792</v>
      </c>
      <c r="B1630">
        <v>0</v>
      </c>
      <c r="C1630" t="str">
        <f>IF(ROW()&lt;=1422,"DEV","VAL")</f>
        <v>VAL</v>
      </c>
      <c r="D1630" s="6">
        <f>1-A1630</f>
        <v>0.49997245109781208</v>
      </c>
      <c r="E1630">
        <f>SUM($B$2:B1630)</f>
        <v>47</v>
      </c>
      <c r="F1630">
        <f>COUNTIF($B$2:B1630,0)</f>
        <v>1582</v>
      </c>
      <c r="G1630">
        <f>E1630/$M$2</f>
        <v>0.6619718309859155</v>
      </c>
      <c r="H1630">
        <f>F1630/$M$3</f>
        <v>0.80796731358529106</v>
      </c>
      <c r="J1630">
        <f>(H1631-H1630)*(G1631+G1630)/2</f>
        <v>3.3808571551890125E-4</v>
      </c>
    </row>
    <row r="1631" spans="1:10" x14ac:dyDescent="0.3">
      <c r="A1631" s="7">
        <v>0.50002752374938331</v>
      </c>
      <c r="B1631">
        <v>0</v>
      </c>
      <c r="C1631" t="str">
        <f>IF(ROW()&lt;=1422,"DEV","VAL")</f>
        <v>VAL</v>
      </c>
      <c r="D1631" s="6">
        <f>1-A1631</f>
        <v>0.49997247625061669</v>
      </c>
      <c r="E1631">
        <f>SUM($B$2:B1631)</f>
        <v>47</v>
      </c>
      <c r="F1631">
        <f>COUNTIF($B$2:B1631,0)</f>
        <v>1583</v>
      </c>
      <c r="G1631">
        <f>E1631/$M$2</f>
        <v>0.6619718309859155</v>
      </c>
      <c r="H1631">
        <f>F1631/$M$3</f>
        <v>0.80847803881511748</v>
      </c>
      <c r="J1631">
        <f>(H1632-H1631)*(G1632+G1631)/2</f>
        <v>3.3808571551882779E-4</v>
      </c>
    </row>
    <row r="1632" spans="1:10" x14ac:dyDescent="0.3">
      <c r="A1632" s="7">
        <v>0.50002748951932985</v>
      </c>
      <c r="B1632">
        <v>0</v>
      </c>
      <c r="C1632" t="str">
        <f>IF(ROW()&lt;=1422,"DEV","VAL")</f>
        <v>VAL</v>
      </c>
      <c r="D1632" s="6">
        <f>1-A1632</f>
        <v>0.49997251048067015</v>
      </c>
      <c r="E1632">
        <f>SUM($B$2:B1632)</f>
        <v>47</v>
      </c>
      <c r="F1632">
        <f>COUNTIF($B$2:B1632,0)</f>
        <v>1584</v>
      </c>
      <c r="G1632">
        <f>E1632/$M$2</f>
        <v>0.6619718309859155</v>
      </c>
      <c r="H1632">
        <f>F1632/$M$3</f>
        <v>0.8089887640449438</v>
      </c>
      <c r="J1632">
        <f>(H1633-H1632)*(G1633+G1632)/2</f>
        <v>3.3808571551890125E-4</v>
      </c>
    </row>
    <row r="1633" spans="1:10" x14ac:dyDescent="0.3">
      <c r="A1633" s="7">
        <v>0.50002746024204847</v>
      </c>
      <c r="B1633">
        <v>0</v>
      </c>
      <c r="C1633" t="str">
        <f>IF(ROW()&lt;=1422,"DEV","VAL")</f>
        <v>VAL</v>
      </c>
      <c r="D1633" s="6">
        <f>1-A1633</f>
        <v>0.49997253975795153</v>
      </c>
      <c r="E1633">
        <f>SUM($B$2:B1633)</f>
        <v>47</v>
      </c>
      <c r="F1633">
        <f>COUNTIF($B$2:B1633,0)</f>
        <v>1585</v>
      </c>
      <c r="G1633">
        <f>E1633/$M$2</f>
        <v>0.6619718309859155</v>
      </c>
      <c r="H1633">
        <f>F1633/$M$3</f>
        <v>0.80949948927477022</v>
      </c>
      <c r="J1633">
        <f>(H1634-H1633)*(G1634+G1633)/2</f>
        <v>3.3808571551882779E-4</v>
      </c>
    </row>
    <row r="1634" spans="1:10" x14ac:dyDescent="0.3">
      <c r="A1634" s="7">
        <v>0.50002745548989402</v>
      </c>
      <c r="B1634">
        <v>0</v>
      </c>
      <c r="C1634" t="str">
        <f>IF(ROW()&lt;=1422,"DEV","VAL")</f>
        <v>VAL</v>
      </c>
      <c r="D1634" s="6">
        <f>1-A1634</f>
        <v>0.49997254451010598</v>
      </c>
      <c r="E1634">
        <f>SUM($B$2:B1634)</f>
        <v>47</v>
      </c>
      <c r="F1634">
        <f>COUNTIF($B$2:B1634,0)</f>
        <v>1586</v>
      </c>
      <c r="G1634">
        <f>E1634/$M$2</f>
        <v>0.6619718309859155</v>
      </c>
      <c r="H1634">
        <f>F1634/$M$3</f>
        <v>0.81001021450459654</v>
      </c>
      <c r="J1634">
        <f>(H1635-H1634)*(G1635+G1634)/2</f>
        <v>3.3808571551882779E-4</v>
      </c>
    </row>
    <row r="1635" spans="1:10" x14ac:dyDescent="0.3">
      <c r="A1635" s="7">
        <v>0.50002744248037523</v>
      </c>
      <c r="B1635">
        <v>0</v>
      </c>
      <c r="C1635" t="str">
        <f>IF(ROW()&lt;=1422,"DEV","VAL")</f>
        <v>VAL</v>
      </c>
      <c r="D1635" s="6">
        <f>1-A1635</f>
        <v>0.49997255751962477</v>
      </c>
      <c r="E1635">
        <f>SUM($B$2:B1635)</f>
        <v>47</v>
      </c>
      <c r="F1635">
        <f>COUNTIF($B$2:B1635,0)</f>
        <v>1587</v>
      </c>
      <c r="G1635">
        <f>E1635/$M$2</f>
        <v>0.6619718309859155</v>
      </c>
      <c r="H1635">
        <f>F1635/$M$3</f>
        <v>0.81052093973442285</v>
      </c>
      <c r="J1635">
        <f>(H1636-H1635)*(G1636+G1635)/2</f>
        <v>3.3808571551890125E-4</v>
      </c>
    </row>
    <row r="1636" spans="1:10" x14ac:dyDescent="0.3">
      <c r="A1636" s="7">
        <v>0.50002737680957521</v>
      </c>
      <c r="B1636">
        <v>0</v>
      </c>
      <c r="C1636" t="str">
        <f>IF(ROW()&lt;=1422,"DEV","VAL")</f>
        <v>VAL</v>
      </c>
      <c r="D1636" s="6">
        <f>1-A1636</f>
        <v>0.49997262319042479</v>
      </c>
      <c r="E1636">
        <f>SUM($B$2:B1636)</f>
        <v>47</v>
      </c>
      <c r="F1636">
        <f>COUNTIF($B$2:B1636,0)</f>
        <v>1588</v>
      </c>
      <c r="G1636">
        <f>E1636/$M$2</f>
        <v>0.6619718309859155</v>
      </c>
      <c r="H1636">
        <f>F1636/$M$3</f>
        <v>0.81103166496424928</v>
      </c>
      <c r="J1636">
        <f>(H1637-H1636)*(G1637+G1636)/2</f>
        <v>3.3808571551882779E-4</v>
      </c>
    </row>
    <row r="1637" spans="1:10" x14ac:dyDescent="0.3">
      <c r="A1637" s="7">
        <v>0.50002730671979867</v>
      </c>
      <c r="B1637">
        <v>0</v>
      </c>
      <c r="C1637" t="str">
        <f>IF(ROW()&lt;=1422,"DEV","VAL")</f>
        <v>VAL</v>
      </c>
      <c r="D1637" s="6">
        <f>1-A1637</f>
        <v>0.49997269328020133</v>
      </c>
      <c r="E1637">
        <f>SUM($B$2:B1637)</f>
        <v>47</v>
      </c>
      <c r="F1637">
        <f>COUNTIF($B$2:B1637,0)</f>
        <v>1589</v>
      </c>
      <c r="G1637">
        <f>E1637/$M$2</f>
        <v>0.6619718309859155</v>
      </c>
      <c r="H1637">
        <f>F1637/$M$3</f>
        <v>0.81154239019407559</v>
      </c>
      <c r="J1637">
        <f>(H1638-H1637)*(G1638+G1637)/2</f>
        <v>3.3808571551882779E-4</v>
      </c>
    </row>
    <row r="1638" spans="1:10" x14ac:dyDescent="0.3">
      <c r="A1638" s="7">
        <v>0.50002728645760242</v>
      </c>
      <c r="B1638">
        <v>0</v>
      </c>
      <c r="C1638" t="str">
        <f>IF(ROW()&lt;=1422,"DEV","VAL")</f>
        <v>VAL</v>
      </c>
      <c r="D1638" s="6">
        <f>1-A1638</f>
        <v>0.49997271354239758</v>
      </c>
      <c r="E1638">
        <f>SUM($B$2:B1638)</f>
        <v>47</v>
      </c>
      <c r="F1638">
        <f>COUNTIF($B$2:B1638,0)</f>
        <v>1590</v>
      </c>
      <c r="G1638">
        <f>E1638/$M$2</f>
        <v>0.6619718309859155</v>
      </c>
      <c r="H1638">
        <f>F1638/$M$3</f>
        <v>0.81205311542390191</v>
      </c>
      <c r="J1638">
        <f>(H1639-H1638)*(G1639+G1638)/2</f>
        <v>0</v>
      </c>
    </row>
    <row r="1639" spans="1:10" x14ac:dyDescent="0.3">
      <c r="A1639" s="7">
        <v>0.5000272752436612</v>
      </c>
      <c r="B1639">
        <v>1</v>
      </c>
      <c r="C1639" t="str">
        <f>IF(ROW()&lt;=1422,"DEV","VAL")</f>
        <v>VAL</v>
      </c>
      <c r="D1639" s="6">
        <f>1-A1639</f>
        <v>0.4999727247563388</v>
      </c>
      <c r="E1639">
        <f>SUM($B$2:B1639)</f>
        <v>48</v>
      </c>
      <c r="F1639">
        <f>COUNTIF($B$2:B1639,0)</f>
        <v>1590</v>
      </c>
      <c r="G1639">
        <f>E1639/$M$2</f>
        <v>0.676056338028169</v>
      </c>
      <c r="H1639">
        <f>F1639/$M$3</f>
        <v>0.81205311542390191</v>
      </c>
      <c r="J1639">
        <f>(H1640-H1639)*(G1640+G1639)/2</f>
        <v>3.4527902861504809E-4</v>
      </c>
    </row>
    <row r="1640" spans="1:10" x14ac:dyDescent="0.3">
      <c r="A1640" s="7">
        <v>0.50002726504832629</v>
      </c>
      <c r="B1640">
        <v>0</v>
      </c>
      <c r="C1640" t="str">
        <f>IF(ROW()&lt;=1422,"DEV","VAL")</f>
        <v>VAL</v>
      </c>
      <c r="D1640" s="6">
        <f>1-A1640</f>
        <v>0.49997273495167371</v>
      </c>
      <c r="E1640">
        <f>SUM($B$2:B1640)</f>
        <v>48</v>
      </c>
      <c r="F1640">
        <f>COUNTIF($B$2:B1640,0)</f>
        <v>1591</v>
      </c>
      <c r="G1640">
        <f>E1640/$M$2</f>
        <v>0.676056338028169</v>
      </c>
      <c r="H1640">
        <f>F1640/$M$3</f>
        <v>0.81256384065372833</v>
      </c>
      <c r="J1640">
        <f>(H1641-H1640)*(G1641+G1640)/2</f>
        <v>3.4527902861497306E-4</v>
      </c>
    </row>
    <row r="1641" spans="1:10" x14ac:dyDescent="0.3">
      <c r="A1641" s="7">
        <v>0.50002724613208027</v>
      </c>
      <c r="B1641">
        <v>0</v>
      </c>
      <c r="C1641" t="str">
        <f>IF(ROW()&lt;=1422,"DEV","VAL")</f>
        <v>VAL</v>
      </c>
      <c r="D1641" s="6">
        <f>1-A1641</f>
        <v>0.49997275386791973</v>
      </c>
      <c r="E1641">
        <f>SUM($B$2:B1641)</f>
        <v>48</v>
      </c>
      <c r="F1641">
        <f>COUNTIF($B$2:B1641,0)</f>
        <v>1592</v>
      </c>
      <c r="G1641">
        <f>E1641/$M$2</f>
        <v>0.676056338028169</v>
      </c>
      <c r="H1641">
        <f>F1641/$M$3</f>
        <v>0.81307456588355465</v>
      </c>
      <c r="J1641">
        <f>(H1642-H1641)*(G1642+G1641)/2</f>
        <v>3.4527902861497306E-4</v>
      </c>
    </row>
    <row r="1642" spans="1:10" x14ac:dyDescent="0.3">
      <c r="A1642" s="7">
        <v>0.50002720731187089</v>
      </c>
      <c r="B1642">
        <v>0</v>
      </c>
      <c r="C1642" t="str">
        <f>IF(ROW()&lt;=1422,"DEV","VAL")</f>
        <v>VAL</v>
      </c>
      <c r="D1642" s="6">
        <f>1-A1642</f>
        <v>0.49997279268812911</v>
      </c>
      <c r="E1642">
        <f>SUM($B$2:B1642)</f>
        <v>48</v>
      </c>
      <c r="F1642">
        <f>COUNTIF($B$2:B1642,0)</f>
        <v>1593</v>
      </c>
      <c r="G1642">
        <f>E1642/$M$2</f>
        <v>0.676056338028169</v>
      </c>
      <c r="H1642">
        <f>F1642/$M$3</f>
        <v>0.81358529111338096</v>
      </c>
      <c r="J1642">
        <f>(H1643-H1642)*(G1643+G1642)/2</f>
        <v>3.4527902861504809E-4</v>
      </c>
    </row>
    <row r="1643" spans="1:10" x14ac:dyDescent="0.3">
      <c r="A1643" s="7">
        <v>0.50002720702966186</v>
      </c>
      <c r="B1643">
        <v>0</v>
      </c>
      <c r="C1643" t="str">
        <f>IF(ROW()&lt;=1422,"DEV","VAL")</f>
        <v>VAL</v>
      </c>
      <c r="D1643" s="6">
        <f>1-A1643</f>
        <v>0.49997279297033814</v>
      </c>
      <c r="E1643">
        <f>SUM($B$2:B1643)</f>
        <v>48</v>
      </c>
      <c r="F1643">
        <f>COUNTIF($B$2:B1643,0)</f>
        <v>1594</v>
      </c>
      <c r="G1643">
        <f>E1643/$M$2</f>
        <v>0.676056338028169</v>
      </c>
      <c r="H1643">
        <f>F1643/$M$3</f>
        <v>0.81409601634320738</v>
      </c>
      <c r="J1643">
        <f>(H1644-H1643)*(G1644+G1643)/2</f>
        <v>3.4527902861497306E-4</v>
      </c>
    </row>
    <row r="1644" spans="1:10" x14ac:dyDescent="0.3">
      <c r="A1644" s="7">
        <v>0.50002717912996031</v>
      </c>
      <c r="B1644">
        <v>0</v>
      </c>
      <c r="C1644" t="str">
        <f>IF(ROW()&lt;=1422,"DEV","VAL")</f>
        <v>VAL</v>
      </c>
      <c r="D1644" s="6">
        <f>1-A1644</f>
        <v>0.49997282087003969</v>
      </c>
      <c r="E1644">
        <f>SUM($B$2:B1644)</f>
        <v>48</v>
      </c>
      <c r="F1644">
        <f>COUNTIF($B$2:B1644,0)</f>
        <v>1595</v>
      </c>
      <c r="G1644">
        <f>E1644/$M$2</f>
        <v>0.676056338028169</v>
      </c>
      <c r="H1644">
        <f>F1644/$M$3</f>
        <v>0.8146067415730337</v>
      </c>
      <c r="J1644">
        <f>(H1645-H1644)*(G1645+G1644)/2</f>
        <v>3.4527902861497306E-4</v>
      </c>
    </row>
    <row r="1645" spans="1:10" x14ac:dyDescent="0.3">
      <c r="A1645" s="7">
        <v>0.50002717174786182</v>
      </c>
      <c r="B1645">
        <v>0</v>
      </c>
      <c r="C1645" t="str">
        <f>IF(ROW()&lt;=1422,"DEV","VAL")</f>
        <v>VAL</v>
      </c>
      <c r="D1645" s="6">
        <f>1-A1645</f>
        <v>0.49997282825213818</v>
      </c>
      <c r="E1645">
        <f>SUM($B$2:B1645)</f>
        <v>48</v>
      </c>
      <c r="F1645">
        <f>COUNTIF($B$2:B1645,0)</f>
        <v>1596</v>
      </c>
      <c r="G1645">
        <f>E1645/$M$2</f>
        <v>0.676056338028169</v>
      </c>
      <c r="H1645">
        <f>F1645/$M$3</f>
        <v>0.81511746680286001</v>
      </c>
      <c r="J1645">
        <f>(H1646-H1645)*(G1646+G1645)/2</f>
        <v>3.4527902861504809E-4</v>
      </c>
    </row>
    <row r="1646" spans="1:10" x14ac:dyDescent="0.3">
      <c r="A1646" s="7">
        <v>0.50002715544950616</v>
      </c>
      <c r="B1646">
        <v>0</v>
      </c>
      <c r="C1646" t="str">
        <f>IF(ROW()&lt;=1422,"DEV","VAL")</f>
        <v>VAL</v>
      </c>
      <c r="D1646" s="6">
        <f>1-A1646</f>
        <v>0.49997284455049384</v>
      </c>
      <c r="E1646">
        <f>SUM($B$2:B1646)</f>
        <v>48</v>
      </c>
      <c r="F1646">
        <f>COUNTIF($B$2:B1646,0)</f>
        <v>1597</v>
      </c>
      <c r="G1646">
        <f>E1646/$M$2</f>
        <v>0.676056338028169</v>
      </c>
      <c r="H1646">
        <f>F1646/$M$3</f>
        <v>0.81562819203268644</v>
      </c>
      <c r="J1646">
        <f>(H1647-H1646)*(G1647+G1646)/2</f>
        <v>3.4527902861497306E-4</v>
      </c>
    </row>
    <row r="1647" spans="1:10" x14ac:dyDescent="0.3">
      <c r="A1647" s="7">
        <v>0.50002711374880304</v>
      </c>
      <c r="B1647">
        <v>0</v>
      </c>
      <c r="C1647" t="str">
        <f>IF(ROW()&lt;=1422,"DEV","VAL")</f>
        <v>VAL</v>
      </c>
      <c r="D1647" s="6">
        <f>1-A1647</f>
        <v>0.49997288625119696</v>
      </c>
      <c r="E1647">
        <f>SUM($B$2:B1647)</f>
        <v>48</v>
      </c>
      <c r="F1647">
        <f>COUNTIF($B$2:B1647,0)</f>
        <v>1598</v>
      </c>
      <c r="G1647">
        <f>E1647/$M$2</f>
        <v>0.676056338028169</v>
      </c>
      <c r="H1647">
        <f>F1647/$M$3</f>
        <v>0.81613891726251275</v>
      </c>
      <c r="J1647">
        <f>(H1648-H1647)*(G1648+G1647)/2</f>
        <v>3.4527902861497306E-4</v>
      </c>
    </row>
    <row r="1648" spans="1:10" x14ac:dyDescent="0.3">
      <c r="A1648" s="7">
        <v>0.50002710314568799</v>
      </c>
      <c r="B1648">
        <v>0</v>
      </c>
      <c r="C1648" t="str">
        <f>IF(ROW()&lt;=1422,"DEV","VAL")</f>
        <v>VAL</v>
      </c>
      <c r="D1648" s="6">
        <f>1-A1648</f>
        <v>0.49997289685431201</v>
      </c>
      <c r="E1648">
        <f>SUM($B$2:B1648)</f>
        <v>48</v>
      </c>
      <c r="F1648">
        <f>COUNTIF($B$2:B1648,0)</f>
        <v>1599</v>
      </c>
      <c r="G1648">
        <f>E1648/$M$2</f>
        <v>0.676056338028169</v>
      </c>
      <c r="H1648">
        <f>F1648/$M$3</f>
        <v>0.81664964249233907</v>
      </c>
      <c r="J1648">
        <f>(H1649-H1648)*(G1649+G1648)/2</f>
        <v>3.4527902861504809E-4</v>
      </c>
    </row>
    <row r="1649" spans="1:10" x14ac:dyDescent="0.3">
      <c r="A1649" s="7">
        <v>0.50002707899620802</v>
      </c>
      <c r="B1649">
        <v>0</v>
      </c>
      <c r="C1649" t="str">
        <f>IF(ROW()&lt;=1422,"DEV","VAL")</f>
        <v>VAL</v>
      </c>
      <c r="D1649" s="6">
        <f>1-A1649</f>
        <v>0.49997292100379198</v>
      </c>
      <c r="E1649">
        <f>SUM($B$2:B1649)</f>
        <v>48</v>
      </c>
      <c r="F1649">
        <f>COUNTIF($B$2:B1649,0)</f>
        <v>1600</v>
      </c>
      <c r="G1649">
        <f>E1649/$M$2</f>
        <v>0.676056338028169</v>
      </c>
      <c r="H1649">
        <f>F1649/$M$3</f>
        <v>0.81716036772216549</v>
      </c>
      <c r="J1649">
        <f>(H1650-H1649)*(G1650+G1649)/2</f>
        <v>3.4527902861497306E-4</v>
      </c>
    </row>
    <row r="1650" spans="1:10" x14ac:dyDescent="0.3">
      <c r="A1650" s="7">
        <v>0.50002700465682792</v>
      </c>
      <c r="B1650">
        <v>0</v>
      </c>
      <c r="C1650" t="str">
        <f>IF(ROW()&lt;=1422,"DEV","VAL")</f>
        <v>VAL</v>
      </c>
      <c r="D1650" s="6">
        <f>1-A1650</f>
        <v>0.49997299534317208</v>
      </c>
      <c r="E1650">
        <f>SUM($B$2:B1650)</f>
        <v>48</v>
      </c>
      <c r="F1650">
        <f>COUNTIF($B$2:B1650,0)</f>
        <v>1601</v>
      </c>
      <c r="G1650">
        <f>E1650/$M$2</f>
        <v>0.676056338028169</v>
      </c>
      <c r="H1650">
        <f>F1650/$M$3</f>
        <v>0.81767109295199181</v>
      </c>
      <c r="J1650">
        <f>(H1651-H1650)*(G1651+G1650)/2</f>
        <v>3.4527902861504809E-4</v>
      </c>
    </row>
    <row r="1651" spans="1:10" x14ac:dyDescent="0.3">
      <c r="A1651" s="7">
        <v>0.50002691904388996</v>
      </c>
      <c r="B1651">
        <v>0</v>
      </c>
      <c r="C1651" t="str">
        <f>IF(ROW()&lt;=1422,"DEV","VAL")</f>
        <v>VAL</v>
      </c>
      <c r="D1651" s="6">
        <f>1-A1651</f>
        <v>0.49997308095611004</v>
      </c>
      <c r="E1651">
        <f>SUM($B$2:B1651)</f>
        <v>48</v>
      </c>
      <c r="F1651">
        <f>COUNTIF($B$2:B1651,0)</f>
        <v>1602</v>
      </c>
      <c r="G1651">
        <f>E1651/$M$2</f>
        <v>0.676056338028169</v>
      </c>
      <c r="H1651">
        <f>F1651/$M$3</f>
        <v>0.81818181818181823</v>
      </c>
      <c r="J1651">
        <f>(H1652-H1651)*(G1652+G1651)/2</f>
        <v>3.4527902861497306E-4</v>
      </c>
    </row>
    <row r="1652" spans="1:10" x14ac:dyDescent="0.3">
      <c r="A1652" s="7">
        <v>0.50002690548988415</v>
      </c>
      <c r="B1652">
        <v>0</v>
      </c>
      <c r="C1652" t="str">
        <f>IF(ROW()&lt;=1422,"DEV","VAL")</f>
        <v>VAL</v>
      </c>
      <c r="D1652" s="6">
        <f>1-A1652</f>
        <v>0.49997309451011585</v>
      </c>
      <c r="E1652">
        <f>SUM($B$2:B1652)</f>
        <v>48</v>
      </c>
      <c r="F1652">
        <f>COUNTIF($B$2:B1652,0)</f>
        <v>1603</v>
      </c>
      <c r="G1652">
        <f>E1652/$M$2</f>
        <v>0.676056338028169</v>
      </c>
      <c r="H1652">
        <f>F1652/$M$3</f>
        <v>0.81869254341164455</v>
      </c>
      <c r="J1652">
        <f>(H1653-H1652)*(G1653+G1652)/2</f>
        <v>3.4527902861497306E-4</v>
      </c>
    </row>
    <row r="1653" spans="1:10" x14ac:dyDescent="0.3">
      <c r="A1653" s="7">
        <v>0.50002680880107375</v>
      </c>
      <c r="B1653">
        <v>0</v>
      </c>
      <c r="C1653" t="str">
        <f>IF(ROW()&lt;=1422,"DEV","VAL")</f>
        <v>VAL</v>
      </c>
      <c r="D1653" s="6">
        <f>1-A1653</f>
        <v>0.49997319119892625</v>
      </c>
      <c r="E1653">
        <f>SUM($B$2:B1653)</f>
        <v>48</v>
      </c>
      <c r="F1653">
        <f>COUNTIF($B$2:B1653,0)</f>
        <v>1604</v>
      </c>
      <c r="G1653">
        <f>E1653/$M$2</f>
        <v>0.676056338028169</v>
      </c>
      <c r="H1653">
        <f>F1653/$M$3</f>
        <v>0.81920326864147086</v>
      </c>
      <c r="J1653">
        <f>(H1654-H1653)*(G1654+G1653)/2</f>
        <v>3.4527902861504809E-4</v>
      </c>
    </row>
    <row r="1654" spans="1:10" x14ac:dyDescent="0.3">
      <c r="A1654" s="7">
        <v>0.5000267977599111</v>
      </c>
      <c r="B1654">
        <v>0</v>
      </c>
      <c r="C1654" t="str">
        <f>IF(ROW()&lt;=1422,"DEV","VAL")</f>
        <v>VAL</v>
      </c>
      <c r="D1654" s="6">
        <f>1-A1654</f>
        <v>0.4999732022400889</v>
      </c>
      <c r="E1654">
        <f>SUM($B$2:B1654)</f>
        <v>48</v>
      </c>
      <c r="F1654">
        <f>COUNTIF($B$2:B1654,0)</f>
        <v>1605</v>
      </c>
      <c r="G1654">
        <f>E1654/$M$2</f>
        <v>0.676056338028169</v>
      </c>
      <c r="H1654">
        <f>F1654/$M$3</f>
        <v>0.81971399387129729</v>
      </c>
      <c r="J1654">
        <f>(H1655-H1654)*(G1655+G1654)/2</f>
        <v>3.4527902861497306E-4</v>
      </c>
    </row>
    <row r="1655" spans="1:10" x14ac:dyDescent="0.3">
      <c r="A1655" s="7">
        <v>0.50002677862358991</v>
      </c>
      <c r="B1655">
        <v>0</v>
      </c>
      <c r="C1655" t="str">
        <f>IF(ROW()&lt;=1422,"DEV","VAL")</f>
        <v>VAL</v>
      </c>
      <c r="D1655" s="6">
        <f>1-A1655</f>
        <v>0.49997322137641009</v>
      </c>
      <c r="E1655">
        <f>SUM($B$2:B1655)</f>
        <v>48</v>
      </c>
      <c r="F1655">
        <f>COUNTIF($B$2:B1655,0)</f>
        <v>1606</v>
      </c>
      <c r="G1655">
        <f>E1655/$M$2</f>
        <v>0.676056338028169</v>
      </c>
      <c r="H1655">
        <f>F1655/$M$3</f>
        <v>0.8202247191011236</v>
      </c>
      <c r="J1655">
        <f>(H1656-H1655)*(G1656+G1655)/2</f>
        <v>3.4527902861497306E-4</v>
      </c>
    </row>
    <row r="1656" spans="1:10" x14ac:dyDescent="0.3">
      <c r="A1656" s="7">
        <v>0.50002676922971845</v>
      </c>
      <c r="B1656">
        <v>0</v>
      </c>
      <c r="C1656" t="str">
        <f>IF(ROW()&lt;=1422,"DEV","VAL")</f>
        <v>VAL</v>
      </c>
      <c r="D1656" s="6">
        <f>1-A1656</f>
        <v>0.49997323077028155</v>
      </c>
      <c r="E1656">
        <f>SUM($B$2:B1656)</f>
        <v>48</v>
      </c>
      <c r="F1656">
        <f>COUNTIF($B$2:B1656,0)</f>
        <v>1607</v>
      </c>
      <c r="G1656">
        <f>E1656/$M$2</f>
        <v>0.676056338028169</v>
      </c>
      <c r="H1656">
        <f>F1656/$M$3</f>
        <v>0.82073544433094991</v>
      </c>
      <c r="J1656">
        <f>(H1657-H1656)*(G1657+G1656)/2</f>
        <v>3.4527902861504809E-4</v>
      </c>
    </row>
    <row r="1657" spans="1:10" x14ac:dyDescent="0.3">
      <c r="A1657" s="7">
        <v>0.5000267514484098</v>
      </c>
      <c r="B1657">
        <v>0</v>
      </c>
      <c r="C1657" t="str">
        <f>IF(ROW()&lt;=1422,"DEV","VAL")</f>
        <v>VAL</v>
      </c>
      <c r="D1657" s="6">
        <f>1-A1657</f>
        <v>0.4999732485515902</v>
      </c>
      <c r="E1657">
        <f>SUM($B$2:B1657)</f>
        <v>48</v>
      </c>
      <c r="F1657">
        <f>COUNTIF($B$2:B1657,0)</f>
        <v>1608</v>
      </c>
      <c r="G1657">
        <f>E1657/$M$2</f>
        <v>0.676056338028169</v>
      </c>
      <c r="H1657">
        <f>F1657/$M$3</f>
        <v>0.82124616956077634</v>
      </c>
      <c r="J1657">
        <f>(H1658-H1657)*(G1658+G1657)/2</f>
        <v>3.4527902861497306E-4</v>
      </c>
    </row>
    <row r="1658" spans="1:10" x14ac:dyDescent="0.3">
      <c r="A1658" s="7">
        <v>0.50002674962845839</v>
      </c>
      <c r="B1658">
        <v>0</v>
      </c>
      <c r="C1658" t="str">
        <f>IF(ROW()&lt;=1422,"DEV","VAL")</f>
        <v>VAL</v>
      </c>
      <c r="D1658" s="6">
        <f>1-A1658</f>
        <v>0.49997325037154161</v>
      </c>
      <c r="E1658">
        <f>SUM($B$2:B1658)</f>
        <v>48</v>
      </c>
      <c r="F1658">
        <f>COUNTIF($B$2:B1658,0)</f>
        <v>1609</v>
      </c>
      <c r="G1658">
        <f>E1658/$M$2</f>
        <v>0.676056338028169</v>
      </c>
      <c r="H1658">
        <f>F1658/$M$3</f>
        <v>0.82175689479060265</v>
      </c>
      <c r="J1658">
        <f>(H1659-H1658)*(G1659+G1658)/2</f>
        <v>3.4527902861497306E-4</v>
      </c>
    </row>
    <row r="1659" spans="1:10" x14ac:dyDescent="0.3">
      <c r="A1659" s="7">
        <v>0.50002673581176038</v>
      </c>
      <c r="B1659">
        <v>0</v>
      </c>
      <c r="C1659" t="str">
        <f>IF(ROW()&lt;=1422,"DEV","VAL")</f>
        <v>VAL</v>
      </c>
      <c r="D1659" s="6">
        <f>1-A1659</f>
        <v>0.49997326418823962</v>
      </c>
      <c r="E1659">
        <f>SUM($B$2:B1659)</f>
        <v>48</v>
      </c>
      <c r="F1659">
        <f>COUNTIF($B$2:B1659,0)</f>
        <v>1610</v>
      </c>
      <c r="G1659">
        <f>E1659/$M$2</f>
        <v>0.676056338028169</v>
      </c>
      <c r="H1659">
        <f>F1659/$M$3</f>
        <v>0.82226762002042897</v>
      </c>
      <c r="J1659">
        <f>(H1660-H1659)*(G1660+G1659)/2</f>
        <v>3.4527902861504809E-4</v>
      </c>
    </row>
    <row r="1660" spans="1:10" x14ac:dyDescent="0.3">
      <c r="A1660" s="7">
        <v>0.50002667534235723</v>
      </c>
      <c r="B1660">
        <v>0</v>
      </c>
      <c r="C1660" t="str">
        <f>IF(ROW()&lt;=1422,"DEV","VAL")</f>
        <v>VAL</v>
      </c>
      <c r="D1660" s="6">
        <f>1-A1660</f>
        <v>0.49997332465764277</v>
      </c>
      <c r="E1660">
        <f>SUM($B$2:B1660)</f>
        <v>48</v>
      </c>
      <c r="F1660">
        <f>COUNTIF($B$2:B1660,0)</f>
        <v>1611</v>
      </c>
      <c r="G1660">
        <f>E1660/$M$2</f>
        <v>0.676056338028169</v>
      </c>
      <c r="H1660">
        <f>F1660/$M$3</f>
        <v>0.82277834525025539</v>
      </c>
      <c r="J1660">
        <f>(H1661-H1660)*(G1661+G1660)/2</f>
        <v>3.4527902861497306E-4</v>
      </c>
    </row>
    <row r="1661" spans="1:10" x14ac:dyDescent="0.3">
      <c r="A1661" s="7">
        <v>0.50002666455387679</v>
      </c>
      <c r="B1661">
        <v>0</v>
      </c>
      <c r="C1661" t="str">
        <f>IF(ROW()&lt;=1422,"DEV","VAL")</f>
        <v>VAL</v>
      </c>
      <c r="D1661" s="6">
        <f>1-A1661</f>
        <v>0.49997333544612321</v>
      </c>
      <c r="E1661">
        <f>SUM($B$2:B1661)</f>
        <v>48</v>
      </c>
      <c r="F1661">
        <f>COUNTIF($B$2:B1661,0)</f>
        <v>1612</v>
      </c>
      <c r="G1661">
        <f>E1661/$M$2</f>
        <v>0.676056338028169</v>
      </c>
      <c r="H1661">
        <f>F1661/$M$3</f>
        <v>0.82328907048008171</v>
      </c>
      <c r="J1661">
        <f>(H1662-H1661)*(G1662+G1661)/2</f>
        <v>3.4527902861497306E-4</v>
      </c>
    </row>
    <row r="1662" spans="1:10" x14ac:dyDescent="0.3">
      <c r="A1662" s="7">
        <v>0.50002660431675039</v>
      </c>
      <c r="B1662">
        <v>0</v>
      </c>
      <c r="C1662" t="str">
        <f>IF(ROW()&lt;=1422,"DEV","VAL")</f>
        <v>VAL</v>
      </c>
      <c r="D1662" s="6">
        <f>1-A1662</f>
        <v>0.49997339568324961</v>
      </c>
      <c r="E1662">
        <f>SUM($B$2:B1662)</f>
        <v>48</v>
      </c>
      <c r="F1662">
        <f>COUNTIF($B$2:B1662,0)</f>
        <v>1613</v>
      </c>
      <c r="G1662">
        <f>E1662/$M$2</f>
        <v>0.676056338028169</v>
      </c>
      <c r="H1662">
        <f>F1662/$M$3</f>
        <v>0.82379979570990802</v>
      </c>
      <c r="J1662">
        <f>(H1663-H1662)*(G1663+G1662)/2</f>
        <v>3.4527902861504809E-4</v>
      </c>
    </row>
    <row r="1663" spans="1:10" x14ac:dyDescent="0.3">
      <c r="A1663" s="7">
        <v>0.50002656738463847</v>
      </c>
      <c r="B1663">
        <v>0</v>
      </c>
      <c r="C1663" t="str">
        <f>IF(ROW()&lt;=1422,"DEV","VAL")</f>
        <v>VAL</v>
      </c>
      <c r="D1663" s="6">
        <f>1-A1663</f>
        <v>0.49997343261536153</v>
      </c>
      <c r="E1663">
        <f>SUM($B$2:B1663)</f>
        <v>48</v>
      </c>
      <c r="F1663">
        <f>COUNTIF($B$2:B1663,0)</f>
        <v>1614</v>
      </c>
      <c r="G1663">
        <f>E1663/$M$2</f>
        <v>0.676056338028169</v>
      </c>
      <c r="H1663">
        <f>F1663/$M$3</f>
        <v>0.82431052093973445</v>
      </c>
      <c r="J1663">
        <f>(H1664-H1663)*(G1664+G1663)/2</f>
        <v>3.4527902861497306E-4</v>
      </c>
    </row>
    <row r="1664" spans="1:10" x14ac:dyDescent="0.3">
      <c r="A1664" s="7">
        <v>0.5000265287445822</v>
      </c>
      <c r="B1664">
        <v>0</v>
      </c>
      <c r="C1664" t="str">
        <f>IF(ROW()&lt;=1422,"DEV","VAL")</f>
        <v>VAL</v>
      </c>
      <c r="D1664" s="6">
        <f>1-A1664</f>
        <v>0.4999734712554178</v>
      </c>
      <c r="E1664">
        <f>SUM($B$2:B1664)</f>
        <v>48</v>
      </c>
      <c r="F1664">
        <f>COUNTIF($B$2:B1664,0)</f>
        <v>1615</v>
      </c>
      <c r="G1664">
        <f>E1664/$M$2</f>
        <v>0.676056338028169</v>
      </c>
      <c r="H1664">
        <f>F1664/$M$3</f>
        <v>0.82482124616956076</v>
      </c>
      <c r="J1664">
        <f>(H1665-H1664)*(G1665+G1664)/2</f>
        <v>3.4527902861497306E-4</v>
      </c>
    </row>
    <row r="1665" spans="1:10" x14ac:dyDescent="0.3">
      <c r="A1665" s="7">
        <v>0.500026518566691</v>
      </c>
      <c r="B1665">
        <v>0</v>
      </c>
      <c r="C1665" t="str">
        <f>IF(ROW()&lt;=1422,"DEV","VAL")</f>
        <v>VAL</v>
      </c>
      <c r="D1665" s="6">
        <f>1-A1665</f>
        <v>0.499973481433309</v>
      </c>
      <c r="E1665">
        <f>SUM($B$2:B1665)</f>
        <v>48</v>
      </c>
      <c r="F1665">
        <f>COUNTIF($B$2:B1665,0)</f>
        <v>1616</v>
      </c>
      <c r="G1665">
        <f>E1665/$M$2</f>
        <v>0.676056338028169</v>
      </c>
      <c r="H1665">
        <f>F1665/$M$3</f>
        <v>0.82533197139938708</v>
      </c>
      <c r="J1665">
        <f>(H1666-H1665)*(G1666+G1665)/2</f>
        <v>3.4527902861504809E-4</v>
      </c>
    </row>
    <row r="1666" spans="1:10" x14ac:dyDescent="0.3">
      <c r="A1666" s="7">
        <v>0.50002649571000102</v>
      </c>
      <c r="B1666">
        <v>0</v>
      </c>
      <c r="C1666" t="str">
        <f>IF(ROW()&lt;=1422,"DEV","VAL")</f>
        <v>VAL</v>
      </c>
      <c r="D1666" s="6">
        <f>1-A1666</f>
        <v>0.49997350428999898</v>
      </c>
      <c r="E1666">
        <f>SUM($B$2:B1666)</f>
        <v>48</v>
      </c>
      <c r="F1666">
        <f>COUNTIF($B$2:B1666,0)</f>
        <v>1617</v>
      </c>
      <c r="G1666">
        <f>E1666/$M$2</f>
        <v>0.676056338028169</v>
      </c>
      <c r="H1666">
        <f>F1666/$M$3</f>
        <v>0.8258426966292135</v>
      </c>
      <c r="J1666">
        <f>(H1667-H1666)*(G1667+G1666)/2</f>
        <v>3.4527902861497306E-4</v>
      </c>
    </row>
    <row r="1667" spans="1:10" x14ac:dyDescent="0.3">
      <c r="A1667" s="7">
        <v>0.5000264002237409</v>
      </c>
      <c r="B1667">
        <v>0</v>
      </c>
      <c r="C1667" t="str">
        <f>IF(ROW()&lt;=1422,"DEV","VAL")</f>
        <v>VAL</v>
      </c>
      <c r="D1667" s="6">
        <f>1-A1667</f>
        <v>0.4999735997762591</v>
      </c>
      <c r="E1667">
        <f>SUM($B$2:B1667)</f>
        <v>48</v>
      </c>
      <c r="F1667">
        <f>COUNTIF($B$2:B1667,0)</f>
        <v>1618</v>
      </c>
      <c r="G1667">
        <f>E1667/$M$2</f>
        <v>0.676056338028169</v>
      </c>
      <c r="H1667">
        <f>F1667/$M$3</f>
        <v>0.82635342185903982</v>
      </c>
      <c r="J1667">
        <f>(H1668-H1667)*(G1668+G1667)/2</f>
        <v>3.4527902861504809E-4</v>
      </c>
    </row>
    <row r="1668" spans="1:10" x14ac:dyDescent="0.3">
      <c r="A1668" s="7">
        <v>0.50002636751641449</v>
      </c>
      <c r="B1668">
        <v>0</v>
      </c>
      <c r="C1668" t="str">
        <f>IF(ROW()&lt;=1422,"DEV","VAL")</f>
        <v>VAL</v>
      </c>
      <c r="D1668" s="6">
        <f>1-A1668</f>
        <v>0.49997363248358551</v>
      </c>
      <c r="E1668">
        <f>SUM($B$2:B1668)</f>
        <v>48</v>
      </c>
      <c r="F1668">
        <f>COUNTIF($B$2:B1668,0)</f>
        <v>1619</v>
      </c>
      <c r="G1668">
        <f>E1668/$M$2</f>
        <v>0.676056338028169</v>
      </c>
      <c r="H1668">
        <f>F1668/$M$3</f>
        <v>0.82686414708886624</v>
      </c>
      <c r="J1668">
        <f>(H1669-H1668)*(G1669+G1668)/2</f>
        <v>3.4527902861497306E-4</v>
      </c>
    </row>
    <row r="1669" spans="1:10" x14ac:dyDescent="0.3">
      <c r="A1669" s="7">
        <v>0.50002629139836741</v>
      </c>
      <c r="B1669">
        <v>0</v>
      </c>
      <c r="C1669" t="str">
        <f>IF(ROW()&lt;=1422,"DEV","VAL")</f>
        <v>VAL</v>
      </c>
      <c r="D1669" s="6">
        <f>1-A1669</f>
        <v>0.49997370860163259</v>
      </c>
      <c r="E1669">
        <f>SUM($B$2:B1669)</f>
        <v>48</v>
      </c>
      <c r="F1669">
        <f>COUNTIF($B$2:B1669,0)</f>
        <v>1620</v>
      </c>
      <c r="G1669">
        <f>E1669/$M$2</f>
        <v>0.676056338028169</v>
      </c>
      <c r="H1669">
        <f>F1669/$M$3</f>
        <v>0.82737487231869256</v>
      </c>
      <c r="J1669">
        <f>(H1670-H1669)*(G1670+G1669)/2</f>
        <v>3.4527902861497306E-4</v>
      </c>
    </row>
    <row r="1670" spans="1:10" x14ac:dyDescent="0.3">
      <c r="A1670" s="7">
        <v>0.50002626208904177</v>
      </c>
      <c r="B1670">
        <v>0</v>
      </c>
      <c r="C1670" t="str">
        <f>IF(ROW()&lt;=1422,"DEV","VAL")</f>
        <v>VAL</v>
      </c>
      <c r="D1670" s="6">
        <f>1-A1670</f>
        <v>0.49997373791095823</v>
      </c>
      <c r="E1670">
        <f>SUM($B$2:B1670)</f>
        <v>48</v>
      </c>
      <c r="F1670">
        <f>COUNTIF($B$2:B1670,0)</f>
        <v>1621</v>
      </c>
      <c r="G1670">
        <f>E1670/$M$2</f>
        <v>0.676056338028169</v>
      </c>
      <c r="H1670">
        <f>F1670/$M$3</f>
        <v>0.82788559754851887</v>
      </c>
      <c r="J1670">
        <f>(H1671-H1670)*(G1671+G1670)/2</f>
        <v>3.4527902861504809E-4</v>
      </c>
    </row>
    <row r="1671" spans="1:10" x14ac:dyDescent="0.3">
      <c r="A1671" s="7">
        <v>0.500026235628521</v>
      </c>
      <c r="B1671">
        <v>0</v>
      </c>
      <c r="C1671" t="str">
        <f>IF(ROW()&lt;=1422,"DEV","VAL")</f>
        <v>VAL</v>
      </c>
      <c r="D1671" s="6">
        <f>1-A1671</f>
        <v>0.499973764371479</v>
      </c>
      <c r="E1671">
        <f>SUM($B$2:B1671)</f>
        <v>48</v>
      </c>
      <c r="F1671">
        <f>COUNTIF($B$2:B1671,0)</f>
        <v>1622</v>
      </c>
      <c r="G1671">
        <f>E1671/$M$2</f>
        <v>0.676056338028169</v>
      </c>
      <c r="H1671">
        <f>F1671/$M$3</f>
        <v>0.8283963227783453</v>
      </c>
      <c r="J1671">
        <f>(H1672-H1671)*(G1672+G1671)/2</f>
        <v>3.4527902861497306E-4</v>
      </c>
    </row>
    <row r="1672" spans="1:10" x14ac:dyDescent="0.3">
      <c r="A1672" s="7">
        <v>0.50002622004740127</v>
      </c>
      <c r="B1672">
        <v>0</v>
      </c>
      <c r="C1672" t="str">
        <f>IF(ROW()&lt;=1422,"DEV","VAL")</f>
        <v>VAL</v>
      </c>
      <c r="D1672" s="6">
        <f>1-A1672</f>
        <v>0.49997377995259873</v>
      </c>
      <c r="E1672">
        <f>SUM($B$2:B1672)</f>
        <v>48</v>
      </c>
      <c r="F1672">
        <f>COUNTIF($B$2:B1672,0)</f>
        <v>1623</v>
      </c>
      <c r="G1672">
        <f>E1672/$M$2</f>
        <v>0.676056338028169</v>
      </c>
      <c r="H1672">
        <f>F1672/$M$3</f>
        <v>0.82890704800817161</v>
      </c>
      <c r="J1672">
        <f>(H1673-H1672)*(G1673+G1672)/2</f>
        <v>3.4527902861497306E-4</v>
      </c>
    </row>
    <row r="1673" spans="1:10" x14ac:dyDescent="0.3">
      <c r="A1673" s="7">
        <v>0.50002605565457592</v>
      </c>
      <c r="B1673">
        <v>0</v>
      </c>
      <c r="C1673" t="str">
        <f>IF(ROW()&lt;=1422,"DEV","VAL")</f>
        <v>VAL</v>
      </c>
      <c r="D1673" s="6">
        <f>1-A1673</f>
        <v>0.49997394434542408</v>
      </c>
      <c r="E1673">
        <f>SUM($B$2:B1673)</f>
        <v>48</v>
      </c>
      <c r="F1673">
        <f>COUNTIF($B$2:B1673,0)</f>
        <v>1624</v>
      </c>
      <c r="G1673">
        <f>E1673/$M$2</f>
        <v>0.676056338028169</v>
      </c>
      <c r="H1673">
        <f>F1673/$M$3</f>
        <v>0.82941777323799792</v>
      </c>
      <c r="J1673">
        <f>(H1674-H1673)*(G1674+G1673)/2</f>
        <v>3.4527902861504809E-4</v>
      </c>
    </row>
    <row r="1674" spans="1:10" x14ac:dyDescent="0.3">
      <c r="A1674" s="7">
        <v>0.50002603513649901</v>
      </c>
      <c r="B1674">
        <v>0</v>
      </c>
      <c r="C1674" t="str">
        <f>IF(ROW()&lt;=1422,"DEV","VAL")</f>
        <v>VAL</v>
      </c>
      <c r="D1674" s="6">
        <f>1-A1674</f>
        <v>0.49997396486350099</v>
      </c>
      <c r="E1674">
        <f>SUM($B$2:B1674)</f>
        <v>48</v>
      </c>
      <c r="F1674">
        <f>COUNTIF($B$2:B1674,0)</f>
        <v>1625</v>
      </c>
      <c r="G1674">
        <f>E1674/$M$2</f>
        <v>0.676056338028169</v>
      </c>
      <c r="H1674">
        <f>F1674/$M$3</f>
        <v>0.82992849846782435</v>
      </c>
      <c r="J1674">
        <f>(H1675-H1674)*(G1675+G1674)/2</f>
        <v>3.4527902861497306E-4</v>
      </c>
    </row>
    <row r="1675" spans="1:10" x14ac:dyDescent="0.3">
      <c r="A1675" s="7">
        <v>0.50002595993420274</v>
      </c>
      <c r="B1675">
        <v>0</v>
      </c>
      <c r="C1675" t="str">
        <f>IF(ROW()&lt;=1422,"DEV","VAL")</f>
        <v>VAL</v>
      </c>
      <c r="D1675" s="6">
        <f>1-A1675</f>
        <v>0.49997404006579726</v>
      </c>
      <c r="E1675">
        <f>SUM($B$2:B1675)</f>
        <v>48</v>
      </c>
      <c r="F1675">
        <f>COUNTIF($B$2:B1675,0)</f>
        <v>1626</v>
      </c>
      <c r="G1675">
        <f>E1675/$M$2</f>
        <v>0.676056338028169</v>
      </c>
      <c r="H1675">
        <f>F1675/$M$3</f>
        <v>0.83043922369765066</v>
      </c>
      <c r="J1675">
        <f>(H1676-H1675)*(G1676+G1675)/2</f>
        <v>3.4527902861497306E-4</v>
      </c>
    </row>
    <row r="1676" spans="1:10" x14ac:dyDescent="0.3">
      <c r="A1676" s="7">
        <v>0.50002595464407684</v>
      </c>
      <c r="B1676">
        <v>0</v>
      </c>
      <c r="C1676" t="str">
        <f>IF(ROW()&lt;=1422,"DEV","VAL")</f>
        <v>VAL</v>
      </c>
      <c r="D1676" s="6">
        <f>1-A1676</f>
        <v>0.49997404535592316</v>
      </c>
      <c r="E1676">
        <f>SUM($B$2:B1676)</f>
        <v>48</v>
      </c>
      <c r="F1676">
        <f>COUNTIF($B$2:B1676,0)</f>
        <v>1627</v>
      </c>
      <c r="G1676">
        <f>E1676/$M$2</f>
        <v>0.676056338028169</v>
      </c>
      <c r="H1676">
        <f>F1676/$M$3</f>
        <v>0.83094994892747698</v>
      </c>
      <c r="J1676">
        <f>(H1677-H1676)*(G1677+G1676)/2</f>
        <v>3.4527902861504809E-4</v>
      </c>
    </row>
    <row r="1677" spans="1:10" x14ac:dyDescent="0.3">
      <c r="A1677" s="7">
        <v>0.50002592579293748</v>
      </c>
      <c r="B1677">
        <v>0</v>
      </c>
      <c r="C1677" t="str">
        <f>IF(ROW()&lt;=1422,"DEV","VAL")</f>
        <v>VAL</v>
      </c>
      <c r="D1677" s="6">
        <f>1-A1677</f>
        <v>0.49997407420706252</v>
      </c>
      <c r="E1677">
        <f>SUM($B$2:B1677)</f>
        <v>48</v>
      </c>
      <c r="F1677">
        <f>COUNTIF($B$2:B1677,0)</f>
        <v>1628</v>
      </c>
      <c r="G1677">
        <f>E1677/$M$2</f>
        <v>0.676056338028169</v>
      </c>
      <c r="H1677">
        <f>F1677/$M$3</f>
        <v>0.8314606741573034</v>
      </c>
      <c r="J1677">
        <f>(H1678-H1677)*(G1678+G1677)/2</f>
        <v>3.4527902861497306E-4</v>
      </c>
    </row>
    <row r="1678" spans="1:10" x14ac:dyDescent="0.3">
      <c r="A1678" s="7">
        <v>0.50002592199438289</v>
      </c>
      <c r="B1678">
        <v>0</v>
      </c>
      <c r="C1678" t="str">
        <f>IF(ROW()&lt;=1422,"DEV","VAL")</f>
        <v>VAL</v>
      </c>
      <c r="D1678" s="6">
        <f>1-A1678</f>
        <v>0.49997407800561711</v>
      </c>
      <c r="E1678">
        <f>SUM($B$2:B1678)</f>
        <v>48</v>
      </c>
      <c r="F1678">
        <f>COUNTIF($B$2:B1678,0)</f>
        <v>1629</v>
      </c>
      <c r="G1678">
        <f>E1678/$M$2</f>
        <v>0.676056338028169</v>
      </c>
      <c r="H1678">
        <f>F1678/$M$3</f>
        <v>0.83197139938712972</v>
      </c>
      <c r="J1678">
        <f>(H1679-H1678)*(G1679+G1678)/2</f>
        <v>3.4527902861497306E-4</v>
      </c>
    </row>
    <row r="1679" spans="1:10" x14ac:dyDescent="0.3">
      <c r="A1679" s="7">
        <v>0.50002592188045081</v>
      </c>
      <c r="B1679">
        <v>0</v>
      </c>
      <c r="C1679" t="str">
        <f>IF(ROW()&lt;=1422,"DEV","VAL")</f>
        <v>VAL</v>
      </c>
      <c r="D1679" s="6">
        <f>1-A1679</f>
        <v>0.49997407811954919</v>
      </c>
      <c r="E1679">
        <f>SUM($B$2:B1679)</f>
        <v>48</v>
      </c>
      <c r="F1679">
        <f>COUNTIF($B$2:B1679,0)</f>
        <v>1630</v>
      </c>
      <c r="G1679">
        <f>E1679/$M$2</f>
        <v>0.676056338028169</v>
      </c>
      <c r="H1679">
        <f>F1679/$M$3</f>
        <v>0.83248212461695603</v>
      </c>
      <c r="J1679">
        <f>(H1680-H1679)*(G1680+G1679)/2</f>
        <v>3.4527902861504809E-4</v>
      </c>
    </row>
    <row r="1680" spans="1:10" x14ac:dyDescent="0.3">
      <c r="A1680" s="7">
        <v>0.50002589385642215</v>
      </c>
      <c r="B1680">
        <v>0</v>
      </c>
      <c r="C1680" t="str">
        <f>IF(ROW()&lt;=1422,"DEV","VAL")</f>
        <v>VAL</v>
      </c>
      <c r="D1680" s="6">
        <f>1-A1680</f>
        <v>0.49997410614357785</v>
      </c>
      <c r="E1680">
        <f>SUM($B$2:B1680)</f>
        <v>48</v>
      </c>
      <c r="F1680">
        <f>COUNTIF($B$2:B1680,0)</f>
        <v>1631</v>
      </c>
      <c r="G1680">
        <f>E1680/$M$2</f>
        <v>0.676056338028169</v>
      </c>
      <c r="H1680">
        <f>F1680/$M$3</f>
        <v>0.83299284984678246</v>
      </c>
      <c r="J1680">
        <f>(H1681-H1680)*(G1681+G1680)/2</f>
        <v>3.4527902861497306E-4</v>
      </c>
    </row>
    <row r="1681" spans="1:10" x14ac:dyDescent="0.3">
      <c r="A1681" s="7">
        <v>0.50002588885712362</v>
      </c>
      <c r="B1681">
        <v>0</v>
      </c>
      <c r="C1681" t="str">
        <f>IF(ROW()&lt;=1422,"DEV","VAL")</f>
        <v>VAL</v>
      </c>
      <c r="D1681" s="6">
        <f>1-A1681</f>
        <v>0.49997411114287638</v>
      </c>
      <c r="E1681">
        <f>SUM($B$2:B1681)</f>
        <v>48</v>
      </c>
      <c r="F1681">
        <f>COUNTIF($B$2:B1681,0)</f>
        <v>1632</v>
      </c>
      <c r="G1681">
        <f>E1681/$M$2</f>
        <v>0.676056338028169</v>
      </c>
      <c r="H1681">
        <f>F1681/$M$3</f>
        <v>0.83350357507660877</v>
      </c>
      <c r="J1681">
        <f>(H1682-H1681)*(G1682+G1681)/2</f>
        <v>3.4527902861497306E-4</v>
      </c>
    </row>
    <row r="1682" spans="1:10" x14ac:dyDescent="0.3">
      <c r="A1682" s="7">
        <v>0.50002588146184601</v>
      </c>
      <c r="B1682">
        <v>0</v>
      </c>
      <c r="C1682" t="str">
        <f>IF(ROW()&lt;=1422,"DEV","VAL")</f>
        <v>VAL</v>
      </c>
      <c r="D1682" s="6">
        <f>1-A1682</f>
        <v>0.49997411853815399</v>
      </c>
      <c r="E1682">
        <f>SUM($B$2:B1682)</f>
        <v>48</v>
      </c>
      <c r="F1682">
        <f>COUNTIF($B$2:B1682,0)</f>
        <v>1633</v>
      </c>
      <c r="G1682">
        <f>E1682/$M$2</f>
        <v>0.676056338028169</v>
      </c>
      <c r="H1682">
        <f>F1682/$M$3</f>
        <v>0.83401430030643509</v>
      </c>
      <c r="J1682">
        <f>(H1683-H1682)*(G1683+G1682)/2</f>
        <v>3.4527902861504809E-4</v>
      </c>
    </row>
    <row r="1683" spans="1:10" x14ac:dyDescent="0.3">
      <c r="A1683" s="7">
        <v>0.50002574233522434</v>
      </c>
      <c r="B1683">
        <v>0</v>
      </c>
      <c r="C1683" t="str">
        <f>IF(ROW()&lt;=1422,"DEV","VAL")</f>
        <v>VAL</v>
      </c>
      <c r="D1683" s="6">
        <f>1-A1683</f>
        <v>0.49997425766477566</v>
      </c>
      <c r="E1683">
        <f>SUM($B$2:B1683)</f>
        <v>48</v>
      </c>
      <c r="F1683">
        <f>COUNTIF($B$2:B1683,0)</f>
        <v>1634</v>
      </c>
      <c r="G1683">
        <f>E1683/$M$2</f>
        <v>0.676056338028169</v>
      </c>
      <c r="H1683">
        <f>F1683/$M$3</f>
        <v>0.83452502553626151</v>
      </c>
      <c r="J1683">
        <f>(H1684-H1683)*(G1684+G1683)/2</f>
        <v>3.4527902861497306E-4</v>
      </c>
    </row>
    <row r="1684" spans="1:10" x14ac:dyDescent="0.3">
      <c r="A1684" s="7">
        <v>0.50002569387231144</v>
      </c>
      <c r="B1684">
        <v>0</v>
      </c>
      <c r="C1684" t="str">
        <f>IF(ROW()&lt;=1422,"DEV","VAL")</f>
        <v>VAL</v>
      </c>
      <c r="D1684" s="6">
        <f>1-A1684</f>
        <v>0.49997430612768856</v>
      </c>
      <c r="E1684">
        <f>SUM($B$2:B1684)</f>
        <v>48</v>
      </c>
      <c r="F1684">
        <f>COUNTIF($B$2:B1684,0)</f>
        <v>1635</v>
      </c>
      <c r="G1684">
        <f>E1684/$M$2</f>
        <v>0.676056338028169</v>
      </c>
      <c r="H1684">
        <f>F1684/$M$3</f>
        <v>0.83503575076608783</v>
      </c>
      <c r="J1684">
        <f>(H1685-H1684)*(G1685+G1684)/2</f>
        <v>0</v>
      </c>
    </row>
    <row r="1685" spans="1:10" x14ac:dyDescent="0.3">
      <c r="A1685" s="7">
        <v>0.50002565434724555</v>
      </c>
      <c r="B1685">
        <v>1</v>
      </c>
      <c r="C1685" t="str">
        <f>IF(ROW()&lt;=1422,"DEV","VAL")</f>
        <v>VAL</v>
      </c>
      <c r="D1685" s="6">
        <f>1-A1685</f>
        <v>0.49997434565275445</v>
      </c>
      <c r="E1685">
        <f>SUM($B$2:B1685)</f>
        <v>49</v>
      </c>
      <c r="F1685">
        <f>COUNTIF($B$2:B1685,0)</f>
        <v>1635</v>
      </c>
      <c r="G1685">
        <f>E1685/$M$2</f>
        <v>0.6901408450704225</v>
      </c>
      <c r="H1685">
        <f>F1685/$M$3</f>
        <v>0.83503575076608783</v>
      </c>
      <c r="J1685">
        <f>(H1686-H1685)*(G1686+G1685)/2</f>
        <v>3.5247234171119493E-4</v>
      </c>
    </row>
    <row r="1686" spans="1:10" x14ac:dyDescent="0.3">
      <c r="A1686" s="7">
        <v>0.50002558158937982</v>
      </c>
      <c r="B1686">
        <v>0</v>
      </c>
      <c r="C1686" t="str">
        <f>IF(ROW()&lt;=1422,"DEV","VAL")</f>
        <v>VAL</v>
      </c>
      <c r="D1686" s="6">
        <f>1-A1686</f>
        <v>0.49997441841062018</v>
      </c>
      <c r="E1686">
        <f>SUM($B$2:B1686)</f>
        <v>49</v>
      </c>
      <c r="F1686">
        <f>COUNTIF($B$2:B1686,0)</f>
        <v>1636</v>
      </c>
      <c r="G1686">
        <f>E1686/$M$2</f>
        <v>0.6901408450704225</v>
      </c>
      <c r="H1686">
        <f>F1686/$M$3</f>
        <v>0.83554647599591425</v>
      </c>
      <c r="J1686">
        <f>(H1687-H1686)*(G1687+G1686)/2</f>
        <v>3.5247234171111833E-4</v>
      </c>
    </row>
    <row r="1687" spans="1:10" x14ac:dyDescent="0.3">
      <c r="A1687" s="7">
        <v>0.50002555396347659</v>
      </c>
      <c r="B1687">
        <v>0</v>
      </c>
      <c r="C1687" t="str">
        <f>IF(ROW()&lt;=1422,"DEV","VAL")</f>
        <v>VAL</v>
      </c>
      <c r="D1687" s="6">
        <f>1-A1687</f>
        <v>0.49997444603652341</v>
      </c>
      <c r="E1687">
        <f>SUM($B$2:B1687)</f>
        <v>49</v>
      </c>
      <c r="F1687">
        <f>COUNTIF($B$2:B1687,0)</f>
        <v>1637</v>
      </c>
      <c r="G1687">
        <f>E1687/$M$2</f>
        <v>0.6901408450704225</v>
      </c>
      <c r="H1687">
        <f>F1687/$M$3</f>
        <v>0.83605720122574056</v>
      </c>
      <c r="J1687">
        <f>(H1688-H1687)*(G1688+G1687)/2</f>
        <v>3.5247234171111833E-4</v>
      </c>
    </row>
    <row r="1688" spans="1:10" x14ac:dyDescent="0.3">
      <c r="A1688" s="7">
        <v>0.50002547096555616</v>
      </c>
      <c r="B1688">
        <v>0</v>
      </c>
      <c r="C1688" t="str">
        <f>IF(ROW()&lt;=1422,"DEV","VAL")</f>
        <v>VAL</v>
      </c>
      <c r="D1688" s="6">
        <f>1-A1688</f>
        <v>0.49997452903444384</v>
      </c>
      <c r="E1688">
        <f>SUM($B$2:B1688)</f>
        <v>49</v>
      </c>
      <c r="F1688">
        <f>COUNTIF($B$2:B1688,0)</f>
        <v>1638</v>
      </c>
      <c r="G1688">
        <f>E1688/$M$2</f>
        <v>0.6901408450704225</v>
      </c>
      <c r="H1688">
        <f>F1688/$M$3</f>
        <v>0.83656792645556688</v>
      </c>
      <c r="J1688">
        <f>(H1689-H1688)*(G1689+G1688)/2</f>
        <v>3.5247234171119493E-4</v>
      </c>
    </row>
    <row r="1689" spans="1:10" x14ac:dyDescent="0.3">
      <c r="A1689" s="7">
        <v>0.5000254636390169</v>
      </c>
      <c r="B1689">
        <v>0</v>
      </c>
      <c r="C1689" t="str">
        <f>IF(ROW()&lt;=1422,"DEV","VAL")</f>
        <v>VAL</v>
      </c>
      <c r="D1689" s="6">
        <f>1-A1689</f>
        <v>0.4999745363609831</v>
      </c>
      <c r="E1689">
        <f>SUM($B$2:B1689)</f>
        <v>49</v>
      </c>
      <c r="F1689">
        <f>COUNTIF($B$2:B1689,0)</f>
        <v>1639</v>
      </c>
      <c r="G1689">
        <f>E1689/$M$2</f>
        <v>0.6901408450704225</v>
      </c>
      <c r="H1689">
        <f>F1689/$M$3</f>
        <v>0.8370786516853933</v>
      </c>
      <c r="J1689">
        <f>(H1690-H1689)*(G1690+G1689)/2</f>
        <v>3.5247234171111833E-4</v>
      </c>
    </row>
    <row r="1690" spans="1:10" x14ac:dyDescent="0.3">
      <c r="A1690" s="7">
        <v>0.50002544097921275</v>
      </c>
      <c r="B1690">
        <v>0</v>
      </c>
      <c r="C1690" t="str">
        <f>IF(ROW()&lt;=1422,"DEV","VAL")</f>
        <v>VAL</v>
      </c>
      <c r="D1690" s="6">
        <f>1-A1690</f>
        <v>0.49997455902078725</v>
      </c>
      <c r="E1690">
        <f>SUM($B$2:B1690)</f>
        <v>49</v>
      </c>
      <c r="F1690">
        <f>COUNTIF($B$2:B1690,0)</f>
        <v>1640</v>
      </c>
      <c r="G1690">
        <f>E1690/$M$2</f>
        <v>0.6901408450704225</v>
      </c>
      <c r="H1690">
        <f>F1690/$M$3</f>
        <v>0.83758937691521962</v>
      </c>
      <c r="J1690">
        <f>(H1691-H1690)*(G1691+G1690)/2</f>
        <v>3.5247234171111833E-4</v>
      </c>
    </row>
    <row r="1691" spans="1:10" x14ac:dyDescent="0.3">
      <c r="A1691" s="7">
        <v>0.50002541281039226</v>
      </c>
      <c r="B1691">
        <v>0</v>
      </c>
      <c r="C1691" t="str">
        <f>IF(ROW()&lt;=1422,"DEV","VAL")</f>
        <v>VAL</v>
      </c>
      <c r="D1691" s="6">
        <f>1-A1691</f>
        <v>0.49997458718960774</v>
      </c>
      <c r="E1691">
        <f>SUM($B$2:B1691)</f>
        <v>49</v>
      </c>
      <c r="F1691">
        <f>COUNTIF($B$2:B1691,0)</f>
        <v>1641</v>
      </c>
      <c r="G1691">
        <f>E1691/$M$2</f>
        <v>0.6901408450704225</v>
      </c>
      <c r="H1691">
        <f>F1691/$M$3</f>
        <v>0.83810010214504593</v>
      </c>
      <c r="J1691">
        <f>(H1692-H1691)*(G1692+G1691)/2</f>
        <v>3.5247234171119493E-4</v>
      </c>
    </row>
    <row r="1692" spans="1:10" x14ac:dyDescent="0.3">
      <c r="A1692" s="7">
        <v>0.50002530249513577</v>
      </c>
      <c r="B1692">
        <v>0</v>
      </c>
      <c r="C1692" t="str">
        <f>IF(ROW()&lt;=1422,"DEV","VAL")</f>
        <v>VAL</v>
      </c>
      <c r="D1692" s="6">
        <f>1-A1692</f>
        <v>0.49997469750486423</v>
      </c>
      <c r="E1692">
        <f>SUM($B$2:B1692)</f>
        <v>49</v>
      </c>
      <c r="F1692">
        <f>COUNTIF($B$2:B1692,0)</f>
        <v>1642</v>
      </c>
      <c r="G1692">
        <f>E1692/$M$2</f>
        <v>0.6901408450704225</v>
      </c>
      <c r="H1692">
        <f>F1692/$M$3</f>
        <v>0.83861082737487236</v>
      </c>
      <c r="J1692">
        <f>(H1693-H1692)*(G1693+G1692)/2</f>
        <v>3.5247234171111833E-4</v>
      </c>
    </row>
    <row r="1693" spans="1:10" x14ac:dyDescent="0.3">
      <c r="A1693" s="7">
        <v>0.50002526992368679</v>
      </c>
      <c r="B1693">
        <v>0</v>
      </c>
      <c r="C1693" t="str">
        <f>IF(ROW()&lt;=1422,"DEV","VAL")</f>
        <v>VAL</v>
      </c>
      <c r="D1693" s="6">
        <f>1-A1693</f>
        <v>0.49997473007631321</v>
      </c>
      <c r="E1693">
        <f>SUM($B$2:B1693)</f>
        <v>49</v>
      </c>
      <c r="F1693">
        <f>COUNTIF($B$2:B1693,0)</f>
        <v>1643</v>
      </c>
      <c r="G1693">
        <f>E1693/$M$2</f>
        <v>0.6901408450704225</v>
      </c>
      <c r="H1693">
        <f>F1693/$M$3</f>
        <v>0.83912155260469867</v>
      </c>
      <c r="J1693">
        <f>(H1694-H1693)*(G1694+G1693)/2</f>
        <v>3.5247234171111833E-4</v>
      </c>
    </row>
    <row r="1694" spans="1:10" x14ac:dyDescent="0.3">
      <c r="A1694" s="7">
        <v>0.5000252509159574</v>
      </c>
      <c r="B1694">
        <v>0</v>
      </c>
      <c r="C1694" t="str">
        <f>IF(ROW()&lt;=1422,"DEV","VAL")</f>
        <v>VAL</v>
      </c>
      <c r="D1694" s="6">
        <f>1-A1694</f>
        <v>0.4999747490840426</v>
      </c>
      <c r="E1694">
        <f>SUM($B$2:B1694)</f>
        <v>49</v>
      </c>
      <c r="F1694">
        <f>COUNTIF($B$2:B1694,0)</f>
        <v>1644</v>
      </c>
      <c r="G1694">
        <f>E1694/$M$2</f>
        <v>0.6901408450704225</v>
      </c>
      <c r="H1694">
        <f>F1694/$M$3</f>
        <v>0.83963227783452499</v>
      </c>
      <c r="J1694">
        <f>(H1695-H1694)*(G1695+G1694)/2</f>
        <v>3.5247234171119493E-4</v>
      </c>
    </row>
    <row r="1695" spans="1:10" x14ac:dyDescent="0.3">
      <c r="A1695" s="7">
        <v>0.50002523217278627</v>
      </c>
      <c r="B1695">
        <v>0</v>
      </c>
      <c r="C1695" t="str">
        <f>IF(ROW()&lt;=1422,"DEV","VAL")</f>
        <v>VAL</v>
      </c>
      <c r="D1695" s="6">
        <f>1-A1695</f>
        <v>0.49997476782721373</v>
      </c>
      <c r="E1695">
        <f>SUM($B$2:B1695)</f>
        <v>49</v>
      </c>
      <c r="F1695">
        <f>COUNTIF($B$2:B1695,0)</f>
        <v>1645</v>
      </c>
      <c r="G1695">
        <f>E1695/$M$2</f>
        <v>0.6901408450704225</v>
      </c>
      <c r="H1695">
        <f>F1695/$M$3</f>
        <v>0.84014300306435141</v>
      </c>
      <c r="J1695">
        <f>(H1696-H1695)*(G1696+G1695)/2</f>
        <v>3.5247234171111833E-4</v>
      </c>
    </row>
    <row r="1696" spans="1:10" x14ac:dyDescent="0.3">
      <c r="A1696" s="7">
        <v>0.50002513577190066</v>
      </c>
      <c r="B1696">
        <v>0</v>
      </c>
      <c r="C1696" t="str">
        <f>IF(ROW()&lt;=1422,"DEV","VAL")</f>
        <v>VAL</v>
      </c>
      <c r="D1696" s="6">
        <f>1-A1696</f>
        <v>0.49997486422809934</v>
      </c>
      <c r="E1696">
        <f>SUM($B$2:B1696)</f>
        <v>49</v>
      </c>
      <c r="F1696">
        <f>COUNTIF($B$2:B1696,0)</f>
        <v>1646</v>
      </c>
      <c r="G1696">
        <f>E1696/$M$2</f>
        <v>0.6901408450704225</v>
      </c>
      <c r="H1696">
        <f>F1696/$M$3</f>
        <v>0.84065372829417773</v>
      </c>
      <c r="J1696">
        <f>(H1697-H1696)*(G1697+G1696)/2</f>
        <v>3.5247234171111833E-4</v>
      </c>
    </row>
    <row r="1697" spans="1:10" x14ac:dyDescent="0.3">
      <c r="A1697" s="7">
        <v>0.50002504894829758</v>
      </c>
      <c r="B1697">
        <v>0</v>
      </c>
      <c r="C1697" t="str">
        <f>IF(ROW()&lt;=1422,"DEV","VAL")</f>
        <v>VAL</v>
      </c>
      <c r="D1697" s="6">
        <f>1-A1697</f>
        <v>0.49997495105170242</v>
      </c>
      <c r="E1697">
        <f>SUM($B$2:B1697)</f>
        <v>49</v>
      </c>
      <c r="F1697">
        <f>COUNTIF($B$2:B1697,0)</f>
        <v>1647</v>
      </c>
      <c r="G1697">
        <f>E1697/$M$2</f>
        <v>0.6901408450704225</v>
      </c>
      <c r="H1697">
        <f>F1697/$M$3</f>
        <v>0.84116445352400404</v>
      </c>
      <c r="J1697">
        <f>(H1698-H1697)*(G1698+G1697)/2</f>
        <v>3.5247234171119493E-4</v>
      </c>
    </row>
    <row r="1698" spans="1:10" x14ac:dyDescent="0.3">
      <c r="A1698" s="7">
        <v>0.5000250443277261</v>
      </c>
      <c r="B1698">
        <v>0</v>
      </c>
      <c r="C1698" t="str">
        <f>IF(ROW()&lt;=1422,"DEV","VAL")</f>
        <v>VAL</v>
      </c>
      <c r="D1698" s="6">
        <f>1-A1698</f>
        <v>0.4999749556722739</v>
      </c>
      <c r="E1698">
        <f>SUM($B$2:B1698)</f>
        <v>49</v>
      </c>
      <c r="F1698">
        <f>COUNTIF($B$2:B1698,0)</f>
        <v>1648</v>
      </c>
      <c r="G1698">
        <f>E1698/$M$2</f>
        <v>0.6901408450704225</v>
      </c>
      <c r="H1698">
        <f>F1698/$M$3</f>
        <v>0.84167517875383047</v>
      </c>
      <c r="J1698">
        <f>(H1699-H1698)*(G1699+G1698)/2</f>
        <v>3.5247234171111833E-4</v>
      </c>
    </row>
    <row r="1699" spans="1:10" x14ac:dyDescent="0.3">
      <c r="A1699" s="7">
        <v>0.50002497121879452</v>
      </c>
      <c r="B1699">
        <v>0</v>
      </c>
      <c r="C1699" t="str">
        <f>IF(ROW()&lt;=1422,"DEV","VAL")</f>
        <v>VAL</v>
      </c>
      <c r="D1699" s="6">
        <f>1-A1699</f>
        <v>0.49997502878120548</v>
      </c>
      <c r="E1699">
        <f>SUM($B$2:B1699)</f>
        <v>49</v>
      </c>
      <c r="F1699">
        <f>COUNTIF($B$2:B1699,0)</f>
        <v>1649</v>
      </c>
      <c r="G1699">
        <f>E1699/$M$2</f>
        <v>0.6901408450704225</v>
      </c>
      <c r="H1699">
        <f>F1699/$M$3</f>
        <v>0.84218590398365678</v>
      </c>
      <c r="J1699">
        <f>(H1700-H1699)*(G1700+G1699)/2</f>
        <v>3.5247234171111833E-4</v>
      </c>
    </row>
    <row r="1700" spans="1:10" x14ac:dyDescent="0.3">
      <c r="A1700" s="7">
        <v>0.50002492773276086</v>
      </c>
      <c r="B1700">
        <v>0</v>
      </c>
      <c r="C1700" t="str">
        <f>IF(ROW()&lt;=1422,"DEV","VAL")</f>
        <v>VAL</v>
      </c>
      <c r="D1700" s="6">
        <f>1-A1700</f>
        <v>0.49997507226723914</v>
      </c>
      <c r="E1700">
        <f>SUM($B$2:B1700)</f>
        <v>49</v>
      </c>
      <c r="F1700">
        <f>COUNTIF($B$2:B1700,0)</f>
        <v>1650</v>
      </c>
      <c r="G1700">
        <f>E1700/$M$2</f>
        <v>0.6901408450704225</v>
      </c>
      <c r="H1700">
        <f>F1700/$M$3</f>
        <v>0.84269662921348309</v>
      </c>
      <c r="J1700">
        <f>(H1701-H1700)*(G1701+G1700)/2</f>
        <v>3.5247234171119493E-4</v>
      </c>
    </row>
    <row r="1701" spans="1:10" x14ac:dyDescent="0.3">
      <c r="A1701" s="7">
        <v>0.50002492561745093</v>
      </c>
      <c r="B1701">
        <v>0</v>
      </c>
      <c r="C1701" t="str">
        <f>IF(ROW()&lt;=1422,"DEV","VAL")</f>
        <v>VAL</v>
      </c>
      <c r="D1701" s="6">
        <f>1-A1701</f>
        <v>0.49997507438254907</v>
      </c>
      <c r="E1701">
        <f>SUM($B$2:B1701)</f>
        <v>49</v>
      </c>
      <c r="F1701">
        <f>COUNTIF($B$2:B1701,0)</f>
        <v>1651</v>
      </c>
      <c r="G1701">
        <f>E1701/$M$2</f>
        <v>0.6901408450704225</v>
      </c>
      <c r="H1701">
        <f>F1701/$M$3</f>
        <v>0.84320735444330952</v>
      </c>
      <c r="J1701">
        <f>(H1702-H1701)*(G1702+G1701)/2</f>
        <v>3.5247234171111833E-4</v>
      </c>
    </row>
    <row r="1702" spans="1:10" x14ac:dyDescent="0.3">
      <c r="A1702" s="7">
        <v>0.50002491868714183</v>
      </c>
      <c r="B1702">
        <v>0</v>
      </c>
      <c r="C1702" t="str">
        <f>IF(ROW()&lt;=1422,"DEV","VAL")</f>
        <v>VAL</v>
      </c>
      <c r="D1702" s="6">
        <f>1-A1702</f>
        <v>0.49997508131285817</v>
      </c>
      <c r="E1702">
        <f>SUM($B$2:B1702)</f>
        <v>49</v>
      </c>
      <c r="F1702">
        <f>COUNTIF($B$2:B1702,0)</f>
        <v>1652</v>
      </c>
      <c r="G1702">
        <f>E1702/$M$2</f>
        <v>0.6901408450704225</v>
      </c>
      <c r="H1702">
        <f>F1702/$M$3</f>
        <v>0.84371807967313583</v>
      </c>
      <c r="J1702">
        <f>(H1703-H1702)*(G1703+G1702)/2</f>
        <v>3.5247234171119493E-4</v>
      </c>
    </row>
    <row r="1703" spans="1:10" x14ac:dyDescent="0.3">
      <c r="A1703" s="7">
        <v>0.5000248251873628</v>
      </c>
      <c r="B1703">
        <v>0</v>
      </c>
      <c r="C1703" t="str">
        <f>IF(ROW()&lt;=1422,"DEV","VAL")</f>
        <v>VAL</v>
      </c>
      <c r="D1703" s="6">
        <f>1-A1703</f>
        <v>0.4999751748126372</v>
      </c>
      <c r="E1703">
        <f>SUM($B$2:B1703)</f>
        <v>49</v>
      </c>
      <c r="F1703">
        <f>COUNTIF($B$2:B1703,0)</f>
        <v>1653</v>
      </c>
      <c r="G1703">
        <f>E1703/$M$2</f>
        <v>0.6901408450704225</v>
      </c>
      <c r="H1703">
        <f>F1703/$M$3</f>
        <v>0.84422880490296226</v>
      </c>
      <c r="J1703">
        <f>(H1704-H1703)*(G1704+G1703)/2</f>
        <v>3.5247234171111833E-4</v>
      </c>
    </row>
    <row r="1704" spans="1:10" x14ac:dyDescent="0.3">
      <c r="A1704" s="7">
        <v>0.50002475071435604</v>
      </c>
      <c r="B1704">
        <v>0</v>
      </c>
      <c r="C1704" t="str">
        <f>IF(ROW()&lt;=1422,"DEV","VAL")</f>
        <v>VAL</v>
      </c>
      <c r="D1704" s="6">
        <f>1-A1704</f>
        <v>0.49997524928564396</v>
      </c>
      <c r="E1704">
        <f>SUM($B$2:B1704)</f>
        <v>49</v>
      </c>
      <c r="F1704">
        <f>COUNTIF($B$2:B1704,0)</f>
        <v>1654</v>
      </c>
      <c r="G1704">
        <f>E1704/$M$2</f>
        <v>0.6901408450704225</v>
      </c>
      <c r="H1704">
        <f>F1704/$M$3</f>
        <v>0.84473953013278857</v>
      </c>
      <c r="J1704">
        <f>(H1705-H1704)*(G1705+G1704)/2</f>
        <v>3.5247234171111833E-4</v>
      </c>
    </row>
    <row r="1705" spans="1:10" x14ac:dyDescent="0.3">
      <c r="A1705" s="7">
        <v>0.5000247314077142</v>
      </c>
      <c r="B1705">
        <v>0</v>
      </c>
      <c r="C1705" t="str">
        <f>IF(ROW()&lt;=1422,"DEV","VAL")</f>
        <v>VAL</v>
      </c>
      <c r="D1705" s="6">
        <f>1-A1705</f>
        <v>0.4999752685922858</v>
      </c>
      <c r="E1705">
        <f>SUM($B$2:B1705)</f>
        <v>49</v>
      </c>
      <c r="F1705">
        <f>COUNTIF($B$2:B1705,0)</f>
        <v>1655</v>
      </c>
      <c r="G1705">
        <f>E1705/$M$2</f>
        <v>0.6901408450704225</v>
      </c>
      <c r="H1705">
        <f>F1705/$M$3</f>
        <v>0.84525025536261489</v>
      </c>
      <c r="J1705">
        <f>(H1706-H1705)*(G1706+G1705)/2</f>
        <v>3.5247234171119493E-4</v>
      </c>
    </row>
    <row r="1706" spans="1:10" x14ac:dyDescent="0.3">
      <c r="A1706" s="7">
        <v>0.50002472748811977</v>
      </c>
      <c r="B1706">
        <v>0</v>
      </c>
      <c r="C1706" t="str">
        <f>IF(ROW()&lt;=1422,"DEV","VAL")</f>
        <v>VAL</v>
      </c>
      <c r="D1706" s="6">
        <f>1-A1706</f>
        <v>0.49997527251188023</v>
      </c>
      <c r="E1706">
        <f>SUM($B$2:B1706)</f>
        <v>49</v>
      </c>
      <c r="F1706">
        <f>COUNTIF($B$2:B1706,0)</f>
        <v>1656</v>
      </c>
      <c r="G1706">
        <f>E1706/$M$2</f>
        <v>0.6901408450704225</v>
      </c>
      <c r="H1706">
        <f>F1706/$M$3</f>
        <v>0.84576098059244131</v>
      </c>
      <c r="J1706">
        <f>(H1707-H1706)*(G1707+G1706)/2</f>
        <v>3.5247234171111833E-4</v>
      </c>
    </row>
    <row r="1707" spans="1:10" x14ac:dyDescent="0.3">
      <c r="A1707" s="7">
        <v>0.50002465154833031</v>
      </c>
      <c r="B1707">
        <v>0</v>
      </c>
      <c r="C1707" t="str">
        <f>IF(ROW()&lt;=1422,"DEV","VAL")</f>
        <v>VAL</v>
      </c>
      <c r="D1707" s="6">
        <f>1-A1707</f>
        <v>0.49997534845166969</v>
      </c>
      <c r="E1707">
        <f>SUM($B$2:B1707)</f>
        <v>49</v>
      </c>
      <c r="F1707">
        <f>COUNTIF($B$2:B1707,0)</f>
        <v>1657</v>
      </c>
      <c r="G1707">
        <f>E1707/$M$2</f>
        <v>0.6901408450704225</v>
      </c>
      <c r="H1707">
        <f>F1707/$M$3</f>
        <v>0.84627170582226763</v>
      </c>
      <c r="J1707">
        <f>(H1708-H1707)*(G1708+G1707)/2</f>
        <v>3.5247234171111833E-4</v>
      </c>
    </row>
    <row r="1708" spans="1:10" x14ac:dyDescent="0.3">
      <c r="A1708" s="7">
        <v>0.50002465102013216</v>
      </c>
      <c r="B1708">
        <v>0</v>
      </c>
      <c r="C1708" t="str">
        <f>IF(ROW()&lt;=1422,"DEV","VAL")</f>
        <v>VAL</v>
      </c>
      <c r="D1708" s="6">
        <f>1-A1708</f>
        <v>0.49997534897986784</v>
      </c>
      <c r="E1708">
        <f>SUM($B$2:B1708)</f>
        <v>49</v>
      </c>
      <c r="F1708">
        <f>COUNTIF($B$2:B1708,0)</f>
        <v>1658</v>
      </c>
      <c r="G1708">
        <f>E1708/$M$2</f>
        <v>0.6901408450704225</v>
      </c>
      <c r="H1708">
        <f>F1708/$M$3</f>
        <v>0.84678243105209394</v>
      </c>
      <c r="J1708">
        <f>(H1709-H1708)*(G1709+G1708)/2</f>
        <v>3.5247234171119493E-4</v>
      </c>
    </row>
    <row r="1709" spans="1:10" x14ac:dyDescent="0.3">
      <c r="A1709" s="7">
        <v>0.50002463780688611</v>
      </c>
      <c r="B1709">
        <v>0</v>
      </c>
      <c r="C1709" t="str">
        <f>IF(ROW()&lt;=1422,"DEV","VAL")</f>
        <v>VAL</v>
      </c>
      <c r="D1709" s="6">
        <f>1-A1709</f>
        <v>0.49997536219311389</v>
      </c>
      <c r="E1709">
        <f>SUM($B$2:B1709)</f>
        <v>49</v>
      </c>
      <c r="F1709">
        <f>COUNTIF($B$2:B1709,0)</f>
        <v>1659</v>
      </c>
      <c r="G1709">
        <f>E1709/$M$2</f>
        <v>0.6901408450704225</v>
      </c>
      <c r="H1709">
        <f>F1709/$M$3</f>
        <v>0.84729315628192037</v>
      </c>
      <c r="J1709">
        <f>(H1710-H1709)*(G1710+G1709)/2</f>
        <v>3.5247234171111833E-4</v>
      </c>
    </row>
    <row r="1710" spans="1:10" x14ac:dyDescent="0.3">
      <c r="A1710" s="7">
        <v>0.5000246336778188</v>
      </c>
      <c r="B1710">
        <v>0</v>
      </c>
      <c r="C1710" t="str">
        <f>IF(ROW()&lt;=1422,"DEV","VAL")</f>
        <v>VAL</v>
      </c>
      <c r="D1710" s="6">
        <f>1-A1710</f>
        <v>0.4999753663221812</v>
      </c>
      <c r="E1710">
        <f>SUM($B$2:B1710)</f>
        <v>49</v>
      </c>
      <c r="F1710">
        <f>COUNTIF($B$2:B1710,0)</f>
        <v>1660</v>
      </c>
      <c r="G1710">
        <f>E1710/$M$2</f>
        <v>0.6901408450704225</v>
      </c>
      <c r="H1710">
        <f>F1710/$M$3</f>
        <v>0.84780388151174668</v>
      </c>
      <c r="J1710">
        <f>(H1711-H1710)*(G1711+G1710)/2</f>
        <v>3.5247234171111833E-4</v>
      </c>
    </row>
    <row r="1711" spans="1:10" x14ac:dyDescent="0.3">
      <c r="A1711" s="7">
        <v>0.50002455449536365</v>
      </c>
      <c r="B1711">
        <v>0</v>
      </c>
      <c r="C1711" t="str">
        <f>IF(ROW()&lt;=1422,"DEV","VAL")</f>
        <v>VAL</v>
      </c>
      <c r="D1711" s="6">
        <f>1-A1711</f>
        <v>0.49997544550463635</v>
      </c>
      <c r="E1711">
        <f>SUM($B$2:B1711)</f>
        <v>49</v>
      </c>
      <c r="F1711">
        <f>COUNTIF($B$2:B1711,0)</f>
        <v>1661</v>
      </c>
      <c r="G1711">
        <f>E1711/$M$2</f>
        <v>0.6901408450704225</v>
      </c>
      <c r="H1711">
        <f>F1711/$M$3</f>
        <v>0.848314606741573</v>
      </c>
      <c r="J1711">
        <f>(H1712-H1711)*(G1712+G1711)/2</f>
        <v>3.5247234171119493E-4</v>
      </c>
    </row>
    <row r="1712" spans="1:10" x14ac:dyDescent="0.3">
      <c r="A1712" s="7">
        <v>0.50002455150087854</v>
      </c>
      <c r="B1712">
        <v>0</v>
      </c>
      <c r="C1712" t="str">
        <f>IF(ROW()&lt;=1422,"DEV","VAL")</f>
        <v>VAL</v>
      </c>
      <c r="D1712" s="6">
        <f>1-A1712</f>
        <v>0.49997544849912146</v>
      </c>
      <c r="E1712">
        <f>SUM($B$2:B1712)</f>
        <v>49</v>
      </c>
      <c r="F1712">
        <f>COUNTIF($B$2:B1712,0)</f>
        <v>1662</v>
      </c>
      <c r="G1712">
        <f>E1712/$M$2</f>
        <v>0.6901408450704225</v>
      </c>
      <c r="H1712">
        <f>F1712/$M$3</f>
        <v>0.84882533197139942</v>
      </c>
      <c r="J1712">
        <f>(H1713-H1712)*(G1713+G1712)/2</f>
        <v>3.5247234171111833E-4</v>
      </c>
    </row>
    <row r="1713" spans="1:10" x14ac:dyDescent="0.3">
      <c r="A1713" s="7">
        <v>0.50002453645983291</v>
      </c>
      <c r="B1713">
        <v>0</v>
      </c>
      <c r="C1713" t="str">
        <f>IF(ROW()&lt;=1422,"DEV","VAL")</f>
        <v>VAL</v>
      </c>
      <c r="D1713" s="6">
        <f>1-A1713</f>
        <v>0.49997546354016709</v>
      </c>
      <c r="E1713">
        <f>SUM($B$2:B1713)</f>
        <v>49</v>
      </c>
      <c r="F1713">
        <f>COUNTIF($B$2:B1713,0)</f>
        <v>1663</v>
      </c>
      <c r="G1713">
        <f>E1713/$M$2</f>
        <v>0.6901408450704225</v>
      </c>
      <c r="H1713">
        <f>F1713/$M$3</f>
        <v>0.84933605720122574</v>
      </c>
      <c r="J1713">
        <f>(H1714-H1713)*(G1714+G1713)/2</f>
        <v>3.5247234171111833E-4</v>
      </c>
    </row>
    <row r="1714" spans="1:10" x14ac:dyDescent="0.3">
      <c r="A1714" s="7">
        <v>0.50002450379636754</v>
      </c>
      <c r="B1714">
        <v>0</v>
      </c>
      <c r="C1714" t="str">
        <f>IF(ROW()&lt;=1422,"DEV","VAL")</f>
        <v>VAL</v>
      </c>
      <c r="D1714" s="6">
        <f>1-A1714</f>
        <v>0.49997549620363246</v>
      </c>
      <c r="E1714">
        <f>SUM($B$2:B1714)</f>
        <v>49</v>
      </c>
      <c r="F1714">
        <f>COUNTIF($B$2:B1714,0)</f>
        <v>1664</v>
      </c>
      <c r="G1714">
        <f>E1714/$M$2</f>
        <v>0.6901408450704225</v>
      </c>
      <c r="H1714">
        <f>F1714/$M$3</f>
        <v>0.84984678243105205</v>
      </c>
      <c r="J1714">
        <f>(H1715-H1714)*(G1715+G1714)/2</f>
        <v>3.5247234171119493E-4</v>
      </c>
    </row>
    <row r="1715" spans="1:10" x14ac:dyDescent="0.3">
      <c r="A1715" s="7">
        <v>0.50002450220916683</v>
      </c>
      <c r="B1715">
        <v>0</v>
      </c>
      <c r="C1715" t="str">
        <f>IF(ROW()&lt;=1422,"DEV","VAL")</f>
        <v>VAL</v>
      </c>
      <c r="D1715" s="6">
        <f>1-A1715</f>
        <v>0.49997549779083317</v>
      </c>
      <c r="E1715">
        <f>SUM($B$2:B1715)</f>
        <v>49</v>
      </c>
      <c r="F1715">
        <f>COUNTIF($B$2:B1715,0)</f>
        <v>1665</v>
      </c>
      <c r="G1715">
        <f>E1715/$M$2</f>
        <v>0.6901408450704225</v>
      </c>
      <c r="H1715">
        <f>F1715/$M$3</f>
        <v>0.85035750766087848</v>
      </c>
      <c r="J1715">
        <f>(H1716-H1715)*(G1716+G1715)/2</f>
        <v>3.5247234171111833E-4</v>
      </c>
    </row>
    <row r="1716" spans="1:10" x14ac:dyDescent="0.3">
      <c r="A1716" s="7">
        <v>0.50002448558654755</v>
      </c>
      <c r="B1716">
        <v>0</v>
      </c>
      <c r="C1716" t="str">
        <f>IF(ROW()&lt;=1422,"DEV","VAL")</f>
        <v>VAL</v>
      </c>
      <c r="D1716" s="6">
        <f>1-A1716</f>
        <v>0.49997551441345245</v>
      </c>
      <c r="E1716">
        <f>SUM($B$2:B1716)</f>
        <v>49</v>
      </c>
      <c r="F1716">
        <f>COUNTIF($B$2:B1716,0)</f>
        <v>1666</v>
      </c>
      <c r="G1716">
        <f>E1716/$M$2</f>
        <v>0.6901408450704225</v>
      </c>
      <c r="H1716">
        <f>F1716/$M$3</f>
        <v>0.85086823289070479</v>
      </c>
      <c r="J1716">
        <f>(H1717-H1716)*(G1717+G1716)/2</f>
        <v>3.5247234171111833E-4</v>
      </c>
    </row>
    <row r="1717" spans="1:10" x14ac:dyDescent="0.3">
      <c r="A1717" s="7">
        <v>0.5000243987223707</v>
      </c>
      <c r="B1717">
        <v>0</v>
      </c>
      <c r="C1717" t="str">
        <f>IF(ROW()&lt;=1422,"DEV","VAL")</f>
        <v>VAL</v>
      </c>
      <c r="D1717" s="6">
        <f>1-A1717</f>
        <v>0.4999756012776293</v>
      </c>
      <c r="E1717">
        <f>SUM($B$2:B1717)</f>
        <v>49</v>
      </c>
      <c r="F1717">
        <f>COUNTIF($B$2:B1717,0)</f>
        <v>1667</v>
      </c>
      <c r="G1717">
        <f>E1717/$M$2</f>
        <v>0.6901408450704225</v>
      </c>
      <c r="H1717">
        <f>F1717/$M$3</f>
        <v>0.8513789581205311</v>
      </c>
      <c r="J1717">
        <f>(H1718-H1717)*(G1718+G1717)/2</f>
        <v>3.5247234171119493E-4</v>
      </c>
    </row>
    <row r="1718" spans="1:10" x14ac:dyDescent="0.3">
      <c r="A1718" s="7">
        <v>0.5000243591611736</v>
      </c>
      <c r="B1718">
        <v>0</v>
      </c>
      <c r="C1718" t="str">
        <f>IF(ROW()&lt;=1422,"DEV","VAL")</f>
        <v>VAL</v>
      </c>
      <c r="D1718" s="6">
        <f>1-A1718</f>
        <v>0.4999756408388264</v>
      </c>
      <c r="E1718">
        <f>SUM($B$2:B1718)</f>
        <v>49</v>
      </c>
      <c r="F1718">
        <f>COUNTIF($B$2:B1718,0)</f>
        <v>1668</v>
      </c>
      <c r="G1718">
        <f>E1718/$M$2</f>
        <v>0.6901408450704225</v>
      </c>
      <c r="H1718">
        <f>F1718/$M$3</f>
        <v>0.85188968335035753</v>
      </c>
      <c r="J1718">
        <f>(H1719-H1718)*(G1719+G1718)/2</f>
        <v>3.5247234171111833E-4</v>
      </c>
    </row>
    <row r="1719" spans="1:10" x14ac:dyDescent="0.3">
      <c r="A1719" s="7">
        <v>0.50002431241523781</v>
      </c>
      <c r="B1719">
        <v>0</v>
      </c>
      <c r="C1719" t="str">
        <f>IF(ROW()&lt;=1422,"DEV","VAL")</f>
        <v>VAL</v>
      </c>
      <c r="D1719" s="6">
        <f>1-A1719</f>
        <v>0.49997568758476219</v>
      </c>
      <c r="E1719">
        <f>SUM($B$2:B1719)</f>
        <v>49</v>
      </c>
      <c r="F1719">
        <f>COUNTIF($B$2:B1719,0)</f>
        <v>1669</v>
      </c>
      <c r="G1719">
        <f>E1719/$M$2</f>
        <v>0.6901408450704225</v>
      </c>
      <c r="H1719">
        <f>F1719/$M$3</f>
        <v>0.85240040858018384</v>
      </c>
      <c r="J1719">
        <f>(H1720-H1719)*(G1720+G1719)/2</f>
        <v>3.5247234171119493E-4</v>
      </c>
    </row>
    <row r="1720" spans="1:10" x14ac:dyDescent="0.3">
      <c r="A1720" s="7">
        <v>0.50002429788622005</v>
      </c>
      <c r="B1720">
        <v>0</v>
      </c>
      <c r="C1720" t="str">
        <f>IF(ROW()&lt;=1422,"DEV","VAL")</f>
        <v>VAL</v>
      </c>
      <c r="D1720" s="6">
        <f>1-A1720</f>
        <v>0.49997570211377995</v>
      </c>
      <c r="E1720">
        <f>SUM($B$2:B1720)</f>
        <v>49</v>
      </c>
      <c r="F1720">
        <f>COUNTIF($B$2:B1720,0)</f>
        <v>1670</v>
      </c>
      <c r="G1720">
        <f>E1720/$M$2</f>
        <v>0.6901408450704225</v>
      </c>
      <c r="H1720">
        <f>F1720/$M$3</f>
        <v>0.85291113381001027</v>
      </c>
      <c r="J1720">
        <f>(H1721-H1720)*(G1721+G1720)/2</f>
        <v>3.5247234171111833E-4</v>
      </c>
    </row>
    <row r="1721" spans="1:10" x14ac:dyDescent="0.3">
      <c r="A1721" s="7">
        <v>0.50002426937030209</v>
      </c>
      <c r="B1721">
        <v>0</v>
      </c>
      <c r="C1721" t="str">
        <f>IF(ROW()&lt;=1422,"DEV","VAL")</f>
        <v>VAL</v>
      </c>
      <c r="D1721" s="6">
        <f>1-A1721</f>
        <v>0.49997573062969791</v>
      </c>
      <c r="E1721">
        <f>SUM($B$2:B1721)</f>
        <v>49</v>
      </c>
      <c r="F1721">
        <f>COUNTIF($B$2:B1721,0)</f>
        <v>1671</v>
      </c>
      <c r="G1721">
        <f>E1721/$M$2</f>
        <v>0.6901408450704225</v>
      </c>
      <c r="H1721">
        <f>F1721/$M$3</f>
        <v>0.85342185903983658</v>
      </c>
      <c r="J1721">
        <f>(H1722-H1721)*(G1722+G1721)/2</f>
        <v>3.5247234171111833E-4</v>
      </c>
    </row>
    <row r="1722" spans="1:10" x14ac:dyDescent="0.3">
      <c r="A1722" s="7">
        <v>0.50002420409904913</v>
      </c>
      <c r="B1722">
        <v>0</v>
      </c>
      <c r="C1722" t="str">
        <f>IF(ROW()&lt;=1422,"DEV","VAL")</f>
        <v>VAL</v>
      </c>
      <c r="D1722" s="6">
        <f>1-A1722</f>
        <v>0.49997579590095087</v>
      </c>
      <c r="E1722">
        <f>SUM($B$2:B1722)</f>
        <v>49</v>
      </c>
      <c r="F1722">
        <f>COUNTIF($B$2:B1722,0)</f>
        <v>1672</v>
      </c>
      <c r="G1722">
        <f>E1722/$M$2</f>
        <v>0.6901408450704225</v>
      </c>
      <c r="H1722">
        <f>F1722/$M$3</f>
        <v>0.8539325842696629</v>
      </c>
      <c r="J1722">
        <f>(H1723-H1722)*(G1723+G1722)/2</f>
        <v>3.5247234171119493E-4</v>
      </c>
    </row>
    <row r="1723" spans="1:10" x14ac:dyDescent="0.3">
      <c r="A1723" s="7">
        <v>0.50002418093044521</v>
      </c>
      <c r="B1723">
        <v>0</v>
      </c>
      <c r="C1723" t="str">
        <f>IF(ROW()&lt;=1422,"DEV","VAL")</f>
        <v>VAL</v>
      </c>
      <c r="D1723" s="6">
        <f>1-A1723</f>
        <v>0.49997581906955479</v>
      </c>
      <c r="E1723">
        <f>SUM($B$2:B1723)</f>
        <v>49</v>
      </c>
      <c r="F1723">
        <f>COUNTIF($B$2:B1723,0)</f>
        <v>1673</v>
      </c>
      <c r="G1723">
        <f>E1723/$M$2</f>
        <v>0.6901408450704225</v>
      </c>
      <c r="H1723">
        <f>F1723/$M$3</f>
        <v>0.85444330949948932</v>
      </c>
      <c r="J1723">
        <f>(H1724-H1723)*(G1724+G1723)/2</f>
        <v>3.5247234171111833E-4</v>
      </c>
    </row>
    <row r="1724" spans="1:10" x14ac:dyDescent="0.3">
      <c r="A1724" s="7">
        <v>0.50002416780003445</v>
      </c>
      <c r="B1724">
        <v>0</v>
      </c>
      <c r="C1724" t="str">
        <f>IF(ROW()&lt;=1422,"DEV","VAL")</f>
        <v>VAL</v>
      </c>
      <c r="D1724" s="6">
        <f>1-A1724</f>
        <v>0.49997583219996555</v>
      </c>
      <c r="E1724">
        <f>SUM($B$2:B1724)</f>
        <v>49</v>
      </c>
      <c r="F1724">
        <f>COUNTIF($B$2:B1724,0)</f>
        <v>1674</v>
      </c>
      <c r="G1724">
        <f>E1724/$M$2</f>
        <v>0.6901408450704225</v>
      </c>
      <c r="H1724">
        <f>F1724/$M$3</f>
        <v>0.85495403472931564</v>
      </c>
      <c r="J1724">
        <f>(H1725-H1724)*(G1725+G1724)/2</f>
        <v>3.5247234171111833E-4</v>
      </c>
    </row>
    <row r="1725" spans="1:10" x14ac:dyDescent="0.3">
      <c r="A1725" s="7">
        <v>0.50002408639541551</v>
      </c>
      <c r="B1725">
        <v>0</v>
      </c>
      <c r="C1725" t="str">
        <f>IF(ROW()&lt;=1422,"DEV","VAL")</f>
        <v>VAL</v>
      </c>
      <c r="D1725" s="6">
        <f>1-A1725</f>
        <v>0.49997591360458449</v>
      </c>
      <c r="E1725">
        <f>SUM($B$2:B1725)</f>
        <v>49</v>
      </c>
      <c r="F1725">
        <f>COUNTIF($B$2:B1725,0)</f>
        <v>1675</v>
      </c>
      <c r="G1725">
        <f>E1725/$M$2</f>
        <v>0.6901408450704225</v>
      </c>
      <c r="H1725">
        <f>F1725/$M$3</f>
        <v>0.85546475995914195</v>
      </c>
      <c r="J1725">
        <f>(H1726-H1725)*(G1726+G1725)/2</f>
        <v>3.5247234171119493E-4</v>
      </c>
    </row>
    <row r="1726" spans="1:10" x14ac:dyDescent="0.3">
      <c r="A1726" s="7">
        <v>0.50002401684438036</v>
      </c>
      <c r="B1726">
        <v>0</v>
      </c>
      <c r="C1726" t="str">
        <f>IF(ROW()&lt;=1422,"DEV","VAL")</f>
        <v>VAL</v>
      </c>
      <c r="D1726" s="6">
        <f>1-A1726</f>
        <v>0.49997598315561964</v>
      </c>
      <c r="E1726">
        <f>SUM($B$2:B1726)</f>
        <v>49</v>
      </c>
      <c r="F1726">
        <f>COUNTIF($B$2:B1726,0)</f>
        <v>1676</v>
      </c>
      <c r="G1726">
        <f>E1726/$M$2</f>
        <v>0.6901408450704225</v>
      </c>
      <c r="H1726">
        <f>F1726/$M$3</f>
        <v>0.85597548518896838</v>
      </c>
      <c r="J1726">
        <f>(H1727-H1726)*(G1727+G1726)/2</f>
        <v>3.5247234171111833E-4</v>
      </c>
    </row>
    <row r="1727" spans="1:10" x14ac:dyDescent="0.3">
      <c r="A1727" s="7">
        <v>0.50002401403656371</v>
      </c>
      <c r="B1727">
        <v>0</v>
      </c>
      <c r="C1727" t="str">
        <f>IF(ROW()&lt;=1422,"DEV","VAL")</f>
        <v>VAL</v>
      </c>
      <c r="D1727" s="6">
        <f>1-A1727</f>
        <v>0.49997598596343629</v>
      </c>
      <c r="E1727">
        <f>SUM($B$2:B1727)</f>
        <v>49</v>
      </c>
      <c r="F1727">
        <f>COUNTIF($B$2:B1727,0)</f>
        <v>1677</v>
      </c>
      <c r="G1727">
        <f>E1727/$M$2</f>
        <v>0.6901408450704225</v>
      </c>
      <c r="H1727">
        <f>F1727/$M$3</f>
        <v>0.85648621041879469</v>
      </c>
      <c r="J1727">
        <f>(H1728-H1727)*(G1728+G1727)/2</f>
        <v>3.5247234171111833E-4</v>
      </c>
    </row>
    <row r="1728" spans="1:10" x14ac:dyDescent="0.3">
      <c r="A1728" s="7">
        <v>0.50002399660960839</v>
      </c>
      <c r="B1728">
        <v>0</v>
      </c>
      <c r="C1728" t="str">
        <f>IF(ROW()&lt;=1422,"DEV","VAL")</f>
        <v>VAL</v>
      </c>
      <c r="D1728" s="6">
        <f>1-A1728</f>
        <v>0.49997600339039161</v>
      </c>
      <c r="E1728">
        <f>SUM($B$2:B1728)</f>
        <v>49</v>
      </c>
      <c r="F1728">
        <f>COUNTIF($B$2:B1728,0)</f>
        <v>1678</v>
      </c>
      <c r="G1728">
        <f>E1728/$M$2</f>
        <v>0.6901408450704225</v>
      </c>
      <c r="H1728">
        <f>F1728/$M$3</f>
        <v>0.85699693564862101</v>
      </c>
      <c r="J1728">
        <f>(H1729-H1728)*(G1729+G1728)/2</f>
        <v>3.5247234171119493E-4</v>
      </c>
    </row>
    <row r="1729" spans="1:10" x14ac:dyDescent="0.3">
      <c r="A1729" s="7">
        <v>0.50002392016412889</v>
      </c>
      <c r="B1729">
        <v>0</v>
      </c>
      <c r="C1729" t="str">
        <f>IF(ROW()&lt;=1422,"DEV","VAL")</f>
        <v>VAL</v>
      </c>
      <c r="D1729" s="6">
        <f>1-A1729</f>
        <v>0.49997607983587111</v>
      </c>
      <c r="E1729">
        <f>SUM($B$2:B1729)</f>
        <v>49</v>
      </c>
      <c r="F1729">
        <f>COUNTIF($B$2:B1729,0)</f>
        <v>1679</v>
      </c>
      <c r="G1729">
        <f>E1729/$M$2</f>
        <v>0.6901408450704225</v>
      </c>
      <c r="H1729">
        <f>F1729/$M$3</f>
        <v>0.85750766087844743</v>
      </c>
      <c r="J1729">
        <f>(H1730-H1729)*(G1730+G1729)/2</f>
        <v>3.5247234171111833E-4</v>
      </c>
    </row>
    <row r="1730" spans="1:10" x14ac:dyDescent="0.3">
      <c r="A1730" s="7">
        <v>0.50002390542845188</v>
      </c>
      <c r="B1730">
        <v>0</v>
      </c>
      <c r="C1730" t="str">
        <f>IF(ROW()&lt;=1422,"DEV","VAL")</f>
        <v>VAL</v>
      </c>
      <c r="D1730" s="6">
        <f>1-A1730</f>
        <v>0.49997609457154812</v>
      </c>
      <c r="E1730">
        <f>SUM($B$2:B1730)</f>
        <v>49</v>
      </c>
      <c r="F1730">
        <f>COUNTIF($B$2:B1730,0)</f>
        <v>1680</v>
      </c>
      <c r="G1730">
        <f>E1730/$M$2</f>
        <v>0.6901408450704225</v>
      </c>
      <c r="H1730">
        <f>F1730/$M$3</f>
        <v>0.85801838610827375</v>
      </c>
      <c r="J1730">
        <f>(H1731-H1730)*(G1731+G1730)/2</f>
        <v>3.5247234171111833E-4</v>
      </c>
    </row>
    <row r="1731" spans="1:10" x14ac:dyDescent="0.3">
      <c r="A1731" s="7">
        <v>0.50002384428899072</v>
      </c>
      <c r="B1731">
        <v>0</v>
      </c>
      <c r="C1731" t="str">
        <f>IF(ROW()&lt;=1422,"DEV","VAL")</f>
        <v>VAL</v>
      </c>
      <c r="D1731" s="6">
        <f>1-A1731</f>
        <v>0.49997615571100928</v>
      </c>
      <c r="E1731">
        <f>SUM($B$2:B1731)</f>
        <v>49</v>
      </c>
      <c r="F1731">
        <f>COUNTIF($B$2:B1731,0)</f>
        <v>1681</v>
      </c>
      <c r="G1731">
        <f>E1731/$M$2</f>
        <v>0.6901408450704225</v>
      </c>
      <c r="H1731">
        <f>F1731/$M$3</f>
        <v>0.85852911133810006</v>
      </c>
      <c r="J1731">
        <f>(H1732-H1731)*(G1732+G1731)/2</f>
        <v>3.5247234171119493E-4</v>
      </c>
    </row>
    <row r="1732" spans="1:10" x14ac:dyDescent="0.3">
      <c r="A1732" s="7">
        <v>0.5000238171305732</v>
      </c>
      <c r="B1732">
        <v>0</v>
      </c>
      <c r="C1732" t="str">
        <f>IF(ROW()&lt;=1422,"DEV","VAL")</f>
        <v>VAL</v>
      </c>
      <c r="D1732" s="6">
        <f>1-A1732</f>
        <v>0.4999761828694268</v>
      </c>
      <c r="E1732">
        <f>SUM($B$2:B1732)</f>
        <v>49</v>
      </c>
      <c r="F1732">
        <f>COUNTIF($B$2:B1732,0)</f>
        <v>1682</v>
      </c>
      <c r="G1732">
        <f>E1732/$M$2</f>
        <v>0.6901408450704225</v>
      </c>
      <c r="H1732">
        <f>F1732/$M$3</f>
        <v>0.85903983656792648</v>
      </c>
      <c r="J1732">
        <f>(H1733-H1732)*(G1733+G1732)/2</f>
        <v>3.5247234171111833E-4</v>
      </c>
    </row>
    <row r="1733" spans="1:10" x14ac:dyDescent="0.3">
      <c r="A1733" s="7">
        <v>0.5000238034738006</v>
      </c>
      <c r="B1733">
        <v>0</v>
      </c>
      <c r="C1733" t="str">
        <f>IF(ROW()&lt;=1422,"DEV","VAL")</f>
        <v>VAL</v>
      </c>
      <c r="D1733" s="6">
        <f>1-A1733</f>
        <v>0.4999761965261994</v>
      </c>
      <c r="E1733">
        <f>SUM($B$2:B1733)</f>
        <v>49</v>
      </c>
      <c r="F1733">
        <f>COUNTIF($B$2:B1733,0)</f>
        <v>1683</v>
      </c>
      <c r="G1733">
        <f>E1733/$M$2</f>
        <v>0.6901408450704225</v>
      </c>
      <c r="H1733">
        <f>F1733/$M$3</f>
        <v>0.8595505617977528</v>
      </c>
      <c r="J1733">
        <f>(H1734-H1733)*(G1734+G1733)/2</f>
        <v>3.5247234171111833E-4</v>
      </c>
    </row>
    <row r="1734" spans="1:10" x14ac:dyDescent="0.3">
      <c r="A1734" s="7">
        <v>0.50002378955839299</v>
      </c>
      <c r="B1734">
        <v>0</v>
      </c>
      <c r="C1734" t="str">
        <f>IF(ROW()&lt;=1422,"DEV","VAL")</f>
        <v>VAL</v>
      </c>
      <c r="D1734" s="6">
        <f>1-A1734</f>
        <v>0.49997621044160701</v>
      </c>
      <c r="E1734">
        <f>SUM($B$2:B1734)</f>
        <v>49</v>
      </c>
      <c r="F1734">
        <f>COUNTIF($B$2:B1734,0)</f>
        <v>1684</v>
      </c>
      <c r="G1734">
        <f>E1734/$M$2</f>
        <v>0.6901408450704225</v>
      </c>
      <c r="H1734">
        <f>F1734/$M$3</f>
        <v>0.86006128702757911</v>
      </c>
      <c r="J1734">
        <f>(H1735-H1734)*(G1735+G1734)/2</f>
        <v>3.5247234171119493E-4</v>
      </c>
    </row>
    <row r="1735" spans="1:10" x14ac:dyDescent="0.3">
      <c r="A1735" s="7">
        <v>0.50002370902172477</v>
      </c>
      <c r="B1735">
        <v>0</v>
      </c>
      <c r="C1735" t="str">
        <f>IF(ROW()&lt;=1422,"DEV","VAL")</f>
        <v>VAL</v>
      </c>
      <c r="D1735" s="6">
        <f>1-A1735</f>
        <v>0.49997629097827523</v>
      </c>
      <c r="E1735">
        <f>SUM($B$2:B1735)</f>
        <v>49</v>
      </c>
      <c r="F1735">
        <f>COUNTIF($B$2:B1735,0)</f>
        <v>1685</v>
      </c>
      <c r="G1735">
        <f>E1735/$M$2</f>
        <v>0.6901408450704225</v>
      </c>
      <c r="H1735">
        <f>F1735/$M$3</f>
        <v>0.86057201225740554</v>
      </c>
      <c r="J1735">
        <f>(H1736-H1735)*(G1736+G1735)/2</f>
        <v>3.5247234171111833E-4</v>
      </c>
    </row>
    <row r="1736" spans="1:10" x14ac:dyDescent="0.3">
      <c r="A1736" s="7">
        <v>0.50002369041617833</v>
      </c>
      <c r="B1736">
        <v>0</v>
      </c>
      <c r="C1736" t="str">
        <f>IF(ROW()&lt;=1422,"DEV","VAL")</f>
        <v>VAL</v>
      </c>
      <c r="D1736" s="6">
        <f>1-A1736</f>
        <v>0.49997630958382167</v>
      </c>
      <c r="E1736">
        <f>SUM($B$2:B1736)</f>
        <v>49</v>
      </c>
      <c r="F1736">
        <f>COUNTIF($B$2:B1736,0)</f>
        <v>1686</v>
      </c>
      <c r="G1736">
        <f>E1736/$M$2</f>
        <v>0.6901408450704225</v>
      </c>
      <c r="H1736">
        <f>F1736/$M$3</f>
        <v>0.86108273748723185</v>
      </c>
      <c r="J1736">
        <f>(H1737-H1736)*(G1737+G1736)/2</f>
        <v>3.5247234171111833E-4</v>
      </c>
    </row>
    <row r="1737" spans="1:10" x14ac:dyDescent="0.3">
      <c r="A1737" s="7">
        <v>0.5000236829626169</v>
      </c>
      <c r="B1737">
        <v>0</v>
      </c>
      <c r="C1737" t="str">
        <f>IF(ROW()&lt;=1422,"DEV","VAL")</f>
        <v>VAL</v>
      </c>
      <c r="D1737" s="6">
        <f>1-A1737</f>
        <v>0.4999763170373831</v>
      </c>
      <c r="E1737">
        <f>SUM($B$2:B1737)</f>
        <v>49</v>
      </c>
      <c r="F1737">
        <f>COUNTIF($B$2:B1737,0)</f>
        <v>1687</v>
      </c>
      <c r="G1737">
        <f>E1737/$M$2</f>
        <v>0.6901408450704225</v>
      </c>
      <c r="H1737">
        <f>F1737/$M$3</f>
        <v>0.86159346271705817</v>
      </c>
      <c r="J1737">
        <f>(H1738-H1737)*(G1738+G1737)/2</f>
        <v>3.5247234171119493E-4</v>
      </c>
    </row>
    <row r="1738" spans="1:10" x14ac:dyDescent="0.3">
      <c r="A1738" s="7">
        <v>0.50002365508708191</v>
      </c>
      <c r="B1738">
        <v>0</v>
      </c>
      <c r="C1738" t="str">
        <f>IF(ROW()&lt;=1422,"DEV","VAL")</f>
        <v>VAL</v>
      </c>
      <c r="D1738" s="6">
        <f>1-A1738</f>
        <v>0.49997634491291809</v>
      </c>
      <c r="E1738">
        <f>SUM($B$2:B1738)</f>
        <v>49</v>
      </c>
      <c r="F1738">
        <f>COUNTIF($B$2:B1738,0)</f>
        <v>1688</v>
      </c>
      <c r="G1738">
        <f>E1738/$M$2</f>
        <v>0.6901408450704225</v>
      </c>
      <c r="H1738">
        <f>F1738/$M$3</f>
        <v>0.86210418794688459</v>
      </c>
      <c r="J1738">
        <f>(H1739-H1738)*(G1739+G1738)/2</f>
        <v>3.5247234171111833E-4</v>
      </c>
    </row>
    <row r="1739" spans="1:10" x14ac:dyDescent="0.3">
      <c r="A1739" s="7">
        <v>0.50002362346085139</v>
      </c>
      <c r="B1739">
        <v>0</v>
      </c>
      <c r="C1739" t="str">
        <f>IF(ROW()&lt;=1422,"DEV","VAL")</f>
        <v>VAL</v>
      </c>
      <c r="D1739" s="6">
        <f>1-A1739</f>
        <v>0.49997637653914861</v>
      </c>
      <c r="E1739">
        <f>SUM($B$2:B1739)</f>
        <v>49</v>
      </c>
      <c r="F1739">
        <f>COUNTIF($B$2:B1739,0)</f>
        <v>1689</v>
      </c>
      <c r="G1739">
        <f>E1739/$M$2</f>
        <v>0.6901408450704225</v>
      </c>
      <c r="H1739">
        <f>F1739/$M$3</f>
        <v>0.86261491317671091</v>
      </c>
      <c r="J1739">
        <f>(H1740-H1739)*(G1740+G1739)/2</f>
        <v>3.5247234171119493E-4</v>
      </c>
    </row>
    <row r="1740" spans="1:10" x14ac:dyDescent="0.3">
      <c r="A1740" s="7">
        <v>0.50002357330539426</v>
      </c>
      <c r="B1740">
        <v>0</v>
      </c>
      <c r="C1740" t="str">
        <f>IF(ROW()&lt;=1422,"DEV","VAL")</f>
        <v>VAL</v>
      </c>
      <c r="D1740" s="6">
        <f>1-A1740</f>
        <v>0.49997642669460574</v>
      </c>
      <c r="E1740">
        <f>SUM($B$2:B1740)</f>
        <v>49</v>
      </c>
      <c r="F1740">
        <f>COUNTIF($B$2:B1740,0)</f>
        <v>1690</v>
      </c>
      <c r="G1740">
        <f>E1740/$M$2</f>
        <v>0.6901408450704225</v>
      </c>
      <c r="H1740">
        <f>F1740/$M$3</f>
        <v>0.86312563840653733</v>
      </c>
      <c r="J1740">
        <f>(H1741-H1740)*(G1741+G1740)/2</f>
        <v>3.5247234171111833E-4</v>
      </c>
    </row>
    <row r="1741" spans="1:10" x14ac:dyDescent="0.3">
      <c r="A1741" s="7">
        <v>0.50002355332579218</v>
      </c>
      <c r="B1741">
        <v>0</v>
      </c>
      <c r="C1741" t="str">
        <f>IF(ROW()&lt;=1422,"DEV","VAL")</f>
        <v>VAL</v>
      </c>
      <c r="D1741" s="6">
        <f>1-A1741</f>
        <v>0.49997644667420782</v>
      </c>
      <c r="E1741">
        <f>SUM($B$2:B1741)</f>
        <v>49</v>
      </c>
      <c r="F1741">
        <f>COUNTIF($B$2:B1741,0)</f>
        <v>1691</v>
      </c>
      <c r="G1741">
        <f>E1741/$M$2</f>
        <v>0.6901408450704225</v>
      </c>
      <c r="H1741">
        <f>F1741/$M$3</f>
        <v>0.86363636363636365</v>
      </c>
      <c r="J1741">
        <f>(H1742-H1741)*(G1742+G1741)/2</f>
        <v>3.5247234171111833E-4</v>
      </c>
    </row>
    <row r="1742" spans="1:10" x14ac:dyDescent="0.3">
      <c r="A1742" s="7">
        <v>0.50002351448526638</v>
      </c>
      <c r="B1742">
        <v>0</v>
      </c>
      <c r="C1742" t="str">
        <f>IF(ROW()&lt;=1422,"DEV","VAL")</f>
        <v>VAL</v>
      </c>
      <c r="D1742" s="6">
        <f>1-A1742</f>
        <v>0.49997648551473362</v>
      </c>
      <c r="E1742">
        <f>SUM($B$2:B1742)</f>
        <v>49</v>
      </c>
      <c r="F1742">
        <f>COUNTIF($B$2:B1742,0)</f>
        <v>1692</v>
      </c>
      <c r="G1742">
        <f>E1742/$M$2</f>
        <v>0.6901408450704225</v>
      </c>
      <c r="H1742">
        <f>F1742/$M$3</f>
        <v>0.86414708886618996</v>
      </c>
      <c r="J1742">
        <f>(H1743-H1742)*(G1743+G1742)/2</f>
        <v>3.5247234171119493E-4</v>
      </c>
    </row>
    <row r="1743" spans="1:10" x14ac:dyDescent="0.3">
      <c r="A1743" s="7">
        <v>0.50002344774038932</v>
      </c>
      <c r="B1743">
        <v>0</v>
      </c>
      <c r="C1743" t="str">
        <f>IF(ROW()&lt;=1422,"DEV","VAL")</f>
        <v>VAL</v>
      </c>
      <c r="D1743" s="6">
        <f>1-A1743</f>
        <v>0.49997655225961068</v>
      </c>
      <c r="E1743">
        <f>SUM($B$2:B1743)</f>
        <v>49</v>
      </c>
      <c r="F1743">
        <f>COUNTIF($B$2:B1743,0)</f>
        <v>1693</v>
      </c>
      <c r="G1743">
        <f>E1743/$M$2</f>
        <v>0.6901408450704225</v>
      </c>
      <c r="H1743">
        <f>F1743/$M$3</f>
        <v>0.86465781409601639</v>
      </c>
      <c r="J1743">
        <f>(H1744-H1743)*(G1744+G1743)/2</f>
        <v>3.5247234171111833E-4</v>
      </c>
    </row>
    <row r="1744" spans="1:10" x14ac:dyDescent="0.3">
      <c r="A1744" s="7">
        <v>0.5000234423980805</v>
      </c>
      <c r="B1744">
        <v>0</v>
      </c>
      <c r="C1744" t="str">
        <f>IF(ROW()&lt;=1422,"DEV","VAL")</f>
        <v>VAL</v>
      </c>
      <c r="D1744" s="6">
        <f>1-A1744</f>
        <v>0.4999765576019195</v>
      </c>
      <c r="E1744">
        <f>SUM($B$2:B1744)</f>
        <v>49</v>
      </c>
      <c r="F1744">
        <f>COUNTIF($B$2:B1744,0)</f>
        <v>1694</v>
      </c>
      <c r="G1744">
        <f>E1744/$M$2</f>
        <v>0.6901408450704225</v>
      </c>
      <c r="H1744">
        <f>F1744/$M$3</f>
        <v>0.8651685393258427</v>
      </c>
      <c r="J1744">
        <f>(H1745-H1744)*(G1745+G1744)/2</f>
        <v>3.5247234171111833E-4</v>
      </c>
    </row>
    <row r="1745" spans="1:10" x14ac:dyDescent="0.3">
      <c r="A1745" s="7">
        <v>0.5000234011724447</v>
      </c>
      <c r="B1745">
        <v>0</v>
      </c>
      <c r="C1745" t="str">
        <f>IF(ROW()&lt;=1422,"DEV","VAL")</f>
        <v>VAL</v>
      </c>
      <c r="D1745" s="6">
        <f>1-A1745</f>
        <v>0.4999765988275553</v>
      </c>
      <c r="E1745">
        <f>SUM($B$2:B1745)</f>
        <v>49</v>
      </c>
      <c r="F1745">
        <f>COUNTIF($B$2:B1745,0)</f>
        <v>1695</v>
      </c>
      <c r="G1745">
        <f>E1745/$M$2</f>
        <v>0.6901408450704225</v>
      </c>
      <c r="H1745">
        <f>F1745/$M$3</f>
        <v>0.86567926455566901</v>
      </c>
      <c r="J1745">
        <f>(H1746-H1745)*(G1746+G1745)/2</f>
        <v>3.5247234171119493E-4</v>
      </c>
    </row>
    <row r="1746" spans="1:10" x14ac:dyDescent="0.3">
      <c r="A1746" s="7">
        <v>0.50002336941252834</v>
      </c>
      <c r="B1746">
        <v>0</v>
      </c>
      <c r="C1746" t="str">
        <f>IF(ROW()&lt;=1422,"DEV","VAL")</f>
        <v>VAL</v>
      </c>
      <c r="D1746" s="6">
        <f>1-A1746</f>
        <v>0.49997663058747166</v>
      </c>
      <c r="E1746">
        <f>SUM($B$2:B1746)</f>
        <v>49</v>
      </c>
      <c r="F1746">
        <f>COUNTIF($B$2:B1746,0)</f>
        <v>1696</v>
      </c>
      <c r="G1746">
        <f>E1746/$M$2</f>
        <v>0.6901408450704225</v>
      </c>
      <c r="H1746">
        <f>F1746/$M$3</f>
        <v>0.86618998978549544</v>
      </c>
      <c r="J1746">
        <f>(H1747-H1746)*(G1747+G1746)/2</f>
        <v>3.5247234171111833E-4</v>
      </c>
    </row>
    <row r="1747" spans="1:10" x14ac:dyDescent="0.3">
      <c r="A1747" s="7">
        <v>0.50002325387156044</v>
      </c>
      <c r="B1747">
        <v>0</v>
      </c>
      <c r="C1747" t="str">
        <f>IF(ROW()&lt;=1422,"DEV","VAL")</f>
        <v>VAL</v>
      </c>
      <c r="D1747" s="6">
        <f>1-A1747</f>
        <v>0.49997674612843956</v>
      </c>
      <c r="E1747">
        <f>SUM($B$2:B1747)</f>
        <v>49</v>
      </c>
      <c r="F1747">
        <f>COUNTIF($B$2:B1747,0)</f>
        <v>1697</v>
      </c>
      <c r="G1747">
        <f>E1747/$M$2</f>
        <v>0.6901408450704225</v>
      </c>
      <c r="H1747">
        <f>F1747/$M$3</f>
        <v>0.86670071501532175</v>
      </c>
      <c r="J1747">
        <f>(H1748-H1747)*(G1748+G1747)/2</f>
        <v>3.5247234171111833E-4</v>
      </c>
    </row>
    <row r="1748" spans="1:10" x14ac:dyDescent="0.3">
      <c r="A1748" s="7">
        <v>0.500023230086592</v>
      </c>
      <c r="B1748">
        <v>0</v>
      </c>
      <c r="C1748" t="str">
        <f>IF(ROW()&lt;=1422,"DEV","VAL")</f>
        <v>VAL</v>
      </c>
      <c r="D1748" s="6">
        <f>1-A1748</f>
        <v>0.499976769913408</v>
      </c>
      <c r="E1748">
        <f>SUM($B$2:B1748)</f>
        <v>49</v>
      </c>
      <c r="F1748">
        <f>COUNTIF($B$2:B1748,0)</f>
        <v>1698</v>
      </c>
      <c r="G1748">
        <f>E1748/$M$2</f>
        <v>0.6901408450704225</v>
      </c>
      <c r="H1748">
        <f>F1748/$M$3</f>
        <v>0.86721144024514807</v>
      </c>
      <c r="J1748">
        <f>(H1749-H1748)*(G1749+G1748)/2</f>
        <v>3.5247234171119493E-4</v>
      </c>
    </row>
    <row r="1749" spans="1:10" x14ac:dyDescent="0.3">
      <c r="A1749" s="7">
        <v>0.50002321466752997</v>
      </c>
      <c r="B1749">
        <v>0</v>
      </c>
      <c r="C1749" t="str">
        <f>IF(ROW()&lt;=1422,"DEV","VAL")</f>
        <v>VAL</v>
      </c>
      <c r="D1749" s="6">
        <f>1-A1749</f>
        <v>0.49997678533247003</v>
      </c>
      <c r="E1749">
        <f>SUM($B$2:B1749)</f>
        <v>49</v>
      </c>
      <c r="F1749">
        <f>COUNTIF($B$2:B1749,0)</f>
        <v>1699</v>
      </c>
      <c r="G1749">
        <f>E1749/$M$2</f>
        <v>0.6901408450704225</v>
      </c>
      <c r="H1749">
        <f>F1749/$M$3</f>
        <v>0.86772216547497449</v>
      </c>
      <c r="J1749">
        <f>(H1750-H1749)*(G1750+G1749)/2</f>
        <v>3.5247234171111833E-4</v>
      </c>
    </row>
    <row r="1750" spans="1:10" x14ac:dyDescent="0.3">
      <c r="A1750" s="7">
        <v>0.50002310474808886</v>
      </c>
      <c r="B1750">
        <v>0</v>
      </c>
      <c r="C1750" t="str">
        <f>IF(ROW()&lt;=1422,"DEV","VAL")</f>
        <v>VAL</v>
      </c>
      <c r="D1750" s="6">
        <f>1-A1750</f>
        <v>0.49997689525191114</v>
      </c>
      <c r="E1750">
        <f>SUM($B$2:B1750)</f>
        <v>49</v>
      </c>
      <c r="F1750">
        <f>COUNTIF($B$2:B1750,0)</f>
        <v>1700</v>
      </c>
      <c r="G1750">
        <f>E1750/$M$2</f>
        <v>0.6901408450704225</v>
      </c>
      <c r="H1750">
        <f>F1750/$M$3</f>
        <v>0.86823289070480081</v>
      </c>
      <c r="J1750">
        <f>(H1751-H1750)*(G1751+G1750)/2</f>
        <v>3.5247234171111833E-4</v>
      </c>
    </row>
    <row r="1751" spans="1:10" x14ac:dyDescent="0.3">
      <c r="A1751" s="7">
        <v>0.50002297458898914</v>
      </c>
      <c r="B1751">
        <v>0</v>
      </c>
      <c r="C1751" t="str">
        <f>IF(ROW()&lt;=1422,"DEV","VAL")</f>
        <v>VAL</v>
      </c>
      <c r="D1751" s="6">
        <f>1-A1751</f>
        <v>0.49997702541101086</v>
      </c>
      <c r="E1751">
        <f>SUM($B$2:B1751)</f>
        <v>49</v>
      </c>
      <c r="F1751">
        <f>COUNTIF($B$2:B1751,0)</f>
        <v>1701</v>
      </c>
      <c r="G1751">
        <f>E1751/$M$2</f>
        <v>0.6901408450704225</v>
      </c>
      <c r="H1751">
        <f>F1751/$M$3</f>
        <v>0.86874361593462712</v>
      </c>
      <c r="J1751">
        <f>(H1752-H1751)*(G1752+G1751)/2</f>
        <v>3.5247234171119493E-4</v>
      </c>
    </row>
    <row r="1752" spans="1:10" x14ac:dyDescent="0.3">
      <c r="A1752" s="7">
        <v>0.50002294222070465</v>
      </c>
      <c r="B1752">
        <v>0</v>
      </c>
      <c r="C1752" t="str">
        <f>IF(ROW()&lt;=1422,"DEV","VAL")</f>
        <v>VAL</v>
      </c>
      <c r="D1752" s="6">
        <f>1-A1752</f>
        <v>0.49997705777929535</v>
      </c>
      <c r="E1752">
        <f>SUM($B$2:B1752)</f>
        <v>49</v>
      </c>
      <c r="F1752">
        <f>COUNTIF($B$2:B1752,0)</f>
        <v>1702</v>
      </c>
      <c r="G1752">
        <f>E1752/$M$2</f>
        <v>0.6901408450704225</v>
      </c>
      <c r="H1752">
        <f>F1752/$M$3</f>
        <v>0.86925434116445355</v>
      </c>
      <c r="J1752">
        <f>(H1753-H1752)*(G1753+G1752)/2</f>
        <v>3.5247234171111833E-4</v>
      </c>
    </row>
    <row r="1753" spans="1:10" x14ac:dyDescent="0.3">
      <c r="A1753" s="7">
        <v>0.50002288793164917</v>
      </c>
      <c r="B1753">
        <v>0</v>
      </c>
      <c r="C1753" t="str">
        <f>IF(ROW()&lt;=1422,"DEV","VAL")</f>
        <v>VAL</v>
      </c>
      <c r="D1753" s="6">
        <f>1-A1753</f>
        <v>0.49997711206835083</v>
      </c>
      <c r="E1753">
        <f>SUM($B$2:B1753)</f>
        <v>49</v>
      </c>
      <c r="F1753">
        <f>COUNTIF($B$2:B1753,0)</f>
        <v>1703</v>
      </c>
      <c r="G1753">
        <f>E1753/$M$2</f>
        <v>0.6901408450704225</v>
      </c>
      <c r="H1753">
        <f>F1753/$M$3</f>
        <v>0.86976506639427986</v>
      </c>
      <c r="J1753">
        <f>(H1754-H1753)*(G1754+G1753)/2</f>
        <v>3.5247234171111833E-4</v>
      </c>
    </row>
    <row r="1754" spans="1:10" x14ac:dyDescent="0.3">
      <c r="A1754" s="7">
        <v>0.50002287800664758</v>
      </c>
      <c r="B1754">
        <v>0</v>
      </c>
      <c r="C1754" t="str">
        <f>IF(ROW()&lt;=1422,"DEV","VAL")</f>
        <v>VAL</v>
      </c>
      <c r="D1754" s="6">
        <f>1-A1754</f>
        <v>0.49997712199335242</v>
      </c>
      <c r="E1754">
        <f>SUM($B$2:B1754)</f>
        <v>49</v>
      </c>
      <c r="F1754">
        <f>COUNTIF($B$2:B1754,0)</f>
        <v>1704</v>
      </c>
      <c r="G1754">
        <f>E1754/$M$2</f>
        <v>0.6901408450704225</v>
      </c>
      <c r="H1754">
        <f>F1754/$M$3</f>
        <v>0.87027579162410618</v>
      </c>
      <c r="J1754">
        <f>(H1755-H1754)*(G1755+G1754)/2</f>
        <v>3.5247234171119493E-4</v>
      </c>
    </row>
    <row r="1755" spans="1:10" x14ac:dyDescent="0.3">
      <c r="A1755" s="7">
        <v>0.50002287507385212</v>
      </c>
      <c r="B1755">
        <v>0</v>
      </c>
      <c r="C1755" t="str">
        <f>IF(ROW()&lt;=1422,"DEV","VAL")</f>
        <v>VAL</v>
      </c>
      <c r="D1755" s="6">
        <f>1-A1755</f>
        <v>0.49997712492614788</v>
      </c>
      <c r="E1755">
        <f>SUM($B$2:B1755)</f>
        <v>49</v>
      </c>
      <c r="F1755">
        <f>COUNTIF($B$2:B1755,0)</f>
        <v>1705</v>
      </c>
      <c r="G1755">
        <f>E1755/$M$2</f>
        <v>0.6901408450704225</v>
      </c>
      <c r="H1755">
        <f>F1755/$M$3</f>
        <v>0.8707865168539326</v>
      </c>
      <c r="J1755">
        <f>(H1756-H1755)*(G1756+G1755)/2</f>
        <v>3.5247234171111833E-4</v>
      </c>
    </row>
    <row r="1756" spans="1:10" x14ac:dyDescent="0.3">
      <c r="A1756" s="7">
        <v>0.50002285320191764</v>
      </c>
      <c r="B1756">
        <v>0</v>
      </c>
      <c r="C1756" t="str">
        <f>IF(ROW()&lt;=1422,"DEV","VAL")</f>
        <v>VAL</v>
      </c>
      <c r="D1756" s="6">
        <f>1-A1756</f>
        <v>0.49997714679808236</v>
      </c>
      <c r="E1756">
        <f>SUM($B$2:B1756)</f>
        <v>49</v>
      </c>
      <c r="F1756">
        <f>COUNTIF($B$2:B1756,0)</f>
        <v>1706</v>
      </c>
      <c r="G1756">
        <f>E1756/$M$2</f>
        <v>0.6901408450704225</v>
      </c>
      <c r="H1756">
        <f>F1756/$M$3</f>
        <v>0.87129724208375892</v>
      </c>
      <c r="J1756">
        <f>(H1757-H1756)*(G1757+G1756)/2</f>
        <v>3.5247234171119493E-4</v>
      </c>
    </row>
    <row r="1757" spans="1:10" x14ac:dyDescent="0.3">
      <c r="A1757" s="7">
        <v>0.50002283636718992</v>
      </c>
      <c r="B1757">
        <v>0</v>
      </c>
      <c r="C1757" t="str">
        <f>IF(ROW()&lt;=1422,"DEV","VAL")</f>
        <v>VAL</v>
      </c>
      <c r="D1757" s="6">
        <f>1-A1757</f>
        <v>0.49997716363281008</v>
      </c>
      <c r="E1757">
        <f>SUM($B$2:B1757)</f>
        <v>49</v>
      </c>
      <c r="F1757">
        <f>COUNTIF($B$2:B1757,0)</f>
        <v>1707</v>
      </c>
      <c r="G1757">
        <f>E1757/$M$2</f>
        <v>0.6901408450704225</v>
      </c>
      <c r="H1757">
        <f>F1757/$M$3</f>
        <v>0.87180796731358534</v>
      </c>
      <c r="J1757">
        <f>(H1758-H1757)*(G1758+G1757)/2</f>
        <v>3.5247234171111833E-4</v>
      </c>
    </row>
    <row r="1758" spans="1:10" x14ac:dyDescent="0.3">
      <c r="A1758" s="7">
        <v>0.50002273336938041</v>
      </c>
      <c r="B1758">
        <v>0</v>
      </c>
      <c r="C1758" t="str">
        <f>IF(ROW()&lt;=1422,"DEV","VAL")</f>
        <v>VAL</v>
      </c>
      <c r="D1758" s="6">
        <f>1-A1758</f>
        <v>0.49997726663061959</v>
      </c>
      <c r="E1758">
        <f>SUM($B$2:B1758)</f>
        <v>49</v>
      </c>
      <c r="F1758">
        <f>COUNTIF($B$2:B1758,0)</f>
        <v>1708</v>
      </c>
      <c r="G1758">
        <f>E1758/$M$2</f>
        <v>0.6901408450704225</v>
      </c>
      <c r="H1758">
        <f>F1758/$M$3</f>
        <v>0.87231869254341166</v>
      </c>
      <c r="J1758">
        <f>(H1759-H1758)*(G1759+G1758)/2</f>
        <v>3.5247234171111833E-4</v>
      </c>
    </row>
    <row r="1759" spans="1:10" x14ac:dyDescent="0.3">
      <c r="A1759" s="7">
        <v>0.50002262357767235</v>
      </c>
      <c r="B1759">
        <v>0</v>
      </c>
      <c r="C1759" t="str">
        <f>IF(ROW()&lt;=1422,"DEV","VAL")</f>
        <v>VAL</v>
      </c>
      <c r="D1759" s="6">
        <f>1-A1759</f>
        <v>0.49997737642232765</v>
      </c>
      <c r="E1759">
        <f>SUM($B$2:B1759)</f>
        <v>49</v>
      </c>
      <c r="F1759">
        <f>COUNTIF($B$2:B1759,0)</f>
        <v>1709</v>
      </c>
      <c r="G1759">
        <f>E1759/$M$2</f>
        <v>0.6901408450704225</v>
      </c>
      <c r="H1759">
        <f>F1759/$M$3</f>
        <v>0.87282941777323797</v>
      </c>
      <c r="J1759">
        <f>(H1760-H1759)*(G1760+G1759)/2</f>
        <v>3.5247234171119493E-4</v>
      </c>
    </row>
    <row r="1760" spans="1:10" x14ac:dyDescent="0.3">
      <c r="A1760" s="7">
        <v>0.50002259260378945</v>
      </c>
      <c r="B1760">
        <v>0</v>
      </c>
      <c r="C1760" t="str">
        <f>IF(ROW()&lt;=1422,"DEV","VAL")</f>
        <v>VAL</v>
      </c>
      <c r="D1760" s="6">
        <f>1-A1760</f>
        <v>0.49997740739621055</v>
      </c>
      <c r="E1760">
        <f>SUM($B$2:B1760)</f>
        <v>49</v>
      </c>
      <c r="F1760">
        <f>COUNTIF($B$2:B1760,0)</f>
        <v>1710</v>
      </c>
      <c r="G1760">
        <f>E1760/$M$2</f>
        <v>0.6901408450704225</v>
      </c>
      <c r="H1760">
        <f>F1760/$M$3</f>
        <v>0.8733401430030644</v>
      </c>
      <c r="J1760">
        <f>(H1761-H1760)*(G1761+G1760)/2</f>
        <v>3.5247234171111833E-4</v>
      </c>
    </row>
    <row r="1761" spans="1:10" x14ac:dyDescent="0.3">
      <c r="A1761" s="7">
        <v>0.50002256535454026</v>
      </c>
      <c r="B1761">
        <v>0</v>
      </c>
      <c r="C1761" t="str">
        <f>IF(ROW()&lt;=1422,"DEV","VAL")</f>
        <v>VAL</v>
      </c>
      <c r="D1761" s="6">
        <f>1-A1761</f>
        <v>0.49997743464545974</v>
      </c>
      <c r="E1761">
        <f>SUM($B$2:B1761)</f>
        <v>49</v>
      </c>
      <c r="F1761">
        <f>COUNTIF($B$2:B1761,0)</f>
        <v>1711</v>
      </c>
      <c r="G1761">
        <f>E1761/$M$2</f>
        <v>0.6901408450704225</v>
      </c>
      <c r="H1761">
        <f>F1761/$M$3</f>
        <v>0.87385086823289071</v>
      </c>
      <c r="J1761">
        <f>(H1762-H1761)*(G1762+G1761)/2</f>
        <v>3.5247234171111833E-4</v>
      </c>
    </row>
    <row r="1762" spans="1:10" x14ac:dyDescent="0.3">
      <c r="A1762" s="7">
        <v>0.50002253430060573</v>
      </c>
      <c r="B1762">
        <v>0</v>
      </c>
      <c r="C1762" t="str">
        <f>IF(ROW()&lt;=1422,"DEV","VAL")</f>
        <v>VAL</v>
      </c>
      <c r="D1762" s="6">
        <f>1-A1762</f>
        <v>0.49997746569939427</v>
      </c>
      <c r="E1762">
        <f>SUM($B$2:B1762)</f>
        <v>49</v>
      </c>
      <c r="F1762">
        <f>COUNTIF($B$2:B1762,0)</f>
        <v>1712</v>
      </c>
      <c r="G1762">
        <f>E1762/$M$2</f>
        <v>0.6901408450704225</v>
      </c>
      <c r="H1762">
        <f>F1762/$M$3</f>
        <v>0.87436159346271702</v>
      </c>
      <c r="J1762">
        <f>(H1763-H1762)*(G1763+G1762)/2</f>
        <v>3.5247234171119493E-4</v>
      </c>
    </row>
    <row r="1763" spans="1:10" x14ac:dyDescent="0.3">
      <c r="A1763" s="7">
        <v>0.5000225046947665</v>
      </c>
      <c r="B1763">
        <v>0</v>
      </c>
      <c r="C1763" t="str">
        <f>IF(ROW()&lt;=1422,"DEV","VAL")</f>
        <v>VAL</v>
      </c>
      <c r="D1763" s="6">
        <f>1-A1763</f>
        <v>0.4999774953052335</v>
      </c>
      <c r="E1763">
        <f>SUM($B$2:B1763)</f>
        <v>49</v>
      </c>
      <c r="F1763">
        <f>COUNTIF($B$2:B1763,0)</f>
        <v>1713</v>
      </c>
      <c r="G1763">
        <f>E1763/$M$2</f>
        <v>0.6901408450704225</v>
      </c>
      <c r="H1763">
        <f>F1763/$M$3</f>
        <v>0.87487231869254345</v>
      </c>
      <c r="J1763">
        <f>(H1764-H1763)*(G1764+G1763)/2</f>
        <v>3.5247234171111833E-4</v>
      </c>
    </row>
    <row r="1764" spans="1:10" x14ac:dyDescent="0.3">
      <c r="A1764" s="7">
        <v>0.50002249206933513</v>
      </c>
      <c r="B1764">
        <v>0</v>
      </c>
      <c r="C1764" t="str">
        <f>IF(ROW()&lt;=1422,"DEV","VAL")</f>
        <v>VAL</v>
      </c>
      <c r="D1764" s="6">
        <f>1-A1764</f>
        <v>0.49997750793066487</v>
      </c>
      <c r="E1764">
        <f>SUM($B$2:B1764)</f>
        <v>49</v>
      </c>
      <c r="F1764">
        <f>COUNTIF($B$2:B1764,0)</f>
        <v>1714</v>
      </c>
      <c r="G1764">
        <f>E1764/$M$2</f>
        <v>0.6901408450704225</v>
      </c>
      <c r="H1764">
        <f>F1764/$M$3</f>
        <v>0.87538304392236976</v>
      </c>
      <c r="J1764">
        <f>(H1765-H1764)*(G1765+G1764)/2</f>
        <v>3.5247234171111833E-4</v>
      </c>
    </row>
    <row r="1765" spans="1:10" x14ac:dyDescent="0.3">
      <c r="A1765" s="7">
        <v>0.50002242089923277</v>
      </c>
      <c r="B1765">
        <v>0</v>
      </c>
      <c r="C1765" t="str">
        <f>IF(ROW()&lt;=1422,"DEV","VAL")</f>
        <v>VAL</v>
      </c>
      <c r="D1765" s="6">
        <f>1-A1765</f>
        <v>0.49997757910076723</v>
      </c>
      <c r="E1765">
        <f>SUM($B$2:B1765)</f>
        <v>49</v>
      </c>
      <c r="F1765">
        <f>COUNTIF($B$2:B1765,0)</f>
        <v>1715</v>
      </c>
      <c r="G1765">
        <f>E1765/$M$2</f>
        <v>0.6901408450704225</v>
      </c>
      <c r="H1765">
        <f>F1765/$M$3</f>
        <v>0.87589376915219608</v>
      </c>
      <c r="J1765">
        <f>(H1766-H1765)*(G1766+G1765)/2</f>
        <v>3.5247234171119493E-4</v>
      </c>
    </row>
    <row r="1766" spans="1:10" x14ac:dyDescent="0.3">
      <c r="A1766" s="7">
        <v>0.50002239088972977</v>
      </c>
      <c r="B1766">
        <v>0</v>
      </c>
      <c r="C1766" t="str">
        <f>IF(ROW()&lt;=1422,"DEV","VAL")</f>
        <v>VAL</v>
      </c>
      <c r="D1766" s="6">
        <f>1-A1766</f>
        <v>0.49997760911027023</v>
      </c>
      <c r="E1766">
        <f>SUM($B$2:B1766)</f>
        <v>49</v>
      </c>
      <c r="F1766">
        <f>COUNTIF($B$2:B1766,0)</f>
        <v>1716</v>
      </c>
      <c r="G1766">
        <f>E1766/$M$2</f>
        <v>0.6901408450704225</v>
      </c>
      <c r="H1766">
        <f>F1766/$M$3</f>
        <v>0.8764044943820225</v>
      </c>
      <c r="J1766">
        <f>(H1767-H1766)*(G1767+G1766)/2</f>
        <v>3.5247234171111833E-4</v>
      </c>
    </row>
    <row r="1767" spans="1:10" x14ac:dyDescent="0.3">
      <c r="A1767" s="7">
        <v>0.50002234430762871</v>
      </c>
      <c r="B1767">
        <v>0</v>
      </c>
      <c r="C1767" t="str">
        <f>IF(ROW()&lt;=1422,"DEV","VAL")</f>
        <v>VAL</v>
      </c>
      <c r="D1767" s="6">
        <f>1-A1767</f>
        <v>0.49997765569237129</v>
      </c>
      <c r="E1767">
        <f>SUM($B$2:B1767)</f>
        <v>49</v>
      </c>
      <c r="F1767">
        <f>COUNTIF($B$2:B1767,0)</f>
        <v>1717</v>
      </c>
      <c r="G1767">
        <f>E1767/$M$2</f>
        <v>0.6901408450704225</v>
      </c>
      <c r="H1767">
        <f>F1767/$M$3</f>
        <v>0.87691521961184882</v>
      </c>
      <c r="J1767">
        <f>(H1768-H1767)*(G1768+G1767)/2</f>
        <v>3.5247234171111833E-4</v>
      </c>
    </row>
    <row r="1768" spans="1:10" x14ac:dyDescent="0.3">
      <c r="A1768" s="7">
        <v>0.5000223149840578</v>
      </c>
      <c r="B1768">
        <v>0</v>
      </c>
      <c r="C1768" t="str">
        <f>IF(ROW()&lt;=1422,"DEV","VAL")</f>
        <v>VAL</v>
      </c>
      <c r="D1768" s="6">
        <f>1-A1768</f>
        <v>0.4999776850159422</v>
      </c>
      <c r="E1768">
        <f>SUM($B$2:B1768)</f>
        <v>49</v>
      </c>
      <c r="F1768">
        <f>COUNTIF($B$2:B1768,0)</f>
        <v>1718</v>
      </c>
      <c r="G1768">
        <f>E1768/$M$2</f>
        <v>0.6901408450704225</v>
      </c>
      <c r="H1768">
        <f>F1768/$M$3</f>
        <v>0.87742594484167513</v>
      </c>
      <c r="J1768">
        <f>(H1769-H1768)*(G1769+G1768)/2</f>
        <v>3.5247234171119493E-4</v>
      </c>
    </row>
    <row r="1769" spans="1:10" x14ac:dyDescent="0.3">
      <c r="A1769" s="7">
        <v>0.50002228243097058</v>
      </c>
      <c r="B1769">
        <v>0</v>
      </c>
      <c r="C1769" t="str">
        <f>IF(ROW()&lt;=1422,"DEV","VAL")</f>
        <v>VAL</v>
      </c>
      <c r="D1769" s="6">
        <f>1-A1769</f>
        <v>0.49997771756902942</v>
      </c>
      <c r="E1769">
        <f>SUM($B$2:B1769)</f>
        <v>49</v>
      </c>
      <c r="F1769">
        <f>COUNTIF($B$2:B1769,0)</f>
        <v>1719</v>
      </c>
      <c r="G1769">
        <f>E1769/$M$2</f>
        <v>0.6901408450704225</v>
      </c>
      <c r="H1769">
        <f>F1769/$M$3</f>
        <v>0.87793667007150156</v>
      </c>
      <c r="J1769">
        <f>(H1770-H1769)*(G1770+G1769)/2</f>
        <v>3.5247234171111833E-4</v>
      </c>
    </row>
    <row r="1770" spans="1:10" x14ac:dyDescent="0.3">
      <c r="A1770" s="7">
        <v>0.50002228206779165</v>
      </c>
      <c r="B1770">
        <v>0</v>
      </c>
      <c r="C1770" t="str">
        <f>IF(ROW()&lt;=1422,"DEV","VAL")</f>
        <v>VAL</v>
      </c>
      <c r="D1770" s="6">
        <f>1-A1770</f>
        <v>0.49997771793220835</v>
      </c>
      <c r="E1770">
        <f>SUM($B$2:B1770)</f>
        <v>49</v>
      </c>
      <c r="F1770">
        <f>COUNTIF($B$2:B1770,0)</f>
        <v>1720</v>
      </c>
      <c r="G1770">
        <f>E1770/$M$2</f>
        <v>0.6901408450704225</v>
      </c>
      <c r="H1770">
        <f>F1770/$M$3</f>
        <v>0.87844739530132787</v>
      </c>
      <c r="J1770">
        <f>(H1771-H1770)*(G1771+G1770)/2</f>
        <v>3.5247234171111833E-4</v>
      </c>
    </row>
    <row r="1771" spans="1:10" x14ac:dyDescent="0.3">
      <c r="A1771" s="7">
        <v>0.5000222287914492</v>
      </c>
      <c r="B1771">
        <v>0</v>
      </c>
      <c r="C1771" t="str">
        <f>IF(ROW()&lt;=1422,"DEV","VAL")</f>
        <v>VAL</v>
      </c>
      <c r="D1771" s="6">
        <f>1-A1771</f>
        <v>0.4999777712085508</v>
      </c>
      <c r="E1771">
        <f>SUM($B$2:B1771)</f>
        <v>49</v>
      </c>
      <c r="F1771">
        <f>COUNTIF($B$2:B1771,0)</f>
        <v>1721</v>
      </c>
      <c r="G1771">
        <f>E1771/$M$2</f>
        <v>0.6901408450704225</v>
      </c>
      <c r="H1771">
        <f>F1771/$M$3</f>
        <v>0.87895812053115419</v>
      </c>
      <c r="J1771">
        <f>(H1772-H1771)*(G1772+G1771)/2</f>
        <v>3.5247234171119493E-4</v>
      </c>
    </row>
    <row r="1772" spans="1:10" x14ac:dyDescent="0.3">
      <c r="A1772" s="7">
        <v>0.50002222725776435</v>
      </c>
      <c r="B1772">
        <v>0</v>
      </c>
      <c r="C1772" t="str">
        <f>IF(ROW()&lt;=1422,"DEV","VAL")</f>
        <v>VAL</v>
      </c>
      <c r="D1772" s="6">
        <f>1-A1772</f>
        <v>0.49997777274223565</v>
      </c>
      <c r="E1772">
        <f>SUM($B$2:B1772)</f>
        <v>49</v>
      </c>
      <c r="F1772">
        <f>COUNTIF($B$2:B1772,0)</f>
        <v>1722</v>
      </c>
      <c r="G1772">
        <f>E1772/$M$2</f>
        <v>0.6901408450704225</v>
      </c>
      <c r="H1772">
        <f>F1772/$M$3</f>
        <v>0.87946884576098061</v>
      </c>
      <c r="J1772">
        <f>(H1773-H1772)*(G1773+G1772)/2</f>
        <v>3.5247234171111833E-4</v>
      </c>
    </row>
    <row r="1773" spans="1:10" x14ac:dyDescent="0.3">
      <c r="A1773" s="7">
        <v>0.50002215688115859</v>
      </c>
      <c r="B1773">
        <v>0</v>
      </c>
      <c r="C1773" t="str">
        <f>IF(ROW()&lt;=1422,"DEV","VAL")</f>
        <v>VAL</v>
      </c>
      <c r="D1773" s="6">
        <f>1-A1773</f>
        <v>0.49997784311884141</v>
      </c>
      <c r="E1773">
        <f>SUM($B$2:B1773)</f>
        <v>49</v>
      </c>
      <c r="F1773">
        <f>COUNTIF($B$2:B1773,0)</f>
        <v>1723</v>
      </c>
      <c r="G1773">
        <f>E1773/$M$2</f>
        <v>0.6901408450704225</v>
      </c>
      <c r="H1773">
        <f>F1773/$M$3</f>
        <v>0.87997957099080693</v>
      </c>
      <c r="J1773">
        <f>(H1774-H1773)*(G1774+G1773)/2</f>
        <v>3.5247234171119493E-4</v>
      </c>
    </row>
    <row r="1774" spans="1:10" x14ac:dyDescent="0.3">
      <c r="A1774" s="7">
        <v>0.50002215495814417</v>
      </c>
      <c r="B1774">
        <v>0</v>
      </c>
      <c r="C1774" t="str">
        <f>IF(ROW()&lt;=1422,"DEV","VAL")</f>
        <v>VAL</v>
      </c>
      <c r="D1774" s="6">
        <f>1-A1774</f>
        <v>0.49997784504185583</v>
      </c>
      <c r="E1774">
        <f>SUM($B$2:B1774)</f>
        <v>49</v>
      </c>
      <c r="F1774">
        <f>COUNTIF($B$2:B1774,0)</f>
        <v>1724</v>
      </c>
      <c r="G1774">
        <f>E1774/$M$2</f>
        <v>0.6901408450704225</v>
      </c>
      <c r="H1774">
        <f>F1774/$M$3</f>
        <v>0.88049029622063335</v>
      </c>
      <c r="J1774">
        <f>(H1775-H1774)*(G1775+G1774)/2</f>
        <v>3.5247234171111833E-4</v>
      </c>
    </row>
    <row r="1775" spans="1:10" x14ac:dyDescent="0.3">
      <c r="A1775" s="7">
        <v>0.50002213778736559</v>
      </c>
      <c r="B1775">
        <v>0</v>
      </c>
      <c r="C1775" t="str">
        <f>IF(ROW()&lt;=1422,"DEV","VAL")</f>
        <v>VAL</v>
      </c>
      <c r="D1775" s="6">
        <f>1-A1775</f>
        <v>0.49997786221263441</v>
      </c>
      <c r="E1775">
        <f>SUM($B$2:B1775)</f>
        <v>49</v>
      </c>
      <c r="F1775">
        <f>COUNTIF($B$2:B1775,0)</f>
        <v>1725</v>
      </c>
      <c r="G1775">
        <f>E1775/$M$2</f>
        <v>0.6901408450704225</v>
      </c>
      <c r="H1775">
        <f>F1775/$M$3</f>
        <v>0.88100102145045966</v>
      </c>
      <c r="J1775">
        <f>(H1776-H1775)*(G1776+G1775)/2</f>
        <v>3.5247234171111833E-4</v>
      </c>
    </row>
    <row r="1776" spans="1:10" x14ac:dyDescent="0.3">
      <c r="A1776" s="7">
        <v>0.50002212026928239</v>
      </c>
      <c r="B1776">
        <v>0</v>
      </c>
      <c r="C1776" t="str">
        <f>IF(ROW()&lt;=1422,"DEV","VAL")</f>
        <v>VAL</v>
      </c>
      <c r="D1776" s="6">
        <f>1-A1776</f>
        <v>0.49997787973071761</v>
      </c>
      <c r="E1776">
        <f>SUM($B$2:B1776)</f>
        <v>49</v>
      </c>
      <c r="F1776">
        <f>COUNTIF($B$2:B1776,0)</f>
        <v>1726</v>
      </c>
      <c r="G1776">
        <f>E1776/$M$2</f>
        <v>0.6901408450704225</v>
      </c>
      <c r="H1776">
        <f>F1776/$M$3</f>
        <v>0.88151174668028598</v>
      </c>
      <c r="J1776">
        <f>(H1777-H1776)*(G1777+G1776)/2</f>
        <v>0</v>
      </c>
    </row>
    <row r="1777" spans="1:10" x14ac:dyDescent="0.3">
      <c r="A1777" s="7">
        <v>0.50002204383712989</v>
      </c>
      <c r="B1777">
        <v>1</v>
      </c>
      <c r="C1777" t="str">
        <f>IF(ROW()&lt;=1422,"DEV","VAL")</f>
        <v>VAL</v>
      </c>
      <c r="D1777" s="6">
        <f>1-A1777</f>
        <v>0.49997795616287011</v>
      </c>
      <c r="E1777">
        <f>SUM($B$2:B1777)</f>
        <v>50</v>
      </c>
      <c r="F1777">
        <f>COUNTIF($B$2:B1777,0)</f>
        <v>1726</v>
      </c>
      <c r="G1777">
        <f>E1777/$M$2</f>
        <v>0.70422535211267601</v>
      </c>
      <c r="H1777">
        <f>F1777/$M$3</f>
        <v>0.88151174668028598</v>
      </c>
      <c r="J1777">
        <f>(H1778-H1777)*(G1778+G1777)/2</f>
        <v>3.5966565480734176E-4</v>
      </c>
    </row>
    <row r="1778" spans="1:10" x14ac:dyDescent="0.3">
      <c r="A1778" s="7">
        <v>0.50002198884837101</v>
      </c>
      <c r="B1778">
        <v>0</v>
      </c>
      <c r="C1778" t="str">
        <f>IF(ROW()&lt;=1422,"DEV","VAL")</f>
        <v>VAL</v>
      </c>
      <c r="D1778" s="6">
        <f>1-A1778</f>
        <v>0.49997801115162899</v>
      </c>
      <c r="E1778">
        <f>SUM($B$2:B1778)</f>
        <v>50</v>
      </c>
      <c r="F1778">
        <f>COUNTIF($B$2:B1778,0)</f>
        <v>1727</v>
      </c>
      <c r="G1778">
        <f>E1778/$M$2</f>
        <v>0.70422535211267601</v>
      </c>
      <c r="H1778">
        <f>F1778/$M$3</f>
        <v>0.8820224719101124</v>
      </c>
      <c r="J1778">
        <f>(H1779-H1778)*(G1779+G1778)/2</f>
        <v>3.5966565480726354E-4</v>
      </c>
    </row>
    <row r="1779" spans="1:10" x14ac:dyDescent="0.3">
      <c r="A1779" s="7">
        <v>0.50002196164772128</v>
      </c>
      <c r="B1779">
        <v>0</v>
      </c>
      <c r="C1779" t="str">
        <f>IF(ROW()&lt;=1422,"DEV","VAL")</f>
        <v>VAL</v>
      </c>
      <c r="D1779" s="6">
        <f>1-A1779</f>
        <v>0.49997803835227872</v>
      </c>
      <c r="E1779">
        <f>SUM($B$2:B1779)</f>
        <v>50</v>
      </c>
      <c r="F1779">
        <f>COUNTIF($B$2:B1779,0)</f>
        <v>1728</v>
      </c>
      <c r="G1779">
        <f>E1779/$M$2</f>
        <v>0.70422535211267601</v>
      </c>
      <c r="H1779">
        <f>F1779/$M$3</f>
        <v>0.88253319713993872</v>
      </c>
      <c r="J1779">
        <f>(H1780-H1779)*(G1780+G1779)/2</f>
        <v>3.5966565480726354E-4</v>
      </c>
    </row>
    <row r="1780" spans="1:10" x14ac:dyDescent="0.3">
      <c r="A1780" s="7">
        <v>0.50002191970043675</v>
      </c>
      <c r="B1780">
        <v>0</v>
      </c>
      <c r="C1780" t="str">
        <f>IF(ROW()&lt;=1422,"DEV","VAL")</f>
        <v>VAL</v>
      </c>
      <c r="D1780" s="6">
        <f>1-A1780</f>
        <v>0.49997808029956325</v>
      </c>
      <c r="E1780">
        <f>SUM($B$2:B1780)</f>
        <v>50</v>
      </c>
      <c r="F1780">
        <f>COUNTIF($B$2:B1780,0)</f>
        <v>1729</v>
      </c>
      <c r="G1780">
        <f>E1780/$M$2</f>
        <v>0.70422535211267601</v>
      </c>
      <c r="H1780">
        <f>F1780/$M$3</f>
        <v>0.88304392236976503</v>
      </c>
      <c r="J1780">
        <f>(H1781-H1780)*(G1781+G1780)/2</f>
        <v>3.5966565480734176E-4</v>
      </c>
    </row>
    <row r="1781" spans="1:10" x14ac:dyDescent="0.3">
      <c r="A1781" s="7">
        <v>0.50002183741584294</v>
      </c>
      <c r="B1781">
        <v>0</v>
      </c>
      <c r="C1781" t="str">
        <f>IF(ROW()&lt;=1422,"DEV","VAL")</f>
        <v>VAL</v>
      </c>
      <c r="D1781" s="6">
        <f>1-A1781</f>
        <v>0.49997816258415706</v>
      </c>
      <c r="E1781">
        <f>SUM($B$2:B1781)</f>
        <v>50</v>
      </c>
      <c r="F1781">
        <f>COUNTIF($B$2:B1781,0)</f>
        <v>1730</v>
      </c>
      <c r="G1781">
        <f>E1781/$M$2</f>
        <v>0.70422535211267601</v>
      </c>
      <c r="H1781">
        <f>F1781/$M$3</f>
        <v>0.88355464759959146</v>
      </c>
      <c r="J1781">
        <f>(H1782-H1781)*(G1782+G1781)/2</f>
        <v>3.5966565480726354E-4</v>
      </c>
    </row>
    <row r="1782" spans="1:10" x14ac:dyDescent="0.3">
      <c r="A1782" s="7">
        <v>0.50002173890160206</v>
      </c>
      <c r="B1782">
        <v>0</v>
      </c>
      <c r="C1782" t="str">
        <f>IF(ROW()&lt;=1422,"DEV","VAL")</f>
        <v>VAL</v>
      </c>
      <c r="D1782" s="6">
        <f>1-A1782</f>
        <v>0.49997826109839794</v>
      </c>
      <c r="E1782">
        <f>SUM($B$2:B1782)</f>
        <v>50</v>
      </c>
      <c r="F1782">
        <f>COUNTIF($B$2:B1782,0)</f>
        <v>1731</v>
      </c>
      <c r="G1782">
        <f>E1782/$M$2</f>
        <v>0.70422535211267601</v>
      </c>
      <c r="H1782">
        <f>F1782/$M$3</f>
        <v>0.88406537282941777</v>
      </c>
      <c r="J1782">
        <f>(H1783-H1782)*(G1783+G1782)/2</f>
        <v>3.5966565480726354E-4</v>
      </c>
    </row>
    <row r="1783" spans="1:10" x14ac:dyDescent="0.3">
      <c r="A1783" s="7">
        <v>0.50002166315988328</v>
      </c>
      <c r="B1783">
        <v>0</v>
      </c>
      <c r="C1783" t="str">
        <f>IF(ROW()&lt;=1422,"DEV","VAL")</f>
        <v>VAL</v>
      </c>
      <c r="D1783" s="6">
        <f>1-A1783</f>
        <v>0.49997833684011672</v>
      </c>
      <c r="E1783">
        <f>SUM($B$2:B1783)</f>
        <v>50</v>
      </c>
      <c r="F1783">
        <f>COUNTIF($B$2:B1783,0)</f>
        <v>1732</v>
      </c>
      <c r="G1783">
        <f>E1783/$M$2</f>
        <v>0.70422535211267601</v>
      </c>
      <c r="H1783">
        <f>F1783/$M$3</f>
        <v>0.88457609805924409</v>
      </c>
      <c r="J1783">
        <f>(H1784-H1783)*(G1784+G1783)/2</f>
        <v>3.5966565480734176E-4</v>
      </c>
    </row>
    <row r="1784" spans="1:10" x14ac:dyDescent="0.3">
      <c r="A1784" s="7">
        <v>0.50002161645952614</v>
      </c>
      <c r="B1784">
        <v>0</v>
      </c>
      <c r="C1784" t="str">
        <f>IF(ROW()&lt;=1422,"DEV","VAL")</f>
        <v>VAL</v>
      </c>
      <c r="D1784" s="6">
        <f>1-A1784</f>
        <v>0.49997838354047386</v>
      </c>
      <c r="E1784">
        <f>SUM($B$2:B1784)</f>
        <v>50</v>
      </c>
      <c r="F1784">
        <f>COUNTIF($B$2:B1784,0)</f>
        <v>1733</v>
      </c>
      <c r="G1784">
        <f>E1784/$M$2</f>
        <v>0.70422535211267601</v>
      </c>
      <c r="H1784">
        <f>F1784/$M$3</f>
        <v>0.88508682328907051</v>
      </c>
      <c r="J1784">
        <f>(H1785-H1784)*(G1785+G1784)/2</f>
        <v>3.5966565480726354E-4</v>
      </c>
    </row>
    <row r="1785" spans="1:10" x14ac:dyDescent="0.3">
      <c r="A1785" s="7">
        <v>0.50002160565111431</v>
      </c>
      <c r="B1785">
        <v>0</v>
      </c>
      <c r="C1785" t="str">
        <f>IF(ROW()&lt;=1422,"DEV","VAL")</f>
        <v>VAL</v>
      </c>
      <c r="D1785" s="6">
        <f>1-A1785</f>
        <v>0.49997839434888569</v>
      </c>
      <c r="E1785">
        <f>SUM($B$2:B1785)</f>
        <v>50</v>
      </c>
      <c r="F1785">
        <f>COUNTIF($B$2:B1785,0)</f>
        <v>1734</v>
      </c>
      <c r="G1785">
        <f>E1785/$M$2</f>
        <v>0.70422535211267601</v>
      </c>
      <c r="H1785">
        <f>F1785/$M$3</f>
        <v>0.88559754851889683</v>
      </c>
      <c r="J1785">
        <f>(H1786-H1785)*(G1786+G1785)/2</f>
        <v>3.5966565480726354E-4</v>
      </c>
    </row>
    <row r="1786" spans="1:10" x14ac:dyDescent="0.3">
      <c r="A1786" s="7">
        <v>0.50002157639391231</v>
      </c>
      <c r="B1786">
        <v>0</v>
      </c>
      <c r="C1786" t="str">
        <f>IF(ROW()&lt;=1422,"DEV","VAL")</f>
        <v>VAL</v>
      </c>
      <c r="D1786" s="6">
        <f>1-A1786</f>
        <v>0.49997842360608769</v>
      </c>
      <c r="E1786">
        <f>SUM($B$2:B1786)</f>
        <v>50</v>
      </c>
      <c r="F1786">
        <f>COUNTIF($B$2:B1786,0)</f>
        <v>1735</v>
      </c>
      <c r="G1786">
        <f>E1786/$M$2</f>
        <v>0.70422535211267601</v>
      </c>
      <c r="H1786">
        <f>F1786/$M$3</f>
        <v>0.88610827374872314</v>
      </c>
      <c r="J1786">
        <f>(H1787-H1786)*(G1787+G1786)/2</f>
        <v>3.5966565480734176E-4</v>
      </c>
    </row>
    <row r="1787" spans="1:10" x14ac:dyDescent="0.3">
      <c r="A1787" s="7">
        <v>0.50002157249984669</v>
      </c>
      <c r="B1787">
        <v>0</v>
      </c>
      <c r="C1787" t="str">
        <f>IF(ROW()&lt;=1422,"DEV","VAL")</f>
        <v>VAL</v>
      </c>
      <c r="D1787" s="6">
        <f>1-A1787</f>
        <v>0.49997842750015331</v>
      </c>
      <c r="E1787">
        <f>SUM($B$2:B1787)</f>
        <v>50</v>
      </c>
      <c r="F1787">
        <f>COUNTIF($B$2:B1787,0)</f>
        <v>1736</v>
      </c>
      <c r="G1787">
        <f>E1787/$M$2</f>
        <v>0.70422535211267601</v>
      </c>
      <c r="H1787">
        <f>F1787/$M$3</f>
        <v>0.88661899897854957</v>
      </c>
      <c r="J1787">
        <f>(H1788-H1787)*(G1788+G1787)/2</f>
        <v>3.5966565480726354E-4</v>
      </c>
    </row>
    <row r="1788" spans="1:10" x14ac:dyDescent="0.3">
      <c r="A1788" s="7">
        <v>0.50002143853609149</v>
      </c>
      <c r="B1788">
        <v>0</v>
      </c>
      <c r="C1788" t="str">
        <f>IF(ROW()&lt;=1422,"DEV","VAL")</f>
        <v>VAL</v>
      </c>
      <c r="D1788" s="6">
        <f>1-A1788</f>
        <v>0.49997856146390851</v>
      </c>
      <c r="E1788">
        <f>SUM($B$2:B1788)</f>
        <v>50</v>
      </c>
      <c r="F1788">
        <f>COUNTIF($B$2:B1788,0)</f>
        <v>1737</v>
      </c>
      <c r="G1788">
        <f>E1788/$M$2</f>
        <v>0.70422535211267601</v>
      </c>
      <c r="H1788">
        <f>F1788/$M$3</f>
        <v>0.88712972420837588</v>
      </c>
      <c r="J1788">
        <f>(H1789-H1788)*(G1789+G1788)/2</f>
        <v>3.5966565480726354E-4</v>
      </c>
    </row>
    <row r="1789" spans="1:10" x14ac:dyDescent="0.3">
      <c r="A1789" s="7">
        <v>0.50002141403199174</v>
      </c>
      <c r="B1789">
        <v>0</v>
      </c>
      <c r="C1789" t="str">
        <f>IF(ROW()&lt;=1422,"DEV","VAL")</f>
        <v>VAL</v>
      </c>
      <c r="D1789" s="6">
        <f>1-A1789</f>
        <v>0.49997858596800826</v>
      </c>
      <c r="E1789">
        <f>SUM($B$2:B1789)</f>
        <v>50</v>
      </c>
      <c r="F1789">
        <f>COUNTIF($B$2:B1789,0)</f>
        <v>1738</v>
      </c>
      <c r="G1789">
        <f>E1789/$M$2</f>
        <v>0.70422535211267601</v>
      </c>
      <c r="H1789">
        <f>F1789/$M$3</f>
        <v>0.88764044943820219</v>
      </c>
      <c r="J1789">
        <f>(H1790-H1789)*(G1790+G1789)/2</f>
        <v>3.5966565480734176E-4</v>
      </c>
    </row>
    <row r="1790" spans="1:10" x14ac:dyDescent="0.3">
      <c r="A1790" s="7">
        <v>0.50002137377274969</v>
      </c>
      <c r="B1790">
        <v>0</v>
      </c>
      <c r="C1790" t="str">
        <f>IF(ROW()&lt;=1422,"DEV","VAL")</f>
        <v>VAL</v>
      </c>
      <c r="D1790" s="6">
        <f>1-A1790</f>
        <v>0.49997862622725031</v>
      </c>
      <c r="E1790">
        <f>SUM($B$2:B1790)</f>
        <v>50</v>
      </c>
      <c r="F1790">
        <f>COUNTIF($B$2:B1790,0)</f>
        <v>1739</v>
      </c>
      <c r="G1790">
        <f>E1790/$M$2</f>
        <v>0.70422535211267601</v>
      </c>
      <c r="H1790">
        <f>F1790/$M$3</f>
        <v>0.88815117466802862</v>
      </c>
      <c r="J1790">
        <f>(H1791-H1790)*(G1791+G1790)/2</f>
        <v>3.5966565480726354E-4</v>
      </c>
    </row>
    <row r="1791" spans="1:10" x14ac:dyDescent="0.3">
      <c r="A1791" s="7">
        <v>0.50002120453578291</v>
      </c>
      <c r="B1791">
        <v>0</v>
      </c>
      <c r="C1791" t="str">
        <f>IF(ROW()&lt;=1422,"DEV","VAL")</f>
        <v>VAL</v>
      </c>
      <c r="D1791" s="6">
        <f>1-A1791</f>
        <v>0.49997879546421709</v>
      </c>
      <c r="E1791">
        <f>SUM($B$2:B1791)</f>
        <v>50</v>
      </c>
      <c r="F1791">
        <f>COUNTIF($B$2:B1791,0)</f>
        <v>1740</v>
      </c>
      <c r="G1791">
        <f>E1791/$M$2</f>
        <v>0.70422535211267601</v>
      </c>
      <c r="H1791">
        <f>F1791/$M$3</f>
        <v>0.88866189989785493</v>
      </c>
      <c r="J1791">
        <f>(H1792-H1791)*(G1792+G1791)/2</f>
        <v>3.5966565480734176E-4</v>
      </c>
    </row>
    <row r="1792" spans="1:10" x14ac:dyDescent="0.3">
      <c r="A1792" s="7">
        <v>0.50002120078576862</v>
      </c>
      <c r="B1792">
        <v>0</v>
      </c>
      <c r="C1792" t="str">
        <f>IF(ROW()&lt;=1422,"DEV","VAL")</f>
        <v>VAL</v>
      </c>
      <c r="D1792" s="6">
        <f>1-A1792</f>
        <v>0.49997879921423138</v>
      </c>
      <c r="E1792">
        <f>SUM($B$2:B1792)</f>
        <v>50</v>
      </c>
      <c r="F1792">
        <f>COUNTIF($B$2:B1792,0)</f>
        <v>1741</v>
      </c>
      <c r="G1792">
        <f>E1792/$M$2</f>
        <v>0.70422535211267601</v>
      </c>
      <c r="H1792">
        <f>F1792/$M$3</f>
        <v>0.88917262512768136</v>
      </c>
      <c r="J1792">
        <f>(H1793-H1792)*(G1793+G1792)/2</f>
        <v>3.5966565480726354E-4</v>
      </c>
    </row>
    <row r="1793" spans="1:10" x14ac:dyDescent="0.3">
      <c r="A1793" s="7">
        <v>0.50002118989265543</v>
      </c>
      <c r="B1793">
        <v>0</v>
      </c>
      <c r="C1793" t="str">
        <f>IF(ROW()&lt;=1422,"DEV","VAL")</f>
        <v>VAL</v>
      </c>
      <c r="D1793" s="6">
        <f>1-A1793</f>
        <v>0.49997881010734457</v>
      </c>
      <c r="E1793">
        <f>SUM($B$2:B1793)</f>
        <v>50</v>
      </c>
      <c r="F1793">
        <f>COUNTIF($B$2:B1793,0)</f>
        <v>1742</v>
      </c>
      <c r="G1793">
        <f>E1793/$M$2</f>
        <v>0.70422535211267601</v>
      </c>
      <c r="H1793">
        <f>F1793/$M$3</f>
        <v>0.88968335035750767</v>
      </c>
      <c r="J1793">
        <f>(H1794-H1793)*(G1794+G1793)/2</f>
        <v>3.5966565480726354E-4</v>
      </c>
    </row>
    <row r="1794" spans="1:10" x14ac:dyDescent="0.3">
      <c r="A1794" s="7">
        <v>0.50002118738348467</v>
      </c>
      <c r="B1794">
        <v>0</v>
      </c>
      <c r="C1794" t="str">
        <f>IF(ROW()&lt;=1422,"DEV","VAL")</f>
        <v>VAL</v>
      </c>
      <c r="D1794" s="6">
        <f>1-A1794</f>
        <v>0.49997881261651533</v>
      </c>
      <c r="E1794">
        <f>SUM($B$2:B1794)</f>
        <v>50</v>
      </c>
      <c r="F1794">
        <f>COUNTIF($B$2:B1794,0)</f>
        <v>1743</v>
      </c>
      <c r="G1794">
        <f>E1794/$M$2</f>
        <v>0.70422535211267601</v>
      </c>
      <c r="H1794">
        <f>F1794/$M$3</f>
        <v>0.89019407558733399</v>
      </c>
      <c r="J1794">
        <f>(H1795-H1794)*(G1795+G1794)/2</f>
        <v>3.5966565480734176E-4</v>
      </c>
    </row>
    <row r="1795" spans="1:10" x14ac:dyDescent="0.3">
      <c r="A1795" s="7">
        <v>0.50002112134900234</v>
      </c>
      <c r="B1795">
        <v>0</v>
      </c>
      <c r="C1795" t="str">
        <f>IF(ROW()&lt;=1422,"DEV","VAL")</f>
        <v>VAL</v>
      </c>
      <c r="D1795" s="6">
        <f>1-A1795</f>
        <v>0.49997887865099766</v>
      </c>
      <c r="E1795">
        <f>SUM($B$2:B1795)</f>
        <v>50</v>
      </c>
      <c r="F1795">
        <f>COUNTIF($B$2:B1795,0)</f>
        <v>1744</v>
      </c>
      <c r="G1795">
        <f>E1795/$M$2</f>
        <v>0.70422535211267601</v>
      </c>
      <c r="H1795">
        <f>F1795/$M$3</f>
        <v>0.89070480081716041</v>
      </c>
      <c r="J1795">
        <f>(H1796-H1795)*(G1796+G1795)/2</f>
        <v>3.5966565480726354E-4</v>
      </c>
    </row>
    <row r="1796" spans="1:10" x14ac:dyDescent="0.3">
      <c r="A1796" s="7">
        <v>0.50002103776359286</v>
      </c>
      <c r="B1796">
        <v>0</v>
      </c>
      <c r="C1796" t="str">
        <f>IF(ROW()&lt;=1422,"DEV","VAL")</f>
        <v>VAL</v>
      </c>
      <c r="D1796" s="6">
        <f>1-A1796</f>
        <v>0.49997896223640714</v>
      </c>
      <c r="E1796">
        <f>SUM($B$2:B1796)</f>
        <v>50</v>
      </c>
      <c r="F1796">
        <f>COUNTIF($B$2:B1796,0)</f>
        <v>1745</v>
      </c>
      <c r="G1796">
        <f>E1796/$M$2</f>
        <v>0.70422535211267601</v>
      </c>
      <c r="H1796">
        <f>F1796/$M$3</f>
        <v>0.89121552604698673</v>
      </c>
      <c r="J1796">
        <f>(H1797-H1796)*(G1797+G1796)/2</f>
        <v>3.5966565480726354E-4</v>
      </c>
    </row>
    <row r="1797" spans="1:10" x14ac:dyDescent="0.3">
      <c r="A1797" s="7">
        <v>0.50002103395425801</v>
      </c>
      <c r="B1797">
        <v>0</v>
      </c>
      <c r="C1797" t="str">
        <f>IF(ROW()&lt;=1422,"DEV","VAL")</f>
        <v>VAL</v>
      </c>
      <c r="D1797" s="6">
        <f>1-A1797</f>
        <v>0.49997896604574199</v>
      </c>
      <c r="E1797">
        <f>SUM($B$2:B1797)</f>
        <v>50</v>
      </c>
      <c r="F1797">
        <f>COUNTIF($B$2:B1797,0)</f>
        <v>1746</v>
      </c>
      <c r="G1797">
        <f>E1797/$M$2</f>
        <v>0.70422535211267601</v>
      </c>
      <c r="H1797">
        <f>F1797/$M$3</f>
        <v>0.89172625127681304</v>
      </c>
      <c r="J1797">
        <f>(H1798-H1797)*(G1798+G1797)/2</f>
        <v>3.5966565480734176E-4</v>
      </c>
    </row>
    <row r="1798" spans="1:10" x14ac:dyDescent="0.3">
      <c r="A1798" s="7">
        <v>0.50002100177856512</v>
      </c>
      <c r="B1798">
        <v>0</v>
      </c>
      <c r="C1798" t="str">
        <f>IF(ROW()&lt;=1422,"DEV","VAL")</f>
        <v>VAL</v>
      </c>
      <c r="D1798" s="6">
        <f>1-A1798</f>
        <v>0.49997899822143488</v>
      </c>
      <c r="E1798">
        <f>SUM($B$2:B1798)</f>
        <v>50</v>
      </c>
      <c r="F1798">
        <f>COUNTIF($B$2:B1798,0)</f>
        <v>1747</v>
      </c>
      <c r="G1798">
        <f>E1798/$M$2</f>
        <v>0.70422535211267601</v>
      </c>
      <c r="H1798">
        <f>F1798/$M$3</f>
        <v>0.89223697650663947</v>
      </c>
      <c r="J1798">
        <f>(H1799-H1798)*(G1799+G1798)/2</f>
        <v>3.5966565480726354E-4</v>
      </c>
    </row>
    <row r="1799" spans="1:10" x14ac:dyDescent="0.3">
      <c r="A1799" s="7">
        <v>0.50002097555411207</v>
      </c>
      <c r="B1799">
        <v>0</v>
      </c>
      <c r="C1799" t="str">
        <f>IF(ROW()&lt;=1422,"DEV","VAL")</f>
        <v>VAL</v>
      </c>
      <c r="D1799" s="6">
        <f>1-A1799</f>
        <v>0.49997902444588793</v>
      </c>
      <c r="E1799">
        <f>SUM($B$2:B1799)</f>
        <v>50</v>
      </c>
      <c r="F1799">
        <f>COUNTIF($B$2:B1799,0)</f>
        <v>1748</v>
      </c>
      <c r="G1799">
        <f>E1799/$M$2</f>
        <v>0.70422535211267601</v>
      </c>
      <c r="H1799">
        <f>F1799/$M$3</f>
        <v>0.89274770173646578</v>
      </c>
      <c r="J1799">
        <f>(H1800-H1799)*(G1800+G1799)/2</f>
        <v>3.5966565480726354E-4</v>
      </c>
    </row>
    <row r="1800" spans="1:10" x14ac:dyDescent="0.3">
      <c r="A1800" s="7">
        <v>0.50002092439977264</v>
      </c>
      <c r="B1800">
        <v>0</v>
      </c>
      <c r="C1800" t="str">
        <f>IF(ROW()&lt;=1422,"DEV","VAL")</f>
        <v>VAL</v>
      </c>
      <c r="D1800" s="6">
        <f>1-A1800</f>
        <v>0.49997907560022736</v>
      </c>
      <c r="E1800">
        <f>SUM($B$2:B1800)</f>
        <v>50</v>
      </c>
      <c r="F1800">
        <f>COUNTIF($B$2:B1800,0)</f>
        <v>1749</v>
      </c>
      <c r="G1800">
        <f>E1800/$M$2</f>
        <v>0.70422535211267601</v>
      </c>
      <c r="H1800">
        <f>F1800/$M$3</f>
        <v>0.8932584269662921</v>
      </c>
      <c r="J1800">
        <f>(H1801-H1800)*(G1801+G1800)/2</f>
        <v>3.5966565480734176E-4</v>
      </c>
    </row>
    <row r="1801" spans="1:10" x14ac:dyDescent="0.3">
      <c r="A1801" s="7">
        <v>0.5000209217713093</v>
      </c>
      <c r="B1801">
        <v>0</v>
      </c>
      <c r="C1801" t="str">
        <f>IF(ROW()&lt;=1422,"DEV","VAL")</f>
        <v>VAL</v>
      </c>
      <c r="D1801" s="6">
        <f>1-A1801</f>
        <v>0.4999790782286907</v>
      </c>
      <c r="E1801">
        <f>SUM($B$2:B1801)</f>
        <v>50</v>
      </c>
      <c r="F1801">
        <f>COUNTIF($B$2:B1801,0)</f>
        <v>1750</v>
      </c>
      <c r="G1801">
        <f>E1801/$M$2</f>
        <v>0.70422535211267601</v>
      </c>
      <c r="H1801">
        <f>F1801/$M$3</f>
        <v>0.89376915219611852</v>
      </c>
      <c r="J1801">
        <f>(H1802-H1801)*(G1802+G1801)/2</f>
        <v>3.5966565480726354E-4</v>
      </c>
    </row>
    <row r="1802" spans="1:10" x14ac:dyDescent="0.3">
      <c r="A1802" s="7">
        <v>0.50002089924844872</v>
      </c>
      <c r="B1802">
        <v>0</v>
      </c>
      <c r="C1802" t="str">
        <f>IF(ROW()&lt;=1422,"DEV","VAL")</f>
        <v>VAL</v>
      </c>
      <c r="D1802" s="6">
        <f>1-A1802</f>
        <v>0.49997910075155128</v>
      </c>
      <c r="E1802">
        <f>SUM($B$2:B1802)</f>
        <v>50</v>
      </c>
      <c r="F1802">
        <f>COUNTIF($B$2:B1802,0)</f>
        <v>1751</v>
      </c>
      <c r="G1802">
        <f>E1802/$M$2</f>
        <v>0.70422535211267601</v>
      </c>
      <c r="H1802">
        <f>F1802/$M$3</f>
        <v>0.89427987742594484</v>
      </c>
      <c r="J1802">
        <f>(H1803-H1802)*(G1803+G1802)/2</f>
        <v>3.5966565480726354E-4</v>
      </c>
    </row>
    <row r="1803" spans="1:10" x14ac:dyDescent="0.3">
      <c r="A1803" s="7">
        <v>0.50002078311312081</v>
      </c>
      <c r="B1803">
        <v>0</v>
      </c>
      <c r="C1803" t="str">
        <f>IF(ROW()&lt;=1422,"DEV","VAL")</f>
        <v>VAL</v>
      </c>
      <c r="D1803" s="6">
        <f>1-A1803</f>
        <v>0.49997921688687919</v>
      </c>
      <c r="E1803">
        <f>SUM($B$2:B1803)</f>
        <v>50</v>
      </c>
      <c r="F1803">
        <f>COUNTIF($B$2:B1803,0)</f>
        <v>1752</v>
      </c>
      <c r="G1803">
        <f>E1803/$M$2</f>
        <v>0.70422535211267601</v>
      </c>
      <c r="H1803">
        <f>F1803/$M$3</f>
        <v>0.89479060265577115</v>
      </c>
      <c r="J1803">
        <f>(H1804-H1803)*(G1804+G1803)/2</f>
        <v>3.5966565480734176E-4</v>
      </c>
    </row>
    <row r="1804" spans="1:10" x14ac:dyDescent="0.3">
      <c r="A1804" s="7">
        <v>0.50002078289212759</v>
      </c>
      <c r="B1804">
        <v>0</v>
      </c>
      <c r="C1804" t="str">
        <f>IF(ROW()&lt;=1422,"DEV","VAL")</f>
        <v>VAL</v>
      </c>
      <c r="D1804" s="6">
        <f>1-A1804</f>
        <v>0.49997921710787241</v>
      </c>
      <c r="E1804">
        <f>SUM($B$2:B1804)</f>
        <v>50</v>
      </c>
      <c r="F1804">
        <f>COUNTIF($B$2:B1804,0)</f>
        <v>1753</v>
      </c>
      <c r="G1804">
        <f>E1804/$M$2</f>
        <v>0.70422535211267601</v>
      </c>
      <c r="H1804">
        <f>F1804/$M$3</f>
        <v>0.89530132788559758</v>
      </c>
      <c r="J1804">
        <f>(H1805-H1804)*(G1805+G1804)/2</f>
        <v>0</v>
      </c>
    </row>
    <row r="1805" spans="1:10" x14ac:dyDescent="0.3">
      <c r="A1805" s="7">
        <v>0.5000207790529696</v>
      </c>
      <c r="B1805">
        <v>1</v>
      </c>
      <c r="C1805" t="str">
        <f>IF(ROW()&lt;=1422,"DEV","VAL")</f>
        <v>VAL</v>
      </c>
      <c r="D1805" s="6">
        <f>1-A1805</f>
        <v>0.4999792209470304</v>
      </c>
      <c r="E1805">
        <f>SUM($B$2:B1805)</f>
        <v>51</v>
      </c>
      <c r="F1805">
        <f>COUNTIF($B$2:B1805,0)</f>
        <v>1753</v>
      </c>
      <c r="G1805">
        <f>E1805/$M$2</f>
        <v>0.71830985915492962</v>
      </c>
      <c r="H1805">
        <f>F1805/$M$3</f>
        <v>0.89530132788559758</v>
      </c>
      <c r="J1805">
        <f>(H1806-H1805)*(G1806+G1805)/2</f>
        <v>3.6685896790340886E-4</v>
      </c>
    </row>
    <row r="1806" spans="1:10" x14ac:dyDescent="0.3">
      <c r="A1806" s="7">
        <v>0.50002073309987893</v>
      </c>
      <c r="B1806">
        <v>0</v>
      </c>
      <c r="C1806" t="str">
        <f>IF(ROW()&lt;=1422,"DEV","VAL")</f>
        <v>VAL</v>
      </c>
      <c r="D1806" s="6">
        <f>1-A1806</f>
        <v>0.49997926690012107</v>
      </c>
      <c r="E1806">
        <f>SUM($B$2:B1806)</f>
        <v>51</v>
      </c>
      <c r="F1806">
        <f>COUNTIF($B$2:B1806,0)</f>
        <v>1754</v>
      </c>
      <c r="G1806">
        <f>E1806/$M$2</f>
        <v>0.71830985915492962</v>
      </c>
      <c r="H1806">
        <f>F1806/$M$3</f>
        <v>0.89581205311542389</v>
      </c>
      <c r="J1806">
        <f>(H1807-H1806)*(G1807+G1806)/2</f>
        <v>3.6685896790340886E-4</v>
      </c>
    </row>
    <row r="1807" spans="1:10" x14ac:dyDescent="0.3">
      <c r="A1807" s="7">
        <v>0.50002072816908183</v>
      </c>
      <c r="B1807">
        <v>0</v>
      </c>
      <c r="C1807" t="str">
        <f>IF(ROW()&lt;=1422,"DEV","VAL")</f>
        <v>VAL</v>
      </c>
      <c r="D1807" s="6">
        <f>1-A1807</f>
        <v>0.49997927183091817</v>
      </c>
      <c r="E1807">
        <f>SUM($B$2:B1807)</f>
        <v>51</v>
      </c>
      <c r="F1807">
        <f>COUNTIF($B$2:B1807,0)</f>
        <v>1755</v>
      </c>
      <c r="G1807">
        <f>E1807/$M$2</f>
        <v>0.71830985915492962</v>
      </c>
      <c r="H1807">
        <f>F1807/$M$3</f>
        <v>0.8963227783452502</v>
      </c>
      <c r="J1807">
        <f>(H1808-H1807)*(G1808+G1807)/2</f>
        <v>3.6685896790348866E-4</v>
      </c>
    </row>
    <row r="1808" spans="1:10" x14ac:dyDescent="0.3">
      <c r="A1808" s="7">
        <v>0.5000206941686991</v>
      </c>
      <c r="B1808">
        <v>0</v>
      </c>
      <c r="C1808" t="str">
        <f>IF(ROW()&lt;=1422,"DEV","VAL")</f>
        <v>VAL</v>
      </c>
      <c r="D1808" s="6">
        <f>1-A1808</f>
        <v>0.4999793058313009</v>
      </c>
      <c r="E1808">
        <f>SUM($B$2:B1808)</f>
        <v>51</v>
      </c>
      <c r="F1808">
        <f>COUNTIF($B$2:B1808,0)</f>
        <v>1756</v>
      </c>
      <c r="G1808">
        <f>E1808/$M$2</f>
        <v>0.71830985915492962</v>
      </c>
      <c r="H1808">
        <f>F1808/$M$3</f>
        <v>0.89683350357507663</v>
      </c>
      <c r="J1808">
        <f>(H1809-H1808)*(G1809+G1808)/2</f>
        <v>3.6685896790340886E-4</v>
      </c>
    </row>
    <row r="1809" spans="1:10" x14ac:dyDescent="0.3">
      <c r="A1809" s="7">
        <v>0.50002066705568249</v>
      </c>
      <c r="B1809">
        <v>0</v>
      </c>
      <c r="C1809" t="str">
        <f>IF(ROW()&lt;=1422,"DEV","VAL")</f>
        <v>VAL</v>
      </c>
      <c r="D1809" s="6">
        <f>1-A1809</f>
        <v>0.49997933294431751</v>
      </c>
      <c r="E1809">
        <f>SUM($B$2:B1809)</f>
        <v>51</v>
      </c>
      <c r="F1809">
        <f>COUNTIF($B$2:B1809,0)</f>
        <v>1757</v>
      </c>
      <c r="G1809">
        <f>E1809/$M$2</f>
        <v>0.71830985915492962</v>
      </c>
      <c r="H1809">
        <f>F1809/$M$3</f>
        <v>0.89734422880490294</v>
      </c>
      <c r="J1809">
        <f>(H1810-H1809)*(G1810+G1809)/2</f>
        <v>3.6685896790348866E-4</v>
      </c>
    </row>
    <row r="1810" spans="1:10" x14ac:dyDescent="0.3">
      <c r="A1810" s="7">
        <v>0.50002065543099949</v>
      </c>
      <c r="B1810">
        <v>0</v>
      </c>
      <c r="C1810" t="str">
        <f>IF(ROW()&lt;=1422,"DEV","VAL")</f>
        <v>VAL</v>
      </c>
      <c r="D1810" s="6">
        <f>1-A1810</f>
        <v>0.49997934456900051</v>
      </c>
      <c r="E1810">
        <f>SUM($B$2:B1810)</f>
        <v>51</v>
      </c>
      <c r="F1810">
        <f>COUNTIF($B$2:B1810,0)</f>
        <v>1758</v>
      </c>
      <c r="G1810">
        <f>E1810/$M$2</f>
        <v>0.71830985915492962</v>
      </c>
      <c r="H1810">
        <f>F1810/$M$3</f>
        <v>0.89785495403472937</v>
      </c>
      <c r="J1810">
        <f>(H1811-H1810)*(G1811+G1810)/2</f>
        <v>3.6685896790340886E-4</v>
      </c>
    </row>
    <row r="1811" spans="1:10" x14ac:dyDescent="0.3">
      <c r="A1811" s="7">
        <v>0.5000206427325059</v>
      </c>
      <c r="B1811">
        <v>0</v>
      </c>
      <c r="C1811" t="str">
        <f>IF(ROW()&lt;=1422,"DEV","VAL")</f>
        <v>VAL</v>
      </c>
      <c r="D1811" s="6">
        <f>1-A1811</f>
        <v>0.4999793572674941</v>
      </c>
      <c r="E1811">
        <f>SUM($B$2:B1811)</f>
        <v>51</v>
      </c>
      <c r="F1811">
        <f>COUNTIF($B$2:B1811,0)</f>
        <v>1759</v>
      </c>
      <c r="G1811">
        <f>E1811/$M$2</f>
        <v>0.71830985915492962</v>
      </c>
      <c r="H1811">
        <f>F1811/$M$3</f>
        <v>0.89836567926455568</v>
      </c>
      <c r="J1811">
        <f>(H1812-H1811)*(G1812+G1811)/2</f>
        <v>3.6685896790340886E-4</v>
      </c>
    </row>
    <row r="1812" spans="1:10" x14ac:dyDescent="0.3">
      <c r="A1812" s="7">
        <v>0.50002062627603128</v>
      </c>
      <c r="B1812">
        <v>0</v>
      </c>
      <c r="C1812" t="str">
        <f>IF(ROW()&lt;=1422,"DEV","VAL")</f>
        <v>VAL</v>
      </c>
      <c r="D1812" s="6">
        <f>1-A1812</f>
        <v>0.49997937372396872</v>
      </c>
      <c r="E1812">
        <f>SUM($B$2:B1812)</f>
        <v>51</v>
      </c>
      <c r="F1812">
        <f>COUNTIF($B$2:B1812,0)</f>
        <v>1760</v>
      </c>
      <c r="G1812">
        <f>E1812/$M$2</f>
        <v>0.71830985915492962</v>
      </c>
      <c r="H1812">
        <f>F1812/$M$3</f>
        <v>0.898876404494382</v>
      </c>
      <c r="J1812">
        <f>(H1813-H1812)*(G1813+G1812)/2</f>
        <v>3.6685896790348866E-4</v>
      </c>
    </row>
    <row r="1813" spans="1:10" x14ac:dyDescent="0.3">
      <c r="A1813" s="7">
        <v>0.50002061922948005</v>
      </c>
      <c r="B1813">
        <v>0</v>
      </c>
      <c r="C1813" t="str">
        <f>IF(ROW()&lt;=1422,"DEV","VAL")</f>
        <v>VAL</v>
      </c>
      <c r="D1813" s="6">
        <f>1-A1813</f>
        <v>0.49997938077051995</v>
      </c>
      <c r="E1813">
        <f>SUM($B$2:B1813)</f>
        <v>51</v>
      </c>
      <c r="F1813">
        <f>COUNTIF($B$2:B1813,0)</f>
        <v>1761</v>
      </c>
      <c r="G1813">
        <f>E1813/$M$2</f>
        <v>0.71830985915492962</v>
      </c>
      <c r="H1813">
        <f>F1813/$M$3</f>
        <v>0.89938712972420842</v>
      </c>
      <c r="J1813">
        <f>(H1814-H1813)*(G1814+G1813)/2</f>
        <v>3.6685896790340886E-4</v>
      </c>
    </row>
    <row r="1814" spans="1:10" x14ac:dyDescent="0.3">
      <c r="A1814" s="7">
        <v>0.50002042702585969</v>
      </c>
      <c r="B1814">
        <v>0</v>
      </c>
      <c r="C1814" t="str">
        <f>IF(ROW()&lt;=1422,"DEV","VAL")</f>
        <v>VAL</v>
      </c>
      <c r="D1814" s="6">
        <f>1-A1814</f>
        <v>0.49997957297414031</v>
      </c>
      <c r="E1814">
        <f>SUM($B$2:B1814)</f>
        <v>51</v>
      </c>
      <c r="F1814">
        <f>COUNTIF($B$2:B1814,0)</f>
        <v>1762</v>
      </c>
      <c r="G1814">
        <f>E1814/$M$2</f>
        <v>0.71830985915492962</v>
      </c>
      <c r="H1814">
        <f>F1814/$M$3</f>
        <v>0.89989785495403474</v>
      </c>
      <c r="J1814">
        <f>(H1815-H1814)*(G1815+G1814)/2</f>
        <v>3.6685896790340886E-4</v>
      </c>
    </row>
    <row r="1815" spans="1:10" x14ac:dyDescent="0.3">
      <c r="A1815" s="7">
        <v>0.50002035314919702</v>
      </c>
      <c r="B1815">
        <v>0</v>
      </c>
      <c r="C1815" t="str">
        <f>IF(ROW()&lt;=1422,"DEV","VAL")</f>
        <v>VAL</v>
      </c>
      <c r="D1815" s="6">
        <f>1-A1815</f>
        <v>0.49997964685080298</v>
      </c>
      <c r="E1815">
        <f>SUM($B$2:B1815)</f>
        <v>51</v>
      </c>
      <c r="F1815">
        <f>COUNTIF($B$2:B1815,0)</f>
        <v>1763</v>
      </c>
      <c r="G1815">
        <f>E1815/$M$2</f>
        <v>0.71830985915492962</v>
      </c>
      <c r="H1815">
        <f>F1815/$M$3</f>
        <v>0.90040858018386105</v>
      </c>
      <c r="J1815">
        <f>(H1816-H1815)*(G1816+G1815)/2</f>
        <v>3.6685896790348866E-4</v>
      </c>
    </row>
    <row r="1816" spans="1:10" x14ac:dyDescent="0.3">
      <c r="A1816" s="7">
        <v>0.50002016462001142</v>
      </c>
      <c r="B1816">
        <v>0</v>
      </c>
      <c r="C1816" t="str">
        <f>IF(ROW()&lt;=1422,"DEV","VAL")</f>
        <v>VAL</v>
      </c>
      <c r="D1816" s="6">
        <f>1-A1816</f>
        <v>0.49997983537998858</v>
      </c>
      <c r="E1816">
        <f>SUM($B$2:B1816)</f>
        <v>51</v>
      </c>
      <c r="F1816">
        <f>COUNTIF($B$2:B1816,0)</f>
        <v>1764</v>
      </c>
      <c r="G1816">
        <f>E1816/$M$2</f>
        <v>0.71830985915492962</v>
      </c>
      <c r="H1816">
        <f>F1816/$M$3</f>
        <v>0.90091930541368748</v>
      </c>
      <c r="J1816">
        <f>(H1817-H1816)*(G1817+G1816)/2</f>
        <v>3.6685896790340886E-4</v>
      </c>
    </row>
    <row r="1817" spans="1:10" x14ac:dyDescent="0.3">
      <c r="A1817" s="7">
        <v>0.50002015486530071</v>
      </c>
      <c r="B1817">
        <v>0</v>
      </c>
      <c r="C1817" t="str">
        <f>IF(ROW()&lt;=1422,"DEV","VAL")</f>
        <v>VAL</v>
      </c>
      <c r="D1817" s="6">
        <f>1-A1817</f>
        <v>0.49997984513469929</v>
      </c>
      <c r="E1817">
        <f>SUM($B$2:B1817)</f>
        <v>51</v>
      </c>
      <c r="F1817">
        <f>COUNTIF($B$2:B1817,0)</f>
        <v>1765</v>
      </c>
      <c r="G1817">
        <f>E1817/$M$2</f>
        <v>0.71830985915492962</v>
      </c>
      <c r="H1817">
        <f>F1817/$M$3</f>
        <v>0.90143003064351379</v>
      </c>
      <c r="J1817">
        <f>(H1818-H1817)*(G1818+G1817)/2</f>
        <v>3.6685896790340886E-4</v>
      </c>
    </row>
    <row r="1818" spans="1:10" x14ac:dyDescent="0.3">
      <c r="A1818" s="7">
        <v>0.50002009666630542</v>
      </c>
      <c r="B1818">
        <v>0</v>
      </c>
      <c r="C1818" t="str">
        <f>IF(ROW()&lt;=1422,"DEV","VAL")</f>
        <v>VAL</v>
      </c>
      <c r="D1818" s="6">
        <f>1-A1818</f>
        <v>0.49997990333369458</v>
      </c>
      <c r="E1818">
        <f>SUM($B$2:B1818)</f>
        <v>51</v>
      </c>
      <c r="F1818">
        <f>COUNTIF($B$2:B1818,0)</f>
        <v>1766</v>
      </c>
      <c r="G1818">
        <f>E1818/$M$2</f>
        <v>0.71830985915492962</v>
      </c>
      <c r="H1818">
        <f>F1818/$M$3</f>
        <v>0.90194075587334011</v>
      </c>
      <c r="J1818">
        <f>(H1819-H1818)*(G1819+G1818)/2</f>
        <v>3.6685896790348866E-4</v>
      </c>
    </row>
    <row r="1819" spans="1:10" x14ac:dyDescent="0.3">
      <c r="A1819" s="7">
        <v>0.50002002708598015</v>
      </c>
      <c r="B1819">
        <v>0</v>
      </c>
      <c r="C1819" t="str">
        <f>IF(ROW()&lt;=1422,"DEV","VAL")</f>
        <v>VAL</v>
      </c>
      <c r="D1819" s="6">
        <f>1-A1819</f>
        <v>0.49997997291401985</v>
      </c>
      <c r="E1819">
        <f>SUM($B$2:B1819)</f>
        <v>51</v>
      </c>
      <c r="F1819">
        <f>COUNTIF($B$2:B1819,0)</f>
        <v>1767</v>
      </c>
      <c r="G1819">
        <f>E1819/$M$2</f>
        <v>0.71830985915492962</v>
      </c>
      <c r="H1819">
        <f>F1819/$M$3</f>
        <v>0.90245148110316653</v>
      </c>
      <c r="J1819">
        <f>(H1820-H1819)*(G1820+G1819)/2</f>
        <v>3.6685896790340886E-4</v>
      </c>
    </row>
    <row r="1820" spans="1:10" x14ac:dyDescent="0.3">
      <c r="A1820" s="7">
        <v>0.50001987613527177</v>
      </c>
      <c r="B1820">
        <v>0</v>
      </c>
      <c r="C1820" t="str">
        <f>IF(ROW()&lt;=1422,"DEV","VAL")</f>
        <v>VAL</v>
      </c>
      <c r="D1820" s="6">
        <f>1-A1820</f>
        <v>0.49998012386472823</v>
      </c>
      <c r="E1820">
        <f>SUM($B$2:B1820)</f>
        <v>51</v>
      </c>
      <c r="F1820">
        <f>COUNTIF($B$2:B1820,0)</f>
        <v>1768</v>
      </c>
      <c r="G1820">
        <f>E1820/$M$2</f>
        <v>0.71830985915492962</v>
      </c>
      <c r="H1820">
        <f>F1820/$M$3</f>
        <v>0.90296220633299284</v>
      </c>
      <c r="J1820">
        <f>(H1821-H1820)*(G1821+G1820)/2</f>
        <v>3.6685896790340886E-4</v>
      </c>
    </row>
    <row r="1821" spans="1:10" x14ac:dyDescent="0.3">
      <c r="A1821" s="7">
        <v>0.50001978859991147</v>
      </c>
      <c r="B1821">
        <v>0</v>
      </c>
      <c r="C1821" t="str">
        <f>IF(ROW()&lt;=1422,"DEV","VAL")</f>
        <v>VAL</v>
      </c>
      <c r="D1821" s="6">
        <f>1-A1821</f>
        <v>0.49998021140008853</v>
      </c>
      <c r="E1821">
        <f>SUM($B$2:B1821)</f>
        <v>51</v>
      </c>
      <c r="F1821">
        <f>COUNTIF($B$2:B1821,0)</f>
        <v>1769</v>
      </c>
      <c r="G1821">
        <f>E1821/$M$2</f>
        <v>0.71830985915492962</v>
      </c>
      <c r="H1821">
        <f>F1821/$M$3</f>
        <v>0.90347293156281916</v>
      </c>
      <c r="J1821">
        <f>(H1822-H1821)*(G1822+G1821)/2</f>
        <v>3.6685896790348866E-4</v>
      </c>
    </row>
    <row r="1822" spans="1:10" x14ac:dyDescent="0.3">
      <c r="A1822" s="7">
        <v>0.50001974814638961</v>
      </c>
      <c r="B1822">
        <v>0</v>
      </c>
      <c r="C1822" t="str">
        <f>IF(ROW()&lt;=1422,"DEV","VAL")</f>
        <v>VAL</v>
      </c>
      <c r="D1822" s="6">
        <f>1-A1822</f>
        <v>0.49998025185361039</v>
      </c>
      <c r="E1822">
        <f>SUM($B$2:B1822)</f>
        <v>51</v>
      </c>
      <c r="F1822">
        <f>COUNTIF($B$2:B1822,0)</f>
        <v>1770</v>
      </c>
      <c r="G1822">
        <f>E1822/$M$2</f>
        <v>0.71830985915492962</v>
      </c>
      <c r="H1822">
        <f>F1822/$M$3</f>
        <v>0.90398365679264558</v>
      </c>
      <c r="J1822">
        <f>(H1823-H1822)*(G1823+G1822)/2</f>
        <v>3.6685896790340886E-4</v>
      </c>
    </row>
    <row r="1823" spans="1:10" x14ac:dyDescent="0.3">
      <c r="A1823" s="7">
        <v>0.5000197349454637</v>
      </c>
      <c r="B1823">
        <v>0</v>
      </c>
      <c r="C1823" t="str">
        <f>IF(ROW()&lt;=1422,"DEV","VAL")</f>
        <v>VAL</v>
      </c>
      <c r="D1823" s="6">
        <f>1-A1823</f>
        <v>0.4999802650545363</v>
      </c>
      <c r="E1823">
        <f>SUM($B$2:B1823)</f>
        <v>51</v>
      </c>
      <c r="F1823">
        <f>COUNTIF($B$2:B1823,0)</f>
        <v>1771</v>
      </c>
      <c r="G1823">
        <f>E1823/$M$2</f>
        <v>0.71830985915492962</v>
      </c>
      <c r="H1823">
        <f>F1823/$M$3</f>
        <v>0.9044943820224719</v>
      </c>
      <c r="J1823">
        <f>(H1824-H1823)*(G1824+G1823)/2</f>
        <v>3.6685896790340886E-4</v>
      </c>
    </row>
    <row r="1824" spans="1:10" x14ac:dyDescent="0.3">
      <c r="A1824" s="7">
        <v>0.50001968745981351</v>
      </c>
      <c r="B1824">
        <v>0</v>
      </c>
      <c r="C1824" t="str">
        <f>IF(ROW()&lt;=1422,"DEV","VAL")</f>
        <v>VAL</v>
      </c>
      <c r="D1824" s="6">
        <f>1-A1824</f>
        <v>0.49998031254018649</v>
      </c>
      <c r="E1824">
        <f>SUM($B$2:B1824)</f>
        <v>51</v>
      </c>
      <c r="F1824">
        <f>COUNTIF($B$2:B1824,0)</f>
        <v>1772</v>
      </c>
      <c r="G1824">
        <f>E1824/$M$2</f>
        <v>0.71830985915492962</v>
      </c>
      <c r="H1824">
        <f>F1824/$M$3</f>
        <v>0.90500510725229821</v>
      </c>
      <c r="J1824">
        <f>(H1825-H1824)*(G1825+G1824)/2</f>
        <v>3.6685896790348866E-4</v>
      </c>
    </row>
    <row r="1825" spans="1:10" x14ac:dyDescent="0.3">
      <c r="A1825" s="7">
        <v>0.50001966448454171</v>
      </c>
      <c r="B1825">
        <v>0</v>
      </c>
      <c r="C1825" t="str">
        <f>IF(ROW()&lt;=1422,"DEV","VAL")</f>
        <v>VAL</v>
      </c>
      <c r="D1825" s="6">
        <f>1-A1825</f>
        <v>0.49998033551545829</v>
      </c>
      <c r="E1825">
        <f>SUM($B$2:B1825)</f>
        <v>51</v>
      </c>
      <c r="F1825">
        <f>COUNTIF($B$2:B1825,0)</f>
        <v>1773</v>
      </c>
      <c r="G1825">
        <f>E1825/$M$2</f>
        <v>0.71830985915492962</v>
      </c>
      <c r="H1825">
        <f>F1825/$M$3</f>
        <v>0.90551583248212464</v>
      </c>
      <c r="J1825">
        <f>(H1826-H1825)*(G1826+G1825)/2</f>
        <v>3.6685896790340886E-4</v>
      </c>
    </row>
    <row r="1826" spans="1:10" x14ac:dyDescent="0.3">
      <c r="A1826" s="7">
        <v>0.50001956519549173</v>
      </c>
      <c r="B1826">
        <v>0</v>
      </c>
      <c r="C1826" t="str">
        <f>IF(ROW()&lt;=1422,"DEV","VAL")</f>
        <v>VAL</v>
      </c>
      <c r="D1826" s="6">
        <f>1-A1826</f>
        <v>0.49998043480450827</v>
      </c>
      <c r="E1826">
        <f>SUM($B$2:B1826)</f>
        <v>51</v>
      </c>
      <c r="F1826">
        <f>COUNTIF($B$2:B1826,0)</f>
        <v>1774</v>
      </c>
      <c r="G1826">
        <f>E1826/$M$2</f>
        <v>0.71830985915492962</v>
      </c>
      <c r="H1826">
        <f>F1826/$M$3</f>
        <v>0.90602655771195095</v>
      </c>
      <c r="J1826">
        <f>(H1827-H1826)*(G1827+G1826)/2</f>
        <v>3.6685896790348866E-4</v>
      </c>
    </row>
    <row r="1827" spans="1:10" x14ac:dyDescent="0.3">
      <c r="A1827" s="7">
        <v>0.50001953142720812</v>
      </c>
      <c r="B1827">
        <v>0</v>
      </c>
      <c r="C1827" t="str">
        <f>IF(ROW()&lt;=1422,"DEV","VAL")</f>
        <v>VAL</v>
      </c>
      <c r="D1827" s="6">
        <f>1-A1827</f>
        <v>0.49998046857279188</v>
      </c>
      <c r="E1827">
        <f>SUM($B$2:B1827)</f>
        <v>51</v>
      </c>
      <c r="F1827">
        <f>COUNTIF($B$2:B1827,0)</f>
        <v>1775</v>
      </c>
      <c r="G1827">
        <f>E1827/$M$2</f>
        <v>0.71830985915492962</v>
      </c>
      <c r="H1827">
        <f>F1827/$M$3</f>
        <v>0.90653728294177738</v>
      </c>
      <c r="J1827">
        <f>(H1828-H1827)*(G1828+G1827)/2</f>
        <v>3.6685896790340886E-4</v>
      </c>
    </row>
    <row r="1828" spans="1:10" x14ac:dyDescent="0.3">
      <c r="A1828" s="7">
        <v>0.50001936327500973</v>
      </c>
      <c r="B1828">
        <v>0</v>
      </c>
      <c r="C1828" t="str">
        <f>IF(ROW()&lt;=1422,"DEV","VAL")</f>
        <v>VAL</v>
      </c>
      <c r="D1828" s="6">
        <f>1-A1828</f>
        <v>0.49998063672499027</v>
      </c>
      <c r="E1828">
        <f>SUM($B$2:B1828)</f>
        <v>51</v>
      </c>
      <c r="F1828">
        <f>COUNTIF($B$2:B1828,0)</f>
        <v>1776</v>
      </c>
      <c r="G1828">
        <f>E1828/$M$2</f>
        <v>0.71830985915492962</v>
      </c>
      <c r="H1828">
        <f>F1828/$M$3</f>
        <v>0.90704800817160369</v>
      </c>
      <c r="J1828">
        <f>(H1829-H1828)*(G1829+G1828)/2</f>
        <v>3.6685896790340886E-4</v>
      </c>
    </row>
    <row r="1829" spans="1:10" x14ac:dyDescent="0.3">
      <c r="A1829" s="7">
        <v>0.50001922064667237</v>
      </c>
      <c r="B1829">
        <v>0</v>
      </c>
      <c r="C1829" t="str">
        <f>IF(ROW()&lt;=1422,"DEV","VAL")</f>
        <v>VAL</v>
      </c>
      <c r="D1829" s="6">
        <f>1-A1829</f>
        <v>0.49998077935332763</v>
      </c>
      <c r="E1829">
        <f>SUM($B$2:B1829)</f>
        <v>51</v>
      </c>
      <c r="F1829">
        <f>COUNTIF($B$2:B1829,0)</f>
        <v>1777</v>
      </c>
      <c r="G1829">
        <f>E1829/$M$2</f>
        <v>0.71830985915492962</v>
      </c>
      <c r="H1829">
        <f>F1829/$M$3</f>
        <v>0.90755873340143001</v>
      </c>
      <c r="J1829">
        <f>(H1830-H1829)*(G1830+G1829)/2</f>
        <v>3.6685896790348866E-4</v>
      </c>
    </row>
    <row r="1830" spans="1:10" x14ac:dyDescent="0.3">
      <c r="A1830" s="7">
        <v>0.50001919336807377</v>
      </c>
      <c r="B1830">
        <v>0</v>
      </c>
      <c r="C1830" t="str">
        <f>IF(ROW()&lt;=1422,"DEV","VAL")</f>
        <v>VAL</v>
      </c>
      <c r="D1830" s="6">
        <f>1-A1830</f>
        <v>0.49998080663192623</v>
      </c>
      <c r="E1830">
        <f>SUM($B$2:B1830)</f>
        <v>51</v>
      </c>
      <c r="F1830">
        <f>COUNTIF($B$2:B1830,0)</f>
        <v>1778</v>
      </c>
      <c r="G1830">
        <f>E1830/$M$2</f>
        <v>0.71830985915492962</v>
      </c>
      <c r="H1830">
        <f>F1830/$M$3</f>
        <v>0.90806945863125643</v>
      </c>
      <c r="J1830">
        <f>(H1831-H1830)*(G1831+G1830)/2</f>
        <v>3.6685896790340886E-4</v>
      </c>
    </row>
    <row r="1831" spans="1:10" x14ac:dyDescent="0.3">
      <c r="A1831" s="7">
        <v>0.50001918211130802</v>
      </c>
      <c r="B1831">
        <v>0</v>
      </c>
      <c r="C1831" t="str">
        <f>IF(ROW()&lt;=1422,"DEV","VAL")</f>
        <v>VAL</v>
      </c>
      <c r="D1831" s="6">
        <f>1-A1831</f>
        <v>0.49998081788869198</v>
      </c>
      <c r="E1831">
        <f>SUM($B$2:B1831)</f>
        <v>51</v>
      </c>
      <c r="F1831">
        <f>COUNTIF($B$2:B1831,0)</f>
        <v>1779</v>
      </c>
      <c r="G1831">
        <f>E1831/$M$2</f>
        <v>0.71830985915492962</v>
      </c>
      <c r="H1831">
        <f>F1831/$M$3</f>
        <v>0.90858018386108275</v>
      </c>
      <c r="J1831">
        <f>(H1832-H1831)*(G1832+G1831)/2</f>
        <v>3.6685896790340886E-4</v>
      </c>
    </row>
    <row r="1832" spans="1:10" x14ac:dyDescent="0.3">
      <c r="A1832" s="7">
        <v>0.50001918066552287</v>
      </c>
      <c r="B1832">
        <v>0</v>
      </c>
      <c r="C1832" t="str">
        <f>IF(ROW()&lt;=1422,"DEV","VAL")</f>
        <v>VAL</v>
      </c>
      <c r="D1832" s="6">
        <f>1-A1832</f>
        <v>0.49998081933447713</v>
      </c>
      <c r="E1832">
        <f>SUM($B$2:B1832)</f>
        <v>51</v>
      </c>
      <c r="F1832">
        <f>COUNTIF($B$2:B1832,0)</f>
        <v>1780</v>
      </c>
      <c r="G1832">
        <f>E1832/$M$2</f>
        <v>0.71830985915492962</v>
      </c>
      <c r="H1832">
        <f>F1832/$M$3</f>
        <v>0.90909090909090906</v>
      </c>
      <c r="J1832">
        <f>(H1833-H1832)*(G1833+G1832)/2</f>
        <v>3.6685896790348866E-4</v>
      </c>
    </row>
    <row r="1833" spans="1:10" x14ac:dyDescent="0.3">
      <c r="A1833" s="7">
        <v>0.500019152784272</v>
      </c>
      <c r="B1833">
        <v>0</v>
      </c>
      <c r="C1833" t="str">
        <f>IF(ROW()&lt;=1422,"DEV","VAL")</f>
        <v>VAL</v>
      </c>
      <c r="D1833" s="6">
        <f>1-A1833</f>
        <v>0.499980847215728</v>
      </c>
      <c r="E1833">
        <f>SUM($B$2:B1833)</f>
        <v>51</v>
      </c>
      <c r="F1833">
        <f>COUNTIF($B$2:B1833,0)</f>
        <v>1781</v>
      </c>
      <c r="G1833">
        <f>E1833/$M$2</f>
        <v>0.71830985915492962</v>
      </c>
      <c r="H1833">
        <f>F1833/$M$3</f>
        <v>0.90960163432073549</v>
      </c>
      <c r="J1833">
        <f>(H1834-H1833)*(G1834+G1833)/2</f>
        <v>3.6685896790340886E-4</v>
      </c>
    </row>
    <row r="1834" spans="1:10" x14ac:dyDescent="0.3">
      <c r="A1834" s="7">
        <v>0.50001913659359942</v>
      </c>
      <c r="B1834">
        <v>0</v>
      </c>
      <c r="C1834" t="str">
        <f>IF(ROW()&lt;=1422,"DEV","VAL")</f>
        <v>VAL</v>
      </c>
      <c r="D1834" s="6">
        <f>1-A1834</f>
        <v>0.49998086340640058</v>
      </c>
      <c r="E1834">
        <f>SUM($B$2:B1834)</f>
        <v>51</v>
      </c>
      <c r="F1834">
        <f>COUNTIF($B$2:B1834,0)</f>
        <v>1782</v>
      </c>
      <c r="G1834">
        <f>E1834/$M$2</f>
        <v>0.71830985915492962</v>
      </c>
      <c r="H1834">
        <f>F1834/$M$3</f>
        <v>0.9101123595505618</v>
      </c>
      <c r="J1834">
        <f>(H1835-H1834)*(G1835+G1834)/2</f>
        <v>3.6685896790340886E-4</v>
      </c>
    </row>
    <row r="1835" spans="1:10" x14ac:dyDescent="0.3">
      <c r="A1835" s="7">
        <v>0.5000191363759231</v>
      </c>
      <c r="B1835">
        <v>0</v>
      </c>
      <c r="C1835" t="str">
        <f>IF(ROW()&lt;=1422,"DEV","VAL")</f>
        <v>VAL</v>
      </c>
      <c r="D1835" s="6">
        <f>1-A1835</f>
        <v>0.4999808636240769</v>
      </c>
      <c r="E1835">
        <f>SUM($B$2:B1835)</f>
        <v>51</v>
      </c>
      <c r="F1835">
        <f>COUNTIF($B$2:B1835,0)</f>
        <v>1783</v>
      </c>
      <c r="G1835">
        <f>E1835/$M$2</f>
        <v>0.71830985915492962</v>
      </c>
      <c r="H1835">
        <f>F1835/$M$3</f>
        <v>0.91062308478038811</v>
      </c>
      <c r="J1835">
        <f>(H1836-H1835)*(G1836+G1835)/2</f>
        <v>3.6685896790348866E-4</v>
      </c>
    </row>
    <row r="1836" spans="1:10" x14ac:dyDescent="0.3">
      <c r="A1836" s="7">
        <v>0.50001913299124956</v>
      </c>
      <c r="B1836">
        <v>0</v>
      </c>
      <c r="C1836" t="str">
        <f>IF(ROW()&lt;=1422,"DEV","VAL")</f>
        <v>VAL</v>
      </c>
      <c r="D1836" s="6">
        <f>1-A1836</f>
        <v>0.49998086700875044</v>
      </c>
      <c r="E1836">
        <f>SUM($B$2:B1836)</f>
        <v>51</v>
      </c>
      <c r="F1836">
        <f>COUNTIF($B$2:B1836,0)</f>
        <v>1784</v>
      </c>
      <c r="G1836">
        <f>E1836/$M$2</f>
        <v>0.71830985915492962</v>
      </c>
      <c r="H1836">
        <f>F1836/$M$3</f>
        <v>0.91113381001021454</v>
      </c>
      <c r="J1836">
        <f>(H1837-H1836)*(G1837+G1836)/2</f>
        <v>3.6685896790340886E-4</v>
      </c>
    </row>
    <row r="1837" spans="1:10" x14ac:dyDescent="0.3">
      <c r="A1837" s="7">
        <v>0.50001903624125266</v>
      </c>
      <c r="B1837">
        <v>0</v>
      </c>
      <c r="C1837" t="str">
        <f>IF(ROW()&lt;=1422,"DEV","VAL")</f>
        <v>VAL</v>
      </c>
      <c r="D1837" s="6">
        <f>1-A1837</f>
        <v>0.49998096375874734</v>
      </c>
      <c r="E1837">
        <f>SUM($B$2:B1837)</f>
        <v>51</v>
      </c>
      <c r="F1837">
        <f>COUNTIF($B$2:B1837,0)</f>
        <v>1785</v>
      </c>
      <c r="G1837">
        <f>E1837/$M$2</f>
        <v>0.71830985915492962</v>
      </c>
      <c r="H1837">
        <f>F1837/$M$3</f>
        <v>0.91164453524004085</v>
      </c>
      <c r="J1837">
        <f>(H1838-H1837)*(G1838+G1837)/2</f>
        <v>3.6685896790340886E-4</v>
      </c>
    </row>
    <row r="1838" spans="1:10" x14ac:dyDescent="0.3">
      <c r="A1838" s="7">
        <v>0.50001875711220978</v>
      </c>
      <c r="B1838">
        <v>0</v>
      </c>
      <c r="C1838" t="str">
        <f>IF(ROW()&lt;=1422,"DEV","VAL")</f>
        <v>VAL</v>
      </c>
      <c r="D1838" s="6">
        <f>1-A1838</f>
        <v>0.49998124288779022</v>
      </c>
      <c r="E1838">
        <f>SUM($B$2:B1838)</f>
        <v>51</v>
      </c>
      <c r="F1838">
        <f>COUNTIF($B$2:B1838,0)</f>
        <v>1786</v>
      </c>
      <c r="G1838">
        <f>E1838/$M$2</f>
        <v>0.71830985915492962</v>
      </c>
      <c r="H1838">
        <f>F1838/$M$3</f>
        <v>0.91215526046986717</v>
      </c>
      <c r="J1838">
        <f>(H1839-H1838)*(G1839+G1838)/2</f>
        <v>3.6685896790348866E-4</v>
      </c>
    </row>
    <row r="1839" spans="1:10" x14ac:dyDescent="0.3">
      <c r="A1839" s="7">
        <v>0.50001871162399858</v>
      </c>
      <c r="B1839">
        <v>0</v>
      </c>
      <c r="C1839" t="str">
        <f>IF(ROW()&lt;=1422,"DEV","VAL")</f>
        <v>VAL</v>
      </c>
      <c r="D1839" s="6">
        <f>1-A1839</f>
        <v>0.49998128837600142</v>
      </c>
      <c r="E1839">
        <f>SUM($B$2:B1839)</f>
        <v>51</v>
      </c>
      <c r="F1839">
        <f>COUNTIF($B$2:B1839,0)</f>
        <v>1787</v>
      </c>
      <c r="G1839">
        <f>E1839/$M$2</f>
        <v>0.71830985915492962</v>
      </c>
      <c r="H1839">
        <f>F1839/$M$3</f>
        <v>0.91266598569969359</v>
      </c>
      <c r="J1839">
        <f>(H1840-H1839)*(G1840+G1839)/2</f>
        <v>3.6685896790340886E-4</v>
      </c>
    </row>
    <row r="1840" spans="1:10" x14ac:dyDescent="0.3">
      <c r="A1840" s="7">
        <v>0.50001869091063489</v>
      </c>
      <c r="B1840">
        <v>0</v>
      </c>
      <c r="C1840" t="str">
        <f>IF(ROW()&lt;=1422,"DEV","VAL")</f>
        <v>VAL</v>
      </c>
      <c r="D1840" s="6">
        <f>1-A1840</f>
        <v>0.49998130908936511</v>
      </c>
      <c r="E1840">
        <f>SUM($B$2:B1840)</f>
        <v>51</v>
      </c>
      <c r="F1840">
        <f>COUNTIF($B$2:B1840,0)</f>
        <v>1788</v>
      </c>
      <c r="G1840">
        <f>E1840/$M$2</f>
        <v>0.71830985915492962</v>
      </c>
      <c r="H1840">
        <f>F1840/$M$3</f>
        <v>0.91317671092951991</v>
      </c>
      <c r="J1840">
        <f>(H1841-H1840)*(G1841+G1840)/2</f>
        <v>0</v>
      </c>
    </row>
    <row r="1841" spans="1:10" x14ac:dyDescent="0.3">
      <c r="A1841" s="7">
        <v>0.50001865769089548</v>
      </c>
      <c r="B1841">
        <v>1</v>
      </c>
      <c r="C1841" t="str">
        <f>IF(ROW()&lt;=1422,"DEV","VAL")</f>
        <v>VAL</v>
      </c>
      <c r="D1841" s="6">
        <f>1-A1841</f>
        <v>0.49998134230910452</v>
      </c>
      <c r="E1841">
        <f>SUM($B$2:B1841)</f>
        <v>52</v>
      </c>
      <c r="F1841">
        <f>COUNTIF($B$2:B1841,0)</f>
        <v>1788</v>
      </c>
      <c r="G1841">
        <f>E1841/$M$2</f>
        <v>0.73239436619718312</v>
      </c>
      <c r="H1841">
        <f>F1841/$M$3</f>
        <v>0.91317671092951991</v>
      </c>
      <c r="J1841">
        <f>(H1842-H1841)*(G1842+G1841)/2</f>
        <v>3.7405228099955413E-4</v>
      </c>
    </row>
    <row r="1842" spans="1:10" x14ac:dyDescent="0.3">
      <c r="A1842" s="7">
        <v>0.50001864822490949</v>
      </c>
      <c r="B1842">
        <v>0</v>
      </c>
      <c r="C1842" t="str">
        <f>IF(ROW()&lt;=1422,"DEV","VAL")</f>
        <v>VAL</v>
      </c>
      <c r="D1842" s="6">
        <f>1-A1842</f>
        <v>0.49998135177509051</v>
      </c>
      <c r="E1842">
        <f>SUM($B$2:B1842)</f>
        <v>52</v>
      </c>
      <c r="F1842">
        <f>COUNTIF($B$2:B1842,0)</f>
        <v>1789</v>
      </c>
      <c r="G1842">
        <f>E1842/$M$2</f>
        <v>0.73239436619718312</v>
      </c>
      <c r="H1842">
        <f>F1842/$M$3</f>
        <v>0.91368743615934622</v>
      </c>
      <c r="J1842">
        <f>(H1843-H1842)*(G1843+G1842)/2</f>
        <v>3.7405228099963544E-4</v>
      </c>
    </row>
    <row r="1843" spans="1:10" x14ac:dyDescent="0.3">
      <c r="A1843" s="7">
        <v>0.50001860580291302</v>
      </c>
      <c r="B1843">
        <v>0</v>
      </c>
      <c r="C1843" t="str">
        <f>IF(ROW()&lt;=1422,"DEV","VAL")</f>
        <v>VAL</v>
      </c>
      <c r="D1843" s="6">
        <f>1-A1843</f>
        <v>0.49998139419708698</v>
      </c>
      <c r="E1843">
        <f>SUM($B$2:B1843)</f>
        <v>52</v>
      </c>
      <c r="F1843">
        <f>COUNTIF($B$2:B1843,0)</f>
        <v>1790</v>
      </c>
      <c r="G1843">
        <f>E1843/$M$2</f>
        <v>0.73239436619718312</v>
      </c>
      <c r="H1843">
        <f>F1843/$M$3</f>
        <v>0.91419816138917265</v>
      </c>
      <c r="J1843">
        <f>(H1844-H1843)*(G1844+G1843)/2</f>
        <v>3.7405228099955413E-4</v>
      </c>
    </row>
    <row r="1844" spans="1:10" x14ac:dyDescent="0.3">
      <c r="A1844" s="7">
        <v>0.50001851477398174</v>
      </c>
      <c r="B1844">
        <v>0</v>
      </c>
      <c r="C1844" t="str">
        <f>IF(ROW()&lt;=1422,"DEV","VAL")</f>
        <v>VAL</v>
      </c>
      <c r="D1844" s="6">
        <f>1-A1844</f>
        <v>0.49998148522601826</v>
      </c>
      <c r="E1844">
        <f>SUM($B$2:B1844)</f>
        <v>52</v>
      </c>
      <c r="F1844">
        <f>COUNTIF($B$2:B1844,0)</f>
        <v>1791</v>
      </c>
      <c r="G1844">
        <f>E1844/$M$2</f>
        <v>0.73239436619718312</v>
      </c>
      <c r="H1844">
        <f>F1844/$M$3</f>
        <v>0.91470888661899896</v>
      </c>
      <c r="J1844">
        <f>(H1845-H1844)*(G1845+G1844)/2</f>
        <v>3.7405228099963544E-4</v>
      </c>
    </row>
    <row r="1845" spans="1:10" x14ac:dyDescent="0.3">
      <c r="A1845" s="7">
        <v>0.50001832450723582</v>
      </c>
      <c r="B1845">
        <v>0</v>
      </c>
      <c r="C1845" t="str">
        <f>IF(ROW()&lt;=1422,"DEV","VAL")</f>
        <v>VAL</v>
      </c>
      <c r="D1845" s="6">
        <f>1-A1845</f>
        <v>0.49998167549276418</v>
      </c>
      <c r="E1845">
        <f>SUM($B$2:B1845)</f>
        <v>52</v>
      </c>
      <c r="F1845">
        <f>COUNTIF($B$2:B1845,0)</f>
        <v>1792</v>
      </c>
      <c r="G1845">
        <f>E1845/$M$2</f>
        <v>0.73239436619718312</v>
      </c>
      <c r="H1845">
        <f>F1845/$M$3</f>
        <v>0.91521961184882539</v>
      </c>
      <c r="J1845">
        <f>(H1846-H1845)*(G1846+G1845)/2</f>
        <v>3.7405228099955413E-4</v>
      </c>
    </row>
    <row r="1846" spans="1:10" x14ac:dyDescent="0.3">
      <c r="A1846" s="7">
        <v>0.5000182424393409</v>
      </c>
      <c r="B1846">
        <v>0</v>
      </c>
      <c r="C1846" t="str">
        <f>IF(ROW()&lt;=1422,"DEV","VAL")</f>
        <v>VAL</v>
      </c>
      <c r="D1846" s="6">
        <f>1-A1846</f>
        <v>0.4999817575606591</v>
      </c>
      <c r="E1846">
        <f>SUM($B$2:B1846)</f>
        <v>52</v>
      </c>
      <c r="F1846">
        <f>COUNTIF($B$2:B1846,0)</f>
        <v>1793</v>
      </c>
      <c r="G1846">
        <f>E1846/$M$2</f>
        <v>0.73239436619718312</v>
      </c>
      <c r="H1846">
        <f>F1846/$M$3</f>
        <v>0.9157303370786517</v>
      </c>
      <c r="J1846">
        <f>(H1847-H1846)*(G1847+G1846)/2</f>
        <v>3.7405228099955413E-4</v>
      </c>
    </row>
    <row r="1847" spans="1:10" x14ac:dyDescent="0.3">
      <c r="A1847" s="7">
        <v>0.50001824214904667</v>
      </c>
      <c r="B1847">
        <v>0</v>
      </c>
      <c r="C1847" t="str">
        <f>IF(ROW()&lt;=1422,"DEV","VAL")</f>
        <v>VAL</v>
      </c>
      <c r="D1847" s="6">
        <f>1-A1847</f>
        <v>0.49998175785095333</v>
      </c>
      <c r="E1847">
        <f>SUM($B$2:B1847)</f>
        <v>52</v>
      </c>
      <c r="F1847">
        <f>COUNTIF($B$2:B1847,0)</f>
        <v>1794</v>
      </c>
      <c r="G1847">
        <f>E1847/$M$2</f>
        <v>0.73239436619718312</v>
      </c>
      <c r="H1847">
        <f>F1847/$M$3</f>
        <v>0.91624106230847802</v>
      </c>
      <c r="J1847">
        <f>(H1848-H1847)*(G1848+G1847)/2</f>
        <v>3.7405228099963544E-4</v>
      </c>
    </row>
    <row r="1848" spans="1:10" x14ac:dyDescent="0.3">
      <c r="A1848" s="7">
        <v>0.50001820199159419</v>
      </c>
      <c r="B1848">
        <v>0</v>
      </c>
      <c r="C1848" t="str">
        <f>IF(ROW()&lt;=1422,"DEV","VAL")</f>
        <v>VAL</v>
      </c>
      <c r="D1848" s="6">
        <f>1-A1848</f>
        <v>0.49998179800840581</v>
      </c>
      <c r="E1848">
        <f>SUM($B$2:B1848)</f>
        <v>52</v>
      </c>
      <c r="F1848">
        <f>COUNTIF($B$2:B1848,0)</f>
        <v>1795</v>
      </c>
      <c r="G1848">
        <f>E1848/$M$2</f>
        <v>0.73239436619718312</v>
      </c>
      <c r="H1848">
        <f>F1848/$M$3</f>
        <v>0.91675178753830444</v>
      </c>
      <c r="J1848">
        <f>(H1849-H1848)*(G1849+G1848)/2</f>
        <v>3.7405228099955413E-4</v>
      </c>
    </row>
    <row r="1849" spans="1:10" x14ac:dyDescent="0.3">
      <c r="A1849" s="7">
        <v>0.5000181924658138</v>
      </c>
      <c r="B1849">
        <v>0</v>
      </c>
      <c r="C1849" t="str">
        <f>IF(ROW()&lt;=1422,"DEV","VAL")</f>
        <v>VAL</v>
      </c>
      <c r="D1849" s="6">
        <f>1-A1849</f>
        <v>0.4999818075341862</v>
      </c>
      <c r="E1849">
        <f>SUM($B$2:B1849)</f>
        <v>52</v>
      </c>
      <c r="F1849">
        <f>COUNTIF($B$2:B1849,0)</f>
        <v>1796</v>
      </c>
      <c r="G1849">
        <f>E1849/$M$2</f>
        <v>0.73239436619718312</v>
      </c>
      <c r="H1849">
        <f>F1849/$M$3</f>
        <v>0.91726251276813076</v>
      </c>
      <c r="J1849">
        <f>(H1850-H1849)*(G1850+G1849)/2</f>
        <v>3.7405228099955413E-4</v>
      </c>
    </row>
    <row r="1850" spans="1:10" x14ac:dyDescent="0.3">
      <c r="A1850" s="7">
        <v>0.50001816313800773</v>
      </c>
      <c r="B1850">
        <v>0</v>
      </c>
      <c r="C1850" t="str">
        <f>IF(ROW()&lt;=1422,"DEV","VAL")</f>
        <v>VAL</v>
      </c>
      <c r="D1850" s="6">
        <f>1-A1850</f>
        <v>0.49998183686199227</v>
      </c>
      <c r="E1850">
        <f>SUM($B$2:B1850)</f>
        <v>52</v>
      </c>
      <c r="F1850">
        <f>COUNTIF($B$2:B1850,0)</f>
        <v>1797</v>
      </c>
      <c r="G1850">
        <f>E1850/$M$2</f>
        <v>0.73239436619718312</v>
      </c>
      <c r="H1850">
        <f>F1850/$M$3</f>
        <v>0.91777323799795707</v>
      </c>
      <c r="J1850">
        <f>(H1851-H1850)*(G1851+G1850)/2</f>
        <v>3.7405228099963544E-4</v>
      </c>
    </row>
    <row r="1851" spans="1:10" x14ac:dyDescent="0.3">
      <c r="A1851" s="7">
        <v>0.50001814500761743</v>
      </c>
      <c r="B1851">
        <v>0</v>
      </c>
      <c r="C1851" t="str">
        <f>IF(ROW()&lt;=1422,"DEV","VAL")</f>
        <v>VAL</v>
      </c>
      <c r="D1851" s="6">
        <f>1-A1851</f>
        <v>0.49998185499238257</v>
      </c>
      <c r="E1851">
        <f>SUM($B$2:B1851)</f>
        <v>52</v>
      </c>
      <c r="F1851">
        <f>COUNTIF($B$2:B1851,0)</f>
        <v>1798</v>
      </c>
      <c r="G1851">
        <f>E1851/$M$2</f>
        <v>0.73239436619718312</v>
      </c>
      <c r="H1851">
        <f>F1851/$M$3</f>
        <v>0.9182839632277835</v>
      </c>
      <c r="J1851">
        <f>(H1852-H1851)*(G1852+G1851)/2</f>
        <v>3.7405228099955413E-4</v>
      </c>
    </row>
    <row r="1852" spans="1:10" x14ac:dyDescent="0.3">
      <c r="A1852" s="7">
        <v>0.50001813791838978</v>
      </c>
      <c r="B1852">
        <v>0</v>
      </c>
      <c r="C1852" t="str">
        <f>IF(ROW()&lt;=1422,"DEV","VAL")</f>
        <v>VAL</v>
      </c>
      <c r="D1852" s="6">
        <f>1-A1852</f>
        <v>0.49998186208161022</v>
      </c>
      <c r="E1852">
        <f>SUM($B$2:B1852)</f>
        <v>52</v>
      </c>
      <c r="F1852">
        <f>COUNTIF($B$2:B1852,0)</f>
        <v>1799</v>
      </c>
      <c r="G1852">
        <f>E1852/$M$2</f>
        <v>0.73239436619718312</v>
      </c>
      <c r="H1852">
        <f>F1852/$M$3</f>
        <v>0.91879468845760981</v>
      </c>
      <c r="J1852">
        <f>(H1853-H1852)*(G1853+G1852)/2</f>
        <v>3.7405228099955413E-4</v>
      </c>
    </row>
    <row r="1853" spans="1:10" x14ac:dyDescent="0.3">
      <c r="A1853" s="7">
        <v>0.50001808224488353</v>
      </c>
      <c r="B1853">
        <v>0</v>
      </c>
      <c r="C1853" t="str">
        <f>IF(ROW()&lt;=1422,"DEV","VAL")</f>
        <v>VAL</v>
      </c>
      <c r="D1853" s="6">
        <f>1-A1853</f>
        <v>0.49998191775511647</v>
      </c>
      <c r="E1853">
        <f>SUM($B$2:B1853)</f>
        <v>52</v>
      </c>
      <c r="F1853">
        <f>COUNTIF($B$2:B1853,0)</f>
        <v>1800</v>
      </c>
      <c r="G1853">
        <f>E1853/$M$2</f>
        <v>0.73239436619718312</v>
      </c>
      <c r="H1853">
        <f>F1853/$M$3</f>
        <v>0.91930541368743612</v>
      </c>
      <c r="J1853">
        <f>(H1854-H1853)*(G1854+G1853)/2</f>
        <v>3.7405228099963544E-4</v>
      </c>
    </row>
    <row r="1854" spans="1:10" x14ac:dyDescent="0.3">
      <c r="A1854" s="7">
        <v>0.50001807261355236</v>
      </c>
      <c r="B1854">
        <v>0</v>
      </c>
      <c r="C1854" t="str">
        <f>IF(ROW()&lt;=1422,"DEV","VAL")</f>
        <v>VAL</v>
      </c>
      <c r="D1854" s="6">
        <f>1-A1854</f>
        <v>0.49998192738644764</v>
      </c>
      <c r="E1854">
        <f>SUM($B$2:B1854)</f>
        <v>52</v>
      </c>
      <c r="F1854">
        <f>COUNTIF($B$2:B1854,0)</f>
        <v>1801</v>
      </c>
      <c r="G1854">
        <f>E1854/$M$2</f>
        <v>0.73239436619718312</v>
      </c>
      <c r="H1854">
        <f>F1854/$M$3</f>
        <v>0.91981613891726255</v>
      </c>
      <c r="J1854">
        <f>(H1855-H1854)*(G1855+G1854)/2</f>
        <v>3.7405228099955413E-4</v>
      </c>
    </row>
    <row r="1855" spans="1:10" x14ac:dyDescent="0.3">
      <c r="A1855" s="7">
        <v>0.50001804447964893</v>
      </c>
      <c r="B1855">
        <v>0</v>
      </c>
      <c r="C1855" t="str">
        <f>IF(ROW()&lt;=1422,"DEV","VAL")</f>
        <v>VAL</v>
      </c>
      <c r="D1855" s="6">
        <f>1-A1855</f>
        <v>0.49998195552035107</v>
      </c>
      <c r="E1855">
        <f>SUM($B$2:B1855)</f>
        <v>52</v>
      </c>
      <c r="F1855">
        <f>COUNTIF($B$2:B1855,0)</f>
        <v>1802</v>
      </c>
      <c r="G1855">
        <f>E1855/$M$2</f>
        <v>0.73239436619718312</v>
      </c>
      <c r="H1855">
        <f>F1855/$M$3</f>
        <v>0.92032686414708886</v>
      </c>
      <c r="J1855">
        <f>(H1856-H1855)*(G1856+G1855)/2</f>
        <v>3.7405228099955413E-4</v>
      </c>
    </row>
    <row r="1856" spans="1:10" x14ac:dyDescent="0.3">
      <c r="A1856" s="7">
        <v>0.5000180291882903</v>
      </c>
      <c r="B1856">
        <v>0</v>
      </c>
      <c r="C1856" t="str">
        <f>IF(ROW()&lt;=1422,"DEV","VAL")</f>
        <v>VAL</v>
      </c>
      <c r="D1856" s="6">
        <f>1-A1856</f>
        <v>0.4999819708117097</v>
      </c>
      <c r="E1856">
        <f>SUM($B$2:B1856)</f>
        <v>52</v>
      </c>
      <c r="F1856">
        <f>COUNTIF($B$2:B1856,0)</f>
        <v>1803</v>
      </c>
      <c r="G1856">
        <f>E1856/$M$2</f>
        <v>0.73239436619718312</v>
      </c>
      <c r="H1856">
        <f>F1856/$M$3</f>
        <v>0.92083758937691518</v>
      </c>
      <c r="J1856">
        <f>(H1857-H1856)*(G1857+G1856)/2</f>
        <v>3.7405228099963544E-4</v>
      </c>
    </row>
    <row r="1857" spans="1:10" x14ac:dyDescent="0.3">
      <c r="A1857" s="7">
        <v>0.50001792497208597</v>
      </c>
      <c r="B1857">
        <v>0</v>
      </c>
      <c r="C1857" t="str">
        <f>IF(ROW()&lt;=1422,"DEV","VAL")</f>
        <v>VAL</v>
      </c>
      <c r="D1857" s="6">
        <f>1-A1857</f>
        <v>0.49998207502791403</v>
      </c>
      <c r="E1857">
        <f>SUM($B$2:B1857)</f>
        <v>52</v>
      </c>
      <c r="F1857">
        <f>COUNTIF($B$2:B1857,0)</f>
        <v>1804</v>
      </c>
      <c r="G1857">
        <f>E1857/$M$2</f>
        <v>0.73239436619718312</v>
      </c>
      <c r="H1857">
        <f>F1857/$M$3</f>
        <v>0.9213483146067416</v>
      </c>
      <c r="J1857">
        <f>(H1858-H1857)*(G1858+G1857)/2</f>
        <v>3.7405228099955413E-4</v>
      </c>
    </row>
    <row r="1858" spans="1:10" x14ac:dyDescent="0.3">
      <c r="A1858" s="7">
        <v>0.50001778387660434</v>
      </c>
      <c r="B1858">
        <v>0</v>
      </c>
      <c r="C1858" t="str">
        <f>IF(ROW()&lt;=1422,"DEV","VAL")</f>
        <v>VAL</v>
      </c>
      <c r="D1858" s="6">
        <f>1-A1858</f>
        <v>0.49998221612339566</v>
      </c>
      <c r="E1858">
        <f>SUM($B$2:B1858)</f>
        <v>52</v>
      </c>
      <c r="F1858">
        <f>COUNTIF($B$2:B1858,0)</f>
        <v>1805</v>
      </c>
      <c r="G1858">
        <f>E1858/$M$2</f>
        <v>0.73239436619718312</v>
      </c>
      <c r="H1858">
        <f>F1858/$M$3</f>
        <v>0.92185903983656792</v>
      </c>
      <c r="J1858">
        <f>(H1859-H1858)*(G1859+G1858)/2</f>
        <v>3.7405228099955413E-4</v>
      </c>
    </row>
    <row r="1859" spans="1:10" x14ac:dyDescent="0.3">
      <c r="A1859" s="7">
        <v>0.50001770104041576</v>
      </c>
      <c r="B1859">
        <v>0</v>
      </c>
      <c r="C1859" t="str">
        <f>IF(ROW()&lt;=1422,"DEV","VAL")</f>
        <v>VAL</v>
      </c>
      <c r="D1859" s="6">
        <f>1-A1859</f>
        <v>0.49998229895958424</v>
      </c>
      <c r="E1859">
        <f>SUM($B$2:B1859)</f>
        <v>52</v>
      </c>
      <c r="F1859">
        <f>COUNTIF($B$2:B1859,0)</f>
        <v>1806</v>
      </c>
      <c r="G1859">
        <f>E1859/$M$2</f>
        <v>0.73239436619718312</v>
      </c>
      <c r="H1859">
        <f>F1859/$M$3</f>
        <v>0.92236976506639423</v>
      </c>
      <c r="J1859">
        <f>(H1860-H1859)*(G1860+G1859)/2</f>
        <v>3.7405228099963544E-4</v>
      </c>
    </row>
    <row r="1860" spans="1:10" x14ac:dyDescent="0.3">
      <c r="A1860" s="7">
        <v>0.50001767272526343</v>
      </c>
      <c r="B1860">
        <v>0</v>
      </c>
      <c r="C1860" t="str">
        <f>IF(ROW()&lt;=1422,"DEV","VAL")</f>
        <v>VAL</v>
      </c>
      <c r="D1860" s="6">
        <f>1-A1860</f>
        <v>0.49998232727473657</v>
      </c>
      <c r="E1860">
        <f>SUM($B$2:B1860)</f>
        <v>52</v>
      </c>
      <c r="F1860">
        <f>COUNTIF($B$2:B1860,0)</f>
        <v>1807</v>
      </c>
      <c r="G1860">
        <f>E1860/$M$2</f>
        <v>0.73239436619718312</v>
      </c>
      <c r="H1860">
        <f>F1860/$M$3</f>
        <v>0.92288049029622066</v>
      </c>
      <c r="J1860">
        <f>(H1861-H1860)*(G1861+G1860)/2</f>
        <v>3.7405228099955413E-4</v>
      </c>
    </row>
    <row r="1861" spans="1:10" x14ac:dyDescent="0.3">
      <c r="A1861" s="7">
        <v>0.50001767259978125</v>
      </c>
      <c r="B1861">
        <v>0</v>
      </c>
      <c r="C1861" t="str">
        <f>IF(ROW()&lt;=1422,"DEV","VAL")</f>
        <v>VAL</v>
      </c>
      <c r="D1861" s="6">
        <f>1-A1861</f>
        <v>0.49998232740021875</v>
      </c>
      <c r="E1861">
        <f>SUM($B$2:B1861)</f>
        <v>52</v>
      </c>
      <c r="F1861">
        <f>COUNTIF($B$2:B1861,0)</f>
        <v>1808</v>
      </c>
      <c r="G1861">
        <f>E1861/$M$2</f>
        <v>0.73239436619718312</v>
      </c>
      <c r="H1861">
        <f>F1861/$M$3</f>
        <v>0.92339121552604697</v>
      </c>
      <c r="J1861">
        <f>(H1862-H1861)*(G1862+G1861)/2</f>
        <v>3.7405228099955413E-4</v>
      </c>
    </row>
    <row r="1862" spans="1:10" x14ac:dyDescent="0.3">
      <c r="A1862" s="7">
        <v>0.50001765298098866</v>
      </c>
      <c r="B1862">
        <v>0</v>
      </c>
      <c r="C1862" t="str">
        <f>IF(ROW()&lt;=1422,"DEV","VAL")</f>
        <v>VAL</v>
      </c>
      <c r="D1862" s="6">
        <f>1-A1862</f>
        <v>0.49998234701901134</v>
      </c>
      <c r="E1862">
        <f>SUM($B$2:B1862)</f>
        <v>52</v>
      </c>
      <c r="F1862">
        <f>COUNTIF($B$2:B1862,0)</f>
        <v>1809</v>
      </c>
      <c r="G1862">
        <f>E1862/$M$2</f>
        <v>0.73239436619718312</v>
      </c>
      <c r="H1862">
        <f>F1862/$M$3</f>
        <v>0.92390194075587329</v>
      </c>
      <c r="J1862">
        <f>(H1863-H1862)*(G1863+G1862)/2</f>
        <v>3.7405228099963544E-4</v>
      </c>
    </row>
    <row r="1863" spans="1:10" x14ac:dyDescent="0.3">
      <c r="A1863" s="7">
        <v>0.50001764075865829</v>
      </c>
      <c r="B1863">
        <v>0</v>
      </c>
      <c r="C1863" t="str">
        <f>IF(ROW()&lt;=1422,"DEV","VAL")</f>
        <v>VAL</v>
      </c>
      <c r="D1863" s="6">
        <f>1-A1863</f>
        <v>0.49998235924134171</v>
      </c>
      <c r="E1863">
        <f>SUM($B$2:B1863)</f>
        <v>52</v>
      </c>
      <c r="F1863">
        <f>COUNTIF($B$2:B1863,0)</f>
        <v>1810</v>
      </c>
      <c r="G1863">
        <f>E1863/$M$2</f>
        <v>0.73239436619718312</v>
      </c>
      <c r="H1863">
        <f>F1863/$M$3</f>
        <v>0.92441266598569971</v>
      </c>
      <c r="J1863">
        <f>(H1864-H1863)*(G1864+G1863)/2</f>
        <v>3.7405228099955413E-4</v>
      </c>
    </row>
    <row r="1864" spans="1:10" x14ac:dyDescent="0.3">
      <c r="A1864" s="7">
        <v>0.50001747039703071</v>
      </c>
      <c r="B1864">
        <v>0</v>
      </c>
      <c r="C1864" t="str">
        <f>IF(ROW()&lt;=1422,"DEV","VAL")</f>
        <v>VAL</v>
      </c>
      <c r="D1864" s="6">
        <f>1-A1864</f>
        <v>0.49998252960296929</v>
      </c>
      <c r="E1864">
        <f>SUM($B$2:B1864)</f>
        <v>52</v>
      </c>
      <c r="F1864">
        <f>COUNTIF($B$2:B1864,0)</f>
        <v>1811</v>
      </c>
      <c r="G1864">
        <f>E1864/$M$2</f>
        <v>0.73239436619718312</v>
      </c>
      <c r="H1864">
        <f>F1864/$M$3</f>
        <v>0.92492339121552603</v>
      </c>
      <c r="J1864">
        <f>(H1865-H1864)*(G1865+G1864)/2</f>
        <v>3.7405228099963544E-4</v>
      </c>
    </row>
    <row r="1865" spans="1:10" x14ac:dyDescent="0.3">
      <c r="A1865" s="7">
        <v>0.50001744994218356</v>
      </c>
      <c r="B1865">
        <v>0</v>
      </c>
      <c r="C1865" t="str">
        <f>IF(ROW()&lt;=1422,"DEV","VAL")</f>
        <v>VAL</v>
      </c>
      <c r="D1865" s="6">
        <f>1-A1865</f>
        <v>0.49998255005781644</v>
      </c>
      <c r="E1865">
        <f>SUM($B$2:B1865)</f>
        <v>52</v>
      </c>
      <c r="F1865">
        <f>COUNTIF($B$2:B1865,0)</f>
        <v>1812</v>
      </c>
      <c r="G1865">
        <f>E1865/$M$2</f>
        <v>0.73239436619718312</v>
      </c>
      <c r="H1865">
        <f>F1865/$M$3</f>
        <v>0.92543411644535245</v>
      </c>
      <c r="J1865">
        <f>(H1866-H1865)*(G1866+G1865)/2</f>
        <v>3.7405228099955413E-4</v>
      </c>
    </row>
    <row r="1866" spans="1:10" x14ac:dyDescent="0.3">
      <c r="A1866" s="7">
        <v>0.50001739337484219</v>
      </c>
      <c r="B1866">
        <v>0</v>
      </c>
      <c r="C1866" t="str">
        <f>IF(ROW()&lt;=1422,"DEV","VAL")</f>
        <v>VAL</v>
      </c>
      <c r="D1866" s="6">
        <f>1-A1866</f>
        <v>0.49998260662515781</v>
      </c>
      <c r="E1866">
        <f>SUM($B$2:B1866)</f>
        <v>52</v>
      </c>
      <c r="F1866">
        <f>COUNTIF($B$2:B1866,0)</f>
        <v>1813</v>
      </c>
      <c r="G1866">
        <f>E1866/$M$2</f>
        <v>0.73239436619718312</v>
      </c>
      <c r="H1866">
        <f>F1866/$M$3</f>
        <v>0.92594484167517876</v>
      </c>
      <c r="J1866">
        <f>(H1867-H1866)*(G1867+G1866)/2</f>
        <v>3.7405228099955413E-4</v>
      </c>
    </row>
    <row r="1867" spans="1:10" x14ac:dyDescent="0.3">
      <c r="A1867" s="7">
        <v>0.50001733656086034</v>
      </c>
      <c r="B1867">
        <v>0</v>
      </c>
      <c r="C1867" t="str">
        <f>IF(ROW()&lt;=1422,"DEV","VAL")</f>
        <v>VAL</v>
      </c>
      <c r="D1867" s="6">
        <f>1-A1867</f>
        <v>0.49998266343913966</v>
      </c>
      <c r="E1867">
        <f>SUM($B$2:B1867)</f>
        <v>52</v>
      </c>
      <c r="F1867">
        <f>COUNTIF($B$2:B1867,0)</f>
        <v>1814</v>
      </c>
      <c r="G1867">
        <f>E1867/$M$2</f>
        <v>0.73239436619718312</v>
      </c>
      <c r="H1867">
        <f>F1867/$M$3</f>
        <v>0.92645556690500508</v>
      </c>
      <c r="J1867">
        <f>(H1868-H1867)*(G1868+G1867)/2</f>
        <v>3.7405228099963544E-4</v>
      </c>
    </row>
    <row r="1868" spans="1:10" x14ac:dyDescent="0.3">
      <c r="A1868" s="7">
        <v>0.5000172459663339</v>
      </c>
      <c r="B1868">
        <v>0</v>
      </c>
      <c r="C1868" t="str">
        <f>IF(ROW()&lt;=1422,"DEV","VAL")</f>
        <v>VAL</v>
      </c>
      <c r="D1868" s="6">
        <f>1-A1868</f>
        <v>0.4999827540336661</v>
      </c>
      <c r="E1868">
        <f>SUM($B$2:B1868)</f>
        <v>52</v>
      </c>
      <c r="F1868">
        <f>COUNTIF($B$2:B1868,0)</f>
        <v>1815</v>
      </c>
      <c r="G1868">
        <f>E1868/$M$2</f>
        <v>0.73239436619718312</v>
      </c>
      <c r="H1868">
        <f>F1868/$M$3</f>
        <v>0.9269662921348315</v>
      </c>
      <c r="J1868">
        <f>(H1869-H1868)*(G1869+G1868)/2</f>
        <v>3.7405228099955413E-4</v>
      </c>
    </row>
    <row r="1869" spans="1:10" x14ac:dyDescent="0.3">
      <c r="A1869" s="7">
        <v>0.50001694844903566</v>
      </c>
      <c r="B1869">
        <v>0</v>
      </c>
      <c r="C1869" t="str">
        <f>IF(ROW()&lt;=1422,"DEV","VAL")</f>
        <v>VAL</v>
      </c>
      <c r="D1869" s="6">
        <f>1-A1869</f>
        <v>0.49998305155096434</v>
      </c>
      <c r="E1869">
        <f>SUM($B$2:B1869)</f>
        <v>52</v>
      </c>
      <c r="F1869">
        <f>COUNTIF($B$2:B1869,0)</f>
        <v>1816</v>
      </c>
      <c r="G1869">
        <f>E1869/$M$2</f>
        <v>0.73239436619718312</v>
      </c>
      <c r="H1869">
        <f>F1869/$M$3</f>
        <v>0.92747701736465782</v>
      </c>
      <c r="J1869">
        <f>(H1870-H1869)*(G1870+G1869)/2</f>
        <v>3.7405228099955413E-4</v>
      </c>
    </row>
    <row r="1870" spans="1:10" x14ac:dyDescent="0.3">
      <c r="A1870" s="7">
        <v>0.50001660375850443</v>
      </c>
      <c r="B1870">
        <v>0</v>
      </c>
      <c r="C1870" t="str">
        <f>IF(ROW()&lt;=1422,"DEV","VAL")</f>
        <v>VAL</v>
      </c>
      <c r="D1870" s="6">
        <f>1-A1870</f>
        <v>0.49998339624149557</v>
      </c>
      <c r="E1870">
        <f>SUM($B$2:B1870)</f>
        <v>52</v>
      </c>
      <c r="F1870">
        <f>COUNTIF($B$2:B1870,0)</f>
        <v>1817</v>
      </c>
      <c r="G1870">
        <f>E1870/$M$2</f>
        <v>0.73239436619718312</v>
      </c>
      <c r="H1870">
        <f>F1870/$M$3</f>
        <v>0.92798774259448413</v>
      </c>
      <c r="J1870">
        <f>(H1871-H1870)*(G1871+G1870)/2</f>
        <v>0</v>
      </c>
    </row>
    <row r="1871" spans="1:10" x14ac:dyDescent="0.3">
      <c r="A1871" s="7">
        <v>0.50001638806580717</v>
      </c>
      <c r="B1871">
        <v>1</v>
      </c>
      <c r="C1871" t="str">
        <f>IF(ROW()&lt;=1422,"DEV","VAL")</f>
        <v>VAL</v>
      </c>
      <c r="D1871" s="6">
        <f>1-A1871</f>
        <v>0.49998361193419283</v>
      </c>
      <c r="E1871">
        <f>SUM($B$2:B1871)</f>
        <v>53</v>
      </c>
      <c r="F1871">
        <f>COUNTIF($B$2:B1871,0)</f>
        <v>1817</v>
      </c>
      <c r="G1871">
        <f>E1871/$M$2</f>
        <v>0.74647887323943662</v>
      </c>
      <c r="H1871">
        <f>F1871/$M$3</f>
        <v>0.92798774259448413</v>
      </c>
      <c r="J1871">
        <f>(H1872-H1871)*(G1872+G1871)/2</f>
        <v>3.8124559409578228E-4</v>
      </c>
    </row>
    <row r="1872" spans="1:10" x14ac:dyDescent="0.3">
      <c r="A1872" s="7">
        <v>0.50001625560603202</v>
      </c>
      <c r="B1872">
        <v>0</v>
      </c>
      <c r="C1872" t="str">
        <f>IF(ROW()&lt;=1422,"DEV","VAL")</f>
        <v>VAL</v>
      </c>
      <c r="D1872" s="6">
        <f>1-A1872</f>
        <v>0.49998374439396798</v>
      </c>
      <c r="E1872">
        <f>SUM($B$2:B1872)</f>
        <v>53</v>
      </c>
      <c r="F1872">
        <f>COUNTIF($B$2:B1872,0)</f>
        <v>1818</v>
      </c>
      <c r="G1872">
        <f>E1872/$M$2</f>
        <v>0.74647887323943662</v>
      </c>
      <c r="H1872">
        <f>F1872/$M$3</f>
        <v>0.92849846782431056</v>
      </c>
      <c r="J1872">
        <f>(H1873-H1872)*(G1873+G1872)/2</f>
        <v>3.8124559409569939E-4</v>
      </c>
    </row>
    <row r="1873" spans="1:10" x14ac:dyDescent="0.3">
      <c r="A1873" s="7">
        <v>0.50001614121528315</v>
      </c>
      <c r="B1873">
        <v>0</v>
      </c>
      <c r="C1873" t="str">
        <f>IF(ROW()&lt;=1422,"DEV","VAL")</f>
        <v>VAL</v>
      </c>
      <c r="D1873" s="6">
        <f>1-A1873</f>
        <v>0.49998385878471685</v>
      </c>
      <c r="E1873">
        <f>SUM($B$2:B1873)</f>
        <v>53</v>
      </c>
      <c r="F1873">
        <f>COUNTIF($B$2:B1873,0)</f>
        <v>1819</v>
      </c>
      <c r="G1873">
        <f>E1873/$M$2</f>
        <v>0.74647887323943662</v>
      </c>
      <c r="H1873">
        <f>F1873/$M$3</f>
        <v>0.92900919305413687</v>
      </c>
      <c r="J1873">
        <f>(H1874-H1873)*(G1874+G1873)/2</f>
        <v>3.8124559409569939E-4</v>
      </c>
    </row>
    <row r="1874" spans="1:10" x14ac:dyDescent="0.3">
      <c r="A1874" s="7">
        <v>0.50001598136090419</v>
      </c>
      <c r="B1874">
        <v>0</v>
      </c>
      <c r="C1874" t="str">
        <f>IF(ROW()&lt;=1422,"DEV","VAL")</f>
        <v>VAL</v>
      </c>
      <c r="D1874" s="6">
        <f>1-A1874</f>
        <v>0.49998401863909581</v>
      </c>
      <c r="E1874">
        <f>SUM($B$2:B1874)</f>
        <v>53</v>
      </c>
      <c r="F1874">
        <f>COUNTIF($B$2:B1874,0)</f>
        <v>1820</v>
      </c>
      <c r="G1874">
        <f>E1874/$M$2</f>
        <v>0.74647887323943662</v>
      </c>
      <c r="H1874">
        <f>F1874/$M$3</f>
        <v>0.92951991828396319</v>
      </c>
      <c r="J1874">
        <f>(H1875-H1874)*(G1875+G1874)/2</f>
        <v>3.8124559409578228E-4</v>
      </c>
    </row>
    <row r="1875" spans="1:10" x14ac:dyDescent="0.3">
      <c r="A1875" s="7">
        <v>0.50001596286070105</v>
      </c>
      <c r="B1875">
        <v>0</v>
      </c>
      <c r="C1875" t="str">
        <f>IF(ROW()&lt;=1422,"DEV","VAL")</f>
        <v>VAL</v>
      </c>
      <c r="D1875" s="6">
        <f>1-A1875</f>
        <v>0.49998403713929895</v>
      </c>
      <c r="E1875">
        <f>SUM($B$2:B1875)</f>
        <v>53</v>
      </c>
      <c r="F1875">
        <f>COUNTIF($B$2:B1875,0)</f>
        <v>1821</v>
      </c>
      <c r="G1875">
        <f>E1875/$M$2</f>
        <v>0.74647887323943662</v>
      </c>
      <c r="H1875">
        <f>F1875/$M$3</f>
        <v>0.93003064351378961</v>
      </c>
      <c r="J1875">
        <f>(H1876-H1875)*(G1876+G1875)/2</f>
        <v>3.8124559409569939E-4</v>
      </c>
    </row>
    <row r="1876" spans="1:10" x14ac:dyDescent="0.3">
      <c r="A1876" s="7">
        <v>0.50001587755191734</v>
      </c>
      <c r="B1876">
        <v>0</v>
      </c>
      <c r="C1876" t="str">
        <f>IF(ROW()&lt;=1422,"DEV","VAL")</f>
        <v>VAL</v>
      </c>
      <c r="D1876" s="6">
        <f>1-A1876</f>
        <v>0.49998412244808266</v>
      </c>
      <c r="E1876">
        <f>SUM($B$2:B1876)</f>
        <v>53</v>
      </c>
      <c r="F1876">
        <f>COUNTIF($B$2:B1876,0)</f>
        <v>1822</v>
      </c>
      <c r="G1876">
        <f>E1876/$M$2</f>
        <v>0.74647887323943662</v>
      </c>
      <c r="H1876">
        <f>F1876/$M$3</f>
        <v>0.93054136874361593</v>
      </c>
      <c r="J1876">
        <f>(H1877-H1876)*(G1877+G1876)/2</f>
        <v>3.8124559409569939E-4</v>
      </c>
    </row>
    <row r="1877" spans="1:10" x14ac:dyDescent="0.3">
      <c r="A1877" s="7">
        <v>0.50001586370089457</v>
      </c>
      <c r="B1877">
        <v>0</v>
      </c>
      <c r="C1877" t="str">
        <f>IF(ROW()&lt;=1422,"DEV","VAL")</f>
        <v>VAL</v>
      </c>
      <c r="D1877" s="6">
        <f>1-A1877</f>
        <v>0.49998413629910543</v>
      </c>
      <c r="E1877">
        <f>SUM($B$2:B1877)</f>
        <v>53</v>
      </c>
      <c r="F1877">
        <f>COUNTIF($B$2:B1877,0)</f>
        <v>1823</v>
      </c>
      <c r="G1877">
        <f>E1877/$M$2</f>
        <v>0.74647887323943662</v>
      </c>
      <c r="H1877">
        <f>F1877/$M$3</f>
        <v>0.93105209397344224</v>
      </c>
      <c r="J1877">
        <f>(H1878-H1877)*(G1878+G1877)/2</f>
        <v>3.8124559409578228E-4</v>
      </c>
    </row>
    <row r="1878" spans="1:10" x14ac:dyDescent="0.3">
      <c r="A1878" s="7">
        <v>0.50001566915415918</v>
      </c>
      <c r="B1878">
        <v>0</v>
      </c>
      <c r="C1878" t="str">
        <f>IF(ROW()&lt;=1422,"DEV","VAL")</f>
        <v>VAL</v>
      </c>
      <c r="D1878" s="6">
        <f>1-A1878</f>
        <v>0.49998433084584082</v>
      </c>
      <c r="E1878">
        <f>SUM($B$2:B1878)</f>
        <v>53</v>
      </c>
      <c r="F1878">
        <f>COUNTIF($B$2:B1878,0)</f>
        <v>1824</v>
      </c>
      <c r="G1878">
        <f>E1878/$M$2</f>
        <v>0.74647887323943662</v>
      </c>
      <c r="H1878">
        <f>F1878/$M$3</f>
        <v>0.93156281920326867</v>
      </c>
      <c r="J1878">
        <f>(H1879-H1878)*(G1879+G1878)/2</f>
        <v>3.8124559409569939E-4</v>
      </c>
    </row>
    <row r="1879" spans="1:10" x14ac:dyDescent="0.3">
      <c r="A1879" s="7">
        <v>0.50001538326518669</v>
      </c>
      <c r="B1879">
        <v>0</v>
      </c>
      <c r="C1879" t="str">
        <f>IF(ROW()&lt;=1422,"DEV","VAL")</f>
        <v>VAL</v>
      </c>
      <c r="D1879" s="6">
        <f>1-A1879</f>
        <v>0.49998461673481331</v>
      </c>
      <c r="E1879">
        <f>SUM($B$2:B1879)</f>
        <v>53</v>
      </c>
      <c r="F1879">
        <f>COUNTIF($B$2:B1879,0)</f>
        <v>1825</v>
      </c>
      <c r="G1879">
        <f>E1879/$M$2</f>
        <v>0.74647887323943662</v>
      </c>
      <c r="H1879">
        <f>F1879/$M$3</f>
        <v>0.93207354443309498</v>
      </c>
      <c r="J1879">
        <f>(H1880-H1879)*(G1880+G1879)/2</f>
        <v>3.8124559409569939E-4</v>
      </c>
    </row>
    <row r="1880" spans="1:10" x14ac:dyDescent="0.3">
      <c r="A1880" s="7">
        <v>0.50001536936215862</v>
      </c>
      <c r="B1880">
        <v>0</v>
      </c>
      <c r="C1880" t="str">
        <f>IF(ROW()&lt;=1422,"DEV","VAL")</f>
        <v>VAL</v>
      </c>
      <c r="D1880" s="6">
        <f>1-A1880</f>
        <v>0.49998463063784138</v>
      </c>
      <c r="E1880">
        <f>SUM($B$2:B1880)</f>
        <v>53</v>
      </c>
      <c r="F1880">
        <f>COUNTIF($B$2:B1880,0)</f>
        <v>1826</v>
      </c>
      <c r="G1880">
        <f>E1880/$M$2</f>
        <v>0.74647887323943662</v>
      </c>
      <c r="H1880">
        <f>F1880/$M$3</f>
        <v>0.93258426966292129</v>
      </c>
      <c r="J1880">
        <f>(H1881-H1880)*(G1881+G1880)/2</f>
        <v>3.8124559409578228E-4</v>
      </c>
    </row>
    <row r="1881" spans="1:10" x14ac:dyDescent="0.3">
      <c r="A1881" s="7">
        <v>0.50001523847684914</v>
      </c>
      <c r="B1881">
        <v>0</v>
      </c>
      <c r="C1881" t="str">
        <f>IF(ROW()&lt;=1422,"DEV","VAL")</f>
        <v>VAL</v>
      </c>
      <c r="D1881" s="6">
        <f>1-A1881</f>
        <v>0.49998476152315086</v>
      </c>
      <c r="E1881">
        <f>SUM($B$2:B1881)</f>
        <v>53</v>
      </c>
      <c r="F1881">
        <f>COUNTIF($B$2:B1881,0)</f>
        <v>1827</v>
      </c>
      <c r="G1881">
        <f>E1881/$M$2</f>
        <v>0.74647887323943662</v>
      </c>
      <c r="H1881">
        <f>F1881/$M$3</f>
        <v>0.93309499489274772</v>
      </c>
      <c r="J1881">
        <f>(H1882-H1881)*(G1882+G1881)/2</f>
        <v>3.8124559409569939E-4</v>
      </c>
    </row>
    <row r="1882" spans="1:10" x14ac:dyDescent="0.3">
      <c r="A1882" s="7">
        <v>0.50001519478984247</v>
      </c>
      <c r="B1882">
        <v>0</v>
      </c>
      <c r="C1882" t="str">
        <f>IF(ROW()&lt;=1422,"DEV","VAL")</f>
        <v>VAL</v>
      </c>
      <c r="D1882" s="6">
        <f>1-A1882</f>
        <v>0.49998480521015753</v>
      </c>
      <c r="E1882">
        <f>SUM($B$2:B1882)</f>
        <v>53</v>
      </c>
      <c r="F1882">
        <f>COUNTIF($B$2:B1882,0)</f>
        <v>1828</v>
      </c>
      <c r="G1882">
        <f>E1882/$M$2</f>
        <v>0.74647887323943662</v>
      </c>
      <c r="H1882">
        <f>F1882/$M$3</f>
        <v>0.93360572012257403</v>
      </c>
      <c r="J1882">
        <f>(H1883-H1882)*(G1883+G1882)/2</f>
        <v>3.8124559409578228E-4</v>
      </c>
    </row>
    <row r="1883" spans="1:10" x14ac:dyDescent="0.3">
      <c r="A1883" s="7">
        <v>0.50001450495796795</v>
      </c>
      <c r="B1883">
        <v>0</v>
      </c>
      <c r="C1883" t="str">
        <f>IF(ROW()&lt;=1422,"DEV","VAL")</f>
        <v>VAL</v>
      </c>
      <c r="D1883" s="6">
        <f>1-A1883</f>
        <v>0.49998549504203205</v>
      </c>
      <c r="E1883">
        <f>SUM($B$2:B1883)</f>
        <v>53</v>
      </c>
      <c r="F1883">
        <f>COUNTIF($B$2:B1883,0)</f>
        <v>1829</v>
      </c>
      <c r="G1883">
        <f>E1883/$M$2</f>
        <v>0.74647887323943662</v>
      </c>
      <c r="H1883">
        <f>F1883/$M$3</f>
        <v>0.93411644535240046</v>
      </c>
      <c r="J1883">
        <f>(H1884-H1883)*(G1884+G1883)/2</f>
        <v>3.8124559409569939E-4</v>
      </c>
    </row>
    <row r="1884" spans="1:10" x14ac:dyDescent="0.3">
      <c r="A1884" s="7">
        <v>0.50001435459927968</v>
      </c>
      <c r="B1884">
        <v>0</v>
      </c>
      <c r="C1884" t="str">
        <f>IF(ROW()&lt;=1422,"DEV","VAL")</f>
        <v>VAL</v>
      </c>
      <c r="D1884" s="6">
        <f>1-A1884</f>
        <v>0.49998564540072032</v>
      </c>
      <c r="E1884">
        <f>SUM($B$2:B1884)</f>
        <v>53</v>
      </c>
      <c r="F1884">
        <f>COUNTIF($B$2:B1884,0)</f>
        <v>1830</v>
      </c>
      <c r="G1884">
        <f>E1884/$M$2</f>
        <v>0.74647887323943662</v>
      </c>
      <c r="H1884">
        <f>F1884/$M$3</f>
        <v>0.93462717058222677</v>
      </c>
      <c r="J1884">
        <f>(H1885-H1884)*(G1885+G1884)/2</f>
        <v>3.8124559409569939E-4</v>
      </c>
    </row>
    <row r="1885" spans="1:10" x14ac:dyDescent="0.3">
      <c r="A1885" s="7">
        <v>0.50001417568818673</v>
      </c>
      <c r="B1885">
        <v>0</v>
      </c>
      <c r="C1885" t="str">
        <f>IF(ROW()&lt;=1422,"DEV","VAL")</f>
        <v>VAL</v>
      </c>
      <c r="D1885" s="6">
        <f>1-A1885</f>
        <v>0.49998582431181327</v>
      </c>
      <c r="E1885">
        <f>SUM($B$2:B1885)</f>
        <v>53</v>
      </c>
      <c r="F1885">
        <f>COUNTIF($B$2:B1885,0)</f>
        <v>1831</v>
      </c>
      <c r="G1885">
        <f>E1885/$M$2</f>
        <v>0.74647887323943662</v>
      </c>
      <c r="H1885">
        <f>F1885/$M$3</f>
        <v>0.93513789581205309</v>
      </c>
      <c r="J1885">
        <f>(H1886-H1885)*(G1886+G1885)/2</f>
        <v>3.8124559409578228E-4</v>
      </c>
    </row>
    <row r="1886" spans="1:10" x14ac:dyDescent="0.3">
      <c r="A1886" s="7">
        <v>0.50001412572345549</v>
      </c>
      <c r="B1886">
        <v>0</v>
      </c>
      <c r="C1886" t="str">
        <f>IF(ROW()&lt;=1422,"DEV","VAL")</f>
        <v>VAL</v>
      </c>
      <c r="D1886" s="6">
        <f>1-A1886</f>
        <v>0.49998587427654451</v>
      </c>
      <c r="E1886">
        <f>SUM($B$2:B1886)</f>
        <v>53</v>
      </c>
      <c r="F1886">
        <f>COUNTIF($B$2:B1886,0)</f>
        <v>1832</v>
      </c>
      <c r="G1886">
        <f>E1886/$M$2</f>
        <v>0.74647887323943662</v>
      </c>
      <c r="H1886">
        <f>F1886/$M$3</f>
        <v>0.93564862104187951</v>
      </c>
      <c r="J1886">
        <f>(H1887-H1886)*(G1887+G1886)/2</f>
        <v>3.8124559409569939E-4</v>
      </c>
    </row>
    <row r="1887" spans="1:10" x14ac:dyDescent="0.3">
      <c r="A1887" s="7">
        <v>0.50001409554203269</v>
      </c>
      <c r="B1887">
        <v>0</v>
      </c>
      <c r="C1887" t="str">
        <f>IF(ROW()&lt;=1422,"DEV","VAL")</f>
        <v>VAL</v>
      </c>
      <c r="D1887" s="6">
        <f>1-A1887</f>
        <v>0.49998590445796731</v>
      </c>
      <c r="E1887">
        <f>SUM($B$2:B1887)</f>
        <v>53</v>
      </c>
      <c r="F1887">
        <f>COUNTIF($B$2:B1887,0)</f>
        <v>1833</v>
      </c>
      <c r="G1887">
        <f>E1887/$M$2</f>
        <v>0.74647887323943662</v>
      </c>
      <c r="H1887">
        <f>F1887/$M$3</f>
        <v>0.93615934627170583</v>
      </c>
      <c r="J1887">
        <f>(H1888-H1887)*(G1888+G1887)/2</f>
        <v>3.8124559409569939E-4</v>
      </c>
    </row>
    <row r="1888" spans="1:10" x14ac:dyDescent="0.3">
      <c r="A1888" s="7">
        <v>0.50001365838454437</v>
      </c>
      <c r="B1888">
        <v>0</v>
      </c>
      <c r="C1888" t="str">
        <f>IF(ROW()&lt;=1422,"DEV","VAL")</f>
        <v>VAL</v>
      </c>
      <c r="D1888" s="6">
        <f>1-A1888</f>
        <v>0.49998634161545563</v>
      </c>
      <c r="E1888">
        <f>SUM($B$2:B1888)</f>
        <v>53</v>
      </c>
      <c r="F1888">
        <f>COUNTIF($B$2:B1888,0)</f>
        <v>1834</v>
      </c>
      <c r="G1888">
        <f>E1888/$M$2</f>
        <v>0.74647887323943662</v>
      </c>
      <c r="H1888">
        <f>F1888/$M$3</f>
        <v>0.93667007150153214</v>
      </c>
      <c r="J1888">
        <f>(H1889-H1888)*(G1889+G1888)/2</f>
        <v>3.8124559409578228E-4</v>
      </c>
    </row>
    <row r="1889" spans="1:10" x14ac:dyDescent="0.3">
      <c r="A1889" s="7">
        <v>0.50001347988635514</v>
      </c>
      <c r="B1889">
        <v>0</v>
      </c>
      <c r="C1889" t="str">
        <f>IF(ROW()&lt;=1422,"DEV","VAL")</f>
        <v>VAL</v>
      </c>
      <c r="D1889" s="6">
        <f>1-A1889</f>
        <v>0.49998652011364486</v>
      </c>
      <c r="E1889">
        <f>SUM($B$2:B1889)</f>
        <v>53</v>
      </c>
      <c r="F1889">
        <f>COUNTIF($B$2:B1889,0)</f>
        <v>1835</v>
      </c>
      <c r="G1889">
        <f>E1889/$M$2</f>
        <v>0.74647887323943662</v>
      </c>
      <c r="H1889">
        <f>F1889/$M$3</f>
        <v>0.93718079673135857</v>
      </c>
      <c r="J1889">
        <f>(H1890-H1889)*(G1890+G1889)/2</f>
        <v>3.8124559409569939E-4</v>
      </c>
    </row>
    <row r="1890" spans="1:10" x14ac:dyDescent="0.3">
      <c r="A1890" s="7">
        <v>0.50001324120351875</v>
      </c>
      <c r="B1890">
        <v>0</v>
      </c>
      <c r="C1890" t="str">
        <f>IF(ROW()&lt;=1422,"DEV","VAL")</f>
        <v>VAL</v>
      </c>
      <c r="D1890" s="6">
        <f>1-A1890</f>
        <v>0.49998675879648125</v>
      </c>
      <c r="E1890">
        <f>SUM($B$2:B1890)</f>
        <v>53</v>
      </c>
      <c r="F1890">
        <f>COUNTIF($B$2:B1890,0)</f>
        <v>1836</v>
      </c>
      <c r="G1890">
        <f>E1890/$M$2</f>
        <v>0.74647887323943662</v>
      </c>
      <c r="H1890">
        <f>F1890/$M$3</f>
        <v>0.93769152196118488</v>
      </c>
      <c r="J1890">
        <f>(H1891-H1890)*(G1891+G1890)/2</f>
        <v>3.8124559409569939E-4</v>
      </c>
    </row>
    <row r="1891" spans="1:10" x14ac:dyDescent="0.3">
      <c r="A1891" s="7">
        <v>0.50001323388604202</v>
      </c>
      <c r="B1891">
        <v>0</v>
      </c>
      <c r="C1891" t="str">
        <f>IF(ROW()&lt;=1422,"DEV","VAL")</f>
        <v>VAL</v>
      </c>
      <c r="D1891" s="6">
        <f>1-A1891</f>
        <v>0.49998676611395798</v>
      </c>
      <c r="E1891">
        <f>SUM($B$2:B1891)</f>
        <v>53</v>
      </c>
      <c r="F1891">
        <f>COUNTIF($B$2:B1891,0)</f>
        <v>1837</v>
      </c>
      <c r="G1891">
        <f>E1891/$M$2</f>
        <v>0.74647887323943662</v>
      </c>
      <c r="H1891">
        <f>F1891/$M$3</f>
        <v>0.9382022471910112</v>
      </c>
      <c r="J1891">
        <f>(H1892-H1891)*(G1892+G1891)/2</f>
        <v>3.8124559409578228E-4</v>
      </c>
    </row>
    <row r="1892" spans="1:10" x14ac:dyDescent="0.3">
      <c r="A1892" s="7">
        <v>0.50001319377757403</v>
      </c>
      <c r="B1892">
        <v>0</v>
      </c>
      <c r="C1892" t="str">
        <f>IF(ROW()&lt;=1422,"DEV","VAL")</f>
        <v>VAL</v>
      </c>
      <c r="D1892" s="6">
        <f>1-A1892</f>
        <v>0.49998680622242597</v>
      </c>
      <c r="E1892">
        <f>SUM($B$2:B1892)</f>
        <v>53</v>
      </c>
      <c r="F1892">
        <f>COUNTIF($B$2:B1892,0)</f>
        <v>1838</v>
      </c>
      <c r="G1892">
        <f>E1892/$M$2</f>
        <v>0.74647887323943662</v>
      </c>
      <c r="H1892">
        <f>F1892/$M$3</f>
        <v>0.93871297242083762</v>
      </c>
      <c r="J1892">
        <f>(H1893-H1892)*(G1893+G1892)/2</f>
        <v>3.8124559409569939E-4</v>
      </c>
    </row>
    <row r="1893" spans="1:10" x14ac:dyDescent="0.3">
      <c r="A1893" s="7">
        <v>0.50001292935527319</v>
      </c>
      <c r="B1893">
        <v>0</v>
      </c>
      <c r="C1893" t="str">
        <f>IF(ROW()&lt;=1422,"DEV","VAL")</f>
        <v>VAL</v>
      </c>
      <c r="D1893" s="6">
        <f>1-A1893</f>
        <v>0.49998707064472681</v>
      </c>
      <c r="E1893">
        <f>SUM($B$2:B1893)</f>
        <v>53</v>
      </c>
      <c r="F1893">
        <f>COUNTIF($B$2:B1893,0)</f>
        <v>1839</v>
      </c>
      <c r="G1893">
        <f>E1893/$M$2</f>
        <v>0.74647887323943662</v>
      </c>
      <c r="H1893">
        <f>F1893/$M$3</f>
        <v>0.93922369765066394</v>
      </c>
      <c r="J1893">
        <f>(H1894-H1893)*(G1894+G1893)/2</f>
        <v>3.8124559409569939E-4</v>
      </c>
    </row>
    <row r="1894" spans="1:10" x14ac:dyDescent="0.3">
      <c r="A1894" s="7">
        <v>0.50001282640277589</v>
      </c>
      <c r="B1894">
        <v>0</v>
      </c>
      <c r="C1894" t="str">
        <f>IF(ROW()&lt;=1422,"DEV","VAL")</f>
        <v>VAL</v>
      </c>
      <c r="D1894" s="6">
        <f>1-A1894</f>
        <v>0.49998717359722411</v>
      </c>
      <c r="E1894">
        <f>SUM($B$2:B1894)</f>
        <v>53</v>
      </c>
      <c r="F1894">
        <f>COUNTIF($B$2:B1894,0)</f>
        <v>1840</v>
      </c>
      <c r="G1894">
        <f>E1894/$M$2</f>
        <v>0.74647887323943662</v>
      </c>
      <c r="H1894">
        <f>F1894/$M$3</f>
        <v>0.93973442288049025</v>
      </c>
      <c r="J1894">
        <f>(H1895-H1894)*(G1895+G1894)/2</f>
        <v>3.8124559409578228E-4</v>
      </c>
    </row>
    <row r="1895" spans="1:10" x14ac:dyDescent="0.3">
      <c r="A1895" s="7">
        <v>0.50001273845883565</v>
      </c>
      <c r="B1895">
        <v>0</v>
      </c>
      <c r="C1895" t="str">
        <f>IF(ROW()&lt;=1422,"DEV","VAL")</f>
        <v>VAL</v>
      </c>
      <c r="D1895" s="6">
        <f>1-A1895</f>
        <v>0.49998726154116435</v>
      </c>
      <c r="E1895">
        <f>SUM($B$2:B1895)</f>
        <v>53</v>
      </c>
      <c r="F1895">
        <f>COUNTIF($B$2:B1895,0)</f>
        <v>1841</v>
      </c>
      <c r="G1895">
        <f>E1895/$M$2</f>
        <v>0.74647887323943662</v>
      </c>
      <c r="H1895">
        <f>F1895/$M$3</f>
        <v>0.94024514811031668</v>
      </c>
      <c r="J1895">
        <f>(H1896-H1895)*(G1896+G1895)/2</f>
        <v>3.8124559409569939E-4</v>
      </c>
    </row>
    <row r="1896" spans="1:10" x14ac:dyDescent="0.3">
      <c r="A1896" s="7">
        <v>0.50001262522964873</v>
      </c>
      <c r="B1896">
        <v>0</v>
      </c>
      <c r="C1896" t="str">
        <f>IF(ROW()&lt;=1422,"DEV","VAL")</f>
        <v>VAL</v>
      </c>
      <c r="D1896" s="6">
        <f>1-A1896</f>
        <v>0.49998737477035127</v>
      </c>
      <c r="E1896">
        <f>SUM($B$2:B1896)</f>
        <v>53</v>
      </c>
      <c r="F1896">
        <f>COUNTIF($B$2:B1896,0)</f>
        <v>1842</v>
      </c>
      <c r="G1896">
        <f>E1896/$M$2</f>
        <v>0.74647887323943662</v>
      </c>
      <c r="H1896">
        <f>F1896/$M$3</f>
        <v>0.94075587334014299</v>
      </c>
      <c r="J1896">
        <f>(H1897-H1896)*(G1897+G1896)/2</f>
        <v>3.8124559409569939E-4</v>
      </c>
    </row>
    <row r="1897" spans="1:10" x14ac:dyDescent="0.3">
      <c r="A1897" s="7">
        <v>0.50001234769097513</v>
      </c>
      <c r="B1897">
        <v>0</v>
      </c>
      <c r="C1897" t="str">
        <f>IF(ROW()&lt;=1422,"DEV","VAL")</f>
        <v>VAL</v>
      </c>
      <c r="D1897" s="6">
        <f>1-A1897</f>
        <v>0.49998765230902487</v>
      </c>
      <c r="E1897">
        <f>SUM($B$2:B1897)</f>
        <v>53</v>
      </c>
      <c r="F1897">
        <f>COUNTIF($B$2:B1897,0)</f>
        <v>1843</v>
      </c>
      <c r="G1897">
        <f>E1897/$M$2</f>
        <v>0.74647887323943662</v>
      </c>
      <c r="H1897">
        <f>F1897/$M$3</f>
        <v>0.9412665985699693</v>
      </c>
      <c r="J1897">
        <f>(H1898-H1897)*(G1898+G1897)/2</f>
        <v>3.8124559409578228E-4</v>
      </c>
    </row>
    <row r="1898" spans="1:10" x14ac:dyDescent="0.3">
      <c r="A1898" s="7">
        <v>0.50001233473358009</v>
      </c>
      <c r="B1898">
        <v>0</v>
      </c>
      <c r="C1898" t="str">
        <f>IF(ROW()&lt;=1422,"DEV","VAL")</f>
        <v>VAL</v>
      </c>
      <c r="D1898" s="6">
        <f>1-A1898</f>
        <v>0.49998766526641991</v>
      </c>
      <c r="E1898">
        <f>SUM($B$2:B1898)</f>
        <v>53</v>
      </c>
      <c r="F1898">
        <f>COUNTIF($B$2:B1898,0)</f>
        <v>1844</v>
      </c>
      <c r="G1898">
        <f>E1898/$M$2</f>
        <v>0.74647887323943662</v>
      </c>
      <c r="H1898">
        <f>F1898/$M$3</f>
        <v>0.94177732379979573</v>
      </c>
      <c r="J1898">
        <f>(H1899-H1898)*(G1899+G1898)/2</f>
        <v>3.8124559409569939E-4</v>
      </c>
    </row>
    <row r="1899" spans="1:10" x14ac:dyDescent="0.3">
      <c r="A1899" s="7">
        <v>0.50001220144062297</v>
      </c>
      <c r="B1899">
        <v>0</v>
      </c>
      <c r="C1899" t="str">
        <f>IF(ROW()&lt;=1422,"DEV","VAL")</f>
        <v>VAL</v>
      </c>
      <c r="D1899" s="6">
        <f>1-A1899</f>
        <v>0.49998779855937703</v>
      </c>
      <c r="E1899">
        <f>SUM($B$2:B1899)</f>
        <v>53</v>
      </c>
      <c r="F1899">
        <f>COUNTIF($B$2:B1899,0)</f>
        <v>1845</v>
      </c>
      <c r="G1899">
        <f>E1899/$M$2</f>
        <v>0.74647887323943662</v>
      </c>
      <c r="H1899">
        <f>F1899/$M$3</f>
        <v>0.94228804902962204</v>
      </c>
      <c r="J1899">
        <f>(H1900-H1899)*(G1900+G1899)/2</f>
        <v>3.8124559409578228E-4</v>
      </c>
    </row>
    <row r="1900" spans="1:10" x14ac:dyDescent="0.3">
      <c r="A1900" s="7">
        <v>0.50001209478377884</v>
      </c>
      <c r="B1900">
        <v>0</v>
      </c>
      <c r="C1900" t="str">
        <f>IF(ROW()&lt;=1422,"DEV","VAL")</f>
        <v>VAL</v>
      </c>
      <c r="D1900" s="6">
        <f>1-A1900</f>
        <v>0.49998790521622116</v>
      </c>
      <c r="E1900">
        <f>SUM($B$2:B1900)</f>
        <v>53</v>
      </c>
      <c r="F1900">
        <f>COUNTIF($B$2:B1900,0)</f>
        <v>1846</v>
      </c>
      <c r="G1900">
        <f>E1900/$M$2</f>
        <v>0.74647887323943662</v>
      </c>
      <c r="H1900">
        <f>F1900/$M$3</f>
        <v>0.94279877425944847</v>
      </c>
      <c r="J1900">
        <f>(H1901-H1900)*(G1901+G1900)/2</f>
        <v>3.8124559409569939E-4</v>
      </c>
    </row>
    <row r="1901" spans="1:10" x14ac:dyDescent="0.3">
      <c r="A1901" s="7">
        <v>0.50001175852463442</v>
      </c>
      <c r="B1901">
        <v>0</v>
      </c>
      <c r="C1901" t="str">
        <f>IF(ROW()&lt;=1422,"DEV","VAL")</f>
        <v>VAL</v>
      </c>
      <c r="D1901" s="6">
        <f>1-A1901</f>
        <v>0.49998824147536558</v>
      </c>
      <c r="E1901">
        <f>SUM($B$2:B1901)</f>
        <v>53</v>
      </c>
      <c r="F1901">
        <f>COUNTIF($B$2:B1901,0)</f>
        <v>1847</v>
      </c>
      <c r="G1901">
        <f>E1901/$M$2</f>
        <v>0.74647887323943662</v>
      </c>
      <c r="H1901">
        <f>F1901/$M$3</f>
        <v>0.94330949948927478</v>
      </c>
      <c r="J1901">
        <f>(H1902-H1901)*(G1902+G1901)/2</f>
        <v>3.8124559409569939E-4</v>
      </c>
    </row>
    <row r="1902" spans="1:10" x14ac:dyDescent="0.3">
      <c r="A1902" s="7">
        <v>0.50001171262766575</v>
      </c>
      <c r="B1902">
        <v>0</v>
      </c>
      <c r="C1902" t="str">
        <f>IF(ROW()&lt;=1422,"DEV","VAL")</f>
        <v>VAL</v>
      </c>
      <c r="D1902" s="6">
        <f>1-A1902</f>
        <v>0.49998828737233425</v>
      </c>
      <c r="E1902">
        <f>SUM($B$2:B1902)</f>
        <v>53</v>
      </c>
      <c r="F1902">
        <f>COUNTIF($B$2:B1902,0)</f>
        <v>1848</v>
      </c>
      <c r="G1902">
        <f>E1902/$M$2</f>
        <v>0.74647887323943662</v>
      </c>
      <c r="H1902">
        <f>F1902/$M$3</f>
        <v>0.9438202247191011</v>
      </c>
      <c r="J1902">
        <f>(H1903-H1902)*(G1903+G1902)/2</f>
        <v>3.8124559409578228E-4</v>
      </c>
    </row>
    <row r="1903" spans="1:10" x14ac:dyDescent="0.3">
      <c r="A1903" s="7">
        <v>0.50001164375625429</v>
      </c>
      <c r="B1903">
        <v>0</v>
      </c>
      <c r="C1903" t="str">
        <f>IF(ROW()&lt;=1422,"DEV","VAL")</f>
        <v>VAL</v>
      </c>
      <c r="D1903" s="6">
        <f>1-A1903</f>
        <v>0.49998835624374571</v>
      </c>
      <c r="E1903">
        <f>SUM($B$2:B1903)</f>
        <v>53</v>
      </c>
      <c r="F1903">
        <f>COUNTIF($B$2:B1903,0)</f>
        <v>1849</v>
      </c>
      <c r="G1903">
        <f>E1903/$M$2</f>
        <v>0.74647887323943662</v>
      </c>
      <c r="H1903">
        <f>F1903/$M$3</f>
        <v>0.94433094994892752</v>
      </c>
      <c r="J1903">
        <f>(H1904-H1903)*(G1904+G1903)/2</f>
        <v>3.8124559409569939E-4</v>
      </c>
    </row>
    <row r="1904" spans="1:10" x14ac:dyDescent="0.3">
      <c r="A1904" s="7">
        <v>0.50001114201412578</v>
      </c>
      <c r="B1904">
        <v>0</v>
      </c>
      <c r="C1904" t="str">
        <f>IF(ROW()&lt;=1422,"DEV","VAL")</f>
        <v>VAL</v>
      </c>
      <c r="D1904" s="6">
        <f>1-A1904</f>
        <v>0.49998885798587422</v>
      </c>
      <c r="E1904">
        <f>SUM($B$2:B1904)</f>
        <v>53</v>
      </c>
      <c r="F1904">
        <f>COUNTIF($B$2:B1904,0)</f>
        <v>1850</v>
      </c>
      <c r="G1904">
        <f>E1904/$M$2</f>
        <v>0.74647887323943662</v>
      </c>
      <c r="H1904">
        <f>F1904/$M$3</f>
        <v>0.94484167517875384</v>
      </c>
      <c r="J1904">
        <f>(H1905-H1904)*(G1905+G1904)/2</f>
        <v>3.8124559409569939E-4</v>
      </c>
    </row>
    <row r="1905" spans="1:10" x14ac:dyDescent="0.3">
      <c r="A1905" s="7">
        <v>0.50001111910158014</v>
      </c>
      <c r="B1905">
        <v>0</v>
      </c>
      <c r="C1905" t="str">
        <f>IF(ROW()&lt;=1422,"DEV","VAL")</f>
        <v>VAL</v>
      </c>
      <c r="D1905" s="6">
        <f>1-A1905</f>
        <v>0.49998888089841986</v>
      </c>
      <c r="E1905">
        <f>SUM($B$2:B1905)</f>
        <v>53</v>
      </c>
      <c r="F1905">
        <f>COUNTIF($B$2:B1905,0)</f>
        <v>1851</v>
      </c>
      <c r="G1905">
        <f>E1905/$M$2</f>
        <v>0.74647887323943662</v>
      </c>
      <c r="H1905">
        <f>F1905/$M$3</f>
        <v>0.94535240040858015</v>
      </c>
      <c r="J1905">
        <f>(H1906-H1905)*(G1906+G1905)/2</f>
        <v>3.8124559409578228E-4</v>
      </c>
    </row>
    <row r="1906" spans="1:10" x14ac:dyDescent="0.3">
      <c r="A1906" s="7">
        <v>0.50001087402045319</v>
      </c>
      <c r="B1906">
        <v>0</v>
      </c>
      <c r="C1906" t="str">
        <f>IF(ROW()&lt;=1422,"DEV","VAL")</f>
        <v>VAL</v>
      </c>
      <c r="D1906" s="6">
        <f>1-A1906</f>
        <v>0.49998912597954681</v>
      </c>
      <c r="E1906">
        <f>SUM($B$2:B1906)</f>
        <v>53</v>
      </c>
      <c r="F1906">
        <f>COUNTIF($B$2:B1906,0)</f>
        <v>1852</v>
      </c>
      <c r="G1906">
        <f>E1906/$M$2</f>
        <v>0.74647887323943662</v>
      </c>
      <c r="H1906">
        <f>F1906/$M$3</f>
        <v>0.94586312563840658</v>
      </c>
      <c r="J1906">
        <f>(H1907-H1906)*(G1907+G1906)/2</f>
        <v>3.8124559409569939E-4</v>
      </c>
    </row>
    <row r="1907" spans="1:10" x14ac:dyDescent="0.3">
      <c r="A1907" s="7">
        <v>0.50001054549702018</v>
      </c>
      <c r="B1907">
        <v>0</v>
      </c>
      <c r="C1907" t="str">
        <f>IF(ROW()&lt;=1422,"DEV","VAL")</f>
        <v>VAL</v>
      </c>
      <c r="D1907" s="6">
        <f>1-A1907</f>
        <v>0.49998945450297982</v>
      </c>
      <c r="E1907">
        <f>SUM($B$2:B1907)</f>
        <v>53</v>
      </c>
      <c r="F1907">
        <f>COUNTIF($B$2:B1907,0)</f>
        <v>1853</v>
      </c>
      <c r="G1907">
        <f>E1907/$M$2</f>
        <v>0.74647887323943662</v>
      </c>
      <c r="H1907">
        <f>F1907/$M$3</f>
        <v>0.94637385086823289</v>
      </c>
      <c r="J1907">
        <f>(H1908-H1907)*(G1908+G1907)/2</f>
        <v>3.8124559409569939E-4</v>
      </c>
    </row>
    <row r="1908" spans="1:10" x14ac:dyDescent="0.3">
      <c r="A1908" s="7">
        <v>0.50001042946558438</v>
      </c>
      <c r="B1908">
        <v>0</v>
      </c>
      <c r="C1908" t="str">
        <f>IF(ROW()&lt;=1422,"DEV","VAL")</f>
        <v>VAL</v>
      </c>
      <c r="D1908" s="6">
        <f>1-A1908</f>
        <v>0.49998957053441562</v>
      </c>
      <c r="E1908">
        <f>SUM($B$2:B1908)</f>
        <v>53</v>
      </c>
      <c r="F1908">
        <f>COUNTIF($B$2:B1908,0)</f>
        <v>1854</v>
      </c>
      <c r="G1908">
        <f>E1908/$M$2</f>
        <v>0.74647887323943662</v>
      </c>
      <c r="H1908">
        <f>F1908/$M$3</f>
        <v>0.94688457609805921</v>
      </c>
      <c r="J1908">
        <f>(H1909-H1908)*(G1909+G1908)/2</f>
        <v>3.8124559409578228E-4</v>
      </c>
    </row>
    <row r="1909" spans="1:10" x14ac:dyDescent="0.3">
      <c r="A1909" s="7">
        <v>0.50001031522122652</v>
      </c>
      <c r="B1909">
        <v>0</v>
      </c>
      <c r="C1909" t="str">
        <f>IF(ROW()&lt;=1422,"DEV","VAL")</f>
        <v>VAL</v>
      </c>
      <c r="D1909" s="6">
        <f>1-A1909</f>
        <v>0.49998968477877348</v>
      </c>
      <c r="E1909">
        <f>SUM($B$2:B1909)</f>
        <v>53</v>
      </c>
      <c r="F1909">
        <f>COUNTIF($B$2:B1909,0)</f>
        <v>1855</v>
      </c>
      <c r="G1909">
        <f>E1909/$M$2</f>
        <v>0.74647887323943662</v>
      </c>
      <c r="H1909">
        <f>F1909/$M$3</f>
        <v>0.94739530132788563</v>
      </c>
      <c r="J1909">
        <f>(H1910-H1909)*(G1910+G1909)/2</f>
        <v>3.8124559409569939E-4</v>
      </c>
    </row>
    <row r="1910" spans="1:10" x14ac:dyDescent="0.3">
      <c r="A1910" s="7">
        <v>0.50001023860403426</v>
      </c>
      <c r="B1910">
        <v>0</v>
      </c>
      <c r="C1910" t="str">
        <f>IF(ROW()&lt;=1422,"DEV","VAL")</f>
        <v>VAL</v>
      </c>
      <c r="D1910" s="6">
        <f>1-A1910</f>
        <v>0.49998976139596574</v>
      </c>
      <c r="E1910">
        <f>SUM($B$2:B1910)</f>
        <v>53</v>
      </c>
      <c r="F1910">
        <f>COUNTIF($B$2:B1910,0)</f>
        <v>1856</v>
      </c>
      <c r="G1910">
        <f>E1910/$M$2</f>
        <v>0.74647887323943662</v>
      </c>
      <c r="H1910">
        <f>F1910/$M$3</f>
        <v>0.94790602655771194</v>
      </c>
      <c r="J1910">
        <f>(H1911-H1910)*(G1911+G1910)/2</f>
        <v>3.8124559409569939E-4</v>
      </c>
    </row>
    <row r="1911" spans="1:10" x14ac:dyDescent="0.3">
      <c r="A1911" s="7">
        <v>0.5000101564588123</v>
      </c>
      <c r="B1911">
        <v>0</v>
      </c>
      <c r="C1911" t="str">
        <f>IF(ROW()&lt;=1422,"DEV","VAL")</f>
        <v>VAL</v>
      </c>
      <c r="D1911" s="6">
        <f>1-A1911</f>
        <v>0.4999898435411877</v>
      </c>
      <c r="E1911">
        <f>SUM($B$2:B1911)</f>
        <v>53</v>
      </c>
      <c r="F1911">
        <f>COUNTIF($B$2:B1911,0)</f>
        <v>1857</v>
      </c>
      <c r="G1911">
        <f>E1911/$M$2</f>
        <v>0.74647887323943662</v>
      </c>
      <c r="H1911">
        <f>F1911/$M$3</f>
        <v>0.94841675178753826</v>
      </c>
      <c r="J1911">
        <f>(H1912-H1911)*(G1912+G1911)/2</f>
        <v>3.8124559409578228E-4</v>
      </c>
    </row>
    <row r="1912" spans="1:10" x14ac:dyDescent="0.3">
      <c r="A1912" s="7">
        <v>0.50001013285227913</v>
      </c>
      <c r="B1912">
        <v>0</v>
      </c>
      <c r="C1912" t="str">
        <f>IF(ROW()&lt;=1422,"DEV","VAL")</f>
        <v>VAL</v>
      </c>
      <c r="D1912" s="6">
        <f>1-A1912</f>
        <v>0.49998986714772087</v>
      </c>
      <c r="E1912">
        <f>SUM($B$2:B1912)</f>
        <v>53</v>
      </c>
      <c r="F1912">
        <f>COUNTIF($B$2:B1912,0)</f>
        <v>1858</v>
      </c>
      <c r="G1912">
        <f>E1912/$M$2</f>
        <v>0.74647887323943662</v>
      </c>
      <c r="H1912">
        <f>F1912/$M$3</f>
        <v>0.94892747701736468</v>
      </c>
      <c r="J1912">
        <f>(H1913-H1912)*(G1913+G1912)/2</f>
        <v>3.8124559409569939E-4</v>
      </c>
    </row>
    <row r="1913" spans="1:10" x14ac:dyDescent="0.3">
      <c r="A1913" s="7">
        <v>0.50000961879263495</v>
      </c>
      <c r="B1913">
        <v>0</v>
      </c>
      <c r="C1913" t="str">
        <f>IF(ROW()&lt;=1422,"DEV","VAL")</f>
        <v>VAL</v>
      </c>
      <c r="D1913" s="6">
        <f>1-A1913</f>
        <v>0.49999038120736505</v>
      </c>
      <c r="E1913">
        <f>SUM($B$2:B1913)</f>
        <v>53</v>
      </c>
      <c r="F1913">
        <f>COUNTIF($B$2:B1913,0)</f>
        <v>1859</v>
      </c>
      <c r="G1913">
        <f>E1913/$M$2</f>
        <v>0.74647887323943662</v>
      </c>
      <c r="H1913">
        <f>F1913/$M$3</f>
        <v>0.949438202247191</v>
      </c>
      <c r="J1913">
        <f>(H1914-H1913)*(G1914+G1913)/2</f>
        <v>3.8124559409569939E-4</v>
      </c>
    </row>
    <row r="1914" spans="1:10" x14ac:dyDescent="0.3">
      <c r="A1914" s="7">
        <v>0.50000961040273972</v>
      </c>
      <c r="B1914">
        <v>0</v>
      </c>
      <c r="C1914" t="str">
        <f>IF(ROW()&lt;=1422,"DEV","VAL")</f>
        <v>VAL</v>
      </c>
      <c r="D1914" s="6">
        <f>1-A1914</f>
        <v>0.49999038959726028</v>
      </c>
      <c r="E1914">
        <f>SUM($B$2:B1914)</f>
        <v>53</v>
      </c>
      <c r="F1914">
        <f>COUNTIF($B$2:B1914,0)</f>
        <v>1860</v>
      </c>
      <c r="G1914">
        <f>E1914/$M$2</f>
        <v>0.74647887323943662</v>
      </c>
      <c r="H1914">
        <f>F1914/$M$3</f>
        <v>0.94994892747701731</v>
      </c>
      <c r="J1914">
        <f>(H1915-H1914)*(G1915+G1914)/2</f>
        <v>3.8124559409578228E-4</v>
      </c>
    </row>
    <row r="1915" spans="1:10" x14ac:dyDescent="0.3">
      <c r="A1915" s="7">
        <v>0.500009512245014</v>
      </c>
      <c r="B1915">
        <v>0</v>
      </c>
      <c r="C1915" t="str">
        <f>IF(ROW()&lt;=1422,"DEV","VAL")</f>
        <v>VAL</v>
      </c>
      <c r="D1915" s="6">
        <f>1-A1915</f>
        <v>0.499990487754986</v>
      </c>
      <c r="E1915">
        <f>SUM($B$2:B1915)</f>
        <v>53</v>
      </c>
      <c r="F1915">
        <f>COUNTIF($B$2:B1915,0)</f>
        <v>1861</v>
      </c>
      <c r="G1915">
        <f>E1915/$M$2</f>
        <v>0.74647887323943662</v>
      </c>
      <c r="H1915">
        <f>F1915/$M$3</f>
        <v>0.95045965270684374</v>
      </c>
      <c r="J1915">
        <f>(H1916-H1915)*(G1916+G1915)/2</f>
        <v>3.8124559409569939E-4</v>
      </c>
    </row>
    <row r="1916" spans="1:10" x14ac:dyDescent="0.3">
      <c r="A1916" s="7">
        <v>0.50000735769207327</v>
      </c>
      <c r="B1916">
        <v>0</v>
      </c>
      <c r="C1916" t="str">
        <f>IF(ROW()&lt;=1422,"DEV","VAL")</f>
        <v>VAL</v>
      </c>
      <c r="D1916" s="6">
        <f>1-A1916</f>
        <v>0.49999264230792673</v>
      </c>
      <c r="E1916">
        <f>SUM($B$2:B1916)</f>
        <v>53</v>
      </c>
      <c r="F1916">
        <f>COUNTIF($B$2:B1916,0)</f>
        <v>1862</v>
      </c>
      <c r="G1916">
        <f>E1916/$M$2</f>
        <v>0.74647887323943662</v>
      </c>
      <c r="H1916">
        <f>F1916/$M$3</f>
        <v>0.95097037793667005</v>
      </c>
      <c r="J1916">
        <f>(H1917-H1916)*(G1917+G1916)/2</f>
        <v>3.8124559409578228E-4</v>
      </c>
    </row>
    <row r="1917" spans="1:10" x14ac:dyDescent="0.3">
      <c r="A1917" s="7">
        <v>0.50000711115387741</v>
      </c>
      <c r="B1917">
        <v>0</v>
      </c>
      <c r="C1917" t="str">
        <f>IF(ROW()&lt;=1422,"DEV","VAL")</f>
        <v>VAL</v>
      </c>
      <c r="D1917" s="6">
        <f>1-A1917</f>
        <v>0.49999288884612259</v>
      </c>
      <c r="E1917">
        <f>SUM($B$2:B1917)</f>
        <v>53</v>
      </c>
      <c r="F1917">
        <f>COUNTIF($B$2:B1917,0)</f>
        <v>1863</v>
      </c>
      <c r="G1917">
        <f>E1917/$M$2</f>
        <v>0.74647887323943662</v>
      </c>
      <c r="H1917">
        <f>F1917/$M$3</f>
        <v>0.95148110316649648</v>
      </c>
      <c r="J1917">
        <f>(H1918-H1917)*(G1918+G1917)/2</f>
        <v>3.8124559409569939E-4</v>
      </c>
    </row>
    <row r="1918" spans="1:10" x14ac:dyDescent="0.3">
      <c r="A1918" s="7">
        <v>0.50000667722528314</v>
      </c>
      <c r="B1918">
        <v>0</v>
      </c>
      <c r="C1918" t="str">
        <f>IF(ROW()&lt;=1422,"DEV","VAL")</f>
        <v>VAL</v>
      </c>
      <c r="D1918" s="6">
        <f>1-A1918</f>
        <v>0.49999332277471686</v>
      </c>
      <c r="E1918">
        <f>SUM($B$2:B1918)</f>
        <v>53</v>
      </c>
      <c r="F1918">
        <f>COUNTIF($B$2:B1918,0)</f>
        <v>1864</v>
      </c>
      <c r="G1918">
        <f>E1918/$M$2</f>
        <v>0.74647887323943662</v>
      </c>
      <c r="H1918">
        <f>F1918/$M$3</f>
        <v>0.95199182839632279</v>
      </c>
      <c r="J1918">
        <f>(H1919-H1918)*(G1919+G1918)/2</f>
        <v>3.8124559409569939E-4</v>
      </c>
    </row>
    <row r="1919" spans="1:10" x14ac:dyDescent="0.3">
      <c r="A1919" s="7">
        <v>0.50000649599239866</v>
      </c>
      <c r="B1919">
        <v>0</v>
      </c>
      <c r="C1919" t="str">
        <f>IF(ROW()&lt;=1422,"DEV","VAL")</f>
        <v>VAL</v>
      </c>
      <c r="D1919" s="6">
        <f>1-A1919</f>
        <v>0.49999350400760134</v>
      </c>
      <c r="E1919">
        <f>SUM($B$2:B1919)</f>
        <v>53</v>
      </c>
      <c r="F1919">
        <f>COUNTIF($B$2:B1919,0)</f>
        <v>1865</v>
      </c>
      <c r="G1919">
        <f>E1919/$M$2</f>
        <v>0.74647887323943662</v>
      </c>
      <c r="H1919">
        <f>F1919/$M$3</f>
        <v>0.95250255362614911</v>
      </c>
      <c r="J1919">
        <f>(H1920-H1919)*(G1920+G1919)/2</f>
        <v>3.8124559409578228E-4</v>
      </c>
    </row>
    <row r="1920" spans="1:10" x14ac:dyDescent="0.3">
      <c r="A1920" s="7">
        <v>0.50000625495871764</v>
      </c>
      <c r="B1920">
        <v>0</v>
      </c>
      <c r="C1920" t="str">
        <f>IF(ROW()&lt;=1422,"DEV","VAL")</f>
        <v>VAL</v>
      </c>
      <c r="D1920" s="6">
        <f>1-A1920</f>
        <v>0.49999374504128236</v>
      </c>
      <c r="E1920">
        <f>SUM($B$2:B1920)</f>
        <v>53</v>
      </c>
      <c r="F1920">
        <f>COUNTIF($B$2:B1920,0)</f>
        <v>1866</v>
      </c>
      <c r="G1920">
        <f>E1920/$M$2</f>
        <v>0.74647887323943662</v>
      </c>
      <c r="H1920">
        <f>F1920/$M$3</f>
        <v>0.95301327885597553</v>
      </c>
      <c r="J1920">
        <f>(H1921-H1920)*(G1921+G1920)/2</f>
        <v>3.8124559409569939E-4</v>
      </c>
    </row>
    <row r="1921" spans="1:10" x14ac:dyDescent="0.3">
      <c r="A1921" s="7">
        <v>0.50000606242878975</v>
      </c>
      <c r="B1921">
        <v>0</v>
      </c>
      <c r="C1921" t="str">
        <f>IF(ROW()&lt;=1422,"DEV","VAL")</f>
        <v>VAL</v>
      </c>
      <c r="D1921" s="6">
        <f>1-A1921</f>
        <v>0.49999393757121025</v>
      </c>
      <c r="E1921">
        <f>SUM($B$2:B1921)</f>
        <v>53</v>
      </c>
      <c r="F1921">
        <f>COUNTIF($B$2:B1921,0)</f>
        <v>1867</v>
      </c>
      <c r="G1921">
        <f>E1921/$M$2</f>
        <v>0.74647887323943662</v>
      </c>
      <c r="H1921">
        <f>F1921/$M$3</f>
        <v>0.95352400408580185</v>
      </c>
      <c r="J1921">
        <f>(H1922-H1921)*(G1922+G1921)/2</f>
        <v>3.8124559409569939E-4</v>
      </c>
    </row>
    <row r="1922" spans="1:10" x14ac:dyDescent="0.3">
      <c r="A1922" s="7">
        <v>0.50000542364952394</v>
      </c>
      <c r="B1922">
        <v>0</v>
      </c>
      <c r="C1922" t="str">
        <f>IF(ROW()&lt;=1422,"DEV","VAL")</f>
        <v>VAL</v>
      </c>
      <c r="D1922" s="6">
        <f>1-A1922</f>
        <v>0.49999457635047606</v>
      </c>
      <c r="E1922">
        <f>SUM($B$2:B1922)</f>
        <v>53</v>
      </c>
      <c r="F1922">
        <f>COUNTIF($B$2:B1922,0)</f>
        <v>1868</v>
      </c>
      <c r="G1922">
        <f>E1922/$M$2</f>
        <v>0.74647887323943662</v>
      </c>
      <c r="H1922">
        <f>F1922/$M$3</f>
        <v>0.95403472931562816</v>
      </c>
      <c r="J1922">
        <f>(H1923-H1922)*(G1923+G1922)/2</f>
        <v>3.8124559409578228E-4</v>
      </c>
    </row>
    <row r="1923" spans="1:10" x14ac:dyDescent="0.3">
      <c r="A1923" s="7">
        <v>0.5000046713041616</v>
      </c>
      <c r="B1923">
        <v>0</v>
      </c>
      <c r="C1923" t="str">
        <f>IF(ROW()&lt;=1422,"DEV","VAL")</f>
        <v>VAL</v>
      </c>
      <c r="D1923" s="6">
        <f>1-A1923</f>
        <v>0.4999953286958384</v>
      </c>
      <c r="E1923">
        <f>SUM($B$2:B1923)</f>
        <v>53</v>
      </c>
      <c r="F1923">
        <f>COUNTIF($B$2:B1923,0)</f>
        <v>1869</v>
      </c>
      <c r="G1923">
        <f>E1923/$M$2</f>
        <v>0.74647887323943662</v>
      </c>
      <c r="H1923">
        <f>F1923/$M$3</f>
        <v>0.95454545454545459</v>
      </c>
      <c r="J1923">
        <f>(H1924-H1923)*(G1924+G1923)/2</f>
        <v>3.8124559409569939E-4</v>
      </c>
    </row>
    <row r="1924" spans="1:10" x14ac:dyDescent="0.3">
      <c r="A1924" s="7">
        <v>0.50000332500198086</v>
      </c>
      <c r="B1924">
        <v>0</v>
      </c>
      <c r="C1924" t="str">
        <f>IF(ROW()&lt;=1422,"DEV","VAL")</f>
        <v>VAL</v>
      </c>
      <c r="D1924" s="6">
        <f>1-A1924</f>
        <v>0.49999667499801914</v>
      </c>
      <c r="E1924">
        <f>SUM($B$2:B1924)</f>
        <v>53</v>
      </c>
      <c r="F1924">
        <f>COUNTIF($B$2:B1924,0)</f>
        <v>1870</v>
      </c>
      <c r="G1924">
        <f>E1924/$M$2</f>
        <v>0.74647887323943662</v>
      </c>
      <c r="H1924">
        <f>F1924/$M$3</f>
        <v>0.9550561797752809</v>
      </c>
      <c r="J1924">
        <f>(H1925-H1924)*(G1925+G1924)/2</f>
        <v>0</v>
      </c>
    </row>
    <row r="1925" spans="1:10" x14ac:dyDescent="0.3">
      <c r="A1925" s="7">
        <v>0.50000306100226799</v>
      </c>
      <c r="B1925">
        <v>1</v>
      </c>
      <c r="C1925" t="str">
        <f>IF(ROW()&lt;=1422,"DEV","VAL")</f>
        <v>VAL</v>
      </c>
      <c r="D1925" s="6">
        <f>1-A1925</f>
        <v>0.49999693899773201</v>
      </c>
      <c r="E1925">
        <f>SUM($B$2:B1925)</f>
        <v>54</v>
      </c>
      <c r="F1925">
        <f>COUNTIF($B$2:B1925,0)</f>
        <v>1870</v>
      </c>
      <c r="G1925">
        <f>E1925/$M$2</f>
        <v>0.76056338028169013</v>
      </c>
      <c r="H1925">
        <f>F1925/$M$3</f>
        <v>0.9550561797752809</v>
      </c>
      <c r="J1925">
        <f>(H1926-H1925)*(G1926+G1925)/2</f>
        <v>0</v>
      </c>
    </row>
    <row r="1926" spans="1:10" x14ac:dyDescent="0.3">
      <c r="A1926" s="7">
        <v>0.50000268564722039</v>
      </c>
      <c r="B1926">
        <v>1</v>
      </c>
      <c r="C1926" t="str">
        <f>IF(ROW()&lt;=1422,"DEV","VAL")</f>
        <v>VAL</v>
      </c>
      <c r="D1926" s="6">
        <f>1-A1926</f>
        <v>0.49999731435277961</v>
      </c>
      <c r="E1926">
        <f>SUM($B$2:B1926)</f>
        <v>55</v>
      </c>
      <c r="F1926">
        <f>COUNTIF($B$2:B1926,0)</f>
        <v>1870</v>
      </c>
      <c r="G1926">
        <f>E1926/$M$2</f>
        <v>0.77464788732394363</v>
      </c>
      <c r="H1926">
        <f>F1926/$M$3</f>
        <v>0.9550561797752809</v>
      </c>
      <c r="J1926">
        <f>(H1927-H1926)*(G1927+G1926)/2</f>
        <v>3.9563222028798993E-4</v>
      </c>
    </row>
    <row r="1927" spans="1:10" x14ac:dyDescent="0.3">
      <c r="A1927" s="7">
        <v>0.5</v>
      </c>
      <c r="B1927">
        <v>0</v>
      </c>
      <c r="C1927" t="str">
        <f>IF(ROW()&lt;=1422,"DEV","VAL")</f>
        <v>VAL</v>
      </c>
      <c r="D1927" s="6">
        <f>1-A1927</f>
        <v>0.5</v>
      </c>
      <c r="E1927">
        <f>SUM($B$2:B1927)</f>
        <v>55</v>
      </c>
      <c r="F1927">
        <f>COUNTIF($B$2:B1927,0)</f>
        <v>1871</v>
      </c>
      <c r="G1927">
        <f>E1927/$M$2</f>
        <v>0.77464788732394363</v>
      </c>
      <c r="H1927">
        <f>F1927/$M$3</f>
        <v>0.95556690500510721</v>
      </c>
      <c r="J1927">
        <f>(H1928-H1927)*(G1928+G1927)/2</f>
        <v>3.9563222028807596E-4</v>
      </c>
    </row>
    <row r="1928" spans="1:10" x14ac:dyDescent="0.3">
      <c r="A1928" s="7">
        <v>0.5</v>
      </c>
      <c r="B1928">
        <v>0</v>
      </c>
      <c r="C1928" t="str">
        <f>IF(ROW()&lt;=1422,"DEV","VAL")</f>
        <v>VAL</v>
      </c>
      <c r="D1928" s="6">
        <f>1-A1928</f>
        <v>0.5</v>
      </c>
      <c r="E1928">
        <f>SUM($B$2:B1928)</f>
        <v>55</v>
      </c>
      <c r="F1928">
        <f>COUNTIF($B$2:B1928,0)</f>
        <v>1872</v>
      </c>
      <c r="G1928">
        <f>E1928/$M$2</f>
        <v>0.77464788732394363</v>
      </c>
      <c r="H1928">
        <f>F1928/$M$3</f>
        <v>0.95607763023493364</v>
      </c>
      <c r="J1928">
        <f>(H1929-H1928)*(G1929+G1928)/2</f>
        <v>3.9563222028798993E-4</v>
      </c>
    </row>
    <row r="1929" spans="1:10" x14ac:dyDescent="0.3">
      <c r="A1929" s="7">
        <v>0.5</v>
      </c>
      <c r="B1929">
        <v>0</v>
      </c>
      <c r="C1929" t="str">
        <f>IF(ROW()&lt;=1422,"DEV","VAL")</f>
        <v>VAL</v>
      </c>
      <c r="D1929" s="6">
        <f>1-A1929</f>
        <v>0.5</v>
      </c>
      <c r="E1929">
        <f>SUM($B$2:B1929)</f>
        <v>55</v>
      </c>
      <c r="F1929">
        <f>COUNTIF($B$2:B1929,0)</f>
        <v>1873</v>
      </c>
      <c r="G1929">
        <f>E1929/$M$2</f>
        <v>0.77464788732394363</v>
      </c>
      <c r="H1929">
        <f>F1929/$M$3</f>
        <v>0.95658835546475995</v>
      </c>
      <c r="J1929">
        <f>(H1930-H1929)*(G1930+G1929)/2</f>
        <v>3.9563222028798993E-4</v>
      </c>
    </row>
    <row r="1930" spans="1:10" x14ac:dyDescent="0.3">
      <c r="A1930" s="7">
        <v>0.5</v>
      </c>
      <c r="B1930">
        <v>0</v>
      </c>
      <c r="C1930" t="str">
        <f>IF(ROW()&lt;=1422,"DEV","VAL")</f>
        <v>VAL</v>
      </c>
      <c r="D1930" s="6">
        <f>1-A1930</f>
        <v>0.5</v>
      </c>
      <c r="E1930">
        <f>SUM($B$2:B1930)</f>
        <v>55</v>
      </c>
      <c r="F1930">
        <f>COUNTIF($B$2:B1930,0)</f>
        <v>1874</v>
      </c>
      <c r="G1930">
        <f>E1930/$M$2</f>
        <v>0.77464788732394363</v>
      </c>
      <c r="H1930">
        <f>F1930/$M$3</f>
        <v>0.95709908069458627</v>
      </c>
      <c r="J1930">
        <f>(H1931-H1930)*(G1931+G1930)/2</f>
        <v>3.9563222028807596E-4</v>
      </c>
    </row>
    <row r="1931" spans="1:10" x14ac:dyDescent="0.3">
      <c r="A1931" s="7">
        <v>0.5</v>
      </c>
      <c r="B1931">
        <v>0</v>
      </c>
      <c r="C1931" t="str">
        <f>IF(ROW()&lt;=1422,"DEV","VAL")</f>
        <v>VAL</v>
      </c>
      <c r="D1931" s="6">
        <f>1-A1931</f>
        <v>0.5</v>
      </c>
      <c r="E1931">
        <f>SUM($B$2:B1931)</f>
        <v>55</v>
      </c>
      <c r="F1931">
        <f>COUNTIF($B$2:B1931,0)</f>
        <v>1875</v>
      </c>
      <c r="G1931">
        <f>E1931/$M$2</f>
        <v>0.77464788732394363</v>
      </c>
      <c r="H1931">
        <f>F1931/$M$3</f>
        <v>0.95760980592441269</v>
      </c>
      <c r="J1931">
        <f>(H1932-H1931)*(G1932+G1931)/2</f>
        <v>3.9563222028798993E-4</v>
      </c>
    </row>
    <row r="1932" spans="1:10" x14ac:dyDescent="0.3">
      <c r="A1932" s="7">
        <v>0.5</v>
      </c>
      <c r="B1932">
        <v>0</v>
      </c>
      <c r="C1932" t="str">
        <f>IF(ROW()&lt;=1422,"DEV","VAL")</f>
        <v>VAL</v>
      </c>
      <c r="D1932" s="6">
        <f>1-A1932</f>
        <v>0.5</v>
      </c>
      <c r="E1932">
        <f>SUM($B$2:B1932)</f>
        <v>55</v>
      </c>
      <c r="F1932">
        <f>COUNTIF($B$2:B1932,0)</f>
        <v>1876</v>
      </c>
      <c r="G1932">
        <f>E1932/$M$2</f>
        <v>0.77464788732394363</v>
      </c>
      <c r="H1932">
        <f>F1932/$M$3</f>
        <v>0.95812053115423901</v>
      </c>
      <c r="J1932">
        <f>(H1933-H1932)*(G1933+G1932)/2</f>
        <v>3.9563222028798993E-4</v>
      </c>
    </row>
    <row r="1933" spans="1:10" x14ac:dyDescent="0.3">
      <c r="A1933" s="7">
        <v>0.49997038418013207</v>
      </c>
      <c r="B1933">
        <v>0</v>
      </c>
      <c r="C1933" t="str">
        <f>IF(ROW()&lt;=1422,"DEV","VAL")</f>
        <v>VAL</v>
      </c>
      <c r="D1933" s="6">
        <f>1-A1933</f>
        <v>0.50002961581986793</v>
      </c>
      <c r="E1933">
        <f>SUM($B$2:B1933)</f>
        <v>55</v>
      </c>
      <c r="F1933">
        <f>COUNTIF($B$2:B1933,0)</f>
        <v>1877</v>
      </c>
      <c r="G1933">
        <f>E1933/$M$2</f>
        <v>0.77464788732394363</v>
      </c>
      <c r="H1933">
        <f>F1933/$M$3</f>
        <v>0.95863125638406532</v>
      </c>
      <c r="J1933">
        <f>(H1934-H1933)*(G1934+G1933)/2</f>
        <v>0</v>
      </c>
    </row>
    <row r="1934" spans="1:10" x14ac:dyDescent="0.3">
      <c r="A1934" s="7">
        <v>0.49993846504069644</v>
      </c>
      <c r="B1934">
        <v>1</v>
      </c>
      <c r="C1934" t="str">
        <f>IF(ROW()&lt;=1422,"DEV","VAL")</f>
        <v>VAL</v>
      </c>
      <c r="D1934" s="6">
        <f>1-A1934</f>
        <v>0.50006153495930361</v>
      </c>
      <c r="E1934">
        <f>SUM($B$2:B1934)</f>
        <v>56</v>
      </c>
      <c r="F1934">
        <f>COUNTIF($B$2:B1934,0)</f>
        <v>1877</v>
      </c>
      <c r="G1934">
        <f>E1934/$M$2</f>
        <v>0.78873239436619713</v>
      </c>
      <c r="H1934">
        <f>F1934/$M$3</f>
        <v>0.95863125638406532</v>
      </c>
      <c r="J1934">
        <f>(H1935-H1934)*(G1935+G1934)/2</f>
        <v>4.0282553338422274E-4</v>
      </c>
    </row>
    <row r="1935" spans="1:10" x14ac:dyDescent="0.3">
      <c r="A1935" s="7">
        <v>0.49993399656955323</v>
      </c>
      <c r="B1935">
        <v>0</v>
      </c>
      <c r="C1935" t="str">
        <f>IF(ROW()&lt;=1422,"DEV","VAL")</f>
        <v>VAL</v>
      </c>
      <c r="D1935" s="6">
        <f>1-A1935</f>
        <v>0.50006600343044671</v>
      </c>
      <c r="E1935">
        <f>SUM($B$2:B1935)</f>
        <v>56</v>
      </c>
      <c r="F1935">
        <f>COUNTIF($B$2:B1935,0)</f>
        <v>1878</v>
      </c>
      <c r="G1935">
        <f>E1935/$M$2</f>
        <v>0.78873239436619713</v>
      </c>
      <c r="H1935">
        <f>F1935/$M$3</f>
        <v>0.95914198161389175</v>
      </c>
      <c r="J1935">
        <f>(H1936-H1935)*(G1936+G1935)/2</f>
        <v>4.0282553338413519E-4</v>
      </c>
    </row>
    <row r="1936" spans="1:10" x14ac:dyDescent="0.3">
      <c r="A1936" s="7">
        <v>0.49993309793437646</v>
      </c>
      <c r="B1936">
        <v>0</v>
      </c>
      <c r="C1936" t="str">
        <f>IF(ROW()&lt;=1422,"DEV","VAL")</f>
        <v>VAL</v>
      </c>
      <c r="D1936" s="6">
        <f>1-A1936</f>
        <v>0.50006690206562354</v>
      </c>
      <c r="E1936">
        <f>SUM($B$2:B1936)</f>
        <v>56</v>
      </c>
      <c r="F1936">
        <f>COUNTIF($B$2:B1936,0)</f>
        <v>1879</v>
      </c>
      <c r="G1936">
        <f>E1936/$M$2</f>
        <v>0.78873239436619713</v>
      </c>
      <c r="H1936">
        <f>F1936/$M$3</f>
        <v>0.95965270684371806</v>
      </c>
      <c r="J1936">
        <f>(H1937-H1936)*(G1937+G1936)/2</f>
        <v>4.0282553338422274E-4</v>
      </c>
    </row>
    <row r="1937" spans="1:10" x14ac:dyDescent="0.3">
      <c r="A1937" s="7">
        <v>0.49993202748092153</v>
      </c>
      <c r="B1937">
        <v>0</v>
      </c>
      <c r="C1937" t="str">
        <f>IF(ROW()&lt;=1422,"DEV","VAL")</f>
        <v>VAL</v>
      </c>
      <c r="D1937" s="6">
        <f>1-A1937</f>
        <v>0.50006797251907842</v>
      </c>
      <c r="E1937">
        <f>SUM($B$2:B1937)</f>
        <v>56</v>
      </c>
      <c r="F1937">
        <f>COUNTIF($B$2:B1937,0)</f>
        <v>1880</v>
      </c>
      <c r="G1937">
        <f>E1937/$M$2</f>
        <v>0.78873239436619713</v>
      </c>
      <c r="H1937">
        <f>F1937/$M$3</f>
        <v>0.96016343207354449</v>
      </c>
      <c r="J1937">
        <f>(H1938-H1937)*(G1938+G1937)/2</f>
        <v>0</v>
      </c>
    </row>
    <row r="1938" spans="1:10" x14ac:dyDescent="0.3">
      <c r="A1938" s="7">
        <v>0.49993147284000289</v>
      </c>
      <c r="B1938">
        <v>1</v>
      </c>
      <c r="C1938" t="str">
        <f>IF(ROW()&lt;=1422,"DEV","VAL")</f>
        <v>VAL</v>
      </c>
      <c r="D1938" s="6">
        <f>1-A1938</f>
        <v>0.50006852715999717</v>
      </c>
      <c r="E1938">
        <f>SUM($B$2:B1938)</f>
        <v>57</v>
      </c>
      <c r="F1938">
        <f>COUNTIF($B$2:B1938,0)</f>
        <v>1880</v>
      </c>
      <c r="G1938">
        <f>E1938/$M$2</f>
        <v>0.80281690140845074</v>
      </c>
      <c r="H1938">
        <f>F1938/$M$3</f>
        <v>0.96016343207354449</v>
      </c>
      <c r="J1938">
        <f>(H1939-H1938)*(G1939+G1938)/2</f>
        <v>4.1001884648028051E-4</v>
      </c>
    </row>
    <row r="1939" spans="1:10" x14ac:dyDescent="0.3">
      <c r="A1939" s="7">
        <v>0.49992567945340394</v>
      </c>
      <c r="B1939">
        <v>0</v>
      </c>
      <c r="C1939" t="str">
        <f>IF(ROW()&lt;=1422,"DEV","VAL")</f>
        <v>VAL</v>
      </c>
      <c r="D1939" s="6">
        <f>1-A1939</f>
        <v>0.50007432054659606</v>
      </c>
      <c r="E1939">
        <f>SUM($B$2:B1939)</f>
        <v>57</v>
      </c>
      <c r="F1939">
        <f>COUNTIF($B$2:B1939,0)</f>
        <v>1881</v>
      </c>
      <c r="G1939">
        <f>E1939/$M$2</f>
        <v>0.80281690140845074</v>
      </c>
      <c r="H1939">
        <f>F1939/$M$3</f>
        <v>0.9606741573033708</v>
      </c>
      <c r="J1939">
        <f>(H1940-H1939)*(G1940+G1939)/2</f>
        <v>4.1001884648028051E-4</v>
      </c>
    </row>
    <row r="1940" spans="1:10" x14ac:dyDescent="0.3">
      <c r="A1940" s="7">
        <v>0.49992558844855223</v>
      </c>
      <c r="B1940">
        <v>0</v>
      </c>
      <c r="C1940" t="str">
        <f>IF(ROW()&lt;=1422,"DEV","VAL")</f>
        <v>VAL</v>
      </c>
      <c r="D1940" s="6">
        <f>1-A1940</f>
        <v>0.50007441155144772</v>
      </c>
      <c r="E1940">
        <f>SUM($B$2:B1940)</f>
        <v>57</v>
      </c>
      <c r="F1940">
        <f>COUNTIF($B$2:B1940,0)</f>
        <v>1882</v>
      </c>
      <c r="G1940">
        <f>E1940/$M$2</f>
        <v>0.80281690140845074</v>
      </c>
      <c r="H1940">
        <f>F1940/$M$3</f>
        <v>0.96118488253319712</v>
      </c>
      <c r="J1940">
        <f>(H1941-H1940)*(G1941+G1940)/2</f>
        <v>4.1001884648036963E-4</v>
      </c>
    </row>
    <row r="1941" spans="1:10" x14ac:dyDescent="0.3">
      <c r="A1941" s="7">
        <v>0.49992471056391086</v>
      </c>
      <c r="B1941">
        <v>0</v>
      </c>
      <c r="C1941" t="str">
        <f>IF(ROW()&lt;=1422,"DEV","VAL")</f>
        <v>VAL</v>
      </c>
      <c r="D1941" s="6">
        <f>1-A1941</f>
        <v>0.50007528943608914</v>
      </c>
      <c r="E1941">
        <f>SUM($B$2:B1941)</f>
        <v>57</v>
      </c>
      <c r="F1941">
        <f>COUNTIF($B$2:B1941,0)</f>
        <v>1883</v>
      </c>
      <c r="G1941">
        <f>E1941/$M$2</f>
        <v>0.80281690140845074</v>
      </c>
      <c r="H1941">
        <f>F1941/$M$3</f>
        <v>0.96169560776302354</v>
      </c>
      <c r="J1941">
        <f>(H1942-H1941)*(G1942+G1941)/2</f>
        <v>4.1001884648028051E-4</v>
      </c>
    </row>
    <row r="1942" spans="1:10" x14ac:dyDescent="0.3">
      <c r="A1942" s="7">
        <v>0.49992302050481718</v>
      </c>
      <c r="B1942">
        <v>0</v>
      </c>
      <c r="C1942" t="str">
        <f>IF(ROW()&lt;=1422,"DEV","VAL")</f>
        <v>VAL</v>
      </c>
      <c r="D1942" s="6">
        <f>1-A1942</f>
        <v>0.50007697949518282</v>
      </c>
      <c r="E1942">
        <f>SUM($B$2:B1942)</f>
        <v>57</v>
      </c>
      <c r="F1942">
        <f>COUNTIF($B$2:B1942,0)</f>
        <v>1884</v>
      </c>
      <c r="G1942">
        <f>E1942/$M$2</f>
        <v>0.80281690140845074</v>
      </c>
      <c r="H1942">
        <f>F1942/$M$3</f>
        <v>0.96220633299284986</v>
      </c>
      <c r="J1942">
        <f>(H1943-H1942)*(G1943+G1942)/2</f>
        <v>4.1001884648028051E-4</v>
      </c>
    </row>
    <row r="1943" spans="1:10" x14ac:dyDescent="0.3">
      <c r="A1943" s="7">
        <v>0.49992274125180869</v>
      </c>
      <c r="B1943">
        <v>0</v>
      </c>
      <c r="C1943" t="str">
        <f>IF(ROW()&lt;=1422,"DEV","VAL")</f>
        <v>VAL</v>
      </c>
      <c r="D1943" s="6">
        <f>1-A1943</f>
        <v>0.50007725874819131</v>
      </c>
      <c r="E1943">
        <f>SUM($B$2:B1943)</f>
        <v>57</v>
      </c>
      <c r="F1943">
        <f>COUNTIF($B$2:B1943,0)</f>
        <v>1885</v>
      </c>
      <c r="G1943">
        <f>E1943/$M$2</f>
        <v>0.80281690140845074</v>
      </c>
      <c r="H1943">
        <f>F1943/$M$3</f>
        <v>0.96271705822267617</v>
      </c>
      <c r="J1943">
        <f>(H1944-H1943)*(G1944+G1943)/2</f>
        <v>4.1001884648036963E-4</v>
      </c>
    </row>
    <row r="1944" spans="1:10" x14ac:dyDescent="0.3">
      <c r="A1944" s="7">
        <v>0.49991674716985141</v>
      </c>
      <c r="B1944">
        <v>0</v>
      </c>
      <c r="C1944" t="str">
        <f>IF(ROW()&lt;=1422,"DEV","VAL")</f>
        <v>VAL</v>
      </c>
      <c r="D1944" s="6">
        <f>1-A1944</f>
        <v>0.50008325283014865</v>
      </c>
      <c r="E1944">
        <f>SUM($B$2:B1944)</f>
        <v>57</v>
      </c>
      <c r="F1944">
        <f>COUNTIF($B$2:B1944,0)</f>
        <v>1886</v>
      </c>
      <c r="G1944">
        <f>E1944/$M$2</f>
        <v>0.80281690140845074</v>
      </c>
      <c r="H1944">
        <f>F1944/$M$3</f>
        <v>0.9632277834525026</v>
      </c>
      <c r="J1944">
        <f>(H1945-H1944)*(G1945+G1944)/2</f>
        <v>4.1001884648028051E-4</v>
      </c>
    </row>
    <row r="1945" spans="1:10" x14ac:dyDescent="0.3">
      <c r="A1945" s="7">
        <v>0.49991169178685885</v>
      </c>
      <c r="B1945">
        <v>0</v>
      </c>
      <c r="C1945" t="str">
        <f>IF(ROW()&lt;=1422,"DEV","VAL")</f>
        <v>VAL</v>
      </c>
      <c r="D1945" s="6">
        <f>1-A1945</f>
        <v>0.5000883082131411</v>
      </c>
      <c r="E1945">
        <f>SUM($B$2:B1945)</f>
        <v>57</v>
      </c>
      <c r="F1945">
        <f>COUNTIF($B$2:B1945,0)</f>
        <v>1887</v>
      </c>
      <c r="G1945">
        <f>E1945/$M$2</f>
        <v>0.80281690140845074</v>
      </c>
      <c r="H1945">
        <f>F1945/$M$3</f>
        <v>0.96373850868232891</v>
      </c>
      <c r="J1945">
        <f>(H1946-H1945)*(G1946+G1945)/2</f>
        <v>4.1001884648028051E-4</v>
      </c>
    </row>
    <row r="1946" spans="1:10" x14ac:dyDescent="0.3">
      <c r="A1946" s="7">
        <v>0.49990801262098711</v>
      </c>
      <c r="B1946">
        <v>0</v>
      </c>
      <c r="C1946" t="str">
        <f>IF(ROW()&lt;=1422,"DEV","VAL")</f>
        <v>VAL</v>
      </c>
      <c r="D1946" s="6">
        <f>1-A1946</f>
        <v>0.50009198737901284</v>
      </c>
      <c r="E1946">
        <f>SUM($B$2:B1946)</f>
        <v>57</v>
      </c>
      <c r="F1946">
        <f>COUNTIF($B$2:B1946,0)</f>
        <v>1888</v>
      </c>
      <c r="G1946">
        <f>E1946/$M$2</f>
        <v>0.80281690140845074</v>
      </c>
      <c r="H1946">
        <f>F1946/$M$3</f>
        <v>0.96424923391215522</v>
      </c>
      <c r="J1946">
        <f>(H1947-H1946)*(G1947+G1946)/2</f>
        <v>4.1001884648036963E-4</v>
      </c>
    </row>
    <row r="1947" spans="1:10" x14ac:dyDescent="0.3">
      <c r="A1947" s="7">
        <v>0.49990515319421769</v>
      </c>
      <c r="B1947">
        <v>0</v>
      </c>
      <c r="C1947" t="str">
        <f>IF(ROW()&lt;=1422,"DEV","VAL")</f>
        <v>VAL</v>
      </c>
      <c r="D1947" s="6">
        <f>1-A1947</f>
        <v>0.50009484680578231</v>
      </c>
      <c r="E1947">
        <f>SUM($B$2:B1947)</f>
        <v>57</v>
      </c>
      <c r="F1947">
        <f>COUNTIF($B$2:B1947,0)</f>
        <v>1889</v>
      </c>
      <c r="G1947">
        <f>E1947/$M$2</f>
        <v>0.80281690140845074</v>
      </c>
      <c r="H1947">
        <f>F1947/$M$3</f>
        <v>0.96475995914198165</v>
      </c>
      <c r="J1947">
        <f>(H1948-H1947)*(G1948+G1947)/2</f>
        <v>4.1001884648028051E-4</v>
      </c>
    </row>
    <row r="1948" spans="1:10" x14ac:dyDescent="0.3">
      <c r="A1948" s="7">
        <v>0.4999049161073566</v>
      </c>
      <c r="B1948">
        <v>0</v>
      </c>
      <c r="C1948" t="str">
        <f>IF(ROW()&lt;=1422,"DEV","VAL")</f>
        <v>VAL</v>
      </c>
      <c r="D1948" s="6">
        <f>1-A1948</f>
        <v>0.50009508389264345</v>
      </c>
      <c r="E1948">
        <f>SUM($B$2:B1948)</f>
        <v>57</v>
      </c>
      <c r="F1948">
        <f>COUNTIF($B$2:B1948,0)</f>
        <v>1890</v>
      </c>
      <c r="G1948">
        <f>E1948/$M$2</f>
        <v>0.80281690140845074</v>
      </c>
      <c r="H1948">
        <f>F1948/$M$3</f>
        <v>0.96527068437180796</v>
      </c>
      <c r="J1948">
        <f>(H1949-H1948)*(G1949+G1948)/2</f>
        <v>4.1001884648028051E-4</v>
      </c>
    </row>
    <row r="1949" spans="1:10" x14ac:dyDescent="0.3">
      <c r="A1949" s="7">
        <v>0.49990292981499246</v>
      </c>
      <c r="B1949">
        <v>0</v>
      </c>
      <c r="C1949" t="str">
        <f>IF(ROW()&lt;=1422,"DEV","VAL")</f>
        <v>VAL</v>
      </c>
      <c r="D1949" s="6">
        <f>1-A1949</f>
        <v>0.5000970701850076</v>
      </c>
      <c r="E1949">
        <f>SUM($B$2:B1949)</f>
        <v>57</v>
      </c>
      <c r="F1949">
        <f>COUNTIF($B$2:B1949,0)</f>
        <v>1891</v>
      </c>
      <c r="G1949">
        <f>E1949/$M$2</f>
        <v>0.80281690140845074</v>
      </c>
      <c r="H1949">
        <f>F1949/$M$3</f>
        <v>0.96578140960163428</v>
      </c>
      <c r="J1949">
        <f>(H1950-H1949)*(G1950+G1949)/2</f>
        <v>0</v>
      </c>
    </row>
    <row r="1950" spans="1:10" x14ac:dyDescent="0.3">
      <c r="A1950" s="7">
        <v>0.4999028984201514</v>
      </c>
      <c r="B1950">
        <v>1</v>
      </c>
      <c r="C1950" t="str">
        <f>IF(ROW()&lt;=1422,"DEV","VAL")</f>
        <v>VAL</v>
      </c>
      <c r="D1950" s="6">
        <f>1-A1950</f>
        <v>0.50009710157984855</v>
      </c>
      <c r="E1950">
        <f>SUM($B$2:B1950)</f>
        <v>58</v>
      </c>
      <c r="F1950">
        <f>COUNTIF($B$2:B1950,0)</f>
        <v>1891</v>
      </c>
      <c r="G1950">
        <f>E1950/$M$2</f>
        <v>0.81690140845070425</v>
      </c>
      <c r="H1950">
        <f>F1950/$M$3</f>
        <v>0.96578140960163428</v>
      </c>
      <c r="J1950">
        <f>(H1951-H1950)*(G1951+G1950)/2</f>
        <v>0</v>
      </c>
    </row>
    <row r="1951" spans="1:10" x14ac:dyDescent="0.3">
      <c r="A1951" s="7">
        <v>0.49990243133506507</v>
      </c>
      <c r="B1951">
        <v>1</v>
      </c>
      <c r="C1951" t="str">
        <f>IF(ROW()&lt;=1422,"DEV","VAL")</f>
        <v>VAL</v>
      </c>
      <c r="D1951" s="6">
        <f>1-A1951</f>
        <v>0.50009756866493493</v>
      </c>
      <c r="E1951">
        <f>SUM($B$2:B1951)</f>
        <v>59</v>
      </c>
      <c r="F1951">
        <f>COUNTIF($B$2:B1951,0)</f>
        <v>1891</v>
      </c>
      <c r="G1951">
        <f>E1951/$M$2</f>
        <v>0.83098591549295775</v>
      </c>
      <c r="H1951">
        <f>F1951/$M$3</f>
        <v>0.96578140960163428</v>
      </c>
      <c r="J1951">
        <f>(H1952-H1951)*(G1952+G1951)/2</f>
        <v>0</v>
      </c>
    </row>
    <row r="1952" spans="1:10" x14ac:dyDescent="0.3">
      <c r="A1952" s="7">
        <v>0.49990030117527673</v>
      </c>
      <c r="B1952">
        <v>1</v>
      </c>
      <c r="C1952" t="str">
        <f>IF(ROW()&lt;=1422,"DEV","VAL")</f>
        <v>VAL</v>
      </c>
      <c r="D1952" s="6">
        <f>1-A1952</f>
        <v>0.50009969882472327</v>
      </c>
      <c r="E1952">
        <f>SUM($B$2:B1952)</f>
        <v>60</v>
      </c>
      <c r="F1952">
        <f>COUNTIF($B$2:B1952,0)</f>
        <v>1891</v>
      </c>
      <c r="G1952">
        <f>E1952/$M$2</f>
        <v>0.84507042253521125</v>
      </c>
      <c r="H1952">
        <f>F1952/$M$3</f>
        <v>0.96578140960163428</v>
      </c>
      <c r="J1952">
        <f>(H1953-H1952)*(G1953+G1952)/2</f>
        <v>4.315987857688101E-4</v>
      </c>
    </row>
    <row r="1953" spans="1:10" x14ac:dyDescent="0.3">
      <c r="A1953" s="7">
        <v>0.49989814833309165</v>
      </c>
      <c r="B1953">
        <v>0</v>
      </c>
      <c r="C1953" t="str">
        <f>IF(ROW()&lt;=1422,"DEV","VAL")</f>
        <v>VAL</v>
      </c>
      <c r="D1953" s="6">
        <f>1-A1953</f>
        <v>0.50010185166690835</v>
      </c>
      <c r="E1953">
        <f>SUM($B$2:B1953)</f>
        <v>60</v>
      </c>
      <c r="F1953">
        <f>COUNTIF($B$2:B1953,0)</f>
        <v>1892</v>
      </c>
      <c r="G1953">
        <f>E1953/$M$2</f>
        <v>0.84507042253521125</v>
      </c>
      <c r="H1953">
        <f>F1953/$M$3</f>
        <v>0.9662921348314607</v>
      </c>
      <c r="J1953">
        <f>(H1954-H1953)*(G1954+G1953)/2</f>
        <v>0</v>
      </c>
    </row>
    <row r="1954" spans="1:10" x14ac:dyDescent="0.3">
      <c r="A1954" s="7">
        <v>0.49989760962910951</v>
      </c>
      <c r="B1954">
        <v>1</v>
      </c>
      <c r="C1954" t="str">
        <f>IF(ROW()&lt;=1422,"DEV","VAL")</f>
        <v>VAL</v>
      </c>
      <c r="D1954" s="6">
        <f>1-A1954</f>
        <v>0.50010239037089055</v>
      </c>
      <c r="E1954">
        <f>SUM($B$2:B1954)</f>
        <v>61</v>
      </c>
      <c r="F1954">
        <f>COUNTIF($B$2:B1954,0)</f>
        <v>1892</v>
      </c>
      <c r="G1954">
        <f>E1954/$M$2</f>
        <v>0.85915492957746475</v>
      </c>
      <c r="H1954">
        <f>F1954/$M$3</f>
        <v>0.9662921348314607</v>
      </c>
      <c r="J1954">
        <f>(H1955-H1954)*(G1955+G1954)/2</f>
        <v>4.3879209886486158E-4</v>
      </c>
    </row>
    <row r="1955" spans="1:10" x14ac:dyDescent="0.3">
      <c r="A1955" s="7">
        <v>0.49989445283309802</v>
      </c>
      <c r="B1955">
        <v>0</v>
      </c>
      <c r="C1955" t="str">
        <f>IF(ROW()&lt;=1422,"DEV","VAL")</f>
        <v>VAL</v>
      </c>
      <c r="D1955" s="6">
        <f>1-A1955</f>
        <v>0.50010554716690203</v>
      </c>
      <c r="E1955">
        <f>SUM($B$2:B1955)</f>
        <v>61</v>
      </c>
      <c r="F1955">
        <f>COUNTIF($B$2:B1955,0)</f>
        <v>1893</v>
      </c>
      <c r="G1955">
        <f>E1955/$M$2</f>
        <v>0.85915492957746475</v>
      </c>
      <c r="H1955">
        <f>F1955/$M$3</f>
        <v>0.96680286006128702</v>
      </c>
      <c r="J1955">
        <f>(H1956-H1955)*(G1956+G1955)/2</f>
        <v>0</v>
      </c>
    </row>
    <row r="1956" spans="1:10" x14ac:dyDescent="0.3">
      <c r="A1956" s="7">
        <v>0.49988894515086846</v>
      </c>
      <c r="B1956">
        <v>1</v>
      </c>
      <c r="C1956" t="str">
        <f>IF(ROW()&lt;=1422,"DEV","VAL")</f>
        <v>VAL</v>
      </c>
      <c r="D1956" s="6">
        <f>1-A1956</f>
        <v>0.50011105484913154</v>
      </c>
      <c r="E1956">
        <f>SUM($B$2:B1956)</f>
        <v>62</v>
      </c>
      <c r="F1956">
        <f>COUNTIF($B$2:B1956,0)</f>
        <v>1893</v>
      </c>
      <c r="G1956">
        <f>E1956/$M$2</f>
        <v>0.87323943661971826</v>
      </c>
      <c r="H1956">
        <f>F1956/$M$3</f>
        <v>0.96680286006128702</v>
      </c>
      <c r="J1956">
        <f>(H1957-H1956)*(G1957+G1956)/2</f>
        <v>4.4598541196100685E-4</v>
      </c>
    </row>
    <row r="1957" spans="1:10" x14ac:dyDescent="0.3">
      <c r="A1957" s="7">
        <v>0.49988816679672432</v>
      </c>
      <c r="B1957">
        <v>0</v>
      </c>
      <c r="C1957" t="str">
        <f>IF(ROW()&lt;=1422,"DEV","VAL")</f>
        <v>VAL</v>
      </c>
      <c r="D1957" s="6">
        <f>1-A1957</f>
        <v>0.50011183320327568</v>
      </c>
      <c r="E1957">
        <f>SUM($B$2:B1957)</f>
        <v>62</v>
      </c>
      <c r="F1957">
        <f>COUNTIF($B$2:B1957,0)</f>
        <v>1894</v>
      </c>
      <c r="G1957">
        <f>E1957/$M$2</f>
        <v>0.87323943661971826</v>
      </c>
      <c r="H1957">
        <f>F1957/$M$3</f>
        <v>0.96731358529111333</v>
      </c>
      <c r="J1957">
        <f>(H1958-H1957)*(G1958+G1957)/2</f>
        <v>4.4598541196110377E-4</v>
      </c>
    </row>
    <row r="1958" spans="1:10" x14ac:dyDescent="0.3">
      <c r="A1958" s="7">
        <v>0.49988786839650429</v>
      </c>
      <c r="B1958">
        <v>0</v>
      </c>
      <c r="C1958" t="str">
        <f>IF(ROW()&lt;=1422,"DEV","VAL")</f>
        <v>VAL</v>
      </c>
      <c r="D1958" s="6">
        <f>1-A1958</f>
        <v>0.50011213160349577</v>
      </c>
      <c r="E1958">
        <f>SUM($B$2:B1958)</f>
        <v>62</v>
      </c>
      <c r="F1958">
        <f>COUNTIF($B$2:B1958,0)</f>
        <v>1895</v>
      </c>
      <c r="G1958">
        <f>E1958/$M$2</f>
        <v>0.87323943661971826</v>
      </c>
      <c r="H1958">
        <f>F1958/$M$3</f>
        <v>0.96782431052093976</v>
      </c>
      <c r="J1958">
        <f>(H1959-H1958)*(G1959+G1958)/2</f>
        <v>4.4598541196100685E-4</v>
      </c>
    </row>
    <row r="1959" spans="1:10" x14ac:dyDescent="0.3">
      <c r="A1959" s="7">
        <v>0.49988728178035191</v>
      </c>
      <c r="B1959">
        <v>0</v>
      </c>
      <c r="C1959" t="str">
        <f>IF(ROW()&lt;=1422,"DEV","VAL")</f>
        <v>VAL</v>
      </c>
      <c r="D1959" s="6">
        <f>1-A1959</f>
        <v>0.50011271821964809</v>
      </c>
      <c r="E1959">
        <f>SUM($B$2:B1959)</f>
        <v>62</v>
      </c>
      <c r="F1959">
        <f>COUNTIF($B$2:B1959,0)</f>
        <v>1896</v>
      </c>
      <c r="G1959">
        <f>E1959/$M$2</f>
        <v>0.87323943661971826</v>
      </c>
      <c r="H1959">
        <f>F1959/$M$3</f>
        <v>0.96833503575076607</v>
      </c>
      <c r="J1959">
        <f>(H1960-H1959)*(G1960+G1959)/2</f>
        <v>4.4598541196110377E-4</v>
      </c>
    </row>
    <row r="1960" spans="1:10" x14ac:dyDescent="0.3">
      <c r="A1960" s="7">
        <v>0.49988719705627749</v>
      </c>
      <c r="B1960">
        <v>0</v>
      </c>
      <c r="C1960" t="str">
        <f>IF(ROW()&lt;=1422,"DEV","VAL")</f>
        <v>VAL</v>
      </c>
      <c r="D1960" s="6">
        <f>1-A1960</f>
        <v>0.50011280294372251</v>
      </c>
      <c r="E1960">
        <f>SUM($B$2:B1960)</f>
        <v>62</v>
      </c>
      <c r="F1960">
        <f>COUNTIF($B$2:B1960,0)</f>
        <v>1897</v>
      </c>
      <c r="G1960">
        <f>E1960/$M$2</f>
        <v>0.87323943661971826</v>
      </c>
      <c r="H1960">
        <f>F1960/$M$3</f>
        <v>0.9688457609805925</v>
      </c>
      <c r="J1960">
        <f>(H1961-H1960)*(G1961+G1960)/2</f>
        <v>0</v>
      </c>
    </row>
    <row r="1961" spans="1:10" x14ac:dyDescent="0.3">
      <c r="A1961" s="7">
        <v>0.49988607027075804</v>
      </c>
      <c r="B1961">
        <v>1</v>
      </c>
      <c r="C1961" t="str">
        <f>IF(ROW()&lt;=1422,"DEV","VAL")</f>
        <v>VAL</v>
      </c>
      <c r="D1961" s="6">
        <f>1-A1961</f>
        <v>0.50011392972924196</v>
      </c>
      <c r="E1961">
        <f>SUM($B$2:B1961)</f>
        <v>63</v>
      </c>
      <c r="F1961">
        <f>COUNTIF($B$2:B1961,0)</f>
        <v>1897</v>
      </c>
      <c r="G1961">
        <f>E1961/$M$2</f>
        <v>0.88732394366197187</v>
      </c>
      <c r="H1961">
        <f>F1961/$M$3</f>
        <v>0.9688457609805925</v>
      </c>
      <c r="J1961">
        <f>(H1962-H1961)*(G1962+G1961)/2</f>
        <v>4.5317872505715217E-4</v>
      </c>
    </row>
    <row r="1962" spans="1:10" x14ac:dyDescent="0.3">
      <c r="A1962" s="7">
        <v>0.49988514421752483</v>
      </c>
      <c r="B1962">
        <v>0</v>
      </c>
      <c r="C1962" t="str">
        <f>IF(ROW()&lt;=1422,"DEV","VAL")</f>
        <v>VAL</v>
      </c>
      <c r="D1962" s="6">
        <f>1-A1962</f>
        <v>0.50011485578247517</v>
      </c>
      <c r="E1962">
        <f>SUM($B$2:B1962)</f>
        <v>63</v>
      </c>
      <c r="F1962">
        <f>COUNTIF($B$2:B1962,0)</f>
        <v>1898</v>
      </c>
      <c r="G1962">
        <f>E1962/$M$2</f>
        <v>0.88732394366197187</v>
      </c>
      <c r="H1962">
        <f>F1962/$M$3</f>
        <v>0.96935648621041881</v>
      </c>
      <c r="J1962">
        <f>(H1963-H1962)*(G1963+G1962)/2</f>
        <v>4.5317872505715217E-4</v>
      </c>
    </row>
    <row r="1963" spans="1:10" x14ac:dyDescent="0.3">
      <c r="A1963" s="7">
        <v>0.49988431128942645</v>
      </c>
      <c r="B1963">
        <v>0</v>
      </c>
      <c r="C1963" t="str">
        <f>IF(ROW()&lt;=1422,"DEV","VAL")</f>
        <v>VAL</v>
      </c>
      <c r="D1963" s="6">
        <f>1-A1963</f>
        <v>0.50011568871057355</v>
      </c>
      <c r="E1963">
        <f>SUM($B$2:B1963)</f>
        <v>63</v>
      </c>
      <c r="F1963">
        <f>COUNTIF($B$2:B1963,0)</f>
        <v>1899</v>
      </c>
      <c r="G1963">
        <f>E1963/$M$2</f>
        <v>0.88732394366197187</v>
      </c>
      <c r="H1963">
        <f>F1963/$M$3</f>
        <v>0.96986721144024512</v>
      </c>
      <c r="J1963">
        <f>(H1964-H1963)*(G1964+G1963)/2</f>
        <v>4.5317872505725067E-4</v>
      </c>
    </row>
    <row r="1964" spans="1:10" x14ac:dyDescent="0.3">
      <c r="A1964" s="7">
        <v>0.49988248327871943</v>
      </c>
      <c r="B1964">
        <v>0</v>
      </c>
      <c r="C1964" t="str">
        <f>IF(ROW()&lt;=1422,"DEV","VAL")</f>
        <v>VAL</v>
      </c>
      <c r="D1964" s="6">
        <f>1-A1964</f>
        <v>0.50011751672128057</v>
      </c>
      <c r="E1964">
        <f>SUM($B$2:B1964)</f>
        <v>63</v>
      </c>
      <c r="F1964">
        <f>COUNTIF($B$2:B1964,0)</f>
        <v>1900</v>
      </c>
      <c r="G1964">
        <f>E1964/$M$2</f>
        <v>0.88732394366197187</v>
      </c>
      <c r="H1964">
        <f>F1964/$M$3</f>
        <v>0.97037793667007155</v>
      </c>
      <c r="J1964">
        <f>(H1965-H1964)*(G1965+G1964)/2</f>
        <v>4.5317872505715217E-4</v>
      </c>
    </row>
    <row r="1965" spans="1:10" x14ac:dyDescent="0.3">
      <c r="A1965" s="7">
        <v>0.49987815805973873</v>
      </c>
      <c r="B1965">
        <v>0</v>
      </c>
      <c r="C1965" t="str">
        <f>IF(ROW()&lt;=1422,"DEV","VAL")</f>
        <v>VAL</v>
      </c>
      <c r="D1965" s="6">
        <f>1-A1965</f>
        <v>0.50012184194026132</v>
      </c>
      <c r="E1965">
        <f>SUM($B$2:B1965)</f>
        <v>63</v>
      </c>
      <c r="F1965">
        <f>COUNTIF($B$2:B1965,0)</f>
        <v>1901</v>
      </c>
      <c r="G1965">
        <f>E1965/$M$2</f>
        <v>0.88732394366197187</v>
      </c>
      <c r="H1965">
        <f>F1965/$M$3</f>
        <v>0.97088866189989786</v>
      </c>
      <c r="J1965">
        <f>(H1966-H1965)*(G1966+G1965)/2</f>
        <v>4.5317872505715217E-4</v>
      </c>
    </row>
    <row r="1966" spans="1:10" x14ac:dyDescent="0.3">
      <c r="A1966" s="7">
        <v>0.49987597594662486</v>
      </c>
      <c r="B1966">
        <v>0</v>
      </c>
      <c r="C1966" t="str">
        <f>IF(ROW()&lt;=1422,"DEV","VAL")</f>
        <v>VAL</v>
      </c>
      <c r="D1966" s="6">
        <f>1-A1966</f>
        <v>0.50012402405337508</v>
      </c>
      <c r="E1966">
        <f>SUM($B$2:B1966)</f>
        <v>63</v>
      </c>
      <c r="F1966">
        <f>COUNTIF($B$2:B1966,0)</f>
        <v>1902</v>
      </c>
      <c r="G1966">
        <f>E1966/$M$2</f>
        <v>0.88732394366197187</v>
      </c>
      <c r="H1966">
        <f>F1966/$M$3</f>
        <v>0.97139938712972418</v>
      </c>
      <c r="J1966">
        <f>(H1967-H1966)*(G1967+G1966)/2</f>
        <v>4.5317872505725067E-4</v>
      </c>
    </row>
    <row r="1967" spans="1:10" x14ac:dyDescent="0.3">
      <c r="A1967" s="7">
        <v>0.49987339448375634</v>
      </c>
      <c r="B1967">
        <v>0</v>
      </c>
      <c r="C1967" t="str">
        <f>IF(ROW()&lt;=1422,"DEV","VAL")</f>
        <v>VAL</v>
      </c>
      <c r="D1967" s="6">
        <f>1-A1967</f>
        <v>0.50012660551624366</v>
      </c>
      <c r="E1967">
        <f>SUM($B$2:B1967)</f>
        <v>63</v>
      </c>
      <c r="F1967">
        <f>COUNTIF($B$2:B1967,0)</f>
        <v>1903</v>
      </c>
      <c r="G1967">
        <f>E1967/$M$2</f>
        <v>0.88732394366197187</v>
      </c>
      <c r="H1967">
        <f>F1967/$M$3</f>
        <v>0.9719101123595506</v>
      </c>
      <c r="J1967">
        <f>(H1968-H1967)*(G1968+G1967)/2</f>
        <v>0</v>
      </c>
    </row>
    <row r="1968" spans="1:10" x14ac:dyDescent="0.3">
      <c r="A1968" s="7">
        <v>0.49987323210084827</v>
      </c>
      <c r="B1968">
        <v>1</v>
      </c>
      <c r="C1968" t="str">
        <f>IF(ROW()&lt;=1422,"DEV","VAL")</f>
        <v>VAL</v>
      </c>
      <c r="D1968" s="6">
        <f>1-A1968</f>
        <v>0.50012676789915167</v>
      </c>
      <c r="E1968">
        <f>SUM($B$2:B1968)</f>
        <v>64</v>
      </c>
      <c r="F1968">
        <f>COUNTIF($B$2:B1968,0)</f>
        <v>1903</v>
      </c>
      <c r="G1968">
        <f>E1968/$M$2</f>
        <v>0.90140845070422537</v>
      </c>
      <c r="H1968">
        <f>F1968/$M$3</f>
        <v>0.9719101123595506</v>
      </c>
      <c r="J1968">
        <f>(H1969-H1968)*(G1969+G1968)/2</f>
        <v>4.6037203815329743E-4</v>
      </c>
    </row>
    <row r="1969" spans="1:10" x14ac:dyDescent="0.3">
      <c r="A1969" s="7">
        <v>0.49987307715998042</v>
      </c>
      <c r="B1969">
        <v>0</v>
      </c>
      <c r="C1969" t="str">
        <f>IF(ROW()&lt;=1422,"DEV","VAL")</f>
        <v>VAL</v>
      </c>
      <c r="D1969" s="6">
        <f>1-A1969</f>
        <v>0.50012692284001958</v>
      </c>
      <c r="E1969">
        <f>SUM($B$2:B1969)</f>
        <v>64</v>
      </c>
      <c r="F1969">
        <f>COUNTIF($B$2:B1969,0)</f>
        <v>1904</v>
      </c>
      <c r="G1969">
        <f>E1969/$M$2</f>
        <v>0.90140845070422537</v>
      </c>
      <c r="H1969">
        <f>F1969/$M$3</f>
        <v>0.97242083758937692</v>
      </c>
      <c r="J1969">
        <f>(H1970-H1969)*(G1970+G1969)/2</f>
        <v>4.6037203815329743E-4</v>
      </c>
    </row>
    <row r="1970" spans="1:10" x14ac:dyDescent="0.3">
      <c r="A1970" s="7">
        <v>0.4998671370606535</v>
      </c>
      <c r="B1970">
        <v>0</v>
      </c>
      <c r="C1970" t="str">
        <f>IF(ROW()&lt;=1422,"DEV","VAL")</f>
        <v>VAL</v>
      </c>
      <c r="D1970" s="6">
        <f>1-A1970</f>
        <v>0.50013286293934645</v>
      </c>
      <c r="E1970">
        <f>SUM($B$2:B1970)</f>
        <v>64</v>
      </c>
      <c r="F1970">
        <f>COUNTIF($B$2:B1970,0)</f>
        <v>1905</v>
      </c>
      <c r="G1970">
        <f>E1970/$M$2</f>
        <v>0.90140845070422537</v>
      </c>
      <c r="H1970">
        <f>F1970/$M$3</f>
        <v>0.97293156281920323</v>
      </c>
      <c r="J1970">
        <f>(H1971-H1970)*(G1971+G1970)/2</f>
        <v>4.603720381533975E-4</v>
      </c>
    </row>
    <row r="1971" spans="1:10" x14ac:dyDescent="0.3">
      <c r="A1971" s="7">
        <v>0.499864266113556</v>
      </c>
      <c r="B1971">
        <v>0</v>
      </c>
      <c r="C1971" t="str">
        <f>IF(ROW()&lt;=1422,"DEV","VAL")</f>
        <v>VAL</v>
      </c>
      <c r="D1971" s="6">
        <f>1-A1971</f>
        <v>0.50013573388644406</v>
      </c>
      <c r="E1971">
        <f>SUM($B$2:B1971)</f>
        <v>64</v>
      </c>
      <c r="F1971">
        <f>COUNTIF($B$2:B1971,0)</f>
        <v>1906</v>
      </c>
      <c r="G1971">
        <f>E1971/$M$2</f>
        <v>0.90140845070422537</v>
      </c>
      <c r="H1971">
        <f>F1971/$M$3</f>
        <v>0.97344228804902966</v>
      </c>
      <c r="J1971">
        <f>(H1972-H1971)*(G1972+G1971)/2</f>
        <v>0</v>
      </c>
    </row>
    <row r="1972" spans="1:10" x14ac:dyDescent="0.3">
      <c r="A1972" s="7">
        <v>0.49986225897886877</v>
      </c>
      <c r="B1972">
        <v>1</v>
      </c>
      <c r="C1972" t="str">
        <f>IF(ROW()&lt;=1422,"DEV","VAL")</f>
        <v>VAL</v>
      </c>
      <c r="D1972" s="6">
        <f>1-A1972</f>
        <v>0.50013774102113118</v>
      </c>
      <c r="E1972">
        <f>SUM($B$2:B1972)</f>
        <v>65</v>
      </c>
      <c r="F1972">
        <f>COUNTIF($B$2:B1972,0)</f>
        <v>1906</v>
      </c>
      <c r="G1972">
        <f>E1972/$M$2</f>
        <v>0.91549295774647887</v>
      </c>
      <c r="H1972">
        <f>F1972/$M$3</f>
        <v>0.97344228804902966</v>
      </c>
      <c r="J1972">
        <f>(H1973-H1972)*(G1973+G1972)/2</f>
        <v>4.6756535124944264E-4</v>
      </c>
    </row>
    <row r="1973" spans="1:10" x14ac:dyDescent="0.3">
      <c r="A1973" s="7">
        <v>0.49986014895711789</v>
      </c>
      <c r="B1973">
        <v>0</v>
      </c>
      <c r="C1973" t="str">
        <f>IF(ROW()&lt;=1422,"DEV","VAL")</f>
        <v>VAL</v>
      </c>
      <c r="D1973" s="6">
        <f>1-A1973</f>
        <v>0.50013985104288206</v>
      </c>
      <c r="E1973">
        <f>SUM($B$2:B1973)</f>
        <v>65</v>
      </c>
      <c r="F1973">
        <f>COUNTIF($B$2:B1973,0)</f>
        <v>1907</v>
      </c>
      <c r="G1973">
        <f>E1973/$M$2</f>
        <v>0.91549295774647887</v>
      </c>
      <c r="H1973">
        <f>F1973/$M$3</f>
        <v>0.97395301327885597</v>
      </c>
      <c r="J1973">
        <f>(H1974-H1973)*(G1974+G1973)/2</f>
        <v>4.6756535124944264E-4</v>
      </c>
    </row>
    <row r="1974" spans="1:10" x14ac:dyDescent="0.3">
      <c r="A1974" s="7">
        <v>0.49985797078025435</v>
      </c>
      <c r="B1974">
        <v>0</v>
      </c>
      <c r="C1974" t="str">
        <f>IF(ROW()&lt;=1422,"DEV","VAL")</f>
        <v>VAL</v>
      </c>
      <c r="D1974" s="6">
        <f>1-A1974</f>
        <v>0.5001420292197456</v>
      </c>
      <c r="E1974">
        <f>SUM($B$2:B1974)</f>
        <v>65</v>
      </c>
      <c r="F1974">
        <f>COUNTIF($B$2:B1974,0)</f>
        <v>1908</v>
      </c>
      <c r="G1974">
        <f>E1974/$M$2</f>
        <v>0.91549295774647887</v>
      </c>
      <c r="H1974">
        <f>F1974/$M$3</f>
        <v>0.97446373850868229</v>
      </c>
      <c r="J1974">
        <f>(H1975-H1974)*(G1975+G1974)/2</f>
        <v>4.6756535124954429E-4</v>
      </c>
    </row>
    <row r="1975" spans="1:10" x14ac:dyDescent="0.3">
      <c r="A1975" s="7">
        <v>0.49985333529083081</v>
      </c>
      <c r="B1975">
        <v>0</v>
      </c>
      <c r="C1975" t="str">
        <f>IF(ROW()&lt;=1422,"DEV","VAL")</f>
        <v>VAL</v>
      </c>
      <c r="D1975" s="6">
        <f>1-A1975</f>
        <v>0.50014666470916924</v>
      </c>
      <c r="E1975">
        <f>SUM($B$2:B1975)</f>
        <v>65</v>
      </c>
      <c r="F1975">
        <f>COUNTIF($B$2:B1975,0)</f>
        <v>1909</v>
      </c>
      <c r="G1975">
        <f>E1975/$M$2</f>
        <v>0.91549295774647887</v>
      </c>
      <c r="H1975">
        <f>F1975/$M$3</f>
        <v>0.97497446373850871</v>
      </c>
      <c r="J1975">
        <f>(H1976-H1975)*(G1976+G1975)/2</f>
        <v>4.6756535124944264E-4</v>
      </c>
    </row>
    <row r="1976" spans="1:10" x14ac:dyDescent="0.3">
      <c r="A1976" s="7">
        <v>0.49985199904680194</v>
      </c>
      <c r="B1976">
        <v>0</v>
      </c>
      <c r="C1976" t="str">
        <f>IF(ROW()&lt;=1422,"DEV","VAL")</f>
        <v>VAL</v>
      </c>
      <c r="D1976" s="6">
        <f>1-A1976</f>
        <v>0.500148000953198</v>
      </c>
      <c r="E1976">
        <f>SUM($B$2:B1976)</f>
        <v>65</v>
      </c>
      <c r="F1976">
        <f>COUNTIF($B$2:B1976,0)</f>
        <v>1910</v>
      </c>
      <c r="G1976">
        <f>E1976/$M$2</f>
        <v>0.91549295774647887</v>
      </c>
      <c r="H1976">
        <f>F1976/$M$3</f>
        <v>0.97548518896833503</v>
      </c>
      <c r="J1976">
        <f>(H1977-H1976)*(G1977+G1976)/2</f>
        <v>4.6756535124944264E-4</v>
      </c>
    </row>
    <row r="1977" spans="1:10" x14ac:dyDescent="0.3">
      <c r="A1977" s="7">
        <v>0.4998485444810718</v>
      </c>
      <c r="B1977">
        <v>0</v>
      </c>
      <c r="C1977" t="str">
        <f>IF(ROW()&lt;=1422,"DEV","VAL")</f>
        <v>VAL</v>
      </c>
      <c r="D1977" s="6">
        <f>1-A1977</f>
        <v>0.50015145551892815</v>
      </c>
      <c r="E1977">
        <f>SUM($B$2:B1977)</f>
        <v>65</v>
      </c>
      <c r="F1977">
        <f>COUNTIF($B$2:B1977,0)</f>
        <v>1911</v>
      </c>
      <c r="G1977">
        <f>E1977/$M$2</f>
        <v>0.91549295774647887</v>
      </c>
      <c r="H1977">
        <f>F1977/$M$3</f>
        <v>0.97599591419816134</v>
      </c>
      <c r="J1977">
        <f>(H1978-H1977)*(G1978+G1977)/2</f>
        <v>4.6756535124954429E-4</v>
      </c>
    </row>
    <row r="1978" spans="1:10" x14ac:dyDescent="0.3">
      <c r="A1978" s="7">
        <v>0.49984513825826138</v>
      </c>
      <c r="B1978">
        <v>0</v>
      </c>
      <c r="C1978" t="str">
        <f>IF(ROW()&lt;=1422,"DEV","VAL")</f>
        <v>VAL</v>
      </c>
      <c r="D1978" s="6">
        <f>1-A1978</f>
        <v>0.50015486174173862</v>
      </c>
      <c r="E1978">
        <f>SUM($B$2:B1978)</f>
        <v>65</v>
      </c>
      <c r="F1978">
        <f>COUNTIF($B$2:B1978,0)</f>
        <v>1912</v>
      </c>
      <c r="G1978">
        <f>E1978/$M$2</f>
        <v>0.91549295774647887</v>
      </c>
      <c r="H1978">
        <f>F1978/$M$3</f>
        <v>0.97650663942798777</v>
      </c>
      <c r="J1978">
        <f>(H1979-H1978)*(G1979+G1978)/2</f>
        <v>4.6756535124944264E-4</v>
      </c>
    </row>
    <row r="1979" spans="1:10" x14ac:dyDescent="0.3">
      <c r="A1979" s="7">
        <v>0.49984276997196919</v>
      </c>
      <c r="B1979">
        <v>0</v>
      </c>
      <c r="C1979" t="str">
        <f>IF(ROW()&lt;=1422,"DEV","VAL")</f>
        <v>VAL</v>
      </c>
      <c r="D1979" s="6">
        <f>1-A1979</f>
        <v>0.50015723002803081</v>
      </c>
      <c r="E1979">
        <f>SUM($B$2:B1979)</f>
        <v>65</v>
      </c>
      <c r="F1979">
        <f>COUNTIF($B$2:B1979,0)</f>
        <v>1913</v>
      </c>
      <c r="G1979">
        <f>E1979/$M$2</f>
        <v>0.91549295774647887</v>
      </c>
      <c r="H1979">
        <f>F1979/$M$3</f>
        <v>0.97701736465781408</v>
      </c>
      <c r="J1979">
        <f>(H1980-H1979)*(G1980+G1979)/2</f>
        <v>4.6756535124944264E-4</v>
      </c>
    </row>
    <row r="1980" spans="1:10" x14ac:dyDescent="0.3">
      <c r="A1980" s="7">
        <v>0.4998337523217451</v>
      </c>
      <c r="B1980">
        <v>0</v>
      </c>
      <c r="C1980" t="str">
        <f>IF(ROW()&lt;=1422,"DEV","VAL")</f>
        <v>VAL</v>
      </c>
      <c r="D1980" s="6">
        <f>1-A1980</f>
        <v>0.5001662476782549</v>
      </c>
      <c r="E1980">
        <f>SUM($B$2:B1980)</f>
        <v>65</v>
      </c>
      <c r="F1980">
        <f>COUNTIF($B$2:B1980,0)</f>
        <v>1914</v>
      </c>
      <c r="G1980">
        <f>E1980/$M$2</f>
        <v>0.91549295774647887</v>
      </c>
      <c r="H1980">
        <f>F1980/$M$3</f>
        <v>0.97752808988764039</v>
      </c>
      <c r="J1980">
        <f>(H1981-H1980)*(G1981+G1980)/2</f>
        <v>0</v>
      </c>
    </row>
    <row r="1981" spans="1:10" x14ac:dyDescent="0.3">
      <c r="A1981" s="7">
        <v>0.49983089883103626</v>
      </c>
      <c r="B1981">
        <v>1</v>
      </c>
      <c r="C1981" t="str">
        <f>IF(ROW()&lt;=1422,"DEV","VAL")</f>
        <v>VAL</v>
      </c>
      <c r="D1981" s="6">
        <f>1-A1981</f>
        <v>0.50016910116896374</v>
      </c>
      <c r="E1981">
        <f>SUM($B$2:B1981)</f>
        <v>66</v>
      </c>
      <c r="F1981">
        <f>COUNTIF($B$2:B1981,0)</f>
        <v>1914</v>
      </c>
      <c r="G1981">
        <f>E1981/$M$2</f>
        <v>0.92957746478873238</v>
      </c>
      <c r="H1981">
        <f>F1981/$M$3</f>
        <v>0.97752808988764039</v>
      </c>
      <c r="J1981">
        <f>(H1982-H1981)*(G1982+G1981)/2</f>
        <v>4.7475866434569113E-4</v>
      </c>
    </row>
    <row r="1982" spans="1:10" x14ac:dyDescent="0.3">
      <c r="A1982" s="7">
        <v>0.49982724243002757</v>
      </c>
      <c r="B1982">
        <v>0</v>
      </c>
      <c r="C1982" t="str">
        <f>IF(ROW()&lt;=1422,"DEV","VAL")</f>
        <v>VAL</v>
      </c>
      <c r="D1982" s="6">
        <f>1-A1982</f>
        <v>0.50017275756997237</v>
      </c>
      <c r="E1982">
        <f>SUM($B$2:B1982)</f>
        <v>66</v>
      </c>
      <c r="F1982">
        <f>COUNTIF($B$2:B1982,0)</f>
        <v>1915</v>
      </c>
      <c r="G1982">
        <f>E1982/$M$2</f>
        <v>0.92957746478873238</v>
      </c>
      <c r="H1982">
        <f>F1982/$M$3</f>
        <v>0.97803881511746682</v>
      </c>
      <c r="J1982">
        <f>(H1983-H1982)*(G1983+G1982)/2</f>
        <v>4.7475866434558791E-4</v>
      </c>
    </row>
    <row r="1983" spans="1:10" x14ac:dyDescent="0.3">
      <c r="A1983" s="7">
        <v>0.49982594002729647</v>
      </c>
      <c r="B1983">
        <v>0</v>
      </c>
      <c r="C1983" t="str">
        <f>IF(ROW()&lt;=1422,"DEV","VAL")</f>
        <v>VAL</v>
      </c>
      <c r="D1983" s="6">
        <f>1-A1983</f>
        <v>0.50017405997270359</v>
      </c>
      <c r="E1983">
        <f>SUM($B$2:B1983)</f>
        <v>66</v>
      </c>
      <c r="F1983">
        <f>COUNTIF($B$2:B1983,0)</f>
        <v>1916</v>
      </c>
      <c r="G1983">
        <f>E1983/$M$2</f>
        <v>0.92957746478873238</v>
      </c>
      <c r="H1983">
        <f>F1983/$M$3</f>
        <v>0.97854954034729313</v>
      </c>
      <c r="J1983">
        <f>(H1984-H1983)*(G1984+G1983)/2</f>
        <v>4.7475866434569113E-4</v>
      </c>
    </row>
    <row r="1984" spans="1:10" x14ac:dyDescent="0.3">
      <c r="A1984" s="7">
        <v>0.4998248296400154</v>
      </c>
      <c r="B1984">
        <v>0</v>
      </c>
      <c r="C1984" t="str">
        <f>IF(ROW()&lt;=1422,"DEV","VAL")</f>
        <v>VAL</v>
      </c>
      <c r="D1984" s="6">
        <f>1-A1984</f>
        <v>0.5001751703599846</v>
      </c>
      <c r="E1984">
        <f>SUM($B$2:B1984)</f>
        <v>66</v>
      </c>
      <c r="F1984">
        <f>COUNTIF($B$2:B1984,0)</f>
        <v>1917</v>
      </c>
      <c r="G1984">
        <f>E1984/$M$2</f>
        <v>0.92957746478873238</v>
      </c>
      <c r="H1984">
        <f>F1984/$M$3</f>
        <v>0.97906026557711956</v>
      </c>
      <c r="J1984">
        <f>(H1985-H1984)*(G1985+G1984)/2</f>
        <v>4.7475866434558791E-4</v>
      </c>
    </row>
    <row r="1985" spans="1:10" x14ac:dyDescent="0.3">
      <c r="A1985" s="7">
        <v>0.49980659973119951</v>
      </c>
      <c r="B1985">
        <v>0</v>
      </c>
      <c r="C1985" t="str">
        <f>IF(ROW()&lt;=1422,"DEV","VAL")</f>
        <v>VAL</v>
      </c>
      <c r="D1985" s="6">
        <f>1-A1985</f>
        <v>0.50019340026880044</v>
      </c>
      <c r="E1985">
        <f>SUM($B$2:B1985)</f>
        <v>66</v>
      </c>
      <c r="F1985">
        <f>COUNTIF($B$2:B1985,0)</f>
        <v>1918</v>
      </c>
      <c r="G1985">
        <f>E1985/$M$2</f>
        <v>0.92957746478873238</v>
      </c>
      <c r="H1985">
        <f>F1985/$M$3</f>
        <v>0.97957099080694587</v>
      </c>
      <c r="J1985">
        <f>(H1986-H1985)*(G1986+G1985)/2</f>
        <v>4.7475866434558791E-4</v>
      </c>
    </row>
    <row r="1986" spans="1:10" x14ac:dyDescent="0.3">
      <c r="A1986" s="7">
        <v>0.49979476092069736</v>
      </c>
      <c r="B1986">
        <v>0</v>
      </c>
      <c r="C1986" t="str">
        <f>IF(ROW()&lt;=1422,"DEV","VAL")</f>
        <v>VAL</v>
      </c>
      <c r="D1986" s="6">
        <f>1-A1986</f>
        <v>0.50020523907930259</v>
      </c>
      <c r="E1986">
        <f>SUM($B$2:B1986)</f>
        <v>66</v>
      </c>
      <c r="F1986">
        <f>COUNTIF($B$2:B1986,0)</f>
        <v>1919</v>
      </c>
      <c r="G1986">
        <f>E1986/$M$2</f>
        <v>0.92957746478873238</v>
      </c>
      <c r="H1986">
        <f>F1986/$M$3</f>
        <v>0.98008171603677219</v>
      </c>
      <c r="J1986">
        <f>(H1987-H1986)*(G1987+G1986)/2</f>
        <v>0</v>
      </c>
    </row>
    <row r="1987" spans="1:10" x14ac:dyDescent="0.3">
      <c r="A1987" s="7">
        <v>0.49978888308554781</v>
      </c>
      <c r="B1987">
        <v>1</v>
      </c>
      <c r="C1987" t="str">
        <f>IF(ROW()&lt;=1422,"DEV","VAL")</f>
        <v>VAL</v>
      </c>
      <c r="D1987" s="6">
        <f>1-A1987</f>
        <v>0.50021111691445219</v>
      </c>
      <c r="E1987">
        <f>SUM($B$2:B1987)</f>
        <v>67</v>
      </c>
      <c r="F1987">
        <f>COUNTIF($B$2:B1987,0)</f>
        <v>1919</v>
      </c>
      <c r="G1987">
        <f>E1987/$M$2</f>
        <v>0.94366197183098588</v>
      </c>
      <c r="H1987">
        <f>F1987/$M$3</f>
        <v>0.98008171603677219</v>
      </c>
      <c r="J1987">
        <f>(H1988-H1987)*(G1988+G1987)/2</f>
        <v>4.8195197744183797E-4</v>
      </c>
    </row>
    <row r="1988" spans="1:10" x14ac:dyDescent="0.3">
      <c r="A1988" s="7">
        <v>0.49978433931584154</v>
      </c>
      <c r="B1988">
        <v>0</v>
      </c>
      <c r="C1988" t="str">
        <f>IF(ROW()&lt;=1422,"DEV","VAL")</f>
        <v>VAL</v>
      </c>
      <c r="D1988" s="6">
        <f>1-A1988</f>
        <v>0.50021566068415846</v>
      </c>
      <c r="E1988">
        <f>SUM($B$2:B1988)</f>
        <v>67</v>
      </c>
      <c r="F1988">
        <f>COUNTIF($B$2:B1988,0)</f>
        <v>1920</v>
      </c>
      <c r="G1988">
        <f>E1988/$M$2</f>
        <v>0.94366197183098588</v>
      </c>
      <c r="H1988">
        <f>F1988/$M$3</f>
        <v>0.98059244126659861</v>
      </c>
      <c r="J1988">
        <f>(H1989-H1988)*(G1989+G1988)/2</f>
        <v>4.8195197744173318E-4</v>
      </c>
    </row>
    <row r="1989" spans="1:10" x14ac:dyDescent="0.3">
      <c r="A1989" s="7">
        <v>0.49978198487903708</v>
      </c>
      <c r="B1989">
        <v>0</v>
      </c>
      <c r="C1989" t="str">
        <f>IF(ROW()&lt;=1422,"DEV","VAL")</f>
        <v>VAL</v>
      </c>
      <c r="D1989" s="6">
        <f>1-A1989</f>
        <v>0.50021801512096298</v>
      </c>
      <c r="E1989">
        <f>SUM($B$2:B1989)</f>
        <v>67</v>
      </c>
      <c r="F1989">
        <f>COUNTIF($B$2:B1989,0)</f>
        <v>1921</v>
      </c>
      <c r="G1989">
        <f>E1989/$M$2</f>
        <v>0.94366197183098588</v>
      </c>
      <c r="H1989">
        <f>F1989/$M$3</f>
        <v>0.98110316649642493</v>
      </c>
      <c r="J1989">
        <f>(H1990-H1989)*(G1990+G1989)/2</f>
        <v>4.8195197744173318E-4</v>
      </c>
    </row>
    <row r="1990" spans="1:10" x14ac:dyDescent="0.3">
      <c r="A1990" s="7">
        <v>0.49976571082090626</v>
      </c>
      <c r="B1990">
        <v>0</v>
      </c>
      <c r="C1990" t="str">
        <f>IF(ROW()&lt;=1422,"DEV","VAL")</f>
        <v>VAL</v>
      </c>
      <c r="D1990" s="6">
        <f>1-A1990</f>
        <v>0.50023428917909374</v>
      </c>
      <c r="E1990">
        <f>SUM($B$2:B1990)</f>
        <v>67</v>
      </c>
      <c r="F1990">
        <f>COUNTIF($B$2:B1990,0)</f>
        <v>1922</v>
      </c>
      <c r="G1990">
        <f>E1990/$M$2</f>
        <v>0.94366197183098588</v>
      </c>
      <c r="H1990">
        <f>F1990/$M$3</f>
        <v>0.98161389172625124</v>
      </c>
      <c r="J1990">
        <f>(H1991-H1990)*(G1991+G1990)/2</f>
        <v>4.8195197744183797E-4</v>
      </c>
    </row>
    <row r="1991" spans="1:10" x14ac:dyDescent="0.3">
      <c r="A1991" s="7">
        <v>0.49976358464249404</v>
      </c>
      <c r="B1991">
        <v>0</v>
      </c>
      <c r="C1991" t="str">
        <f>IF(ROW()&lt;=1422,"DEV","VAL")</f>
        <v>VAL</v>
      </c>
      <c r="D1991" s="6">
        <f>1-A1991</f>
        <v>0.50023641535750596</v>
      </c>
      <c r="E1991">
        <f>SUM($B$2:B1991)</f>
        <v>67</v>
      </c>
      <c r="F1991">
        <f>COUNTIF($B$2:B1991,0)</f>
        <v>1923</v>
      </c>
      <c r="G1991">
        <f>E1991/$M$2</f>
        <v>0.94366197183098588</v>
      </c>
      <c r="H1991">
        <f>F1991/$M$3</f>
        <v>0.98212461695607767</v>
      </c>
      <c r="J1991">
        <f>(H1992-H1991)*(G1992+G1991)/2</f>
        <v>4.8195197744173318E-4</v>
      </c>
    </row>
    <row r="1992" spans="1:10" x14ac:dyDescent="0.3">
      <c r="A1992" s="7">
        <v>0.4997423488560005</v>
      </c>
      <c r="B1992">
        <v>0</v>
      </c>
      <c r="C1992" t="str">
        <f>IF(ROW()&lt;=1422,"DEV","VAL")</f>
        <v>VAL</v>
      </c>
      <c r="D1992" s="6">
        <f>1-A1992</f>
        <v>0.50025765114399956</v>
      </c>
      <c r="E1992">
        <f>SUM($B$2:B1992)</f>
        <v>67</v>
      </c>
      <c r="F1992">
        <f>COUNTIF($B$2:B1992,0)</f>
        <v>1924</v>
      </c>
      <c r="G1992">
        <f>E1992/$M$2</f>
        <v>0.94366197183098588</v>
      </c>
      <c r="H1992">
        <f>F1992/$M$3</f>
        <v>0.98263534218590398</v>
      </c>
      <c r="J1992">
        <f>(H1993-H1992)*(G1993+G1992)/2</f>
        <v>0</v>
      </c>
    </row>
    <row r="1993" spans="1:10" x14ac:dyDescent="0.3">
      <c r="A1993" s="7">
        <v>0.49973618112450929</v>
      </c>
      <c r="B1993">
        <v>1</v>
      </c>
      <c r="C1993" t="str">
        <f>IF(ROW()&lt;=1422,"DEV","VAL")</f>
        <v>VAL</v>
      </c>
      <c r="D1993" s="6">
        <f>1-A1993</f>
        <v>0.50026381887549065</v>
      </c>
      <c r="E1993">
        <f>SUM($B$2:B1993)</f>
        <v>68</v>
      </c>
      <c r="F1993">
        <f>COUNTIF($B$2:B1993,0)</f>
        <v>1924</v>
      </c>
      <c r="G1993">
        <f>E1993/$M$2</f>
        <v>0.95774647887323938</v>
      </c>
      <c r="H1993">
        <f>F1993/$M$3</f>
        <v>0.98263534218590398</v>
      </c>
      <c r="J1993">
        <f>(H1994-H1993)*(G1994+G1993)/2</f>
        <v>4.8914529053787844E-4</v>
      </c>
    </row>
    <row r="1994" spans="1:10" x14ac:dyDescent="0.3">
      <c r="A1994" s="7">
        <v>0.4997342370095722</v>
      </c>
      <c r="B1994">
        <v>0</v>
      </c>
      <c r="C1994" t="str">
        <f>IF(ROW()&lt;=1422,"DEV","VAL")</f>
        <v>VAL</v>
      </c>
      <c r="D1994" s="6">
        <f>1-A1994</f>
        <v>0.5002657629904278</v>
      </c>
      <c r="E1994">
        <f>SUM($B$2:B1994)</f>
        <v>68</v>
      </c>
      <c r="F1994">
        <f>COUNTIF($B$2:B1994,0)</f>
        <v>1925</v>
      </c>
      <c r="G1994">
        <f>E1994/$M$2</f>
        <v>0.95774647887323938</v>
      </c>
      <c r="H1994">
        <f>F1994/$M$3</f>
        <v>0.9831460674157303</v>
      </c>
      <c r="J1994">
        <f>(H1995-H1994)*(G1995+G1994)/2</f>
        <v>4.891452905379848E-4</v>
      </c>
    </row>
    <row r="1995" spans="1:10" x14ac:dyDescent="0.3">
      <c r="A1995" s="7">
        <v>0.49970611373333784</v>
      </c>
      <c r="B1995">
        <v>0</v>
      </c>
      <c r="C1995" t="str">
        <f>IF(ROW()&lt;=1422,"DEV","VAL")</f>
        <v>VAL</v>
      </c>
      <c r="D1995" s="6">
        <f>1-A1995</f>
        <v>0.50029388626666216</v>
      </c>
      <c r="E1995">
        <f>SUM($B$2:B1995)</f>
        <v>68</v>
      </c>
      <c r="F1995">
        <f>COUNTIF($B$2:B1995,0)</f>
        <v>1926</v>
      </c>
      <c r="G1995">
        <f>E1995/$M$2</f>
        <v>0.95774647887323938</v>
      </c>
      <c r="H1995">
        <f>F1995/$M$3</f>
        <v>0.98365679264555672</v>
      </c>
      <c r="J1995">
        <f>(H1996-H1995)*(G1996+G1995)/2</f>
        <v>4.8914529053787844E-4</v>
      </c>
    </row>
    <row r="1996" spans="1:10" x14ac:dyDescent="0.3">
      <c r="A1996" s="7">
        <v>0.4996617623063731</v>
      </c>
      <c r="B1996">
        <v>0</v>
      </c>
      <c r="C1996" t="str">
        <f>IF(ROW()&lt;=1422,"DEV","VAL")</f>
        <v>VAL</v>
      </c>
      <c r="D1996" s="6">
        <f>1-A1996</f>
        <v>0.50033823769362695</v>
      </c>
      <c r="E1996">
        <f>SUM($B$2:B1996)</f>
        <v>68</v>
      </c>
      <c r="F1996">
        <f>COUNTIF($B$2:B1996,0)</f>
        <v>1927</v>
      </c>
      <c r="G1996">
        <f>E1996/$M$2</f>
        <v>0.95774647887323938</v>
      </c>
      <c r="H1996">
        <f>F1996/$M$3</f>
        <v>0.98416751787538304</v>
      </c>
      <c r="J1996">
        <f>(H1997-H1996)*(G1997+G1996)/2</f>
        <v>4.8914529053787844E-4</v>
      </c>
    </row>
    <row r="1997" spans="1:10" x14ac:dyDescent="0.3">
      <c r="A1997" s="7">
        <v>0.49964943258744621</v>
      </c>
      <c r="B1997">
        <v>0</v>
      </c>
      <c r="C1997" t="str">
        <f>IF(ROW()&lt;=1422,"DEV","VAL")</f>
        <v>VAL</v>
      </c>
      <c r="D1997" s="6">
        <f>1-A1997</f>
        <v>0.50035056741255379</v>
      </c>
      <c r="E1997">
        <f>SUM($B$2:B1997)</f>
        <v>68</v>
      </c>
      <c r="F1997">
        <f>COUNTIF($B$2:B1997,0)</f>
        <v>1928</v>
      </c>
      <c r="G1997">
        <f>E1997/$M$2</f>
        <v>0.95774647887323938</v>
      </c>
      <c r="H1997">
        <f>F1997/$M$3</f>
        <v>0.98467824310520935</v>
      </c>
      <c r="J1997">
        <f>(H1998-H1997)*(G1998+G1997)/2</f>
        <v>0</v>
      </c>
    </row>
    <row r="1998" spans="1:10" x14ac:dyDescent="0.3">
      <c r="A1998" s="7">
        <v>0.49964490303277737</v>
      </c>
      <c r="B1998">
        <v>1</v>
      </c>
      <c r="C1998" t="str">
        <f>IF(ROW()&lt;=1422,"DEV","VAL")</f>
        <v>VAL</v>
      </c>
      <c r="D1998" s="6">
        <f>1-A1998</f>
        <v>0.50035509696722258</v>
      </c>
      <c r="E1998">
        <f>SUM($B$2:B1998)</f>
        <v>69</v>
      </c>
      <c r="F1998">
        <f>COUNTIF($B$2:B1998,0)</f>
        <v>1928</v>
      </c>
      <c r="G1998">
        <f>E1998/$M$2</f>
        <v>0.971830985915493</v>
      </c>
      <c r="H1998">
        <f>F1998/$M$3</f>
        <v>0.98467824310520935</v>
      </c>
      <c r="J1998">
        <f>(H1999-H1998)*(G1999+G1998)/2</f>
        <v>4.9633860363413164E-4</v>
      </c>
    </row>
    <row r="1999" spans="1:10" x14ac:dyDescent="0.3">
      <c r="A1999" s="7">
        <v>0.49963254058453138</v>
      </c>
      <c r="B1999">
        <v>0</v>
      </c>
      <c r="C1999" t="str">
        <f>IF(ROW()&lt;=1422,"DEV","VAL")</f>
        <v>VAL</v>
      </c>
      <c r="D1999" s="6">
        <f>1-A1999</f>
        <v>0.50036745941546856</v>
      </c>
      <c r="E1999">
        <f>SUM($B$2:B1999)</f>
        <v>69</v>
      </c>
      <c r="F1999">
        <f>COUNTIF($B$2:B1999,0)</f>
        <v>1929</v>
      </c>
      <c r="G1999">
        <f>E1999/$M$2</f>
        <v>0.971830985915493</v>
      </c>
      <c r="H1999">
        <f>F1999/$M$3</f>
        <v>0.98518896833503578</v>
      </c>
      <c r="J1999">
        <f>(H2000-H1999)*(G2000+G1999)/2</f>
        <v>4.9633860363402376E-4</v>
      </c>
    </row>
    <row r="2000" spans="1:10" x14ac:dyDescent="0.3">
      <c r="A2000" s="7">
        <v>0.49959538033674145</v>
      </c>
      <c r="B2000">
        <v>0</v>
      </c>
      <c r="C2000" t="str">
        <f>IF(ROW()&lt;=1422,"DEV","VAL")</f>
        <v>VAL</v>
      </c>
      <c r="D2000" s="6">
        <f>1-A2000</f>
        <v>0.50040461966325855</v>
      </c>
      <c r="E2000">
        <f>SUM($B$2:B2000)</f>
        <v>69</v>
      </c>
      <c r="F2000">
        <f>COUNTIF($B$2:B2000,0)</f>
        <v>1930</v>
      </c>
      <c r="G2000">
        <f>E2000/$M$2</f>
        <v>0.971830985915493</v>
      </c>
      <c r="H2000">
        <f>F2000/$M$3</f>
        <v>0.98569969356486209</v>
      </c>
      <c r="J2000">
        <f>(H2001-H2000)*(G2001+G2000)/2</f>
        <v>4.9633860363402376E-4</v>
      </c>
    </row>
    <row r="2001" spans="1:10" x14ac:dyDescent="0.3">
      <c r="A2001" s="7">
        <v>0.49957768423009652</v>
      </c>
      <c r="B2001">
        <v>0</v>
      </c>
      <c r="C2001" t="str">
        <f>IF(ROW()&lt;=1422,"DEV","VAL")</f>
        <v>VAL</v>
      </c>
      <c r="D2001" s="6">
        <f>1-A2001</f>
        <v>0.50042231576990348</v>
      </c>
      <c r="E2001">
        <f>SUM($B$2:B2001)</f>
        <v>69</v>
      </c>
      <c r="F2001">
        <f>COUNTIF($B$2:B2001,0)</f>
        <v>1931</v>
      </c>
      <c r="G2001">
        <f>E2001/$M$2</f>
        <v>0.971830985915493</v>
      </c>
      <c r="H2001">
        <f>F2001/$M$3</f>
        <v>0.9862104187946884</v>
      </c>
      <c r="J2001">
        <f>(H2002-H2001)*(G2002+G2001)/2</f>
        <v>4.9633860363413164E-4</v>
      </c>
    </row>
    <row r="2002" spans="1:10" x14ac:dyDescent="0.3">
      <c r="A2002" s="7">
        <v>0.49956428186306368</v>
      </c>
      <c r="B2002">
        <v>0</v>
      </c>
      <c r="C2002" t="str">
        <f>IF(ROW()&lt;=1422,"DEV","VAL")</f>
        <v>VAL</v>
      </c>
      <c r="D2002" s="6">
        <f>1-A2002</f>
        <v>0.50043571813693632</v>
      </c>
      <c r="E2002">
        <f>SUM($B$2:B2002)</f>
        <v>69</v>
      </c>
      <c r="F2002">
        <f>COUNTIF($B$2:B2002,0)</f>
        <v>1932</v>
      </c>
      <c r="G2002">
        <f>E2002/$M$2</f>
        <v>0.971830985915493</v>
      </c>
      <c r="H2002">
        <f>F2002/$M$3</f>
        <v>0.98672114402451483</v>
      </c>
      <c r="J2002">
        <f>(H2003-H2002)*(G2003+G2002)/2</f>
        <v>4.9633860363402376E-4</v>
      </c>
    </row>
    <row r="2003" spans="1:10" x14ac:dyDescent="0.3">
      <c r="A2003" s="7">
        <v>0.49956002494819934</v>
      </c>
      <c r="B2003">
        <v>0</v>
      </c>
      <c r="C2003" t="str">
        <f>IF(ROW()&lt;=1422,"DEV","VAL")</f>
        <v>VAL</v>
      </c>
      <c r="D2003" s="6">
        <f>1-A2003</f>
        <v>0.50043997505180071</v>
      </c>
      <c r="E2003">
        <f>SUM($B$2:B2003)</f>
        <v>69</v>
      </c>
      <c r="F2003">
        <f>COUNTIF($B$2:B2003,0)</f>
        <v>1933</v>
      </c>
      <c r="G2003">
        <f>E2003/$M$2</f>
        <v>0.971830985915493</v>
      </c>
      <c r="H2003">
        <f>F2003/$M$3</f>
        <v>0.98723186925434114</v>
      </c>
      <c r="J2003">
        <f>(H2004-H2003)*(G2004+G2003)/2</f>
        <v>4.9633860363413164E-4</v>
      </c>
    </row>
    <row r="2004" spans="1:10" x14ac:dyDescent="0.3">
      <c r="A2004" s="7">
        <v>0.49951190845317267</v>
      </c>
      <c r="B2004">
        <v>0</v>
      </c>
      <c r="C2004" t="str">
        <f>IF(ROW()&lt;=1422,"DEV","VAL")</f>
        <v>VAL</v>
      </c>
      <c r="D2004" s="6">
        <f>1-A2004</f>
        <v>0.50048809154682727</v>
      </c>
      <c r="E2004">
        <f>SUM($B$2:B2004)</f>
        <v>69</v>
      </c>
      <c r="F2004">
        <f>COUNTIF($B$2:B2004,0)</f>
        <v>1934</v>
      </c>
      <c r="G2004">
        <f>E2004/$M$2</f>
        <v>0.971830985915493</v>
      </c>
      <c r="H2004">
        <f>F2004/$M$3</f>
        <v>0.98774259448416757</v>
      </c>
      <c r="J2004">
        <f>(H2005-H2004)*(G2005+G2004)/2</f>
        <v>4.9633860363402376E-4</v>
      </c>
    </row>
    <row r="2005" spans="1:10" x14ac:dyDescent="0.3">
      <c r="A2005" s="7">
        <v>0.49948394094237281</v>
      </c>
      <c r="B2005">
        <v>0</v>
      </c>
      <c r="C2005" t="str">
        <f>IF(ROW()&lt;=1422,"DEV","VAL")</f>
        <v>VAL</v>
      </c>
      <c r="D2005" s="6">
        <f>1-A2005</f>
        <v>0.50051605905762719</v>
      </c>
      <c r="E2005">
        <f>SUM($B$2:B2005)</f>
        <v>69</v>
      </c>
      <c r="F2005">
        <f>COUNTIF($B$2:B2005,0)</f>
        <v>1935</v>
      </c>
      <c r="G2005">
        <f>E2005/$M$2</f>
        <v>0.971830985915493</v>
      </c>
      <c r="H2005">
        <f>F2005/$M$3</f>
        <v>0.98825331971399388</v>
      </c>
      <c r="J2005">
        <f>(H2006-H2005)*(G2006+G2005)/2</f>
        <v>4.9633860363402376E-4</v>
      </c>
    </row>
    <row r="2006" spans="1:10" x14ac:dyDescent="0.3">
      <c r="A2006" s="7">
        <v>0.49943610354548579</v>
      </c>
      <c r="B2006">
        <v>0</v>
      </c>
      <c r="C2006" t="str">
        <f>IF(ROW()&lt;=1422,"DEV","VAL")</f>
        <v>VAL</v>
      </c>
      <c r="D2006" s="6">
        <f>1-A2006</f>
        <v>0.50056389645451427</v>
      </c>
      <c r="E2006">
        <f>SUM($B$2:B2006)</f>
        <v>69</v>
      </c>
      <c r="F2006">
        <f>COUNTIF($B$2:B2006,0)</f>
        <v>1936</v>
      </c>
      <c r="G2006">
        <f>E2006/$M$2</f>
        <v>0.971830985915493</v>
      </c>
      <c r="H2006">
        <f>F2006/$M$3</f>
        <v>0.9887640449438202</v>
      </c>
      <c r="J2006">
        <f>(H2007-H2006)*(G2007+G2006)/2</f>
        <v>4.9633860363413164E-4</v>
      </c>
    </row>
    <row r="2007" spans="1:10" x14ac:dyDescent="0.3">
      <c r="A2007" s="7">
        <v>0.49939423671535693</v>
      </c>
      <c r="B2007">
        <v>0</v>
      </c>
      <c r="C2007" t="str">
        <f>IF(ROW()&lt;=1422,"DEV","VAL")</f>
        <v>VAL</v>
      </c>
      <c r="D2007" s="6">
        <f>1-A2007</f>
        <v>0.50060576328464301</v>
      </c>
      <c r="E2007">
        <f>SUM($B$2:B2007)</f>
        <v>69</v>
      </c>
      <c r="F2007">
        <f>COUNTIF($B$2:B2007,0)</f>
        <v>1937</v>
      </c>
      <c r="G2007">
        <f>E2007/$M$2</f>
        <v>0.971830985915493</v>
      </c>
      <c r="H2007">
        <f>F2007/$M$3</f>
        <v>0.98927477017364662</v>
      </c>
      <c r="J2007">
        <f>(H2008-H2007)*(G2008+G2007)/2</f>
        <v>4.9633860363402376E-4</v>
      </c>
    </row>
    <row r="2008" spans="1:10" x14ac:dyDescent="0.3">
      <c r="A2008" s="7">
        <v>0.49932461234896741</v>
      </c>
      <c r="B2008">
        <v>0</v>
      </c>
      <c r="C2008" t="str">
        <f>IF(ROW()&lt;=1422,"DEV","VAL")</f>
        <v>VAL</v>
      </c>
      <c r="D2008" s="6">
        <f>1-A2008</f>
        <v>0.50067538765103259</v>
      </c>
      <c r="E2008">
        <f>SUM($B$2:B2008)</f>
        <v>69</v>
      </c>
      <c r="F2008">
        <f>COUNTIF($B$2:B2008,0)</f>
        <v>1938</v>
      </c>
      <c r="G2008">
        <f>E2008/$M$2</f>
        <v>0.971830985915493</v>
      </c>
      <c r="H2008">
        <f>F2008/$M$3</f>
        <v>0.98978549540347294</v>
      </c>
      <c r="J2008">
        <f>(H2009-H2008)*(G2009+G2008)/2</f>
        <v>4.9633860363402376E-4</v>
      </c>
    </row>
    <row r="2009" spans="1:10" x14ac:dyDescent="0.3">
      <c r="A2009" s="7">
        <v>0.49930982521987743</v>
      </c>
      <c r="B2009">
        <v>0</v>
      </c>
      <c r="C2009" t="str">
        <f>IF(ROW()&lt;=1422,"DEV","VAL")</f>
        <v>VAL</v>
      </c>
      <c r="D2009" s="6">
        <f>1-A2009</f>
        <v>0.50069017478012257</v>
      </c>
      <c r="E2009">
        <f>SUM($B$2:B2009)</f>
        <v>69</v>
      </c>
      <c r="F2009">
        <f>COUNTIF($B$2:B2009,0)</f>
        <v>1939</v>
      </c>
      <c r="G2009">
        <f>E2009/$M$2</f>
        <v>0.971830985915493</v>
      </c>
      <c r="H2009">
        <f>F2009/$M$3</f>
        <v>0.99029622063329925</v>
      </c>
      <c r="J2009">
        <f>(H2010-H2009)*(G2010+G2009)/2</f>
        <v>4.9633860363413164E-4</v>
      </c>
    </row>
    <row r="2010" spans="1:10" x14ac:dyDescent="0.3">
      <c r="A2010" s="7">
        <v>0.49924986835741675</v>
      </c>
      <c r="B2010">
        <v>0</v>
      </c>
      <c r="C2010" t="str">
        <f>IF(ROW()&lt;=1422,"DEV","VAL")</f>
        <v>VAL</v>
      </c>
      <c r="D2010" s="6">
        <f>1-A2010</f>
        <v>0.50075013164258331</v>
      </c>
      <c r="E2010">
        <f>SUM($B$2:B2010)</f>
        <v>69</v>
      </c>
      <c r="F2010">
        <f>COUNTIF($B$2:B2010,0)</f>
        <v>1940</v>
      </c>
      <c r="G2010">
        <f>E2010/$M$2</f>
        <v>0.971830985915493</v>
      </c>
      <c r="H2010">
        <f>F2010/$M$3</f>
        <v>0.99080694586312568</v>
      </c>
      <c r="J2010">
        <f>(H2011-H2010)*(G2011+G2010)/2</f>
        <v>0</v>
      </c>
    </row>
    <row r="2011" spans="1:10" x14ac:dyDescent="0.3">
      <c r="A2011" s="7">
        <v>0.49919448061582367</v>
      </c>
      <c r="B2011">
        <v>1</v>
      </c>
      <c r="C2011" t="str">
        <f>IF(ROW()&lt;=1422,"DEV","VAL")</f>
        <v>VAL</v>
      </c>
      <c r="D2011" s="6">
        <f>1-A2011</f>
        <v>0.50080551938417628</v>
      </c>
      <c r="E2011">
        <f>SUM($B$2:B2011)</f>
        <v>70</v>
      </c>
      <c r="F2011">
        <f>COUNTIF($B$2:B2011,0)</f>
        <v>1940</v>
      </c>
      <c r="G2011">
        <f>E2011/$M$2</f>
        <v>0.9859154929577465</v>
      </c>
      <c r="H2011">
        <f>F2011/$M$3</f>
        <v>0.99080694586312568</v>
      </c>
      <c r="J2011">
        <f>(H2012-H2011)*(G2012+G2011)/2</f>
        <v>5.0353191673016909E-4</v>
      </c>
    </row>
    <row r="2012" spans="1:10" x14ac:dyDescent="0.3">
      <c r="A2012" s="7">
        <v>0.4991673576601145</v>
      </c>
      <c r="B2012">
        <v>0</v>
      </c>
      <c r="C2012" t="str">
        <f>IF(ROW()&lt;=1422,"DEV","VAL")</f>
        <v>VAL</v>
      </c>
      <c r="D2012" s="6">
        <f>1-A2012</f>
        <v>0.50083264233988545</v>
      </c>
      <c r="E2012">
        <f>SUM($B$2:B2012)</f>
        <v>70</v>
      </c>
      <c r="F2012">
        <f>COUNTIF($B$2:B2012,0)</f>
        <v>1941</v>
      </c>
      <c r="G2012">
        <f>E2012/$M$2</f>
        <v>0.9859154929577465</v>
      </c>
      <c r="H2012">
        <f>F2012/$M$3</f>
        <v>0.99131767109295199</v>
      </c>
      <c r="J2012">
        <f>(H2013-H2012)*(G2013+G2012)/2</f>
        <v>5.0353191673016909E-4</v>
      </c>
    </row>
    <row r="2013" spans="1:10" x14ac:dyDescent="0.3">
      <c r="A2013" s="7">
        <v>0.49912565551493876</v>
      </c>
      <c r="B2013">
        <v>0</v>
      </c>
      <c r="C2013" t="str">
        <f>IF(ROW()&lt;=1422,"DEV","VAL")</f>
        <v>VAL</v>
      </c>
      <c r="D2013" s="6">
        <f>1-A2013</f>
        <v>0.50087434448506118</v>
      </c>
      <c r="E2013">
        <f>SUM($B$2:B2013)</f>
        <v>70</v>
      </c>
      <c r="F2013">
        <f>COUNTIF($B$2:B2013,0)</f>
        <v>1942</v>
      </c>
      <c r="G2013">
        <f>E2013/$M$2</f>
        <v>0.9859154929577465</v>
      </c>
      <c r="H2013">
        <f>F2013/$M$3</f>
        <v>0.99182839632277831</v>
      </c>
      <c r="J2013">
        <f>(H2014-H2013)*(G2014+G2013)/2</f>
        <v>5.0353191673027848E-4</v>
      </c>
    </row>
    <row r="2014" spans="1:10" x14ac:dyDescent="0.3">
      <c r="A2014" s="7">
        <v>0.49904756402124634</v>
      </c>
      <c r="B2014">
        <v>0</v>
      </c>
      <c r="C2014" t="str">
        <f>IF(ROW()&lt;=1422,"DEV","VAL")</f>
        <v>VAL</v>
      </c>
      <c r="D2014" s="6">
        <f>1-A2014</f>
        <v>0.50095243597875361</v>
      </c>
      <c r="E2014">
        <f>SUM($B$2:B2014)</f>
        <v>70</v>
      </c>
      <c r="F2014">
        <f>COUNTIF($B$2:B2014,0)</f>
        <v>1943</v>
      </c>
      <c r="G2014">
        <f>E2014/$M$2</f>
        <v>0.9859154929577465</v>
      </c>
      <c r="H2014">
        <f>F2014/$M$3</f>
        <v>0.99233912155260473</v>
      </c>
      <c r="J2014">
        <f>(H2015-H2014)*(G2015+G2014)/2</f>
        <v>5.0353191673016909E-4</v>
      </c>
    </row>
    <row r="2015" spans="1:10" x14ac:dyDescent="0.3">
      <c r="A2015" s="7">
        <v>0.49901500104189039</v>
      </c>
      <c r="B2015">
        <v>0</v>
      </c>
      <c r="C2015" t="str">
        <f>IF(ROW()&lt;=1422,"DEV","VAL")</f>
        <v>VAL</v>
      </c>
      <c r="D2015" s="6">
        <f>1-A2015</f>
        <v>0.50098499895810966</v>
      </c>
      <c r="E2015">
        <f>SUM($B$2:B2015)</f>
        <v>70</v>
      </c>
      <c r="F2015">
        <f>COUNTIF($B$2:B2015,0)</f>
        <v>1944</v>
      </c>
      <c r="G2015">
        <f>E2015/$M$2</f>
        <v>0.9859154929577465</v>
      </c>
      <c r="H2015">
        <f>F2015/$M$3</f>
        <v>0.99284984678243104</v>
      </c>
      <c r="J2015">
        <f>(H2016-H2015)*(G2016+G2015)/2</f>
        <v>5.0353191673016909E-4</v>
      </c>
    </row>
    <row r="2016" spans="1:10" x14ac:dyDescent="0.3">
      <c r="A2016" s="7">
        <v>0.49878595186890562</v>
      </c>
      <c r="B2016">
        <v>0</v>
      </c>
      <c r="C2016" t="str">
        <f>IF(ROW()&lt;=1422,"DEV","VAL")</f>
        <v>VAL</v>
      </c>
      <c r="D2016" s="6">
        <f>1-A2016</f>
        <v>0.50121404813109438</v>
      </c>
      <c r="E2016">
        <f>SUM($B$2:B2016)</f>
        <v>70</v>
      </c>
      <c r="F2016">
        <f>COUNTIF($B$2:B2016,0)</f>
        <v>1945</v>
      </c>
      <c r="G2016">
        <f>E2016/$M$2</f>
        <v>0.9859154929577465</v>
      </c>
      <c r="H2016">
        <f>F2016/$M$3</f>
        <v>0.99336057201225736</v>
      </c>
      <c r="J2016">
        <f>(H2017-H2016)*(G2017+G2016)/2</f>
        <v>5.0353191673027848E-4</v>
      </c>
    </row>
    <row r="2017" spans="1:10" x14ac:dyDescent="0.3">
      <c r="A2017" s="7">
        <v>0.49876986723412592</v>
      </c>
      <c r="B2017">
        <v>0</v>
      </c>
      <c r="C2017" t="str">
        <f>IF(ROW()&lt;=1422,"DEV","VAL")</f>
        <v>VAL</v>
      </c>
      <c r="D2017" s="6">
        <f>1-A2017</f>
        <v>0.50123013276587414</v>
      </c>
      <c r="E2017">
        <f>SUM($B$2:B2017)</f>
        <v>70</v>
      </c>
      <c r="F2017">
        <f>COUNTIF($B$2:B2017,0)</f>
        <v>1946</v>
      </c>
      <c r="G2017">
        <f>E2017/$M$2</f>
        <v>0.9859154929577465</v>
      </c>
      <c r="H2017">
        <f>F2017/$M$3</f>
        <v>0.99387129724208378</v>
      </c>
      <c r="J2017">
        <f>(H2018-H2017)*(G2018+G2017)/2</f>
        <v>5.0353191673016909E-4</v>
      </c>
    </row>
    <row r="2018" spans="1:10" x14ac:dyDescent="0.3">
      <c r="A2018" s="7">
        <v>0.49872432874781297</v>
      </c>
      <c r="B2018">
        <v>0</v>
      </c>
      <c r="C2018" t="str">
        <f>IF(ROW()&lt;=1422,"DEV","VAL")</f>
        <v>VAL</v>
      </c>
      <c r="D2018" s="6">
        <f>1-A2018</f>
        <v>0.50127567125218708</v>
      </c>
      <c r="E2018">
        <f>SUM($B$2:B2018)</f>
        <v>70</v>
      </c>
      <c r="F2018">
        <f>COUNTIF($B$2:B2018,0)</f>
        <v>1947</v>
      </c>
      <c r="G2018">
        <f>E2018/$M$2</f>
        <v>0.9859154929577465</v>
      </c>
      <c r="H2018">
        <f>F2018/$M$3</f>
        <v>0.9943820224719101</v>
      </c>
      <c r="J2018">
        <f>(H2019-H2018)*(G2019+G2018)/2</f>
        <v>5.0353191673016909E-4</v>
      </c>
    </row>
    <row r="2019" spans="1:10" x14ac:dyDescent="0.3">
      <c r="A2019" s="7">
        <v>0.49853677605202268</v>
      </c>
      <c r="B2019">
        <v>0</v>
      </c>
      <c r="C2019" t="str">
        <f>IF(ROW()&lt;=1422,"DEV","VAL")</f>
        <v>VAL</v>
      </c>
      <c r="D2019" s="6">
        <f>1-A2019</f>
        <v>0.50146322394797727</v>
      </c>
      <c r="E2019">
        <f>SUM($B$2:B2019)</f>
        <v>70</v>
      </c>
      <c r="F2019">
        <f>COUNTIF($B$2:B2019,0)</f>
        <v>1948</v>
      </c>
      <c r="G2019">
        <f>E2019/$M$2</f>
        <v>0.9859154929577465</v>
      </c>
      <c r="H2019">
        <f>F2019/$M$3</f>
        <v>0.99489274770173641</v>
      </c>
      <c r="J2019">
        <f>(H2020-H2019)*(G2020+G2019)/2</f>
        <v>5.0353191673027848E-4</v>
      </c>
    </row>
    <row r="2020" spans="1:10" x14ac:dyDescent="0.3">
      <c r="A2020" s="7">
        <v>0.49837069641877774</v>
      </c>
      <c r="B2020">
        <v>0</v>
      </c>
      <c r="C2020" t="str">
        <f>IF(ROW()&lt;=1422,"DEV","VAL")</f>
        <v>VAL</v>
      </c>
      <c r="D2020" s="6">
        <f>1-A2020</f>
        <v>0.50162930358122226</v>
      </c>
      <c r="E2020">
        <f>SUM($B$2:B2020)</f>
        <v>70</v>
      </c>
      <c r="F2020">
        <f>COUNTIF($B$2:B2020,0)</f>
        <v>1949</v>
      </c>
      <c r="G2020">
        <f>E2020/$M$2</f>
        <v>0.9859154929577465</v>
      </c>
      <c r="H2020">
        <f>F2020/$M$3</f>
        <v>0.99540347293156284</v>
      </c>
      <c r="J2020">
        <f>(H2021-H2020)*(G2021+G2020)/2</f>
        <v>5.0353191673016909E-4</v>
      </c>
    </row>
    <row r="2021" spans="1:10" x14ac:dyDescent="0.3">
      <c r="A2021" s="7">
        <v>0.49830271290989941</v>
      </c>
      <c r="B2021">
        <v>0</v>
      </c>
      <c r="C2021" t="str">
        <f>IF(ROW()&lt;=1422,"DEV","VAL")</f>
        <v>VAL</v>
      </c>
      <c r="D2021" s="6">
        <f>1-A2021</f>
        <v>0.50169728709010064</v>
      </c>
      <c r="E2021">
        <f>SUM($B$2:B2021)</f>
        <v>70</v>
      </c>
      <c r="F2021">
        <f>COUNTIF($B$2:B2021,0)</f>
        <v>1950</v>
      </c>
      <c r="G2021">
        <f>E2021/$M$2</f>
        <v>0.9859154929577465</v>
      </c>
      <c r="H2021">
        <f>F2021/$M$3</f>
        <v>0.99591419816138915</v>
      </c>
      <c r="J2021">
        <f>(H2022-H2021)*(G2022+G2021)/2</f>
        <v>0</v>
      </c>
    </row>
    <row r="2022" spans="1:10" x14ac:dyDescent="0.3">
      <c r="A2022" s="7">
        <v>0.49795633996891137</v>
      </c>
      <c r="B2022">
        <v>1</v>
      </c>
      <c r="C2022" t="str">
        <f>IF(ROW()&lt;=1422,"DEV","VAL")</f>
        <v>VAL</v>
      </c>
      <c r="D2022" s="6">
        <f>1-A2022</f>
        <v>0.50204366003108869</v>
      </c>
      <c r="E2022">
        <f>SUM($B$2:B2022)</f>
        <v>71</v>
      </c>
      <c r="F2022">
        <f>COUNTIF($B$2:B2022,0)</f>
        <v>1950</v>
      </c>
      <c r="G2022">
        <f>E2022/$M$2</f>
        <v>1</v>
      </c>
      <c r="H2022">
        <f>F2022/$M$3</f>
        <v>0.99591419816138915</v>
      </c>
      <c r="J2022">
        <f>(H2023-H2022)*(G2023+G2022)/2</f>
        <v>5.1072522982642532E-4</v>
      </c>
    </row>
    <row r="2023" spans="1:10" x14ac:dyDescent="0.3">
      <c r="A2023" s="7">
        <v>0.49744421104348113</v>
      </c>
      <c r="B2023">
        <v>0</v>
      </c>
      <c r="C2023" t="str">
        <f>IF(ROW()&lt;=1422,"DEV","VAL")</f>
        <v>VAL</v>
      </c>
      <c r="D2023" s="6">
        <f>1-A2023</f>
        <v>0.50255578895651887</v>
      </c>
      <c r="E2023">
        <f>SUM($B$2:B2023)</f>
        <v>71</v>
      </c>
      <c r="F2023">
        <f>COUNTIF($B$2:B2023,0)</f>
        <v>1951</v>
      </c>
      <c r="G2023">
        <f>E2023/$M$2</f>
        <v>1</v>
      </c>
      <c r="H2023">
        <f>F2023/$M$3</f>
        <v>0.99642492339121558</v>
      </c>
      <c r="J2023">
        <f>(H2024-H2023)*(G2024+G2023)/2</f>
        <v>5.107252298263143E-4</v>
      </c>
    </row>
    <row r="2024" spans="1:10" x14ac:dyDescent="0.3">
      <c r="A2024" s="7">
        <v>0.4973811135021588</v>
      </c>
      <c r="B2024">
        <v>0</v>
      </c>
      <c r="C2024" t="str">
        <f>IF(ROW()&lt;=1422,"DEV","VAL")</f>
        <v>VAL</v>
      </c>
      <c r="D2024" s="6">
        <f>1-A2024</f>
        <v>0.50261888649784114</v>
      </c>
      <c r="E2024">
        <f>SUM($B$2:B2024)</f>
        <v>71</v>
      </c>
      <c r="F2024">
        <f>COUNTIF($B$2:B2024,0)</f>
        <v>1952</v>
      </c>
      <c r="G2024">
        <f>E2024/$M$2</f>
        <v>1</v>
      </c>
      <c r="H2024">
        <f>F2024/$M$3</f>
        <v>0.99693564862104189</v>
      </c>
      <c r="J2024">
        <f>(H2025-H2024)*(G2025+G2024)/2</f>
        <v>5.107252298263143E-4</v>
      </c>
    </row>
    <row r="2025" spans="1:10" x14ac:dyDescent="0.3">
      <c r="A2025" s="7">
        <v>0.49465553525530565</v>
      </c>
      <c r="B2025">
        <v>0</v>
      </c>
      <c r="C2025" t="str">
        <f>IF(ROW()&lt;=1422,"DEV","VAL")</f>
        <v>VAL</v>
      </c>
      <c r="D2025" s="6">
        <f>1-A2025</f>
        <v>0.5053444647446943</v>
      </c>
      <c r="E2025">
        <f>SUM($B$2:B2025)</f>
        <v>71</v>
      </c>
      <c r="F2025">
        <f>COUNTIF($B$2:B2025,0)</f>
        <v>1953</v>
      </c>
      <c r="G2025">
        <f>E2025/$M$2</f>
        <v>1</v>
      </c>
      <c r="H2025">
        <f>F2025/$M$3</f>
        <v>0.99744637385086821</v>
      </c>
      <c r="J2025">
        <f>(H2026-H2025)*(G2026+G2025)/2</f>
        <v>5.1072522982642532E-4</v>
      </c>
    </row>
    <row r="2026" spans="1:10" x14ac:dyDescent="0.3">
      <c r="A2026" s="7">
        <v>0.49378173529987085</v>
      </c>
      <c r="B2026">
        <v>0</v>
      </c>
      <c r="C2026" t="str">
        <f>IF(ROW()&lt;=1422,"DEV","VAL")</f>
        <v>VAL</v>
      </c>
      <c r="D2026" s="6">
        <f>1-A2026</f>
        <v>0.50621826470012921</v>
      </c>
      <c r="E2026">
        <f>SUM($B$2:B2026)</f>
        <v>71</v>
      </c>
      <c r="F2026">
        <f>COUNTIF($B$2:B2026,0)</f>
        <v>1954</v>
      </c>
      <c r="G2026">
        <f>E2026/$M$2</f>
        <v>1</v>
      </c>
      <c r="H2026">
        <f>F2026/$M$3</f>
        <v>0.99795709908069463</v>
      </c>
      <c r="J2026">
        <f>(H2027-H2026)*(G2027+G2026)/2</f>
        <v>5.107252298263143E-4</v>
      </c>
    </row>
    <row r="2027" spans="1:10" x14ac:dyDescent="0.3">
      <c r="A2027" s="7">
        <v>0.49341901933463861</v>
      </c>
      <c r="B2027">
        <v>0</v>
      </c>
      <c r="C2027" t="str">
        <f>IF(ROW()&lt;=1422,"DEV","VAL")</f>
        <v>VAL</v>
      </c>
      <c r="D2027" s="6">
        <f>1-A2027</f>
        <v>0.50658098066536139</v>
      </c>
      <c r="E2027">
        <f>SUM($B$2:B2027)</f>
        <v>71</v>
      </c>
      <c r="F2027">
        <f>COUNTIF($B$2:B2027,0)</f>
        <v>1955</v>
      </c>
      <c r="G2027">
        <f>E2027/$M$2</f>
        <v>1</v>
      </c>
      <c r="H2027">
        <f>F2027/$M$3</f>
        <v>0.99846782431052095</v>
      </c>
      <c r="J2027">
        <f>(H2028-H2027)*(G2028+G2027)/2</f>
        <v>5.107252298263143E-4</v>
      </c>
    </row>
    <row r="2028" spans="1:10" x14ac:dyDescent="0.3">
      <c r="A2028" s="7">
        <v>0.4864918926855078</v>
      </c>
      <c r="B2028">
        <v>0</v>
      </c>
      <c r="C2028" t="str">
        <f>IF(ROW()&lt;=1422,"DEV","VAL")</f>
        <v>VAL</v>
      </c>
      <c r="D2028" s="6">
        <f>1-A2028</f>
        <v>0.51350810731449226</v>
      </c>
      <c r="E2028">
        <f>SUM($B$2:B2028)</f>
        <v>71</v>
      </c>
      <c r="F2028">
        <f>COUNTIF($B$2:B2028,0)</f>
        <v>1956</v>
      </c>
      <c r="G2028">
        <f>E2028/$M$2</f>
        <v>1</v>
      </c>
      <c r="H2028">
        <f>F2028/$M$3</f>
        <v>0.99897854954034726</v>
      </c>
      <c r="J2028">
        <f>(H2029-H2028)*(G2029+G2028)/2</f>
        <v>5.1072522982642532E-4</v>
      </c>
    </row>
    <row r="2029" spans="1:10" x14ac:dyDescent="0.3">
      <c r="A2029" s="7">
        <v>0.47532005661673549</v>
      </c>
      <c r="B2029">
        <v>0</v>
      </c>
      <c r="C2029" t="str">
        <f>IF(ROW()&lt;=1422,"DEV","VAL")</f>
        <v>VAL</v>
      </c>
      <c r="D2029" s="6">
        <f>1-A2029</f>
        <v>0.52467994338326451</v>
      </c>
      <c r="E2029">
        <f>SUM($B$2:B2029)</f>
        <v>71</v>
      </c>
      <c r="F2029">
        <f>COUNTIF($B$2:B2029,0)</f>
        <v>1957</v>
      </c>
      <c r="G2029">
        <f>E2029/$M$2</f>
        <v>1</v>
      </c>
      <c r="H2029">
        <f>F2029/$M$3</f>
        <v>0.99948927477017369</v>
      </c>
      <c r="J2029">
        <f>(H2030-H2029)*(G2030+G2029)/2</f>
        <v>5.107252298263143E-4</v>
      </c>
    </row>
    <row r="2030" spans="1:10" x14ac:dyDescent="0.3">
      <c r="A2030" s="7">
        <v>0.4248629155269007</v>
      </c>
      <c r="B2030">
        <v>0</v>
      </c>
      <c r="C2030" t="str">
        <f>IF(ROW()&lt;=1422,"DEV","VAL")</f>
        <v>VAL</v>
      </c>
      <c r="D2030" s="6">
        <f>1-A2030</f>
        <v>0.5751370844730993</v>
      </c>
      <c r="E2030">
        <f>SUM($B$2:B2030)</f>
        <v>71</v>
      </c>
      <c r="F2030">
        <f>COUNTIF($B$2:B2030,0)</f>
        <v>1958</v>
      </c>
      <c r="G2030">
        <f>E2030/$M$2</f>
        <v>1</v>
      </c>
      <c r="H2030">
        <f>F2030/$M$3</f>
        <v>1</v>
      </c>
    </row>
  </sheetData>
  <sortState xmlns:xlrd2="http://schemas.microsoft.com/office/spreadsheetml/2017/richdata2" ref="D2:D1422">
    <sortCondition descending="1" ref="D2:D142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83E1-DCEF-4F86-B14E-60B3915402BA}">
  <dimension ref="A1"/>
  <sheetViews>
    <sheetView workbookViewId="0">
      <selection activeCell="J20" sqref="I20:J20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5687-5401-4651-A10A-E722111BB947}">
  <dimension ref="A1:J2030"/>
  <sheetViews>
    <sheetView workbookViewId="0">
      <selection activeCell="M8" sqref="M8"/>
    </sheetView>
  </sheetViews>
  <sheetFormatPr defaultRowHeight="14.4" x14ac:dyDescent="0.3"/>
  <sheetData>
    <row r="1" spans="1:10" x14ac:dyDescent="0.3">
      <c r="A1" s="9" t="s">
        <v>1822</v>
      </c>
      <c r="B1" s="9" t="s">
        <v>1479</v>
      </c>
      <c r="C1" s="9" t="s">
        <v>1854</v>
      </c>
      <c r="D1" s="9" t="s">
        <v>1858</v>
      </c>
    </row>
    <row r="2" spans="1:10" x14ac:dyDescent="0.3">
      <c r="A2" s="6">
        <v>0.57529490039352982</v>
      </c>
      <c r="B2">
        <v>1</v>
      </c>
      <c r="C2">
        <f>CEILING(ROW()/ (COUNT($A:$A)/10),1)</f>
        <v>1</v>
      </c>
      <c r="D2">
        <f>ROW()-1</f>
        <v>1</v>
      </c>
      <c r="F2" s="10" t="s">
        <v>1854</v>
      </c>
      <c r="G2" s="10" t="s">
        <v>1855</v>
      </c>
      <c r="H2" s="10" t="s">
        <v>1848</v>
      </c>
      <c r="I2" s="10" t="s">
        <v>1856</v>
      </c>
      <c r="J2" s="10" t="s">
        <v>1857</v>
      </c>
    </row>
    <row r="3" spans="1:10" x14ac:dyDescent="0.3">
      <c r="A3" s="6">
        <v>0.52929215615019098</v>
      </c>
      <c r="B3">
        <v>0</v>
      </c>
      <c r="C3">
        <f t="shared" ref="C3:C66" si="0">CEILING(ROW()/ (COUNT($A:$A)/10),1)</f>
        <v>1</v>
      </c>
      <c r="D3">
        <f t="shared" ref="D3:D66" si="1">ROW()-1</f>
        <v>2</v>
      </c>
      <c r="F3" s="10">
        <v>1</v>
      </c>
      <c r="G3" s="10">
        <f>COUNTIF($C:$C, F3)</f>
        <v>201</v>
      </c>
      <c r="H3" s="10">
        <f>AVERAGEIF($C:$C, F3, $A:$A)</f>
        <v>0.50107303500675171</v>
      </c>
      <c r="I3" s="10">
        <f>SUMIF($C:$C, F3, $B:$B)</f>
        <v>19</v>
      </c>
      <c r="J3" s="10">
        <f>I3/G3</f>
        <v>9.4527363184079602E-2</v>
      </c>
    </row>
    <row r="4" spans="1:10" x14ac:dyDescent="0.3">
      <c r="A4" s="6">
        <v>0.51238017244447098</v>
      </c>
      <c r="B4">
        <v>0</v>
      </c>
      <c r="C4">
        <f t="shared" si="0"/>
        <v>1</v>
      </c>
      <c r="D4">
        <f t="shared" si="1"/>
        <v>3</v>
      </c>
      <c r="F4" s="10">
        <v>2</v>
      </c>
      <c r="G4" s="10">
        <f t="shared" ref="G4:G12" si="2">COUNTIF($C:$C, F4)</f>
        <v>203</v>
      </c>
      <c r="H4" s="10">
        <f t="shared" ref="H4:H12" si="3">AVERAGEIF($C:$C, F4, $A:$A)</f>
        <v>0.50011005453360724</v>
      </c>
      <c r="I4" s="10">
        <f t="shared" ref="I4:I12" si="4">SUMIF($C:$C, F4, $B:$B)</f>
        <v>5</v>
      </c>
      <c r="J4" s="10">
        <f t="shared" ref="J4:J12" si="5">I4/G4</f>
        <v>2.4630541871921183E-2</v>
      </c>
    </row>
    <row r="5" spans="1:10" x14ac:dyDescent="0.3">
      <c r="A5" s="6">
        <v>0.50577581514487124</v>
      </c>
      <c r="B5">
        <v>0</v>
      </c>
      <c r="C5">
        <f t="shared" si="0"/>
        <v>1</v>
      </c>
      <c r="D5">
        <f t="shared" si="1"/>
        <v>4</v>
      </c>
      <c r="F5" s="10">
        <v>3</v>
      </c>
      <c r="G5" s="10">
        <f t="shared" si="2"/>
        <v>203</v>
      </c>
      <c r="H5" s="10">
        <f t="shared" si="3"/>
        <v>0.50007878817063545</v>
      </c>
      <c r="I5" s="10">
        <f t="shared" si="4"/>
        <v>10</v>
      </c>
      <c r="J5" s="10">
        <f t="shared" si="5"/>
        <v>4.9261083743842367E-2</v>
      </c>
    </row>
    <row r="6" spans="1:10" x14ac:dyDescent="0.3">
      <c r="A6" s="6">
        <v>0.50488023597804466</v>
      </c>
      <c r="B6">
        <v>0</v>
      </c>
      <c r="C6">
        <f t="shared" si="0"/>
        <v>1</v>
      </c>
      <c r="D6">
        <f t="shared" si="1"/>
        <v>5</v>
      </c>
      <c r="F6" s="10">
        <v>4</v>
      </c>
      <c r="G6" s="10">
        <f t="shared" si="2"/>
        <v>203</v>
      </c>
      <c r="H6" s="10">
        <f t="shared" si="3"/>
        <v>0.50006383630535511</v>
      </c>
      <c r="I6" s="10">
        <f t="shared" si="4"/>
        <v>3</v>
      </c>
      <c r="J6" s="10">
        <f t="shared" si="5"/>
        <v>1.4778325123152709E-2</v>
      </c>
    </row>
    <row r="7" spans="1:10" x14ac:dyDescent="0.3">
      <c r="A7" s="6">
        <v>0.50457086808358498</v>
      </c>
      <c r="B7">
        <v>1</v>
      </c>
      <c r="C7">
        <f t="shared" si="0"/>
        <v>1</v>
      </c>
      <c r="D7">
        <f t="shared" si="1"/>
        <v>6</v>
      </c>
      <c r="F7" s="10">
        <v>5</v>
      </c>
      <c r="G7" s="10">
        <f t="shared" si="2"/>
        <v>203</v>
      </c>
      <c r="H7" s="10">
        <f t="shared" si="3"/>
        <v>0.50005365969864857</v>
      </c>
      <c r="I7" s="10">
        <f t="shared" si="4"/>
        <v>2</v>
      </c>
      <c r="J7" s="10">
        <f t="shared" si="5"/>
        <v>9.852216748768473E-3</v>
      </c>
    </row>
    <row r="8" spans="1:10" x14ac:dyDescent="0.3">
      <c r="A8" s="6">
        <v>0.50455980456235772</v>
      </c>
      <c r="B8">
        <v>0</v>
      </c>
      <c r="C8">
        <f t="shared" si="0"/>
        <v>1</v>
      </c>
      <c r="D8">
        <f t="shared" si="1"/>
        <v>7</v>
      </c>
      <c r="F8" s="10">
        <v>6</v>
      </c>
      <c r="G8" s="10">
        <f t="shared" si="2"/>
        <v>203</v>
      </c>
      <c r="H8" s="10">
        <f t="shared" si="3"/>
        <v>0.50004522376742055</v>
      </c>
      <c r="I8" s="10">
        <f t="shared" si="4"/>
        <v>2</v>
      </c>
      <c r="J8" s="10">
        <f t="shared" si="5"/>
        <v>9.852216748768473E-3</v>
      </c>
    </row>
    <row r="9" spans="1:10" x14ac:dyDescent="0.3">
      <c r="A9" s="6">
        <v>0.50404398568016762</v>
      </c>
      <c r="B9">
        <v>0</v>
      </c>
      <c r="C9">
        <f t="shared" si="0"/>
        <v>1</v>
      </c>
      <c r="D9">
        <f t="shared" si="1"/>
        <v>8</v>
      </c>
      <c r="F9" s="10">
        <v>7</v>
      </c>
      <c r="G9" s="10">
        <f t="shared" si="2"/>
        <v>203</v>
      </c>
      <c r="H9" s="10">
        <f t="shared" si="3"/>
        <v>0.50003792496087351</v>
      </c>
      <c r="I9" s="10">
        <f t="shared" si="4"/>
        <v>2</v>
      </c>
      <c r="J9" s="10">
        <f t="shared" si="5"/>
        <v>9.852216748768473E-3</v>
      </c>
    </row>
    <row r="10" spans="1:10" x14ac:dyDescent="0.3">
      <c r="A10" s="6">
        <v>0.50264019054855857</v>
      </c>
      <c r="B10">
        <v>0</v>
      </c>
      <c r="C10">
        <f t="shared" si="0"/>
        <v>1</v>
      </c>
      <c r="D10">
        <f t="shared" si="1"/>
        <v>9</v>
      </c>
      <c r="F10" s="10">
        <v>8</v>
      </c>
      <c r="G10" s="10">
        <f t="shared" si="2"/>
        <v>203</v>
      </c>
      <c r="H10" s="10">
        <f t="shared" si="3"/>
        <v>0.5000311174731279</v>
      </c>
      <c r="I10" s="10">
        <f t="shared" si="4"/>
        <v>4</v>
      </c>
      <c r="J10" s="10">
        <f t="shared" si="5"/>
        <v>1.9704433497536946E-2</v>
      </c>
    </row>
    <row r="11" spans="1:10" x14ac:dyDescent="0.3">
      <c r="A11" s="6">
        <v>0.502614150720606</v>
      </c>
      <c r="B11">
        <v>0</v>
      </c>
      <c r="C11">
        <f t="shared" si="0"/>
        <v>1</v>
      </c>
      <c r="D11">
        <f t="shared" si="1"/>
        <v>10</v>
      </c>
      <c r="F11" s="10">
        <v>9</v>
      </c>
      <c r="G11" s="10">
        <f t="shared" si="2"/>
        <v>203</v>
      </c>
      <c r="H11" s="10">
        <f t="shared" si="3"/>
        <v>0.50002399880246995</v>
      </c>
      <c r="I11" s="10">
        <f t="shared" si="4"/>
        <v>4</v>
      </c>
      <c r="J11" s="10">
        <f t="shared" si="5"/>
        <v>1.9704433497536946E-2</v>
      </c>
    </row>
    <row r="12" spans="1:10" x14ac:dyDescent="0.3">
      <c r="A12" s="6">
        <v>0.50245653580969507</v>
      </c>
      <c r="B12">
        <v>0</v>
      </c>
      <c r="C12">
        <f t="shared" si="0"/>
        <v>1</v>
      </c>
      <c r="D12">
        <f t="shared" si="1"/>
        <v>11</v>
      </c>
      <c r="F12" s="10">
        <v>10</v>
      </c>
      <c r="G12" s="10">
        <f t="shared" si="2"/>
        <v>203</v>
      </c>
      <c r="H12" s="10">
        <f t="shared" si="3"/>
        <v>0.49955219315866617</v>
      </c>
      <c r="I12" s="10">
        <f t="shared" si="4"/>
        <v>20</v>
      </c>
      <c r="J12" s="10">
        <f t="shared" si="5"/>
        <v>9.8522167487684734E-2</v>
      </c>
    </row>
    <row r="13" spans="1:10" x14ac:dyDescent="0.3">
      <c r="A13" s="6">
        <v>0.5023723733246509</v>
      </c>
      <c r="B13">
        <v>0</v>
      </c>
      <c r="C13">
        <f t="shared" si="0"/>
        <v>1</v>
      </c>
      <c r="D13">
        <f t="shared" si="1"/>
        <v>12</v>
      </c>
    </row>
    <row r="14" spans="1:10" x14ac:dyDescent="0.3">
      <c r="A14" s="6">
        <v>0.50236071792741244</v>
      </c>
      <c r="B14">
        <v>0</v>
      </c>
      <c r="C14">
        <f t="shared" si="0"/>
        <v>1</v>
      </c>
      <c r="D14">
        <f t="shared" si="1"/>
        <v>13</v>
      </c>
    </row>
    <row r="15" spans="1:10" x14ac:dyDescent="0.3">
      <c r="A15" s="6">
        <v>0.50228316161576869</v>
      </c>
      <c r="B15">
        <v>0</v>
      </c>
      <c r="C15">
        <f t="shared" si="0"/>
        <v>1</v>
      </c>
      <c r="D15">
        <f t="shared" si="1"/>
        <v>14</v>
      </c>
    </row>
    <row r="16" spans="1:10" x14ac:dyDescent="0.3">
      <c r="A16" s="6">
        <v>0.50207445807849405</v>
      </c>
      <c r="B16">
        <v>0</v>
      </c>
      <c r="C16">
        <f t="shared" si="0"/>
        <v>1</v>
      </c>
      <c r="D16">
        <f t="shared" si="1"/>
        <v>15</v>
      </c>
    </row>
    <row r="17" spans="1:4" x14ac:dyDescent="0.3">
      <c r="A17" s="6">
        <v>0.50186948263526754</v>
      </c>
      <c r="B17">
        <v>0</v>
      </c>
      <c r="C17">
        <f t="shared" si="0"/>
        <v>1</v>
      </c>
      <c r="D17">
        <f t="shared" si="1"/>
        <v>16</v>
      </c>
    </row>
    <row r="18" spans="1:4" x14ac:dyDescent="0.3">
      <c r="A18" s="6">
        <v>0.50172467078705174</v>
      </c>
      <c r="B18">
        <v>0</v>
      </c>
      <c r="C18">
        <f t="shared" si="0"/>
        <v>1</v>
      </c>
      <c r="D18">
        <f t="shared" si="1"/>
        <v>17</v>
      </c>
    </row>
    <row r="19" spans="1:4" x14ac:dyDescent="0.3">
      <c r="A19" s="6">
        <v>0.50134229484422144</v>
      </c>
      <c r="B19">
        <v>0</v>
      </c>
      <c r="C19">
        <f t="shared" si="0"/>
        <v>1</v>
      </c>
      <c r="D19">
        <f t="shared" si="1"/>
        <v>18</v>
      </c>
    </row>
    <row r="20" spans="1:4" x14ac:dyDescent="0.3">
      <c r="A20" s="6">
        <v>0.50121958925756915</v>
      </c>
      <c r="B20">
        <v>0</v>
      </c>
      <c r="C20">
        <f t="shared" si="0"/>
        <v>1</v>
      </c>
      <c r="D20">
        <f t="shared" si="1"/>
        <v>19</v>
      </c>
    </row>
    <row r="21" spans="1:4" x14ac:dyDescent="0.3">
      <c r="A21" s="6">
        <v>0.50109193739008073</v>
      </c>
      <c r="B21">
        <v>0</v>
      </c>
      <c r="C21">
        <f t="shared" si="0"/>
        <v>1</v>
      </c>
      <c r="D21">
        <f t="shared" si="1"/>
        <v>20</v>
      </c>
    </row>
    <row r="22" spans="1:4" x14ac:dyDescent="0.3">
      <c r="A22" s="6">
        <v>0.50108411392111918</v>
      </c>
      <c r="B22">
        <v>0</v>
      </c>
      <c r="C22">
        <f t="shared" si="0"/>
        <v>1</v>
      </c>
      <c r="D22">
        <f t="shared" si="1"/>
        <v>21</v>
      </c>
    </row>
    <row r="23" spans="1:4" x14ac:dyDescent="0.3">
      <c r="A23" s="6">
        <v>0.50103501171701914</v>
      </c>
      <c r="B23">
        <v>0</v>
      </c>
      <c r="C23">
        <f t="shared" si="0"/>
        <v>1</v>
      </c>
      <c r="D23">
        <f t="shared" si="1"/>
        <v>22</v>
      </c>
    </row>
    <row r="24" spans="1:4" x14ac:dyDescent="0.3">
      <c r="A24" s="6">
        <v>0.50098808312455645</v>
      </c>
      <c r="B24">
        <v>0</v>
      </c>
      <c r="C24">
        <f t="shared" si="0"/>
        <v>1</v>
      </c>
      <c r="D24">
        <f t="shared" si="1"/>
        <v>23</v>
      </c>
    </row>
    <row r="25" spans="1:4" x14ac:dyDescent="0.3">
      <c r="A25" s="6">
        <v>0.50098537834121271</v>
      </c>
      <c r="B25">
        <v>1</v>
      </c>
      <c r="C25">
        <f t="shared" si="0"/>
        <v>1</v>
      </c>
      <c r="D25">
        <f t="shared" si="1"/>
        <v>24</v>
      </c>
    </row>
    <row r="26" spans="1:4" x14ac:dyDescent="0.3">
      <c r="A26" s="6">
        <v>0.50083416880933807</v>
      </c>
      <c r="B26">
        <v>0</v>
      </c>
      <c r="C26">
        <f t="shared" si="0"/>
        <v>1</v>
      </c>
      <c r="D26">
        <f t="shared" si="1"/>
        <v>25</v>
      </c>
    </row>
    <row r="27" spans="1:4" x14ac:dyDescent="0.3">
      <c r="A27" s="6">
        <v>0.50082156404234679</v>
      </c>
      <c r="B27">
        <v>0</v>
      </c>
      <c r="C27">
        <f t="shared" si="0"/>
        <v>1</v>
      </c>
      <c r="D27">
        <f t="shared" si="1"/>
        <v>26</v>
      </c>
    </row>
    <row r="28" spans="1:4" x14ac:dyDescent="0.3">
      <c r="A28" s="6">
        <v>0.50079566859126989</v>
      </c>
      <c r="B28">
        <v>1</v>
      </c>
      <c r="C28">
        <f t="shared" si="0"/>
        <v>1</v>
      </c>
      <c r="D28">
        <f t="shared" si="1"/>
        <v>27</v>
      </c>
    </row>
    <row r="29" spans="1:4" x14ac:dyDescent="0.3">
      <c r="A29" s="6">
        <v>0.50071001669167126</v>
      </c>
      <c r="B29">
        <v>0</v>
      </c>
      <c r="C29">
        <f t="shared" si="0"/>
        <v>1</v>
      </c>
      <c r="D29">
        <f t="shared" si="1"/>
        <v>28</v>
      </c>
    </row>
    <row r="30" spans="1:4" x14ac:dyDescent="0.3">
      <c r="A30" s="6">
        <v>0.5006739258994517</v>
      </c>
      <c r="B30">
        <v>0</v>
      </c>
      <c r="C30">
        <f t="shared" si="0"/>
        <v>1</v>
      </c>
      <c r="D30">
        <f t="shared" si="1"/>
        <v>29</v>
      </c>
    </row>
    <row r="31" spans="1:4" x14ac:dyDescent="0.3">
      <c r="A31" s="6">
        <v>0.50062374874201099</v>
      </c>
      <c r="B31">
        <v>1</v>
      </c>
      <c r="C31">
        <f t="shared" si="0"/>
        <v>1</v>
      </c>
      <c r="D31">
        <f t="shared" si="1"/>
        <v>30</v>
      </c>
    </row>
    <row r="32" spans="1:4" x14ac:dyDescent="0.3">
      <c r="A32" s="6">
        <v>0.50061180596911448</v>
      </c>
      <c r="B32">
        <v>0</v>
      </c>
      <c r="C32">
        <f t="shared" si="0"/>
        <v>1</v>
      </c>
      <c r="D32">
        <f t="shared" si="1"/>
        <v>31</v>
      </c>
    </row>
    <row r="33" spans="1:4" x14ac:dyDescent="0.3">
      <c r="A33" s="6">
        <v>0.50060310332471158</v>
      </c>
      <c r="B33">
        <v>0</v>
      </c>
      <c r="C33">
        <f t="shared" si="0"/>
        <v>1</v>
      </c>
      <c r="D33">
        <f t="shared" si="1"/>
        <v>32</v>
      </c>
    </row>
    <row r="34" spans="1:4" x14ac:dyDescent="0.3">
      <c r="A34" s="6">
        <v>0.50060113179148191</v>
      </c>
      <c r="B34">
        <v>0</v>
      </c>
      <c r="C34">
        <f t="shared" si="0"/>
        <v>1</v>
      </c>
      <c r="D34">
        <f t="shared" si="1"/>
        <v>33</v>
      </c>
    </row>
    <row r="35" spans="1:4" x14ac:dyDescent="0.3">
      <c r="A35" s="6">
        <v>0.50055416586446</v>
      </c>
      <c r="B35">
        <v>0</v>
      </c>
      <c r="C35">
        <f t="shared" si="0"/>
        <v>1</v>
      </c>
      <c r="D35">
        <f t="shared" si="1"/>
        <v>34</v>
      </c>
    </row>
    <row r="36" spans="1:4" x14ac:dyDescent="0.3">
      <c r="A36" s="6">
        <v>0.50054479368895177</v>
      </c>
      <c r="B36">
        <v>0</v>
      </c>
      <c r="C36">
        <f t="shared" si="0"/>
        <v>1</v>
      </c>
      <c r="D36">
        <f t="shared" si="1"/>
        <v>35</v>
      </c>
    </row>
    <row r="37" spans="1:4" x14ac:dyDescent="0.3">
      <c r="A37" s="6">
        <v>0.50054248034017002</v>
      </c>
      <c r="B37">
        <v>0</v>
      </c>
      <c r="C37">
        <f t="shared" si="0"/>
        <v>1</v>
      </c>
      <c r="D37">
        <f t="shared" si="1"/>
        <v>36</v>
      </c>
    </row>
    <row r="38" spans="1:4" x14ac:dyDescent="0.3">
      <c r="A38" s="6">
        <v>0.500533153749396</v>
      </c>
      <c r="B38">
        <v>0</v>
      </c>
      <c r="C38">
        <f t="shared" si="0"/>
        <v>1</v>
      </c>
      <c r="D38">
        <f t="shared" si="1"/>
        <v>37</v>
      </c>
    </row>
    <row r="39" spans="1:4" x14ac:dyDescent="0.3">
      <c r="A39" s="6">
        <v>0.50053173921622096</v>
      </c>
      <c r="B39">
        <v>0</v>
      </c>
      <c r="C39">
        <f t="shared" si="0"/>
        <v>1</v>
      </c>
      <c r="D39">
        <f t="shared" si="1"/>
        <v>38</v>
      </c>
    </row>
    <row r="40" spans="1:4" x14ac:dyDescent="0.3">
      <c r="A40" s="6">
        <v>0.50051815314085035</v>
      </c>
      <c r="B40">
        <v>0</v>
      </c>
      <c r="C40">
        <f t="shared" si="0"/>
        <v>1</v>
      </c>
      <c r="D40">
        <f t="shared" si="1"/>
        <v>39</v>
      </c>
    </row>
    <row r="41" spans="1:4" x14ac:dyDescent="0.3">
      <c r="A41" s="6">
        <v>0.50047432073108244</v>
      </c>
      <c r="B41">
        <v>0</v>
      </c>
      <c r="C41">
        <f t="shared" si="0"/>
        <v>1</v>
      </c>
      <c r="D41">
        <f t="shared" si="1"/>
        <v>40</v>
      </c>
    </row>
    <row r="42" spans="1:4" x14ac:dyDescent="0.3">
      <c r="A42" s="6">
        <v>0.50046015275674038</v>
      </c>
      <c r="B42">
        <v>0</v>
      </c>
      <c r="C42">
        <f t="shared" si="0"/>
        <v>1</v>
      </c>
      <c r="D42">
        <f t="shared" si="1"/>
        <v>41</v>
      </c>
    </row>
    <row r="43" spans="1:4" x14ac:dyDescent="0.3">
      <c r="A43" s="6">
        <v>0.50045671382097112</v>
      </c>
      <c r="B43">
        <v>0</v>
      </c>
      <c r="C43">
        <f t="shared" si="0"/>
        <v>1</v>
      </c>
      <c r="D43">
        <f t="shared" si="1"/>
        <v>42</v>
      </c>
    </row>
    <row r="44" spans="1:4" x14ac:dyDescent="0.3">
      <c r="A44" s="6">
        <v>0.50044018258124023</v>
      </c>
      <c r="B44">
        <v>0</v>
      </c>
      <c r="C44">
        <f t="shared" si="0"/>
        <v>1</v>
      </c>
      <c r="D44">
        <f t="shared" si="1"/>
        <v>43</v>
      </c>
    </row>
    <row r="45" spans="1:4" x14ac:dyDescent="0.3">
      <c r="A45" s="6">
        <v>0.50043871184654432</v>
      </c>
      <c r="B45">
        <v>0</v>
      </c>
      <c r="C45">
        <f t="shared" si="0"/>
        <v>1</v>
      </c>
      <c r="D45">
        <f t="shared" si="1"/>
        <v>44</v>
      </c>
    </row>
    <row r="46" spans="1:4" x14ac:dyDescent="0.3">
      <c r="A46" s="6">
        <v>0.50043854049605774</v>
      </c>
      <c r="B46">
        <v>0</v>
      </c>
      <c r="C46">
        <f t="shared" si="0"/>
        <v>1</v>
      </c>
      <c r="D46">
        <f t="shared" si="1"/>
        <v>45</v>
      </c>
    </row>
    <row r="47" spans="1:4" x14ac:dyDescent="0.3">
      <c r="A47" s="6">
        <v>0.50042732900019093</v>
      </c>
      <c r="B47">
        <v>0</v>
      </c>
      <c r="C47">
        <f t="shared" si="0"/>
        <v>1</v>
      </c>
      <c r="D47">
        <f t="shared" si="1"/>
        <v>46</v>
      </c>
    </row>
    <row r="48" spans="1:4" x14ac:dyDescent="0.3">
      <c r="A48" s="6">
        <v>0.50041973429783415</v>
      </c>
      <c r="B48">
        <v>1</v>
      </c>
      <c r="C48">
        <f t="shared" si="0"/>
        <v>1</v>
      </c>
      <c r="D48">
        <f t="shared" si="1"/>
        <v>47</v>
      </c>
    </row>
    <row r="49" spans="1:4" x14ac:dyDescent="0.3">
      <c r="A49" s="6">
        <v>0.5003926395090228</v>
      </c>
      <c r="B49">
        <v>0</v>
      </c>
      <c r="C49">
        <f t="shared" si="0"/>
        <v>1</v>
      </c>
      <c r="D49">
        <f t="shared" si="1"/>
        <v>48</v>
      </c>
    </row>
    <row r="50" spans="1:4" x14ac:dyDescent="0.3">
      <c r="A50" s="6">
        <v>0.50039260537088825</v>
      </c>
      <c r="B50">
        <v>0</v>
      </c>
      <c r="C50">
        <f t="shared" si="0"/>
        <v>1</v>
      </c>
      <c r="D50">
        <f t="shared" si="1"/>
        <v>49</v>
      </c>
    </row>
    <row r="51" spans="1:4" x14ac:dyDescent="0.3">
      <c r="A51" s="6">
        <v>0.50038762386448066</v>
      </c>
      <c r="B51">
        <v>0</v>
      </c>
      <c r="C51">
        <f t="shared" si="0"/>
        <v>1</v>
      </c>
      <c r="D51">
        <f t="shared" si="1"/>
        <v>50</v>
      </c>
    </row>
    <row r="52" spans="1:4" x14ac:dyDescent="0.3">
      <c r="A52" s="6">
        <v>0.50038130360732747</v>
      </c>
      <c r="B52">
        <v>0</v>
      </c>
      <c r="C52">
        <f t="shared" si="0"/>
        <v>1</v>
      </c>
      <c r="D52">
        <f t="shared" si="1"/>
        <v>51</v>
      </c>
    </row>
    <row r="53" spans="1:4" x14ac:dyDescent="0.3">
      <c r="A53" s="6">
        <v>0.50037892885351942</v>
      </c>
      <c r="B53">
        <v>0</v>
      </c>
      <c r="C53">
        <f t="shared" si="0"/>
        <v>1</v>
      </c>
      <c r="D53">
        <f t="shared" si="1"/>
        <v>52</v>
      </c>
    </row>
    <row r="54" spans="1:4" x14ac:dyDescent="0.3">
      <c r="A54" s="6">
        <v>0.50037646045570938</v>
      </c>
      <c r="B54">
        <v>0</v>
      </c>
      <c r="C54">
        <f t="shared" si="0"/>
        <v>1</v>
      </c>
      <c r="D54">
        <f t="shared" si="1"/>
        <v>53</v>
      </c>
    </row>
    <row r="55" spans="1:4" x14ac:dyDescent="0.3">
      <c r="A55" s="6">
        <v>0.50036536802705678</v>
      </c>
      <c r="B55">
        <v>0</v>
      </c>
      <c r="C55">
        <f t="shared" si="0"/>
        <v>1</v>
      </c>
      <c r="D55">
        <f t="shared" si="1"/>
        <v>54</v>
      </c>
    </row>
    <row r="56" spans="1:4" x14ac:dyDescent="0.3">
      <c r="A56" s="6">
        <v>0.50036093040738217</v>
      </c>
      <c r="B56">
        <v>0</v>
      </c>
      <c r="C56">
        <f t="shared" si="0"/>
        <v>1</v>
      </c>
      <c r="D56">
        <f t="shared" si="1"/>
        <v>55</v>
      </c>
    </row>
    <row r="57" spans="1:4" x14ac:dyDescent="0.3">
      <c r="A57" s="6">
        <v>0.50035139478752977</v>
      </c>
      <c r="B57">
        <v>0</v>
      </c>
      <c r="C57">
        <f t="shared" si="0"/>
        <v>1</v>
      </c>
      <c r="D57">
        <f t="shared" si="1"/>
        <v>56</v>
      </c>
    </row>
    <row r="58" spans="1:4" x14ac:dyDescent="0.3">
      <c r="A58" s="6">
        <v>0.50034748309018939</v>
      </c>
      <c r="B58">
        <v>0</v>
      </c>
      <c r="C58">
        <f t="shared" si="0"/>
        <v>1</v>
      </c>
      <c r="D58">
        <f t="shared" si="1"/>
        <v>57</v>
      </c>
    </row>
    <row r="59" spans="1:4" x14ac:dyDescent="0.3">
      <c r="A59" s="6">
        <v>0.50033942405662657</v>
      </c>
      <c r="B59">
        <v>1</v>
      </c>
      <c r="C59">
        <f t="shared" si="0"/>
        <v>1</v>
      </c>
      <c r="D59">
        <f t="shared" si="1"/>
        <v>58</v>
      </c>
    </row>
    <row r="60" spans="1:4" x14ac:dyDescent="0.3">
      <c r="A60" s="6">
        <v>0.50033705923597038</v>
      </c>
      <c r="B60">
        <v>0</v>
      </c>
      <c r="C60">
        <f t="shared" si="0"/>
        <v>1</v>
      </c>
      <c r="D60">
        <f t="shared" si="1"/>
        <v>59</v>
      </c>
    </row>
    <row r="61" spans="1:4" x14ac:dyDescent="0.3">
      <c r="A61" s="6">
        <v>0.50033630603789547</v>
      </c>
      <c r="B61">
        <v>1</v>
      </c>
      <c r="C61">
        <f t="shared" si="0"/>
        <v>1</v>
      </c>
      <c r="D61">
        <f t="shared" si="1"/>
        <v>60</v>
      </c>
    </row>
    <row r="62" spans="1:4" x14ac:dyDescent="0.3">
      <c r="A62" s="6">
        <v>0.5003329852565902</v>
      </c>
      <c r="B62">
        <v>0</v>
      </c>
      <c r="C62">
        <f t="shared" si="0"/>
        <v>1</v>
      </c>
      <c r="D62">
        <f t="shared" si="1"/>
        <v>61</v>
      </c>
    </row>
    <row r="63" spans="1:4" x14ac:dyDescent="0.3">
      <c r="A63" s="6">
        <v>0.50033219429035702</v>
      </c>
      <c r="B63">
        <v>1</v>
      </c>
      <c r="C63">
        <f t="shared" si="0"/>
        <v>1</v>
      </c>
      <c r="D63">
        <f t="shared" si="1"/>
        <v>62</v>
      </c>
    </row>
    <row r="64" spans="1:4" x14ac:dyDescent="0.3">
      <c r="A64" s="6">
        <v>0.5003303689387566</v>
      </c>
      <c r="B64">
        <v>0</v>
      </c>
      <c r="C64">
        <f t="shared" si="0"/>
        <v>1</v>
      </c>
      <c r="D64">
        <f t="shared" si="1"/>
        <v>63</v>
      </c>
    </row>
    <row r="65" spans="1:4" x14ac:dyDescent="0.3">
      <c r="A65" s="6">
        <v>0.50031850581384785</v>
      </c>
      <c r="B65">
        <v>0</v>
      </c>
      <c r="C65">
        <f t="shared" si="0"/>
        <v>1</v>
      </c>
      <c r="D65">
        <f t="shared" si="1"/>
        <v>64</v>
      </c>
    </row>
    <row r="66" spans="1:4" x14ac:dyDescent="0.3">
      <c r="A66" s="6">
        <v>0.50030967699846796</v>
      </c>
      <c r="B66">
        <v>0</v>
      </c>
      <c r="C66">
        <f t="shared" si="0"/>
        <v>1</v>
      </c>
      <c r="D66">
        <f t="shared" si="1"/>
        <v>65</v>
      </c>
    </row>
    <row r="67" spans="1:4" x14ac:dyDescent="0.3">
      <c r="A67" s="6">
        <v>0.50030913841781199</v>
      </c>
      <c r="B67">
        <v>0</v>
      </c>
      <c r="C67">
        <f t="shared" ref="C67:C130" si="6">CEILING(ROW()/ (COUNT($A:$A)/10),1)</f>
        <v>1</v>
      </c>
      <c r="D67">
        <f t="shared" ref="D67:D130" si="7">ROW()-1</f>
        <v>66</v>
      </c>
    </row>
    <row r="68" spans="1:4" x14ac:dyDescent="0.3">
      <c r="A68" s="6">
        <v>0.50030539039920907</v>
      </c>
      <c r="B68">
        <v>0</v>
      </c>
      <c r="C68">
        <f t="shared" si="6"/>
        <v>1</v>
      </c>
      <c r="D68">
        <f t="shared" si="7"/>
        <v>67</v>
      </c>
    </row>
    <row r="69" spans="1:4" x14ac:dyDescent="0.3">
      <c r="A69" s="6">
        <v>0.50030495035774769</v>
      </c>
      <c r="B69">
        <v>0</v>
      </c>
      <c r="C69">
        <f t="shared" si="6"/>
        <v>1</v>
      </c>
      <c r="D69">
        <f t="shared" si="7"/>
        <v>68</v>
      </c>
    </row>
    <row r="70" spans="1:4" x14ac:dyDescent="0.3">
      <c r="A70" s="6">
        <v>0.50030065475671415</v>
      </c>
      <c r="B70">
        <v>0</v>
      </c>
      <c r="C70">
        <f t="shared" si="6"/>
        <v>1</v>
      </c>
      <c r="D70">
        <f t="shared" si="7"/>
        <v>69</v>
      </c>
    </row>
    <row r="71" spans="1:4" x14ac:dyDescent="0.3">
      <c r="A71" s="6">
        <v>0.50030032318196438</v>
      </c>
      <c r="B71">
        <v>0</v>
      </c>
      <c r="C71">
        <f t="shared" si="6"/>
        <v>1</v>
      </c>
      <c r="D71">
        <f t="shared" si="7"/>
        <v>70</v>
      </c>
    </row>
    <row r="72" spans="1:4" x14ac:dyDescent="0.3">
      <c r="A72" s="6">
        <v>0.50029950603351347</v>
      </c>
      <c r="B72">
        <v>0</v>
      </c>
      <c r="C72">
        <f t="shared" si="6"/>
        <v>1</v>
      </c>
      <c r="D72">
        <f t="shared" si="7"/>
        <v>71</v>
      </c>
    </row>
    <row r="73" spans="1:4" x14ac:dyDescent="0.3">
      <c r="A73" s="6">
        <v>0.50029735131931152</v>
      </c>
      <c r="B73">
        <v>0</v>
      </c>
      <c r="C73">
        <f t="shared" si="6"/>
        <v>1</v>
      </c>
      <c r="D73">
        <f t="shared" si="7"/>
        <v>72</v>
      </c>
    </row>
    <row r="74" spans="1:4" x14ac:dyDescent="0.3">
      <c r="A74" s="6">
        <v>0.50029330982033693</v>
      </c>
      <c r="B74">
        <v>0</v>
      </c>
      <c r="C74">
        <f t="shared" si="6"/>
        <v>1</v>
      </c>
      <c r="D74">
        <f t="shared" si="7"/>
        <v>73</v>
      </c>
    </row>
    <row r="75" spans="1:4" x14ac:dyDescent="0.3">
      <c r="A75" s="6">
        <v>0.50028616331660281</v>
      </c>
      <c r="B75">
        <v>0</v>
      </c>
      <c r="C75">
        <f t="shared" si="6"/>
        <v>1</v>
      </c>
      <c r="D75">
        <f t="shared" si="7"/>
        <v>74</v>
      </c>
    </row>
    <row r="76" spans="1:4" x14ac:dyDescent="0.3">
      <c r="A76" s="6">
        <v>0.50028509985029157</v>
      </c>
      <c r="B76">
        <v>0</v>
      </c>
      <c r="C76">
        <f t="shared" si="6"/>
        <v>1</v>
      </c>
      <c r="D76">
        <f t="shared" si="7"/>
        <v>75</v>
      </c>
    </row>
    <row r="77" spans="1:4" x14ac:dyDescent="0.3">
      <c r="A77" s="6">
        <v>0.50028497979235742</v>
      </c>
      <c r="B77">
        <v>0</v>
      </c>
      <c r="C77">
        <f t="shared" si="6"/>
        <v>1</v>
      </c>
      <c r="D77">
        <f t="shared" si="7"/>
        <v>76</v>
      </c>
    </row>
    <row r="78" spans="1:4" x14ac:dyDescent="0.3">
      <c r="A78" s="6">
        <v>0.50028443523964183</v>
      </c>
      <c r="B78">
        <v>0</v>
      </c>
      <c r="C78">
        <f t="shared" si="6"/>
        <v>1</v>
      </c>
      <c r="D78">
        <f t="shared" si="7"/>
        <v>77</v>
      </c>
    </row>
    <row r="79" spans="1:4" x14ac:dyDescent="0.3">
      <c r="A79" s="6">
        <v>0.50028393340708044</v>
      </c>
      <c r="B79">
        <v>1</v>
      </c>
      <c r="C79">
        <f t="shared" si="6"/>
        <v>1</v>
      </c>
      <c r="D79">
        <f t="shared" si="7"/>
        <v>78</v>
      </c>
    </row>
    <row r="80" spans="1:4" x14ac:dyDescent="0.3">
      <c r="A80" s="6">
        <v>0.50027129922102864</v>
      </c>
      <c r="B80">
        <v>0</v>
      </c>
      <c r="C80">
        <f t="shared" si="6"/>
        <v>1</v>
      </c>
      <c r="D80">
        <f t="shared" si="7"/>
        <v>79</v>
      </c>
    </row>
    <row r="81" spans="1:4" x14ac:dyDescent="0.3">
      <c r="A81" s="6">
        <v>0.50027057696205668</v>
      </c>
      <c r="B81">
        <v>0</v>
      </c>
      <c r="C81">
        <f t="shared" si="6"/>
        <v>1</v>
      </c>
      <c r="D81">
        <f t="shared" si="7"/>
        <v>80</v>
      </c>
    </row>
    <row r="82" spans="1:4" x14ac:dyDescent="0.3">
      <c r="A82" s="6">
        <v>0.50026912568438908</v>
      </c>
      <c r="B82">
        <v>0</v>
      </c>
      <c r="C82">
        <f t="shared" si="6"/>
        <v>1</v>
      </c>
      <c r="D82">
        <f t="shared" si="7"/>
        <v>81</v>
      </c>
    </row>
    <row r="83" spans="1:4" x14ac:dyDescent="0.3">
      <c r="A83" s="6">
        <v>0.50026842207312783</v>
      </c>
      <c r="B83">
        <v>0</v>
      </c>
      <c r="C83">
        <f t="shared" si="6"/>
        <v>1</v>
      </c>
      <c r="D83">
        <f t="shared" si="7"/>
        <v>82</v>
      </c>
    </row>
    <row r="84" spans="1:4" x14ac:dyDescent="0.3">
      <c r="A84" s="6">
        <v>0.50026784609339636</v>
      </c>
      <c r="B84">
        <v>0</v>
      </c>
      <c r="C84">
        <f t="shared" si="6"/>
        <v>1</v>
      </c>
      <c r="D84">
        <f t="shared" si="7"/>
        <v>83</v>
      </c>
    </row>
    <row r="85" spans="1:4" x14ac:dyDescent="0.3">
      <c r="A85" s="6">
        <v>0.50026437175403526</v>
      </c>
      <c r="B85">
        <v>0</v>
      </c>
      <c r="C85">
        <f t="shared" si="6"/>
        <v>1</v>
      </c>
      <c r="D85">
        <f t="shared" si="7"/>
        <v>84</v>
      </c>
    </row>
    <row r="86" spans="1:4" x14ac:dyDescent="0.3">
      <c r="A86" s="6">
        <v>0.50026367759557133</v>
      </c>
      <c r="B86">
        <v>0</v>
      </c>
      <c r="C86">
        <f t="shared" si="6"/>
        <v>1</v>
      </c>
      <c r="D86">
        <f t="shared" si="7"/>
        <v>85</v>
      </c>
    </row>
    <row r="87" spans="1:4" x14ac:dyDescent="0.3">
      <c r="A87" s="6">
        <v>0.50026334171474363</v>
      </c>
      <c r="B87">
        <v>0</v>
      </c>
      <c r="C87">
        <f t="shared" si="6"/>
        <v>1</v>
      </c>
      <c r="D87">
        <f t="shared" si="7"/>
        <v>86</v>
      </c>
    </row>
    <row r="88" spans="1:4" x14ac:dyDescent="0.3">
      <c r="A88" s="6">
        <v>0.50026270713964849</v>
      </c>
      <c r="B88">
        <v>0</v>
      </c>
      <c r="C88">
        <f t="shared" si="6"/>
        <v>1</v>
      </c>
      <c r="D88">
        <f t="shared" si="7"/>
        <v>87</v>
      </c>
    </row>
    <row r="89" spans="1:4" x14ac:dyDescent="0.3">
      <c r="A89" s="6">
        <v>0.50025782634134064</v>
      </c>
      <c r="B89">
        <v>0</v>
      </c>
      <c r="C89">
        <f t="shared" si="6"/>
        <v>1</v>
      </c>
      <c r="D89">
        <f t="shared" si="7"/>
        <v>88</v>
      </c>
    </row>
    <row r="90" spans="1:4" x14ac:dyDescent="0.3">
      <c r="A90" s="6">
        <v>0.50025460357934703</v>
      </c>
      <c r="B90">
        <v>0</v>
      </c>
      <c r="C90">
        <f t="shared" si="6"/>
        <v>1</v>
      </c>
      <c r="D90">
        <f t="shared" si="7"/>
        <v>89</v>
      </c>
    </row>
    <row r="91" spans="1:4" x14ac:dyDescent="0.3">
      <c r="A91" s="6">
        <v>0.50024872111885543</v>
      </c>
      <c r="B91">
        <v>0</v>
      </c>
      <c r="C91">
        <f t="shared" si="6"/>
        <v>1</v>
      </c>
      <c r="D91">
        <f t="shared" si="7"/>
        <v>90</v>
      </c>
    </row>
    <row r="92" spans="1:4" x14ac:dyDescent="0.3">
      <c r="A92" s="6">
        <v>0.5002426798089662</v>
      </c>
      <c r="B92">
        <v>0</v>
      </c>
      <c r="C92">
        <f t="shared" si="6"/>
        <v>1</v>
      </c>
      <c r="D92">
        <f t="shared" si="7"/>
        <v>91</v>
      </c>
    </row>
    <row r="93" spans="1:4" x14ac:dyDescent="0.3">
      <c r="A93" s="6">
        <v>0.50024172533804845</v>
      </c>
      <c r="B93">
        <v>0</v>
      </c>
      <c r="C93">
        <f t="shared" si="6"/>
        <v>1</v>
      </c>
      <c r="D93">
        <f t="shared" si="7"/>
        <v>92</v>
      </c>
    </row>
    <row r="94" spans="1:4" x14ac:dyDescent="0.3">
      <c r="A94" s="6">
        <v>0.50024171431729358</v>
      </c>
      <c r="B94">
        <v>0</v>
      </c>
      <c r="C94">
        <f t="shared" si="6"/>
        <v>1</v>
      </c>
      <c r="D94">
        <f t="shared" si="7"/>
        <v>93</v>
      </c>
    </row>
    <row r="95" spans="1:4" x14ac:dyDescent="0.3">
      <c r="A95" s="6">
        <v>0.50024065409268892</v>
      </c>
      <c r="B95">
        <v>0</v>
      </c>
      <c r="C95">
        <f t="shared" si="6"/>
        <v>1</v>
      </c>
      <c r="D95">
        <f t="shared" si="7"/>
        <v>94</v>
      </c>
    </row>
    <row r="96" spans="1:4" x14ac:dyDescent="0.3">
      <c r="A96" s="6">
        <v>0.50024019449329704</v>
      </c>
      <c r="B96">
        <v>0</v>
      </c>
      <c r="C96">
        <f t="shared" si="6"/>
        <v>1</v>
      </c>
      <c r="D96">
        <f t="shared" si="7"/>
        <v>95</v>
      </c>
    </row>
    <row r="97" spans="1:4" x14ac:dyDescent="0.3">
      <c r="A97" s="6">
        <v>0.50023966420996202</v>
      </c>
      <c r="B97">
        <v>1</v>
      </c>
      <c r="C97">
        <f t="shared" si="6"/>
        <v>1</v>
      </c>
      <c r="D97">
        <f t="shared" si="7"/>
        <v>96</v>
      </c>
    </row>
    <row r="98" spans="1:4" x14ac:dyDescent="0.3">
      <c r="A98" s="6">
        <v>0.50023962290446178</v>
      </c>
      <c r="B98">
        <v>0</v>
      </c>
      <c r="C98">
        <f t="shared" si="6"/>
        <v>1</v>
      </c>
      <c r="D98">
        <f t="shared" si="7"/>
        <v>97</v>
      </c>
    </row>
    <row r="99" spans="1:4" x14ac:dyDescent="0.3">
      <c r="A99" s="6">
        <v>0.50023897537049311</v>
      </c>
      <c r="B99">
        <v>0</v>
      </c>
      <c r="C99">
        <f t="shared" si="6"/>
        <v>1</v>
      </c>
      <c r="D99">
        <f t="shared" si="7"/>
        <v>98</v>
      </c>
    </row>
    <row r="100" spans="1:4" x14ac:dyDescent="0.3">
      <c r="A100" s="6">
        <v>0.50023739872313122</v>
      </c>
      <c r="B100">
        <v>0</v>
      </c>
      <c r="C100">
        <f t="shared" si="6"/>
        <v>1</v>
      </c>
      <c r="D100">
        <f t="shared" si="7"/>
        <v>99</v>
      </c>
    </row>
    <row r="101" spans="1:4" x14ac:dyDescent="0.3">
      <c r="A101" s="6">
        <v>0.50023289540992877</v>
      </c>
      <c r="B101">
        <v>0</v>
      </c>
      <c r="C101">
        <f t="shared" si="6"/>
        <v>1</v>
      </c>
      <c r="D101">
        <f t="shared" si="7"/>
        <v>100</v>
      </c>
    </row>
    <row r="102" spans="1:4" x14ac:dyDescent="0.3">
      <c r="A102" s="6">
        <v>0.50023234395604799</v>
      </c>
      <c r="B102">
        <v>0</v>
      </c>
      <c r="C102">
        <f t="shared" si="6"/>
        <v>1</v>
      </c>
      <c r="D102">
        <f t="shared" si="7"/>
        <v>101</v>
      </c>
    </row>
    <row r="103" spans="1:4" x14ac:dyDescent="0.3">
      <c r="A103" s="6">
        <v>0.5002283821077782</v>
      </c>
      <c r="B103">
        <v>0</v>
      </c>
      <c r="C103">
        <f t="shared" si="6"/>
        <v>1</v>
      </c>
      <c r="D103">
        <f t="shared" si="7"/>
        <v>102</v>
      </c>
    </row>
    <row r="104" spans="1:4" x14ac:dyDescent="0.3">
      <c r="A104" s="6">
        <v>0.50022646626679701</v>
      </c>
      <c r="B104">
        <v>0</v>
      </c>
      <c r="C104">
        <f t="shared" si="6"/>
        <v>1</v>
      </c>
      <c r="D104">
        <f t="shared" si="7"/>
        <v>103</v>
      </c>
    </row>
    <row r="105" spans="1:4" x14ac:dyDescent="0.3">
      <c r="A105" s="6">
        <v>0.50022405614151733</v>
      </c>
      <c r="B105">
        <v>0</v>
      </c>
      <c r="C105">
        <f t="shared" si="6"/>
        <v>1</v>
      </c>
      <c r="D105">
        <f t="shared" si="7"/>
        <v>104</v>
      </c>
    </row>
    <row r="106" spans="1:4" x14ac:dyDescent="0.3">
      <c r="A106" s="6">
        <v>0.50022102215211384</v>
      </c>
      <c r="B106">
        <v>0</v>
      </c>
      <c r="C106">
        <f t="shared" si="6"/>
        <v>1</v>
      </c>
      <c r="D106">
        <f t="shared" si="7"/>
        <v>105</v>
      </c>
    </row>
    <row r="107" spans="1:4" x14ac:dyDescent="0.3">
      <c r="A107" s="6">
        <v>0.50021774277559328</v>
      </c>
      <c r="B107">
        <v>0</v>
      </c>
      <c r="C107">
        <f t="shared" si="6"/>
        <v>1</v>
      </c>
      <c r="D107">
        <f t="shared" si="7"/>
        <v>106</v>
      </c>
    </row>
    <row r="108" spans="1:4" x14ac:dyDescent="0.3">
      <c r="A108" s="6">
        <v>0.50021499187919516</v>
      </c>
      <c r="B108">
        <v>1</v>
      </c>
      <c r="C108">
        <f t="shared" si="6"/>
        <v>1</v>
      </c>
      <c r="D108">
        <f t="shared" si="7"/>
        <v>107</v>
      </c>
    </row>
    <row r="109" spans="1:4" x14ac:dyDescent="0.3">
      <c r="A109" s="6">
        <v>0.50021081531167533</v>
      </c>
      <c r="B109">
        <v>0</v>
      </c>
      <c r="C109">
        <f t="shared" si="6"/>
        <v>1</v>
      </c>
      <c r="D109">
        <f t="shared" si="7"/>
        <v>108</v>
      </c>
    </row>
    <row r="110" spans="1:4" x14ac:dyDescent="0.3">
      <c r="A110" s="6">
        <v>0.5002098583243948</v>
      </c>
      <c r="B110">
        <v>0</v>
      </c>
      <c r="C110">
        <f t="shared" si="6"/>
        <v>1</v>
      </c>
      <c r="D110">
        <f t="shared" si="7"/>
        <v>109</v>
      </c>
    </row>
    <row r="111" spans="1:4" x14ac:dyDescent="0.3">
      <c r="A111" s="6">
        <v>0.50020933675903834</v>
      </c>
      <c r="B111">
        <v>0</v>
      </c>
      <c r="C111">
        <f t="shared" si="6"/>
        <v>1</v>
      </c>
      <c r="D111">
        <f t="shared" si="7"/>
        <v>110</v>
      </c>
    </row>
    <row r="112" spans="1:4" x14ac:dyDescent="0.3">
      <c r="A112" s="6">
        <v>0.50020826278579245</v>
      </c>
      <c r="B112">
        <v>0</v>
      </c>
      <c r="C112">
        <f t="shared" si="6"/>
        <v>1</v>
      </c>
      <c r="D112">
        <f t="shared" si="7"/>
        <v>111</v>
      </c>
    </row>
    <row r="113" spans="1:4" x14ac:dyDescent="0.3">
      <c r="A113" s="6">
        <v>0.50020781751352772</v>
      </c>
      <c r="B113">
        <v>1</v>
      </c>
      <c r="C113">
        <f t="shared" si="6"/>
        <v>1</v>
      </c>
      <c r="D113">
        <f t="shared" si="7"/>
        <v>112</v>
      </c>
    </row>
    <row r="114" spans="1:4" x14ac:dyDescent="0.3">
      <c r="A114" s="6">
        <v>0.50020652071544913</v>
      </c>
      <c r="B114">
        <v>0</v>
      </c>
      <c r="C114">
        <f t="shared" si="6"/>
        <v>1</v>
      </c>
      <c r="D114">
        <f t="shared" si="7"/>
        <v>113</v>
      </c>
    </row>
    <row r="115" spans="1:4" x14ac:dyDescent="0.3">
      <c r="A115" s="6">
        <v>0.50020560938733749</v>
      </c>
      <c r="B115">
        <v>0</v>
      </c>
      <c r="C115">
        <f t="shared" si="6"/>
        <v>1</v>
      </c>
      <c r="D115">
        <f t="shared" si="7"/>
        <v>114</v>
      </c>
    </row>
    <row r="116" spans="1:4" x14ac:dyDescent="0.3">
      <c r="A116" s="6">
        <v>0.50020471966751545</v>
      </c>
      <c r="B116">
        <v>1</v>
      </c>
      <c r="C116">
        <f t="shared" si="6"/>
        <v>1</v>
      </c>
      <c r="D116">
        <f t="shared" si="7"/>
        <v>115</v>
      </c>
    </row>
    <row r="117" spans="1:4" x14ac:dyDescent="0.3">
      <c r="A117" s="6">
        <v>0.50020361256310841</v>
      </c>
      <c r="B117">
        <v>0</v>
      </c>
      <c r="C117">
        <f t="shared" si="6"/>
        <v>1</v>
      </c>
      <c r="D117">
        <f t="shared" si="7"/>
        <v>116</v>
      </c>
    </row>
    <row r="118" spans="1:4" x14ac:dyDescent="0.3">
      <c r="A118" s="6">
        <v>0.50020178660755477</v>
      </c>
      <c r="B118">
        <v>0</v>
      </c>
      <c r="C118">
        <f t="shared" si="6"/>
        <v>1</v>
      </c>
      <c r="D118">
        <f t="shared" si="7"/>
        <v>117</v>
      </c>
    </row>
    <row r="119" spans="1:4" x14ac:dyDescent="0.3">
      <c r="A119" s="6">
        <v>0.50020009908416407</v>
      </c>
      <c r="B119">
        <v>0</v>
      </c>
      <c r="C119">
        <f t="shared" si="6"/>
        <v>1</v>
      </c>
      <c r="D119">
        <f t="shared" si="7"/>
        <v>118</v>
      </c>
    </row>
    <row r="120" spans="1:4" x14ac:dyDescent="0.3">
      <c r="A120" s="6">
        <v>0.50019983305601745</v>
      </c>
      <c r="B120">
        <v>0</v>
      </c>
      <c r="C120">
        <f t="shared" si="6"/>
        <v>1</v>
      </c>
      <c r="D120">
        <f t="shared" si="7"/>
        <v>119</v>
      </c>
    </row>
    <row r="121" spans="1:4" x14ac:dyDescent="0.3">
      <c r="A121" s="6">
        <v>0.50019865716122991</v>
      </c>
      <c r="B121">
        <v>0</v>
      </c>
      <c r="C121">
        <f t="shared" si="6"/>
        <v>1</v>
      </c>
      <c r="D121">
        <f t="shared" si="7"/>
        <v>120</v>
      </c>
    </row>
    <row r="122" spans="1:4" x14ac:dyDescent="0.3">
      <c r="A122" s="6">
        <v>0.50019787541938676</v>
      </c>
      <c r="B122">
        <v>0</v>
      </c>
      <c r="C122">
        <f t="shared" si="6"/>
        <v>1</v>
      </c>
      <c r="D122">
        <f t="shared" si="7"/>
        <v>121</v>
      </c>
    </row>
    <row r="123" spans="1:4" x14ac:dyDescent="0.3">
      <c r="A123" s="6">
        <v>0.50019761010456565</v>
      </c>
      <c r="B123">
        <v>0</v>
      </c>
      <c r="C123">
        <f t="shared" si="6"/>
        <v>1</v>
      </c>
      <c r="D123">
        <f t="shared" si="7"/>
        <v>122</v>
      </c>
    </row>
    <row r="124" spans="1:4" x14ac:dyDescent="0.3">
      <c r="A124" s="6">
        <v>0.50019751904875731</v>
      </c>
      <c r="B124">
        <v>0</v>
      </c>
      <c r="C124">
        <f t="shared" si="6"/>
        <v>1</v>
      </c>
      <c r="D124">
        <f t="shared" si="7"/>
        <v>123</v>
      </c>
    </row>
    <row r="125" spans="1:4" x14ac:dyDescent="0.3">
      <c r="A125" s="6">
        <v>0.50019745416462269</v>
      </c>
      <c r="B125">
        <v>0</v>
      </c>
      <c r="C125">
        <f t="shared" si="6"/>
        <v>1</v>
      </c>
      <c r="D125">
        <f t="shared" si="7"/>
        <v>124</v>
      </c>
    </row>
    <row r="126" spans="1:4" x14ac:dyDescent="0.3">
      <c r="A126" s="6">
        <v>0.50019675106568018</v>
      </c>
      <c r="B126">
        <v>0</v>
      </c>
      <c r="C126">
        <f t="shared" si="6"/>
        <v>1</v>
      </c>
      <c r="D126">
        <f t="shared" si="7"/>
        <v>125</v>
      </c>
    </row>
    <row r="127" spans="1:4" x14ac:dyDescent="0.3">
      <c r="A127" s="6">
        <v>0.50019627085628138</v>
      </c>
      <c r="B127">
        <v>0</v>
      </c>
      <c r="C127">
        <f t="shared" si="6"/>
        <v>1</v>
      </c>
      <c r="D127">
        <f t="shared" si="7"/>
        <v>126</v>
      </c>
    </row>
    <row r="128" spans="1:4" x14ac:dyDescent="0.3">
      <c r="A128" s="6">
        <v>0.50019617864758836</v>
      </c>
      <c r="B128">
        <v>0</v>
      </c>
      <c r="C128">
        <f t="shared" si="6"/>
        <v>1</v>
      </c>
      <c r="D128">
        <f t="shared" si="7"/>
        <v>127</v>
      </c>
    </row>
    <row r="129" spans="1:4" x14ac:dyDescent="0.3">
      <c r="A129" s="6">
        <v>0.50019500956863705</v>
      </c>
      <c r="B129">
        <v>0</v>
      </c>
      <c r="C129">
        <f t="shared" si="6"/>
        <v>1</v>
      </c>
      <c r="D129">
        <f t="shared" si="7"/>
        <v>128</v>
      </c>
    </row>
    <row r="130" spans="1:4" x14ac:dyDescent="0.3">
      <c r="A130" s="6">
        <v>0.50019442213254139</v>
      </c>
      <c r="B130">
        <v>0</v>
      </c>
      <c r="C130">
        <f t="shared" si="6"/>
        <v>1</v>
      </c>
      <c r="D130">
        <f t="shared" si="7"/>
        <v>129</v>
      </c>
    </row>
    <row r="131" spans="1:4" x14ac:dyDescent="0.3">
      <c r="A131" s="6">
        <v>0.5001942380610972</v>
      </c>
      <c r="B131">
        <v>1</v>
      </c>
      <c r="C131">
        <f t="shared" ref="C131:C194" si="8">CEILING(ROW()/ (COUNT($A:$A)/10),1)</f>
        <v>1</v>
      </c>
      <c r="D131">
        <f t="shared" ref="D131:D194" si="9">ROW()-1</f>
        <v>130</v>
      </c>
    </row>
    <row r="132" spans="1:4" x14ac:dyDescent="0.3">
      <c r="A132" s="6">
        <v>0.50019300925175147</v>
      </c>
      <c r="B132">
        <v>0</v>
      </c>
      <c r="C132">
        <f t="shared" si="8"/>
        <v>1</v>
      </c>
      <c r="D132">
        <f t="shared" si="9"/>
        <v>131</v>
      </c>
    </row>
    <row r="133" spans="1:4" x14ac:dyDescent="0.3">
      <c r="A133" s="6">
        <v>0.50019168243715428</v>
      </c>
      <c r="B133">
        <v>0</v>
      </c>
      <c r="C133">
        <f t="shared" si="8"/>
        <v>1</v>
      </c>
      <c r="D133">
        <f t="shared" si="9"/>
        <v>132</v>
      </c>
    </row>
    <row r="134" spans="1:4" x14ac:dyDescent="0.3">
      <c r="A134" s="6">
        <v>0.50019136160890587</v>
      </c>
      <c r="B134">
        <v>0</v>
      </c>
      <c r="C134">
        <f t="shared" si="8"/>
        <v>1</v>
      </c>
      <c r="D134">
        <f t="shared" si="9"/>
        <v>133</v>
      </c>
    </row>
    <row r="135" spans="1:4" x14ac:dyDescent="0.3">
      <c r="A135" s="6">
        <v>0.50019057614040696</v>
      </c>
      <c r="B135">
        <v>0</v>
      </c>
      <c r="C135">
        <f t="shared" si="8"/>
        <v>1</v>
      </c>
      <c r="D135">
        <f t="shared" si="9"/>
        <v>134</v>
      </c>
    </row>
    <row r="136" spans="1:4" x14ac:dyDescent="0.3">
      <c r="A136" s="6">
        <v>0.50018981299391008</v>
      </c>
      <c r="B136">
        <v>0</v>
      </c>
      <c r="C136">
        <f t="shared" si="8"/>
        <v>1</v>
      </c>
      <c r="D136">
        <f t="shared" si="9"/>
        <v>135</v>
      </c>
    </row>
    <row r="137" spans="1:4" x14ac:dyDescent="0.3">
      <c r="A137" s="6">
        <v>0.5001896204775147</v>
      </c>
      <c r="B137">
        <v>1</v>
      </c>
      <c r="C137">
        <f t="shared" si="8"/>
        <v>1</v>
      </c>
      <c r="D137">
        <f t="shared" si="9"/>
        <v>136</v>
      </c>
    </row>
    <row r="138" spans="1:4" x14ac:dyDescent="0.3">
      <c r="A138" s="6">
        <v>0.50018830553977089</v>
      </c>
      <c r="B138">
        <v>0</v>
      </c>
      <c r="C138">
        <f t="shared" si="8"/>
        <v>1</v>
      </c>
      <c r="D138">
        <f t="shared" si="9"/>
        <v>137</v>
      </c>
    </row>
    <row r="139" spans="1:4" x14ac:dyDescent="0.3">
      <c r="A139" s="6">
        <v>0.50018785154406464</v>
      </c>
      <c r="B139">
        <v>0</v>
      </c>
      <c r="C139">
        <f t="shared" si="8"/>
        <v>1</v>
      </c>
      <c r="D139">
        <f t="shared" si="9"/>
        <v>138</v>
      </c>
    </row>
    <row r="140" spans="1:4" x14ac:dyDescent="0.3">
      <c r="A140" s="6">
        <v>0.50018752604448213</v>
      </c>
      <c r="B140">
        <v>0</v>
      </c>
      <c r="C140">
        <f t="shared" si="8"/>
        <v>1</v>
      </c>
      <c r="D140">
        <f t="shared" si="9"/>
        <v>139</v>
      </c>
    </row>
    <row r="141" spans="1:4" x14ac:dyDescent="0.3">
      <c r="A141" s="6">
        <v>0.50018742160475216</v>
      </c>
      <c r="B141">
        <v>0</v>
      </c>
      <c r="C141">
        <f t="shared" si="8"/>
        <v>1</v>
      </c>
      <c r="D141">
        <f t="shared" si="9"/>
        <v>140</v>
      </c>
    </row>
    <row r="142" spans="1:4" x14ac:dyDescent="0.3">
      <c r="A142" s="6">
        <v>0.50018682551322025</v>
      </c>
      <c r="B142">
        <v>0</v>
      </c>
      <c r="C142">
        <f t="shared" si="8"/>
        <v>1</v>
      </c>
      <c r="D142">
        <f t="shared" si="9"/>
        <v>141</v>
      </c>
    </row>
    <row r="143" spans="1:4" x14ac:dyDescent="0.3">
      <c r="A143" s="6">
        <v>0.50018631382871737</v>
      </c>
      <c r="B143">
        <v>0</v>
      </c>
      <c r="C143">
        <f t="shared" si="8"/>
        <v>1</v>
      </c>
      <c r="D143">
        <f t="shared" si="9"/>
        <v>142</v>
      </c>
    </row>
    <row r="144" spans="1:4" x14ac:dyDescent="0.3">
      <c r="A144" s="6">
        <v>0.50018574197106613</v>
      </c>
      <c r="B144">
        <v>0</v>
      </c>
      <c r="C144">
        <f t="shared" si="8"/>
        <v>1</v>
      </c>
      <c r="D144">
        <f t="shared" si="9"/>
        <v>143</v>
      </c>
    </row>
    <row r="145" spans="1:4" x14ac:dyDescent="0.3">
      <c r="A145" s="6">
        <v>0.50018416354637618</v>
      </c>
      <c r="B145">
        <v>0</v>
      </c>
      <c r="C145">
        <f t="shared" si="8"/>
        <v>1</v>
      </c>
      <c r="D145">
        <f t="shared" si="9"/>
        <v>144</v>
      </c>
    </row>
    <row r="146" spans="1:4" x14ac:dyDescent="0.3">
      <c r="A146" s="6">
        <v>0.50018392180425819</v>
      </c>
      <c r="B146">
        <v>0</v>
      </c>
      <c r="C146">
        <f t="shared" si="8"/>
        <v>1</v>
      </c>
      <c r="D146">
        <f t="shared" si="9"/>
        <v>145</v>
      </c>
    </row>
    <row r="147" spans="1:4" x14ac:dyDescent="0.3">
      <c r="A147" s="6">
        <v>0.50018389296354748</v>
      </c>
      <c r="B147">
        <v>0</v>
      </c>
      <c r="C147">
        <f t="shared" si="8"/>
        <v>1</v>
      </c>
      <c r="D147">
        <f t="shared" si="9"/>
        <v>146</v>
      </c>
    </row>
    <row r="148" spans="1:4" x14ac:dyDescent="0.3">
      <c r="A148" s="6">
        <v>0.50018272353599624</v>
      </c>
      <c r="B148">
        <v>0</v>
      </c>
      <c r="C148">
        <f t="shared" si="8"/>
        <v>1</v>
      </c>
      <c r="D148">
        <f t="shared" si="9"/>
        <v>147</v>
      </c>
    </row>
    <row r="149" spans="1:4" x14ac:dyDescent="0.3">
      <c r="A149" s="6">
        <v>0.50018027323005654</v>
      </c>
      <c r="B149">
        <v>0</v>
      </c>
      <c r="C149">
        <f t="shared" si="8"/>
        <v>1</v>
      </c>
      <c r="D149">
        <f t="shared" si="9"/>
        <v>148</v>
      </c>
    </row>
    <row r="150" spans="1:4" x14ac:dyDescent="0.3">
      <c r="A150" s="6">
        <v>0.50017857454224746</v>
      </c>
      <c r="B150">
        <v>0</v>
      </c>
      <c r="C150">
        <f t="shared" si="8"/>
        <v>1</v>
      </c>
      <c r="D150">
        <f t="shared" si="9"/>
        <v>149</v>
      </c>
    </row>
    <row r="151" spans="1:4" x14ac:dyDescent="0.3">
      <c r="A151" s="6">
        <v>0.5001784968494779</v>
      </c>
      <c r="B151">
        <v>0</v>
      </c>
      <c r="C151">
        <f t="shared" si="8"/>
        <v>1</v>
      </c>
      <c r="D151">
        <f t="shared" si="9"/>
        <v>150</v>
      </c>
    </row>
    <row r="152" spans="1:4" x14ac:dyDescent="0.3">
      <c r="A152" s="6">
        <v>0.50017700177582058</v>
      </c>
      <c r="B152">
        <v>0</v>
      </c>
      <c r="C152">
        <f t="shared" si="8"/>
        <v>1</v>
      </c>
      <c r="D152">
        <f t="shared" si="9"/>
        <v>151</v>
      </c>
    </row>
    <row r="153" spans="1:4" x14ac:dyDescent="0.3">
      <c r="A153" s="6">
        <v>0.50017646378497282</v>
      </c>
      <c r="B153">
        <v>0</v>
      </c>
      <c r="C153">
        <f t="shared" si="8"/>
        <v>1</v>
      </c>
      <c r="D153">
        <f t="shared" si="9"/>
        <v>152</v>
      </c>
    </row>
    <row r="154" spans="1:4" x14ac:dyDescent="0.3">
      <c r="A154" s="6">
        <v>0.50017520145786509</v>
      </c>
      <c r="B154">
        <v>0</v>
      </c>
      <c r="C154">
        <f t="shared" si="8"/>
        <v>1</v>
      </c>
      <c r="D154">
        <f t="shared" si="9"/>
        <v>153</v>
      </c>
    </row>
    <row r="155" spans="1:4" x14ac:dyDescent="0.3">
      <c r="A155" s="6">
        <v>0.50017314940214919</v>
      </c>
      <c r="B155">
        <v>1</v>
      </c>
      <c r="C155">
        <f t="shared" si="8"/>
        <v>1</v>
      </c>
      <c r="D155">
        <f t="shared" si="9"/>
        <v>154</v>
      </c>
    </row>
    <row r="156" spans="1:4" x14ac:dyDescent="0.3">
      <c r="A156" s="6">
        <v>0.50017292523239432</v>
      </c>
      <c r="B156">
        <v>0</v>
      </c>
      <c r="C156">
        <f t="shared" si="8"/>
        <v>1</v>
      </c>
      <c r="D156">
        <f t="shared" si="9"/>
        <v>155</v>
      </c>
    </row>
    <row r="157" spans="1:4" x14ac:dyDescent="0.3">
      <c r="A157" s="6">
        <v>0.50017082529752188</v>
      </c>
      <c r="B157">
        <v>0</v>
      </c>
      <c r="C157">
        <f t="shared" si="8"/>
        <v>1</v>
      </c>
      <c r="D157">
        <f t="shared" si="9"/>
        <v>156</v>
      </c>
    </row>
    <row r="158" spans="1:4" x14ac:dyDescent="0.3">
      <c r="A158" s="6">
        <v>0.50016995008081488</v>
      </c>
      <c r="B158">
        <v>0</v>
      </c>
      <c r="C158">
        <f t="shared" si="8"/>
        <v>1</v>
      </c>
      <c r="D158">
        <f t="shared" si="9"/>
        <v>157</v>
      </c>
    </row>
    <row r="159" spans="1:4" x14ac:dyDescent="0.3">
      <c r="A159" s="6">
        <v>0.50016978477575191</v>
      </c>
      <c r="B159">
        <v>0</v>
      </c>
      <c r="C159">
        <f t="shared" si="8"/>
        <v>1</v>
      </c>
      <c r="D159">
        <f t="shared" si="9"/>
        <v>158</v>
      </c>
    </row>
    <row r="160" spans="1:4" x14ac:dyDescent="0.3">
      <c r="A160" s="6">
        <v>0.50016882680777286</v>
      </c>
      <c r="B160">
        <v>0</v>
      </c>
      <c r="C160">
        <f t="shared" si="8"/>
        <v>1</v>
      </c>
      <c r="D160">
        <f t="shared" si="9"/>
        <v>159</v>
      </c>
    </row>
    <row r="161" spans="1:4" x14ac:dyDescent="0.3">
      <c r="A161" s="6">
        <v>0.50016808601852825</v>
      </c>
      <c r="B161">
        <v>0</v>
      </c>
      <c r="C161">
        <f t="shared" si="8"/>
        <v>1</v>
      </c>
      <c r="D161">
        <f t="shared" si="9"/>
        <v>160</v>
      </c>
    </row>
    <row r="162" spans="1:4" x14ac:dyDescent="0.3">
      <c r="A162" s="6">
        <v>0.50016802048926945</v>
      </c>
      <c r="B162">
        <v>0</v>
      </c>
      <c r="C162">
        <f t="shared" si="8"/>
        <v>1</v>
      </c>
      <c r="D162">
        <f t="shared" si="9"/>
        <v>161</v>
      </c>
    </row>
    <row r="163" spans="1:4" x14ac:dyDescent="0.3">
      <c r="A163" s="6">
        <v>0.5001668214224495</v>
      </c>
      <c r="B163">
        <v>0</v>
      </c>
      <c r="C163">
        <f t="shared" si="8"/>
        <v>1</v>
      </c>
      <c r="D163">
        <f t="shared" si="9"/>
        <v>162</v>
      </c>
    </row>
    <row r="164" spans="1:4" x14ac:dyDescent="0.3">
      <c r="A164" s="6">
        <v>0.50016654080399847</v>
      </c>
      <c r="B164">
        <v>0</v>
      </c>
      <c r="C164">
        <f t="shared" si="8"/>
        <v>1</v>
      </c>
      <c r="D164">
        <f t="shared" si="9"/>
        <v>163</v>
      </c>
    </row>
    <row r="165" spans="1:4" x14ac:dyDescent="0.3">
      <c r="A165" s="6">
        <v>0.5001651266851812</v>
      </c>
      <c r="B165">
        <v>0</v>
      </c>
      <c r="C165">
        <f t="shared" si="8"/>
        <v>1</v>
      </c>
      <c r="D165">
        <f t="shared" si="9"/>
        <v>164</v>
      </c>
    </row>
    <row r="166" spans="1:4" x14ac:dyDescent="0.3">
      <c r="A166" s="6">
        <v>0.50016505180632731</v>
      </c>
      <c r="B166">
        <v>0</v>
      </c>
      <c r="C166">
        <f t="shared" si="8"/>
        <v>1</v>
      </c>
      <c r="D166">
        <f t="shared" si="9"/>
        <v>165</v>
      </c>
    </row>
    <row r="167" spans="1:4" x14ac:dyDescent="0.3">
      <c r="A167" s="6">
        <v>0.5001636945632616</v>
      </c>
      <c r="B167">
        <v>0</v>
      </c>
      <c r="C167">
        <f t="shared" si="8"/>
        <v>1</v>
      </c>
      <c r="D167">
        <f t="shared" si="9"/>
        <v>166</v>
      </c>
    </row>
    <row r="168" spans="1:4" x14ac:dyDescent="0.3">
      <c r="A168" s="6">
        <v>0.50016339174864333</v>
      </c>
      <c r="B168">
        <v>0</v>
      </c>
      <c r="C168">
        <f t="shared" si="8"/>
        <v>1</v>
      </c>
      <c r="D168">
        <f t="shared" si="9"/>
        <v>167</v>
      </c>
    </row>
    <row r="169" spans="1:4" x14ac:dyDescent="0.3">
      <c r="A169" s="6">
        <v>0.50016075086479794</v>
      </c>
      <c r="B169">
        <v>0</v>
      </c>
      <c r="C169">
        <f t="shared" si="8"/>
        <v>1</v>
      </c>
      <c r="D169">
        <f t="shared" si="9"/>
        <v>168</v>
      </c>
    </row>
    <row r="170" spans="1:4" x14ac:dyDescent="0.3">
      <c r="A170" s="6">
        <v>0.50015850315608679</v>
      </c>
      <c r="B170">
        <v>0</v>
      </c>
      <c r="C170">
        <f t="shared" si="8"/>
        <v>1</v>
      </c>
      <c r="D170">
        <f t="shared" si="9"/>
        <v>169</v>
      </c>
    </row>
    <row r="171" spans="1:4" x14ac:dyDescent="0.3">
      <c r="A171" s="6">
        <v>0.50015758410795641</v>
      </c>
      <c r="B171">
        <v>0</v>
      </c>
      <c r="C171">
        <f t="shared" si="8"/>
        <v>1</v>
      </c>
      <c r="D171">
        <f t="shared" si="9"/>
        <v>170</v>
      </c>
    </row>
    <row r="172" spans="1:4" x14ac:dyDescent="0.3">
      <c r="A172" s="6">
        <v>0.50015741656618595</v>
      </c>
      <c r="B172">
        <v>0</v>
      </c>
      <c r="C172">
        <f t="shared" si="8"/>
        <v>1</v>
      </c>
      <c r="D172">
        <f t="shared" si="9"/>
        <v>171</v>
      </c>
    </row>
    <row r="173" spans="1:4" x14ac:dyDescent="0.3">
      <c r="A173" s="6">
        <v>0.50015717071551602</v>
      </c>
      <c r="B173">
        <v>0</v>
      </c>
      <c r="C173">
        <f t="shared" si="8"/>
        <v>1</v>
      </c>
      <c r="D173">
        <f t="shared" si="9"/>
        <v>172</v>
      </c>
    </row>
    <row r="174" spans="1:4" x14ac:dyDescent="0.3">
      <c r="A174" s="6">
        <v>0.50015694849296677</v>
      </c>
      <c r="B174">
        <v>0</v>
      </c>
      <c r="C174">
        <f t="shared" si="8"/>
        <v>1</v>
      </c>
      <c r="D174">
        <f t="shared" si="9"/>
        <v>173</v>
      </c>
    </row>
    <row r="175" spans="1:4" x14ac:dyDescent="0.3">
      <c r="A175" s="6">
        <v>0.50015646774675426</v>
      </c>
      <c r="B175">
        <v>0</v>
      </c>
      <c r="C175">
        <f t="shared" si="8"/>
        <v>1</v>
      </c>
      <c r="D175">
        <f t="shared" si="9"/>
        <v>174</v>
      </c>
    </row>
    <row r="176" spans="1:4" x14ac:dyDescent="0.3">
      <c r="A176" s="6">
        <v>0.5001562819052221</v>
      </c>
      <c r="B176">
        <v>0</v>
      </c>
      <c r="C176">
        <f t="shared" si="8"/>
        <v>1</v>
      </c>
      <c r="D176">
        <f t="shared" si="9"/>
        <v>175</v>
      </c>
    </row>
    <row r="177" spans="1:4" x14ac:dyDescent="0.3">
      <c r="A177" s="6">
        <v>0.50015617828676384</v>
      </c>
      <c r="B177">
        <v>0</v>
      </c>
      <c r="C177">
        <f t="shared" si="8"/>
        <v>1</v>
      </c>
      <c r="D177">
        <f t="shared" si="9"/>
        <v>176</v>
      </c>
    </row>
    <row r="178" spans="1:4" x14ac:dyDescent="0.3">
      <c r="A178" s="6">
        <v>0.50015314045590786</v>
      </c>
      <c r="B178">
        <v>0</v>
      </c>
      <c r="C178">
        <f t="shared" si="8"/>
        <v>1</v>
      </c>
      <c r="D178">
        <f t="shared" si="9"/>
        <v>177</v>
      </c>
    </row>
    <row r="179" spans="1:4" x14ac:dyDescent="0.3">
      <c r="A179" s="6">
        <v>0.5001530748629146</v>
      </c>
      <c r="B179">
        <v>0</v>
      </c>
      <c r="C179">
        <f t="shared" si="8"/>
        <v>1</v>
      </c>
      <c r="D179">
        <f t="shared" si="9"/>
        <v>178</v>
      </c>
    </row>
    <row r="180" spans="1:4" x14ac:dyDescent="0.3">
      <c r="A180" s="6">
        <v>0.50015263274105604</v>
      </c>
      <c r="B180">
        <v>0</v>
      </c>
      <c r="C180">
        <f t="shared" si="8"/>
        <v>1</v>
      </c>
      <c r="D180">
        <f t="shared" si="9"/>
        <v>179</v>
      </c>
    </row>
    <row r="181" spans="1:4" x14ac:dyDescent="0.3">
      <c r="A181" s="6">
        <v>0.50015088477459735</v>
      </c>
      <c r="B181">
        <v>0</v>
      </c>
      <c r="C181">
        <f t="shared" si="8"/>
        <v>1</v>
      </c>
      <c r="D181">
        <f t="shared" si="9"/>
        <v>180</v>
      </c>
    </row>
    <row r="182" spans="1:4" x14ac:dyDescent="0.3">
      <c r="A182" s="6">
        <v>0.50015025805755631</v>
      </c>
      <c r="B182">
        <v>0</v>
      </c>
      <c r="C182">
        <f t="shared" si="8"/>
        <v>1</v>
      </c>
      <c r="D182">
        <f t="shared" si="9"/>
        <v>181</v>
      </c>
    </row>
    <row r="183" spans="1:4" x14ac:dyDescent="0.3">
      <c r="A183" s="6">
        <v>0.50014989603543536</v>
      </c>
      <c r="B183">
        <v>0</v>
      </c>
      <c r="C183">
        <f t="shared" si="8"/>
        <v>1</v>
      </c>
      <c r="D183">
        <f t="shared" si="9"/>
        <v>182</v>
      </c>
    </row>
    <row r="184" spans="1:4" x14ac:dyDescent="0.3">
      <c r="A184" s="6">
        <v>0.50014979796280457</v>
      </c>
      <c r="B184">
        <v>0</v>
      </c>
      <c r="C184">
        <f t="shared" si="8"/>
        <v>1</v>
      </c>
      <c r="D184">
        <f t="shared" si="9"/>
        <v>183</v>
      </c>
    </row>
    <row r="185" spans="1:4" x14ac:dyDescent="0.3">
      <c r="A185" s="6">
        <v>0.50014954829942171</v>
      </c>
      <c r="B185">
        <v>0</v>
      </c>
      <c r="C185">
        <f t="shared" si="8"/>
        <v>1</v>
      </c>
      <c r="D185">
        <f t="shared" si="9"/>
        <v>184</v>
      </c>
    </row>
    <row r="186" spans="1:4" x14ac:dyDescent="0.3">
      <c r="A186" s="6">
        <v>0.50014895360208322</v>
      </c>
      <c r="B186">
        <v>1</v>
      </c>
      <c r="C186">
        <f t="shared" si="8"/>
        <v>1</v>
      </c>
      <c r="D186">
        <f t="shared" si="9"/>
        <v>185</v>
      </c>
    </row>
    <row r="187" spans="1:4" x14ac:dyDescent="0.3">
      <c r="A187" s="6">
        <v>0.50014869949073004</v>
      </c>
      <c r="B187">
        <v>0</v>
      </c>
      <c r="C187">
        <f t="shared" si="8"/>
        <v>1</v>
      </c>
      <c r="D187">
        <f t="shared" si="9"/>
        <v>186</v>
      </c>
    </row>
    <row r="188" spans="1:4" x14ac:dyDescent="0.3">
      <c r="A188" s="6">
        <v>0.50014867012667685</v>
      </c>
      <c r="B188">
        <v>0</v>
      </c>
      <c r="C188">
        <f t="shared" si="8"/>
        <v>1</v>
      </c>
      <c r="D188">
        <f t="shared" si="9"/>
        <v>187</v>
      </c>
    </row>
    <row r="189" spans="1:4" x14ac:dyDescent="0.3">
      <c r="A189" s="6">
        <v>0.50014863109083807</v>
      </c>
      <c r="B189">
        <v>0</v>
      </c>
      <c r="C189">
        <f t="shared" si="8"/>
        <v>1</v>
      </c>
      <c r="D189">
        <f t="shared" si="9"/>
        <v>188</v>
      </c>
    </row>
    <row r="190" spans="1:4" x14ac:dyDescent="0.3">
      <c r="A190" s="6">
        <v>0.50014829397778071</v>
      </c>
      <c r="B190">
        <v>0</v>
      </c>
      <c r="C190">
        <f t="shared" si="8"/>
        <v>1</v>
      </c>
      <c r="D190">
        <f t="shared" si="9"/>
        <v>189</v>
      </c>
    </row>
    <row r="191" spans="1:4" x14ac:dyDescent="0.3">
      <c r="A191" s="6">
        <v>0.50014792987585843</v>
      </c>
      <c r="B191">
        <v>0</v>
      </c>
      <c r="C191">
        <f t="shared" si="8"/>
        <v>1</v>
      </c>
      <c r="D191">
        <f t="shared" si="9"/>
        <v>190</v>
      </c>
    </row>
    <row r="192" spans="1:4" x14ac:dyDescent="0.3">
      <c r="A192" s="6">
        <v>0.50014764252622901</v>
      </c>
      <c r="B192">
        <v>0</v>
      </c>
      <c r="C192">
        <f t="shared" si="8"/>
        <v>1</v>
      </c>
      <c r="D192">
        <f t="shared" si="9"/>
        <v>191</v>
      </c>
    </row>
    <row r="193" spans="1:4" x14ac:dyDescent="0.3">
      <c r="A193" s="6">
        <v>0.50014735029973323</v>
      </c>
      <c r="B193">
        <v>0</v>
      </c>
      <c r="C193">
        <f t="shared" si="8"/>
        <v>1</v>
      </c>
      <c r="D193">
        <f t="shared" si="9"/>
        <v>192</v>
      </c>
    </row>
    <row r="194" spans="1:4" x14ac:dyDescent="0.3">
      <c r="A194" s="6">
        <v>0.50014659981765563</v>
      </c>
      <c r="B194">
        <v>0</v>
      </c>
      <c r="C194">
        <f t="shared" si="8"/>
        <v>1</v>
      </c>
      <c r="D194">
        <f t="shared" si="9"/>
        <v>193</v>
      </c>
    </row>
    <row r="195" spans="1:4" x14ac:dyDescent="0.3">
      <c r="A195" s="6">
        <v>0.50014649736496364</v>
      </c>
      <c r="B195">
        <v>0</v>
      </c>
      <c r="C195">
        <f t="shared" ref="C195:C258" si="10">CEILING(ROW()/ (COUNT($A:$A)/10),1)</f>
        <v>1</v>
      </c>
      <c r="D195">
        <f t="shared" ref="D195:D258" si="11">ROW()-1</f>
        <v>194</v>
      </c>
    </row>
    <row r="196" spans="1:4" x14ac:dyDescent="0.3">
      <c r="A196" s="6">
        <v>0.50014637049032817</v>
      </c>
      <c r="B196">
        <v>0</v>
      </c>
      <c r="C196">
        <f t="shared" si="10"/>
        <v>1</v>
      </c>
      <c r="D196">
        <f t="shared" si="11"/>
        <v>195</v>
      </c>
    </row>
    <row r="197" spans="1:4" x14ac:dyDescent="0.3">
      <c r="A197" s="6">
        <v>0.50014577317266884</v>
      </c>
      <c r="B197">
        <v>1</v>
      </c>
      <c r="C197">
        <f t="shared" si="10"/>
        <v>1</v>
      </c>
      <c r="D197">
        <f t="shared" si="11"/>
        <v>196</v>
      </c>
    </row>
    <row r="198" spans="1:4" x14ac:dyDescent="0.3">
      <c r="A198" s="6">
        <v>0.50014471314808018</v>
      </c>
      <c r="B198">
        <v>0</v>
      </c>
      <c r="C198">
        <f t="shared" si="10"/>
        <v>1</v>
      </c>
      <c r="D198">
        <f t="shared" si="11"/>
        <v>197</v>
      </c>
    </row>
    <row r="199" spans="1:4" x14ac:dyDescent="0.3">
      <c r="A199" s="6">
        <v>0.50014398009437577</v>
      </c>
      <c r="B199">
        <v>0</v>
      </c>
      <c r="C199">
        <f t="shared" si="10"/>
        <v>1</v>
      </c>
      <c r="D199">
        <f t="shared" si="11"/>
        <v>198</v>
      </c>
    </row>
    <row r="200" spans="1:4" x14ac:dyDescent="0.3">
      <c r="A200" s="6">
        <v>0.50014359185011115</v>
      </c>
      <c r="B200">
        <v>0</v>
      </c>
      <c r="C200">
        <f t="shared" si="10"/>
        <v>1</v>
      </c>
      <c r="D200">
        <f t="shared" si="11"/>
        <v>199</v>
      </c>
    </row>
    <row r="201" spans="1:4" x14ac:dyDescent="0.3">
      <c r="A201" s="6">
        <v>0.50014355010475064</v>
      </c>
      <c r="B201">
        <v>0</v>
      </c>
      <c r="C201">
        <f t="shared" si="10"/>
        <v>1</v>
      </c>
      <c r="D201">
        <f t="shared" si="11"/>
        <v>200</v>
      </c>
    </row>
    <row r="202" spans="1:4" x14ac:dyDescent="0.3">
      <c r="A202" s="6">
        <v>0.50014210111430468</v>
      </c>
      <c r="B202">
        <v>0</v>
      </c>
      <c r="C202">
        <f t="shared" si="10"/>
        <v>1</v>
      </c>
      <c r="D202">
        <f t="shared" si="11"/>
        <v>201</v>
      </c>
    </row>
    <row r="203" spans="1:4" x14ac:dyDescent="0.3">
      <c r="A203" s="6">
        <v>0.50014161561729187</v>
      </c>
      <c r="B203">
        <v>0</v>
      </c>
      <c r="C203">
        <f t="shared" si="10"/>
        <v>2</v>
      </c>
      <c r="D203">
        <f t="shared" si="11"/>
        <v>202</v>
      </c>
    </row>
    <row r="204" spans="1:4" x14ac:dyDescent="0.3">
      <c r="A204" s="6">
        <v>0.50014153914042547</v>
      </c>
      <c r="B204">
        <v>0</v>
      </c>
      <c r="C204">
        <f t="shared" si="10"/>
        <v>2</v>
      </c>
      <c r="D204">
        <f t="shared" si="11"/>
        <v>203</v>
      </c>
    </row>
    <row r="205" spans="1:4" x14ac:dyDescent="0.3">
      <c r="A205" s="6">
        <v>0.50014153241197823</v>
      </c>
      <c r="B205">
        <v>0</v>
      </c>
      <c r="C205">
        <f t="shared" si="10"/>
        <v>2</v>
      </c>
      <c r="D205">
        <f t="shared" si="11"/>
        <v>204</v>
      </c>
    </row>
    <row r="206" spans="1:4" x14ac:dyDescent="0.3">
      <c r="A206" s="6">
        <v>0.50014139583807304</v>
      </c>
      <c r="B206">
        <v>0</v>
      </c>
      <c r="C206">
        <f t="shared" si="10"/>
        <v>2</v>
      </c>
      <c r="D206">
        <f t="shared" si="11"/>
        <v>205</v>
      </c>
    </row>
    <row r="207" spans="1:4" x14ac:dyDescent="0.3">
      <c r="A207" s="6">
        <v>0.50014135246644864</v>
      </c>
      <c r="B207">
        <v>0</v>
      </c>
      <c r="C207">
        <f t="shared" si="10"/>
        <v>2</v>
      </c>
      <c r="D207">
        <f t="shared" si="11"/>
        <v>206</v>
      </c>
    </row>
    <row r="208" spans="1:4" x14ac:dyDescent="0.3">
      <c r="A208" s="6">
        <v>0.50014099653840027</v>
      </c>
      <c r="B208">
        <v>0</v>
      </c>
      <c r="C208">
        <f t="shared" si="10"/>
        <v>2</v>
      </c>
      <c r="D208">
        <f t="shared" si="11"/>
        <v>207</v>
      </c>
    </row>
    <row r="209" spans="1:4" x14ac:dyDescent="0.3">
      <c r="A209" s="6">
        <v>0.50013903046750252</v>
      </c>
      <c r="B209">
        <v>0</v>
      </c>
      <c r="C209">
        <f t="shared" si="10"/>
        <v>2</v>
      </c>
      <c r="D209">
        <f t="shared" si="11"/>
        <v>208</v>
      </c>
    </row>
    <row r="210" spans="1:4" x14ac:dyDescent="0.3">
      <c r="A210" s="6">
        <v>0.50013860115000597</v>
      </c>
      <c r="B210">
        <v>0</v>
      </c>
      <c r="C210">
        <f t="shared" si="10"/>
        <v>2</v>
      </c>
      <c r="D210">
        <f t="shared" si="11"/>
        <v>209</v>
      </c>
    </row>
    <row r="211" spans="1:4" x14ac:dyDescent="0.3">
      <c r="A211" s="6">
        <v>0.5001385019679655</v>
      </c>
      <c r="B211">
        <v>0</v>
      </c>
      <c r="C211">
        <f t="shared" si="10"/>
        <v>2</v>
      </c>
      <c r="D211">
        <f t="shared" si="11"/>
        <v>210</v>
      </c>
    </row>
    <row r="212" spans="1:4" x14ac:dyDescent="0.3">
      <c r="A212" s="6">
        <v>0.50013827212641648</v>
      </c>
      <c r="B212">
        <v>0</v>
      </c>
      <c r="C212">
        <f t="shared" si="10"/>
        <v>2</v>
      </c>
      <c r="D212">
        <f t="shared" si="11"/>
        <v>211</v>
      </c>
    </row>
    <row r="213" spans="1:4" x14ac:dyDescent="0.3">
      <c r="A213" s="6">
        <v>0.50013782686260833</v>
      </c>
      <c r="B213">
        <v>0</v>
      </c>
      <c r="C213">
        <f t="shared" si="10"/>
        <v>2</v>
      </c>
      <c r="D213">
        <f t="shared" si="11"/>
        <v>212</v>
      </c>
    </row>
    <row r="214" spans="1:4" x14ac:dyDescent="0.3">
      <c r="A214" s="6">
        <v>0.50013763342058715</v>
      </c>
      <c r="B214">
        <v>0</v>
      </c>
      <c r="C214">
        <f t="shared" si="10"/>
        <v>2</v>
      </c>
      <c r="D214">
        <f t="shared" si="11"/>
        <v>213</v>
      </c>
    </row>
    <row r="215" spans="1:4" x14ac:dyDescent="0.3">
      <c r="A215" s="6">
        <v>0.50013753497814228</v>
      </c>
      <c r="B215">
        <v>0</v>
      </c>
      <c r="C215">
        <f t="shared" si="10"/>
        <v>2</v>
      </c>
      <c r="D215">
        <f t="shared" si="11"/>
        <v>214</v>
      </c>
    </row>
    <row r="216" spans="1:4" x14ac:dyDescent="0.3">
      <c r="A216" s="6">
        <v>0.50013753281301865</v>
      </c>
      <c r="B216">
        <v>0</v>
      </c>
      <c r="C216">
        <f t="shared" si="10"/>
        <v>2</v>
      </c>
      <c r="D216">
        <f t="shared" si="11"/>
        <v>215</v>
      </c>
    </row>
    <row r="217" spans="1:4" x14ac:dyDescent="0.3">
      <c r="A217" s="6">
        <v>0.50013713293257811</v>
      </c>
      <c r="B217">
        <v>1</v>
      </c>
      <c r="C217">
        <f t="shared" si="10"/>
        <v>2</v>
      </c>
      <c r="D217">
        <f t="shared" si="11"/>
        <v>216</v>
      </c>
    </row>
    <row r="218" spans="1:4" x14ac:dyDescent="0.3">
      <c r="A218" s="6">
        <v>0.50013646436793247</v>
      </c>
      <c r="B218">
        <v>0</v>
      </c>
      <c r="C218">
        <f t="shared" si="10"/>
        <v>2</v>
      </c>
      <c r="D218">
        <f t="shared" si="11"/>
        <v>217</v>
      </c>
    </row>
    <row r="219" spans="1:4" x14ac:dyDescent="0.3">
      <c r="A219" s="6">
        <v>0.50013576514999691</v>
      </c>
      <c r="B219">
        <v>0</v>
      </c>
      <c r="C219">
        <f t="shared" si="10"/>
        <v>2</v>
      </c>
      <c r="D219">
        <f t="shared" si="11"/>
        <v>218</v>
      </c>
    </row>
    <row r="220" spans="1:4" x14ac:dyDescent="0.3">
      <c r="A220" s="6">
        <v>0.50013439776213331</v>
      </c>
      <c r="B220">
        <v>0</v>
      </c>
      <c r="C220">
        <f t="shared" si="10"/>
        <v>2</v>
      </c>
      <c r="D220">
        <f t="shared" si="11"/>
        <v>219</v>
      </c>
    </row>
    <row r="221" spans="1:4" x14ac:dyDescent="0.3">
      <c r="A221" s="6">
        <v>0.50013320263126626</v>
      </c>
      <c r="B221">
        <v>0</v>
      </c>
      <c r="C221">
        <f t="shared" si="10"/>
        <v>2</v>
      </c>
      <c r="D221">
        <f t="shared" si="11"/>
        <v>220</v>
      </c>
    </row>
    <row r="222" spans="1:4" x14ac:dyDescent="0.3">
      <c r="A222" s="6">
        <v>0.50013291362329426</v>
      </c>
      <c r="B222">
        <v>0</v>
      </c>
      <c r="C222">
        <f t="shared" si="10"/>
        <v>2</v>
      </c>
      <c r="D222">
        <f t="shared" si="11"/>
        <v>221</v>
      </c>
    </row>
    <row r="223" spans="1:4" x14ac:dyDescent="0.3">
      <c r="A223" s="6">
        <v>0.50013255110450894</v>
      </c>
      <c r="B223">
        <v>0</v>
      </c>
      <c r="C223">
        <f t="shared" si="10"/>
        <v>2</v>
      </c>
      <c r="D223">
        <f t="shared" si="11"/>
        <v>222</v>
      </c>
    </row>
    <row r="224" spans="1:4" x14ac:dyDescent="0.3">
      <c r="A224" s="6">
        <v>0.5001325214655612</v>
      </c>
      <c r="B224">
        <v>0</v>
      </c>
      <c r="C224">
        <f t="shared" si="10"/>
        <v>2</v>
      </c>
      <c r="D224">
        <f t="shared" si="11"/>
        <v>223</v>
      </c>
    </row>
    <row r="225" spans="1:4" x14ac:dyDescent="0.3">
      <c r="A225" s="6">
        <v>0.500131295494467</v>
      </c>
      <c r="B225">
        <v>0</v>
      </c>
      <c r="C225">
        <f t="shared" si="10"/>
        <v>2</v>
      </c>
      <c r="D225">
        <f t="shared" si="11"/>
        <v>224</v>
      </c>
    </row>
    <row r="226" spans="1:4" x14ac:dyDescent="0.3">
      <c r="A226" s="6">
        <v>0.50013129078122809</v>
      </c>
      <c r="B226">
        <v>0</v>
      </c>
      <c r="C226">
        <f t="shared" si="10"/>
        <v>2</v>
      </c>
      <c r="D226">
        <f t="shared" si="11"/>
        <v>225</v>
      </c>
    </row>
    <row r="227" spans="1:4" x14ac:dyDescent="0.3">
      <c r="A227" s="6">
        <v>0.50012987283954191</v>
      </c>
      <c r="B227">
        <v>0</v>
      </c>
      <c r="C227">
        <f t="shared" si="10"/>
        <v>2</v>
      </c>
      <c r="D227">
        <f t="shared" si="11"/>
        <v>226</v>
      </c>
    </row>
    <row r="228" spans="1:4" x14ac:dyDescent="0.3">
      <c r="A228" s="6">
        <v>0.50012963281876766</v>
      </c>
      <c r="B228">
        <v>0</v>
      </c>
      <c r="C228">
        <f t="shared" si="10"/>
        <v>2</v>
      </c>
      <c r="D228">
        <f t="shared" si="11"/>
        <v>227</v>
      </c>
    </row>
    <row r="229" spans="1:4" x14ac:dyDescent="0.3">
      <c r="A229" s="6">
        <v>0.50012959761308251</v>
      </c>
      <c r="B229">
        <v>0</v>
      </c>
      <c r="C229">
        <f t="shared" si="10"/>
        <v>2</v>
      </c>
      <c r="D229">
        <f t="shared" si="11"/>
        <v>228</v>
      </c>
    </row>
    <row r="230" spans="1:4" x14ac:dyDescent="0.3">
      <c r="A230" s="6">
        <v>0.50012922845108287</v>
      </c>
      <c r="B230">
        <v>0</v>
      </c>
      <c r="C230">
        <f t="shared" si="10"/>
        <v>2</v>
      </c>
      <c r="D230">
        <f t="shared" si="11"/>
        <v>229</v>
      </c>
    </row>
    <row r="231" spans="1:4" x14ac:dyDescent="0.3">
      <c r="A231" s="6">
        <v>0.50012905015299003</v>
      </c>
      <c r="B231">
        <v>0</v>
      </c>
      <c r="C231">
        <f t="shared" si="10"/>
        <v>2</v>
      </c>
      <c r="D231">
        <f t="shared" si="11"/>
        <v>230</v>
      </c>
    </row>
    <row r="232" spans="1:4" x14ac:dyDescent="0.3">
      <c r="A232" s="6">
        <v>0.50012898098415137</v>
      </c>
      <c r="B232">
        <v>0</v>
      </c>
      <c r="C232">
        <f t="shared" si="10"/>
        <v>2</v>
      </c>
      <c r="D232">
        <f t="shared" si="11"/>
        <v>231</v>
      </c>
    </row>
    <row r="233" spans="1:4" x14ac:dyDescent="0.3">
      <c r="A233" s="6">
        <v>0.50012897977324944</v>
      </c>
      <c r="B233">
        <v>0</v>
      </c>
      <c r="C233">
        <f t="shared" si="10"/>
        <v>2</v>
      </c>
      <c r="D233">
        <f t="shared" si="11"/>
        <v>232</v>
      </c>
    </row>
    <row r="234" spans="1:4" x14ac:dyDescent="0.3">
      <c r="A234" s="6">
        <v>0.50012818809342163</v>
      </c>
      <c r="B234">
        <v>0</v>
      </c>
      <c r="C234">
        <f t="shared" si="10"/>
        <v>2</v>
      </c>
      <c r="D234">
        <f t="shared" si="11"/>
        <v>233</v>
      </c>
    </row>
    <row r="235" spans="1:4" x14ac:dyDescent="0.3">
      <c r="A235" s="6">
        <v>0.50012791640732546</v>
      </c>
      <c r="B235">
        <v>0</v>
      </c>
      <c r="C235">
        <f t="shared" si="10"/>
        <v>2</v>
      </c>
      <c r="D235">
        <f t="shared" si="11"/>
        <v>234</v>
      </c>
    </row>
    <row r="236" spans="1:4" x14ac:dyDescent="0.3">
      <c r="A236" s="6">
        <v>0.50012674624021558</v>
      </c>
      <c r="B236">
        <v>0</v>
      </c>
      <c r="C236">
        <f t="shared" si="10"/>
        <v>2</v>
      </c>
      <c r="D236">
        <f t="shared" si="11"/>
        <v>235</v>
      </c>
    </row>
    <row r="237" spans="1:4" x14ac:dyDescent="0.3">
      <c r="A237" s="6">
        <v>0.50012658388547204</v>
      </c>
      <c r="B237">
        <v>0</v>
      </c>
      <c r="C237">
        <f t="shared" si="10"/>
        <v>2</v>
      </c>
      <c r="D237">
        <f t="shared" si="11"/>
        <v>236</v>
      </c>
    </row>
    <row r="238" spans="1:4" x14ac:dyDescent="0.3">
      <c r="A238" s="6">
        <v>0.50012656509879638</v>
      </c>
      <c r="B238">
        <v>0</v>
      </c>
      <c r="C238">
        <f t="shared" si="10"/>
        <v>2</v>
      </c>
      <c r="D238">
        <f t="shared" si="11"/>
        <v>237</v>
      </c>
    </row>
    <row r="239" spans="1:4" x14ac:dyDescent="0.3">
      <c r="A239" s="6">
        <v>0.50012520148125028</v>
      </c>
      <c r="B239">
        <v>0</v>
      </c>
      <c r="C239">
        <f t="shared" si="10"/>
        <v>2</v>
      </c>
      <c r="D239">
        <f t="shared" si="11"/>
        <v>238</v>
      </c>
    </row>
    <row r="240" spans="1:4" x14ac:dyDescent="0.3">
      <c r="A240" s="6">
        <v>0.50012354982579366</v>
      </c>
      <c r="B240">
        <v>0</v>
      </c>
      <c r="C240">
        <f t="shared" si="10"/>
        <v>2</v>
      </c>
      <c r="D240">
        <f t="shared" si="11"/>
        <v>239</v>
      </c>
    </row>
    <row r="241" spans="1:4" x14ac:dyDescent="0.3">
      <c r="A241" s="6">
        <v>0.50012335161710364</v>
      </c>
      <c r="B241">
        <v>0</v>
      </c>
      <c r="C241">
        <f t="shared" si="10"/>
        <v>2</v>
      </c>
      <c r="D241">
        <f t="shared" si="11"/>
        <v>240</v>
      </c>
    </row>
    <row r="242" spans="1:4" x14ac:dyDescent="0.3">
      <c r="A242" s="6">
        <v>0.50012295780031824</v>
      </c>
      <c r="B242">
        <v>0</v>
      </c>
      <c r="C242">
        <f t="shared" si="10"/>
        <v>2</v>
      </c>
      <c r="D242">
        <f t="shared" si="11"/>
        <v>241</v>
      </c>
    </row>
    <row r="243" spans="1:4" x14ac:dyDescent="0.3">
      <c r="A243" s="6">
        <v>0.50012272540591152</v>
      </c>
      <c r="B243">
        <v>0</v>
      </c>
      <c r="C243">
        <f t="shared" si="10"/>
        <v>2</v>
      </c>
      <c r="D243">
        <f t="shared" si="11"/>
        <v>242</v>
      </c>
    </row>
    <row r="244" spans="1:4" x14ac:dyDescent="0.3">
      <c r="A244" s="6">
        <v>0.50012235842715791</v>
      </c>
      <c r="B244">
        <v>0</v>
      </c>
      <c r="C244">
        <f t="shared" si="10"/>
        <v>2</v>
      </c>
      <c r="D244">
        <f t="shared" si="11"/>
        <v>243</v>
      </c>
    </row>
    <row r="245" spans="1:4" x14ac:dyDescent="0.3">
      <c r="A245" s="6">
        <v>0.50012169323029443</v>
      </c>
      <c r="B245">
        <v>0</v>
      </c>
      <c r="C245">
        <f t="shared" si="10"/>
        <v>2</v>
      </c>
      <c r="D245">
        <f t="shared" si="11"/>
        <v>244</v>
      </c>
    </row>
    <row r="246" spans="1:4" x14ac:dyDescent="0.3">
      <c r="A246" s="6">
        <v>0.50012094925132644</v>
      </c>
      <c r="B246">
        <v>0</v>
      </c>
      <c r="C246">
        <f t="shared" si="10"/>
        <v>2</v>
      </c>
      <c r="D246">
        <f t="shared" si="11"/>
        <v>245</v>
      </c>
    </row>
    <row r="247" spans="1:4" x14ac:dyDescent="0.3">
      <c r="A247" s="6">
        <v>0.5001208989771424</v>
      </c>
      <c r="B247">
        <v>0</v>
      </c>
      <c r="C247">
        <f t="shared" si="10"/>
        <v>2</v>
      </c>
      <c r="D247">
        <f t="shared" si="11"/>
        <v>246</v>
      </c>
    </row>
    <row r="248" spans="1:4" x14ac:dyDescent="0.3">
      <c r="A248" s="6">
        <v>0.50012089664122439</v>
      </c>
      <c r="B248">
        <v>0</v>
      </c>
      <c r="C248">
        <f t="shared" si="10"/>
        <v>2</v>
      </c>
      <c r="D248">
        <f t="shared" si="11"/>
        <v>247</v>
      </c>
    </row>
    <row r="249" spans="1:4" x14ac:dyDescent="0.3">
      <c r="A249" s="6">
        <v>0.5001207475112458</v>
      </c>
      <c r="B249">
        <v>0</v>
      </c>
      <c r="C249">
        <f t="shared" si="10"/>
        <v>2</v>
      </c>
      <c r="D249">
        <f t="shared" si="11"/>
        <v>248</v>
      </c>
    </row>
    <row r="250" spans="1:4" x14ac:dyDescent="0.3">
      <c r="A250" s="6">
        <v>0.50012053664990774</v>
      </c>
      <c r="B250">
        <v>0</v>
      </c>
      <c r="C250">
        <f t="shared" si="10"/>
        <v>2</v>
      </c>
      <c r="D250">
        <f t="shared" si="11"/>
        <v>249</v>
      </c>
    </row>
    <row r="251" spans="1:4" x14ac:dyDescent="0.3">
      <c r="A251" s="6">
        <v>0.50012052403703422</v>
      </c>
      <c r="B251">
        <v>0</v>
      </c>
      <c r="C251">
        <f t="shared" si="10"/>
        <v>2</v>
      </c>
      <c r="D251">
        <f t="shared" si="11"/>
        <v>250</v>
      </c>
    </row>
    <row r="252" spans="1:4" x14ac:dyDescent="0.3">
      <c r="A252" s="6">
        <v>0.50012026637648399</v>
      </c>
      <c r="B252">
        <v>0</v>
      </c>
      <c r="C252">
        <f t="shared" si="10"/>
        <v>2</v>
      </c>
      <c r="D252">
        <f t="shared" si="11"/>
        <v>251</v>
      </c>
    </row>
    <row r="253" spans="1:4" x14ac:dyDescent="0.3">
      <c r="A253" s="6">
        <v>0.50011971513305453</v>
      </c>
      <c r="B253">
        <v>0</v>
      </c>
      <c r="C253">
        <f t="shared" si="10"/>
        <v>2</v>
      </c>
      <c r="D253">
        <f t="shared" si="11"/>
        <v>252</v>
      </c>
    </row>
    <row r="254" spans="1:4" x14ac:dyDescent="0.3">
      <c r="A254" s="6">
        <v>0.50011963797040249</v>
      </c>
      <c r="B254">
        <v>0</v>
      </c>
      <c r="C254">
        <f t="shared" si="10"/>
        <v>2</v>
      </c>
      <c r="D254">
        <f t="shared" si="11"/>
        <v>253</v>
      </c>
    </row>
    <row r="255" spans="1:4" x14ac:dyDescent="0.3">
      <c r="A255" s="6">
        <v>0.50011943310478668</v>
      </c>
      <c r="B255">
        <v>0</v>
      </c>
      <c r="C255">
        <f t="shared" si="10"/>
        <v>2</v>
      </c>
      <c r="D255">
        <f t="shared" si="11"/>
        <v>254</v>
      </c>
    </row>
    <row r="256" spans="1:4" x14ac:dyDescent="0.3">
      <c r="A256" s="6">
        <v>0.50011930933992688</v>
      </c>
      <c r="B256">
        <v>0</v>
      </c>
      <c r="C256">
        <f t="shared" si="10"/>
        <v>2</v>
      </c>
      <c r="D256">
        <f t="shared" si="11"/>
        <v>255</v>
      </c>
    </row>
    <row r="257" spans="1:4" x14ac:dyDescent="0.3">
      <c r="A257" s="6">
        <v>0.50011916012018265</v>
      </c>
      <c r="B257">
        <v>0</v>
      </c>
      <c r="C257">
        <f t="shared" si="10"/>
        <v>2</v>
      </c>
      <c r="D257">
        <f t="shared" si="11"/>
        <v>256</v>
      </c>
    </row>
    <row r="258" spans="1:4" x14ac:dyDescent="0.3">
      <c r="A258" s="6">
        <v>0.50011886167485953</v>
      </c>
      <c r="B258">
        <v>0</v>
      </c>
      <c r="C258">
        <f t="shared" si="10"/>
        <v>2</v>
      </c>
      <c r="D258">
        <f t="shared" si="11"/>
        <v>257</v>
      </c>
    </row>
    <row r="259" spans="1:4" x14ac:dyDescent="0.3">
      <c r="A259" s="6">
        <v>0.50011879069936649</v>
      </c>
      <c r="B259">
        <v>0</v>
      </c>
      <c r="C259">
        <f t="shared" ref="C259:C322" si="12">CEILING(ROW()/ (COUNT($A:$A)/10),1)</f>
        <v>2</v>
      </c>
      <c r="D259">
        <f t="shared" ref="D259:D322" si="13">ROW()-1</f>
        <v>258</v>
      </c>
    </row>
    <row r="260" spans="1:4" x14ac:dyDescent="0.3">
      <c r="A260" s="6">
        <v>0.50011847504032281</v>
      </c>
      <c r="B260">
        <v>0</v>
      </c>
      <c r="C260">
        <f t="shared" si="12"/>
        <v>2</v>
      </c>
      <c r="D260">
        <f t="shared" si="13"/>
        <v>259</v>
      </c>
    </row>
    <row r="261" spans="1:4" x14ac:dyDescent="0.3">
      <c r="A261" s="6">
        <v>0.50011831310958776</v>
      </c>
      <c r="B261">
        <v>0</v>
      </c>
      <c r="C261">
        <f t="shared" si="12"/>
        <v>2</v>
      </c>
      <c r="D261">
        <f t="shared" si="13"/>
        <v>260</v>
      </c>
    </row>
    <row r="262" spans="1:4" x14ac:dyDescent="0.3">
      <c r="A262" s="6">
        <v>0.50011824188695064</v>
      </c>
      <c r="B262">
        <v>0</v>
      </c>
      <c r="C262">
        <f t="shared" si="12"/>
        <v>2</v>
      </c>
      <c r="D262">
        <f t="shared" si="13"/>
        <v>261</v>
      </c>
    </row>
    <row r="263" spans="1:4" x14ac:dyDescent="0.3">
      <c r="A263" s="6">
        <v>0.50011778033988263</v>
      </c>
      <c r="B263">
        <v>0</v>
      </c>
      <c r="C263">
        <f t="shared" si="12"/>
        <v>2</v>
      </c>
      <c r="D263">
        <f t="shared" si="13"/>
        <v>262</v>
      </c>
    </row>
    <row r="264" spans="1:4" x14ac:dyDescent="0.3">
      <c r="A264" s="6">
        <v>0.50011672650713079</v>
      </c>
      <c r="B264">
        <v>0</v>
      </c>
      <c r="C264">
        <f t="shared" si="12"/>
        <v>2</v>
      </c>
      <c r="D264">
        <f t="shared" si="13"/>
        <v>263</v>
      </c>
    </row>
    <row r="265" spans="1:4" x14ac:dyDescent="0.3">
      <c r="A265" s="6">
        <v>0.5001164678405895</v>
      </c>
      <c r="B265">
        <v>0</v>
      </c>
      <c r="C265">
        <f t="shared" si="12"/>
        <v>2</v>
      </c>
      <c r="D265">
        <f t="shared" si="13"/>
        <v>264</v>
      </c>
    </row>
    <row r="266" spans="1:4" x14ac:dyDescent="0.3">
      <c r="A266" s="6">
        <v>0.50011629983819672</v>
      </c>
      <c r="B266">
        <v>0</v>
      </c>
      <c r="C266">
        <f t="shared" si="12"/>
        <v>2</v>
      </c>
      <c r="D266">
        <f t="shared" si="13"/>
        <v>265</v>
      </c>
    </row>
    <row r="267" spans="1:4" x14ac:dyDescent="0.3">
      <c r="A267" s="6">
        <v>0.50011623941588568</v>
      </c>
      <c r="B267">
        <v>0</v>
      </c>
      <c r="C267">
        <f t="shared" si="12"/>
        <v>2</v>
      </c>
      <c r="D267">
        <f t="shared" si="13"/>
        <v>266</v>
      </c>
    </row>
    <row r="268" spans="1:4" x14ac:dyDescent="0.3">
      <c r="A268" s="6">
        <v>0.50011617841559242</v>
      </c>
      <c r="B268">
        <v>0</v>
      </c>
      <c r="C268">
        <f t="shared" si="12"/>
        <v>2</v>
      </c>
      <c r="D268">
        <f t="shared" si="13"/>
        <v>267</v>
      </c>
    </row>
    <row r="269" spans="1:4" x14ac:dyDescent="0.3">
      <c r="A269" s="6">
        <v>0.50011610071422841</v>
      </c>
      <c r="B269">
        <v>0</v>
      </c>
      <c r="C269">
        <f t="shared" si="12"/>
        <v>2</v>
      </c>
      <c r="D269">
        <f t="shared" si="13"/>
        <v>268</v>
      </c>
    </row>
    <row r="270" spans="1:4" x14ac:dyDescent="0.3">
      <c r="A270" s="6">
        <v>0.50011541707893759</v>
      </c>
      <c r="B270">
        <v>0</v>
      </c>
      <c r="C270">
        <f t="shared" si="12"/>
        <v>2</v>
      </c>
      <c r="D270">
        <f t="shared" si="13"/>
        <v>269</v>
      </c>
    </row>
    <row r="271" spans="1:4" x14ac:dyDescent="0.3">
      <c r="A271" s="6">
        <v>0.50011532438874129</v>
      </c>
      <c r="B271">
        <v>1</v>
      </c>
      <c r="C271">
        <f t="shared" si="12"/>
        <v>2</v>
      </c>
      <c r="D271">
        <f t="shared" si="13"/>
        <v>270</v>
      </c>
    </row>
    <row r="272" spans="1:4" x14ac:dyDescent="0.3">
      <c r="A272" s="6">
        <v>0.50011530269094895</v>
      </c>
      <c r="B272">
        <v>0</v>
      </c>
      <c r="C272">
        <f t="shared" si="12"/>
        <v>2</v>
      </c>
      <c r="D272">
        <f t="shared" si="13"/>
        <v>271</v>
      </c>
    </row>
    <row r="273" spans="1:4" x14ac:dyDescent="0.3">
      <c r="A273" s="6">
        <v>0.50011487188311488</v>
      </c>
      <c r="B273">
        <v>0</v>
      </c>
      <c r="C273">
        <f t="shared" si="12"/>
        <v>2</v>
      </c>
      <c r="D273">
        <f t="shared" si="13"/>
        <v>272</v>
      </c>
    </row>
    <row r="274" spans="1:4" x14ac:dyDescent="0.3">
      <c r="A274" s="6">
        <v>0.50011479501576173</v>
      </c>
      <c r="B274">
        <v>0</v>
      </c>
      <c r="C274">
        <f t="shared" si="12"/>
        <v>2</v>
      </c>
      <c r="D274">
        <f t="shared" si="13"/>
        <v>273</v>
      </c>
    </row>
    <row r="275" spans="1:4" x14ac:dyDescent="0.3">
      <c r="A275" s="6">
        <v>0.50011468088871802</v>
      </c>
      <c r="B275">
        <v>0</v>
      </c>
      <c r="C275">
        <f t="shared" si="12"/>
        <v>2</v>
      </c>
      <c r="D275">
        <f t="shared" si="13"/>
        <v>274</v>
      </c>
    </row>
    <row r="276" spans="1:4" x14ac:dyDescent="0.3">
      <c r="A276" s="6">
        <v>0.50011462825699604</v>
      </c>
      <c r="B276">
        <v>0</v>
      </c>
      <c r="C276">
        <f t="shared" si="12"/>
        <v>2</v>
      </c>
      <c r="D276">
        <f t="shared" si="13"/>
        <v>275</v>
      </c>
    </row>
    <row r="277" spans="1:4" x14ac:dyDescent="0.3">
      <c r="A277" s="6">
        <v>0.50011452148385627</v>
      </c>
      <c r="B277">
        <v>0</v>
      </c>
      <c r="C277">
        <f t="shared" si="12"/>
        <v>2</v>
      </c>
      <c r="D277">
        <f t="shared" si="13"/>
        <v>276</v>
      </c>
    </row>
    <row r="278" spans="1:4" x14ac:dyDescent="0.3">
      <c r="A278" s="6">
        <v>0.50011401308752357</v>
      </c>
      <c r="B278">
        <v>0</v>
      </c>
      <c r="C278">
        <f t="shared" si="12"/>
        <v>2</v>
      </c>
      <c r="D278">
        <f t="shared" si="13"/>
        <v>277</v>
      </c>
    </row>
    <row r="279" spans="1:4" x14ac:dyDescent="0.3">
      <c r="A279" s="6">
        <v>0.50011395939203096</v>
      </c>
      <c r="B279">
        <v>0</v>
      </c>
      <c r="C279">
        <f t="shared" si="12"/>
        <v>2</v>
      </c>
      <c r="D279">
        <f t="shared" si="13"/>
        <v>278</v>
      </c>
    </row>
    <row r="280" spans="1:4" x14ac:dyDescent="0.3">
      <c r="A280" s="6">
        <v>0.5001138982499963</v>
      </c>
      <c r="B280">
        <v>0</v>
      </c>
      <c r="C280">
        <f t="shared" si="12"/>
        <v>2</v>
      </c>
      <c r="D280">
        <f t="shared" si="13"/>
        <v>279</v>
      </c>
    </row>
    <row r="281" spans="1:4" x14ac:dyDescent="0.3">
      <c r="A281" s="6">
        <v>0.50011385897361649</v>
      </c>
      <c r="B281">
        <v>0</v>
      </c>
      <c r="C281">
        <f t="shared" si="12"/>
        <v>2</v>
      </c>
      <c r="D281">
        <f t="shared" si="13"/>
        <v>280</v>
      </c>
    </row>
    <row r="282" spans="1:4" x14ac:dyDescent="0.3">
      <c r="A282" s="6">
        <v>0.5001135369600237</v>
      </c>
      <c r="B282">
        <v>0</v>
      </c>
      <c r="C282">
        <f t="shared" si="12"/>
        <v>2</v>
      </c>
      <c r="D282">
        <f t="shared" si="13"/>
        <v>281</v>
      </c>
    </row>
    <row r="283" spans="1:4" x14ac:dyDescent="0.3">
      <c r="A283" s="6">
        <v>0.5001134569262361</v>
      </c>
      <c r="B283">
        <v>0</v>
      </c>
      <c r="C283">
        <f t="shared" si="12"/>
        <v>2</v>
      </c>
      <c r="D283">
        <f t="shared" si="13"/>
        <v>282</v>
      </c>
    </row>
    <row r="284" spans="1:4" x14ac:dyDescent="0.3">
      <c r="A284" s="6">
        <v>0.50011333683474413</v>
      </c>
      <c r="B284">
        <v>0</v>
      </c>
      <c r="C284">
        <f t="shared" si="12"/>
        <v>2</v>
      </c>
      <c r="D284">
        <f t="shared" si="13"/>
        <v>283</v>
      </c>
    </row>
    <row r="285" spans="1:4" x14ac:dyDescent="0.3">
      <c r="A285" s="6">
        <v>0.50011322824576943</v>
      </c>
      <c r="B285">
        <v>0</v>
      </c>
      <c r="C285">
        <f t="shared" si="12"/>
        <v>2</v>
      </c>
      <c r="D285">
        <f t="shared" si="13"/>
        <v>284</v>
      </c>
    </row>
    <row r="286" spans="1:4" x14ac:dyDescent="0.3">
      <c r="A286" s="6">
        <v>0.50011307600097576</v>
      </c>
      <c r="B286">
        <v>0</v>
      </c>
      <c r="C286">
        <f t="shared" si="12"/>
        <v>2</v>
      </c>
      <c r="D286">
        <f t="shared" si="13"/>
        <v>285</v>
      </c>
    </row>
    <row r="287" spans="1:4" x14ac:dyDescent="0.3">
      <c r="A287" s="6">
        <v>0.50011305614582036</v>
      </c>
      <c r="B287">
        <v>0</v>
      </c>
      <c r="C287">
        <f t="shared" si="12"/>
        <v>2</v>
      </c>
      <c r="D287">
        <f t="shared" si="13"/>
        <v>286</v>
      </c>
    </row>
    <row r="288" spans="1:4" x14ac:dyDescent="0.3">
      <c r="A288" s="6">
        <v>0.50011301215146287</v>
      </c>
      <c r="B288">
        <v>0</v>
      </c>
      <c r="C288">
        <f t="shared" si="12"/>
        <v>2</v>
      </c>
      <c r="D288">
        <f t="shared" si="13"/>
        <v>287</v>
      </c>
    </row>
    <row r="289" spans="1:4" x14ac:dyDescent="0.3">
      <c r="A289" s="6">
        <v>0.50011292917771288</v>
      </c>
      <c r="B289">
        <v>1</v>
      </c>
      <c r="C289">
        <f t="shared" si="12"/>
        <v>2</v>
      </c>
      <c r="D289">
        <f t="shared" si="13"/>
        <v>288</v>
      </c>
    </row>
    <row r="290" spans="1:4" x14ac:dyDescent="0.3">
      <c r="A290" s="6">
        <v>0.50011277618183236</v>
      </c>
      <c r="B290">
        <v>0</v>
      </c>
      <c r="C290">
        <f t="shared" si="12"/>
        <v>2</v>
      </c>
      <c r="D290">
        <f t="shared" si="13"/>
        <v>289</v>
      </c>
    </row>
    <row r="291" spans="1:4" x14ac:dyDescent="0.3">
      <c r="A291" s="6">
        <v>0.50011244278459988</v>
      </c>
      <c r="B291">
        <v>0</v>
      </c>
      <c r="C291">
        <f t="shared" si="12"/>
        <v>2</v>
      </c>
      <c r="D291">
        <f t="shared" si="13"/>
        <v>290</v>
      </c>
    </row>
    <row r="292" spans="1:4" x14ac:dyDescent="0.3">
      <c r="A292" s="6">
        <v>0.50011230274030893</v>
      </c>
      <c r="B292">
        <v>1</v>
      </c>
      <c r="C292">
        <f t="shared" si="12"/>
        <v>2</v>
      </c>
      <c r="D292">
        <f t="shared" si="13"/>
        <v>291</v>
      </c>
    </row>
    <row r="293" spans="1:4" x14ac:dyDescent="0.3">
      <c r="A293" s="6">
        <v>0.50011213404466848</v>
      </c>
      <c r="B293">
        <v>0</v>
      </c>
      <c r="C293">
        <f t="shared" si="12"/>
        <v>2</v>
      </c>
      <c r="D293">
        <f t="shared" si="13"/>
        <v>292</v>
      </c>
    </row>
    <row r="294" spans="1:4" x14ac:dyDescent="0.3">
      <c r="A294" s="6">
        <v>0.50011076271692145</v>
      </c>
      <c r="B294">
        <v>0</v>
      </c>
      <c r="C294">
        <f t="shared" si="12"/>
        <v>2</v>
      </c>
      <c r="D294">
        <f t="shared" si="13"/>
        <v>293</v>
      </c>
    </row>
    <row r="295" spans="1:4" x14ac:dyDescent="0.3">
      <c r="A295" s="6">
        <v>0.50011050734090357</v>
      </c>
      <c r="B295">
        <v>0</v>
      </c>
      <c r="C295">
        <f t="shared" si="12"/>
        <v>2</v>
      </c>
      <c r="D295">
        <f t="shared" si="13"/>
        <v>294</v>
      </c>
    </row>
    <row r="296" spans="1:4" x14ac:dyDescent="0.3">
      <c r="A296" s="6">
        <v>0.50011028548030767</v>
      </c>
      <c r="B296">
        <v>0</v>
      </c>
      <c r="C296">
        <f t="shared" si="12"/>
        <v>2</v>
      </c>
      <c r="D296">
        <f t="shared" si="13"/>
        <v>295</v>
      </c>
    </row>
    <row r="297" spans="1:4" x14ac:dyDescent="0.3">
      <c r="A297" s="6">
        <v>0.500109997605934</v>
      </c>
      <c r="B297">
        <v>0</v>
      </c>
      <c r="C297">
        <f t="shared" si="12"/>
        <v>2</v>
      </c>
      <c r="D297">
        <f t="shared" si="13"/>
        <v>296</v>
      </c>
    </row>
    <row r="298" spans="1:4" x14ac:dyDescent="0.3">
      <c r="A298" s="6">
        <v>0.50010982425264305</v>
      </c>
      <c r="B298">
        <v>0</v>
      </c>
      <c r="C298">
        <f t="shared" si="12"/>
        <v>2</v>
      </c>
      <c r="D298">
        <f t="shared" si="13"/>
        <v>297</v>
      </c>
    </row>
    <row r="299" spans="1:4" x14ac:dyDescent="0.3">
      <c r="A299" s="6">
        <v>0.5001096259479656</v>
      </c>
      <c r="B299">
        <v>0</v>
      </c>
      <c r="C299">
        <f t="shared" si="12"/>
        <v>2</v>
      </c>
      <c r="D299">
        <f t="shared" si="13"/>
        <v>298</v>
      </c>
    </row>
    <row r="300" spans="1:4" x14ac:dyDescent="0.3">
      <c r="A300" s="6">
        <v>0.50010923297866128</v>
      </c>
      <c r="B300">
        <v>0</v>
      </c>
      <c r="C300">
        <f t="shared" si="12"/>
        <v>2</v>
      </c>
      <c r="D300">
        <f t="shared" si="13"/>
        <v>299</v>
      </c>
    </row>
    <row r="301" spans="1:4" x14ac:dyDescent="0.3">
      <c r="A301" s="6">
        <v>0.50010900547542259</v>
      </c>
      <c r="B301">
        <v>0</v>
      </c>
      <c r="C301">
        <f t="shared" si="12"/>
        <v>2</v>
      </c>
      <c r="D301">
        <f t="shared" si="13"/>
        <v>300</v>
      </c>
    </row>
    <row r="302" spans="1:4" x14ac:dyDescent="0.3">
      <c r="A302" s="6">
        <v>0.50010835611107873</v>
      </c>
      <c r="B302">
        <v>0</v>
      </c>
      <c r="C302">
        <f t="shared" si="12"/>
        <v>2</v>
      </c>
      <c r="D302">
        <f t="shared" si="13"/>
        <v>301</v>
      </c>
    </row>
    <row r="303" spans="1:4" x14ac:dyDescent="0.3">
      <c r="A303" s="6">
        <v>0.50010820739302486</v>
      </c>
      <c r="B303">
        <v>0</v>
      </c>
      <c r="C303">
        <f t="shared" si="12"/>
        <v>2</v>
      </c>
      <c r="D303">
        <f t="shared" si="13"/>
        <v>302</v>
      </c>
    </row>
    <row r="304" spans="1:4" x14ac:dyDescent="0.3">
      <c r="A304" s="6">
        <v>0.50010816877026587</v>
      </c>
      <c r="B304">
        <v>0</v>
      </c>
      <c r="C304">
        <f t="shared" si="12"/>
        <v>2</v>
      </c>
      <c r="D304">
        <f t="shared" si="13"/>
        <v>303</v>
      </c>
    </row>
    <row r="305" spans="1:4" x14ac:dyDescent="0.3">
      <c r="A305" s="6">
        <v>0.50010807386758971</v>
      </c>
      <c r="B305">
        <v>0</v>
      </c>
      <c r="C305">
        <f t="shared" si="12"/>
        <v>2</v>
      </c>
      <c r="D305">
        <f t="shared" si="13"/>
        <v>304</v>
      </c>
    </row>
    <row r="306" spans="1:4" x14ac:dyDescent="0.3">
      <c r="A306" s="6">
        <v>0.50010788586530752</v>
      </c>
      <c r="B306">
        <v>0</v>
      </c>
      <c r="C306">
        <f t="shared" si="12"/>
        <v>2</v>
      </c>
      <c r="D306">
        <f t="shared" si="13"/>
        <v>305</v>
      </c>
    </row>
    <row r="307" spans="1:4" x14ac:dyDescent="0.3">
      <c r="A307" s="6">
        <v>0.50010773976650624</v>
      </c>
      <c r="B307">
        <v>0</v>
      </c>
      <c r="C307">
        <f t="shared" si="12"/>
        <v>2</v>
      </c>
      <c r="D307">
        <f t="shared" si="13"/>
        <v>306</v>
      </c>
    </row>
    <row r="308" spans="1:4" x14ac:dyDescent="0.3">
      <c r="A308" s="6">
        <v>0.50010712782619071</v>
      </c>
      <c r="B308">
        <v>0</v>
      </c>
      <c r="C308">
        <f t="shared" si="12"/>
        <v>2</v>
      </c>
      <c r="D308">
        <f t="shared" si="13"/>
        <v>307</v>
      </c>
    </row>
    <row r="309" spans="1:4" x14ac:dyDescent="0.3">
      <c r="A309" s="6">
        <v>0.50010697876989441</v>
      </c>
      <c r="B309">
        <v>0</v>
      </c>
      <c r="C309">
        <f t="shared" si="12"/>
        <v>2</v>
      </c>
      <c r="D309">
        <f t="shared" si="13"/>
        <v>308</v>
      </c>
    </row>
    <row r="310" spans="1:4" x14ac:dyDescent="0.3">
      <c r="A310" s="6">
        <v>0.50010662328156963</v>
      </c>
      <c r="B310">
        <v>0</v>
      </c>
      <c r="C310">
        <f t="shared" si="12"/>
        <v>2</v>
      </c>
      <c r="D310">
        <f t="shared" si="13"/>
        <v>309</v>
      </c>
    </row>
    <row r="311" spans="1:4" x14ac:dyDescent="0.3">
      <c r="A311" s="6">
        <v>0.50010655492361067</v>
      </c>
      <c r="B311">
        <v>0</v>
      </c>
      <c r="C311">
        <f t="shared" si="12"/>
        <v>2</v>
      </c>
      <c r="D311">
        <f t="shared" si="13"/>
        <v>310</v>
      </c>
    </row>
    <row r="312" spans="1:4" x14ac:dyDescent="0.3">
      <c r="A312" s="6">
        <v>0.50010643903489882</v>
      </c>
      <c r="B312">
        <v>0</v>
      </c>
      <c r="C312">
        <f t="shared" si="12"/>
        <v>2</v>
      </c>
      <c r="D312">
        <f t="shared" si="13"/>
        <v>311</v>
      </c>
    </row>
    <row r="313" spans="1:4" x14ac:dyDescent="0.3">
      <c r="A313" s="6">
        <v>0.50010639998433937</v>
      </c>
      <c r="B313">
        <v>0</v>
      </c>
      <c r="C313">
        <f t="shared" si="12"/>
        <v>2</v>
      </c>
      <c r="D313">
        <f t="shared" si="13"/>
        <v>312</v>
      </c>
    </row>
    <row r="314" spans="1:4" x14ac:dyDescent="0.3">
      <c r="A314" s="6">
        <v>0.50010638848513889</v>
      </c>
      <c r="B314">
        <v>0</v>
      </c>
      <c r="C314">
        <f t="shared" si="12"/>
        <v>2</v>
      </c>
      <c r="D314">
        <f t="shared" si="13"/>
        <v>313</v>
      </c>
    </row>
    <row r="315" spans="1:4" x14ac:dyDescent="0.3">
      <c r="A315" s="6">
        <v>0.50010628543630586</v>
      </c>
      <c r="B315">
        <v>0</v>
      </c>
      <c r="C315">
        <f t="shared" si="12"/>
        <v>2</v>
      </c>
      <c r="D315">
        <f t="shared" si="13"/>
        <v>314</v>
      </c>
    </row>
    <row r="316" spans="1:4" x14ac:dyDescent="0.3">
      <c r="A316" s="6">
        <v>0.50010626859195362</v>
      </c>
      <c r="B316">
        <v>0</v>
      </c>
      <c r="C316">
        <f t="shared" si="12"/>
        <v>2</v>
      </c>
      <c r="D316">
        <f t="shared" si="13"/>
        <v>315</v>
      </c>
    </row>
    <row r="317" spans="1:4" x14ac:dyDescent="0.3">
      <c r="A317" s="6">
        <v>0.50010621112935827</v>
      </c>
      <c r="B317">
        <v>0</v>
      </c>
      <c r="C317">
        <f t="shared" si="12"/>
        <v>2</v>
      </c>
      <c r="D317">
        <f t="shared" si="13"/>
        <v>316</v>
      </c>
    </row>
    <row r="318" spans="1:4" x14ac:dyDescent="0.3">
      <c r="A318" s="6">
        <v>0.50010612474818938</v>
      </c>
      <c r="B318">
        <v>0</v>
      </c>
      <c r="C318">
        <f t="shared" si="12"/>
        <v>2</v>
      </c>
      <c r="D318">
        <f t="shared" si="13"/>
        <v>317</v>
      </c>
    </row>
    <row r="319" spans="1:4" x14ac:dyDescent="0.3">
      <c r="A319" s="6">
        <v>0.500105992570955</v>
      </c>
      <c r="B319">
        <v>0</v>
      </c>
      <c r="C319">
        <f t="shared" si="12"/>
        <v>2</v>
      </c>
      <c r="D319">
        <f t="shared" si="13"/>
        <v>318</v>
      </c>
    </row>
    <row r="320" spans="1:4" x14ac:dyDescent="0.3">
      <c r="A320" s="6">
        <v>0.5001058349815416</v>
      </c>
      <c r="B320">
        <v>0</v>
      </c>
      <c r="C320">
        <f t="shared" si="12"/>
        <v>2</v>
      </c>
      <c r="D320">
        <f t="shared" si="13"/>
        <v>319</v>
      </c>
    </row>
    <row r="321" spans="1:4" x14ac:dyDescent="0.3">
      <c r="A321" s="6">
        <v>0.50010557491197816</v>
      </c>
      <c r="B321">
        <v>0</v>
      </c>
      <c r="C321">
        <f t="shared" si="12"/>
        <v>2</v>
      </c>
      <c r="D321">
        <f t="shared" si="13"/>
        <v>320</v>
      </c>
    </row>
    <row r="322" spans="1:4" x14ac:dyDescent="0.3">
      <c r="A322" s="6">
        <v>0.50010548817775902</v>
      </c>
      <c r="B322">
        <v>0</v>
      </c>
      <c r="C322">
        <f t="shared" si="12"/>
        <v>2</v>
      </c>
      <c r="D322">
        <f t="shared" si="13"/>
        <v>321</v>
      </c>
    </row>
    <row r="323" spans="1:4" x14ac:dyDescent="0.3">
      <c r="A323" s="6">
        <v>0.50010518373422219</v>
      </c>
      <c r="B323">
        <v>0</v>
      </c>
      <c r="C323">
        <f t="shared" ref="C323:C386" si="14">CEILING(ROW()/ (COUNT($A:$A)/10),1)</f>
        <v>2</v>
      </c>
      <c r="D323">
        <f t="shared" ref="D323:D386" si="15">ROW()-1</f>
        <v>322</v>
      </c>
    </row>
    <row r="324" spans="1:4" x14ac:dyDescent="0.3">
      <c r="A324" s="6">
        <v>0.50010517141143551</v>
      </c>
      <c r="B324">
        <v>0</v>
      </c>
      <c r="C324">
        <f t="shared" si="14"/>
        <v>2</v>
      </c>
      <c r="D324">
        <f t="shared" si="15"/>
        <v>323</v>
      </c>
    </row>
    <row r="325" spans="1:4" x14ac:dyDescent="0.3">
      <c r="A325" s="6">
        <v>0.50010456804557923</v>
      </c>
      <c r="B325">
        <v>0</v>
      </c>
      <c r="C325">
        <f t="shared" si="14"/>
        <v>2</v>
      </c>
      <c r="D325">
        <f t="shared" si="15"/>
        <v>324</v>
      </c>
    </row>
    <row r="326" spans="1:4" x14ac:dyDescent="0.3">
      <c r="A326" s="6">
        <v>0.5001045242530533</v>
      </c>
      <c r="B326">
        <v>0</v>
      </c>
      <c r="C326">
        <f t="shared" si="14"/>
        <v>2</v>
      </c>
      <c r="D326">
        <f t="shared" si="15"/>
        <v>325</v>
      </c>
    </row>
    <row r="327" spans="1:4" x14ac:dyDescent="0.3">
      <c r="A327" s="6">
        <v>0.50010447066577646</v>
      </c>
      <c r="B327">
        <v>0</v>
      </c>
      <c r="C327">
        <f t="shared" si="14"/>
        <v>2</v>
      </c>
      <c r="D327">
        <f t="shared" si="15"/>
        <v>326</v>
      </c>
    </row>
    <row r="328" spans="1:4" x14ac:dyDescent="0.3">
      <c r="A328" s="6">
        <v>0.50010445676340043</v>
      </c>
      <c r="B328">
        <v>0</v>
      </c>
      <c r="C328">
        <f t="shared" si="14"/>
        <v>2</v>
      </c>
      <c r="D328">
        <f t="shared" si="15"/>
        <v>327</v>
      </c>
    </row>
    <row r="329" spans="1:4" x14ac:dyDescent="0.3">
      <c r="A329" s="6">
        <v>0.50010423034673546</v>
      </c>
      <c r="B329">
        <v>0</v>
      </c>
      <c r="C329">
        <f t="shared" si="14"/>
        <v>2</v>
      </c>
      <c r="D329">
        <f t="shared" si="15"/>
        <v>328</v>
      </c>
    </row>
    <row r="330" spans="1:4" x14ac:dyDescent="0.3">
      <c r="A330" s="6">
        <v>0.50010384091619409</v>
      </c>
      <c r="B330">
        <v>0</v>
      </c>
      <c r="C330">
        <f t="shared" si="14"/>
        <v>2</v>
      </c>
      <c r="D330">
        <f t="shared" si="15"/>
        <v>329</v>
      </c>
    </row>
    <row r="331" spans="1:4" x14ac:dyDescent="0.3">
      <c r="A331" s="6">
        <v>0.50010310613055653</v>
      </c>
      <c r="B331">
        <v>0</v>
      </c>
      <c r="C331">
        <f t="shared" si="14"/>
        <v>2</v>
      </c>
      <c r="D331">
        <f t="shared" si="15"/>
        <v>330</v>
      </c>
    </row>
    <row r="332" spans="1:4" x14ac:dyDescent="0.3">
      <c r="A332" s="6">
        <v>0.50010213723006547</v>
      </c>
      <c r="B332">
        <v>0</v>
      </c>
      <c r="C332">
        <f t="shared" si="14"/>
        <v>2</v>
      </c>
      <c r="D332">
        <f t="shared" si="15"/>
        <v>331</v>
      </c>
    </row>
    <row r="333" spans="1:4" x14ac:dyDescent="0.3">
      <c r="A333" s="6">
        <v>0.50010209359423674</v>
      </c>
      <c r="B333">
        <v>0</v>
      </c>
      <c r="C333">
        <f t="shared" si="14"/>
        <v>2</v>
      </c>
      <c r="D333">
        <f t="shared" si="15"/>
        <v>332</v>
      </c>
    </row>
    <row r="334" spans="1:4" x14ac:dyDescent="0.3">
      <c r="A334" s="6">
        <v>0.50010164324120121</v>
      </c>
      <c r="B334">
        <v>0</v>
      </c>
      <c r="C334">
        <f t="shared" si="14"/>
        <v>2</v>
      </c>
      <c r="D334">
        <f t="shared" si="15"/>
        <v>333</v>
      </c>
    </row>
    <row r="335" spans="1:4" x14ac:dyDescent="0.3">
      <c r="A335" s="6">
        <v>0.50010160506066548</v>
      </c>
      <c r="B335">
        <v>0</v>
      </c>
      <c r="C335">
        <f t="shared" si="14"/>
        <v>2</v>
      </c>
      <c r="D335">
        <f t="shared" si="15"/>
        <v>334</v>
      </c>
    </row>
    <row r="336" spans="1:4" x14ac:dyDescent="0.3">
      <c r="A336" s="6">
        <v>0.5001015679712949</v>
      </c>
      <c r="B336">
        <v>0</v>
      </c>
      <c r="C336">
        <f t="shared" si="14"/>
        <v>2</v>
      </c>
      <c r="D336">
        <f t="shared" si="15"/>
        <v>335</v>
      </c>
    </row>
    <row r="337" spans="1:4" x14ac:dyDescent="0.3">
      <c r="A337" s="6">
        <v>0.50010153688783476</v>
      </c>
      <c r="B337">
        <v>0</v>
      </c>
      <c r="C337">
        <f t="shared" si="14"/>
        <v>2</v>
      </c>
      <c r="D337">
        <f t="shared" si="15"/>
        <v>336</v>
      </c>
    </row>
    <row r="338" spans="1:4" x14ac:dyDescent="0.3">
      <c r="A338" s="6">
        <v>0.5001009152360153</v>
      </c>
      <c r="B338">
        <v>0</v>
      </c>
      <c r="C338">
        <f t="shared" si="14"/>
        <v>2</v>
      </c>
      <c r="D338">
        <f t="shared" si="15"/>
        <v>337</v>
      </c>
    </row>
    <row r="339" spans="1:4" x14ac:dyDescent="0.3">
      <c r="A339" s="6">
        <v>0.50010081044266197</v>
      </c>
      <c r="B339">
        <v>0</v>
      </c>
      <c r="C339">
        <f t="shared" si="14"/>
        <v>2</v>
      </c>
      <c r="D339">
        <f t="shared" si="15"/>
        <v>338</v>
      </c>
    </row>
    <row r="340" spans="1:4" x14ac:dyDescent="0.3">
      <c r="A340" s="6">
        <v>0.5001005694362668</v>
      </c>
      <c r="B340">
        <v>0</v>
      </c>
      <c r="C340">
        <f t="shared" si="14"/>
        <v>2</v>
      </c>
      <c r="D340">
        <f t="shared" si="15"/>
        <v>339</v>
      </c>
    </row>
    <row r="341" spans="1:4" x14ac:dyDescent="0.3">
      <c r="A341" s="6">
        <v>0.50010036169489225</v>
      </c>
      <c r="B341">
        <v>0</v>
      </c>
      <c r="C341">
        <f t="shared" si="14"/>
        <v>2</v>
      </c>
      <c r="D341">
        <f t="shared" si="15"/>
        <v>340</v>
      </c>
    </row>
    <row r="342" spans="1:4" x14ac:dyDescent="0.3">
      <c r="A342" s="6">
        <v>0.50010000334532201</v>
      </c>
      <c r="B342">
        <v>0</v>
      </c>
      <c r="C342">
        <f t="shared" si="14"/>
        <v>2</v>
      </c>
      <c r="D342">
        <f t="shared" si="15"/>
        <v>341</v>
      </c>
    </row>
    <row r="343" spans="1:4" x14ac:dyDescent="0.3">
      <c r="A343" s="6">
        <v>0.50009999704372732</v>
      </c>
      <c r="B343">
        <v>0</v>
      </c>
      <c r="C343">
        <f t="shared" si="14"/>
        <v>2</v>
      </c>
      <c r="D343">
        <f t="shared" si="15"/>
        <v>342</v>
      </c>
    </row>
    <row r="344" spans="1:4" x14ac:dyDescent="0.3">
      <c r="A344" s="6">
        <v>0.50009990321882936</v>
      </c>
      <c r="B344">
        <v>0</v>
      </c>
      <c r="C344">
        <f t="shared" si="14"/>
        <v>2</v>
      </c>
      <c r="D344">
        <f t="shared" si="15"/>
        <v>343</v>
      </c>
    </row>
    <row r="345" spans="1:4" x14ac:dyDescent="0.3">
      <c r="A345" s="6">
        <v>0.50009965785923438</v>
      </c>
      <c r="B345">
        <v>0</v>
      </c>
      <c r="C345">
        <f t="shared" si="14"/>
        <v>2</v>
      </c>
      <c r="D345">
        <f t="shared" si="15"/>
        <v>344</v>
      </c>
    </row>
    <row r="346" spans="1:4" x14ac:dyDescent="0.3">
      <c r="A346" s="6">
        <v>0.50009943231679799</v>
      </c>
      <c r="B346">
        <v>0</v>
      </c>
      <c r="C346">
        <f t="shared" si="14"/>
        <v>2</v>
      </c>
      <c r="D346">
        <f t="shared" si="15"/>
        <v>345</v>
      </c>
    </row>
    <row r="347" spans="1:4" x14ac:dyDescent="0.3">
      <c r="A347" s="6">
        <v>0.50009929847962575</v>
      </c>
      <c r="B347">
        <v>0</v>
      </c>
      <c r="C347">
        <f t="shared" si="14"/>
        <v>2</v>
      </c>
      <c r="D347">
        <f t="shared" si="15"/>
        <v>346</v>
      </c>
    </row>
    <row r="348" spans="1:4" x14ac:dyDescent="0.3">
      <c r="A348" s="6">
        <v>0.50009893826212626</v>
      </c>
      <c r="B348">
        <v>0</v>
      </c>
      <c r="C348">
        <f t="shared" si="14"/>
        <v>2</v>
      </c>
      <c r="D348">
        <f t="shared" si="15"/>
        <v>347</v>
      </c>
    </row>
    <row r="349" spans="1:4" x14ac:dyDescent="0.3">
      <c r="A349" s="6">
        <v>0.5000989339199734</v>
      </c>
      <c r="B349">
        <v>0</v>
      </c>
      <c r="C349">
        <f t="shared" si="14"/>
        <v>2</v>
      </c>
      <c r="D349">
        <f t="shared" si="15"/>
        <v>348</v>
      </c>
    </row>
    <row r="350" spans="1:4" x14ac:dyDescent="0.3">
      <c r="A350" s="6">
        <v>0.50009892972027259</v>
      </c>
      <c r="B350">
        <v>0</v>
      </c>
      <c r="C350">
        <f t="shared" si="14"/>
        <v>2</v>
      </c>
      <c r="D350">
        <f t="shared" si="15"/>
        <v>349</v>
      </c>
    </row>
    <row r="351" spans="1:4" x14ac:dyDescent="0.3">
      <c r="A351" s="6">
        <v>0.50009871850789422</v>
      </c>
      <c r="B351">
        <v>0</v>
      </c>
      <c r="C351">
        <f t="shared" si="14"/>
        <v>2</v>
      </c>
      <c r="D351">
        <f t="shared" si="15"/>
        <v>350</v>
      </c>
    </row>
    <row r="352" spans="1:4" x14ac:dyDescent="0.3">
      <c r="A352" s="6">
        <v>0.50009865982444546</v>
      </c>
      <c r="B352">
        <v>0</v>
      </c>
      <c r="C352">
        <f t="shared" si="14"/>
        <v>2</v>
      </c>
      <c r="D352">
        <f t="shared" si="15"/>
        <v>351</v>
      </c>
    </row>
    <row r="353" spans="1:4" x14ac:dyDescent="0.3">
      <c r="A353" s="6">
        <v>0.50009828608806495</v>
      </c>
      <c r="B353">
        <v>0</v>
      </c>
      <c r="C353">
        <f t="shared" si="14"/>
        <v>2</v>
      </c>
      <c r="D353">
        <f t="shared" si="15"/>
        <v>352</v>
      </c>
    </row>
    <row r="354" spans="1:4" x14ac:dyDescent="0.3">
      <c r="A354" s="6">
        <v>0.50009782225769828</v>
      </c>
      <c r="B354">
        <v>0</v>
      </c>
      <c r="C354">
        <f t="shared" si="14"/>
        <v>2</v>
      </c>
      <c r="D354">
        <f t="shared" si="15"/>
        <v>353</v>
      </c>
    </row>
    <row r="355" spans="1:4" x14ac:dyDescent="0.3">
      <c r="A355" s="6">
        <v>0.50009773704987803</v>
      </c>
      <c r="B355">
        <v>0</v>
      </c>
      <c r="C355">
        <f t="shared" si="14"/>
        <v>2</v>
      </c>
      <c r="D355">
        <f t="shared" si="15"/>
        <v>354</v>
      </c>
    </row>
    <row r="356" spans="1:4" x14ac:dyDescent="0.3">
      <c r="A356" s="6">
        <v>0.50009766180096915</v>
      </c>
      <c r="B356">
        <v>0</v>
      </c>
      <c r="C356">
        <f t="shared" si="14"/>
        <v>2</v>
      </c>
      <c r="D356">
        <f t="shared" si="15"/>
        <v>355</v>
      </c>
    </row>
    <row r="357" spans="1:4" x14ac:dyDescent="0.3">
      <c r="A357" s="6">
        <v>0.50009763571180199</v>
      </c>
      <c r="B357">
        <v>0</v>
      </c>
      <c r="C357">
        <f t="shared" si="14"/>
        <v>2</v>
      </c>
      <c r="D357">
        <f t="shared" si="15"/>
        <v>356</v>
      </c>
    </row>
    <row r="358" spans="1:4" x14ac:dyDescent="0.3">
      <c r="A358" s="6">
        <v>0.50009645023873128</v>
      </c>
      <c r="B358">
        <v>0</v>
      </c>
      <c r="C358">
        <f t="shared" si="14"/>
        <v>2</v>
      </c>
      <c r="D358">
        <f t="shared" si="15"/>
        <v>357</v>
      </c>
    </row>
    <row r="359" spans="1:4" x14ac:dyDescent="0.3">
      <c r="A359" s="6">
        <v>0.50009624129681962</v>
      </c>
      <c r="B359">
        <v>0</v>
      </c>
      <c r="C359">
        <f t="shared" si="14"/>
        <v>2</v>
      </c>
      <c r="D359">
        <f t="shared" si="15"/>
        <v>358</v>
      </c>
    </row>
    <row r="360" spans="1:4" x14ac:dyDescent="0.3">
      <c r="A360" s="6">
        <v>0.5000957956585611</v>
      </c>
      <c r="B360">
        <v>0</v>
      </c>
      <c r="C360">
        <f t="shared" si="14"/>
        <v>2</v>
      </c>
      <c r="D360">
        <f t="shared" si="15"/>
        <v>359</v>
      </c>
    </row>
    <row r="361" spans="1:4" x14ac:dyDescent="0.3">
      <c r="A361" s="6">
        <v>0.50009577101313551</v>
      </c>
      <c r="B361">
        <v>0</v>
      </c>
      <c r="C361">
        <f t="shared" si="14"/>
        <v>2</v>
      </c>
      <c r="D361">
        <f t="shared" si="15"/>
        <v>360</v>
      </c>
    </row>
    <row r="362" spans="1:4" x14ac:dyDescent="0.3">
      <c r="A362" s="6">
        <v>0.50009571120342677</v>
      </c>
      <c r="B362">
        <v>0</v>
      </c>
      <c r="C362">
        <f t="shared" si="14"/>
        <v>2</v>
      </c>
      <c r="D362">
        <f t="shared" si="15"/>
        <v>361</v>
      </c>
    </row>
    <row r="363" spans="1:4" x14ac:dyDescent="0.3">
      <c r="A363" s="6">
        <v>0.50009546201628252</v>
      </c>
      <c r="B363">
        <v>0</v>
      </c>
      <c r="C363">
        <f t="shared" si="14"/>
        <v>2</v>
      </c>
      <c r="D363">
        <f t="shared" si="15"/>
        <v>362</v>
      </c>
    </row>
    <row r="364" spans="1:4" x14ac:dyDescent="0.3">
      <c r="A364" s="6">
        <v>0.5000953719016541</v>
      </c>
      <c r="B364">
        <v>0</v>
      </c>
      <c r="C364">
        <f t="shared" si="14"/>
        <v>2</v>
      </c>
      <c r="D364">
        <f t="shared" si="15"/>
        <v>363</v>
      </c>
    </row>
    <row r="365" spans="1:4" x14ac:dyDescent="0.3">
      <c r="A365" s="6">
        <v>0.50009481544804979</v>
      </c>
      <c r="B365">
        <v>0</v>
      </c>
      <c r="C365">
        <f t="shared" si="14"/>
        <v>2</v>
      </c>
      <c r="D365">
        <f t="shared" si="15"/>
        <v>364</v>
      </c>
    </row>
    <row r="366" spans="1:4" x14ac:dyDescent="0.3">
      <c r="A366" s="6">
        <v>0.50009479920703093</v>
      </c>
      <c r="B366">
        <v>0</v>
      </c>
      <c r="C366">
        <f t="shared" si="14"/>
        <v>2</v>
      </c>
      <c r="D366">
        <f t="shared" si="15"/>
        <v>365</v>
      </c>
    </row>
    <row r="367" spans="1:4" x14ac:dyDescent="0.3">
      <c r="A367" s="6">
        <v>0.50009477539161828</v>
      </c>
      <c r="B367">
        <v>0</v>
      </c>
      <c r="C367">
        <f t="shared" si="14"/>
        <v>2</v>
      </c>
      <c r="D367">
        <f t="shared" si="15"/>
        <v>366</v>
      </c>
    </row>
    <row r="368" spans="1:4" x14ac:dyDescent="0.3">
      <c r="A368" s="6">
        <v>0.50009446055766482</v>
      </c>
      <c r="B368">
        <v>0</v>
      </c>
      <c r="C368">
        <f t="shared" si="14"/>
        <v>2</v>
      </c>
      <c r="D368">
        <f t="shared" si="15"/>
        <v>367</v>
      </c>
    </row>
    <row r="369" spans="1:4" x14ac:dyDescent="0.3">
      <c r="A369" s="6">
        <v>0.50009369111464297</v>
      </c>
      <c r="B369">
        <v>0</v>
      </c>
      <c r="C369">
        <f t="shared" si="14"/>
        <v>2</v>
      </c>
      <c r="D369">
        <f t="shared" si="15"/>
        <v>368</v>
      </c>
    </row>
    <row r="370" spans="1:4" x14ac:dyDescent="0.3">
      <c r="A370" s="6">
        <v>0.50009338265617553</v>
      </c>
      <c r="B370">
        <v>0</v>
      </c>
      <c r="C370">
        <f t="shared" si="14"/>
        <v>2</v>
      </c>
      <c r="D370">
        <f t="shared" si="15"/>
        <v>369</v>
      </c>
    </row>
    <row r="371" spans="1:4" x14ac:dyDescent="0.3">
      <c r="A371" s="6">
        <v>0.50009324575184044</v>
      </c>
      <c r="B371">
        <v>0</v>
      </c>
      <c r="C371">
        <f t="shared" si="14"/>
        <v>2</v>
      </c>
      <c r="D371">
        <f t="shared" si="15"/>
        <v>370</v>
      </c>
    </row>
    <row r="372" spans="1:4" x14ac:dyDescent="0.3">
      <c r="A372" s="6">
        <v>0.50009252907011004</v>
      </c>
      <c r="B372">
        <v>0</v>
      </c>
      <c r="C372">
        <f t="shared" si="14"/>
        <v>2</v>
      </c>
      <c r="D372">
        <f t="shared" si="15"/>
        <v>371</v>
      </c>
    </row>
    <row r="373" spans="1:4" x14ac:dyDescent="0.3">
      <c r="A373" s="6">
        <v>0.50009219150323114</v>
      </c>
      <c r="B373">
        <v>0</v>
      </c>
      <c r="C373">
        <f t="shared" si="14"/>
        <v>2</v>
      </c>
      <c r="D373">
        <f t="shared" si="15"/>
        <v>372</v>
      </c>
    </row>
    <row r="374" spans="1:4" x14ac:dyDescent="0.3">
      <c r="A374" s="6">
        <v>0.50009216290495262</v>
      </c>
      <c r="B374">
        <v>0</v>
      </c>
      <c r="C374">
        <f t="shared" si="14"/>
        <v>2</v>
      </c>
      <c r="D374">
        <f t="shared" si="15"/>
        <v>373</v>
      </c>
    </row>
    <row r="375" spans="1:4" x14ac:dyDescent="0.3">
      <c r="A375" s="6">
        <v>0.50009164838166031</v>
      </c>
      <c r="B375">
        <v>0</v>
      </c>
      <c r="C375">
        <f t="shared" si="14"/>
        <v>2</v>
      </c>
      <c r="D375">
        <f t="shared" si="15"/>
        <v>374</v>
      </c>
    </row>
    <row r="376" spans="1:4" x14ac:dyDescent="0.3">
      <c r="A376" s="6">
        <v>0.50009160790293661</v>
      </c>
      <c r="B376">
        <v>0</v>
      </c>
      <c r="C376">
        <f t="shared" si="14"/>
        <v>2</v>
      </c>
      <c r="D376">
        <f t="shared" si="15"/>
        <v>375</v>
      </c>
    </row>
    <row r="377" spans="1:4" x14ac:dyDescent="0.3">
      <c r="A377" s="6">
        <v>0.50009158199558101</v>
      </c>
      <c r="B377">
        <v>0</v>
      </c>
      <c r="C377">
        <f t="shared" si="14"/>
        <v>2</v>
      </c>
      <c r="D377">
        <f t="shared" si="15"/>
        <v>376</v>
      </c>
    </row>
    <row r="378" spans="1:4" x14ac:dyDescent="0.3">
      <c r="A378" s="6">
        <v>0.5000914633145106</v>
      </c>
      <c r="B378">
        <v>0</v>
      </c>
      <c r="C378">
        <f t="shared" si="14"/>
        <v>2</v>
      </c>
      <c r="D378">
        <f t="shared" si="15"/>
        <v>377</v>
      </c>
    </row>
    <row r="379" spans="1:4" x14ac:dyDescent="0.3">
      <c r="A379" s="6">
        <v>0.50009141305948668</v>
      </c>
      <c r="B379">
        <v>1</v>
      </c>
      <c r="C379">
        <f t="shared" si="14"/>
        <v>2</v>
      </c>
      <c r="D379">
        <f t="shared" si="15"/>
        <v>378</v>
      </c>
    </row>
    <row r="380" spans="1:4" x14ac:dyDescent="0.3">
      <c r="A380" s="6">
        <v>0.50009114246105235</v>
      </c>
      <c r="B380">
        <v>0</v>
      </c>
      <c r="C380">
        <f t="shared" si="14"/>
        <v>2</v>
      </c>
      <c r="D380">
        <f t="shared" si="15"/>
        <v>379</v>
      </c>
    </row>
    <row r="381" spans="1:4" x14ac:dyDescent="0.3">
      <c r="A381" s="6">
        <v>0.50009112618869989</v>
      </c>
      <c r="B381">
        <v>0</v>
      </c>
      <c r="C381">
        <f t="shared" si="14"/>
        <v>2</v>
      </c>
      <c r="D381">
        <f t="shared" si="15"/>
        <v>380</v>
      </c>
    </row>
    <row r="382" spans="1:4" x14ac:dyDescent="0.3">
      <c r="A382" s="6">
        <v>0.50009096594170921</v>
      </c>
      <c r="B382">
        <v>0</v>
      </c>
      <c r="C382">
        <f t="shared" si="14"/>
        <v>2</v>
      </c>
      <c r="D382">
        <f t="shared" si="15"/>
        <v>381</v>
      </c>
    </row>
    <row r="383" spans="1:4" x14ac:dyDescent="0.3">
      <c r="A383" s="6">
        <v>0.50009091588946486</v>
      </c>
      <c r="B383">
        <v>0</v>
      </c>
      <c r="C383">
        <f t="shared" si="14"/>
        <v>2</v>
      </c>
      <c r="D383">
        <f t="shared" si="15"/>
        <v>382</v>
      </c>
    </row>
    <row r="384" spans="1:4" x14ac:dyDescent="0.3">
      <c r="A384" s="6">
        <v>0.50009083233399954</v>
      </c>
      <c r="B384">
        <v>0</v>
      </c>
      <c r="C384">
        <f t="shared" si="14"/>
        <v>2</v>
      </c>
      <c r="D384">
        <f t="shared" si="15"/>
        <v>383</v>
      </c>
    </row>
    <row r="385" spans="1:4" x14ac:dyDescent="0.3">
      <c r="A385" s="6">
        <v>0.50009081068770855</v>
      </c>
      <c r="B385">
        <v>0</v>
      </c>
      <c r="C385">
        <f t="shared" si="14"/>
        <v>2</v>
      </c>
      <c r="D385">
        <f t="shared" si="15"/>
        <v>384</v>
      </c>
    </row>
    <row r="386" spans="1:4" x14ac:dyDescent="0.3">
      <c r="A386" s="6">
        <v>0.50009070045576476</v>
      </c>
      <c r="B386">
        <v>0</v>
      </c>
      <c r="C386">
        <f t="shared" si="14"/>
        <v>2</v>
      </c>
      <c r="D386">
        <f t="shared" si="15"/>
        <v>385</v>
      </c>
    </row>
    <row r="387" spans="1:4" x14ac:dyDescent="0.3">
      <c r="A387" s="6">
        <v>0.50009067391208351</v>
      </c>
      <c r="B387">
        <v>0</v>
      </c>
      <c r="C387">
        <f t="shared" ref="C387:C450" si="16">CEILING(ROW()/ (COUNT($A:$A)/10),1)</f>
        <v>2</v>
      </c>
      <c r="D387">
        <f t="shared" ref="D387:D450" si="17">ROW()-1</f>
        <v>386</v>
      </c>
    </row>
    <row r="388" spans="1:4" x14ac:dyDescent="0.3">
      <c r="A388" s="6">
        <v>0.5000905867727784</v>
      </c>
      <c r="B388">
        <v>0</v>
      </c>
      <c r="C388">
        <f t="shared" si="16"/>
        <v>2</v>
      </c>
      <c r="D388">
        <f t="shared" si="17"/>
        <v>387</v>
      </c>
    </row>
    <row r="389" spans="1:4" x14ac:dyDescent="0.3">
      <c r="A389" s="6">
        <v>0.50009055192633201</v>
      </c>
      <c r="B389">
        <v>0</v>
      </c>
      <c r="C389">
        <f t="shared" si="16"/>
        <v>2</v>
      </c>
      <c r="D389">
        <f t="shared" si="17"/>
        <v>388</v>
      </c>
    </row>
    <row r="390" spans="1:4" x14ac:dyDescent="0.3">
      <c r="A390" s="6">
        <v>0.5000904943756288</v>
      </c>
      <c r="B390">
        <v>0</v>
      </c>
      <c r="C390">
        <f t="shared" si="16"/>
        <v>2</v>
      </c>
      <c r="D390">
        <f t="shared" si="17"/>
        <v>389</v>
      </c>
    </row>
    <row r="391" spans="1:4" x14ac:dyDescent="0.3">
      <c r="A391" s="6">
        <v>0.500090392631934</v>
      </c>
      <c r="B391">
        <v>0</v>
      </c>
      <c r="C391">
        <f t="shared" si="16"/>
        <v>2</v>
      </c>
      <c r="D391">
        <f t="shared" si="17"/>
        <v>390</v>
      </c>
    </row>
    <row r="392" spans="1:4" x14ac:dyDescent="0.3">
      <c r="A392" s="6">
        <v>0.50009023894028626</v>
      </c>
      <c r="B392">
        <v>0</v>
      </c>
      <c r="C392">
        <f t="shared" si="16"/>
        <v>2</v>
      </c>
      <c r="D392">
        <f t="shared" si="17"/>
        <v>391</v>
      </c>
    </row>
    <row r="393" spans="1:4" x14ac:dyDescent="0.3">
      <c r="A393" s="6">
        <v>0.50009011954763649</v>
      </c>
      <c r="B393">
        <v>0</v>
      </c>
      <c r="C393">
        <f t="shared" si="16"/>
        <v>2</v>
      </c>
      <c r="D393">
        <f t="shared" si="17"/>
        <v>392</v>
      </c>
    </row>
    <row r="394" spans="1:4" x14ac:dyDescent="0.3">
      <c r="A394" s="6">
        <v>0.50009009797100201</v>
      </c>
      <c r="B394">
        <v>0</v>
      </c>
      <c r="C394">
        <f t="shared" si="16"/>
        <v>2</v>
      </c>
      <c r="D394">
        <f t="shared" si="17"/>
        <v>393</v>
      </c>
    </row>
    <row r="395" spans="1:4" x14ac:dyDescent="0.3">
      <c r="A395" s="6">
        <v>0.50009008629298102</v>
      </c>
      <c r="B395">
        <v>0</v>
      </c>
      <c r="C395">
        <f t="shared" si="16"/>
        <v>2</v>
      </c>
      <c r="D395">
        <f t="shared" si="17"/>
        <v>394</v>
      </c>
    </row>
    <row r="396" spans="1:4" x14ac:dyDescent="0.3">
      <c r="A396" s="6">
        <v>0.50008989090234901</v>
      </c>
      <c r="B396">
        <v>0</v>
      </c>
      <c r="C396">
        <f t="shared" si="16"/>
        <v>2</v>
      </c>
      <c r="D396">
        <f t="shared" si="17"/>
        <v>395</v>
      </c>
    </row>
    <row r="397" spans="1:4" x14ac:dyDescent="0.3">
      <c r="A397" s="6">
        <v>0.50008982697642612</v>
      </c>
      <c r="B397">
        <v>0</v>
      </c>
      <c r="C397">
        <f t="shared" si="16"/>
        <v>2</v>
      </c>
      <c r="D397">
        <f t="shared" si="17"/>
        <v>396</v>
      </c>
    </row>
    <row r="398" spans="1:4" x14ac:dyDescent="0.3">
      <c r="A398" s="6">
        <v>0.50008968097345963</v>
      </c>
      <c r="B398">
        <v>0</v>
      </c>
      <c r="C398">
        <f t="shared" si="16"/>
        <v>2</v>
      </c>
      <c r="D398">
        <f t="shared" si="17"/>
        <v>397</v>
      </c>
    </row>
    <row r="399" spans="1:4" x14ac:dyDescent="0.3">
      <c r="A399" s="6">
        <v>0.50008961386303652</v>
      </c>
      <c r="B399">
        <v>0</v>
      </c>
      <c r="C399">
        <f t="shared" si="16"/>
        <v>2</v>
      </c>
      <c r="D399">
        <f t="shared" si="17"/>
        <v>398</v>
      </c>
    </row>
    <row r="400" spans="1:4" x14ac:dyDescent="0.3">
      <c r="A400" s="6">
        <v>0.50008954625782198</v>
      </c>
      <c r="B400">
        <v>0</v>
      </c>
      <c r="C400">
        <f t="shared" si="16"/>
        <v>2</v>
      </c>
      <c r="D400">
        <f t="shared" si="17"/>
        <v>399</v>
      </c>
    </row>
    <row r="401" spans="1:4" x14ac:dyDescent="0.3">
      <c r="A401" s="6">
        <v>0.50008948947594534</v>
      </c>
      <c r="B401">
        <v>0</v>
      </c>
      <c r="C401">
        <f t="shared" si="16"/>
        <v>2</v>
      </c>
      <c r="D401">
        <f t="shared" si="17"/>
        <v>400</v>
      </c>
    </row>
    <row r="402" spans="1:4" x14ac:dyDescent="0.3">
      <c r="A402" s="6">
        <v>0.50008943381988447</v>
      </c>
      <c r="B402">
        <v>0</v>
      </c>
      <c r="C402">
        <f t="shared" si="16"/>
        <v>2</v>
      </c>
      <c r="D402">
        <f t="shared" si="17"/>
        <v>401</v>
      </c>
    </row>
    <row r="403" spans="1:4" x14ac:dyDescent="0.3">
      <c r="A403" s="6">
        <v>0.50008930847934163</v>
      </c>
      <c r="B403">
        <v>0</v>
      </c>
      <c r="C403">
        <f t="shared" si="16"/>
        <v>2</v>
      </c>
      <c r="D403">
        <f t="shared" si="17"/>
        <v>402</v>
      </c>
    </row>
    <row r="404" spans="1:4" x14ac:dyDescent="0.3">
      <c r="A404" s="6">
        <v>0.50008922595551364</v>
      </c>
      <c r="B404">
        <v>0</v>
      </c>
      <c r="C404">
        <f t="shared" si="16"/>
        <v>2</v>
      </c>
      <c r="D404">
        <f t="shared" si="17"/>
        <v>403</v>
      </c>
    </row>
    <row r="405" spans="1:4" x14ac:dyDescent="0.3">
      <c r="A405" s="6">
        <v>0.50008917936891228</v>
      </c>
      <c r="B405">
        <v>0</v>
      </c>
      <c r="C405">
        <f t="shared" si="16"/>
        <v>2</v>
      </c>
      <c r="D405">
        <f t="shared" si="17"/>
        <v>404</v>
      </c>
    </row>
    <row r="406" spans="1:4" x14ac:dyDescent="0.3">
      <c r="A406" s="6">
        <v>0.50008908473499836</v>
      </c>
      <c r="B406">
        <v>0</v>
      </c>
      <c r="C406">
        <f t="shared" si="16"/>
        <v>3</v>
      </c>
      <c r="D406">
        <f t="shared" si="17"/>
        <v>405</v>
      </c>
    </row>
    <row r="407" spans="1:4" x14ac:dyDescent="0.3">
      <c r="A407" s="6">
        <v>0.50008894469399212</v>
      </c>
      <c r="B407">
        <v>0</v>
      </c>
      <c r="C407">
        <f t="shared" si="16"/>
        <v>3</v>
      </c>
      <c r="D407">
        <f t="shared" si="17"/>
        <v>406</v>
      </c>
    </row>
    <row r="408" spans="1:4" x14ac:dyDescent="0.3">
      <c r="A408" s="6">
        <v>0.50008890249216087</v>
      </c>
      <c r="B408">
        <v>0</v>
      </c>
      <c r="C408">
        <f t="shared" si="16"/>
        <v>3</v>
      </c>
      <c r="D408">
        <f t="shared" si="17"/>
        <v>407</v>
      </c>
    </row>
    <row r="409" spans="1:4" x14ac:dyDescent="0.3">
      <c r="A409" s="6">
        <v>0.50008884673253351</v>
      </c>
      <c r="B409">
        <v>0</v>
      </c>
      <c r="C409">
        <f t="shared" si="16"/>
        <v>3</v>
      </c>
      <c r="D409">
        <f t="shared" si="17"/>
        <v>408</v>
      </c>
    </row>
    <row r="410" spans="1:4" x14ac:dyDescent="0.3">
      <c r="A410" s="6">
        <v>0.50008866372169858</v>
      </c>
      <c r="B410">
        <v>0</v>
      </c>
      <c r="C410">
        <f t="shared" si="16"/>
        <v>3</v>
      </c>
      <c r="D410">
        <f t="shared" si="17"/>
        <v>409</v>
      </c>
    </row>
    <row r="411" spans="1:4" x14ac:dyDescent="0.3">
      <c r="A411" s="6">
        <v>0.50008862650580899</v>
      </c>
      <c r="B411">
        <v>0</v>
      </c>
      <c r="C411">
        <f t="shared" si="16"/>
        <v>3</v>
      </c>
      <c r="D411">
        <f t="shared" si="17"/>
        <v>410</v>
      </c>
    </row>
    <row r="412" spans="1:4" x14ac:dyDescent="0.3">
      <c r="A412" s="6">
        <v>0.50008854853938167</v>
      </c>
      <c r="B412">
        <v>0</v>
      </c>
      <c r="C412">
        <f t="shared" si="16"/>
        <v>3</v>
      </c>
      <c r="D412">
        <f t="shared" si="17"/>
        <v>411</v>
      </c>
    </row>
    <row r="413" spans="1:4" x14ac:dyDescent="0.3">
      <c r="A413" s="6">
        <v>0.50008804476088486</v>
      </c>
      <c r="B413">
        <v>0</v>
      </c>
      <c r="C413">
        <f t="shared" si="16"/>
        <v>3</v>
      </c>
      <c r="D413">
        <f t="shared" si="17"/>
        <v>412</v>
      </c>
    </row>
    <row r="414" spans="1:4" x14ac:dyDescent="0.3">
      <c r="A414" s="6">
        <v>0.50008790386051638</v>
      </c>
      <c r="B414">
        <v>0</v>
      </c>
      <c r="C414">
        <f t="shared" si="16"/>
        <v>3</v>
      </c>
      <c r="D414">
        <f t="shared" si="17"/>
        <v>413</v>
      </c>
    </row>
    <row r="415" spans="1:4" x14ac:dyDescent="0.3">
      <c r="A415" s="6">
        <v>0.50008786829221386</v>
      </c>
      <c r="B415">
        <v>0</v>
      </c>
      <c r="C415">
        <f t="shared" si="16"/>
        <v>3</v>
      </c>
      <c r="D415">
        <f t="shared" si="17"/>
        <v>414</v>
      </c>
    </row>
    <row r="416" spans="1:4" x14ac:dyDescent="0.3">
      <c r="A416" s="6">
        <v>0.50008784614369794</v>
      </c>
      <c r="B416">
        <v>0</v>
      </c>
      <c r="C416">
        <f t="shared" si="16"/>
        <v>3</v>
      </c>
      <c r="D416">
        <f t="shared" si="17"/>
        <v>415</v>
      </c>
    </row>
    <row r="417" spans="1:4" x14ac:dyDescent="0.3">
      <c r="A417" s="6">
        <v>0.50008772779630872</v>
      </c>
      <c r="B417">
        <v>0</v>
      </c>
      <c r="C417">
        <f t="shared" si="16"/>
        <v>3</v>
      </c>
      <c r="D417">
        <f t="shared" si="17"/>
        <v>416</v>
      </c>
    </row>
    <row r="418" spans="1:4" x14ac:dyDescent="0.3">
      <c r="A418" s="6">
        <v>0.50008769828047261</v>
      </c>
      <c r="B418">
        <v>0</v>
      </c>
      <c r="C418">
        <f t="shared" si="16"/>
        <v>3</v>
      </c>
      <c r="D418">
        <f t="shared" si="17"/>
        <v>417</v>
      </c>
    </row>
    <row r="419" spans="1:4" x14ac:dyDescent="0.3">
      <c r="A419" s="6">
        <v>0.50008769769467176</v>
      </c>
      <c r="B419">
        <v>0</v>
      </c>
      <c r="C419">
        <f t="shared" si="16"/>
        <v>3</v>
      </c>
      <c r="D419">
        <f t="shared" si="17"/>
        <v>418</v>
      </c>
    </row>
    <row r="420" spans="1:4" x14ac:dyDescent="0.3">
      <c r="A420" s="6">
        <v>0.50008767984720193</v>
      </c>
      <c r="B420">
        <v>0</v>
      </c>
      <c r="C420">
        <f t="shared" si="16"/>
        <v>3</v>
      </c>
      <c r="D420">
        <f t="shared" si="17"/>
        <v>419</v>
      </c>
    </row>
    <row r="421" spans="1:4" x14ac:dyDescent="0.3">
      <c r="A421" s="6">
        <v>0.50008767262867182</v>
      </c>
      <c r="B421">
        <v>0</v>
      </c>
      <c r="C421">
        <f t="shared" si="16"/>
        <v>3</v>
      </c>
      <c r="D421">
        <f t="shared" si="17"/>
        <v>420</v>
      </c>
    </row>
    <row r="422" spans="1:4" x14ac:dyDescent="0.3">
      <c r="A422" s="6">
        <v>0.500087584500435</v>
      </c>
      <c r="B422">
        <v>0</v>
      </c>
      <c r="C422">
        <f t="shared" si="16"/>
        <v>3</v>
      </c>
      <c r="D422">
        <f t="shared" si="17"/>
        <v>421</v>
      </c>
    </row>
    <row r="423" spans="1:4" x14ac:dyDescent="0.3">
      <c r="A423" s="6">
        <v>0.50008757180827956</v>
      </c>
      <c r="B423">
        <v>0</v>
      </c>
      <c r="C423">
        <f t="shared" si="16"/>
        <v>3</v>
      </c>
      <c r="D423">
        <f t="shared" si="17"/>
        <v>422</v>
      </c>
    </row>
    <row r="424" spans="1:4" x14ac:dyDescent="0.3">
      <c r="A424" s="6">
        <v>0.50008751583521094</v>
      </c>
      <c r="B424">
        <v>0</v>
      </c>
      <c r="C424">
        <f t="shared" si="16"/>
        <v>3</v>
      </c>
      <c r="D424">
        <f t="shared" si="17"/>
        <v>423</v>
      </c>
    </row>
    <row r="425" spans="1:4" x14ac:dyDescent="0.3">
      <c r="A425" s="6">
        <v>0.50008717371880806</v>
      </c>
      <c r="B425">
        <v>0</v>
      </c>
      <c r="C425">
        <f t="shared" si="16"/>
        <v>3</v>
      </c>
      <c r="D425">
        <f t="shared" si="17"/>
        <v>424</v>
      </c>
    </row>
    <row r="426" spans="1:4" x14ac:dyDescent="0.3">
      <c r="A426" s="6">
        <v>0.50008669418334628</v>
      </c>
      <c r="B426">
        <v>0</v>
      </c>
      <c r="C426">
        <f t="shared" si="16"/>
        <v>3</v>
      </c>
      <c r="D426">
        <f t="shared" si="17"/>
        <v>425</v>
      </c>
    </row>
    <row r="427" spans="1:4" x14ac:dyDescent="0.3">
      <c r="A427" s="6">
        <v>0.50008667291145847</v>
      </c>
      <c r="B427">
        <v>0</v>
      </c>
      <c r="C427">
        <f t="shared" si="16"/>
        <v>3</v>
      </c>
      <c r="D427">
        <f t="shared" si="17"/>
        <v>426</v>
      </c>
    </row>
    <row r="428" spans="1:4" x14ac:dyDescent="0.3">
      <c r="A428" s="6">
        <v>0.50008664484857468</v>
      </c>
      <c r="B428">
        <v>0</v>
      </c>
      <c r="C428">
        <f t="shared" si="16"/>
        <v>3</v>
      </c>
      <c r="D428">
        <f t="shared" si="17"/>
        <v>427</v>
      </c>
    </row>
    <row r="429" spans="1:4" x14ac:dyDescent="0.3">
      <c r="A429" s="6">
        <v>0.50008657252650768</v>
      </c>
      <c r="B429">
        <v>0</v>
      </c>
      <c r="C429">
        <f t="shared" si="16"/>
        <v>3</v>
      </c>
      <c r="D429">
        <f t="shared" si="17"/>
        <v>428</v>
      </c>
    </row>
    <row r="430" spans="1:4" x14ac:dyDescent="0.3">
      <c r="A430" s="6">
        <v>0.5000864712938039</v>
      </c>
      <c r="B430">
        <v>0</v>
      </c>
      <c r="C430">
        <f t="shared" si="16"/>
        <v>3</v>
      </c>
      <c r="D430">
        <f t="shared" si="17"/>
        <v>429</v>
      </c>
    </row>
    <row r="431" spans="1:4" x14ac:dyDescent="0.3">
      <c r="A431" s="6">
        <v>0.500086426608775</v>
      </c>
      <c r="B431">
        <v>0</v>
      </c>
      <c r="C431">
        <f t="shared" si="16"/>
        <v>3</v>
      </c>
      <c r="D431">
        <f t="shared" si="17"/>
        <v>430</v>
      </c>
    </row>
    <row r="432" spans="1:4" x14ac:dyDescent="0.3">
      <c r="A432" s="6">
        <v>0.50008641174468438</v>
      </c>
      <c r="B432">
        <v>0</v>
      </c>
      <c r="C432">
        <f t="shared" si="16"/>
        <v>3</v>
      </c>
      <c r="D432">
        <f t="shared" si="17"/>
        <v>431</v>
      </c>
    </row>
    <row r="433" spans="1:4" x14ac:dyDescent="0.3">
      <c r="A433" s="6">
        <v>0.50008635564468229</v>
      </c>
      <c r="B433">
        <v>1</v>
      </c>
      <c r="C433">
        <f t="shared" si="16"/>
        <v>3</v>
      </c>
      <c r="D433">
        <f t="shared" si="17"/>
        <v>432</v>
      </c>
    </row>
    <row r="434" spans="1:4" x14ac:dyDescent="0.3">
      <c r="A434" s="6">
        <v>0.50008604606498785</v>
      </c>
      <c r="B434">
        <v>0</v>
      </c>
      <c r="C434">
        <f t="shared" si="16"/>
        <v>3</v>
      </c>
      <c r="D434">
        <f t="shared" si="17"/>
        <v>433</v>
      </c>
    </row>
    <row r="435" spans="1:4" x14ac:dyDescent="0.3">
      <c r="A435" s="6">
        <v>0.50008600869977515</v>
      </c>
      <c r="B435">
        <v>0</v>
      </c>
      <c r="C435">
        <f t="shared" si="16"/>
        <v>3</v>
      </c>
      <c r="D435">
        <f t="shared" si="17"/>
        <v>434</v>
      </c>
    </row>
    <row r="436" spans="1:4" x14ac:dyDescent="0.3">
      <c r="A436" s="6">
        <v>0.50008595968224812</v>
      </c>
      <c r="B436">
        <v>0</v>
      </c>
      <c r="C436">
        <f t="shared" si="16"/>
        <v>3</v>
      </c>
      <c r="D436">
        <f t="shared" si="17"/>
        <v>435</v>
      </c>
    </row>
    <row r="437" spans="1:4" x14ac:dyDescent="0.3">
      <c r="A437" s="6">
        <v>0.50008576755995804</v>
      </c>
      <c r="B437">
        <v>0</v>
      </c>
      <c r="C437">
        <f t="shared" si="16"/>
        <v>3</v>
      </c>
      <c r="D437">
        <f t="shared" si="17"/>
        <v>436</v>
      </c>
    </row>
    <row r="438" spans="1:4" x14ac:dyDescent="0.3">
      <c r="A438" s="6">
        <v>0.5000857647069773</v>
      </c>
      <c r="B438">
        <v>0</v>
      </c>
      <c r="C438">
        <f t="shared" si="16"/>
        <v>3</v>
      </c>
      <c r="D438">
        <f t="shared" si="17"/>
        <v>437</v>
      </c>
    </row>
    <row r="439" spans="1:4" x14ac:dyDescent="0.3">
      <c r="A439" s="6">
        <v>0.50008573821601221</v>
      </c>
      <c r="B439">
        <v>0</v>
      </c>
      <c r="C439">
        <f t="shared" si="16"/>
        <v>3</v>
      </c>
      <c r="D439">
        <f t="shared" si="17"/>
        <v>438</v>
      </c>
    </row>
    <row r="440" spans="1:4" x14ac:dyDescent="0.3">
      <c r="A440" s="6">
        <v>0.50008558807438264</v>
      </c>
      <c r="B440">
        <v>0</v>
      </c>
      <c r="C440">
        <f t="shared" si="16"/>
        <v>3</v>
      </c>
      <c r="D440">
        <f t="shared" si="17"/>
        <v>439</v>
      </c>
    </row>
    <row r="441" spans="1:4" x14ac:dyDescent="0.3">
      <c r="A441" s="6">
        <v>0.50008550985861955</v>
      </c>
      <c r="B441">
        <v>0</v>
      </c>
      <c r="C441">
        <f t="shared" si="16"/>
        <v>3</v>
      </c>
      <c r="D441">
        <f t="shared" si="17"/>
        <v>440</v>
      </c>
    </row>
    <row r="442" spans="1:4" x14ac:dyDescent="0.3">
      <c r="A442" s="6">
        <v>0.50008549053447526</v>
      </c>
      <c r="B442">
        <v>0</v>
      </c>
      <c r="C442">
        <f t="shared" si="16"/>
        <v>3</v>
      </c>
      <c r="D442">
        <f t="shared" si="17"/>
        <v>441</v>
      </c>
    </row>
    <row r="443" spans="1:4" x14ac:dyDescent="0.3">
      <c r="A443" s="6">
        <v>0.50008545141034944</v>
      </c>
      <c r="B443">
        <v>0</v>
      </c>
      <c r="C443">
        <f t="shared" si="16"/>
        <v>3</v>
      </c>
      <c r="D443">
        <f t="shared" si="17"/>
        <v>442</v>
      </c>
    </row>
    <row r="444" spans="1:4" x14ac:dyDescent="0.3">
      <c r="A444" s="6">
        <v>0.50008517132815866</v>
      </c>
      <c r="B444">
        <v>0</v>
      </c>
      <c r="C444">
        <f t="shared" si="16"/>
        <v>3</v>
      </c>
      <c r="D444">
        <f t="shared" si="17"/>
        <v>443</v>
      </c>
    </row>
    <row r="445" spans="1:4" x14ac:dyDescent="0.3">
      <c r="A445" s="6">
        <v>0.50008515484867311</v>
      </c>
      <c r="B445">
        <v>0</v>
      </c>
      <c r="C445">
        <f t="shared" si="16"/>
        <v>3</v>
      </c>
      <c r="D445">
        <f t="shared" si="17"/>
        <v>444</v>
      </c>
    </row>
    <row r="446" spans="1:4" x14ac:dyDescent="0.3">
      <c r="A446" s="6">
        <v>0.50008505866961273</v>
      </c>
      <c r="B446">
        <v>0</v>
      </c>
      <c r="C446">
        <f t="shared" si="16"/>
        <v>3</v>
      </c>
      <c r="D446">
        <f t="shared" si="17"/>
        <v>445</v>
      </c>
    </row>
    <row r="447" spans="1:4" x14ac:dyDescent="0.3">
      <c r="A447" s="6">
        <v>0.50008487343652475</v>
      </c>
      <c r="B447">
        <v>0</v>
      </c>
      <c r="C447">
        <f t="shared" si="16"/>
        <v>3</v>
      </c>
      <c r="D447">
        <f t="shared" si="17"/>
        <v>446</v>
      </c>
    </row>
    <row r="448" spans="1:4" x14ac:dyDescent="0.3">
      <c r="A448" s="6">
        <v>0.50008485014738502</v>
      </c>
      <c r="B448">
        <v>0</v>
      </c>
      <c r="C448">
        <f t="shared" si="16"/>
        <v>3</v>
      </c>
      <c r="D448">
        <f t="shared" si="17"/>
        <v>447</v>
      </c>
    </row>
    <row r="449" spans="1:4" x14ac:dyDescent="0.3">
      <c r="A449" s="6">
        <v>0.50008475562642551</v>
      </c>
      <c r="B449">
        <v>0</v>
      </c>
      <c r="C449">
        <f t="shared" si="16"/>
        <v>3</v>
      </c>
      <c r="D449">
        <f t="shared" si="17"/>
        <v>448</v>
      </c>
    </row>
    <row r="450" spans="1:4" x14ac:dyDescent="0.3">
      <c r="A450" s="6">
        <v>0.50008472821088401</v>
      </c>
      <c r="B450">
        <v>0</v>
      </c>
      <c r="C450">
        <f t="shared" si="16"/>
        <v>3</v>
      </c>
      <c r="D450">
        <f t="shared" si="17"/>
        <v>449</v>
      </c>
    </row>
    <row r="451" spans="1:4" x14ac:dyDescent="0.3">
      <c r="A451" s="6">
        <v>0.50008463114172008</v>
      </c>
      <c r="B451">
        <v>0</v>
      </c>
      <c r="C451">
        <f t="shared" ref="C451:C514" si="18">CEILING(ROW()/ (COUNT($A:$A)/10),1)</f>
        <v>3</v>
      </c>
      <c r="D451">
        <f t="shared" ref="D451:D514" si="19">ROW()-1</f>
        <v>450</v>
      </c>
    </row>
    <row r="452" spans="1:4" x14ac:dyDescent="0.3">
      <c r="A452" s="6">
        <v>0.50008455770731253</v>
      </c>
      <c r="B452">
        <v>0</v>
      </c>
      <c r="C452">
        <f t="shared" si="18"/>
        <v>3</v>
      </c>
      <c r="D452">
        <f t="shared" si="19"/>
        <v>451</v>
      </c>
    </row>
    <row r="453" spans="1:4" x14ac:dyDescent="0.3">
      <c r="A453" s="6">
        <v>0.50008452042452056</v>
      </c>
      <c r="B453">
        <v>0</v>
      </c>
      <c r="C453">
        <f t="shared" si="18"/>
        <v>3</v>
      </c>
      <c r="D453">
        <f t="shared" si="19"/>
        <v>452</v>
      </c>
    </row>
    <row r="454" spans="1:4" x14ac:dyDescent="0.3">
      <c r="A454" s="6">
        <v>0.50008447934388489</v>
      </c>
      <c r="B454">
        <v>0</v>
      </c>
      <c r="C454">
        <f t="shared" si="18"/>
        <v>3</v>
      </c>
      <c r="D454">
        <f t="shared" si="19"/>
        <v>453</v>
      </c>
    </row>
    <row r="455" spans="1:4" x14ac:dyDescent="0.3">
      <c r="A455" s="6">
        <v>0.5000844788764881</v>
      </c>
      <c r="B455">
        <v>0</v>
      </c>
      <c r="C455">
        <f t="shared" si="18"/>
        <v>3</v>
      </c>
      <c r="D455">
        <f t="shared" si="19"/>
        <v>454</v>
      </c>
    </row>
    <row r="456" spans="1:4" x14ac:dyDescent="0.3">
      <c r="A456" s="6">
        <v>0.50008443507972633</v>
      </c>
      <c r="B456">
        <v>0</v>
      </c>
      <c r="C456">
        <f t="shared" si="18"/>
        <v>3</v>
      </c>
      <c r="D456">
        <f t="shared" si="19"/>
        <v>455</v>
      </c>
    </row>
    <row r="457" spans="1:4" x14ac:dyDescent="0.3">
      <c r="A457" s="6">
        <v>0.50008442445937518</v>
      </c>
      <c r="B457">
        <v>0</v>
      </c>
      <c r="C457">
        <f t="shared" si="18"/>
        <v>3</v>
      </c>
      <c r="D457">
        <f t="shared" si="19"/>
        <v>456</v>
      </c>
    </row>
    <row r="458" spans="1:4" x14ac:dyDescent="0.3">
      <c r="A458" s="6">
        <v>0.50008418919323361</v>
      </c>
      <c r="B458">
        <v>0</v>
      </c>
      <c r="C458">
        <f t="shared" si="18"/>
        <v>3</v>
      </c>
      <c r="D458">
        <f t="shared" si="19"/>
        <v>457</v>
      </c>
    </row>
    <row r="459" spans="1:4" x14ac:dyDescent="0.3">
      <c r="A459" s="6">
        <v>0.50008416899743646</v>
      </c>
      <c r="B459">
        <v>0</v>
      </c>
      <c r="C459">
        <f t="shared" si="18"/>
        <v>3</v>
      </c>
      <c r="D459">
        <f t="shared" si="19"/>
        <v>458</v>
      </c>
    </row>
    <row r="460" spans="1:4" x14ac:dyDescent="0.3">
      <c r="A460" s="6">
        <v>0.50008412671724167</v>
      </c>
      <c r="B460">
        <v>1</v>
      </c>
      <c r="C460">
        <f t="shared" si="18"/>
        <v>3</v>
      </c>
      <c r="D460">
        <f t="shared" si="19"/>
        <v>459</v>
      </c>
    </row>
    <row r="461" spans="1:4" x14ac:dyDescent="0.3">
      <c r="A461" s="6">
        <v>0.50008410798455494</v>
      </c>
      <c r="B461">
        <v>0</v>
      </c>
      <c r="C461">
        <f t="shared" si="18"/>
        <v>3</v>
      </c>
      <c r="D461">
        <f t="shared" si="19"/>
        <v>460</v>
      </c>
    </row>
    <row r="462" spans="1:4" x14ac:dyDescent="0.3">
      <c r="A462" s="6">
        <v>0.50008405550926249</v>
      </c>
      <c r="B462">
        <v>0</v>
      </c>
      <c r="C462">
        <f t="shared" si="18"/>
        <v>3</v>
      </c>
      <c r="D462">
        <f t="shared" si="19"/>
        <v>461</v>
      </c>
    </row>
    <row r="463" spans="1:4" x14ac:dyDescent="0.3">
      <c r="A463" s="6">
        <v>0.50008380751960235</v>
      </c>
      <c r="B463">
        <v>0</v>
      </c>
      <c r="C463">
        <f t="shared" si="18"/>
        <v>3</v>
      </c>
      <c r="D463">
        <f t="shared" si="19"/>
        <v>462</v>
      </c>
    </row>
    <row r="464" spans="1:4" x14ac:dyDescent="0.3">
      <c r="A464" s="6">
        <v>0.50008306931504443</v>
      </c>
      <c r="B464">
        <v>0</v>
      </c>
      <c r="C464">
        <f t="shared" si="18"/>
        <v>3</v>
      </c>
      <c r="D464">
        <f t="shared" si="19"/>
        <v>463</v>
      </c>
    </row>
    <row r="465" spans="1:4" x14ac:dyDescent="0.3">
      <c r="A465" s="6">
        <v>0.50008299970990289</v>
      </c>
      <c r="B465">
        <v>0</v>
      </c>
      <c r="C465">
        <f t="shared" si="18"/>
        <v>3</v>
      </c>
      <c r="D465">
        <f t="shared" si="19"/>
        <v>464</v>
      </c>
    </row>
    <row r="466" spans="1:4" x14ac:dyDescent="0.3">
      <c r="A466" s="6">
        <v>0.50008296023562915</v>
      </c>
      <c r="B466">
        <v>0</v>
      </c>
      <c r="C466">
        <f t="shared" si="18"/>
        <v>3</v>
      </c>
      <c r="D466">
        <f t="shared" si="19"/>
        <v>465</v>
      </c>
    </row>
    <row r="467" spans="1:4" x14ac:dyDescent="0.3">
      <c r="A467" s="6">
        <v>0.50008288221731467</v>
      </c>
      <c r="B467">
        <v>0</v>
      </c>
      <c r="C467">
        <f t="shared" si="18"/>
        <v>3</v>
      </c>
      <c r="D467">
        <f t="shared" si="19"/>
        <v>466</v>
      </c>
    </row>
    <row r="468" spans="1:4" x14ac:dyDescent="0.3">
      <c r="A468" s="6">
        <v>0.50008286321802631</v>
      </c>
      <c r="B468">
        <v>0</v>
      </c>
      <c r="C468">
        <f t="shared" si="18"/>
        <v>3</v>
      </c>
      <c r="D468">
        <f t="shared" si="19"/>
        <v>467</v>
      </c>
    </row>
    <row r="469" spans="1:4" x14ac:dyDescent="0.3">
      <c r="A469" s="6">
        <v>0.50008280766967783</v>
      </c>
      <c r="B469">
        <v>0</v>
      </c>
      <c r="C469">
        <f t="shared" si="18"/>
        <v>3</v>
      </c>
      <c r="D469">
        <f t="shared" si="19"/>
        <v>468</v>
      </c>
    </row>
    <row r="470" spans="1:4" x14ac:dyDescent="0.3">
      <c r="A470" s="6">
        <v>0.50008279532230981</v>
      </c>
      <c r="B470">
        <v>0</v>
      </c>
      <c r="C470">
        <f t="shared" si="18"/>
        <v>3</v>
      </c>
      <c r="D470">
        <f t="shared" si="19"/>
        <v>469</v>
      </c>
    </row>
    <row r="471" spans="1:4" x14ac:dyDescent="0.3">
      <c r="A471" s="6">
        <v>0.50008259657892917</v>
      </c>
      <c r="B471">
        <v>0</v>
      </c>
      <c r="C471">
        <f t="shared" si="18"/>
        <v>3</v>
      </c>
      <c r="D471">
        <f t="shared" si="19"/>
        <v>470</v>
      </c>
    </row>
    <row r="472" spans="1:4" x14ac:dyDescent="0.3">
      <c r="A472" s="6">
        <v>0.50008240643544932</v>
      </c>
      <c r="B472">
        <v>0</v>
      </c>
      <c r="C472">
        <f t="shared" si="18"/>
        <v>3</v>
      </c>
      <c r="D472">
        <f t="shared" si="19"/>
        <v>471</v>
      </c>
    </row>
    <row r="473" spans="1:4" x14ac:dyDescent="0.3">
      <c r="A473" s="6">
        <v>0.50008233556968085</v>
      </c>
      <c r="B473">
        <v>0</v>
      </c>
      <c r="C473">
        <f t="shared" si="18"/>
        <v>3</v>
      </c>
      <c r="D473">
        <f t="shared" si="19"/>
        <v>472</v>
      </c>
    </row>
    <row r="474" spans="1:4" x14ac:dyDescent="0.3">
      <c r="A474" s="6">
        <v>0.50008232556362098</v>
      </c>
      <c r="B474">
        <v>0</v>
      </c>
      <c r="C474">
        <f t="shared" si="18"/>
        <v>3</v>
      </c>
      <c r="D474">
        <f t="shared" si="19"/>
        <v>473</v>
      </c>
    </row>
    <row r="475" spans="1:4" x14ac:dyDescent="0.3">
      <c r="A475" s="6">
        <v>0.50008211216988685</v>
      </c>
      <c r="B475">
        <v>1</v>
      </c>
      <c r="C475">
        <f t="shared" si="18"/>
        <v>3</v>
      </c>
      <c r="D475">
        <f t="shared" si="19"/>
        <v>474</v>
      </c>
    </row>
    <row r="476" spans="1:4" x14ac:dyDescent="0.3">
      <c r="A476" s="6">
        <v>0.50008190022214505</v>
      </c>
      <c r="B476">
        <v>0</v>
      </c>
      <c r="C476">
        <f t="shared" si="18"/>
        <v>3</v>
      </c>
      <c r="D476">
        <f t="shared" si="19"/>
        <v>475</v>
      </c>
    </row>
    <row r="477" spans="1:4" x14ac:dyDescent="0.3">
      <c r="A477" s="6">
        <v>0.50008179886629844</v>
      </c>
      <c r="B477">
        <v>0</v>
      </c>
      <c r="C477">
        <f t="shared" si="18"/>
        <v>3</v>
      </c>
      <c r="D477">
        <f t="shared" si="19"/>
        <v>476</v>
      </c>
    </row>
    <row r="478" spans="1:4" x14ac:dyDescent="0.3">
      <c r="A478" s="6">
        <v>0.50008167577626106</v>
      </c>
      <c r="B478">
        <v>0</v>
      </c>
      <c r="C478">
        <f t="shared" si="18"/>
        <v>3</v>
      </c>
      <c r="D478">
        <f t="shared" si="19"/>
        <v>477</v>
      </c>
    </row>
    <row r="479" spans="1:4" x14ac:dyDescent="0.3">
      <c r="A479" s="6">
        <v>0.50008130823079644</v>
      </c>
      <c r="B479">
        <v>0</v>
      </c>
      <c r="C479">
        <f t="shared" si="18"/>
        <v>3</v>
      </c>
      <c r="D479">
        <f t="shared" si="19"/>
        <v>478</v>
      </c>
    </row>
    <row r="480" spans="1:4" x14ac:dyDescent="0.3">
      <c r="A480" s="6">
        <v>0.50008111577390624</v>
      </c>
      <c r="B480">
        <v>0</v>
      </c>
      <c r="C480">
        <f t="shared" si="18"/>
        <v>3</v>
      </c>
      <c r="D480">
        <f t="shared" si="19"/>
        <v>479</v>
      </c>
    </row>
    <row r="481" spans="1:4" x14ac:dyDescent="0.3">
      <c r="A481" s="6">
        <v>0.50008105630782917</v>
      </c>
      <c r="B481">
        <v>0</v>
      </c>
      <c r="C481">
        <f t="shared" si="18"/>
        <v>3</v>
      </c>
      <c r="D481">
        <f t="shared" si="19"/>
        <v>480</v>
      </c>
    </row>
    <row r="482" spans="1:4" x14ac:dyDescent="0.3">
      <c r="A482" s="6">
        <v>0.50008097885967828</v>
      </c>
      <c r="B482">
        <v>0</v>
      </c>
      <c r="C482">
        <f t="shared" si="18"/>
        <v>3</v>
      </c>
      <c r="D482">
        <f t="shared" si="19"/>
        <v>481</v>
      </c>
    </row>
    <row r="483" spans="1:4" x14ac:dyDescent="0.3">
      <c r="A483" s="6">
        <v>0.50008090171796227</v>
      </c>
      <c r="B483">
        <v>0</v>
      </c>
      <c r="C483">
        <f t="shared" si="18"/>
        <v>3</v>
      </c>
      <c r="D483">
        <f t="shared" si="19"/>
        <v>482</v>
      </c>
    </row>
    <row r="484" spans="1:4" x14ac:dyDescent="0.3">
      <c r="A484" s="6">
        <v>0.50008061148610372</v>
      </c>
      <c r="B484">
        <v>0</v>
      </c>
      <c r="C484">
        <f t="shared" si="18"/>
        <v>3</v>
      </c>
      <c r="D484">
        <f t="shared" si="19"/>
        <v>483</v>
      </c>
    </row>
    <row r="485" spans="1:4" x14ac:dyDescent="0.3">
      <c r="A485" s="6">
        <v>0.50008037904347447</v>
      </c>
      <c r="B485">
        <v>0</v>
      </c>
      <c r="C485">
        <f t="shared" si="18"/>
        <v>3</v>
      </c>
      <c r="D485">
        <f t="shared" si="19"/>
        <v>484</v>
      </c>
    </row>
    <row r="486" spans="1:4" x14ac:dyDescent="0.3">
      <c r="A486" s="6">
        <v>0.5000802829611094</v>
      </c>
      <c r="B486">
        <v>0</v>
      </c>
      <c r="C486">
        <f t="shared" si="18"/>
        <v>3</v>
      </c>
      <c r="D486">
        <f t="shared" si="19"/>
        <v>485</v>
      </c>
    </row>
    <row r="487" spans="1:4" x14ac:dyDescent="0.3">
      <c r="A487" s="6">
        <v>0.50008028257571868</v>
      </c>
      <c r="B487">
        <v>0</v>
      </c>
      <c r="C487">
        <f t="shared" si="18"/>
        <v>3</v>
      </c>
      <c r="D487">
        <f t="shared" si="19"/>
        <v>486</v>
      </c>
    </row>
    <row r="488" spans="1:4" x14ac:dyDescent="0.3">
      <c r="A488" s="6">
        <v>0.50008016572857739</v>
      </c>
      <c r="B488">
        <v>0</v>
      </c>
      <c r="C488">
        <f t="shared" si="18"/>
        <v>3</v>
      </c>
      <c r="D488">
        <f t="shared" si="19"/>
        <v>487</v>
      </c>
    </row>
    <row r="489" spans="1:4" x14ac:dyDescent="0.3">
      <c r="A489" s="6">
        <v>0.5000800488189171</v>
      </c>
      <c r="B489">
        <v>0</v>
      </c>
      <c r="C489">
        <f t="shared" si="18"/>
        <v>3</v>
      </c>
      <c r="D489">
        <f t="shared" si="19"/>
        <v>488</v>
      </c>
    </row>
    <row r="490" spans="1:4" x14ac:dyDescent="0.3">
      <c r="A490" s="6">
        <v>0.50007991641890981</v>
      </c>
      <c r="B490">
        <v>1</v>
      </c>
      <c r="C490">
        <f t="shared" si="18"/>
        <v>3</v>
      </c>
      <c r="D490">
        <f t="shared" si="19"/>
        <v>489</v>
      </c>
    </row>
    <row r="491" spans="1:4" x14ac:dyDescent="0.3">
      <c r="A491" s="6">
        <v>0.50007990518767309</v>
      </c>
      <c r="B491">
        <v>0</v>
      </c>
      <c r="C491">
        <f t="shared" si="18"/>
        <v>3</v>
      </c>
      <c r="D491">
        <f t="shared" si="19"/>
        <v>490</v>
      </c>
    </row>
    <row r="492" spans="1:4" x14ac:dyDescent="0.3">
      <c r="A492" s="6">
        <v>0.50007983162751657</v>
      </c>
      <c r="B492">
        <v>0</v>
      </c>
      <c r="C492">
        <f t="shared" si="18"/>
        <v>3</v>
      </c>
      <c r="D492">
        <f t="shared" si="19"/>
        <v>491</v>
      </c>
    </row>
    <row r="493" spans="1:4" x14ac:dyDescent="0.3">
      <c r="A493" s="6">
        <v>0.50007969019560261</v>
      </c>
      <c r="B493">
        <v>0</v>
      </c>
      <c r="C493">
        <f t="shared" si="18"/>
        <v>3</v>
      </c>
      <c r="D493">
        <f t="shared" si="19"/>
        <v>492</v>
      </c>
    </row>
    <row r="494" spans="1:4" x14ac:dyDescent="0.3">
      <c r="A494" s="6">
        <v>0.50007966593441233</v>
      </c>
      <c r="B494">
        <v>0</v>
      </c>
      <c r="C494">
        <f t="shared" si="18"/>
        <v>3</v>
      </c>
      <c r="D494">
        <f t="shared" si="19"/>
        <v>493</v>
      </c>
    </row>
    <row r="495" spans="1:4" x14ac:dyDescent="0.3">
      <c r="A495" s="6">
        <v>0.50007965926010245</v>
      </c>
      <c r="B495">
        <v>0</v>
      </c>
      <c r="C495">
        <f t="shared" si="18"/>
        <v>3</v>
      </c>
      <c r="D495">
        <f t="shared" si="19"/>
        <v>494</v>
      </c>
    </row>
    <row r="496" spans="1:4" x14ac:dyDescent="0.3">
      <c r="A496" s="6">
        <v>0.50007965746419925</v>
      </c>
      <c r="B496">
        <v>0</v>
      </c>
      <c r="C496">
        <f t="shared" si="18"/>
        <v>3</v>
      </c>
      <c r="D496">
        <f t="shared" si="19"/>
        <v>495</v>
      </c>
    </row>
    <row r="497" spans="1:4" x14ac:dyDescent="0.3">
      <c r="A497" s="6">
        <v>0.50007952364864472</v>
      </c>
      <c r="B497">
        <v>0</v>
      </c>
      <c r="C497">
        <f t="shared" si="18"/>
        <v>3</v>
      </c>
      <c r="D497">
        <f t="shared" si="19"/>
        <v>496</v>
      </c>
    </row>
    <row r="498" spans="1:4" x14ac:dyDescent="0.3">
      <c r="A498" s="6">
        <v>0.50007948814955427</v>
      </c>
      <c r="B498">
        <v>0</v>
      </c>
      <c r="C498">
        <f t="shared" si="18"/>
        <v>3</v>
      </c>
      <c r="D498">
        <f t="shared" si="19"/>
        <v>497</v>
      </c>
    </row>
    <row r="499" spans="1:4" x14ac:dyDescent="0.3">
      <c r="A499" s="6">
        <v>0.50007944467276166</v>
      </c>
      <c r="B499">
        <v>0</v>
      </c>
      <c r="C499">
        <f t="shared" si="18"/>
        <v>3</v>
      </c>
      <c r="D499">
        <f t="shared" si="19"/>
        <v>498</v>
      </c>
    </row>
    <row r="500" spans="1:4" x14ac:dyDescent="0.3">
      <c r="A500" s="6">
        <v>0.50007915426462946</v>
      </c>
      <c r="B500">
        <v>0</v>
      </c>
      <c r="C500">
        <f t="shared" si="18"/>
        <v>3</v>
      </c>
      <c r="D500">
        <f t="shared" si="19"/>
        <v>499</v>
      </c>
    </row>
    <row r="501" spans="1:4" x14ac:dyDescent="0.3">
      <c r="A501" s="6">
        <v>0.50007895435737626</v>
      </c>
      <c r="B501">
        <v>0</v>
      </c>
      <c r="C501">
        <f t="shared" si="18"/>
        <v>3</v>
      </c>
      <c r="D501">
        <f t="shared" si="19"/>
        <v>500</v>
      </c>
    </row>
    <row r="502" spans="1:4" x14ac:dyDescent="0.3">
      <c r="A502" s="6">
        <v>0.50007894688246202</v>
      </c>
      <c r="B502">
        <v>0</v>
      </c>
      <c r="C502">
        <f t="shared" si="18"/>
        <v>3</v>
      </c>
      <c r="D502">
        <f t="shared" si="19"/>
        <v>501</v>
      </c>
    </row>
    <row r="503" spans="1:4" x14ac:dyDescent="0.3">
      <c r="A503" s="6">
        <v>0.50007893912865542</v>
      </c>
      <c r="B503">
        <v>0</v>
      </c>
      <c r="C503">
        <f t="shared" si="18"/>
        <v>3</v>
      </c>
      <c r="D503">
        <f t="shared" si="19"/>
        <v>502</v>
      </c>
    </row>
    <row r="504" spans="1:4" x14ac:dyDescent="0.3">
      <c r="A504" s="6">
        <v>0.50007879069339989</v>
      </c>
      <c r="B504">
        <v>1</v>
      </c>
      <c r="C504">
        <f t="shared" si="18"/>
        <v>3</v>
      </c>
      <c r="D504">
        <f t="shared" si="19"/>
        <v>503</v>
      </c>
    </row>
    <row r="505" spans="1:4" x14ac:dyDescent="0.3">
      <c r="A505" s="6">
        <v>0.50007872865948311</v>
      </c>
      <c r="B505">
        <v>0</v>
      </c>
      <c r="C505">
        <f t="shared" si="18"/>
        <v>3</v>
      </c>
      <c r="D505">
        <f t="shared" si="19"/>
        <v>504</v>
      </c>
    </row>
    <row r="506" spans="1:4" x14ac:dyDescent="0.3">
      <c r="A506" s="6">
        <v>0.50007851347695298</v>
      </c>
      <c r="B506">
        <v>1</v>
      </c>
      <c r="C506">
        <f t="shared" si="18"/>
        <v>3</v>
      </c>
      <c r="D506">
        <f t="shared" si="19"/>
        <v>505</v>
      </c>
    </row>
    <row r="507" spans="1:4" x14ac:dyDescent="0.3">
      <c r="A507" s="6">
        <v>0.50007836986567</v>
      </c>
      <c r="B507">
        <v>0</v>
      </c>
      <c r="C507">
        <f t="shared" si="18"/>
        <v>3</v>
      </c>
      <c r="D507">
        <f t="shared" si="19"/>
        <v>506</v>
      </c>
    </row>
    <row r="508" spans="1:4" x14ac:dyDescent="0.3">
      <c r="A508" s="6">
        <v>0.50007830988954916</v>
      </c>
      <c r="B508">
        <v>0</v>
      </c>
      <c r="C508">
        <f t="shared" si="18"/>
        <v>3</v>
      </c>
      <c r="D508">
        <f t="shared" si="19"/>
        <v>507</v>
      </c>
    </row>
    <row r="509" spans="1:4" x14ac:dyDescent="0.3">
      <c r="A509" s="6">
        <v>0.50007803837465092</v>
      </c>
      <c r="B509">
        <v>0</v>
      </c>
      <c r="C509">
        <f t="shared" si="18"/>
        <v>3</v>
      </c>
      <c r="D509">
        <f t="shared" si="19"/>
        <v>508</v>
      </c>
    </row>
    <row r="510" spans="1:4" x14ac:dyDescent="0.3">
      <c r="A510" s="6">
        <v>0.50007791772694099</v>
      </c>
      <c r="B510">
        <v>0</v>
      </c>
      <c r="C510">
        <f t="shared" si="18"/>
        <v>3</v>
      </c>
      <c r="D510">
        <f t="shared" si="19"/>
        <v>509</v>
      </c>
    </row>
    <row r="511" spans="1:4" x14ac:dyDescent="0.3">
      <c r="A511" s="6">
        <v>0.50007776578970342</v>
      </c>
      <c r="B511">
        <v>0</v>
      </c>
      <c r="C511">
        <f t="shared" si="18"/>
        <v>3</v>
      </c>
      <c r="D511">
        <f t="shared" si="19"/>
        <v>510</v>
      </c>
    </row>
    <row r="512" spans="1:4" x14ac:dyDescent="0.3">
      <c r="A512" s="6">
        <v>0.50007753969030844</v>
      </c>
      <c r="B512">
        <v>0</v>
      </c>
      <c r="C512">
        <f t="shared" si="18"/>
        <v>3</v>
      </c>
      <c r="D512">
        <f t="shared" si="19"/>
        <v>511</v>
      </c>
    </row>
    <row r="513" spans="1:4" x14ac:dyDescent="0.3">
      <c r="A513" s="6">
        <v>0.50007751424655855</v>
      </c>
      <c r="B513">
        <v>0</v>
      </c>
      <c r="C513">
        <f t="shared" si="18"/>
        <v>3</v>
      </c>
      <c r="D513">
        <f t="shared" si="19"/>
        <v>512</v>
      </c>
    </row>
    <row r="514" spans="1:4" x14ac:dyDescent="0.3">
      <c r="A514" s="6">
        <v>0.50007747432322003</v>
      </c>
      <c r="B514">
        <v>0</v>
      </c>
      <c r="C514">
        <f t="shared" si="18"/>
        <v>3</v>
      </c>
      <c r="D514">
        <f t="shared" si="19"/>
        <v>513</v>
      </c>
    </row>
    <row r="515" spans="1:4" x14ac:dyDescent="0.3">
      <c r="A515" s="6">
        <v>0.50007740710330673</v>
      </c>
      <c r="B515">
        <v>0</v>
      </c>
      <c r="C515">
        <f t="shared" ref="C515:C578" si="20">CEILING(ROW()/ (COUNT($A:$A)/10),1)</f>
        <v>3</v>
      </c>
      <c r="D515">
        <f t="shared" ref="D515:D578" si="21">ROW()-1</f>
        <v>514</v>
      </c>
    </row>
    <row r="516" spans="1:4" x14ac:dyDescent="0.3">
      <c r="A516" s="6">
        <v>0.50007725803406511</v>
      </c>
      <c r="B516">
        <v>0</v>
      </c>
      <c r="C516">
        <f t="shared" si="20"/>
        <v>3</v>
      </c>
      <c r="D516">
        <f t="shared" si="21"/>
        <v>515</v>
      </c>
    </row>
    <row r="517" spans="1:4" x14ac:dyDescent="0.3">
      <c r="A517" s="6">
        <v>0.50007714043613283</v>
      </c>
      <c r="B517">
        <v>0</v>
      </c>
      <c r="C517">
        <f t="shared" si="20"/>
        <v>3</v>
      </c>
      <c r="D517">
        <f t="shared" si="21"/>
        <v>516</v>
      </c>
    </row>
    <row r="518" spans="1:4" x14ac:dyDescent="0.3">
      <c r="A518" s="6">
        <v>0.5000769083642933</v>
      </c>
      <c r="B518">
        <v>0</v>
      </c>
      <c r="C518">
        <f t="shared" si="20"/>
        <v>3</v>
      </c>
      <c r="D518">
        <f t="shared" si="21"/>
        <v>517</v>
      </c>
    </row>
    <row r="519" spans="1:4" x14ac:dyDescent="0.3">
      <c r="A519" s="6">
        <v>0.5000768096626752</v>
      </c>
      <c r="B519">
        <v>0</v>
      </c>
      <c r="C519">
        <f t="shared" si="20"/>
        <v>3</v>
      </c>
      <c r="D519">
        <f t="shared" si="21"/>
        <v>518</v>
      </c>
    </row>
    <row r="520" spans="1:4" x14ac:dyDescent="0.3">
      <c r="A520" s="6">
        <v>0.5000765760298449</v>
      </c>
      <c r="B520">
        <v>0</v>
      </c>
      <c r="C520">
        <f t="shared" si="20"/>
        <v>3</v>
      </c>
      <c r="D520">
        <f t="shared" si="21"/>
        <v>519</v>
      </c>
    </row>
    <row r="521" spans="1:4" x14ac:dyDescent="0.3">
      <c r="A521" s="6">
        <v>0.5000765734533279</v>
      </c>
      <c r="B521">
        <v>0</v>
      </c>
      <c r="C521">
        <f t="shared" si="20"/>
        <v>3</v>
      </c>
      <c r="D521">
        <f t="shared" si="21"/>
        <v>520</v>
      </c>
    </row>
    <row r="522" spans="1:4" x14ac:dyDescent="0.3">
      <c r="A522" s="6">
        <v>0.50007651821301347</v>
      </c>
      <c r="B522">
        <v>0</v>
      </c>
      <c r="C522">
        <f t="shared" si="20"/>
        <v>3</v>
      </c>
      <c r="D522">
        <f t="shared" si="21"/>
        <v>521</v>
      </c>
    </row>
    <row r="523" spans="1:4" x14ac:dyDescent="0.3">
      <c r="A523" s="6">
        <v>0.50007627324620907</v>
      </c>
      <c r="B523">
        <v>0</v>
      </c>
      <c r="C523">
        <f t="shared" si="20"/>
        <v>3</v>
      </c>
      <c r="D523">
        <f t="shared" si="21"/>
        <v>522</v>
      </c>
    </row>
    <row r="524" spans="1:4" x14ac:dyDescent="0.3">
      <c r="A524" s="6">
        <v>0.50007618250861063</v>
      </c>
      <c r="B524">
        <v>0</v>
      </c>
      <c r="C524">
        <f t="shared" si="20"/>
        <v>3</v>
      </c>
      <c r="D524">
        <f t="shared" si="21"/>
        <v>523</v>
      </c>
    </row>
    <row r="525" spans="1:4" x14ac:dyDescent="0.3">
      <c r="A525" s="6">
        <v>0.50007609846590506</v>
      </c>
      <c r="B525">
        <v>0</v>
      </c>
      <c r="C525">
        <f t="shared" si="20"/>
        <v>3</v>
      </c>
      <c r="D525">
        <f t="shared" si="21"/>
        <v>524</v>
      </c>
    </row>
    <row r="526" spans="1:4" x14ac:dyDescent="0.3">
      <c r="A526" s="6">
        <v>0.50007592621961927</v>
      </c>
      <c r="B526">
        <v>0</v>
      </c>
      <c r="C526">
        <f t="shared" si="20"/>
        <v>3</v>
      </c>
      <c r="D526">
        <f t="shared" si="21"/>
        <v>525</v>
      </c>
    </row>
    <row r="527" spans="1:4" x14ac:dyDescent="0.3">
      <c r="A527" s="6">
        <v>0.50007569108058747</v>
      </c>
      <c r="B527">
        <v>0</v>
      </c>
      <c r="C527">
        <f t="shared" si="20"/>
        <v>3</v>
      </c>
      <c r="D527">
        <f t="shared" si="21"/>
        <v>526</v>
      </c>
    </row>
    <row r="528" spans="1:4" x14ac:dyDescent="0.3">
      <c r="A528" s="6">
        <v>0.50007567481036719</v>
      </c>
      <c r="B528">
        <v>0</v>
      </c>
      <c r="C528">
        <f t="shared" si="20"/>
        <v>3</v>
      </c>
      <c r="D528">
        <f t="shared" si="21"/>
        <v>527</v>
      </c>
    </row>
    <row r="529" spans="1:4" x14ac:dyDescent="0.3">
      <c r="A529" s="6">
        <v>0.50007563708650671</v>
      </c>
      <c r="B529">
        <v>0</v>
      </c>
      <c r="C529">
        <f t="shared" si="20"/>
        <v>3</v>
      </c>
      <c r="D529">
        <f t="shared" si="21"/>
        <v>528</v>
      </c>
    </row>
    <row r="530" spans="1:4" x14ac:dyDescent="0.3">
      <c r="A530" s="6">
        <v>0.50007562403049122</v>
      </c>
      <c r="B530">
        <v>0</v>
      </c>
      <c r="C530">
        <f t="shared" si="20"/>
        <v>3</v>
      </c>
      <c r="D530">
        <f t="shared" si="21"/>
        <v>529</v>
      </c>
    </row>
    <row r="531" spans="1:4" x14ac:dyDescent="0.3">
      <c r="A531" s="6">
        <v>0.50007551429144237</v>
      </c>
      <c r="B531">
        <v>0</v>
      </c>
      <c r="C531">
        <f t="shared" si="20"/>
        <v>3</v>
      </c>
      <c r="D531">
        <f t="shared" si="21"/>
        <v>530</v>
      </c>
    </row>
    <row r="532" spans="1:4" x14ac:dyDescent="0.3">
      <c r="A532" s="6">
        <v>0.50007546743794284</v>
      </c>
      <c r="B532">
        <v>0</v>
      </c>
      <c r="C532">
        <f t="shared" si="20"/>
        <v>3</v>
      </c>
      <c r="D532">
        <f t="shared" si="21"/>
        <v>531</v>
      </c>
    </row>
    <row r="533" spans="1:4" x14ac:dyDescent="0.3">
      <c r="A533" s="6">
        <v>0.50007536048790446</v>
      </c>
      <c r="B533">
        <v>0</v>
      </c>
      <c r="C533">
        <f t="shared" si="20"/>
        <v>3</v>
      </c>
      <c r="D533">
        <f t="shared" si="21"/>
        <v>532</v>
      </c>
    </row>
    <row r="534" spans="1:4" x14ac:dyDescent="0.3">
      <c r="A534" s="6">
        <v>0.50007532437221258</v>
      </c>
      <c r="B534">
        <v>0</v>
      </c>
      <c r="C534">
        <f t="shared" si="20"/>
        <v>3</v>
      </c>
      <c r="D534">
        <f t="shared" si="21"/>
        <v>533</v>
      </c>
    </row>
    <row r="535" spans="1:4" x14ac:dyDescent="0.3">
      <c r="A535" s="6">
        <v>0.50007528086843989</v>
      </c>
      <c r="B535">
        <v>0</v>
      </c>
      <c r="C535">
        <f t="shared" si="20"/>
        <v>3</v>
      </c>
      <c r="D535">
        <f t="shared" si="21"/>
        <v>534</v>
      </c>
    </row>
    <row r="536" spans="1:4" x14ac:dyDescent="0.3">
      <c r="A536" s="6">
        <v>0.50007503121540586</v>
      </c>
      <c r="B536">
        <v>0</v>
      </c>
      <c r="C536">
        <f t="shared" si="20"/>
        <v>3</v>
      </c>
      <c r="D536">
        <f t="shared" si="21"/>
        <v>535</v>
      </c>
    </row>
    <row r="537" spans="1:4" x14ac:dyDescent="0.3">
      <c r="A537" s="6">
        <v>0.50007490866058502</v>
      </c>
      <c r="B537">
        <v>0</v>
      </c>
      <c r="C537">
        <f t="shared" si="20"/>
        <v>3</v>
      </c>
      <c r="D537">
        <f t="shared" si="21"/>
        <v>536</v>
      </c>
    </row>
    <row r="538" spans="1:4" x14ac:dyDescent="0.3">
      <c r="A538" s="6">
        <v>0.50007482503199729</v>
      </c>
      <c r="B538">
        <v>0</v>
      </c>
      <c r="C538">
        <f t="shared" si="20"/>
        <v>3</v>
      </c>
      <c r="D538">
        <f t="shared" si="21"/>
        <v>537</v>
      </c>
    </row>
    <row r="539" spans="1:4" x14ac:dyDescent="0.3">
      <c r="A539" s="6">
        <v>0.50007463747291137</v>
      </c>
      <c r="B539">
        <v>0</v>
      </c>
      <c r="C539">
        <f t="shared" si="20"/>
        <v>3</v>
      </c>
      <c r="D539">
        <f t="shared" si="21"/>
        <v>538</v>
      </c>
    </row>
    <row r="540" spans="1:4" x14ac:dyDescent="0.3">
      <c r="A540" s="6">
        <v>0.50007451117189661</v>
      </c>
      <c r="B540">
        <v>0</v>
      </c>
      <c r="C540">
        <f t="shared" si="20"/>
        <v>3</v>
      </c>
      <c r="D540">
        <f t="shared" si="21"/>
        <v>539</v>
      </c>
    </row>
    <row r="541" spans="1:4" x14ac:dyDescent="0.3">
      <c r="A541" s="6">
        <v>0.50007449895063272</v>
      </c>
      <c r="B541">
        <v>0</v>
      </c>
      <c r="C541">
        <f t="shared" si="20"/>
        <v>3</v>
      </c>
      <c r="D541">
        <f t="shared" si="21"/>
        <v>540</v>
      </c>
    </row>
    <row r="542" spans="1:4" x14ac:dyDescent="0.3">
      <c r="A542" s="6">
        <v>0.50007447405006655</v>
      </c>
      <c r="B542">
        <v>0</v>
      </c>
      <c r="C542">
        <f t="shared" si="20"/>
        <v>3</v>
      </c>
      <c r="D542">
        <f t="shared" si="21"/>
        <v>541</v>
      </c>
    </row>
    <row r="543" spans="1:4" x14ac:dyDescent="0.3">
      <c r="A543" s="6">
        <v>0.50007437356219986</v>
      </c>
      <c r="B543">
        <v>0</v>
      </c>
      <c r="C543">
        <f t="shared" si="20"/>
        <v>3</v>
      </c>
      <c r="D543">
        <f t="shared" si="21"/>
        <v>542</v>
      </c>
    </row>
    <row r="544" spans="1:4" x14ac:dyDescent="0.3">
      <c r="A544" s="6">
        <v>0.50007432407055274</v>
      </c>
      <c r="B544">
        <v>1</v>
      </c>
      <c r="C544">
        <f t="shared" si="20"/>
        <v>3</v>
      </c>
      <c r="D544">
        <f t="shared" si="21"/>
        <v>543</v>
      </c>
    </row>
    <row r="545" spans="1:4" x14ac:dyDescent="0.3">
      <c r="A545" s="6">
        <v>0.50007431126381363</v>
      </c>
      <c r="B545">
        <v>0</v>
      </c>
      <c r="C545">
        <f t="shared" si="20"/>
        <v>3</v>
      </c>
      <c r="D545">
        <f t="shared" si="21"/>
        <v>544</v>
      </c>
    </row>
    <row r="546" spans="1:4" x14ac:dyDescent="0.3">
      <c r="A546" s="6">
        <v>0.50007427750080247</v>
      </c>
      <c r="B546">
        <v>0</v>
      </c>
      <c r="C546">
        <f t="shared" si="20"/>
        <v>3</v>
      </c>
      <c r="D546">
        <f t="shared" si="21"/>
        <v>545</v>
      </c>
    </row>
    <row r="547" spans="1:4" x14ac:dyDescent="0.3">
      <c r="A547" s="6">
        <v>0.50007408192355907</v>
      </c>
      <c r="B547">
        <v>0</v>
      </c>
      <c r="C547">
        <f t="shared" si="20"/>
        <v>3</v>
      </c>
      <c r="D547">
        <f t="shared" si="21"/>
        <v>546</v>
      </c>
    </row>
    <row r="548" spans="1:4" x14ac:dyDescent="0.3">
      <c r="A548" s="6">
        <v>0.50007405394404347</v>
      </c>
      <c r="B548">
        <v>0</v>
      </c>
      <c r="C548">
        <f t="shared" si="20"/>
        <v>3</v>
      </c>
      <c r="D548">
        <f t="shared" si="21"/>
        <v>547</v>
      </c>
    </row>
    <row r="549" spans="1:4" x14ac:dyDescent="0.3">
      <c r="A549" s="6">
        <v>0.50007392168148279</v>
      </c>
      <c r="B549">
        <v>0</v>
      </c>
      <c r="C549">
        <f t="shared" si="20"/>
        <v>3</v>
      </c>
      <c r="D549">
        <f t="shared" si="21"/>
        <v>548</v>
      </c>
    </row>
    <row r="550" spans="1:4" x14ac:dyDescent="0.3">
      <c r="A550" s="6">
        <v>0.50007389741345121</v>
      </c>
      <c r="B550">
        <v>0</v>
      </c>
      <c r="C550">
        <f t="shared" si="20"/>
        <v>3</v>
      </c>
      <c r="D550">
        <f t="shared" si="21"/>
        <v>549</v>
      </c>
    </row>
    <row r="551" spans="1:4" x14ac:dyDescent="0.3">
      <c r="A551" s="6">
        <v>0.50007386391413922</v>
      </c>
      <c r="B551">
        <v>0</v>
      </c>
      <c r="C551">
        <f t="shared" si="20"/>
        <v>3</v>
      </c>
      <c r="D551">
        <f t="shared" si="21"/>
        <v>550</v>
      </c>
    </row>
    <row r="552" spans="1:4" x14ac:dyDescent="0.3">
      <c r="A552" s="6">
        <v>0.50007383137802253</v>
      </c>
      <c r="B552">
        <v>1</v>
      </c>
      <c r="C552">
        <f t="shared" si="20"/>
        <v>3</v>
      </c>
      <c r="D552">
        <f t="shared" si="21"/>
        <v>551</v>
      </c>
    </row>
    <row r="553" spans="1:4" x14ac:dyDescent="0.3">
      <c r="A553" s="6">
        <v>0.50007381637192383</v>
      </c>
      <c r="B553">
        <v>0</v>
      </c>
      <c r="C553">
        <f t="shared" si="20"/>
        <v>3</v>
      </c>
      <c r="D553">
        <f t="shared" si="21"/>
        <v>552</v>
      </c>
    </row>
    <row r="554" spans="1:4" x14ac:dyDescent="0.3">
      <c r="A554" s="6">
        <v>0.50007376958636296</v>
      </c>
      <c r="B554">
        <v>0</v>
      </c>
      <c r="C554">
        <f t="shared" si="20"/>
        <v>3</v>
      </c>
      <c r="D554">
        <f t="shared" si="21"/>
        <v>553</v>
      </c>
    </row>
    <row r="555" spans="1:4" x14ac:dyDescent="0.3">
      <c r="A555" s="6">
        <v>0.50007373449688874</v>
      </c>
      <c r="B555">
        <v>1</v>
      </c>
      <c r="C555">
        <f t="shared" si="20"/>
        <v>3</v>
      </c>
      <c r="D555">
        <f t="shared" si="21"/>
        <v>554</v>
      </c>
    </row>
    <row r="556" spans="1:4" x14ac:dyDescent="0.3">
      <c r="A556" s="6">
        <v>0.50007372510488324</v>
      </c>
      <c r="B556">
        <v>0</v>
      </c>
      <c r="C556">
        <f t="shared" si="20"/>
        <v>3</v>
      </c>
      <c r="D556">
        <f t="shared" si="21"/>
        <v>555</v>
      </c>
    </row>
    <row r="557" spans="1:4" x14ac:dyDescent="0.3">
      <c r="A557" s="6">
        <v>0.50007369957675774</v>
      </c>
      <c r="B557">
        <v>0</v>
      </c>
      <c r="C557">
        <f t="shared" si="20"/>
        <v>3</v>
      </c>
      <c r="D557">
        <f t="shared" si="21"/>
        <v>556</v>
      </c>
    </row>
    <row r="558" spans="1:4" x14ac:dyDescent="0.3">
      <c r="A558" s="6">
        <v>0.50007369362845011</v>
      </c>
      <c r="B558">
        <v>0</v>
      </c>
      <c r="C558">
        <f t="shared" si="20"/>
        <v>3</v>
      </c>
      <c r="D558">
        <f t="shared" si="21"/>
        <v>557</v>
      </c>
    </row>
    <row r="559" spans="1:4" x14ac:dyDescent="0.3">
      <c r="A559" s="6">
        <v>0.50007358436494231</v>
      </c>
      <c r="B559">
        <v>0</v>
      </c>
      <c r="C559">
        <f t="shared" si="20"/>
        <v>3</v>
      </c>
      <c r="D559">
        <f t="shared" si="21"/>
        <v>558</v>
      </c>
    </row>
    <row r="560" spans="1:4" x14ac:dyDescent="0.3">
      <c r="A560" s="6">
        <v>0.50007346248142315</v>
      </c>
      <c r="B560">
        <v>0</v>
      </c>
      <c r="C560">
        <f t="shared" si="20"/>
        <v>3</v>
      </c>
      <c r="D560">
        <f t="shared" si="21"/>
        <v>559</v>
      </c>
    </row>
    <row r="561" spans="1:4" x14ac:dyDescent="0.3">
      <c r="A561" s="6">
        <v>0.50007343498654078</v>
      </c>
      <c r="B561">
        <v>0</v>
      </c>
      <c r="C561">
        <f t="shared" si="20"/>
        <v>3</v>
      </c>
      <c r="D561">
        <f t="shared" si="21"/>
        <v>560</v>
      </c>
    </row>
    <row r="562" spans="1:4" x14ac:dyDescent="0.3">
      <c r="A562" s="6">
        <v>0.50007337467179247</v>
      </c>
      <c r="B562">
        <v>0</v>
      </c>
      <c r="C562">
        <f t="shared" si="20"/>
        <v>3</v>
      </c>
      <c r="D562">
        <f t="shared" si="21"/>
        <v>561</v>
      </c>
    </row>
    <row r="563" spans="1:4" x14ac:dyDescent="0.3">
      <c r="A563" s="6">
        <v>0.5000733169930891</v>
      </c>
      <c r="B563">
        <v>0</v>
      </c>
      <c r="C563">
        <f t="shared" si="20"/>
        <v>3</v>
      </c>
      <c r="D563">
        <f t="shared" si="21"/>
        <v>562</v>
      </c>
    </row>
    <row r="564" spans="1:4" x14ac:dyDescent="0.3">
      <c r="A564" s="6">
        <v>0.50007328219855873</v>
      </c>
      <c r="B564">
        <v>0</v>
      </c>
      <c r="C564">
        <f t="shared" si="20"/>
        <v>3</v>
      </c>
      <c r="D564">
        <f t="shared" si="21"/>
        <v>563</v>
      </c>
    </row>
    <row r="565" spans="1:4" x14ac:dyDescent="0.3">
      <c r="A565" s="6">
        <v>0.50007327993736139</v>
      </c>
      <c r="B565">
        <v>0</v>
      </c>
      <c r="C565">
        <f t="shared" si="20"/>
        <v>3</v>
      </c>
      <c r="D565">
        <f t="shared" si="21"/>
        <v>564</v>
      </c>
    </row>
    <row r="566" spans="1:4" x14ac:dyDescent="0.3">
      <c r="A566" s="6">
        <v>0.50007324799210984</v>
      </c>
      <c r="B566">
        <v>0</v>
      </c>
      <c r="C566">
        <f t="shared" si="20"/>
        <v>3</v>
      </c>
      <c r="D566">
        <f t="shared" si="21"/>
        <v>565</v>
      </c>
    </row>
    <row r="567" spans="1:4" x14ac:dyDescent="0.3">
      <c r="A567" s="6">
        <v>0.50007315700230293</v>
      </c>
      <c r="B567">
        <v>0</v>
      </c>
      <c r="C567">
        <f t="shared" si="20"/>
        <v>3</v>
      </c>
      <c r="D567">
        <f t="shared" si="21"/>
        <v>566</v>
      </c>
    </row>
    <row r="568" spans="1:4" x14ac:dyDescent="0.3">
      <c r="A568" s="6">
        <v>0.50007306938200613</v>
      </c>
      <c r="B568">
        <v>0</v>
      </c>
      <c r="C568">
        <f t="shared" si="20"/>
        <v>3</v>
      </c>
      <c r="D568">
        <f t="shared" si="21"/>
        <v>567</v>
      </c>
    </row>
    <row r="569" spans="1:4" x14ac:dyDescent="0.3">
      <c r="A569" s="6">
        <v>0.50007294141732272</v>
      </c>
      <c r="B569">
        <v>0</v>
      </c>
      <c r="C569">
        <f t="shared" si="20"/>
        <v>3</v>
      </c>
      <c r="D569">
        <f t="shared" si="21"/>
        <v>568</v>
      </c>
    </row>
    <row r="570" spans="1:4" x14ac:dyDescent="0.3">
      <c r="A570" s="6">
        <v>0.5000725482561863</v>
      </c>
      <c r="B570">
        <v>0</v>
      </c>
      <c r="C570">
        <f t="shared" si="20"/>
        <v>3</v>
      </c>
      <c r="D570">
        <f t="shared" si="21"/>
        <v>569</v>
      </c>
    </row>
    <row r="571" spans="1:4" x14ac:dyDescent="0.3">
      <c r="A571" s="6">
        <v>0.50007240072148795</v>
      </c>
      <c r="B571">
        <v>0</v>
      </c>
      <c r="C571">
        <f t="shared" si="20"/>
        <v>3</v>
      </c>
      <c r="D571">
        <f t="shared" si="21"/>
        <v>570</v>
      </c>
    </row>
    <row r="572" spans="1:4" x14ac:dyDescent="0.3">
      <c r="A572" s="6">
        <v>0.50007238805788201</v>
      </c>
      <c r="B572">
        <v>0</v>
      </c>
      <c r="C572">
        <f t="shared" si="20"/>
        <v>3</v>
      </c>
      <c r="D572">
        <f t="shared" si="21"/>
        <v>571</v>
      </c>
    </row>
    <row r="573" spans="1:4" x14ac:dyDescent="0.3">
      <c r="A573" s="6">
        <v>0.50007234293027392</v>
      </c>
      <c r="B573">
        <v>0</v>
      </c>
      <c r="C573">
        <f t="shared" si="20"/>
        <v>3</v>
      </c>
      <c r="D573">
        <f t="shared" si="21"/>
        <v>572</v>
      </c>
    </row>
    <row r="574" spans="1:4" x14ac:dyDescent="0.3">
      <c r="A574" s="6">
        <v>0.50007234040247495</v>
      </c>
      <c r="B574">
        <v>0</v>
      </c>
      <c r="C574">
        <f t="shared" si="20"/>
        <v>3</v>
      </c>
      <c r="D574">
        <f t="shared" si="21"/>
        <v>573</v>
      </c>
    </row>
    <row r="575" spans="1:4" x14ac:dyDescent="0.3">
      <c r="A575" s="6">
        <v>0.5000722492190397</v>
      </c>
      <c r="B575">
        <v>0</v>
      </c>
      <c r="C575">
        <f t="shared" si="20"/>
        <v>3</v>
      </c>
      <c r="D575">
        <f t="shared" si="21"/>
        <v>574</v>
      </c>
    </row>
    <row r="576" spans="1:4" x14ac:dyDescent="0.3">
      <c r="A576" s="6">
        <v>0.50007202515919658</v>
      </c>
      <c r="B576">
        <v>1</v>
      </c>
      <c r="C576">
        <f t="shared" si="20"/>
        <v>3</v>
      </c>
      <c r="D576">
        <f t="shared" si="21"/>
        <v>575</v>
      </c>
    </row>
    <row r="577" spans="1:4" x14ac:dyDescent="0.3">
      <c r="A577" s="6">
        <v>0.50007202279292218</v>
      </c>
      <c r="B577">
        <v>0</v>
      </c>
      <c r="C577">
        <f t="shared" si="20"/>
        <v>3</v>
      </c>
      <c r="D577">
        <f t="shared" si="21"/>
        <v>576</v>
      </c>
    </row>
    <row r="578" spans="1:4" x14ac:dyDescent="0.3">
      <c r="A578" s="6">
        <v>0.50007200360995641</v>
      </c>
      <c r="B578">
        <v>0</v>
      </c>
      <c r="C578">
        <f t="shared" si="20"/>
        <v>3</v>
      </c>
      <c r="D578">
        <f t="shared" si="21"/>
        <v>577</v>
      </c>
    </row>
    <row r="579" spans="1:4" x14ac:dyDescent="0.3">
      <c r="A579" s="6">
        <v>0.50007188217254028</v>
      </c>
      <c r="B579">
        <v>0</v>
      </c>
      <c r="C579">
        <f t="shared" ref="C579:C642" si="22">CEILING(ROW()/ (COUNT($A:$A)/10),1)</f>
        <v>3</v>
      </c>
      <c r="D579">
        <f t="shared" ref="D579:D642" si="23">ROW()-1</f>
        <v>578</v>
      </c>
    </row>
    <row r="580" spans="1:4" x14ac:dyDescent="0.3">
      <c r="A580" s="6">
        <v>0.50007187204653625</v>
      </c>
      <c r="B580">
        <v>0</v>
      </c>
      <c r="C580">
        <f t="shared" si="22"/>
        <v>3</v>
      </c>
      <c r="D580">
        <f t="shared" si="23"/>
        <v>579</v>
      </c>
    </row>
    <row r="581" spans="1:4" x14ac:dyDescent="0.3">
      <c r="A581" s="6">
        <v>0.50007186143737981</v>
      </c>
      <c r="B581">
        <v>0</v>
      </c>
      <c r="C581">
        <f t="shared" si="22"/>
        <v>3</v>
      </c>
      <c r="D581">
        <f t="shared" si="23"/>
        <v>580</v>
      </c>
    </row>
    <row r="582" spans="1:4" x14ac:dyDescent="0.3">
      <c r="A582" s="6">
        <v>0.50007185164603452</v>
      </c>
      <c r="B582">
        <v>0</v>
      </c>
      <c r="C582">
        <f t="shared" si="22"/>
        <v>3</v>
      </c>
      <c r="D582">
        <f t="shared" si="23"/>
        <v>581</v>
      </c>
    </row>
    <row r="583" spans="1:4" x14ac:dyDescent="0.3">
      <c r="A583" s="6">
        <v>0.50007171641188164</v>
      </c>
      <c r="B583">
        <v>0</v>
      </c>
      <c r="C583">
        <f t="shared" si="22"/>
        <v>3</v>
      </c>
      <c r="D583">
        <f t="shared" si="23"/>
        <v>582</v>
      </c>
    </row>
    <row r="584" spans="1:4" x14ac:dyDescent="0.3">
      <c r="A584" s="6">
        <v>0.50007166642656831</v>
      </c>
      <c r="B584">
        <v>0</v>
      </c>
      <c r="C584">
        <f t="shared" si="22"/>
        <v>3</v>
      </c>
      <c r="D584">
        <f t="shared" si="23"/>
        <v>583</v>
      </c>
    </row>
    <row r="585" spans="1:4" x14ac:dyDescent="0.3">
      <c r="A585" s="6">
        <v>0.50007163395714638</v>
      </c>
      <c r="B585">
        <v>0</v>
      </c>
      <c r="C585">
        <f t="shared" si="22"/>
        <v>3</v>
      </c>
      <c r="D585">
        <f t="shared" si="23"/>
        <v>584</v>
      </c>
    </row>
    <row r="586" spans="1:4" x14ac:dyDescent="0.3">
      <c r="A586" s="6">
        <v>0.50007146585488327</v>
      </c>
      <c r="B586">
        <v>0</v>
      </c>
      <c r="C586">
        <f t="shared" si="22"/>
        <v>3</v>
      </c>
      <c r="D586">
        <f t="shared" si="23"/>
        <v>585</v>
      </c>
    </row>
    <row r="587" spans="1:4" x14ac:dyDescent="0.3">
      <c r="A587" s="6">
        <v>0.50007145364819039</v>
      </c>
      <c r="B587">
        <v>0</v>
      </c>
      <c r="C587">
        <f t="shared" si="22"/>
        <v>3</v>
      </c>
      <c r="D587">
        <f t="shared" si="23"/>
        <v>586</v>
      </c>
    </row>
    <row r="588" spans="1:4" x14ac:dyDescent="0.3">
      <c r="A588" s="6">
        <v>0.50007144423684557</v>
      </c>
      <c r="B588">
        <v>0</v>
      </c>
      <c r="C588">
        <f t="shared" si="22"/>
        <v>3</v>
      </c>
      <c r="D588">
        <f t="shared" si="23"/>
        <v>587</v>
      </c>
    </row>
    <row r="589" spans="1:4" x14ac:dyDescent="0.3">
      <c r="A589" s="6">
        <v>0.50007139294577085</v>
      </c>
      <c r="B589">
        <v>0</v>
      </c>
      <c r="C589">
        <f t="shared" si="22"/>
        <v>3</v>
      </c>
      <c r="D589">
        <f t="shared" si="23"/>
        <v>588</v>
      </c>
    </row>
    <row r="590" spans="1:4" x14ac:dyDescent="0.3">
      <c r="A590" s="6">
        <v>0.50007120524968174</v>
      </c>
      <c r="B590">
        <v>0</v>
      </c>
      <c r="C590">
        <f t="shared" si="22"/>
        <v>3</v>
      </c>
      <c r="D590">
        <f t="shared" si="23"/>
        <v>589</v>
      </c>
    </row>
    <row r="591" spans="1:4" x14ac:dyDescent="0.3">
      <c r="A591" s="6">
        <v>0.50007117859115013</v>
      </c>
      <c r="B591">
        <v>0</v>
      </c>
      <c r="C591">
        <f t="shared" si="22"/>
        <v>3</v>
      </c>
      <c r="D591">
        <f t="shared" si="23"/>
        <v>590</v>
      </c>
    </row>
    <row r="592" spans="1:4" x14ac:dyDescent="0.3">
      <c r="A592" s="6">
        <v>0.50007114936380148</v>
      </c>
      <c r="B592">
        <v>0</v>
      </c>
      <c r="C592">
        <f t="shared" si="22"/>
        <v>3</v>
      </c>
      <c r="D592">
        <f t="shared" si="23"/>
        <v>591</v>
      </c>
    </row>
    <row r="593" spans="1:4" x14ac:dyDescent="0.3">
      <c r="A593" s="6">
        <v>0.50007109239608494</v>
      </c>
      <c r="B593">
        <v>0</v>
      </c>
      <c r="C593">
        <f t="shared" si="22"/>
        <v>3</v>
      </c>
      <c r="D593">
        <f t="shared" si="23"/>
        <v>592</v>
      </c>
    </row>
    <row r="594" spans="1:4" x14ac:dyDescent="0.3">
      <c r="A594" s="6">
        <v>0.50007096018831332</v>
      </c>
      <c r="B594">
        <v>0</v>
      </c>
      <c r="C594">
        <f t="shared" si="22"/>
        <v>3</v>
      </c>
      <c r="D594">
        <f t="shared" si="23"/>
        <v>593</v>
      </c>
    </row>
    <row r="595" spans="1:4" x14ac:dyDescent="0.3">
      <c r="A595" s="6">
        <v>0.50007095599210705</v>
      </c>
      <c r="B595">
        <v>0</v>
      </c>
      <c r="C595">
        <f t="shared" si="22"/>
        <v>3</v>
      </c>
      <c r="D595">
        <f t="shared" si="23"/>
        <v>594</v>
      </c>
    </row>
    <row r="596" spans="1:4" x14ac:dyDescent="0.3">
      <c r="A596" s="6">
        <v>0.50007095145188352</v>
      </c>
      <c r="B596">
        <v>0</v>
      </c>
      <c r="C596">
        <f t="shared" si="22"/>
        <v>3</v>
      </c>
      <c r="D596">
        <f t="shared" si="23"/>
        <v>595</v>
      </c>
    </row>
    <row r="597" spans="1:4" x14ac:dyDescent="0.3">
      <c r="A597" s="6">
        <v>0.50007093166901972</v>
      </c>
      <c r="B597">
        <v>0</v>
      </c>
      <c r="C597">
        <f t="shared" si="22"/>
        <v>3</v>
      </c>
      <c r="D597">
        <f t="shared" si="23"/>
        <v>596</v>
      </c>
    </row>
    <row r="598" spans="1:4" x14ac:dyDescent="0.3">
      <c r="A598" s="6">
        <v>0.50007092157183186</v>
      </c>
      <c r="B598">
        <v>0</v>
      </c>
      <c r="C598">
        <f t="shared" si="22"/>
        <v>3</v>
      </c>
      <c r="D598">
        <f t="shared" si="23"/>
        <v>597</v>
      </c>
    </row>
    <row r="599" spans="1:4" x14ac:dyDescent="0.3">
      <c r="A599" s="6">
        <v>0.50007087049209564</v>
      </c>
      <c r="B599">
        <v>0</v>
      </c>
      <c r="C599">
        <f t="shared" si="22"/>
        <v>3</v>
      </c>
      <c r="D599">
        <f t="shared" si="23"/>
        <v>598</v>
      </c>
    </row>
    <row r="600" spans="1:4" x14ac:dyDescent="0.3">
      <c r="A600" s="6">
        <v>0.50007080049258934</v>
      </c>
      <c r="B600">
        <v>0</v>
      </c>
      <c r="C600">
        <f t="shared" si="22"/>
        <v>3</v>
      </c>
      <c r="D600">
        <f t="shared" si="23"/>
        <v>599</v>
      </c>
    </row>
    <row r="601" spans="1:4" x14ac:dyDescent="0.3">
      <c r="A601" s="6">
        <v>0.50007079740271165</v>
      </c>
      <c r="B601">
        <v>0</v>
      </c>
      <c r="C601">
        <f t="shared" si="22"/>
        <v>3</v>
      </c>
      <c r="D601">
        <f t="shared" si="23"/>
        <v>600</v>
      </c>
    </row>
    <row r="602" spans="1:4" x14ac:dyDescent="0.3">
      <c r="A602" s="6">
        <v>0.50007067760228019</v>
      </c>
      <c r="B602">
        <v>0</v>
      </c>
      <c r="C602">
        <f t="shared" si="22"/>
        <v>3</v>
      </c>
      <c r="D602">
        <f t="shared" si="23"/>
        <v>601</v>
      </c>
    </row>
    <row r="603" spans="1:4" x14ac:dyDescent="0.3">
      <c r="A603" s="6">
        <v>0.50007066574289183</v>
      </c>
      <c r="B603">
        <v>0</v>
      </c>
      <c r="C603">
        <f t="shared" si="22"/>
        <v>3</v>
      </c>
      <c r="D603">
        <f t="shared" si="23"/>
        <v>602</v>
      </c>
    </row>
    <row r="604" spans="1:4" x14ac:dyDescent="0.3">
      <c r="A604" s="6">
        <v>0.50007066566642377</v>
      </c>
      <c r="B604">
        <v>0</v>
      </c>
      <c r="C604">
        <f t="shared" si="22"/>
        <v>3</v>
      </c>
      <c r="D604">
        <f t="shared" si="23"/>
        <v>603</v>
      </c>
    </row>
    <row r="605" spans="1:4" x14ac:dyDescent="0.3">
      <c r="A605" s="6">
        <v>0.50007058508773228</v>
      </c>
      <c r="B605">
        <v>0</v>
      </c>
      <c r="C605">
        <f t="shared" si="22"/>
        <v>3</v>
      </c>
      <c r="D605">
        <f t="shared" si="23"/>
        <v>604</v>
      </c>
    </row>
    <row r="606" spans="1:4" x14ac:dyDescent="0.3">
      <c r="A606" s="6">
        <v>0.50007052948154374</v>
      </c>
      <c r="B606">
        <v>0</v>
      </c>
      <c r="C606">
        <f t="shared" si="22"/>
        <v>3</v>
      </c>
      <c r="D606">
        <f t="shared" si="23"/>
        <v>605</v>
      </c>
    </row>
    <row r="607" spans="1:4" x14ac:dyDescent="0.3">
      <c r="A607" s="6">
        <v>0.5000704241516386</v>
      </c>
      <c r="B607">
        <v>0</v>
      </c>
      <c r="C607">
        <f t="shared" si="22"/>
        <v>3</v>
      </c>
      <c r="D607">
        <f t="shared" si="23"/>
        <v>606</v>
      </c>
    </row>
    <row r="608" spans="1:4" x14ac:dyDescent="0.3">
      <c r="A608" s="6">
        <v>0.50007026182801406</v>
      </c>
      <c r="B608">
        <v>0</v>
      </c>
      <c r="C608">
        <f t="shared" si="22"/>
        <v>3</v>
      </c>
      <c r="D608">
        <f t="shared" si="23"/>
        <v>607</v>
      </c>
    </row>
    <row r="609" spans="1:4" x14ac:dyDescent="0.3">
      <c r="A609" s="6">
        <v>0.50007015375911934</v>
      </c>
      <c r="B609">
        <v>0</v>
      </c>
      <c r="C609">
        <f t="shared" si="22"/>
        <v>4</v>
      </c>
      <c r="D609">
        <f t="shared" si="23"/>
        <v>608</v>
      </c>
    </row>
    <row r="610" spans="1:4" x14ac:dyDescent="0.3">
      <c r="A610" s="6">
        <v>0.50007006552669309</v>
      </c>
      <c r="B610">
        <v>0</v>
      </c>
      <c r="C610">
        <f t="shared" si="22"/>
        <v>4</v>
      </c>
      <c r="D610">
        <f t="shared" si="23"/>
        <v>609</v>
      </c>
    </row>
    <row r="611" spans="1:4" x14ac:dyDescent="0.3">
      <c r="A611" s="6">
        <v>0.50007001125958384</v>
      </c>
      <c r="B611">
        <v>0</v>
      </c>
      <c r="C611">
        <f t="shared" si="22"/>
        <v>4</v>
      </c>
      <c r="D611">
        <f t="shared" si="23"/>
        <v>610</v>
      </c>
    </row>
    <row r="612" spans="1:4" x14ac:dyDescent="0.3">
      <c r="A612" s="6">
        <v>0.50007000674009128</v>
      </c>
      <c r="B612">
        <v>0</v>
      </c>
      <c r="C612">
        <f t="shared" si="22"/>
        <v>4</v>
      </c>
      <c r="D612">
        <f t="shared" si="23"/>
        <v>611</v>
      </c>
    </row>
    <row r="613" spans="1:4" x14ac:dyDescent="0.3">
      <c r="A613" s="6">
        <v>0.50006995940731891</v>
      </c>
      <c r="B613">
        <v>0</v>
      </c>
      <c r="C613">
        <f t="shared" si="22"/>
        <v>4</v>
      </c>
      <c r="D613">
        <f t="shared" si="23"/>
        <v>612</v>
      </c>
    </row>
    <row r="614" spans="1:4" x14ac:dyDescent="0.3">
      <c r="A614" s="6">
        <v>0.5000699479890286</v>
      </c>
      <c r="B614">
        <v>0</v>
      </c>
      <c r="C614">
        <f t="shared" si="22"/>
        <v>4</v>
      </c>
      <c r="D614">
        <f t="shared" si="23"/>
        <v>613</v>
      </c>
    </row>
    <row r="615" spans="1:4" x14ac:dyDescent="0.3">
      <c r="A615" s="6">
        <v>0.50006992227769975</v>
      </c>
      <c r="B615">
        <v>0</v>
      </c>
      <c r="C615">
        <f t="shared" si="22"/>
        <v>4</v>
      </c>
      <c r="D615">
        <f t="shared" si="23"/>
        <v>614</v>
      </c>
    </row>
    <row r="616" spans="1:4" x14ac:dyDescent="0.3">
      <c r="A616" s="6">
        <v>0.50006989817288094</v>
      </c>
      <c r="B616">
        <v>0</v>
      </c>
      <c r="C616">
        <f t="shared" si="22"/>
        <v>4</v>
      </c>
      <c r="D616">
        <f t="shared" si="23"/>
        <v>615</v>
      </c>
    </row>
    <row r="617" spans="1:4" x14ac:dyDescent="0.3">
      <c r="A617" s="6">
        <v>0.50006987654735036</v>
      </c>
      <c r="B617">
        <v>0</v>
      </c>
      <c r="C617">
        <f t="shared" si="22"/>
        <v>4</v>
      </c>
      <c r="D617">
        <f t="shared" si="23"/>
        <v>616</v>
      </c>
    </row>
    <row r="618" spans="1:4" x14ac:dyDescent="0.3">
      <c r="A618" s="6">
        <v>0.50006979079480474</v>
      </c>
      <c r="B618">
        <v>0</v>
      </c>
      <c r="C618">
        <f t="shared" si="22"/>
        <v>4</v>
      </c>
      <c r="D618">
        <f t="shared" si="23"/>
        <v>617</v>
      </c>
    </row>
    <row r="619" spans="1:4" x14ac:dyDescent="0.3">
      <c r="A619" s="6">
        <v>0.50006975197127912</v>
      </c>
      <c r="B619">
        <v>0</v>
      </c>
      <c r="C619">
        <f t="shared" si="22"/>
        <v>4</v>
      </c>
      <c r="D619">
        <f t="shared" si="23"/>
        <v>618</v>
      </c>
    </row>
    <row r="620" spans="1:4" x14ac:dyDescent="0.3">
      <c r="A620" s="6">
        <v>0.5000697375764509</v>
      </c>
      <c r="B620">
        <v>1</v>
      </c>
      <c r="C620">
        <f t="shared" si="22"/>
        <v>4</v>
      </c>
      <c r="D620">
        <f t="shared" si="23"/>
        <v>619</v>
      </c>
    </row>
    <row r="621" spans="1:4" x14ac:dyDescent="0.3">
      <c r="A621" s="6">
        <v>0.50006973009102296</v>
      </c>
      <c r="B621">
        <v>0</v>
      </c>
      <c r="C621">
        <f t="shared" si="22"/>
        <v>4</v>
      </c>
      <c r="D621">
        <f t="shared" si="23"/>
        <v>620</v>
      </c>
    </row>
    <row r="622" spans="1:4" x14ac:dyDescent="0.3">
      <c r="A622" s="6">
        <v>0.5000696916785945</v>
      </c>
      <c r="B622">
        <v>0</v>
      </c>
      <c r="C622">
        <f t="shared" si="22"/>
        <v>4</v>
      </c>
      <c r="D622">
        <f t="shared" si="23"/>
        <v>621</v>
      </c>
    </row>
    <row r="623" spans="1:4" x14ac:dyDescent="0.3">
      <c r="A623" s="6">
        <v>0.50006948240356031</v>
      </c>
      <c r="B623">
        <v>0</v>
      </c>
      <c r="C623">
        <f t="shared" si="22"/>
        <v>4</v>
      </c>
      <c r="D623">
        <f t="shared" si="23"/>
        <v>622</v>
      </c>
    </row>
    <row r="624" spans="1:4" x14ac:dyDescent="0.3">
      <c r="A624" s="6">
        <v>0.50006937419961739</v>
      </c>
      <c r="B624">
        <v>0</v>
      </c>
      <c r="C624">
        <f t="shared" si="22"/>
        <v>4</v>
      </c>
      <c r="D624">
        <f t="shared" si="23"/>
        <v>623</v>
      </c>
    </row>
    <row r="625" spans="1:4" x14ac:dyDescent="0.3">
      <c r="A625" s="6">
        <v>0.50006925267957292</v>
      </c>
      <c r="B625">
        <v>0</v>
      </c>
      <c r="C625">
        <f t="shared" si="22"/>
        <v>4</v>
      </c>
      <c r="D625">
        <f t="shared" si="23"/>
        <v>624</v>
      </c>
    </row>
    <row r="626" spans="1:4" x14ac:dyDescent="0.3">
      <c r="A626" s="6">
        <v>0.50006925197516072</v>
      </c>
      <c r="B626">
        <v>0</v>
      </c>
      <c r="C626">
        <f t="shared" si="22"/>
        <v>4</v>
      </c>
      <c r="D626">
        <f t="shared" si="23"/>
        <v>625</v>
      </c>
    </row>
    <row r="627" spans="1:4" x14ac:dyDescent="0.3">
      <c r="A627" s="6">
        <v>0.50006922674535537</v>
      </c>
      <c r="B627">
        <v>0</v>
      </c>
      <c r="C627">
        <f t="shared" si="22"/>
        <v>4</v>
      </c>
      <c r="D627">
        <f t="shared" si="23"/>
        <v>626</v>
      </c>
    </row>
    <row r="628" spans="1:4" x14ac:dyDescent="0.3">
      <c r="A628" s="6">
        <v>0.50006915419024078</v>
      </c>
      <c r="B628">
        <v>0</v>
      </c>
      <c r="C628">
        <f t="shared" si="22"/>
        <v>4</v>
      </c>
      <c r="D628">
        <f t="shared" si="23"/>
        <v>627</v>
      </c>
    </row>
    <row r="629" spans="1:4" x14ac:dyDescent="0.3">
      <c r="A629" s="6">
        <v>0.50006909888953932</v>
      </c>
      <c r="B629">
        <v>0</v>
      </c>
      <c r="C629">
        <f t="shared" si="22"/>
        <v>4</v>
      </c>
      <c r="D629">
        <f t="shared" si="23"/>
        <v>628</v>
      </c>
    </row>
    <row r="630" spans="1:4" x14ac:dyDescent="0.3">
      <c r="A630" s="6">
        <v>0.50006905926745282</v>
      </c>
      <c r="B630">
        <v>0</v>
      </c>
      <c r="C630">
        <f t="shared" si="22"/>
        <v>4</v>
      </c>
      <c r="D630">
        <f t="shared" si="23"/>
        <v>629</v>
      </c>
    </row>
    <row r="631" spans="1:4" x14ac:dyDescent="0.3">
      <c r="A631" s="6">
        <v>0.50006899084270839</v>
      </c>
      <c r="B631">
        <v>0</v>
      </c>
      <c r="C631">
        <f t="shared" si="22"/>
        <v>4</v>
      </c>
      <c r="D631">
        <f t="shared" si="23"/>
        <v>630</v>
      </c>
    </row>
    <row r="632" spans="1:4" x14ac:dyDescent="0.3">
      <c r="A632" s="6">
        <v>0.50006895342326874</v>
      </c>
      <c r="B632">
        <v>0</v>
      </c>
      <c r="C632">
        <f t="shared" si="22"/>
        <v>4</v>
      </c>
      <c r="D632">
        <f t="shared" si="23"/>
        <v>631</v>
      </c>
    </row>
    <row r="633" spans="1:4" x14ac:dyDescent="0.3">
      <c r="A633" s="6">
        <v>0.50006881410088866</v>
      </c>
      <c r="B633">
        <v>0</v>
      </c>
      <c r="C633">
        <f t="shared" si="22"/>
        <v>4</v>
      </c>
      <c r="D633">
        <f t="shared" si="23"/>
        <v>632</v>
      </c>
    </row>
    <row r="634" spans="1:4" x14ac:dyDescent="0.3">
      <c r="A634" s="6">
        <v>0.50006876271252587</v>
      </c>
      <c r="B634">
        <v>0</v>
      </c>
      <c r="C634">
        <f t="shared" si="22"/>
        <v>4</v>
      </c>
      <c r="D634">
        <f t="shared" si="23"/>
        <v>633</v>
      </c>
    </row>
    <row r="635" spans="1:4" x14ac:dyDescent="0.3">
      <c r="A635" s="6">
        <v>0.50006867099218522</v>
      </c>
      <c r="B635">
        <v>0</v>
      </c>
      <c r="C635">
        <f t="shared" si="22"/>
        <v>4</v>
      </c>
      <c r="D635">
        <f t="shared" si="23"/>
        <v>634</v>
      </c>
    </row>
    <row r="636" spans="1:4" x14ac:dyDescent="0.3">
      <c r="A636" s="6">
        <v>0.50006838231420736</v>
      </c>
      <c r="B636">
        <v>0</v>
      </c>
      <c r="C636">
        <f t="shared" si="22"/>
        <v>4</v>
      </c>
      <c r="D636">
        <f t="shared" si="23"/>
        <v>635</v>
      </c>
    </row>
    <row r="637" spans="1:4" x14ac:dyDescent="0.3">
      <c r="A637" s="6">
        <v>0.50006837792905223</v>
      </c>
      <c r="B637">
        <v>0</v>
      </c>
      <c r="C637">
        <f t="shared" si="22"/>
        <v>4</v>
      </c>
      <c r="D637">
        <f t="shared" si="23"/>
        <v>636</v>
      </c>
    </row>
    <row r="638" spans="1:4" x14ac:dyDescent="0.3">
      <c r="A638" s="6">
        <v>0.50006832227073983</v>
      </c>
      <c r="B638">
        <v>0</v>
      </c>
      <c r="C638">
        <f t="shared" si="22"/>
        <v>4</v>
      </c>
      <c r="D638">
        <f t="shared" si="23"/>
        <v>637</v>
      </c>
    </row>
    <row r="639" spans="1:4" x14ac:dyDescent="0.3">
      <c r="A639" s="6">
        <v>0.50006828509169177</v>
      </c>
      <c r="B639">
        <v>0</v>
      </c>
      <c r="C639">
        <f t="shared" si="22"/>
        <v>4</v>
      </c>
      <c r="D639">
        <f t="shared" si="23"/>
        <v>638</v>
      </c>
    </row>
    <row r="640" spans="1:4" x14ac:dyDescent="0.3">
      <c r="A640" s="6">
        <v>0.50006819585848772</v>
      </c>
      <c r="B640">
        <v>0</v>
      </c>
      <c r="C640">
        <f t="shared" si="22"/>
        <v>4</v>
      </c>
      <c r="D640">
        <f t="shared" si="23"/>
        <v>639</v>
      </c>
    </row>
    <row r="641" spans="1:4" x14ac:dyDescent="0.3">
      <c r="A641" s="6">
        <v>0.50006808058741059</v>
      </c>
      <c r="B641">
        <v>0</v>
      </c>
      <c r="C641">
        <f t="shared" si="22"/>
        <v>4</v>
      </c>
      <c r="D641">
        <f t="shared" si="23"/>
        <v>640</v>
      </c>
    </row>
    <row r="642" spans="1:4" x14ac:dyDescent="0.3">
      <c r="A642" s="6">
        <v>0.50006780369797987</v>
      </c>
      <c r="B642">
        <v>0</v>
      </c>
      <c r="C642">
        <f t="shared" si="22"/>
        <v>4</v>
      </c>
      <c r="D642">
        <f t="shared" si="23"/>
        <v>641</v>
      </c>
    </row>
    <row r="643" spans="1:4" x14ac:dyDescent="0.3">
      <c r="A643" s="6">
        <v>0.50006772639710784</v>
      </c>
      <c r="B643">
        <v>0</v>
      </c>
      <c r="C643">
        <f t="shared" ref="C643:C706" si="24">CEILING(ROW()/ (COUNT($A:$A)/10),1)</f>
        <v>4</v>
      </c>
      <c r="D643">
        <f t="shared" ref="D643:D706" si="25">ROW()-1</f>
        <v>642</v>
      </c>
    </row>
    <row r="644" spans="1:4" x14ac:dyDescent="0.3">
      <c r="A644" s="6">
        <v>0.50006767913730876</v>
      </c>
      <c r="B644">
        <v>0</v>
      </c>
      <c r="C644">
        <f t="shared" si="24"/>
        <v>4</v>
      </c>
      <c r="D644">
        <f t="shared" si="25"/>
        <v>643</v>
      </c>
    </row>
    <row r="645" spans="1:4" x14ac:dyDescent="0.3">
      <c r="A645" s="6">
        <v>0.5000674789094629</v>
      </c>
      <c r="B645">
        <v>0</v>
      </c>
      <c r="C645">
        <f t="shared" si="24"/>
        <v>4</v>
      </c>
      <c r="D645">
        <f t="shared" si="25"/>
        <v>644</v>
      </c>
    </row>
    <row r="646" spans="1:4" x14ac:dyDescent="0.3">
      <c r="A646" s="6">
        <v>0.50006744374817025</v>
      </c>
      <c r="B646">
        <v>0</v>
      </c>
      <c r="C646">
        <f t="shared" si="24"/>
        <v>4</v>
      </c>
      <c r="D646">
        <f t="shared" si="25"/>
        <v>645</v>
      </c>
    </row>
    <row r="647" spans="1:4" x14ac:dyDescent="0.3">
      <c r="A647" s="6">
        <v>0.5000674053626033</v>
      </c>
      <c r="B647">
        <v>0</v>
      </c>
      <c r="C647">
        <f t="shared" si="24"/>
        <v>4</v>
      </c>
      <c r="D647">
        <f t="shared" si="25"/>
        <v>646</v>
      </c>
    </row>
    <row r="648" spans="1:4" x14ac:dyDescent="0.3">
      <c r="A648" s="6">
        <v>0.50006735252827761</v>
      </c>
      <c r="B648">
        <v>0</v>
      </c>
      <c r="C648">
        <f t="shared" si="24"/>
        <v>4</v>
      </c>
      <c r="D648">
        <f t="shared" si="25"/>
        <v>647</v>
      </c>
    </row>
    <row r="649" spans="1:4" x14ac:dyDescent="0.3">
      <c r="A649" s="6">
        <v>0.50006731459518117</v>
      </c>
      <c r="B649">
        <v>0</v>
      </c>
      <c r="C649">
        <f t="shared" si="24"/>
        <v>4</v>
      </c>
      <c r="D649">
        <f t="shared" si="25"/>
        <v>648</v>
      </c>
    </row>
    <row r="650" spans="1:4" x14ac:dyDescent="0.3">
      <c r="A650" s="6">
        <v>0.50006728474975037</v>
      </c>
      <c r="B650">
        <v>1</v>
      </c>
      <c r="C650">
        <f t="shared" si="24"/>
        <v>4</v>
      </c>
      <c r="D650">
        <f t="shared" si="25"/>
        <v>649</v>
      </c>
    </row>
    <row r="651" spans="1:4" x14ac:dyDescent="0.3">
      <c r="A651" s="6">
        <v>0.50006722583434937</v>
      </c>
      <c r="B651">
        <v>0</v>
      </c>
      <c r="C651">
        <f t="shared" si="24"/>
        <v>4</v>
      </c>
      <c r="D651">
        <f t="shared" si="25"/>
        <v>650</v>
      </c>
    </row>
    <row r="652" spans="1:4" x14ac:dyDescent="0.3">
      <c r="A652" s="6">
        <v>0.50006720747106059</v>
      </c>
      <c r="B652">
        <v>0</v>
      </c>
      <c r="C652">
        <f t="shared" si="24"/>
        <v>4</v>
      </c>
      <c r="D652">
        <f t="shared" si="25"/>
        <v>651</v>
      </c>
    </row>
    <row r="653" spans="1:4" x14ac:dyDescent="0.3">
      <c r="A653" s="6">
        <v>0.50006704305655891</v>
      </c>
      <c r="B653">
        <v>0</v>
      </c>
      <c r="C653">
        <f t="shared" si="24"/>
        <v>4</v>
      </c>
      <c r="D653">
        <f t="shared" si="25"/>
        <v>652</v>
      </c>
    </row>
    <row r="654" spans="1:4" x14ac:dyDescent="0.3">
      <c r="A654" s="6">
        <v>0.50006700507812063</v>
      </c>
      <c r="B654">
        <v>0</v>
      </c>
      <c r="C654">
        <f t="shared" si="24"/>
        <v>4</v>
      </c>
      <c r="D654">
        <f t="shared" si="25"/>
        <v>653</v>
      </c>
    </row>
    <row r="655" spans="1:4" x14ac:dyDescent="0.3">
      <c r="A655" s="6">
        <v>0.50006684758341446</v>
      </c>
      <c r="B655">
        <v>0</v>
      </c>
      <c r="C655">
        <f t="shared" si="24"/>
        <v>4</v>
      </c>
      <c r="D655">
        <f t="shared" si="25"/>
        <v>654</v>
      </c>
    </row>
    <row r="656" spans="1:4" x14ac:dyDescent="0.3">
      <c r="A656" s="6">
        <v>0.50006683833116594</v>
      </c>
      <c r="B656">
        <v>0</v>
      </c>
      <c r="C656">
        <f t="shared" si="24"/>
        <v>4</v>
      </c>
      <c r="D656">
        <f t="shared" si="25"/>
        <v>655</v>
      </c>
    </row>
    <row r="657" spans="1:4" x14ac:dyDescent="0.3">
      <c r="A657" s="6">
        <v>0.50006681978642098</v>
      </c>
      <c r="B657">
        <v>0</v>
      </c>
      <c r="C657">
        <f t="shared" si="24"/>
        <v>4</v>
      </c>
      <c r="D657">
        <f t="shared" si="25"/>
        <v>656</v>
      </c>
    </row>
    <row r="658" spans="1:4" x14ac:dyDescent="0.3">
      <c r="A658" s="6">
        <v>0.50006674619732916</v>
      </c>
      <c r="B658">
        <v>0</v>
      </c>
      <c r="C658">
        <f t="shared" si="24"/>
        <v>4</v>
      </c>
      <c r="D658">
        <f t="shared" si="25"/>
        <v>657</v>
      </c>
    </row>
    <row r="659" spans="1:4" x14ac:dyDescent="0.3">
      <c r="A659" s="6">
        <v>0.500066721810005</v>
      </c>
      <c r="B659">
        <v>0</v>
      </c>
      <c r="C659">
        <f t="shared" si="24"/>
        <v>4</v>
      </c>
      <c r="D659">
        <f t="shared" si="25"/>
        <v>658</v>
      </c>
    </row>
    <row r="660" spans="1:4" x14ac:dyDescent="0.3">
      <c r="A660" s="6">
        <v>0.50006660169416484</v>
      </c>
      <c r="B660">
        <v>0</v>
      </c>
      <c r="C660">
        <f t="shared" si="24"/>
        <v>4</v>
      </c>
      <c r="D660">
        <f t="shared" si="25"/>
        <v>659</v>
      </c>
    </row>
    <row r="661" spans="1:4" x14ac:dyDescent="0.3">
      <c r="A661" s="6">
        <v>0.50006653825432545</v>
      </c>
      <c r="B661">
        <v>0</v>
      </c>
      <c r="C661">
        <f t="shared" si="24"/>
        <v>4</v>
      </c>
      <c r="D661">
        <f t="shared" si="25"/>
        <v>660</v>
      </c>
    </row>
    <row r="662" spans="1:4" x14ac:dyDescent="0.3">
      <c r="A662" s="6">
        <v>0.50006648306731916</v>
      </c>
      <c r="B662">
        <v>0</v>
      </c>
      <c r="C662">
        <f t="shared" si="24"/>
        <v>4</v>
      </c>
      <c r="D662">
        <f t="shared" si="25"/>
        <v>661</v>
      </c>
    </row>
    <row r="663" spans="1:4" x14ac:dyDescent="0.3">
      <c r="A663" s="6">
        <v>0.50006640850700612</v>
      </c>
      <c r="B663">
        <v>0</v>
      </c>
      <c r="C663">
        <f t="shared" si="24"/>
        <v>4</v>
      </c>
      <c r="D663">
        <f t="shared" si="25"/>
        <v>662</v>
      </c>
    </row>
    <row r="664" spans="1:4" x14ac:dyDescent="0.3">
      <c r="A664" s="6">
        <v>0.50006638028558836</v>
      </c>
      <c r="B664">
        <v>0</v>
      </c>
      <c r="C664">
        <f t="shared" si="24"/>
        <v>4</v>
      </c>
      <c r="D664">
        <f t="shared" si="25"/>
        <v>663</v>
      </c>
    </row>
    <row r="665" spans="1:4" x14ac:dyDescent="0.3">
      <c r="A665" s="6">
        <v>0.50006629363494282</v>
      </c>
      <c r="B665">
        <v>0</v>
      </c>
      <c r="C665">
        <f t="shared" si="24"/>
        <v>4</v>
      </c>
      <c r="D665">
        <f t="shared" si="25"/>
        <v>664</v>
      </c>
    </row>
    <row r="666" spans="1:4" x14ac:dyDescent="0.3">
      <c r="A666" s="6">
        <v>0.50006624958529111</v>
      </c>
      <c r="B666">
        <v>0</v>
      </c>
      <c r="C666">
        <f t="shared" si="24"/>
        <v>4</v>
      </c>
      <c r="D666">
        <f t="shared" si="25"/>
        <v>665</v>
      </c>
    </row>
    <row r="667" spans="1:4" x14ac:dyDescent="0.3">
      <c r="A667" s="6">
        <v>0.50006620524729994</v>
      </c>
      <c r="B667">
        <v>0</v>
      </c>
      <c r="C667">
        <f t="shared" si="24"/>
        <v>4</v>
      </c>
      <c r="D667">
        <f t="shared" si="25"/>
        <v>666</v>
      </c>
    </row>
    <row r="668" spans="1:4" x14ac:dyDescent="0.3">
      <c r="A668" s="6">
        <v>0.5000661903982242</v>
      </c>
      <c r="B668">
        <v>0</v>
      </c>
      <c r="C668">
        <f t="shared" si="24"/>
        <v>4</v>
      </c>
      <c r="D668">
        <f t="shared" si="25"/>
        <v>667</v>
      </c>
    </row>
    <row r="669" spans="1:4" x14ac:dyDescent="0.3">
      <c r="A669" s="6">
        <v>0.50006617944268106</v>
      </c>
      <c r="B669">
        <v>0</v>
      </c>
      <c r="C669">
        <f t="shared" si="24"/>
        <v>4</v>
      </c>
      <c r="D669">
        <f t="shared" si="25"/>
        <v>668</v>
      </c>
    </row>
    <row r="670" spans="1:4" x14ac:dyDescent="0.3">
      <c r="A670" s="6">
        <v>0.50006605196085341</v>
      </c>
      <c r="B670">
        <v>0</v>
      </c>
      <c r="C670">
        <f t="shared" si="24"/>
        <v>4</v>
      </c>
      <c r="D670">
        <f t="shared" si="25"/>
        <v>669</v>
      </c>
    </row>
    <row r="671" spans="1:4" x14ac:dyDescent="0.3">
      <c r="A671" s="6">
        <v>0.50006602539341993</v>
      </c>
      <c r="B671">
        <v>0</v>
      </c>
      <c r="C671">
        <f t="shared" si="24"/>
        <v>4</v>
      </c>
      <c r="D671">
        <f t="shared" si="25"/>
        <v>670</v>
      </c>
    </row>
    <row r="672" spans="1:4" x14ac:dyDescent="0.3">
      <c r="A672" s="6">
        <v>0.50006602441334369</v>
      </c>
      <c r="B672">
        <v>0</v>
      </c>
      <c r="C672">
        <f t="shared" si="24"/>
        <v>4</v>
      </c>
      <c r="D672">
        <f t="shared" si="25"/>
        <v>671</v>
      </c>
    </row>
    <row r="673" spans="1:4" x14ac:dyDescent="0.3">
      <c r="A673" s="6">
        <v>0.50006601519313942</v>
      </c>
      <c r="B673">
        <v>0</v>
      </c>
      <c r="C673">
        <f t="shared" si="24"/>
        <v>4</v>
      </c>
      <c r="D673">
        <f t="shared" si="25"/>
        <v>672</v>
      </c>
    </row>
    <row r="674" spans="1:4" x14ac:dyDescent="0.3">
      <c r="A674" s="6">
        <v>0.50006601453457244</v>
      </c>
      <c r="B674">
        <v>0</v>
      </c>
      <c r="C674">
        <f t="shared" si="24"/>
        <v>4</v>
      </c>
      <c r="D674">
        <f t="shared" si="25"/>
        <v>673</v>
      </c>
    </row>
    <row r="675" spans="1:4" x14ac:dyDescent="0.3">
      <c r="A675" s="6">
        <v>0.50006600962622427</v>
      </c>
      <c r="B675">
        <v>0</v>
      </c>
      <c r="C675">
        <f t="shared" si="24"/>
        <v>4</v>
      </c>
      <c r="D675">
        <f t="shared" si="25"/>
        <v>674</v>
      </c>
    </row>
    <row r="676" spans="1:4" x14ac:dyDescent="0.3">
      <c r="A676" s="6">
        <v>0.50006594136815763</v>
      </c>
      <c r="B676">
        <v>0</v>
      </c>
      <c r="C676">
        <f t="shared" si="24"/>
        <v>4</v>
      </c>
      <c r="D676">
        <f t="shared" si="25"/>
        <v>675</v>
      </c>
    </row>
    <row r="677" spans="1:4" x14ac:dyDescent="0.3">
      <c r="A677" s="6">
        <v>0.500065764719272</v>
      </c>
      <c r="B677">
        <v>0</v>
      </c>
      <c r="C677">
        <f t="shared" si="24"/>
        <v>4</v>
      </c>
      <c r="D677">
        <f t="shared" si="25"/>
        <v>676</v>
      </c>
    </row>
    <row r="678" spans="1:4" x14ac:dyDescent="0.3">
      <c r="A678" s="6">
        <v>0.50006561279867745</v>
      </c>
      <c r="B678">
        <v>0</v>
      </c>
      <c r="C678">
        <f t="shared" si="24"/>
        <v>4</v>
      </c>
      <c r="D678">
        <f t="shared" si="25"/>
        <v>677</v>
      </c>
    </row>
    <row r="679" spans="1:4" x14ac:dyDescent="0.3">
      <c r="A679" s="6">
        <v>0.50006560990213189</v>
      </c>
      <c r="B679">
        <v>0</v>
      </c>
      <c r="C679">
        <f t="shared" si="24"/>
        <v>4</v>
      </c>
      <c r="D679">
        <f t="shared" si="25"/>
        <v>678</v>
      </c>
    </row>
    <row r="680" spans="1:4" x14ac:dyDescent="0.3">
      <c r="A680" s="6">
        <v>0.50006560275746348</v>
      </c>
      <c r="B680">
        <v>0</v>
      </c>
      <c r="C680">
        <f t="shared" si="24"/>
        <v>4</v>
      </c>
      <c r="D680">
        <f t="shared" si="25"/>
        <v>679</v>
      </c>
    </row>
    <row r="681" spans="1:4" x14ac:dyDescent="0.3">
      <c r="A681" s="6">
        <v>0.50006554045451623</v>
      </c>
      <c r="B681">
        <v>0</v>
      </c>
      <c r="C681">
        <f t="shared" si="24"/>
        <v>4</v>
      </c>
      <c r="D681">
        <f t="shared" si="25"/>
        <v>680</v>
      </c>
    </row>
    <row r="682" spans="1:4" x14ac:dyDescent="0.3">
      <c r="A682" s="6">
        <v>0.50006546738929858</v>
      </c>
      <c r="B682">
        <v>0</v>
      </c>
      <c r="C682">
        <f t="shared" si="24"/>
        <v>4</v>
      </c>
      <c r="D682">
        <f t="shared" si="25"/>
        <v>681</v>
      </c>
    </row>
    <row r="683" spans="1:4" x14ac:dyDescent="0.3">
      <c r="A683" s="6">
        <v>0.50006535693179888</v>
      </c>
      <c r="B683">
        <v>0</v>
      </c>
      <c r="C683">
        <f t="shared" si="24"/>
        <v>4</v>
      </c>
      <c r="D683">
        <f t="shared" si="25"/>
        <v>682</v>
      </c>
    </row>
    <row r="684" spans="1:4" x14ac:dyDescent="0.3">
      <c r="A684" s="6">
        <v>0.50006531277597455</v>
      </c>
      <c r="B684">
        <v>0</v>
      </c>
      <c r="C684">
        <f t="shared" si="24"/>
        <v>4</v>
      </c>
      <c r="D684">
        <f t="shared" si="25"/>
        <v>683</v>
      </c>
    </row>
    <row r="685" spans="1:4" x14ac:dyDescent="0.3">
      <c r="A685" s="6">
        <v>0.50006526534241924</v>
      </c>
      <c r="B685">
        <v>0</v>
      </c>
      <c r="C685">
        <f t="shared" si="24"/>
        <v>4</v>
      </c>
      <c r="D685">
        <f t="shared" si="25"/>
        <v>684</v>
      </c>
    </row>
    <row r="686" spans="1:4" x14ac:dyDescent="0.3">
      <c r="A686" s="6">
        <v>0.50006519971447427</v>
      </c>
      <c r="B686">
        <v>0</v>
      </c>
      <c r="C686">
        <f t="shared" si="24"/>
        <v>4</v>
      </c>
      <c r="D686">
        <f t="shared" si="25"/>
        <v>685</v>
      </c>
    </row>
    <row r="687" spans="1:4" x14ac:dyDescent="0.3">
      <c r="A687" s="6">
        <v>0.50006519673056193</v>
      </c>
      <c r="B687">
        <v>0</v>
      </c>
      <c r="C687">
        <f t="shared" si="24"/>
        <v>4</v>
      </c>
      <c r="D687">
        <f t="shared" si="25"/>
        <v>686</v>
      </c>
    </row>
    <row r="688" spans="1:4" x14ac:dyDescent="0.3">
      <c r="A688" s="6">
        <v>0.50006519135117422</v>
      </c>
      <c r="B688">
        <v>0</v>
      </c>
      <c r="C688">
        <f t="shared" si="24"/>
        <v>4</v>
      </c>
      <c r="D688">
        <f t="shared" si="25"/>
        <v>687</v>
      </c>
    </row>
    <row r="689" spans="1:4" x14ac:dyDescent="0.3">
      <c r="A689" s="6">
        <v>0.50006514088797993</v>
      </c>
      <c r="B689">
        <v>0</v>
      </c>
      <c r="C689">
        <f t="shared" si="24"/>
        <v>4</v>
      </c>
      <c r="D689">
        <f t="shared" si="25"/>
        <v>688</v>
      </c>
    </row>
    <row r="690" spans="1:4" x14ac:dyDescent="0.3">
      <c r="A690" s="6">
        <v>0.50006502367656291</v>
      </c>
      <c r="B690">
        <v>0</v>
      </c>
      <c r="C690">
        <f t="shared" si="24"/>
        <v>4</v>
      </c>
      <c r="D690">
        <f t="shared" si="25"/>
        <v>689</v>
      </c>
    </row>
    <row r="691" spans="1:4" x14ac:dyDescent="0.3">
      <c r="A691" s="6">
        <v>0.5000649104364201</v>
      </c>
      <c r="B691">
        <v>0</v>
      </c>
      <c r="C691">
        <f t="shared" si="24"/>
        <v>4</v>
      </c>
      <c r="D691">
        <f t="shared" si="25"/>
        <v>690</v>
      </c>
    </row>
    <row r="692" spans="1:4" x14ac:dyDescent="0.3">
      <c r="A692" s="6">
        <v>0.50006478632072648</v>
      </c>
      <c r="B692">
        <v>0</v>
      </c>
      <c r="C692">
        <f t="shared" si="24"/>
        <v>4</v>
      </c>
      <c r="D692">
        <f t="shared" si="25"/>
        <v>691</v>
      </c>
    </row>
    <row r="693" spans="1:4" x14ac:dyDescent="0.3">
      <c r="A693" s="6">
        <v>0.50006476565984237</v>
      </c>
      <c r="B693">
        <v>0</v>
      </c>
      <c r="C693">
        <f t="shared" si="24"/>
        <v>4</v>
      </c>
      <c r="D693">
        <f t="shared" si="25"/>
        <v>692</v>
      </c>
    </row>
    <row r="694" spans="1:4" x14ac:dyDescent="0.3">
      <c r="A694" s="6">
        <v>0.5000647380373453</v>
      </c>
      <c r="B694">
        <v>0</v>
      </c>
      <c r="C694">
        <f t="shared" si="24"/>
        <v>4</v>
      </c>
      <c r="D694">
        <f t="shared" si="25"/>
        <v>693</v>
      </c>
    </row>
    <row r="695" spans="1:4" x14ac:dyDescent="0.3">
      <c r="A695" s="6">
        <v>0.50006467810105726</v>
      </c>
      <c r="B695">
        <v>0</v>
      </c>
      <c r="C695">
        <f t="shared" si="24"/>
        <v>4</v>
      </c>
      <c r="D695">
        <f t="shared" si="25"/>
        <v>694</v>
      </c>
    </row>
    <row r="696" spans="1:4" x14ac:dyDescent="0.3">
      <c r="A696" s="6">
        <v>0.50006467088474826</v>
      </c>
      <c r="B696">
        <v>0</v>
      </c>
      <c r="C696">
        <f t="shared" si="24"/>
        <v>4</v>
      </c>
      <c r="D696">
        <f t="shared" si="25"/>
        <v>695</v>
      </c>
    </row>
    <row r="697" spans="1:4" x14ac:dyDescent="0.3">
      <c r="A697" s="6">
        <v>0.50006466711601671</v>
      </c>
      <c r="B697">
        <v>0</v>
      </c>
      <c r="C697">
        <f t="shared" si="24"/>
        <v>4</v>
      </c>
      <c r="D697">
        <f t="shared" si="25"/>
        <v>696</v>
      </c>
    </row>
    <row r="698" spans="1:4" x14ac:dyDescent="0.3">
      <c r="A698" s="6">
        <v>0.50006459922965818</v>
      </c>
      <c r="B698">
        <v>0</v>
      </c>
      <c r="C698">
        <f t="shared" si="24"/>
        <v>4</v>
      </c>
      <c r="D698">
        <f t="shared" si="25"/>
        <v>697</v>
      </c>
    </row>
    <row r="699" spans="1:4" x14ac:dyDescent="0.3">
      <c r="A699" s="6">
        <v>0.50006447815855959</v>
      </c>
      <c r="B699">
        <v>0</v>
      </c>
      <c r="C699">
        <f t="shared" si="24"/>
        <v>4</v>
      </c>
      <c r="D699">
        <f t="shared" si="25"/>
        <v>698</v>
      </c>
    </row>
    <row r="700" spans="1:4" x14ac:dyDescent="0.3">
      <c r="A700" s="6">
        <v>0.50006447685093236</v>
      </c>
      <c r="B700">
        <v>0</v>
      </c>
      <c r="C700">
        <f t="shared" si="24"/>
        <v>4</v>
      </c>
      <c r="D700">
        <f t="shared" si="25"/>
        <v>699</v>
      </c>
    </row>
    <row r="701" spans="1:4" x14ac:dyDescent="0.3">
      <c r="A701" s="6">
        <v>0.50006447506053753</v>
      </c>
      <c r="B701">
        <v>0</v>
      </c>
      <c r="C701">
        <f t="shared" si="24"/>
        <v>4</v>
      </c>
      <c r="D701">
        <f t="shared" si="25"/>
        <v>700</v>
      </c>
    </row>
    <row r="702" spans="1:4" x14ac:dyDescent="0.3">
      <c r="A702" s="6">
        <v>0.50006444215306789</v>
      </c>
      <c r="B702">
        <v>0</v>
      </c>
      <c r="C702">
        <f t="shared" si="24"/>
        <v>4</v>
      </c>
      <c r="D702">
        <f t="shared" si="25"/>
        <v>701</v>
      </c>
    </row>
    <row r="703" spans="1:4" x14ac:dyDescent="0.3">
      <c r="A703" s="6">
        <v>0.50006438944395792</v>
      </c>
      <c r="B703">
        <v>0</v>
      </c>
      <c r="C703">
        <f t="shared" si="24"/>
        <v>4</v>
      </c>
      <c r="D703">
        <f t="shared" si="25"/>
        <v>702</v>
      </c>
    </row>
    <row r="704" spans="1:4" x14ac:dyDescent="0.3">
      <c r="A704" s="6">
        <v>0.50006431722806277</v>
      </c>
      <c r="B704">
        <v>0</v>
      </c>
      <c r="C704">
        <f t="shared" si="24"/>
        <v>4</v>
      </c>
      <c r="D704">
        <f t="shared" si="25"/>
        <v>703</v>
      </c>
    </row>
    <row r="705" spans="1:4" x14ac:dyDescent="0.3">
      <c r="A705" s="6">
        <v>0.50006431328868495</v>
      </c>
      <c r="B705">
        <v>0</v>
      </c>
      <c r="C705">
        <f t="shared" si="24"/>
        <v>4</v>
      </c>
      <c r="D705">
        <f t="shared" si="25"/>
        <v>704</v>
      </c>
    </row>
    <row r="706" spans="1:4" x14ac:dyDescent="0.3">
      <c r="A706" s="6">
        <v>0.5000642984491751</v>
      </c>
      <c r="B706">
        <v>0</v>
      </c>
      <c r="C706">
        <f t="shared" si="24"/>
        <v>4</v>
      </c>
      <c r="D706">
        <f t="shared" si="25"/>
        <v>705</v>
      </c>
    </row>
    <row r="707" spans="1:4" x14ac:dyDescent="0.3">
      <c r="A707" s="6">
        <v>0.50006426698811246</v>
      </c>
      <c r="B707">
        <v>0</v>
      </c>
      <c r="C707">
        <f t="shared" ref="C707:C770" si="26">CEILING(ROW()/ (COUNT($A:$A)/10),1)</f>
        <v>4</v>
      </c>
      <c r="D707">
        <f t="shared" ref="D707:D770" si="27">ROW()-1</f>
        <v>706</v>
      </c>
    </row>
    <row r="708" spans="1:4" x14ac:dyDescent="0.3">
      <c r="A708" s="6">
        <v>0.50006415388138881</v>
      </c>
      <c r="B708">
        <v>0</v>
      </c>
      <c r="C708">
        <f t="shared" si="26"/>
        <v>4</v>
      </c>
      <c r="D708">
        <f t="shared" si="27"/>
        <v>707</v>
      </c>
    </row>
    <row r="709" spans="1:4" x14ac:dyDescent="0.3">
      <c r="A709" s="6">
        <v>0.50006390029223302</v>
      </c>
      <c r="B709">
        <v>0</v>
      </c>
      <c r="C709">
        <f t="shared" si="26"/>
        <v>4</v>
      </c>
      <c r="D709">
        <f t="shared" si="27"/>
        <v>708</v>
      </c>
    </row>
    <row r="710" spans="1:4" x14ac:dyDescent="0.3">
      <c r="A710" s="6">
        <v>0.50006387966155708</v>
      </c>
      <c r="B710">
        <v>0</v>
      </c>
      <c r="C710">
        <f t="shared" si="26"/>
        <v>4</v>
      </c>
      <c r="D710">
        <f t="shared" si="27"/>
        <v>709</v>
      </c>
    </row>
    <row r="711" spans="1:4" x14ac:dyDescent="0.3">
      <c r="A711" s="6">
        <v>0.50006387489959991</v>
      </c>
      <c r="B711">
        <v>0</v>
      </c>
      <c r="C711">
        <f t="shared" si="26"/>
        <v>4</v>
      </c>
      <c r="D711">
        <f t="shared" si="27"/>
        <v>710</v>
      </c>
    </row>
    <row r="712" spans="1:4" x14ac:dyDescent="0.3">
      <c r="A712" s="6">
        <v>0.50006384930643799</v>
      </c>
      <c r="B712">
        <v>0</v>
      </c>
      <c r="C712">
        <f t="shared" si="26"/>
        <v>4</v>
      </c>
      <c r="D712">
        <f t="shared" si="27"/>
        <v>711</v>
      </c>
    </row>
    <row r="713" spans="1:4" x14ac:dyDescent="0.3">
      <c r="A713" s="6">
        <v>0.50006381694828261</v>
      </c>
      <c r="B713">
        <v>0</v>
      </c>
      <c r="C713">
        <f t="shared" si="26"/>
        <v>4</v>
      </c>
      <c r="D713">
        <f t="shared" si="27"/>
        <v>712</v>
      </c>
    </row>
    <row r="714" spans="1:4" x14ac:dyDescent="0.3">
      <c r="A714" s="6">
        <v>0.50006379697205694</v>
      </c>
      <c r="B714">
        <v>1</v>
      </c>
      <c r="C714">
        <f t="shared" si="26"/>
        <v>4</v>
      </c>
      <c r="D714">
        <f t="shared" si="27"/>
        <v>713</v>
      </c>
    </row>
    <row r="715" spans="1:4" x14ac:dyDescent="0.3">
      <c r="A715" s="6">
        <v>0.50006368257192158</v>
      </c>
      <c r="B715">
        <v>0</v>
      </c>
      <c r="C715">
        <f t="shared" si="26"/>
        <v>4</v>
      </c>
      <c r="D715">
        <f t="shared" si="27"/>
        <v>714</v>
      </c>
    </row>
    <row r="716" spans="1:4" x14ac:dyDescent="0.3">
      <c r="A716" s="6">
        <v>0.50006366410983438</v>
      </c>
      <c r="B716">
        <v>0</v>
      </c>
      <c r="C716">
        <f t="shared" si="26"/>
        <v>4</v>
      </c>
      <c r="D716">
        <f t="shared" si="27"/>
        <v>715</v>
      </c>
    </row>
    <row r="717" spans="1:4" x14ac:dyDescent="0.3">
      <c r="A717" s="6">
        <v>0.50006361742523364</v>
      </c>
      <c r="B717">
        <v>0</v>
      </c>
      <c r="C717">
        <f t="shared" si="26"/>
        <v>4</v>
      </c>
      <c r="D717">
        <f t="shared" si="27"/>
        <v>716</v>
      </c>
    </row>
    <row r="718" spans="1:4" x14ac:dyDescent="0.3">
      <c r="A718" s="6">
        <v>0.5000635544454759</v>
      </c>
      <c r="B718">
        <v>0</v>
      </c>
      <c r="C718">
        <f t="shared" si="26"/>
        <v>4</v>
      </c>
      <c r="D718">
        <f t="shared" si="27"/>
        <v>717</v>
      </c>
    </row>
    <row r="719" spans="1:4" x14ac:dyDescent="0.3">
      <c r="A719" s="6">
        <v>0.50006346849210503</v>
      </c>
      <c r="B719">
        <v>0</v>
      </c>
      <c r="C719">
        <f t="shared" si="26"/>
        <v>4</v>
      </c>
      <c r="D719">
        <f t="shared" si="27"/>
        <v>718</v>
      </c>
    </row>
    <row r="720" spans="1:4" x14ac:dyDescent="0.3">
      <c r="A720" s="6">
        <v>0.50006335008942138</v>
      </c>
      <c r="B720">
        <v>0</v>
      </c>
      <c r="C720">
        <f t="shared" si="26"/>
        <v>4</v>
      </c>
      <c r="D720">
        <f t="shared" si="27"/>
        <v>719</v>
      </c>
    </row>
    <row r="721" spans="1:4" x14ac:dyDescent="0.3">
      <c r="A721" s="6">
        <v>0.5000633203237459</v>
      </c>
      <c r="B721">
        <v>0</v>
      </c>
      <c r="C721">
        <f t="shared" si="26"/>
        <v>4</v>
      </c>
      <c r="D721">
        <f t="shared" si="27"/>
        <v>720</v>
      </c>
    </row>
    <row r="722" spans="1:4" x14ac:dyDescent="0.3">
      <c r="A722" s="6">
        <v>0.5000632620547989</v>
      </c>
      <c r="B722">
        <v>0</v>
      </c>
      <c r="C722">
        <f t="shared" si="26"/>
        <v>4</v>
      </c>
      <c r="D722">
        <f t="shared" si="27"/>
        <v>721</v>
      </c>
    </row>
    <row r="723" spans="1:4" x14ac:dyDescent="0.3">
      <c r="A723" s="6">
        <v>0.50006324101148569</v>
      </c>
      <c r="B723">
        <v>0</v>
      </c>
      <c r="C723">
        <f t="shared" si="26"/>
        <v>4</v>
      </c>
      <c r="D723">
        <f t="shared" si="27"/>
        <v>722</v>
      </c>
    </row>
    <row r="724" spans="1:4" x14ac:dyDescent="0.3">
      <c r="A724" s="6">
        <v>0.50006316394078765</v>
      </c>
      <c r="B724">
        <v>0</v>
      </c>
      <c r="C724">
        <f t="shared" si="26"/>
        <v>4</v>
      </c>
      <c r="D724">
        <f t="shared" si="27"/>
        <v>723</v>
      </c>
    </row>
    <row r="725" spans="1:4" x14ac:dyDescent="0.3">
      <c r="A725" s="6">
        <v>0.50006302580481676</v>
      </c>
      <c r="B725">
        <v>0</v>
      </c>
      <c r="C725">
        <f t="shared" si="26"/>
        <v>4</v>
      </c>
      <c r="D725">
        <f t="shared" si="27"/>
        <v>724</v>
      </c>
    </row>
    <row r="726" spans="1:4" x14ac:dyDescent="0.3">
      <c r="A726" s="6">
        <v>0.50006300524361957</v>
      </c>
      <c r="B726">
        <v>0</v>
      </c>
      <c r="C726">
        <f t="shared" si="26"/>
        <v>4</v>
      </c>
      <c r="D726">
        <f t="shared" si="27"/>
        <v>725</v>
      </c>
    </row>
    <row r="727" spans="1:4" x14ac:dyDescent="0.3">
      <c r="A727" s="6">
        <v>0.50006297922381215</v>
      </c>
      <c r="B727">
        <v>0</v>
      </c>
      <c r="C727">
        <f t="shared" si="26"/>
        <v>4</v>
      </c>
      <c r="D727">
        <f t="shared" si="27"/>
        <v>726</v>
      </c>
    </row>
    <row r="728" spans="1:4" x14ac:dyDescent="0.3">
      <c r="A728" s="6">
        <v>0.50006290376365192</v>
      </c>
      <c r="B728">
        <v>0</v>
      </c>
      <c r="C728">
        <f t="shared" si="26"/>
        <v>4</v>
      </c>
      <c r="D728">
        <f t="shared" si="27"/>
        <v>727</v>
      </c>
    </row>
    <row r="729" spans="1:4" x14ac:dyDescent="0.3">
      <c r="A729" s="6">
        <v>0.50006289019590466</v>
      </c>
      <c r="B729">
        <v>0</v>
      </c>
      <c r="C729">
        <f t="shared" si="26"/>
        <v>4</v>
      </c>
      <c r="D729">
        <f t="shared" si="27"/>
        <v>728</v>
      </c>
    </row>
    <row r="730" spans="1:4" x14ac:dyDescent="0.3">
      <c r="A730" s="6">
        <v>0.50006282780298439</v>
      </c>
      <c r="B730">
        <v>0</v>
      </c>
      <c r="C730">
        <f t="shared" si="26"/>
        <v>4</v>
      </c>
      <c r="D730">
        <f t="shared" si="27"/>
        <v>729</v>
      </c>
    </row>
    <row r="731" spans="1:4" x14ac:dyDescent="0.3">
      <c r="A731" s="6">
        <v>0.50006279708459755</v>
      </c>
      <c r="B731">
        <v>0</v>
      </c>
      <c r="C731">
        <f t="shared" si="26"/>
        <v>4</v>
      </c>
      <c r="D731">
        <f t="shared" si="27"/>
        <v>730</v>
      </c>
    </row>
    <row r="732" spans="1:4" x14ac:dyDescent="0.3">
      <c r="A732" s="6">
        <v>0.50006252731735612</v>
      </c>
      <c r="B732">
        <v>0</v>
      </c>
      <c r="C732">
        <f t="shared" si="26"/>
        <v>4</v>
      </c>
      <c r="D732">
        <f t="shared" si="27"/>
        <v>731</v>
      </c>
    </row>
    <row r="733" spans="1:4" x14ac:dyDescent="0.3">
      <c r="A733" s="6">
        <v>0.5000624541805273</v>
      </c>
      <c r="B733">
        <v>0</v>
      </c>
      <c r="C733">
        <f t="shared" si="26"/>
        <v>4</v>
      </c>
      <c r="D733">
        <f t="shared" si="27"/>
        <v>732</v>
      </c>
    </row>
    <row r="734" spans="1:4" x14ac:dyDescent="0.3">
      <c r="A734" s="6">
        <v>0.50006244245574283</v>
      </c>
      <c r="B734">
        <v>0</v>
      </c>
      <c r="C734">
        <f t="shared" si="26"/>
        <v>4</v>
      </c>
      <c r="D734">
        <f t="shared" si="27"/>
        <v>733</v>
      </c>
    </row>
    <row r="735" spans="1:4" x14ac:dyDescent="0.3">
      <c r="A735" s="6">
        <v>0.50006243735655032</v>
      </c>
      <c r="B735">
        <v>0</v>
      </c>
      <c r="C735">
        <f t="shared" si="26"/>
        <v>4</v>
      </c>
      <c r="D735">
        <f t="shared" si="27"/>
        <v>734</v>
      </c>
    </row>
    <row r="736" spans="1:4" x14ac:dyDescent="0.3">
      <c r="A736" s="6">
        <v>0.50006218268203373</v>
      </c>
      <c r="B736">
        <v>0</v>
      </c>
      <c r="C736">
        <f t="shared" si="26"/>
        <v>4</v>
      </c>
      <c r="D736">
        <f t="shared" si="27"/>
        <v>735</v>
      </c>
    </row>
    <row r="737" spans="1:4" x14ac:dyDescent="0.3">
      <c r="A737" s="6">
        <v>0.500062141473398</v>
      </c>
      <c r="B737">
        <v>0</v>
      </c>
      <c r="C737">
        <f t="shared" si="26"/>
        <v>4</v>
      </c>
      <c r="D737">
        <f t="shared" si="27"/>
        <v>736</v>
      </c>
    </row>
    <row r="738" spans="1:4" x14ac:dyDescent="0.3">
      <c r="A738" s="6">
        <v>0.50006201130612604</v>
      </c>
      <c r="B738">
        <v>0</v>
      </c>
      <c r="C738">
        <f t="shared" si="26"/>
        <v>4</v>
      </c>
      <c r="D738">
        <f t="shared" si="27"/>
        <v>737</v>
      </c>
    </row>
    <row r="739" spans="1:4" x14ac:dyDescent="0.3">
      <c r="A739" s="6">
        <v>0.50006199710234944</v>
      </c>
      <c r="B739">
        <v>0</v>
      </c>
      <c r="C739">
        <f t="shared" si="26"/>
        <v>4</v>
      </c>
      <c r="D739">
        <f t="shared" si="27"/>
        <v>738</v>
      </c>
    </row>
    <row r="740" spans="1:4" x14ac:dyDescent="0.3">
      <c r="A740" s="6">
        <v>0.50006197221386628</v>
      </c>
      <c r="B740">
        <v>0</v>
      </c>
      <c r="C740">
        <f t="shared" si="26"/>
        <v>4</v>
      </c>
      <c r="D740">
        <f t="shared" si="27"/>
        <v>739</v>
      </c>
    </row>
    <row r="741" spans="1:4" x14ac:dyDescent="0.3">
      <c r="A741" s="6">
        <v>0.5000619401042764</v>
      </c>
      <c r="B741">
        <v>0</v>
      </c>
      <c r="C741">
        <f t="shared" si="26"/>
        <v>4</v>
      </c>
      <c r="D741">
        <f t="shared" si="27"/>
        <v>740</v>
      </c>
    </row>
    <row r="742" spans="1:4" x14ac:dyDescent="0.3">
      <c r="A742" s="6">
        <v>0.50006191588517002</v>
      </c>
      <c r="B742">
        <v>0</v>
      </c>
      <c r="C742">
        <f t="shared" si="26"/>
        <v>4</v>
      </c>
      <c r="D742">
        <f t="shared" si="27"/>
        <v>741</v>
      </c>
    </row>
    <row r="743" spans="1:4" x14ac:dyDescent="0.3">
      <c r="A743" s="6">
        <v>0.50006189114885302</v>
      </c>
      <c r="B743">
        <v>0</v>
      </c>
      <c r="C743">
        <f t="shared" si="26"/>
        <v>4</v>
      </c>
      <c r="D743">
        <f t="shared" si="27"/>
        <v>742</v>
      </c>
    </row>
    <row r="744" spans="1:4" x14ac:dyDescent="0.3">
      <c r="A744" s="6">
        <v>0.50006185230116063</v>
      </c>
      <c r="B744">
        <v>0</v>
      </c>
      <c r="C744">
        <f t="shared" si="26"/>
        <v>4</v>
      </c>
      <c r="D744">
        <f t="shared" si="27"/>
        <v>743</v>
      </c>
    </row>
    <row r="745" spans="1:4" x14ac:dyDescent="0.3">
      <c r="A745" s="6">
        <v>0.50006159700106911</v>
      </c>
      <c r="B745">
        <v>0</v>
      </c>
      <c r="C745">
        <f t="shared" si="26"/>
        <v>4</v>
      </c>
      <c r="D745">
        <f t="shared" si="27"/>
        <v>744</v>
      </c>
    </row>
    <row r="746" spans="1:4" x14ac:dyDescent="0.3">
      <c r="A746" s="6">
        <v>0.50006156553470527</v>
      </c>
      <c r="B746">
        <v>0</v>
      </c>
      <c r="C746">
        <f t="shared" si="26"/>
        <v>4</v>
      </c>
      <c r="D746">
        <f t="shared" si="27"/>
        <v>745</v>
      </c>
    </row>
    <row r="747" spans="1:4" x14ac:dyDescent="0.3">
      <c r="A747" s="6">
        <v>0.5000615420935175</v>
      </c>
      <c r="B747">
        <v>0</v>
      </c>
      <c r="C747">
        <f t="shared" si="26"/>
        <v>4</v>
      </c>
      <c r="D747">
        <f t="shared" si="27"/>
        <v>746</v>
      </c>
    </row>
    <row r="748" spans="1:4" x14ac:dyDescent="0.3">
      <c r="A748" s="6">
        <v>0.5000615175954598</v>
      </c>
      <c r="B748">
        <v>0</v>
      </c>
      <c r="C748">
        <f t="shared" si="26"/>
        <v>4</v>
      </c>
      <c r="D748">
        <f t="shared" si="27"/>
        <v>747</v>
      </c>
    </row>
    <row r="749" spans="1:4" x14ac:dyDescent="0.3">
      <c r="A749" s="6">
        <v>0.50006119018117368</v>
      </c>
      <c r="B749">
        <v>0</v>
      </c>
      <c r="C749">
        <f t="shared" si="26"/>
        <v>4</v>
      </c>
      <c r="D749">
        <f t="shared" si="27"/>
        <v>748</v>
      </c>
    </row>
    <row r="750" spans="1:4" x14ac:dyDescent="0.3">
      <c r="A750" s="6">
        <v>0.50006108732327059</v>
      </c>
      <c r="B750">
        <v>0</v>
      </c>
      <c r="C750">
        <f t="shared" si="26"/>
        <v>4</v>
      </c>
      <c r="D750">
        <f t="shared" si="27"/>
        <v>749</v>
      </c>
    </row>
    <row r="751" spans="1:4" x14ac:dyDescent="0.3">
      <c r="A751" s="6">
        <v>0.50006091137405839</v>
      </c>
      <c r="B751">
        <v>0</v>
      </c>
      <c r="C751">
        <f t="shared" si="26"/>
        <v>4</v>
      </c>
      <c r="D751">
        <f t="shared" si="27"/>
        <v>750</v>
      </c>
    </row>
    <row r="752" spans="1:4" x14ac:dyDescent="0.3">
      <c r="A752" s="6">
        <v>0.50006089737705939</v>
      </c>
      <c r="B752">
        <v>0</v>
      </c>
      <c r="C752">
        <f t="shared" si="26"/>
        <v>4</v>
      </c>
      <c r="D752">
        <f t="shared" si="27"/>
        <v>751</v>
      </c>
    </row>
    <row r="753" spans="1:4" x14ac:dyDescent="0.3">
      <c r="A753" s="6">
        <v>0.50006080689309007</v>
      </c>
      <c r="B753">
        <v>0</v>
      </c>
      <c r="C753">
        <f t="shared" si="26"/>
        <v>4</v>
      </c>
      <c r="D753">
        <f t="shared" si="27"/>
        <v>752</v>
      </c>
    </row>
    <row r="754" spans="1:4" x14ac:dyDescent="0.3">
      <c r="A754" s="6">
        <v>0.50006076543671785</v>
      </c>
      <c r="B754">
        <v>0</v>
      </c>
      <c r="C754">
        <f t="shared" si="26"/>
        <v>4</v>
      </c>
      <c r="D754">
        <f t="shared" si="27"/>
        <v>753</v>
      </c>
    </row>
    <row r="755" spans="1:4" x14ac:dyDescent="0.3">
      <c r="A755" s="6">
        <v>0.50006074321108196</v>
      </c>
      <c r="B755">
        <v>0</v>
      </c>
      <c r="C755">
        <f t="shared" si="26"/>
        <v>4</v>
      </c>
      <c r="D755">
        <f t="shared" si="27"/>
        <v>754</v>
      </c>
    </row>
    <row r="756" spans="1:4" x14ac:dyDescent="0.3">
      <c r="A756" s="6">
        <v>0.50006070396926228</v>
      </c>
      <c r="B756">
        <v>0</v>
      </c>
      <c r="C756">
        <f t="shared" si="26"/>
        <v>4</v>
      </c>
      <c r="D756">
        <f t="shared" si="27"/>
        <v>755</v>
      </c>
    </row>
    <row r="757" spans="1:4" x14ac:dyDescent="0.3">
      <c r="A757" s="6">
        <v>0.50006068274872795</v>
      </c>
      <c r="B757">
        <v>0</v>
      </c>
      <c r="C757">
        <f t="shared" si="26"/>
        <v>4</v>
      </c>
      <c r="D757">
        <f t="shared" si="27"/>
        <v>756</v>
      </c>
    </row>
    <row r="758" spans="1:4" x14ac:dyDescent="0.3">
      <c r="A758" s="6">
        <v>0.50006067156917078</v>
      </c>
      <c r="B758">
        <v>0</v>
      </c>
      <c r="C758">
        <f t="shared" si="26"/>
        <v>4</v>
      </c>
      <c r="D758">
        <f t="shared" si="27"/>
        <v>757</v>
      </c>
    </row>
    <row r="759" spans="1:4" x14ac:dyDescent="0.3">
      <c r="A759" s="6">
        <v>0.50006062103454307</v>
      </c>
      <c r="B759">
        <v>0</v>
      </c>
      <c r="C759">
        <f t="shared" si="26"/>
        <v>4</v>
      </c>
      <c r="D759">
        <f t="shared" si="27"/>
        <v>758</v>
      </c>
    </row>
    <row r="760" spans="1:4" x14ac:dyDescent="0.3">
      <c r="A760" s="6">
        <v>0.50006059214771692</v>
      </c>
      <c r="B760">
        <v>0</v>
      </c>
      <c r="C760">
        <f t="shared" si="26"/>
        <v>4</v>
      </c>
      <c r="D760">
        <f t="shared" si="27"/>
        <v>759</v>
      </c>
    </row>
    <row r="761" spans="1:4" x14ac:dyDescent="0.3">
      <c r="A761" s="6">
        <v>0.50006055209007028</v>
      </c>
      <c r="B761">
        <v>0</v>
      </c>
      <c r="C761">
        <f t="shared" si="26"/>
        <v>4</v>
      </c>
      <c r="D761">
        <f t="shared" si="27"/>
        <v>760</v>
      </c>
    </row>
    <row r="762" spans="1:4" x14ac:dyDescent="0.3">
      <c r="A762" s="6">
        <v>0.50006046314283625</v>
      </c>
      <c r="B762">
        <v>0</v>
      </c>
      <c r="C762">
        <f t="shared" si="26"/>
        <v>4</v>
      </c>
      <c r="D762">
        <f t="shared" si="27"/>
        <v>761</v>
      </c>
    </row>
    <row r="763" spans="1:4" x14ac:dyDescent="0.3">
      <c r="A763" s="6">
        <v>0.50006046114942504</v>
      </c>
      <c r="B763">
        <v>0</v>
      </c>
      <c r="C763">
        <f t="shared" si="26"/>
        <v>4</v>
      </c>
      <c r="D763">
        <f t="shared" si="27"/>
        <v>762</v>
      </c>
    </row>
    <row r="764" spans="1:4" x14ac:dyDescent="0.3">
      <c r="A764" s="6">
        <v>0.50006026189345121</v>
      </c>
      <c r="B764">
        <v>0</v>
      </c>
      <c r="C764">
        <f t="shared" si="26"/>
        <v>4</v>
      </c>
      <c r="D764">
        <f t="shared" si="27"/>
        <v>763</v>
      </c>
    </row>
    <row r="765" spans="1:4" x14ac:dyDescent="0.3">
      <c r="A765" s="6">
        <v>0.50006025429284728</v>
      </c>
      <c r="B765">
        <v>0</v>
      </c>
      <c r="C765">
        <f t="shared" si="26"/>
        <v>4</v>
      </c>
      <c r="D765">
        <f t="shared" si="27"/>
        <v>764</v>
      </c>
    </row>
    <row r="766" spans="1:4" x14ac:dyDescent="0.3">
      <c r="A766" s="6">
        <v>0.50006007245124195</v>
      </c>
      <c r="B766">
        <v>0</v>
      </c>
      <c r="C766">
        <f t="shared" si="26"/>
        <v>4</v>
      </c>
      <c r="D766">
        <f t="shared" si="27"/>
        <v>765</v>
      </c>
    </row>
    <row r="767" spans="1:4" x14ac:dyDescent="0.3">
      <c r="A767" s="6">
        <v>0.50006006049477281</v>
      </c>
      <c r="B767">
        <v>0</v>
      </c>
      <c r="C767">
        <f t="shared" si="26"/>
        <v>4</v>
      </c>
      <c r="D767">
        <f t="shared" si="27"/>
        <v>766</v>
      </c>
    </row>
    <row r="768" spans="1:4" x14ac:dyDescent="0.3">
      <c r="A768" s="6">
        <v>0.50005999289918224</v>
      </c>
      <c r="B768">
        <v>0</v>
      </c>
      <c r="C768">
        <f t="shared" si="26"/>
        <v>4</v>
      </c>
      <c r="D768">
        <f t="shared" si="27"/>
        <v>767</v>
      </c>
    </row>
    <row r="769" spans="1:4" x14ac:dyDescent="0.3">
      <c r="A769" s="6">
        <v>0.50005994594356706</v>
      </c>
      <c r="B769">
        <v>0</v>
      </c>
      <c r="C769">
        <f t="shared" si="26"/>
        <v>4</v>
      </c>
      <c r="D769">
        <f t="shared" si="27"/>
        <v>768</v>
      </c>
    </row>
    <row r="770" spans="1:4" x14ac:dyDescent="0.3">
      <c r="A770" s="6">
        <v>0.50005992542697109</v>
      </c>
      <c r="B770">
        <v>0</v>
      </c>
      <c r="C770">
        <f t="shared" si="26"/>
        <v>4</v>
      </c>
      <c r="D770">
        <f t="shared" si="27"/>
        <v>769</v>
      </c>
    </row>
    <row r="771" spans="1:4" x14ac:dyDescent="0.3">
      <c r="A771" s="6">
        <v>0.50005991522719406</v>
      </c>
      <c r="B771">
        <v>0</v>
      </c>
      <c r="C771">
        <f t="shared" ref="C771:C834" si="28">CEILING(ROW()/ (COUNT($A:$A)/10),1)</f>
        <v>4</v>
      </c>
      <c r="D771">
        <f t="shared" ref="D771:D834" si="29">ROW()-1</f>
        <v>770</v>
      </c>
    </row>
    <row r="772" spans="1:4" x14ac:dyDescent="0.3">
      <c r="A772" s="6">
        <v>0.50005990923392951</v>
      </c>
      <c r="B772">
        <v>0</v>
      </c>
      <c r="C772">
        <f t="shared" si="28"/>
        <v>4</v>
      </c>
      <c r="D772">
        <f t="shared" si="29"/>
        <v>771</v>
      </c>
    </row>
    <row r="773" spans="1:4" x14ac:dyDescent="0.3">
      <c r="A773" s="6">
        <v>0.50005984467544118</v>
      </c>
      <c r="B773">
        <v>0</v>
      </c>
      <c r="C773">
        <f t="shared" si="28"/>
        <v>4</v>
      </c>
      <c r="D773">
        <f t="shared" si="29"/>
        <v>772</v>
      </c>
    </row>
    <row r="774" spans="1:4" x14ac:dyDescent="0.3">
      <c r="A774" s="6">
        <v>0.50005982582831876</v>
      </c>
      <c r="B774">
        <v>0</v>
      </c>
      <c r="C774">
        <f t="shared" si="28"/>
        <v>4</v>
      </c>
      <c r="D774">
        <f t="shared" si="29"/>
        <v>773</v>
      </c>
    </row>
    <row r="775" spans="1:4" x14ac:dyDescent="0.3">
      <c r="A775" s="6">
        <v>0.50005982155333439</v>
      </c>
      <c r="B775">
        <v>0</v>
      </c>
      <c r="C775">
        <f t="shared" si="28"/>
        <v>4</v>
      </c>
      <c r="D775">
        <f t="shared" si="29"/>
        <v>774</v>
      </c>
    </row>
    <row r="776" spans="1:4" x14ac:dyDescent="0.3">
      <c r="A776" s="6">
        <v>0.50005974966570077</v>
      </c>
      <c r="B776">
        <v>0</v>
      </c>
      <c r="C776">
        <f t="shared" si="28"/>
        <v>4</v>
      </c>
      <c r="D776">
        <f t="shared" si="29"/>
        <v>775</v>
      </c>
    </row>
    <row r="777" spans="1:4" x14ac:dyDescent="0.3">
      <c r="A777" s="6">
        <v>0.50005964701291683</v>
      </c>
      <c r="B777">
        <v>0</v>
      </c>
      <c r="C777">
        <f t="shared" si="28"/>
        <v>4</v>
      </c>
      <c r="D777">
        <f t="shared" si="29"/>
        <v>776</v>
      </c>
    </row>
    <row r="778" spans="1:4" x14ac:dyDescent="0.3">
      <c r="A778" s="6">
        <v>0.50005959306171932</v>
      </c>
      <c r="B778">
        <v>0</v>
      </c>
      <c r="C778">
        <f t="shared" si="28"/>
        <v>4</v>
      </c>
      <c r="D778">
        <f t="shared" si="29"/>
        <v>777</v>
      </c>
    </row>
    <row r="779" spans="1:4" x14ac:dyDescent="0.3">
      <c r="A779" s="6">
        <v>0.5000595665508224</v>
      </c>
      <c r="B779">
        <v>0</v>
      </c>
      <c r="C779">
        <f t="shared" si="28"/>
        <v>4</v>
      </c>
      <c r="D779">
        <f t="shared" si="29"/>
        <v>778</v>
      </c>
    </row>
    <row r="780" spans="1:4" x14ac:dyDescent="0.3">
      <c r="A780" s="6">
        <v>0.50005951726222087</v>
      </c>
      <c r="B780">
        <v>0</v>
      </c>
      <c r="C780">
        <f t="shared" si="28"/>
        <v>4</v>
      </c>
      <c r="D780">
        <f t="shared" si="29"/>
        <v>779</v>
      </c>
    </row>
    <row r="781" spans="1:4" x14ac:dyDescent="0.3">
      <c r="A781" s="6">
        <v>0.5000594865576351</v>
      </c>
      <c r="B781">
        <v>0</v>
      </c>
      <c r="C781">
        <f t="shared" si="28"/>
        <v>4</v>
      </c>
      <c r="D781">
        <f t="shared" si="29"/>
        <v>780</v>
      </c>
    </row>
    <row r="782" spans="1:4" x14ac:dyDescent="0.3">
      <c r="A782" s="6">
        <v>0.50005945982106559</v>
      </c>
      <c r="B782">
        <v>0</v>
      </c>
      <c r="C782">
        <f t="shared" si="28"/>
        <v>4</v>
      </c>
      <c r="D782">
        <f t="shared" si="29"/>
        <v>781</v>
      </c>
    </row>
    <row r="783" spans="1:4" x14ac:dyDescent="0.3">
      <c r="A783" s="6">
        <v>0.50005945812627062</v>
      </c>
      <c r="B783">
        <v>0</v>
      </c>
      <c r="C783">
        <f t="shared" si="28"/>
        <v>4</v>
      </c>
      <c r="D783">
        <f t="shared" si="29"/>
        <v>782</v>
      </c>
    </row>
    <row r="784" spans="1:4" x14ac:dyDescent="0.3">
      <c r="A784" s="6">
        <v>0.50005932047682833</v>
      </c>
      <c r="B784">
        <v>0</v>
      </c>
      <c r="C784">
        <f t="shared" si="28"/>
        <v>4</v>
      </c>
      <c r="D784">
        <f t="shared" si="29"/>
        <v>783</v>
      </c>
    </row>
    <row r="785" spans="1:4" x14ac:dyDescent="0.3">
      <c r="A785" s="6">
        <v>0.50005930893660966</v>
      </c>
      <c r="B785">
        <v>0</v>
      </c>
      <c r="C785">
        <f t="shared" si="28"/>
        <v>4</v>
      </c>
      <c r="D785">
        <f t="shared" si="29"/>
        <v>784</v>
      </c>
    </row>
    <row r="786" spans="1:4" x14ac:dyDescent="0.3">
      <c r="A786" s="6">
        <v>0.50005919887865669</v>
      </c>
      <c r="B786">
        <v>0</v>
      </c>
      <c r="C786">
        <f t="shared" si="28"/>
        <v>4</v>
      </c>
      <c r="D786">
        <f t="shared" si="29"/>
        <v>785</v>
      </c>
    </row>
    <row r="787" spans="1:4" x14ac:dyDescent="0.3">
      <c r="A787" s="6">
        <v>0.50005908053840276</v>
      </c>
      <c r="B787">
        <v>0</v>
      </c>
      <c r="C787">
        <f t="shared" si="28"/>
        <v>4</v>
      </c>
      <c r="D787">
        <f t="shared" si="29"/>
        <v>786</v>
      </c>
    </row>
    <row r="788" spans="1:4" x14ac:dyDescent="0.3">
      <c r="A788" s="6">
        <v>0.50005901316655965</v>
      </c>
      <c r="B788">
        <v>0</v>
      </c>
      <c r="C788">
        <f t="shared" si="28"/>
        <v>4</v>
      </c>
      <c r="D788">
        <f t="shared" si="29"/>
        <v>787</v>
      </c>
    </row>
    <row r="789" spans="1:4" x14ac:dyDescent="0.3">
      <c r="A789" s="6">
        <v>0.50005890986092472</v>
      </c>
      <c r="B789">
        <v>0</v>
      </c>
      <c r="C789">
        <f t="shared" si="28"/>
        <v>4</v>
      </c>
      <c r="D789">
        <f t="shared" si="29"/>
        <v>788</v>
      </c>
    </row>
    <row r="790" spans="1:4" x14ac:dyDescent="0.3">
      <c r="A790" s="6">
        <v>0.5000589011561245</v>
      </c>
      <c r="B790">
        <v>0</v>
      </c>
      <c r="C790">
        <f t="shared" si="28"/>
        <v>4</v>
      </c>
      <c r="D790">
        <f t="shared" si="29"/>
        <v>789</v>
      </c>
    </row>
    <row r="791" spans="1:4" x14ac:dyDescent="0.3">
      <c r="A791" s="6">
        <v>0.50005888532943055</v>
      </c>
      <c r="B791">
        <v>0</v>
      </c>
      <c r="C791">
        <f t="shared" si="28"/>
        <v>4</v>
      </c>
      <c r="D791">
        <f t="shared" si="29"/>
        <v>790</v>
      </c>
    </row>
    <row r="792" spans="1:4" x14ac:dyDescent="0.3">
      <c r="A792" s="6">
        <v>0.50005885064382705</v>
      </c>
      <c r="B792">
        <v>0</v>
      </c>
      <c r="C792">
        <f t="shared" si="28"/>
        <v>4</v>
      </c>
      <c r="D792">
        <f t="shared" si="29"/>
        <v>791</v>
      </c>
    </row>
    <row r="793" spans="1:4" x14ac:dyDescent="0.3">
      <c r="A793" s="6">
        <v>0.50005882020699777</v>
      </c>
      <c r="B793">
        <v>0</v>
      </c>
      <c r="C793">
        <f t="shared" si="28"/>
        <v>4</v>
      </c>
      <c r="D793">
        <f t="shared" si="29"/>
        <v>792</v>
      </c>
    </row>
    <row r="794" spans="1:4" x14ac:dyDescent="0.3">
      <c r="A794" s="6">
        <v>0.50005877728058523</v>
      </c>
      <c r="B794">
        <v>0</v>
      </c>
      <c r="C794">
        <f t="shared" si="28"/>
        <v>4</v>
      </c>
      <c r="D794">
        <f t="shared" si="29"/>
        <v>793</v>
      </c>
    </row>
    <row r="795" spans="1:4" x14ac:dyDescent="0.3">
      <c r="A795" s="6">
        <v>0.50005876256409942</v>
      </c>
      <c r="B795">
        <v>0</v>
      </c>
      <c r="C795">
        <f t="shared" si="28"/>
        <v>4</v>
      </c>
      <c r="D795">
        <f t="shared" si="29"/>
        <v>794</v>
      </c>
    </row>
    <row r="796" spans="1:4" x14ac:dyDescent="0.3">
      <c r="A796" s="6">
        <v>0.50005873607283768</v>
      </c>
      <c r="B796">
        <v>0</v>
      </c>
      <c r="C796">
        <f t="shared" si="28"/>
        <v>4</v>
      </c>
      <c r="D796">
        <f t="shared" si="29"/>
        <v>795</v>
      </c>
    </row>
    <row r="797" spans="1:4" x14ac:dyDescent="0.3">
      <c r="A797" s="6">
        <v>0.50005868649426788</v>
      </c>
      <c r="B797">
        <v>0</v>
      </c>
      <c r="C797">
        <f t="shared" si="28"/>
        <v>4</v>
      </c>
      <c r="D797">
        <f t="shared" si="29"/>
        <v>796</v>
      </c>
    </row>
    <row r="798" spans="1:4" x14ac:dyDescent="0.3">
      <c r="A798" s="6">
        <v>0.50005863314513022</v>
      </c>
      <c r="B798">
        <v>0</v>
      </c>
      <c r="C798">
        <f t="shared" si="28"/>
        <v>4</v>
      </c>
      <c r="D798">
        <f t="shared" si="29"/>
        <v>797</v>
      </c>
    </row>
    <row r="799" spans="1:4" x14ac:dyDescent="0.3">
      <c r="A799" s="6">
        <v>0.50005857924629338</v>
      </c>
      <c r="B799">
        <v>0</v>
      </c>
      <c r="C799">
        <f t="shared" si="28"/>
        <v>4</v>
      </c>
      <c r="D799">
        <f t="shared" si="29"/>
        <v>798</v>
      </c>
    </row>
    <row r="800" spans="1:4" x14ac:dyDescent="0.3">
      <c r="A800" s="6">
        <v>0.50005852910058046</v>
      </c>
      <c r="B800">
        <v>0</v>
      </c>
      <c r="C800">
        <f t="shared" si="28"/>
        <v>4</v>
      </c>
      <c r="D800">
        <f t="shared" si="29"/>
        <v>799</v>
      </c>
    </row>
    <row r="801" spans="1:4" x14ac:dyDescent="0.3">
      <c r="A801" s="6">
        <v>0.50005851530162249</v>
      </c>
      <c r="B801">
        <v>0</v>
      </c>
      <c r="C801">
        <f t="shared" si="28"/>
        <v>4</v>
      </c>
      <c r="D801">
        <f t="shared" si="29"/>
        <v>800</v>
      </c>
    </row>
    <row r="802" spans="1:4" x14ac:dyDescent="0.3">
      <c r="A802" s="6">
        <v>0.50005843961593766</v>
      </c>
      <c r="B802">
        <v>0</v>
      </c>
      <c r="C802">
        <f t="shared" si="28"/>
        <v>4</v>
      </c>
      <c r="D802">
        <f t="shared" si="29"/>
        <v>801</v>
      </c>
    </row>
    <row r="803" spans="1:4" x14ac:dyDescent="0.3">
      <c r="A803" s="6">
        <v>0.50005836329055109</v>
      </c>
      <c r="B803">
        <v>0</v>
      </c>
      <c r="C803">
        <f t="shared" si="28"/>
        <v>4</v>
      </c>
      <c r="D803">
        <f t="shared" si="29"/>
        <v>802</v>
      </c>
    </row>
    <row r="804" spans="1:4" x14ac:dyDescent="0.3">
      <c r="A804" s="6">
        <v>0.50005831311877624</v>
      </c>
      <c r="B804">
        <v>0</v>
      </c>
      <c r="C804">
        <f t="shared" si="28"/>
        <v>4</v>
      </c>
      <c r="D804">
        <f t="shared" si="29"/>
        <v>803</v>
      </c>
    </row>
    <row r="805" spans="1:4" x14ac:dyDescent="0.3">
      <c r="A805" s="6">
        <v>0.50005825554041083</v>
      </c>
      <c r="B805">
        <v>0</v>
      </c>
      <c r="C805">
        <f t="shared" si="28"/>
        <v>4</v>
      </c>
      <c r="D805">
        <f t="shared" si="29"/>
        <v>804</v>
      </c>
    </row>
    <row r="806" spans="1:4" x14ac:dyDescent="0.3">
      <c r="A806" s="6">
        <v>0.5000581431163611</v>
      </c>
      <c r="B806">
        <v>0</v>
      </c>
      <c r="C806">
        <f t="shared" si="28"/>
        <v>4</v>
      </c>
      <c r="D806">
        <f t="shared" si="29"/>
        <v>805</v>
      </c>
    </row>
    <row r="807" spans="1:4" x14ac:dyDescent="0.3">
      <c r="A807" s="6">
        <v>0.50005798962438031</v>
      </c>
      <c r="B807">
        <v>0</v>
      </c>
      <c r="C807">
        <f t="shared" si="28"/>
        <v>4</v>
      </c>
      <c r="D807">
        <f t="shared" si="29"/>
        <v>806</v>
      </c>
    </row>
    <row r="808" spans="1:4" x14ac:dyDescent="0.3">
      <c r="A808" s="6">
        <v>0.50005798016280711</v>
      </c>
      <c r="B808">
        <v>0</v>
      </c>
      <c r="C808">
        <f t="shared" si="28"/>
        <v>4</v>
      </c>
      <c r="D808">
        <f t="shared" si="29"/>
        <v>807</v>
      </c>
    </row>
    <row r="809" spans="1:4" x14ac:dyDescent="0.3">
      <c r="A809" s="6">
        <v>0.50005797563191245</v>
      </c>
      <c r="B809">
        <v>0</v>
      </c>
      <c r="C809">
        <f t="shared" si="28"/>
        <v>4</v>
      </c>
      <c r="D809">
        <f t="shared" si="29"/>
        <v>808</v>
      </c>
    </row>
    <row r="810" spans="1:4" x14ac:dyDescent="0.3">
      <c r="A810" s="6">
        <v>0.50005797291418719</v>
      </c>
      <c r="B810">
        <v>0</v>
      </c>
      <c r="C810">
        <f t="shared" si="28"/>
        <v>4</v>
      </c>
      <c r="D810">
        <f t="shared" si="29"/>
        <v>809</v>
      </c>
    </row>
    <row r="811" spans="1:4" x14ac:dyDescent="0.3">
      <c r="A811" s="6">
        <v>0.50005796166159733</v>
      </c>
      <c r="B811">
        <v>0</v>
      </c>
      <c r="C811">
        <f t="shared" si="28"/>
        <v>4</v>
      </c>
      <c r="D811">
        <f t="shared" si="29"/>
        <v>810</v>
      </c>
    </row>
    <row r="812" spans="1:4" x14ac:dyDescent="0.3">
      <c r="A812" s="6">
        <v>0.50005793341183713</v>
      </c>
      <c r="B812">
        <v>0</v>
      </c>
      <c r="C812">
        <f t="shared" si="28"/>
        <v>5</v>
      </c>
      <c r="D812">
        <f t="shared" si="29"/>
        <v>811</v>
      </c>
    </row>
    <row r="813" spans="1:4" x14ac:dyDescent="0.3">
      <c r="A813" s="6">
        <v>0.5000579196914795</v>
      </c>
      <c r="B813">
        <v>0</v>
      </c>
      <c r="C813">
        <f t="shared" si="28"/>
        <v>5</v>
      </c>
      <c r="D813">
        <f t="shared" si="29"/>
        <v>812</v>
      </c>
    </row>
    <row r="814" spans="1:4" x14ac:dyDescent="0.3">
      <c r="A814" s="6">
        <v>0.50005790727688337</v>
      </c>
      <c r="B814">
        <v>0</v>
      </c>
      <c r="C814">
        <f t="shared" si="28"/>
        <v>5</v>
      </c>
      <c r="D814">
        <f t="shared" si="29"/>
        <v>813</v>
      </c>
    </row>
    <row r="815" spans="1:4" x14ac:dyDescent="0.3">
      <c r="A815" s="6">
        <v>0.50005790472853096</v>
      </c>
      <c r="B815">
        <v>0</v>
      </c>
      <c r="C815">
        <f t="shared" si="28"/>
        <v>5</v>
      </c>
      <c r="D815">
        <f t="shared" si="29"/>
        <v>814</v>
      </c>
    </row>
    <row r="816" spans="1:4" x14ac:dyDescent="0.3">
      <c r="A816" s="6">
        <v>0.50005788332654044</v>
      </c>
      <c r="B816">
        <v>0</v>
      </c>
      <c r="C816">
        <f t="shared" si="28"/>
        <v>5</v>
      </c>
      <c r="D816">
        <f t="shared" si="29"/>
        <v>815</v>
      </c>
    </row>
    <row r="817" spans="1:4" x14ac:dyDescent="0.3">
      <c r="A817" s="6">
        <v>0.50005786892815829</v>
      </c>
      <c r="B817">
        <v>0</v>
      </c>
      <c r="C817">
        <f t="shared" si="28"/>
        <v>5</v>
      </c>
      <c r="D817">
        <f t="shared" si="29"/>
        <v>816</v>
      </c>
    </row>
    <row r="818" spans="1:4" x14ac:dyDescent="0.3">
      <c r="A818" s="6">
        <v>0.5000578497164947</v>
      </c>
      <c r="B818">
        <v>0</v>
      </c>
      <c r="C818">
        <f t="shared" si="28"/>
        <v>5</v>
      </c>
      <c r="D818">
        <f t="shared" si="29"/>
        <v>817</v>
      </c>
    </row>
    <row r="819" spans="1:4" x14ac:dyDescent="0.3">
      <c r="A819" s="6">
        <v>0.50005784592519587</v>
      </c>
      <c r="B819">
        <v>0</v>
      </c>
      <c r="C819">
        <f t="shared" si="28"/>
        <v>5</v>
      </c>
      <c r="D819">
        <f t="shared" si="29"/>
        <v>818</v>
      </c>
    </row>
    <row r="820" spans="1:4" x14ac:dyDescent="0.3">
      <c r="A820" s="6">
        <v>0.50005784340930237</v>
      </c>
      <c r="B820">
        <v>0</v>
      </c>
      <c r="C820">
        <f t="shared" si="28"/>
        <v>5</v>
      </c>
      <c r="D820">
        <f t="shared" si="29"/>
        <v>819</v>
      </c>
    </row>
    <row r="821" spans="1:4" x14ac:dyDescent="0.3">
      <c r="A821" s="6">
        <v>0.50005782650941999</v>
      </c>
      <c r="B821">
        <v>0</v>
      </c>
      <c r="C821">
        <f t="shared" si="28"/>
        <v>5</v>
      </c>
      <c r="D821">
        <f t="shared" si="29"/>
        <v>820</v>
      </c>
    </row>
    <row r="822" spans="1:4" x14ac:dyDescent="0.3">
      <c r="A822" s="6">
        <v>0.50005782032039492</v>
      </c>
      <c r="B822">
        <v>0</v>
      </c>
      <c r="C822">
        <f t="shared" si="28"/>
        <v>5</v>
      </c>
      <c r="D822">
        <f t="shared" si="29"/>
        <v>821</v>
      </c>
    </row>
    <row r="823" spans="1:4" x14ac:dyDescent="0.3">
      <c r="A823" s="6">
        <v>0.5000578129978539</v>
      </c>
      <c r="B823">
        <v>0</v>
      </c>
      <c r="C823">
        <f t="shared" si="28"/>
        <v>5</v>
      </c>
      <c r="D823">
        <f t="shared" si="29"/>
        <v>822</v>
      </c>
    </row>
    <row r="824" spans="1:4" x14ac:dyDescent="0.3">
      <c r="A824" s="6">
        <v>0.50005780291014312</v>
      </c>
      <c r="B824">
        <v>1</v>
      </c>
      <c r="C824">
        <f t="shared" si="28"/>
        <v>5</v>
      </c>
      <c r="D824">
        <f t="shared" si="29"/>
        <v>823</v>
      </c>
    </row>
    <row r="825" spans="1:4" x14ac:dyDescent="0.3">
      <c r="A825" s="6">
        <v>0.50005777772396176</v>
      </c>
      <c r="B825">
        <v>0</v>
      </c>
      <c r="C825">
        <f t="shared" si="28"/>
        <v>5</v>
      </c>
      <c r="D825">
        <f t="shared" si="29"/>
        <v>824</v>
      </c>
    </row>
    <row r="826" spans="1:4" x14ac:dyDescent="0.3">
      <c r="A826" s="6">
        <v>0.500057776982885</v>
      </c>
      <c r="B826">
        <v>0</v>
      </c>
      <c r="C826">
        <f t="shared" si="28"/>
        <v>5</v>
      </c>
      <c r="D826">
        <f t="shared" si="29"/>
        <v>825</v>
      </c>
    </row>
    <row r="827" spans="1:4" x14ac:dyDescent="0.3">
      <c r="A827" s="6">
        <v>0.50005770899577329</v>
      </c>
      <c r="B827">
        <v>0</v>
      </c>
      <c r="C827">
        <f t="shared" si="28"/>
        <v>5</v>
      </c>
      <c r="D827">
        <f t="shared" si="29"/>
        <v>826</v>
      </c>
    </row>
    <row r="828" spans="1:4" x14ac:dyDescent="0.3">
      <c r="A828" s="6">
        <v>0.5000576723210528</v>
      </c>
      <c r="B828">
        <v>0</v>
      </c>
      <c r="C828">
        <f t="shared" si="28"/>
        <v>5</v>
      </c>
      <c r="D828">
        <f t="shared" si="29"/>
        <v>827</v>
      </c>
    </row>
    <row r="829" spans="1:4" x14ac:dyDescent="0.3">
      <c r="A829" s="6">
        <v>0.50005754287228998</v>
      </c>
      <c r="B829">
        <v>0</v>
      </c>
      <c r="C829">
        <f t="shared" si="28"/>
        <v>5</v>
      </c>
      <c r="D829">
        <f t="shared" si="29"/>
        <v>828</v>
      </c>
    </row>
    <row r="830" spans="1:4" x14ac:dyDescent="0.3">
      <c r="A830" s="6">
        <v>0.50005747966780723</v>
      </c>
      <c r="B830">
        <v>0</v>
      </c>
      <c r="C830">
        <f t="shared" si="28"/>
        <v>5</v>
      </c>
      <c r="D830">
        <f t="shared" si="29"/>
        <v>829</v>
      </c>
    </row>
    <row r="831" spans="1:4" x14ac:dyDescent="0.3">
      <c r="A831" s="6">
        <v>0.50005738813902123</v>
      </c>
      <c r="B831">
        <v>0</v>
      </c>
      <c r="C831">
        <f t="shared" si="28"/>
        <v>5</v>
      </c>
      <c r="D831">
        <f t="shared" si="29"/>
        <v>830</v>
      </c>
    </row>
    <row r="832" spans="1:4" x14ac:dyDescent="0.3">
      <c r="A832" s="6">
        <v>0.50005735668906448</v>
      </c>
      <c r="B832">
        <v>0</v>
      </c>
      <c r="C832">
        <f t="shared" si="28"/>
        <v>5</v>
      </c>
      <c r="D832">
        <f t="shared" si="29"/>
        <v>831</v>
      </c>
    </row>
    <row r="833" spans="1:4" x14ac:dyDescent="0.3">
      <c r="A833" s="6">
        <v>0.50005726826259478</v>
      </c>
      <c r="B833">
        <v>0</v>
      </c>
      <c r="C833">
        <f t="shared" si="28"/>
        <v>5</v>
      </c>
      <c r="D833">
        <f t="shared" si="29"/>
        <v>832</v>
      </c>
    </row>
    <row r="834" spans="1:4" x14ac:dyDescent="0.3">
      <c r="A834" s="6">
        <v>0.50005724061637524</v>
      </c>
      <c r="B834">
        <v>0</v>
      </c>
      <c r="C834">
        <f t="shared" si="28"/>
        <v>5</v>
      </c>
      <c r="D834">
        <f t="shared" si="29"/>
        <v>833</v>
      </c>
    </row>
    <row r="835" spans="1:4" x14ac:dyDescent="0.3">
      <c r="A835" s="6">
        <v>0.50005719952258953</v>
      </c>
      <c r="B835">
        <v>0</v>
      </c>
      <c r="C835">
        <f t="shared" ref="C835:C898" si="30">CEILING(ROW()/ (COUNT($A:$A)/10),1)</f>
        <v>5</v>
      </c>
      <c r="D835">
        <f t="shared" ref="D835:D898" si="31">ROW()-1</f>
        <v>834</v>
      </c>
    </row>
    <row r="836" spans="1:4" x14ac:dyDescent="0.3">
      <c r="A836" s="6">
        <v>0.50005719029039086</v>
      </c>
      <c r="B836">
        <v>0</v>
      </c>
      <c r="C836">
        <f t="shared" si="30"/>
        <v>5</v>
      </c>
      <c r="D836">
        <f t="shared" si="31"/>
        <v>835</v>
      </c>
    </row>
    <row r="837" spans="1:4" x14ac:dyDescent="0.3">
      <c r="A837" s="6">
        <v>0.50005716549389445</v>
      </c>
      <c r="B837">
        <v>0</v>
      </c>
      <c r="C837">
        <f t="shared" si="30"/>
        <v>5</v>
      </c>
      <c r="D837">
        <f t="shared" si="31"/>
        <v>836</v>
      </c>
    </row>
    <row r="838" spans="1:4" x14ac:dyDescent="0.3">
      <c r="A838" s="6">
        <v>0.50005716146300372</v>
      </c>
      <c r="B838">
        <v>0</v>
      </c>
      <c r="C838">
        <f t="shared" si="30"/>
        <v>5</v>
      </c>
      <c r="D838">
        <f t="shared" si="31"/>
        <v>837</v>
      </c>
    </row>
    <row r="839" spans="1:4" x14ac:dyDescent="0.3">
      <c r="A839" s="6">
        <v>0.50005714874197271</v>
      </c>
      <c r="B839">
        <v>0</v>
      </c>
      <c r="C839">
        <f t="shared" si="30"/>
        <v>5</v>
      </c>
      <c r="D839">
        <f t="shared" si="31"/>
        <v>838</v>
      </c>
    </row>
    <row r="840" spans="1:4" x14ac:dyDescent="0.3">
      <c r="A840" s="6">
        <v>0.50005710654609348</v>
      </c>
      <c r="B840">
        <v>0</v>
      </c>
      <c r="C840">
        <f t="shared" si="30"/>
        <v>5</v>
      </c>
      <c r="D840">
        <f t="shared" si="31"/>
        <v>839</v>
      </c>
    </row>
    <row r="841" spans="1:4" x14ac:dyDescent="0.3">
      <c r="A841" s="6">
        <v>0.50005703718735461</v>
      </c>
      <c r="B841">
        <v>0</v>
      </c>
      <c r="C841">
        <f t="shared" si="30"/>
        <v>5</v>
      </c>
      <c r="D841">
        <f t="shared" si="31"/>
        <v>840</v>
      </c>
    </row>
    <row r="842" spans="1:4" x14ac:dyDescent="0.3">
      <c r="A842" s="6">
        <v>0.50005698735799775</v>
      </c>
      <c r="B842">
        <v>0</v>
      </c>
      <c r="C842">
        <f t="shared" si="30"/>
        <v>5</v>
      </c>
      <c r="D842">
        <f t="shared" si="31"/>
        <v>841</v>
      </c>
    </row>
    <row r="843" spans="1:4" x14ac:dyDescent="0.3">
      <c r="A843" s="6">
        <v>0.50005688417440952</v>
      </c>
      <c r="B843">
        <v>0</v>
      </c>
      <c r="C843">
        <f t="shared" si="30"/>
        <v>5</v>
      </c>
      <c r="D843">
        <f t="shared" si="31"/>
        <v>842</v>
      </c>
    </row>
    <row r="844" spans="1:4" x14ac:dyDescent="0.3">
      <c r="A844" s="6">
        <v>0.50005681199731078</v>
      </c>
      <c r="B844">
        <v>0</v>
      </c>
      <c r="C844">
        <f t="shared" si="30"/>
        <v>5</v>
      </c>
      <c r="D844">
        <f t="shared" si="31"/>
        <v>843</v>
      </c>
    </row>
    <row r="845" spans="1:4" x14ac:dyDescent="0.3">
      <c r="A845" s="6">
        <v>0.50005677922266789</v>
      </c>
      <c r="B845">
        <v>0</v>
      </c>
      <c r="C845">
        <f t="shared" si="30"/>
        <v>5</v>
      </c>
      <c r="D845">
        <f t="shared" si="31"/>
        <v>844</v>
      </c>
    </row>
    <row r="846" spans="1:4" x14ac:dyDescent="0.3">
      <c r="A846" s="6">
        <v>0.50005676012810518</v>
      </c>
      <c r="B846">
        <v>0</v>
      </c>
      <c r="C846">
        <f t="shared" si="30"/>
        <v>5</v>
      </c>
      <c r="D846">
        <f t="shared" si="31"/>
        <v>845</v>
      </c>
    </row>
    <row r="847" spans="1:4" x14ac:dyDescent="0.3">
      <c r="A847" s="6">
        <v>0.50005674938108702</v>
      </c>
      <c r="B847">
        <v>0</v>
      </c>
      <c r="C847">
        <f t="shared" si="30"/>
        <v>5</v>
      </c>
      <c r="D847">
        <f t="shared" si="31"/>
        <v>846</v>
      </c>
    </row>
    <row r="848" spans="1:4" x14ac:dyDescent="0.3">
      <c r="A848" s="6">
        <v>0.50005672172379123</v>
      </c>
      <c r="B848">
        <v>0</v>
      </c>
      <c r="C848">
        <f t="shared" si="30"/>
        <v>5</v>
      </c>
      <c r="D848">
        <f t="shared" si="31"/>
        <v>847</v>
      </c>
    </row>
    <row r="849" spans="1:4" x14ac:dyDescent="0.3">
      <c r="A849" s="6">
        <v>0.50005666003116644</v>
      </c>
      <c r="B849">
        <v>0</v>
      </c>
      <c r="C849">
        <f t="shared" si="30"/>
        <v>5</v>
      </c>
      <c r="D849">
        <f t="shared" si="31"/>
        <v>848</v>
      </c>
    </row>
    <row r="850" spans="1:4" x14ac:dyDescent="0.3">
      <c r="A850" s="6">
        <v>0.50005665744102601</v>
      </c>
      <c r="B850">
        <v>0</v>
      </c>
      <c r="C850">
        <f t="shared" si="30"/>
        <v>5</v>
      </c>
      <c r="D850">
        <f t="shared" si="31"/>
        <v>849</v>
      </c>
    </row>
    <row r="851" spans="1:4" x14ac:dyDescent="0.3">
      <c r="A851" s="6">
        <v>0.50005664422055385</v>
      </c>
      <c r="B851">
        <v>0</v>
      </c>
      <c r="C851">
        <f t="shared" si="30"/>
        <v>5</v>
      </c>
      <c r="D851">
        <f t="shared" si="31"/>
        <v>850</v>
      </c>
    </row>
    <row r="852" spans="1:4" x14ac:dyDescent="0.3">
      <c r="A852" s="6">
        <v>0.50005652904845221</v>
      </c>
      <c r="B852">
        <v>0</v>
      </c>
      <c r="C852">
        <f t="shared" si="30"/>
        <v>5</v>
      </c>
      <c r="D852">
        <f t="shared" si="31"/>
        <v>851</v>
      </c>
    </row>
    <row r="853" spans="1:4" x14ac:dyDescent="0.3">
      <c r="A853" s="6">
        <v>0.50005643776861675</v>
      </c>
      <c r="B853">
        <v>0</v>
      </c>
      <c r="C853">
        <f t="shared" si="30"/>
        <v>5</v>
      </c>
      <c r="D853">
        <f t="shared" si="31"/>
        <v>852</v>
      </c>
    </row>
    <row r="854" spans="1:4" x14ac:dyDescent="0.3">
      <c r="A854" s="6">
        <v>0.50005637963898231</v>
      </c>
      <c r="B854">
        <v>0</v>
      </c>
      <c r="C854">
        <f t="shared" si="30"/>
        <v>5</v>
      </c>
      <c r="D854">
        <f t="shared" si="31"/>
        <v>853</v>
      </c>
    </row>
    <row r="855" spans="1:4" x14ac:dyDescent="0.3">
      <c r="A855" s="6">
        <v>0.50005632158181779</v>
      </c>
      <c r="B855">
        <v>0</v>
      </c>
      <c r="C855">
        <f t="shared" si="30"/>
        <v>5</v>
      </c>
      <c r="D855">
        <f t="shared" si="31"/>
        <v>854</v>
      </c>
    </row>
    <row r="856" spans="1:4" x14ac:dyDescent="0.3">
      <c r="A856" s="6">
        <v>0.5000562151721486</v>
      </c>
      <c r="B856">
        <v>0</v>
      </c>
      <c r="C856">
        <f t="shared" si="30"/>
        <v>5</v>
      </c>
      <c r="D856">
        <f t="shared" si="31"/>
        <v>855</v>
      </c>
    </row>
    <row r="857" spans="1:4" x14ac:dyDescent="0.3">
      <c r="A857" s="6">
        <v>0.50005616436709877</v>
      </c>
      <c r="B857">
        <v>0</v>
      </c>
      <c r="C857">
        <f t="shared" si="30"/>
        <v>5</v>
      </c>
      <c r="D857">
        <f t="shared" si="31"/>
        <v>856</v>
      </c>
    </row>
    <row r="858" spans="1:4" x14ac:dyDescent="0.3">
      <c r="A858" s="6">
        <v>0.50005610222537966</v>
      </c>
      <c r="B858">
        <v>0</v>
      </c>
      <c r="C858">
        <f t="shared" si="30"/>
        <v>5</v>
      </c>
      <c r="D858">
        <f t="shared" si="31"/>
        <v>857</v>
      </c>
    </row>
    <row r="859" spans="1:4" x14ac:dyDescent="0.3">
      <c r="A859" s="6">
        <v>0.5000560171224564</v>
      </c>
      <c r="B859">
        <v>0</v>
      </c>
      <c r="C859">
        <f t="shared" si="30"/>
        <v>5</v>
      </c>
      <c r="D859">
        <f t="shared" si="31"/>
        <v>858</v>
      </c>
    </row>
    <row r="860" spans="1:4" x14ac:dyDescent="0.3">
      <c r="A860" s="6">
        <v>0.50005594505668349</v>
      </c>
      <c r="B860">
        <v>0</v>
      </c>
      <c r="C860">
        <f t="shared" si="30"/>
        <v>5</v>
      </c>
      <c r="D860">
        <f t="shared" si="31"/>
        <v>859</v>
      </c>
    </row>
    <row r="861" spans="1:4" x14ac:dyDescent="0.3">
      <c r="A861" s="6">
        <v>0.50005591369666991</v>
      </c>
      <c r="B861">
        <v>0</v>
      </c>
      <c r="C861">
        <f t="shared" si="30"/>
        <v>5</v>
      </c>
      <c r="D861">
        <f t="shared" si="31"/>
        <v>860</v>
      </c>
    </row>
    <row r="862" spans="1:4" x14ac:dyDescent="0.3">
      <c r="A862" s="6">
        <v>0.50005588970370984</v>
      </c>
      <c r="B862">
        <v>0</v>
      </c>
      <c r="C862">
        <f t="shared" si="30"/>
        <v>5</v>
      </c>
      <c r="D862">
        <f t="shared" si="31"/>
        <v>861</v>
      </c>
    </row>
    <row r="863" spans="1:4" x14ac:dyDescent="0.3">
      <c r="A863" s="6">
        <v>0.50005584873211895</v>
      </c>
      <c r="B863">
        <v>0</v>
      </c>
      <c r="C863">
        <f t="shared" si="30"/>
        <v>5</v>
      </c>
      <c r="D863">
        <f t="shared" si="31"/>
        <v>862</v>
      </c>
    </row>
    <row r="864" spans="1:4" x14ac:dyDescent="0.3">
      <c r="A864" s="6">
        <v>0.50005584264947378</v>
      </c>
      <c r="B864">
        <v>0</v>
      </c>
      <c r="C864">
        <f t="shared" si="30"/>
        <v>5</v>
      </c>
      <c r="D864">
        <f t="shared" si="31"/>
        <v>863</v>
      </c>
    </row>
    <row r="865" spans="1:4" x14ac:dyDescent="0.3">
      <c r="A865" s="6">
        <v>0.5000557331648533</v>
      </c>
      <c r="B865">
        <v>0</v>
      </c>
      <c r="C865">
        <f t="shared" si="30"/>
        <v>5</v>
      </c>
      <c r="D865">
        <f t="shared" si="31"/>
        <v>864</v>
      </c>
    </row>
    <row r="866" spans="1:4" x14ac:dyDescent="0.3">
      <c r="A866" s="6">
        <v>0.5000557316380394</v>
      </c>
      <c r="B866">
        <v>0</v>
      </c>
      <c r="C866">
        <f t="shared" si="30"/>
        <v>5</v>
      </c>
      <c r="D866">
        <f t="shared" si="31"/>
        <v>865</v>
      </c>
    </row>
    <row r="867" spans="1:4" x14ac:dyDescent="0.3">
      <c r="A867" s="6">
        <v>0.50005566076833086</v>
      </c>
      <c r="B867">
        <v>0</v>
      </c>
      <c r="C867">
        <f t="shared" si="30"/>
        <v>5</v>
      </c>
      <c r="D867">
        <f t="shared" si="31"/>
        <v>866</v>
      </c>
    </row>
    <row r="868" spans="1:4" x14ac:dyDescent="0.3">
      <c r="A868" s="6">
        <v>0.50005560563436635</v>
      </c>
      <c r="B868">
        <v>0</v>
      </c>
      <c r="C868">
        <f t="shared" si="30"/>
        <v>5</v>
      </c>
      <c r="D868">
        <f t="shared" si="31"/>
        <v>867</v>
      </c>
    </row>
    <row r="869" spans="1:4" x14ac:dyDescent="0.3">
      <c r="A869" s="6">
        <v>0.50005560082241751</v>
      </c>
      <c r="B869">
        <v>0</v>
      </c>
      <c r="C869">
        <f t="shared" si="30"/>
        <v>5</v>
      </c>
      <c r="D869">
        <f t="shared" si="31"/>
        <v>868</v>
      </c>
    </row>
    <row r="870" spans="1:4" x14ac:dyDescent="0.3">
      <c r="A870" s="6">
        <v>0.50005559732224225</v>
      </c>
      <c r="B870">
        <v>0</v>
      </c>
      <c r="C870">
        <f t="shared" si="30"/>
        <v>5</v>
      </c>
      <c r="D870">
        <f t="shared" si="31"/>
        <v>869</v>
      </c>
    </row>
    <row r="871" spans="1:4" x14ac:dyDescent="0.3">
      <c r="A871" s="6">
        <v>0.5000555808108601</v>
      </c>
      <c r="B871">
        <v>0</v>
      </c>
      <c r="C871">
        <f t="shared" si="30"/>
        <v>5</v>
      </c>
      <c r="D871">
        <f t="shared" si="31"/>
        <v>870</v>
      </c>
    </row>
    <row r="872" spans="1:4" x14ac:dyDescent="0.3">
      <c r="A872" s="6">
        <v>0.50005555185538464</v>
      </c>
      <c r="B872">
        <v>0</v>
      </c>
      <c r="C872">
        <f t="shared" si="30"/>
        <v>5</v>
      </c>
      <c r="D872">
        <f t="shared" si="31"/>
        <v>871</v>
      </c>
    </row>
    <row r="873" spans="1:4" x14ac:dyDescent="0.3">
      <c r="A873" s="6">
        <v>0.50005546044595028</v>
      </c>
      <c r="B873">
        <v>0</v>
      </c>
      <c r="C873">
        <f t="shared" si="30"/>
        <v>5</v>
      </c>
      <c r="D873">
        <f t="shared" si="31"/>
        <v>872</v>
      </c>
    </row>
    <row r="874" spans="1:4" x14ac:dyDescent="0.3">
      <c r="A874" s="6">
        <v>0.50005535627834663</v>
      </c>
      <c r="B874">
        <v>0</v>
      </c>
      <c r="C874">
        <f t="shared" si="30"/>
        <v>5</v>
      </c>
      <c r="D874">
        <f t="shared" si="31"/>
        <v>873</v>
      </c>
    </row>
    <row r="875" spans="1:4" x14ac:dyDescent="0.3">
      <c r="A875" s="6">
        <v>0.50005534881560432</v>
      </c>
      <c r="B875">
        <v>0</v>
      </c>
      <c r="C875">
        <f t="shared" si="30"/>
        <v>5</v>
      </c>
      <c r="D875">
        <f t="shared" si="31"/>
        <v>874</v>
      </c>
    </row>
    <row r="876" spans="1:4" x14ac:dyDescent="0.3">
      <c r="A876" s="6">
        <v>0.50005530784318419</v>
      </c>
      <c r="B876">
        <v>0</v>
      </c>
      <c r="C876">
        <f t="shared" si="30"/>
        <v>5</v>
      </c>
      <c r="D876">
        <f t="shared" si="31"/>
        <v>875</v>
      </c>
    </row>
    <row r="877" spans="1:4" x14ac:dyDescent="0.3">
      <c r="A877" s="6">
        <v>0.50005520794111746</v>
      </c>
      <c r="B877">
        <v>0</v>
      </c>
      <c r="C877">
        <f t="shared" si="30"/>
        <v>5</v>
      </c>
      <c r="D877">
        <f t="shared" si="31"/>
        <v>876</v>
      </c>
    </row>
    <row r="878" spans="1:4" x14ac:dyDescent="0.3">
      <c r="A878" s="6">
        <v>0.50005512163750965</v>
      </c>
      <c r="B878">
        <v>0</v>
      </c>
      <c r="C878">
        <f t="shared" si="30"/>
        <v>5</v>
      </c>
      <c r="D878">
        <f t="shared" si="31"/>
        <v>877</v>
      </c>
    </row>
    <row r="879" spans="1:4" x14ac:dyDescent="0.3">
      <c r="A879" s="6">
        <v>0.50005508405062193</v>
      </c>
      <c r="B879">
        <v>0</v>
      </c>
      <c r="C879">
        <f t="shared" si="30"/>
        <v>5</v>
      </c>
      <c r="D879">
        <f t="shared" si="31"/>
        <v>878</v>
      </c>
    </row>
    <row r="880" spans="1:4" x14ac:dyDescent="0.3">
      <c r="A880" s="6">
        <v>0.500055049319173</v>
      </c>
      <c r="B880">
        <v>0</v>
      </c>
      <c r="C880">
        <f t="shared" si="30"/>
        <v>5</v>
      </c>
      <c r="D880">
        <f t="shared" si="31"/>
        <v>879</v>
      </c>
    </row>
    <row r="881" spans="1:4" x14ac:dyDescent="0.3">
      <c r="A881" s="6">
        <v>0.50005504712055382</v>
      </c>
      <c r="B881">
        <v>0</v>
      </c>
      <c r="C881">
        <f t="shared" si="30"/>
        <v>5</v>
      </c>
      <c r="D881">
        <f t="shared" si="31"/>
        <v>880</v>
      </c>
    </row>
    <row r="882" spans="1:4" x14ac:dyDescent="0.3">
      <c r="A882" s="6">
        <v>0.50005504709241877</v>
      </c>
      <c r="B882">
        <v>0</v>
      </c>
      <c r="C882">
        <f t="shared" si="30"/>
        <v>5</v>
      </c>
      <c r="D882">
        <f t="shared" si="31"/>
        <v>881</v>
      </c>
    </row>
    <row r="883" spans="1:4" x14ac:dyDescent="0.3">
      <c r="A883" s="6">
        <v>0.50005491700425031</v>
      </c>
      <c r="B883">
        <v>0</v>
      </c>
      <c r="C883">
        <f t="shared" si="30"/>
        <v>5</v>
      </c>
      <c r="D883">
        <f t="shared" si="31"/>
        <v>882</v>
      </c>
    </row>
    <row r="884" spans="1:4" x14ac:dyDescent="0.3">
      <c r="A884" s="6">
        <v>0.50005482835660953</v>
      </c>
      <c r="B884">
        <v>0</v>
      </c>
      <c r="C884">
        <f t="shared" si="30"/>
        <v>5</v>
      </c>
      <c r="D884">
        <f t="shared" si="31"/>
        <v>883</v>
      </c>
    </row>
    <row r="885" spans="1:4" x14ac:dyDescent="0.3">
      <c r="A885" s="6">
        <v>0.50005479304590483</v>
      </c>
      <c r="B885">
        <v>0</v>
      </c>
      <c r="C885">
        <f t="shared" si="30"/>
        <v>5</v>
      </c>
      <c r="D885">
        <f t="shared" si="31"/>
        <v>884</v>
      </c>
    </row>
    <row r="886" spans="1:4" x14ac:dyDescent="0.3">
      <c r="A886" s="6">
        <v>0.5000547858117671</v>
      </c>
      <c r="B886">
        <v>0</v>
      </c>
      <c r="C886">
        <f t="shared" si="30"/>
        <v>5</v>
      </c>
      <c r="D886">
        <f t="shared" si="31"/>
        <v>885</v>
      </c>
    </row>
    <row r="887" spans="1:4" x14ac:dyDescent="0.3">
      <c r="A887" s="6">
        <v>0.5000547535287172</v>
      </c>
      <c r="B887">
        <v>0</v>
      </c>
      <c r="C887">
        <f t="shared" si="30"/>
        <v>5</v>
      </c>
      <c r="D887">
        <f t="shared" si="31"/>
        <v>886</v>
      </c>
    </row>
    <row r="888" spans="1:4" x14ac:dyDescent="0.3">
      <c r="A888" s="6">
        <v>0.50005470248173556</v>
      </c>
      <c r="B888">
        <v>0</v>
      </c>
      <c r="C888">
        <f t="shared" si="30"/>
        <v>5</v>
      </c>
      <c r="D888">
        <f t="shared" si="31"/>
        <v>887</v>
      </c>
    </row>
    <row r="889" spans="1:4" x14ac:dyDescent="0.3">
      <c r="A889" s="6">
        <v>0.50005468070756309</v>
      </c>
      <c r="B889">
        <v>0</v>
      </c>
      <c r="C889">
        <f t="shared" si="30"/>
        <v>5</v>
      </c>
      <c r="D889">
        <f t="shared" si="31"/>
        <v>888</v>
      </c>
    </row>
    <row r="890" spans="1:4" x14ac:dyDescent="0.3">
      <c r="A890" s="6">
        <v>0.50005467592721453</v>
      </c>
      <c r="B890">
        <v>0</v>
      </c>
      <c r="C890">
        <f t="shared" si="30"/>
        <v>5</v>
      </c>
      <c r="D890">
        <f t="shared" si="31"/>
        <v>889</v>
      </c>
    </row>
    <row r="891" spans="1:4" x14ac:dyDescent="0.3">
      <c r="A891" s="6">
        <v>0.50005455976695123</v>
      </c>
      <c r="B891">
        <v>0</v>
      </c>
      <c r="C891">
        <f t="shared" si="30"/>
        <v>5</v>
      </c>
      <c r="D891">
        <f t="shared" si="31"/>
        <v>890</v>
      </c>
    </row>
    <row r="892" spans="1:4" x14ac:dyDescent="0.3">
      <c r="A892" s="6">
        <v>0.50005444176668679</v>
      </c>
      <c r="B892">
        <v>0</v>
      </c>
      <c r="C892">
        <f t="shared" si="30"/>
        <v>5</v>
      </c>
      <c r="D892">
        <f t="shared" si="31"/>
        <v>891</v>
      </c>
    </row>
    <row r="893" spans="1:4" x14ac:dyDescent="0.3">
      <c r="A893" s="6">
        <v>0.50005436845977402</v>
      </c>
      <c r="B893">
        <v>0</v>
      </c>
      <c r="C893">
        <f t="shared" si="30"/>
        <v>5</v>
      </c>
      <c r="D893">
        <f t="shared" si="31"/>
        <v>892</v>
      </c>
    </row>
    <row r="894" spans="1:4" x14ac:dyDescent="0.3">
      <c r="A894" s="6">
        <v>0.50005430615573054</v>
      </c>
      <c r="B894">
        <v>0</v>
      </c>
      <c r="C894">
        <f t="shared" si="30"/>
        <v>5</v>
      </c>
      <c r="D894">
        <f t="shared" si="31"/>
        <v>893</v>
      </c>
    </row>
    <row r="895" spans="1:4" x14ac:dyDescent="0.3">
      <c r="A895" s="6">
        <v>0.50005429497016129</v>
      </c>
      <c r="B895">
        <v>0</v>
      </c>
      <c r="C895">
        <f t="shared" si="30"/>
        <v>5</v>
      </c>
      <c r="D895">
        <f t="shared" si="31"/>
        <v>894</v>
      </c>
    </row>
    <row r="896" spans="1:4" x14ac:dyDescent="0.3">
      <c r="A896" s="6">
        <v>0.50005429245577815</v>
      </c>
      <c r="B896">
        <v>0</v>
      </c>
      <c r="C896">
        <f t="shared" si="30"/>
        <v>5</v>
      </c>
      <c r="D896">
        <f t="shared" si="31"/>
        <v>895</v>
      </c>
    </row>
    <row r="897" spans="1:4" x14ac:dyDescent="0.3">
      <c r="A897" s="6">
        <v>0.50005422300061009</v>
      </c>
      <c r="B897">
        <v>0</v>
      </c>
      <c r="C897">
        <f t="shared" si="30"/>
        <v>5</v>
      </c>
      <c r="D897">
        <f t="shared" si="31"/>
        <v>896</v>
      </c>
    </row>
    <row r="898" spans="1:4" x14ac:dyDescent="0.3">
      <c r="A898" s="6">
        <v>0.5000541397177567</v>
      </c>
      <c r="B898">
        <v>0</v>
      </c>
      <c r="C898">
        <f t="shared" si="30"/>
        <v>5</v>
      </c>
      <c r="D898">
        <f t="shared" si="31"/>
        <v>897</v>
      </c>
    </row>
    <row r="899" spans="1:4" x14ac:dyDescent="0.3">
      <c r="A899" s="6">
        <v>0.50005400375129216</v>
      </c>
      <c r="B899">
        <v>0</v>
      </c>
      <c r="C899">
        <f t="shared" ref="C899:C962" si="32">CEILING(ROW()/ (COUNT($A:$A)/10),1)</f>
        <v>5</v>
      </c>
      <c r="D899">
        <f t="shared" ref="D899:D962" si="33">ROW()-1</f>
        <v>898</v>
      </c>
    </row>
    <row r="900" spans="1:4" x14ac:dyDescent="0.3">
      <c r="A900" s="6">
        <v>0.50005399362881231</v>
      </c>
      <c r="B900">
        <v>0</v>
      </c>
      <c r="C900">
        <f t="shared" si="32"/>
        <v>5</v>
      </c>
      <c r="D900">
        <f t="shared" si="33"/>
        <v>899</v>
      </c>
    </row>
    <row r="901" spans="1:4" x14ac:dyDescent="0.3">
      <c r="A901" s="6">
        <v>0.50005396600116192</v>
      </c>
      <c r="B901">
        <v>0</v>
      </c>
      <c r="C901">
        <f t="shared" si="32"/>
        <v>5</v>
      </c>
      <c r="D901">
        <f t="shared" si="33"/>
        <v>900</v>
      </c>
    </row>
    <row r="902" spans="1:4" x14ac:dyDescent="0.3">
      <c r="A902" s="6">
        <v>0.50005396133548574</v>
      </c>
      <c r="B902">
        <v>0</v>
      </c>
      <c r="C902">
        <f t="shared" si="32"/>
        <v>5</v>
      </c>
      <c r="D902">
        <f t="shared" si="33"/>
        <v>901</v>
      </c>
    </row>
    <row r="903" spans="1:4" x14ac:dyDescent="0.3">
      <c r="A903" s="6">
        <v>0.50005395121347984</v>
      </c>
      <c r="B903">
        <v>0</v>
      </c>
      <c r="C903">
        <f t="shared" si="32"/>
        <v>5</v>
      </c>
      <c r="D903">
        <f t="shared" si="33"/>
        <v>902</v>
      </c>
    </row>
    <row r="904" spans="1:4" x14ac:dyDescent="0.3">
      <c r="A904" s="6">
        <v>0.50005392652001668</v>
      </c>
      <c r="B904">
        <v>0</v>
      </c>
      <c r="C904">
        <f t="shared" si="32"/>
        <v>5</v>
      </c>
      <c r="D904">
        <f t="shared" si="33"/>
        <v>903</v>
      </c>
    </row>
    <row r="905" spans="1:4" x14ac:dyDescent="0.3">
      <c r="A905" s="6">
        <v>0.50005390969601005</v>
      </c>
      <c r="B905">
        <v>0</v>
      </c>
      <c r="C905">
        <f t="shared" si="32"/>
        <v>5</v>
      </c>
      <c r="D905">
        <f t="shared" si="33"/>
        <v>904</v>
      </c>
    </row>
    <row r="906" spans="1:4" x14ac:dyDescent="0.3">
      <c r="A906" s="6">
        <v>0.5000538486203715</v>
      </c>
      <c r="B906">
        <v>0</v>
      </c>
      <c r="C906">
        <f t="shared" si="32"/>
        <v>5</v>
      </c>
      <c r="D906">
        <f t="shared" si="33"/>
        <v>905</v>
      </c>
    </row>
    <row r="907" spans="1:4" x14ac:dyDescent="0.3">
      <c r="A907" s="6">
        <v>0.5000538450925055</v>
      </c>
      <c r="B907">
        <v>0</v>
      </c>
      <c r="C907">
        <f t="shared" si="32"/>
        <v>5</v>
      </c>
      <c r="D907">
        <f t="shared" si="33"/>
        <v>906</v>
      </c>
    </row>
    <row r="908" spans="1:4" x14ac:dyDescent="0.3">
      <c r="A908" s="6">
        <v>0.50005382749795435</v>
      </c>
      <c r="B908">
        <v>0</v>
      </c>
      <c r="C908">
        <f t="shared" si="32"/>
        <v>5</v>
      </c>
      <c r="D908">
        <f t="shared" si="33"/>
        <v>907</v>
      </c>
    </row>
    <row r="909" spans="1:4" x14ac:dyDescent="0.3">
      <c r="A909" s="6">
        <v>0.50005365883441089</v>
      </c>
      <c r="B909">
        <v>0</v>
      </c>
      <c r="C909">
        <f t="shared" si="32"/>
        <v>5</v>
      </c>
      <c r="D909">
        <f t="shared" si="33"/>
        <v>908</v>
      </c>
    </row>
    <row r="910" spans="1:4" x14ac:dyDescent="0.3">
      <c r="A910" s="6">
        <v>0.50005364602325886</v>
      </c>
      <c r="B910">
        <v>0</v>
      </c>
      <c r="C910">
        <f t="shared" si="32"/>
        <v>5</v>
      </c>
      <c r="D910">
        <f t="shared" si="33"/>
        <v>909</v>
      </c>
    </row>
    <row r="911" spans="1:4" x14ac:dyDescent="0.3">
      <c r="A911" s="6">
        <v>0.50005363311244966</v>
      </c>
      <c r="B911">
        <v>0</v>
      </c>
      <c r="C911">
        <f t="shared" si="32"/>
        <v>5</v>
      </c>
      <c r="D911">
        <f t="shared" si="33"/>
        <v>910</v>
      </c>
    </row>
    <row r="912" spans="1:4" x14ac:dyDescent="0.3">
      <c r="A912" s="6">
        <v>0.50005358231542552</v>
      </c>
      <c r="B912">
        <v>0</v>
      </c>
      <c r="C912">
        <f t="shared" si="32"/>
        <v>5</v>
      </c>
      <c r="D912">
        <f t="shared" si="33"/>
        <v>911</v>
      </c>
    </row>
    <row r="913" spans="1:4" x14ac:dyDescent="0.3">
      <c r="A913" s="6">
        <v>0.50005354462642237</v>
      </c>
      <c r="B913">
        <v>0</v>
      </c>
      <c r="C913">
        <f t="shared" si="32"/>
        <v>5</v>
      </c>
      <c r="D913">
        <f t="shared" si="33"/>
        <v>912</v>
      </c>
    </row>
    <row r="914" spans="1:4" x14ac:dyDescent="0.3">
      <c r="A914" s="6">
        <v>0.50005344168894139</v>
      </c>
      <c r="B914">
        <v>0</v>
      </c>
      <c r="C914">
        <f t="shared" si="32"/>
        <v>5</v>
      </c>
      <c r="D914">
        <f t="shared" si="33"/>
        <v>913</v>
      </c>
    </row>
    <row r="915" spans="1:4" x14ac:dyDescent="0.3">
      <c r="A915" s="6">
        <v>0.50005343116430834</v>
      </c>
      <c r="B915">
        <v>0</v>
      </c>
      <c r="C915">
        <f t="shared" si="32"/>
        <v>5</v>
      </c>
      <c r="D915">
        <f t="shared" si="33"/>
        <v>914</v>
      </c>
    </row>
    <row r="916" spans="1:4" x14ac:dyDescent="0.3">
      <c r="A916" s="6">
        <v>0.50005341981964291</v>
      </c>
      <c r="B916">
        <v>0</v>
      </c>
      <c r="C916">
        <f t="shared" si="32"/>
        <v>5</v>
      </c>
      <c r="D916">
        <f t="shared" si="33"/>
        <v>915</v>
      </c>
    </row>
    <row r="917" spans="1:4" x14ac:dyDescent="0.3">
      <c r="A917" s="6">
        <v>0.50005334779405852</v>
      </c>
      <c r="B917">
        <v>0</v>
      </c>
      <c r="C917">
        <f t="shared" si="32"/>
        <v>5</v>
      </c>
      <c r="D917">
        <f t="shared" si="33"/>
        <v>916</v>
      </c>
    </row>
    <row r="918" spans="1:4" x14ac:dyDescent="0.3">
      <c r="A918" s="6">
        <v>0.50005332377305234</v>
      </c>
      <c r="B918">
        <v>0</v>
      </c>
      <c r="C918">
        <f t="shared" si="32"/>
        <v>5</v>
      </c>
      <c r="D918">
        <f t="shared" si="33"/>
        <v>917</v>
      </c>
    </row>
    <row r="919" spans="1:4" x14ac:dyDescent="0.3">
      <c r="A919" s="6">
        <v>0.50005326634590508</v>
      </c>
      <c r="B919">
        <v>0</v>
      </c>
      <c r="C919">
        <f t="shared" si="32"/>
        <v>5</v>
      </c>
      <c r="D919">
        <f t="shared" si="33"/>
        <v>918</v>
      </c>
    </row>
    <row r="920" spans="1:4" x14ac:dyDescent="0.3">
      <c r="A920" s="6">
        <v>0.50005320784097895</v>
      </c>
      <c r="B920">
        <v>0</v>
      </c>
      <c r="C920">
        <f t="shared" si="32"/>
        <v>5</v>
      </c>
      <c r="D920">
        <f t="shared" si="33"/>
        <v>919</v>
      </c>
    </row>
    <row r="921" spans="1:4" x14ac:dyDescent="0.3">
      <c r="A921" s="6">
        <v>0.50005319268946635</v>
      </c>
      <c r="B921">
        <v>0</v>
      </c>
      <c r="C921">
        <f t="shared" si="32"/>
        <v>5</v>
      </c>
      <c r="D921">
        <f t="shared" si="33"/>
        <v>920</v>
      </c>
    </row>
    <row r="922" spans="1:4" x14ac:dyDescent="0.3">
      <c r="A922" s="6">
        <v>0.50005318174846458</v>
      </c>
      <c r="B922">
        <v>0</v>
      </c>
      <c r="C922">
        <f t="shared" si="32"/>
        <v>5</v>
      </c>
      <c r="D922">
        <f t="shared" si="33"/>
        <v>921</v>
      </c>
    </row>
    <row r="923" spans="1:4" x14ac:dyDescent="0.3">
      <c r="A923" s="6">
        <v>0.50005317342333921</v>
      </c>
      <c r="B923">
        <v>0</v>
      </c>
      <c r="C923">
        <f t="shared" si="32"/>
        <v>5</v>
      </c>
      <c r="D923">
        <f t="shared" si="33"/>
        <v>922</v>
      </c>
    </row>
    <row r="924" spans="1:4" x14ac:dyDescent="0.3">
      <c r="A924" s="6">
        <v>0.50005317237242186</v>
      </c>
      <c r="B924">
        <v>0</v>
      </c>
      <c r="C924">
        <f t="shared" si="32"/>
        <v>5</v>
      </c>
      <c r="D924">
        <f t="shared" si="33"/>
        <v>923</v>
      </c>
    </row>
    <row r="925" spans="1:4" x14ac:dyDescent="0.3">
      <c r="A925" s="6">
        <v>0.50005314557345171</v>
      </c>
      <c r="B925">
        <v>0</v>
      </c>
      <c r="C925">
        <f t="shared" si="32"/>
        <v>5</v>
      </c>
      <c r="D925">
        <f t="shared" si="33"/>
        <v>924</v>
      </c>
    </row>
    <row r="926" spans="1:4" x14ac:dyDescent="0.3">
      <c r="A926" s="6">
        <v>0.50005313067956725</v>
      </c>
      <c r="B926">
        <v>0</v>
      </c>
      <c r="C926">
        <f t="shared" si="32"/>
        <v>5</v>
      </c>
      <c r="D926">
        <f t="shared" si="33"/>
        <v>925</v>
      </c>
    </row>
    <row r="927" spans="1:4" x14ac:dyDescent="0.3">
      <c r="A927" s="6">
        <v>0.5000531122353975</v>
      </c>
      <c r="B927">
        <v>0</v>
      </c>
      <c r="C927">
        <f t="shared" si="32"/>
        <v>5</v>
      </c>
      <c r="D927">
        <f t="shared" si="33"/>
        <v>926</v>
      </c>
    </row>
    <row r="928" spans="1:4" x14ac:dyDescent="0.3">
      <c r="A928" s="6">
        <v>0.50005306313737374</v>
      </c>
      <c r="B928">
        <v>0</v>
      </c>
      <c r="C928">
        <f t="shared" si="32"/>
        <v>5</v>
      </c>
      <c r="D928">
        <f t="shared" si="33"/>
        <v>927</v>
      </c>
    </row>
    <row r="929" spans="1:4" x14ac:dyDescent="0.3">
      <c r="A929" s="6">
        <v>0.50005300901778049</v>
      </c>
      <c r="B929">
        <v>0</v>
      </c>
      <c r="C929">
        <f t="shared" si="32"/>
        <v>5</v>
      </c>
      <c r="D929">
        <f t="shared" si="33"/>
        <v>928</v>
      </c>
    </row>
    <row r="930" spans="1:4" x14ac:dyDescent="0.3">
      <c r="A930" s="6">
        <v>0.50005300883522852</v>
      </c>
      <c r="B930">
        <v>0</v>
      </c>
      <c r="C930">
        <f t="shared" si="32"/>
        <v>5</v>
      </c>
      <c r="D930">
        <f t="shared" si="33"/>
        <v>929</v>
      </c>
    </row>
    <row r="931" spans="1:4" x14ac:dyDescent="0.3">
      <c r="A931" s="6">
        <v>0.50005297931021098</v>
      </c>
      <c r="B931">
        <v>0</v>
      </c>
      <c r="C931">
        <f t="shared" si="32"/>
        <v>5</v>
      </c>
      <c r="D931">
        <f t="shared" si="33"/>
        <v>930</v>
      </c>
    </row>
    <row r="932" spans="1:4" x14ac:dyDescent="0.3">
      <c r="A932" s="6">
        <v>0.500052920041404</v>
      </c>
      <c r="B932">
        <v>0</v>
      </c>
      <c r="C932">
        <f t="shared" si="32"/>
        <v>5</v>
      </c>
      <c r="D932">
        <f t="shared" si="33"/>
        <v>931</v>
      </c>
    </row>
    <row r="933" spans="1:4" x14ac:dyDescent="0.3">
      <c r="A933" s="6">
        <v>0.50005290232077848</v>
      </c>
      <c r="B933">
        <v>0</v>
      </c>
      <c r="C933">
        <f t="shared" si="32"/>
        <v>5</v>
      </c>
      <c r="D933">
        <f t="shared" si="33"/>
        <v>932</v>
      </c>
    </row>
    <row r="934" spans="1:4" x14ac:dyDescent="0.3">
      <c r="A934" s="6">
        <v>0.50005285989973003</v>
      </c>
      <c r="B934">
        <v>0</v>
      </c>
      <c r="C934">
        <f t="shared" si="32"/>
        <v>5</v>
      </c>
      <c r="D934">
        <f t="shared" si="33"/>
        <v>933</v>
      </c>
    </row>
    <row r="935" spans="1:4" x14ac:dyDescent="0.3">
      <c r="A935" s="6">
        <v>0.50005285619941109</v>
      </c>
      <c r="B935">
        <v>0</v>
      </c>
      <c r="C935">
        <f t="shared" si="32"/>
        <v>5</v>
      </c>
      <c r="D935">
        <f t="shared" si="33"/>
        <v>934</v>
      </c>
    </row>
    <row r="936" spans="1:4" x14ac:dyDescent="0.3">
      <c r="A936" s="6">
        <v>0.50005279665034952</v>
      </c>
      <c r="B936">
        <v>0</v>
      </c>
      <c r="C936">
        <f t="shared" si="32"/>
        <v>5</v>
      </c>
      <c r="D936">
        <f t="shared" si="33"/>
        <v>935</v>
      </c>
    </row>
    <row r="937" spans="1:4" x14ac:dyDescent="0.3">
      <c r="A937" s="6">
        <v>0.50005278981943113</v>
      </c>
      <c r="B937">
        <v>0</v>
      </c>
      <c r="C937">
        <f t="shared" si="32"/>
        <v>5</v>
      </c>
      <c r="D937">
        <f t="shared" si="33"/>
        <v>936</v>
      </c>
    </row>
    <row r="938" spans="1:4" x14ac:dyDescent="0.3">
      <c r="A938" s="6">
        <v>0.50005277987594932</v>
      </c>
      <c r="B938">
        <v>0</v>
      </c>
      <c r="C938">
        <f t="shared" si="32"/>
        <v>5</v>
      </c>
      <c r="D938">
        <f t="shared" si="33"/>
        <v>937</v>
      </c>
    </row>
    <row r="939" spans="1:4" x14ac:dyDescent="0.3">
      <c r="A939" s="6">
        <v>0.50005266664451287</v>
      </c>
      <c r="B939">
        <v>0</v>
      </c>
      <c r="C939">
        <f t="shared" si="32"/>
        <v>5</v>
      </c>
      <c r="D939">
        <f t="shared" si="33"/>
        <v>938</v>
      </c>
    </row>
    <row r="940" spans="1:4" x14ac:dyDescent="0.3">
      <c r="A940" s="6">
        <v>0.50005263131740096</v>
      </c>
      <c r="B940">
        <v>0</v>
      </c>
      <c r="C940">
        <f t="shared" si="32"/>
        <v>5</v>
      </c>
      <c r="D940">
        <f t="shared" si="33"/>
        <v>939</v>
      </c>
    </row>
    <row r="941" spans="1:4" x14ac:dyDescent="0.3">
      <c r="A941" s="6">
        <v>0.50005262715214327</v>
      </c>
      <c r="B941">
        <v>0</v>
      </c>
      <c r="C941">
        <f t="shared" si="32"/>
        <v>5</v>
      </c>
      <c r="D941">
        <f t="shared" si="33"/>
        <v>940</v>
      </c>
    </row>
    <row r="942" spans="1:4" x14ac:dyDescent="0.3">
      <c r="A942" s="6">
        <v>0.50005246575966833</v>
      </c>
      <c r="B942">
        <v>0</v>
      </c>
      <c r="C942">
        <f t="shared" si="32"/>
        <v>5</v>
      </c>
      <c r="D942">
        <f t="shared" si="33"/>
        <v>941</v>
      </c>
    </row>
    <row r="943" spans="1:4" x14ac:dyDescent="0.3">
      <c r="A943" s="6">
        <v>0.50005240338792301</v>
      </c>
      <c r="B943">
        <v>0</v>
      </c>
      <c r="C943">
        <f t="shared" si="32"/>
        <v>5</v>
      </c>
      <c r="D943">
        <f t="shared" si="33"/>
        <v>942</v>
      </c>
    </row>
    <row r="944" spans="1:4" x14ac:dyDescent="0.3">
      <c r="A944" s="6">
        <v>0.50005224544512838</v>
      </c>
      <c r="B944">
        <v>0</v>
      </c>
      <c r="C944">
        <f t="shared" si="32"/>
        <v>5</v>
      </c>
      <c r="D944">
        <f t="shared" si="33"/>
        <v>943</v>
      </c>
    </row>
    <row r="945" spans="1:4" x14ac:dyDescent="0.3">
      <c r="A945" s="6">
        <v>0.50005224272538917</v>
      </c>
      <c r="B945">
        <v>0</v>
      </c>
      <c r="C945">
        <f t="shared" si="32"/>
        <v>5</v>
      </c>
      <c r="D945">
        <f t="shared" si="33"/>
        <v>944</v>
      </c>
    </row>
    <row r="946" spans="1:4" x14ac:dyDescent="0.3">
      <c r="A946" s="6">
        <v>0.50005222190108489</v>
      </c>
      <c r="B946">
        <v>0</v>
      </c>
      <c r="C946">
        <f t="shared" si="32"/>
        <v>5</v>
      </c>
      <c r="D946">
        <f t="shared" si="33"/>
        <v>945</v>
      </c>
    </row>
    <row r="947" spans="1:4" x14ac:dyDescent="0.3">
      <c r="A947" s="6">
        <v>0.50005218511678584</v>
      </c>
      <c r="B947">
        <v>0</v>
      </c>
      <c r="C947">
        <f t="shared" si="32"/>
        <v>5</v>
      </c>
      <c r="D947">
        <f t="shared" si="33"/>
        <v>946</v>
      </c>
    </row>
    <row r="948" spans="1:4" x14ac:dyDescent="0.3">
      <c r="A948" s="6">
        <v>0.50005216894625215</v>
      </c>
      <c r="B948">
        <v>0</v>
      </c>
      <c r="C948">
        <f t="shared" si="32"/>
        <v>5</v>
      </c>
      <c r="D948">
        <f t="shared" si="33"/>
        <v>947</v>
      </c>
    </row>
    <row r="949" spans="1:4" x14ac:dyDescent="0.3">
      <c r="A949" s="6">
        <v>0.5000521570048575</v>
      </c>
      <c r="B949">
        <v>0</v>
      </c>
      <c r="C949">
        <f t="shared" si="32"/>
        <v>5</v>
      </c>
      <c r="D949">
        <f t="shared" si="33"/>
        <v>948</v>
      </c>
    </row>
    <row r="950" spans="1:4" x14ac:dyDescent="0.3">
      <c r="A950" s="6">
        <v>0.50005215402778647</v>
      </c>
      <c r="B950">
        <v>0</v>
      </c>
      <c r="C950">
        <f t="shared" si="32"/>
        <v>5</v>
      </c>
      <c r="D950">
        <f t="shared" si="33"/>
        <v>949</v>
      </c>
    </row>
    <row r="951" spans="1:4" x14ac:dyDescent="0.3">
      <c r="A951" s="6">
        <v>0.50005215071931441</v>
      </c>
      <c r="B951">
        <v>0</v>
      </c>
      <c r="C951">
        <f t="shared" si="32"/>
        <v>5</v>
      </c>
      <c r="D951">
        <f t="shared" si="33"/>
        <v>950</v>
      </c>
    </row>
    <row r="952" spans="1:4" x14ac:dyDescent="0.3">
      <c r="A952" s="6">
        <v>0.50005214455996438</v>
      </c>
      <c r="B952">
        <v>0</v>
      </c>
      <c r="C952">
        <f t="shared" si="32"/>
        <v>5</v>
      </c>
      <c r="D952">
        <f t="shared" si="33"/>
        <v>951</v>
      </c>
    </row>
    <row r="953" spans="1:4" x14ac:dyDescent="0.3">
      <c r="A953" s="6">
        <v>0.50005213118842184</v>
      </c>
      <c r="B953">
        <v>0</v>
      </c>
      <c r="C953">
        <f t="shared" si="32"/>
        <v>5</v>
      </c>
      <c r="D953">
        <f t="shared" si="33"/>
        <v>952</v>
      </c>
    </row>
    <row r="954" spans="1:4" x14ac:dyDescent="0.3">
      <c r="A954" s="6">
        <v>0.50005209908075687</v>
      </c>
      <c r="B954">
        <v>0</v>
      </c>
      <c r="C954">
        <f t="shared" si="32"/>
        <v>5</v>
      </c>
      <c r="D954">
        <f t="shared" si="33"/>
        <v>953</v>
      </c>
    </row>
    <row r="955" spans="1:4" x14ac:dyDescent="0.3">
      <c r="A955" s="6">
        <v>0.5000520002147697</v>
      </c>
      <c r="B955">
        <v>0</v>
      </c>
      <c r="C955">
        <f t="shared" si="32"/>
        <v>5</v>
      </c>
      <c r="D955">
        <f t="shared" si="33"/>
        <v>954</v>
      </c>
    </row>
    <row r="956" spans="1:4" x14ac:dyDescent="0.3">
      <c r="A956" s="6">
        <v>0.50005195107063416</v>
      </c>
      <c r="B956">
        <v>0</v>
      </c>
      <c r="C956">
        <f t="shared" si="32"/>
        <v>5</v>
      </c>
      <c r="D956">
        <f t="shared" si="33"/>
        <v>955</v>
      </c>
    </row>
    <row r="957" spans="1:4" x14ac:dyDescent="0.3">
      <c r="A957" s="6">
        <v>0.50005189911284753</v>
      </c>
      <c r="B957">
        <v>0</v>
      </c>
      <c r="C957">
        <f t="shared" si="32"/>
        <v>5</v>
      </c>
      <c r="D957">
        <f t="shared" si="33"/>
        <v>956</v>
      </c>
    </row>
    <row r="958" spans="1:4" x14ac:dyDescent="0.3">
      <c r="A958" s="6">
        <v>0.50005188140708912</v>
      </c>
      <c r="B958">
        <v>0</v>
      </c>
      <c r="C958">
        <f t="shared" si="32"/>
        <v>5</v>
      </c>
      <c r="D958">
        <f t="shared" si="33"/>
        <v>957</v>
      </c>
    </row>
    <row r="959" spans="1:4" x14ac:dyDescent="0.3">
      <c r="A959" s="6">
        <v>0.50005182782123203</v>
      </c>
      <c r="B959">
        <v>0</v>
      </c>
      <c r="C959">
        <f t="shared" si="32"/>
        <v>5</v>
      </c>
      <c r="D959">
        <f t="shared" si="33"/>
        <v>958</v>
      </c>
    </row>
    <row r="960" spans="1:4" x14ac:dyDescent="0.3">
      <c r="A960" s="6">
        <v>0.50005173815498472</v>
      </c>
      <c r="B960">
        <v>0</v>
      </c>
      <c r="C960">
        <f t="shared" si="32"/>
        <v>5</v>
      </c>
      <c r="D960">
        <f t="shared" si="33"/>
        <v>959</v>
      </c>
    </row>
    <row r="961" spans="1:4" x14ac:dyDescent="0.3">
      <c r="A961" s="6">
        <v>0.50005170153259537</v>
      </c>
      <c r="B961">
        <v>0</v>
      </c>
      <c r="C961">
        <f t="shared" si="32"/>
        <v>5</v>
      </c>
      <c r="D961">
        <f t="shared" si="33"/>
        <v>960</v>
      </c>
    </row>
    <row r="962" spans="1:4" x14ac:dyDescent="0.3">
      <c r="A962" s="6">
        <v>0.50005167760757396</v>
      </c>
      <c r="B962">
        <v>0</v>
      </c>
      <c r="C962">
        <f t="shared" si="32"/>
        <v>5</v>
      </c>
      <c r="D962">
        <f t="shared" si="33"/>
        <v>961</v>
      </c>
    </row>
    <row r="963" spans="1:4" x14ac:dyDescent="0.3">
      <c r="A963" s="6">
        <v>0.50005166617053676</v>
      </c>
      <c r="B963">
        <v>0</v>
      </c>
      <c r="C963">
        <f t="shared" ref="C963:C1026" si="34">CEILING(ROW()/ (COUNT($A:$A)/10),1)</f>
        <v>5</v>
      </c>
      <c r="D963">
        <f t="shared" ref="D963:D1026" si="35">ROW()-1</f>
        <v>962</v>
      </c>
    </row>
    <row r="964" spans="1:4" x14ac:dyDescent="0.3">
      <c r="A964" s="6">
        <v>0.50005158271472683</v>
      </c>
      <c r="B964">
        <v>0</v>
      </c>
      <c r="C964">
        <f t="shared" si="34"/>
        <v>5</v>
      </c>
      <c r="D964">
        <f t="shared" si="35"/>
        <v>963</v>
      </c>
    </row>
    <row r="965" spans="1:4" x14ac:dyDescent="0.3">
      <c r="A965" s="6">
        <v>0.50005146557403168</v>
      </c>
      <c r="B965">
        <v>0</v>
      </c>
      <c r="C965">
        <f t="shared" si="34"/>
        <v>5</v>
      </c>
      <c r="D965">
        <f t="shared" si="35"/>
        <v>964</v>
      </c>
    </row>
    <row r="966" spans="1:4" x14ac:dyDescent="0.3">
      <c r="A966" s="6">
        <v>0.5000514280367504</v>
      </c>
      <c r="B966">
        <v>0</v>
      </c>
      <c r="C966">
        <f t="shared" si="34"/>
        <v>5</v>
      </c>
      <c r="D966">
        <f t="shared" si="35"/>
        <v>965</v>
      </c>
    </row>
    <row r="967" spans="1:4" x14ac:dyDescent="0.3">
      <c r="A967" s="6">
        <v>0.50005139282967137</v>
      </c>
      <c r="B967">
        <v>0</v>
      </c>
      <c r="C967">
        <f t="shared" si="34"/>
        <v>5</v>
      </c>
      <c r="D967">
        <f t="shared" si="35"/>
        <v>966</v>
      </c>
    </row>
    <row r="968" spans="1:4" x14ac:dyDescent="0.3">
      <c r="A968" s="6">
        <v>0.50005138698173168</v>
      </c>
      <c r="B968">
        <v>0</v>
      </c>
      <c r="C968">
        <f t="shared" si="34"/>
        <v>5</v>
      </c>
      <c r="D968">
        <f t="shared" si="35"/>
        <v>967</v>
      </c>
    </row>
    <row r="969" spans="1:4" x14ac:dyDescent="0.3">
      <c r="A969" s="6">
        <v>0.50005134553883446</v>
      </c>
      <c r="B969">
        <v>0</v>
      </c>
      <c r="C969">
        <f t="shared" si="34"/>
        <v>5</v>
      </c>
      <c r="D969">
        <f t="shared" si="35"/>
        <v>968</v>
      </c>
    </row>
    <row r="970" spans="1:4" x14ac:dyDescent="0.3">
      <c r="A970" s="6">
        <v>0.5000511692739168</v>
      </c>
      <c r="B970">
        <v>0</v>
      </c>
      <c r="C970">
        <f t="shared" si="34"/>
        <v>5</v>
      </c>
      <c r="D970">
        <f t="shared" si="35"/>
        <v>969</v>
      </c>
    </row>
    <row r="971" spans="1:4" x14ac:dyDescent="0.3">
      <c r="A971" s="6">
        <v>0.50005111331390761</v>
      </c>
      <c r="B971">
        <v>0</v>
      </c>
      <c r="C971">
        <f t="shared" si="34"/>
        <v>5</v>
      </c>
      <c r="D971">
        <f t="shared" si="35"/>
        <v>970</v>
      </c>
    </row>
    <row r="972" spans="1:4" x14ac:dyDescent="0.3">
      <c r="A972" s="6">
        <v>0.5000510854232687</v>
      </c>
      <c r="B972">
        <v>0</v>
      </c>
      <c r="C972">
        <f t="shared" si="34"/>
        <v>5</v>
      </c>
      <c r="D972">
        <f t="shared" si="35"/>
        <v>971</v>
      </c>
    </row>
    <row r="973" spans="1:4" x14ac:dyDescent="0.3">
      <c r="A973" s="6">
        <v>0.5000510826124609</v>
      </c>
      <c r="B973">
        <v>0</v>
      </c>
      <c r="C973">
        <f t="shared" si="34"/>
        <v>5</v>
      </c>
      <c r="D973">
        <f t="shared" si="35"/>
        <v>972</v>
      </c>
    </row>
    <row r="974" spans="1:4" x14ac:dyDescent="0.3">
      <c r="A974" s="6">
        <v>0.500051044490741</v>
      </c>
      <c r="B974">
        <v>1</v>
      </c>
      <c r="C974">
        <f t="shared" si="34"/>
        <v>5</v>
      </c>
      <c r="D974">
        <f t="shared" si="35"/>
        <v>973</v>
      </c>
    </row>
    <row r="975" spans="1:4" x14ac:dyDescent="0.3">
      <c r="A975" s="6">
        <v>0.50005103755794411</v>
      </c>
      <c r="B975">
        <v>0</v>
      </c>
      <c r="C975">
        <f t="shared" si="34"/>
        <v>5</v>
      </c>
      <c r="D975">
        <f t="shared" si="35"/>
        <v>974</v>
      </c>
    </row>
    <row r="976" spans="1:4" x14ac:dyDescent="0.3">
      <c r="A976" s="6">
        <v>0.50005092748062197</v>
      </c>
      <c r="B976">
        <v>0</v>
      </c>
      <c r="C976">
        <f t="shared" si="34"/>
        <v>5</v>
      </c>
      <c r="D976">
        <f t="shared" si="35"/>
        <v>975</v>
      </c>
    </row>
    <row r="977" spans="1:4" x14ac:dyDescent="0.3">
      <c r="A977" s="6">
        <v>0.50005084895347673</v>
      </c>
      <c r="B977">
        <v>0</v>
      </c>
      <c r="C977">
        <f t="shared" si="34"/>
        <v>5</v>
      </c>
      <c r="D977">
        <f t="shared" si="35"/>
        <v>976</v>
      </c>
    </row>
    <row r="978" spans="1:4" x14ac:dyDescent="0.3">
      <c r="A978" s="6">
        <v>0.5000507655418831</v>
      </c>
      <c r="B978">
        <v>0</v>
      </c>
      <c r="C978">
        <f t="shared" si="34"/>
        <v>5</v>
      </c>
      <c r="D978">
        <f t="shared" si="35"/>
        <v>977</v>
      </c>
    </row>
    <row r="979" spans="1:4" x14ac:dyDescent="0.3">
      <c r="A979" s="6">
        <v>0.50005075515330522</v>
      </c>
      <c r="B979">
        <v>0</v>
      </c>
      <c r="C979">
        <f t="shared" si="34"/>
        <v>5</v>
      </c>
      <c r="D979">
        <f t="shared" si="35"/>
        <v>978</v>
      </c>
    </row>
    <row r="980" spans="1:4" x14ac:dyDescent="0.3">
      <c r="A980" s="6">
        <v>0.50005060083258435</v>
      </c>
      <c r="B980">
        <v>0</v>
      </c>
      <c r="C980">
        <f t="shared" si="34"/>
        <v>5</v>
      </c>
      <c r="D980">
        <f t="shared" si="35"/>
        <v>979</v>
      </c>
    </row>
    <row r="981" spans="1:4" x14ac:dyDescent="0.3">
      <c r="A981" s="6">
        <v>0.50005048110160077</v>
      </c>
      <c r="B981">
        <v>0</v>
      </c>
      <c r="C981">
        <f t="shared" si="34"/>
        <v>5</v>
      </c>
      <c r="D981">
        <f t="shared" si="35"/>
        <v>980</v>
      </c>
    </row>
    <row r="982" spans="1:4" x14ac:dyDescent="0.3">
      <c r="A982" s="6">
        <v>0.50005036146985982</v>
      </c>
      <c r="B982">
        <v>0</v>
      </c>
      <c r="C982">
        <f t="shared" si="34"/>
        <v>5</v>
      </c>
      <c r="D982">
        <f t="shared" si="35"/>
        <v>981</v>
      </c>
    </row>
    <row r="983" spans="1:4" x14ac:dyDescent="0.3">
      <c r="A983" s="6">
        <v>0.50005031446756987</v>
      </c>
      <c r="B983">
        <v>0</v>
      </c>
      <c r="C983">
        <f t="shared" si="34"/>
        <v>5</v>
      </c>
      <c r="D983">
        <f t="shared" si="35"/>
        <v>982</v>
      </c>
    </row>
    <row r="984" spans="1:4" x14ac:dyDescent="0.3">
      <c r="A984" s="6">
        <v>0.50005028247511041</v>
      </c>
      <c r="B984">
        <v>0</v>
      </c>
      <c r="C984">
        <f t="shared" si="34"/>
        <v>5</v>
      </c>
      <c r="D984">
        <f t="shared" si="35"/>
        <v>983</v>
      </c>
    </row>
    <row r="985" spans="1:4" x14ac:dyDescent="0.3">
      <c r="A985" s="6">
        <v>0.50005028231089066</v>
      </c>
      <c r="B985">
        <v>0</v>
      </c>
      <c r="C985">
        <f t="shared" si="34"/>
        <v>5</v>
      </c>
      <c r="D985">
        <f t="shared" si="35"/>
        <v>984</v>
      </c>
    </row>
    <row r="986" spans="1:4" x14ac:dyDescent="0.3">
      <c r="A986" s="6">
        <v>0.50005026897861871</v>
      </c>
      <c r="B986">
        <v>0</v>
      </c>
      <c r="C986">
        <f t="shared" si="34"/>
        <v>5</v>
      </c>
      <c r="D986">
        <f t="shared" si="35"/>
        <v>985</v>
      </c>
    </row>
    <row r="987" spans="1:4" x14ac:dyDescent="0.3">
      <c r="A987" s="6">
        <v>0.50005017857025813</v>
      </c>
      <c r="B987">
        <v>0</v>
      </c>
      <c r="C987">
        <f t="shared" si="34"/>
        <v>5</v>
      </c>
      <c r="D987">
        <f t="shared" si="35"/>
        <v>986</v>
      </c>
    </row>
    <row r="988" spans="1:4" x14ac:dyDescent="0.3">
      <c r="A988" s="6">
        <v>0.50005014831402594</v>
      </c>
      <c r="B988">
        <v>0</v>
      </c>
      <c r="C988">
        <f t="shared" si="34"/>
        <v>5</v>
      </c>
      <c r="D988">
        <f t="shared" si="35"/>
        <v>987</v>
      </c>
    </row>
    <row r="989" spans="1:4" x14ac:dyDescent="0.3">
      <c r="A989" s="6">
        <v>0.50005013645336416</v>
      </c>
      <c r="B989">
        <v>0</v>
      </c>
      <c r="C989">
        <f t="shared" si="34"/>
        <v>5</v>
      </c>
      <c r="D989">
        <f t="shared" si="35"/>
        <v>988</v>
      </c>
    </row>
    <row r="990" spans="1:4" x14ac:dyDescent="0.3">
      <c r="A990" s="6">
        <v>0.50005006285363962</v>
      </c>
      <c r="B990">
        <v>0</v>
      </c>
      <c r="C990">
        <f t="shared" si="34"/>
        <v>5</v>
      </c>
      <c r="D990">
        <f t="shared" si="35"/>
        <v>989</v>
      </c>
    </row>
    <row r="991" spans="1:4" x14ac:dyDescent="0.3">
      <c r="A991" s="6">
        <v>0.50005005981393114</v>
      </c>
      <c r="B991">
        <v>0</v>
      </c>
      <c r="C991">
        <f t="shared" si="34"/>
        <v>5</v>
      </c>
      <c r="D991">
        <f t="shared" si="35"/>
        <v>990</v>
      </c>
    </row>
    <row r="992" spans="1:4" x14ac:dyDescent="0.3">
      <c r="A992" s="6">
        <v>0.50004998136944356</v>
      </c>
      <c r="B992">
        <v>0</v>
      </c>
      <c r="C992">
        <f t="shared" si="34"/>
        <v>5</v>
      </c>
      <c r="D992">
        <f t="shared" si="35"/>
        <v>991</v>
      </c>
    </row>
    <row r="993" spans="1:4" x14ac:dyDescent="0.3">
      <c r="A993" s="6">
        <v>0.50004992902209056</v>
      </c>
      <c r="B993">
        <v>0</v>
      </c>
      <c r="C993">
        <f t="shared" si="34"/>
        <v>5</v>
      </c>
      <c r="D993">
        <f t="shared" si="35"/>
        <v>992</v>
      </c>
    </row>
    <row r="994" spans="1:4" x14ac:dyDescent="0.3">
      <c r="A994" s="6">
        <v>0.50004988865717959</v>
      </c>
      <c r="B994">
        <v>0</v>
      </c>
      <c r="C994">
        <f t="shared" si="34"/>
        <v>5</v>
      </c>
      <c r="D994">
        <f t="shared" si="35"/>
        <v>993</v>
      </c>
    </row>
    <row r="995" spans="1:4" x14ac:dyDescent="0.3">
      <c r="A995" s="6">
        <v>0.50004987965554004</v>
      </c>
      <c r="B995">
        <v>0</v>
      </c>
      <c r="C995">
        <f t="shared" si="34"/>
        <v>5</v>
      </c>
      <c r="D995">
        <f t="shared" si="35"/>
        <v>994</v>
      </c>
    </row>
    <row r="996" spans="1:4" x14ac:dyDescent="0.3">
      <c r="A996" s="6">
        <v>0.50004984087081072</v>
      </c>
      <c r="B996">
        <v>0</v>
      </c>
      <c r="C996">
        <f t="shared" si="34"/>
        <v>5</v>
      </c>
      <c r="D996">
        <f t="shared" si="35"/>
        <v>995</v>
      </c>
    </row>
    <row r="997" spans="1:4" x14ac:dyDescent="0.3">
      <c r="A997" s="6">
        <v>0.50004983302602435</v>
      </c>
      <c r="B997">
        <v>0</v>
      </c>
      <c r="C997">
        <f t="shared" si="34"/>
        <v>5</v>
      </c>
      <c r="D997">
        <f t="shared" si="35"/>
        <v>996</v>
      </c>
    </row>
    <row r="998" spans="1:4" x14ac:dyDescent="0.3">
      <c r="A998" s="6">
        <v>0.50004972488507338</v>
      </c>
      <c r="B998">
        <v>0</v>
      </c>
      <c r="C998">
        <f t="shared" si="34"/>
        <v>5</v>
      </c>
      <c r="D998">
        <f t="shared" si="35"/>
        <v>997</v>
      </c>
    </row>
    <row r="999" spans="1:4" x14ac:dyDescent="0.3">
      <c r="A999" s="6">
        <v>0.50004968962933549</v>
      </c>
      <c r="B999">
        <v>0</v>
      </c>
      <c r="C999">
        <f t="shared" si="34"/>
        <v>5</v>
      </c>
      <c r="D999">
        <f t="shared" si="35"/>
        <v>998</v>
      </c>
    </row>
    <row r="1000" spans="1:4" x14ac:dyDescent="0.3">
      <c r="A1000" s="6">
        <v>0.50004966721646815</v>
      </c>
      <c r="B1000">
        <v>0</v>
      </c>
      <c r="C1000">
        <f t="shared" si="34"/>
        <v>5</v>
      </c>
      <c r="D1000">
        <f t="shared" si="35"/>
        <v>999</v>
      </c>
    </row>
    <row r="1001" spans="1:4" x14ac:dyDescent="0.3">
      <c r="A1001" s="6">
        <v>0.50004962261433306</v>
      </c>
      <c r="B1001">
        <v>0</v>
      </c>
      <c r="C1001">
        <f t="shared" si="34"/>
        <v>5</v>
      </c>
      <c r="D1001">
        <f t="shared" si="35"/>
        <v>1000</v>
      </c>
    </row>
    <row r="1002" spans="1:4" x14ac:dyDescent="0.3">
      <c r="A1002" s="6">
        <v>0.50004956817942003</v>
      </c>
      <c r="B1002">
        <v>0</v>
      </c>
      <c r="C1002">
        <f t="shared" si="34"/>
        <v>5</v>
      </c>
      <c r="D1002">
        <f t="shared" si="35"/>
        <v>1001</v>
      </c>
    </row>
    <row r="1003" spans="1:4" x14ac:dyDescent="0.3">
      <c r="A1003" s="6">
        <v>0.50004953787521034</v>
      </c>
      <c r="B1003">
        <v>0</v>
      </c>
      <c r="C1003">
        <f t="shared" si="34"/>
        <v>5</v>
      </c>
      <c r="D1003">
        <f t="shared" si="35"/>
        <v>1002</v>
      </c>
    </row>
    <row r="1004" spans="1:4" x14ac:dyDescent="0.3">
      <c r="A1004" s="6">
        <v>0.50004950337331355</v>
      </c>
      <c r="B1004">
        <v>0</v>
      </c>
      <c r="C1004">
        <f t="shared" si="34"/>
        <v>5</v>
      </c>
      <c r="D1004">
        <f t="shared" si="35"/>
        <v>1003</v>
      </c>
    </row>
    <row r="1005" spans="1:4" x14ac:dyDescent="0.3">
      <c r="A1005" s="6">
        <v>0.50004946286002738</v>
      </c>
      <c r="B1005">
        <v>0</v>
      </c>
      <c r="C1005">
        <f t="shared" si="34"/>
        <v>5</v>
      </c>
      <c r="D1005">
        <f t="shared" si="35"/>
        <v>1004</v>
      </c>
    </row>
    <row r="1006" spans="1:4" x14ac:dyDescent="0.3">
      <c r="A1006" s="6">
        <v>0.5000494040049237</v>
      </c>
      <c r="B1006">
        <v>0</v>
      </c>
      <c r="C1006">
        <f t="shared" si="34"/>
        <v>5</v>
      </c>
      <c r="D1006">
        <f t="shared" si="35"/>
        <v>1005</v>
      </c>
    </row>
    <row r="1007" spans="1:4" x14ac:dyDescent="0.3">
      <c r="A1007" s="6">
        <v>0.50004926671436523</v>
      </c>
      <c r="B1007">
        <v>0</v>
      </c>
      <c r="C1007">
        <f t="shared" si="34"/>
        <v>5</v>
      </c>
      <c r="D1007">
        <f t="shared" si="35"/>
        <v>1006</v>
      </c>
    </row>
    <row r="1008" spans="1:4" x14ac:dyDescent="0.3">
      <c r="A1008" s="6">
        <v>0.50004924181705646</v>
      </c>
      <c r="B1008">
        <v>0</v>
      </c>
      <c r="C1008">
        <f t="shared" si="34"/>
        <v>5</v>
      </c>
      <c r="D1008">
        <f t="shared" si="35"/>
        <v>1007</v>
      </c>
    </row>
    <row r="1009" spans="1:4" x14ac:dyDescent="0.3">
      <c r="A1009" s="6">
        <v>0.50004922981003319</v>
      </c>
      <c r="B1009">
        <v>0</v>
      </c>
      <c r="C1009">
        <f t="shared" si="34"/>
        <v>5</v>
      </c>
      <c r="D1009">
        <f t="shared" si="35"/>
        <v>1008</v>
      </c>
    </row>
    <row r="1010" spans="1:4" x14ac:dyDescent="0.3">
      <c r="A1010" s="6">
        <v>0.50004921186696305</v>
      </c>
      <c r="B1010">
        <v>0</v>
      </c>
      <c r="C1010">
        <f t="shared" si="34"/>
        <v>5</v>
      </c>
      <c r="D1010">
        <f t="shared" si="35"/>
        <v>1009</v>
      </c>
    </row>
    <row r="1011" spans="1:4" x14ac:dyDescent="0.3">
      <c r="A1011" s="6">
        <v>0.50004918819329114</v>
      </c>
      <c r="B1011">
        <v>0</v>
      </c>
      <c r="C1011">
        <f t="shared" si="34"/>
        <v>5</v>
      </c>
      <c r="D1011">
        <f t="shared" si="35"/>
        <v>1010</v>
      </c>
    </row>
    <row r="1012" spans="1:4" x14ac:dyDescent="0.3">
      <c r="A1012" s="6">
        <v>0.50004908436333728</v>
      </c>
      <c r="B1012">
        <v>0</v>
      </c>
      <c r="C1012">
        <f t="shared" si="34"/>
        <v>5</v>
      </c>
      <c r="D1012">
        <f t="shared" si="35"/>
        <v>1011</v>
      </c>
    </row>
    <row r="1013" spans="1:4" x14ac:dyDescent="0.3">
      <c r="A1013" s="6">
        <v>0.50004908156935124</v>
      </c>
      <c r="B1013">
        <v>0</v>
      </c>
      <c r="C1013">
        <f t="shared" si="34"/>
        <v>5</v>
      </c>
      <c r="D1013">
        <f t="shared" si="35"/>
        <v>1012</v>
      </c>
    </row>
    <row r="1014" spans="1:4" x14ac:dyDescent="0.3">
      <c r="A1014" s="6">
        <v>0.50004906470965738</v>
      </c>
      <c r="B1014">
        <v>0</v>
      </c>
      <c r="C1014">
        <f t="shared" si="34"/>
        <v>5</v>
      </c>
      <c r="D1014">
        <f t="shared" si="35"/>
        <v>1013</v>
      </c>
    </row>
    <row r="1015" spans="1:4" x14ac:dyDescent="0.3">
      <c r="A1015" s="6">
        <v>0.50004904756722135</v>
      </c>
      <c r="B1015">
        <v>0</v>
      </c>
      <c r="C1015">
        <f t="shared" si="34"/>
        <v>6</v>
      </c>
      <c r="D1015">
        <f t="shared" si="35"/>
        <v>1014</v>
      </c>
    </row>
    <row r="1016" spans="1:4" x14ac:dyDescent="0.3">
      <c r="A1016" s="6">
        <v>0.50004893884834722</v>
      </c>
      <c r="B1016">
        <v>0</v>
      </c>
      <c r="C1016">
        <f t="shared" si="34"/>
        <v>6</v>
      </c>
      <c r="D1016">
        <f t="shared" si="35"/>
        <v>1015</v>
      </c>
    </row>
    <row r="1017" spans="1:4" x14ac:dyDescent="0.3">
      <c r="A1017" s="6">
        <v>0.50004888355416077</v>
      </c>
      <c r="B1017">
        <v>0</v>
      </c>
      <c r="C1017">
        <f t="shared" si="34"/>
        <v>6</v>
      </c>
      <c r="D1017">
        <f t="shared" si="35"/>
        <v>1016</v>
      </c>
    </row>
    <row r="1018" spans="1:4" x14ac:dyDescent="0.3">
      <c r="A1018" s="6">
        <v>0.50004881292131953</v>
      </c>
      <c r="B1018">
        <v>0</v>
      </c>
      <c r="C1018">
        <f t="shared" si="34"/>
        <v>6</v>
      </c>
      <c r="D1018">
        <f t="shared" si="35"/>
        <v>1017</v>
      </c>
    </row>
    <row r="1019" spans="1:4" x14ac:dyDescent="0.3">
      <c r="A1019" s="6">
        <v>0.50004879467101482</v>
      </c>
      <c r="B1019">
        <v>0</v>
      </c>
      <c r="C1019">
        <f t="shared" si="34"/>
        <v>6</v>
      </c>
      <c r="D1019">
        <f t="shared" si="35"/>
        <v>1018</v>
      </c>
    </row>
    <row r="1020" spans="1:4" x14ac:dyDescent="0.3">
      <c r="A1020" s="6">
        <v>0.50004872026263036</v>
      </c>
      <c r="B1020">
        <v>0</v>
      </c>
      <c r="C1020">
        <f t="shared" si="34"/>
        <v>6</v>
      </c>
      <c r="D1020">
        <f t="shared" si="35"/>
        <v>1019</v>
      </c>
    </row>
    <row r="1021" spans="1:4" x14ac:dyDescent="0.3">
      <c r="A1021" s="6">
        <v>0.50004860344868651</v>
      </c>
      <c r="B1021">
        <v>0</v>
      </c>
      <c r="C1021">
        <f t="shared" si="34"/>
        <v>6</v>
      </c>
      <c r="D1021">
        <f t="shared" si="35"/>
        <v>1020</v>
      </c>
    </row>
    <row r="1022" spans="1:4" x14ac:dyDescent="0.3">
      <c r="A1022" s="6">
        <v>0.50004854939640986</v>
      </c>
      <c r="B1022">
        <v>0</v>
      </c>
      <c r="C1022">
        <f t="shared" si="34"/>
        <v>6</v>
      </c>
      <c r="D1022">
        <f t="shared" si="35"/>
        <v>1021</v>
      </c>
    </row>
    <row r="1023" spans="1:4" x14ac:dyDescent="0.3">
      <c r="A1023" s="6">
        <v>0.50004851471800282</v>
      </c>
      <c r="B1023">
        <v>0</v>
      </c>
      <c r="C1023">
        <f t="shared" si="34"/>
        <v>6</v>
      </c>
      <c r="D1023">
        <f t="shared" si="35"/>
        <v>1022</v>
      </c>
    </row>
    <row r="1024" spans="1:4" x14ac:dyDescent="0.3">
      <c r="A1024" s="6">
        <v>0.50004849372331861</v>
      </c>
      <c r="B1024">
        <v>0</v>
      </c>
      <c r="C1024">
        <f t="shared" si="34"/>
        <v>6</v>
      </c>
      <c r="D1024">
        <f t="shared" si="35"/>
        <v>1023</v>
      </c>
    </row>
    <row r="1025" spans="1:4" x14ac:dyDescent="0.3">
      <c r="A1025" s="6">
        <v>0.50004845919849927</v>
      </c>
      <c r="B1025">
        <v>0</v>
      </c>
      <c r="C1025">
        <f t="shared" si="34"/>
        <v>6</v>
      </c>
      <c r="D1025">
        <f t="shared" si="35"/>
        <v>1024</v>
      </c>
    </row>
    <row r="1026" spans="1:4" x14ac:dyDescent="0.3">
      <c r="A1026" s="6">
        <v>0.5000484279570081</v>
      </c>
      <c r="B1026">
        <v>0</v>
      </c>
      <c r="C1026">
        <f t="shared" si="34"/>
        <v>6</v>
      </c>
      <c r="D1026">
        <f t="shared" si="35"/>
        <v>1025</v>
      </c>
    </row>
    <row r="1027" spans="1:4" x14ac:dyDescent="0.3">
      <c r="A1027" s="6">
        <v>0.50004842272410011</v>
      </c>
      <c r="B1027">
        <v>0</v>
      </c>
      <c r="C1027">
        <f t="shared" ref="C1027:C1090" si="36">CEILING(ROW()/ (COUNT($A:$A)/10),1)</f>
        <v>6</v>
      </c>
      <c r="D1027">
        <f t="shared" ref="D1027:D1090" si="37">ROW()-1</f>
        <v>1026</v>
      </c>
    </row>
    <row r="1028" spans="1:4" x14ac:dyDescent="0.3">
      <c r="A1028" s="6">
        <v>0.50004839600796536</v>
      </c>
      <c r="B1028">
        <v>0</v>
      </c>
      <c r="C1028">
        <f t="shared" si="36"/>
        <v>6</v>
      </c>
      <c r="D1028">
        <f t="shared" si="37"/>
        <v>1027</v>
      </c>
    </row>
    <row r="1029" spans="1:4" x14ac:dyDescent="0.3">
      <c r="A1029" s="6">
        <v>0.50004836734657465</v>
      </c>
      <c r="B1029">
        <v>0</v>
      </c>
      <c r="C1029">
        <f t="shared" si="36"/>
        <v>6</v>
      </c>
      <c r="D1029">
        <f t="shared" si="37"/>
        <v>1028</v>
      </c>
    </row>
    <row r="1030" spans="1:4" x14ac:dyDescent="0.3">
      <c r="A1030" s="6">
        <v>0.50004835195860942</v>
      </c>
      <c r="B1030">
        <v>0</v>
      </c>
      <c r="C1030">
        <f t="shared" si="36"/>
        <v>6</v>
      </c>
      <c r="D1030">
        <f t="shared" si="37"/>
        <v>1029</v>
      </c>
    </row>
    <row r="1031" spans="1:4" x14ac:dyDescent="0.3">
      <c r="A1031" s="6">
        <v>0.50004829439863507</v>
      </c>
      <c r="B1031">
        <v>0</v>
      </c>
      <c r="C1031">
        <f t="shared" si="36"/>
        <v>6</v>
      </c>
      <c r="D1031">
        <f t="shared" si="37"/>
        <v>1030</v>
      </c>
    </row>
    <row r="1032" spans="1:4" x14ac:dyDescent="0.3">
      <c r="A1032" s="6">
        <v>0.50004818716149957</v>
      </c>
      <c r="B1032">
        <v>0</v>
      </c>
      <c r="C1032">
        <f t="shared" si="36"/>
        <v>6</v>
      </c>
      <c r="D1032">
        <f t="shared" si="37"/>
        <v>1031</v>
      </c>
    </row>
    <row r="1033" spans="1:4" x14ac:dyDescent="0.3">
      <c r="A1033" s="6">
        <v>0.50004809261160343</v>
      </c>
      <c r="B1033">
        <v>0</v>
      </c>
      <c r="C1033">
        <f t="shared" si="36"/>
        <v>6</v>
      </c>
      <c r="D1033">
        <f t="shared" si="37"/>
        <v>1032</v>
      </c>
    </row>
    <row r="1034" spans="1:4" x14ac:dyDescent="0.3">
      <c r="A1034" s="6">
        <v>0.50004808467850281</v>
      </c>
      <c r="B1034">
        <v>0</v>
      </c>
      <c r="C1034">
        <f t="shared" si="36"/>
        <v>6</v>
      </c>
      <c r="D1034">
        <f t="shared" si="37"/>
        <v>1033</v>
      </c>
    </row>
    <row r="1035" spans="1:4" x14ac:dyDescent="0.3">
      <c r="A1035" s="6">
        <v>0.50004805602075486</v>
      </c>
      <c r="B1035">
        <v>0</v>
      </c>
      <c r="C1035">
        <f t="shared" si="36"/>
        <v>6</v>
      </c>
      <c r="D1035">
        <f t="shared" si="37"/>
        <v>1034</v>
      </c>
    </row>
    <row r="1036" spans="1:4" x14ac:dyDescent="0.3">
      <c r="A1036" s="6">
        <v>0.50004796392991957</v>
      </c>
      <c r="B1036">
        <v>0</v>
      </c>
      <c r="C1036">
        <f t="shared" si="36"/>
        <v>6</v>
      </c>
      <c r="D1036">
        <f t="shared" si="37"/>
        <v>1035</v>
      </c>
    </row>
    <row r="1037" spans="1:4" x14ac:dyDescent="0.3">
      <c r="A1037" s="6">
        <v>0.50004793596879493</v>
      </c>
      <c r="B1037">
        <v>0</v>
      </c>
      <c r="C1037">
        <f t="shared" si="36"/>
        <v>6</v>
      </c>
      <c r="D1037">
        <f t="shared" si="37"/>
        <v>1036</v>
      </c>
    </row>
    <row r="1038" spans="1:4" x14ac:dyDescent="0.3">
      <c r="A1038" s="6">
        <v>0.50004786662717371</v>
      </c>
      <c r="B1038">
        <v>0</v>
      </c>
      <c r="C1038">
        <f t="shared" si="36"/>
        <v>6</v>
      </c>
      <c r="D1038">
        <f t="shared" si="37"/>
        <v>1037</v>
      </c>
    </row>
    <row r="1039" spans="1:4" x14ac:dyDescent="0.3">
      <c r="A1039" s="6">
        <v>0.50004783721795398</v>
      </c>
      <c r="B1039">
        <v>0</v>
      </c>
      <c r="C1039">
        <f t="shared" si="36"/>
        <v>6</v>
      </c>
      <c r="D1039">
        <f t="shared" si="37"/>
        <v>1038</v>
      </c>
    </row>
    <row r="1040" spans="1:4" x14ac:dyDescent="0.3">
      <c r="A1040" s="6">
        <v>0.50004780776037172</v>
      </c>
      <c r="B1040">
        <v>0</v>
      </c>
      <c r="C1040">
        <f t="shared" si="36"/>
        <v>6</v>
      </c>
      <c r="D1040">
        <f t="shared" si="37"/>
        <v>1039</v>
      </c>
    </row>
    <row r="1041" spans="1:4" x14ac:dyDescent="0.3">
      <c r="A1041" s="6">
        <v>0.50004778107998327</v>
      </c>
      <c r="B1041">
        <v>0</v>
      </c>
      <c r="C1041">
        <f t="shared" si="36"/>
        <v>6</v>
      </c>
      <c r="D1041">
        <f t="shared" si="37"/>
        <v>1040</v>
      </c>
    </row>
    <row r="1042" spans="1:4" x14ac:dyDescent="0.3">
      <c r="A1042" s="6">
        <v>0.50004775553805658</v>
      </c>
      <c r="B1042">
        <v>0</v>
      </c>
      <c r="C1042">
        <f t="shared" si="36"/>
        <v>6</v>
      </c>
      <c r="D1042">
        <f t="shared" si="37"/>
        <v>1041</v>
      </c>
    </row>
    <row r="1043" spans="1:4" x14ac:dyDescent="0.3">
      <c r="A1043" s="6">
        <v>0.50004774636734028</v>
      </c>
      <c r="B1043">
        <v>0</v>
      </c>
      <c r="C1043">
        <f t="shared" si="36"/>
        <v>6</v>
      </c>
      <c r="D1043">
        <f t="shared" si="37"/>
        <v>1042</v>
      </c>
    </row>
    <row r="1044" spans="1:4" x14ac:dyDescent="0.3">
      <c r="A1044" s="6">
        <v>0.5000476711834656</v>
      </c>
      <c r="B1044">
        <v>0</v>
      </c>
      <c r="C1044">
        <f t="shared" si="36"/>
        <v>6</v>
      </c>
      <c r="D1044">
        <f t="shared" si="37"/>
        <v>1043</v>
      </c>
    </row>
    <row r="1045" spans="1:4" x14ac:dyDescent="0.3">
      <c r="A1045" s="6">
        <v>0.50004764901685383</v>
      </c>
      <c r="B1045">
        <v>0</v>
      </c>
      <c r="C1045">
        <f t="shared" si="36"/>
        <v>6</v>
      </c>
      <c r="D1045">
        <f t="shared" si="37"/>
        <v>1044</v>
      </c>
    </row>
    <row r="1046" spans="1:4" x14ac:dyDescent="0.3">
      <c r="A1046" s="6">
        <v>0.5000476093775601</v>
      </c>
      <c r="B1046">
        <v>0</v>
      </c>
      <c r="C1046">
        <f t="shared" si="36"/>
        <v>6</v>
      </c>
      <c r="D1046">
        <f t="shared" si="37"/>
        <v>1045</v>
      </c>
    </row>
    <row r="1047" spans="1:4" x14ac:dyDescent="0.3">
      <c r="A1047" s="6">
        <v>0.50004760891579025</v>
      </c>
      <c r="B1047">
        <v>0</v>
      </c>
      <c r="C1047">
        <f t="shared" si="36"/>
        <v>6</v>
      </c>
      <c r="D1047">
        <f t="shared" si="37"/>
        <v>1046</v>
      </c>
    </row>
    <row r="1048" spans="1:4" x14ac:dyDescent="0.3">
      <c r="A1048" s="6">
        <v>0.50004760345830535</v>
      </c>
      <c r="B1048">
        <v>0</v>
      </c>
      <c r="C1048">
        <f t="shared" si="36"/>
        <v>6</v>
      </c>
      <c r="D1048">
        <f t="shared" si="37"/>
        <v>1047</v>
      </c>
    </row>
    <row r="1049" spans="1:4" x14ac:dyDescent="0.3">
      <c r="A1049" s="6">
        <v>0.50004758789726533</v>
      </c>
      <c r="B1049">
        <v>0</v>
      </c>
      <c r="C1049">
        <f t="shared" si="36"/>
        <v>6</v>
      </c>
      <c r="D1049">
        <f t="shared" si="37"/>
        <v>1048</v>
      </c>
    </row>
    <row r="1050" spans="1:4" x14ac:dyDescent="0.3">
      <c r="A1050" s="6">
        <v>0.50004753534739921</v>
      </c>
      <c r="B1050">
        <v>0</v>
      </c>
      <c r="C1050">
        <f t="shared" si="36"/>
        <v>6</v>
      </c>
      <c r="D1050">
        <f t="shared" si="37"/>
        <v>1049</v>
      </c>
    </row>
    <row r="1051" spans="1:4" x14ac:dyDescent="0.3">
      <c r="A1051" s="6">
        <v>0.50004752957583865</v>
      </c>
      <c r="B1051">
        <v>0</v>
      </c>
      <c r="C1051">
        <f t="shared" si="36"/>
        <v>6</v>
      </c>
      <c r="D1051">
        <f t="shared" si="37"/>
        <v>1050</v>
      </c>
    </row>
    <row r="1052" spans="1:4" x14ac:dyDescent="0.3">
      <c r="A1052" s="6">
        <v>0.50004748545851441</v>
      </c>
      <c r="B1052">
        <v>0</v>
      </c>
      <c r="C1052">
        <f t="shared" si="36"/>
        <v>6</v>
      </c>
      <c r="D1052">
        <f t="shared" si="37"/>
        <v>1051</v>
      </c>
    </row>
    <row r="1053" spans="1:4" x14ac:dyDescent="0.3">
      <c r="A1053" s="6">
        <v>0.50004742708404581</v>
      </c>
      <c r="B1053">
        <v>0</v>
      </c>
      <c r="C1053">
        <f t="shared" si="36"/>
        <v>6</v>
      </c>
      <c r="D1053">
        <f t="shared" si="37"/>
        <v>1052</v>
      </c>
    </row>
    <row r="1054" spans="1:4" x14ac:dyDescent="0.3">
      <c r="A1054" s="6">
        <v>0.50004742057872376</v>
      </c>
      <c r="B1054">
        <v>0</v>
      </c>
      <c r="C1054">
        <f t="shared" si="36"/>
        <v>6</v>
      </c>
      <c r="D1054">
        <f t="shared" si="37"/>
        <v>1053</v>
      </c>
    </row>
    <row r="1055" spans="1:4" x14ac:dyDescent="0.3">
      <c r="A1055" s="6">
        <v>0.50004739980855717</v>
      </c>
      <c r="B1055">
        <v>0</v>
      </c>
      <c r="C1055">
        <f t="shared" si="36"/>
        <v>6</v>
      </c>
      <c r="D1055">
        <f t="shared" si="37"/>
        <v>1054</v>
      </c>
    </row>
    <row r="1056" spans="1:4" x14ac:dyDescent="0.3">
      <c r="A1056" s="6">
        <v>0.50004733673681223</v>
      </c>
      <c r="B1056">
        <v>0</v>
      </c>
      <c r="C1056">
        <f t="shared" si="36"/>
        <v>6</v>
      </c>
      <c r="D1056">
        <f t="shared" si="37"/>
        <v>1055</v>
      </c>
    </row>
    <row r="1057" spans="1:4" x14ac:dyDescent="0.3">
      <c r="A1057" s="6">
        <v>0.50004730028151523</v>
      </c>
      <c r="B1057">
        <v>0</v>
      </c>
      <c r="C1057">
        <f t="shared" si="36"/>
        <v>6</v>
      </c>
      <c r="D1057">
        <f t="shared" si="37"/>
        <v>1056</v>
      </c>
    </row>
    <row r="1058" spans="1:4" x14ac:dyDescent="0.3">
      <c r="A1058" s="6">
        <v>0.5000472908934781</v>
      </c>
      <c r="B1058">
        <v>0</v>
      </c>
      <c r="C1058">
        <f t="shared" si="36"/>
        <v>6</v>
      </c>
      <c r="D1058">
        <f t="shared" si="37"/>
        <v>1057</v>
      </c>
    </row>
    <row r="1059" spans="1:4" x14ac:dyDescent="0.3">
      <c r="A1059" s="6">
        <v>0.50004723087382108</v>
      </c>
      <c r="B1059">
        <v>0</v>
      </c>
      <c r="C1059">
        <f t="shared" si="36"/>
        <v>6</v>
      </c>
      <c r="D1059">
        <f t="shared" si="37"/>
        <v>1058</v>
      </c>
    </row>
    <row r="1060" spans="1:4" x14ac:dyDescent="0.3">
      <c r="A1060" s="6">
        <v>0.50004721642041261</v>
      </c>
      <c r="B1060">
        <v>0</v>
      </c>
      <c r="C1060">
        <f t="shared" si="36"/>
        <v>6</v>
      </c>
      <c r="D1060">
        <f t="shared" si="37"/>
        <v>1059</v>
      </c>
    </row>
    <row r="1061" spans="1:4" x14ac:dyDescent="0.3">
      <c r="A1061" s="6">
        <v>0.50004716544507144</v>
      </c>
      <c r="B1061">
        <v>0</v>
      </c>
      <c r="C1061">
        <f t="shared" si="36"/>
        <v>6</v>
      </c>
      <c r="D1061">
        <f t="shared" si="37"/>
        <v>1060</v>
      </c>
    </row>
    <row r="1062" spans="1:4" x14ac:dyDescent="0.3">
      <c r="A1062" s="6">
        <v>0.50004713329721784</v>
      </c>
      <c r="B1062">
        <v>0</v>
      </c>
      <c r="C1062">
        <f t="shared" si="36"/>
        <v>6</v>
      </c>
      <c r="D1062">
        <f t="shared" si="37"/>
        <v>1061</v>
      </c>
    </row>
    <row r="1063" spans="1:4" x14ac:dyDescent="0.3">
      <c r="A1063" s="6">
        <v>0.50004712302716237</v>
      </c>
      <c r="B1063">
        <v>0</v>
      </c>
      <c r="C1063">
        <f t="shared" si="36"/>
        <v>6</v>
      </c>
      <c r="D1063">
        <f t="shared" si="37"/>
        <v>1062</v>
      </c>
    </row>
    <row r="1064" spans="1:4" x14ac:dyDescent="0.3">
      <c r="A1064" s="6">
        <v>0.50004710581891987</v>
      </c>
      <c r="B1064">
        <v>0</v>
      </c>
      <c r="C1064">
        <f t="shared" si="36"/>
        <v>6</v>
      </c>
      <c r="D1064">
        <f t="shared" si="37"/>
        <v>1063</v>
      </c>
    </row>
    <row r="1065" spans="1:4" x14ac:dyDescent="0.3">
      <c r="A1065" s="6">
        <v>0.50004705455532805</v>
      </c>
      <c r="B1065">
        <v>0</v>
      </c>
      <c r="C1065">
        <f t="shared" si="36"/>
        <v>6</v>
      </c>
      <c r="D1065">
        <f t="shared" si="37"/>
        <v>1064</v>
      </c>
    </row>
    <row r="1066" spans="1:4" x14ac:dyDescent="0.3">
      <c r="A1066" s="6">
        <v>0.50004701374114513</v>
      </c>
      <c r="B1066">
        <v>0</v>
      </c>
      <c r="C1066">
        <f t="shared" si="36"/>
        <v>6</v>
      </c>
      <c r="D1066">
        <f t="shared" si="37"/>
        <v>1065</v>
      </c>
    </row>
    <row r="1067" spans="1:4" x14ac:dyDescent="0.3">
      <c r="A1067" s="6">
        <v>0.50004693493590713</v>
      </c>
      <c r="B1067">
        <v>0</v>
      </c>
      <c r="C1067">
        <f t="shared" si="36"/>
        <v>6</v>
      </c>
      <c r="D1067">
        <f t="shared" si="37"/>
        <v>1066</v>
      </c>
    </row>
    <row r="1068" spans="1:4" x14ac:dyDescent="0.3">
      <c r="A1068" s="6">
        <v>0.50004685766556822</v>
      </c>
      <c r="B1068">
        <v>0</v>
      </c>
      <c r="C1068">
        <f t="shared" si="36"/>
        <v>6</v>
      </c>
      <c r="D1068">
        <f t="shared" si="37"/>
        <v>1067</v>
      </c>
    </row>
    <row r="1069" spans="1:4" x14ac:dyDescent="0.3">
      <c r="A1069" s="6">
        <v>0.50004684084040651</v>
      </c>
      <c r="B1069">
        <v>0</v>
      </c>
      <c r="C1069">
        <f t="shared" si="36"/>
        <v>6</v>
      </c>
      <c r="D1069">
        <f t="shared" si="37"/>
        <v>1068</v>
      </c>
    </row>
    <row r="1070" spans="1:4" x14ac:dyDescent="0.3">
      <c r="A1070" s="6">
        <v>0.50004682628209884</v>
      </c>
      <c r="B1070">
        <v>0</v>
      </c>
      <c r="C1070">
        <f t="shared" si="36"/>
        <v>6</v>
      </c>
      <c r="D1070">
        <f t="shared" si="37"/>
        <v>1069</v>
      </c>
    </row>
    <row r="1071" spans="1:4" x14ac:dyDescent="0.3">
      <c r="A1071" s="6">
        <v>0.50004677714812129</v>
      </c>
      <c r="B1071">
        <v>0</v>
      </c>
      <c r="C1071">
        <f t="shared" si="36"/>
        <v>6</v>
      </c>
      <c r="D1071">
        <f t="shared" si="37"/>
        <v>1070</v>
      </c>
    </row>
    <row r="1072" spans="1:4" x14ac:dyDescent="0.3">
      <c r="A1072" s="6">
        <v>0.50004669450464345</v>
      </c>
      <c r="B1072">
        <v>0</v>
      </c>
      <c r="C1072">
        <f t="shared" si="36"/>
        <v>6</v>
      </c>
      <c r="D1072">
        <f t="shared" si="37"/>
        <v>1071</v>
      </c>
    </row>
    <row r="1073" spans="1:4" x14ac:dyDescent="0.3">
      <c r="A1073" s="6">
        <v>0.500046618457053</v>
      </c>
      <c r="B1073">
        <v>0</v>
      </c>
      <c r="C1073">
        <f t="shared" si="36"/>
        <v>6</v>
      </c>
      <c r="D1073">
        <f t="shared" si="37"/>
        <v>1072</v>
      </c>
    </row>
    <row r="1074" spans="1:4" x14ac:dyDescent="0.3">
      <c r="A1074" s="6">
        <v>0.50004659042609434</v>
      </c>
      <c r="B1074">
        <v>0</v>
      </c>
      <c r="C1074">
        <f t="shared" si="36"/>
        <v>6</v>
      </c>
      <c r="D1074">
        <f t="shared" si="37"/>
        <v>1073</v>
      </c>
    </row>
    <row r="1075" spans="1:4" x14ac:dyDescent="0.3">
      <c r="A1075" s="6">
        <v>0.50004655672095188</v>
      </c>
      <c r="B1075">
        <v>0</v>
      </c>
      <c r="C1075">
        <f t="shared" si="36"/>
        <v>6</v>
      </c>
      <c r="D1075">
        <f t="shared" si="37"/>
        <v>1074</v>
      </c>
    </row>
    <row r="1076" spans="1:4" x14ac:dyDescent="0.3">
      <c r="A1076" s="6">
        <v>0.50004651393154176</v>
      </c>
      <c r="B1076">
        <v>0</v>
      </c>
      <c r="C1076">
        <f t="shared" si="36"/>
        <v>6</v>
      </c>
      <c r="D1076">
        <f t="shared" si="37"/>
        <v>1075</v>
      </c>
    </row>
    <row r="1077" spans="1:4" x14ac:dyDescent="0.3">
      <c r="A1077" s="6">
        <v>0.50004647182462836</v>
      </c>
      <c r="B1077">
        <v>0</v>
      </c>
      <c r="C1077">
        <f t="shared" si="36"/>
        <v>6</v>
      </c>
      <c r="D1077">
        <f t="shared" si="37"/>
        <v>1076</v>
      </c>
    </row>
    <row r="1078" spans="1:4" x14ac:dyDescent="0.3">
      <c r="A1078" s="6">
        <v>0.50004634316936158</v>
      </c>
      <c r="B1078">
        <v>0</v>
      </c>
      <c r="C1078">
        <f t="shared" si="36"/>
        <v>6</v>
      </c>
      <c r="D1078">
        <f t="shared" si="37"/>
        <v>1077</v>
      </c>
    </row>
    <row r="1079" spans="1:4" x14ac:dyDescent="0.3">
      <c r="A1079" s="6">
        <v>0.50004633060168113</v>
      </c>
      <c r="B1079">
        <v>0</v>
      </c>
      <c r="C1079">
        <f t="shared" si="36"/>
        <v>6</v>
      </c>
      <c r="D1079">
        <f t="shared" si="37"/>
        <v>1078</v>
      </c>
    </row>
    <row r="1080" spans="1:4" x14ac:dyDescent="0.3">
      <c r="A1080" s="6">
        <v>0.50004621076603506</v>
      </c>
      <c r="B1080">
        <v>0</v>
      </c>
      <c r="C1080">
        <f t="shared" si="36"/>
        <v>6</v>
      </c>
      <c r="D1080">
        <f t="shared" si="37"/>
        <v>1079</v>
      </c>
    </row>
    <row r="1081" spans="1:4" x14ac:dyDescent="0.3">
      <c r="A1081" s="6">
        <v>0.50004617829667197</v>
      </c>
      <c r="B1081">
        <v>0</v>
      </c>
      <c r="C1081">
        <f t="shared" si="36"/>
        <v>6</v>
      </c>
      <c r="D1081">
        <f t="shared" si="37"/>
        <v>1080</v>
      </c>
    </row>
    <row r="1082" spans="1:4" x14ac:dyDescent="0.3">
      <c r="A1082" s="6">
        <v>0.50004612574366658</v>
      </c>
      <c r="B1082">
        <v>0</v>
      </c>
      <c r="C1082">
        <f t="shared" si="36"/>
        <v>6</v>
      </c>
      <c r="D1082">
        <f t="shared" si="37"/>
        <v>1081</v>
      </c>
    </row>
    <row r="1083" spans="1:4" x14ac:dyDescent="0.3">
      <c r="A1083" s="6">
        <v>0.5000460917398486</v>
      </c>
      <c r="B1083">
        <v>0</v>
      </c>
      <c r="C1083">
        <f t="shared" si="36"/>
        <v>6</v>
      </c>
      <c r="D1083">
        <f t="shared" si="37"/>
        <v>1082</v>
      </c>
    </row>
    <row r="1084" spans="1:4" x14ac:dyDescent="0.3">
      <c r="A1084" s="6">
        <v>0.50004606174376187</v>
      </c>
      <c r="B1084">
        <v>0</v>
      </c>
      <c r="C1084">
        <f t="shared" si="36"/>
        <v>6</v>
      </c>
      <c r="D1084">
        <f t="shared" si="37"/>
        <v>1083</v>
      </c>
    </row>
    <row r="1085" spans="1:4" x14ac:dyDescent="0.3">
      <c r="A1085" s="6">
        <v>0.50004598159811187</v>
      </c>
      <c r="B1085">
        <v>0</v>
      </c>
      <c r="C1085">
        <f t="shared" si="36"/>
        <v>6</v>
      </c>
      <c r="D1085">
        <f t="shared" si="37"/>
        <v>1084</v>
      </c>
    </row>
    <row r="1086" spans="1:4" x14ac:dyDescent="0.3">
      <c r="A1086" s="6">
        <v>0.5000459750649805</v>
      </c>
      <c r="B1086">
        <v>0</v>
      </c>
      <c r="C1086">
        <f t="shared" si="36"/>
        <v>6</v>
      </c>
      <c r="D1086">
        <f t="shared" si="37"/>
        <v>1085</v>
      </c>
    </row>
    <row r="1087" spans="1:4" x14ac:dyDescent="0.3">
      <c r="A1087" s="6">
        <v>0.50004591866576853</v>
      </c>
      <c r="B1087">
        <v>0</v>
      </c>
      <c r="C1087">
        <f t="shared" si="36"/>
        <v>6</v>
      </c>
      <c r="D1087">
        <f t="shared" si="37"/>
        <v>1086</v>
      </c>
    </row>
    <row r="1088" spans="1:4" x14ac:dyDescent="0.3">
      <c r="A1088" s="6">
        <v>0.50004586692488817</v>
      </c>
      <c r="B1088">
        <v>0</v>
      </c>
      <c r="C1088">
        <f t="shared" si="36"/>
        <v>6</v>
      </c>
      <c r="D1088">
        <f t="shared" si="37"/>
        <v>1087</v>
      </c>
    </row>
    <row r="1089" spans="1:4" x14ac:dyDescent="0.3">
      <c r="A1089" s="6">
        <v>0.50004580543652344</v>
      </c>
      <c r="B1089">
        <v>0</v>
      </c>
      <c r="C1089">
        <f t="shared" si="36"/>
        <v>6</v>
      </c>
      <c r="D1089">
        <f t="shared" si="37"/>
        <v>1088</v>
      </c>
    </row>
    <row r="1090" spans="1:4" x14ac:dyDescent="0.3">
      <c r="A1090" s="6">
        <v>0.5000457964185655</v>
      </c>
      <c r="B1090">
        <v>0</v>
      </c>
      <c r="C1090">
        <f t="shared" si="36"/>
        <v>6</v>
      </c>
      <c r="D1090">
        <f t="shared" si="37"/>
        <v>1089</v>
      </c>
    </row>
    <row r="1091" spans="1:4" x14ac:dyDescent="0.3">
      <c r="A1091" s="6">
        <v>0.50004578863173732</v>
      </c>
      <c r="B1091">
        <v>0</v>
      </c>
      <c r="C1091">
        <f t="shared" ref="C1091:C1154" si="38">CEILING(ROW()/ (COUNT($A:$A)/10),1)</f>
        <v>6</v>
      </c>
      <c r="D1091">
        <f t="shared" ref="D1091:D1154" si="39">ROW()-1</f>
        <v>1090</v>
      </c>
    </row>
    <row r="1092" spans="1:4" x14ac:dyDescent="0.3">
      <c r="A1092" s="6">
        <v>0.50004577835412978</v>
      </c>
      <c r="B1092">
        <v>0</v>
      </c>
      <c r="C1092">
        <f t="shared" si="38"/>
        <v>6</v>
      </c>
      <c r="D1092">
        <f t="shared" si="39"/>
        <v>1091</v>
      </c>
    </row>
    <row r="1093" spans="1:4" x14ac:dyDescent="0.3">
      <c r="A1093" s="6">
        <v>0.50004577354395796</v>
      </c>
      <c r="B1093">
        <v>0</v>
      </c>
      <c r="C1093">
        <f t="shared" si="38"/>
        <v>6</v>
      </c>
      <c r="D1093">
        <f t="shared" si="39"/>
        <v>1092</v>
      </c>
    </row>
    <row r="1094" spans="1:4" x14ac:dyDescent="0.3">
      <c r="A1094" s="6">
        <v>0.50004576990334448</v>
      </c>
      <c r="B1094">
        <v>0</v>
      </c>
      <c r="C1094">
        <f t="shared" si="38"/>
        <v>6</v>
      </c>
      <c r="D1094">
        <f t="shared" si="39"/>
        <v>1093</v>
      </c>
    </row>
    <row r="1095" spans="1:4" x14ac:dyDescent="0.3">
      <c r="A1095" s="6">
        <v>0.50004576193550443</v>
      </c>
      <c r="B1095">
        <v>0</v>
      </c>
      <c r="C1095">
        <f t="shared" si="38"/>
        <v>6</v>
      </c>
      <c r="D1095">
        <f t="shared" si="39"/>
        <v>1094</v>
      </c>
    </row>
    <row r="1096" spans="1:4" x14ac:dyDescent="0.3">
      <c r="A1096" s="6">
        <v>0.5000457540473604</v>
      </c>
      <c r="B1096">
        <v>0</v>
      </c>
      <c r="C1096">
        <f t="shared" si="38"/>
        <v>6</v>
      </c>
      <c r="D1096">
        <f t="shared" si="39"/>
        <v>1095</v>
      </c>
    </row>
    <row r="1097" spans="1:4" x14ac:dyDescent="0.3">
      <c r="A1097" s="6">
        <v>0.5000456441793627</v>
      </c>
      <c r="B1097">
        <v>0</v>
      </c>
      <c r="C1097">
        <f t="shared" si="38"/>
        <v>6</v>
      </c>
      <c r="D1097">
        <f t="shared" si="39"/>
        <v>1096</v>
      </c>
    </row>
    <row r="1098" spans="1:4" x14ac:dyDescent="0.3">
      <c r="A1098" s="6">
        <v>0.50004562728981616</v>
      </c>
      <c r="B1098">
        <v>0</v>
      </c>
      <c r="C1098">
        <f t="shared" si="38"/>
        <v>6</v>
      </c>
      <c r="D1098">
        <f t="shared" si="39"/>
        <v>1097</v>
      </c>
    </row>
    <row r="1099" spans="1:4" x14ac:dyDescent="0.3">
      <c r="A1099" s="6">
        <v>0.50004558184697667</v>
      </c>
      <c r="B1099">
        <v>0</v>
      </c>
      <c r="C1099">
        <f t="shared" si="38"/>
        <v>6</v>
      </c>
      <c r="D1099">
        <f t="shared" si="39"/>
        <v>1098</v>
      </c>
    </row>
    <row r="1100" spans="1:4" x14ac:dyDescent="0.3">
      <c r="A1100" s="6">
        <v>0.50004553528726536</v>
      </c>
      <c r="B1100">
        <v>0</v>
      </c>
      <c r="C1100">
        <f t="shared" si="38"/>
        <v>6</v>
      </c>
      <c r="D1100">
        <f t="shared" si="39"/>
        <v>1099</v>
      </c>
    </row>
    <row r="1101" spans="1:4" x14ac:dyDescent="0.3">
      <c r="A1101" s="6">
        <v>0.50004552371399535</v>
      </c>
      <c r="B1101">
        <v>0</v>
      </c>
      <c r="C1101">
        <f t="shared" si="38"/>
        <v>6</v>
      </c>
      <c r="D1101">
        <f t="shared" si="39"/>
        <v>1100</v>
      </c>
    </row>
    <row r="1102" spans="1:4" x14ac:dyDescent="0.3">
      <c r="A1102" s="6">
        <v>0.5000455044637423</v>
      </c>
      <c r="B1102">
        <v>0</v>
      </c>
      <c r="C1102">
        <f t="shared" si="38"/>
        <v>6</v>
      </c>
      <c r="D1102">
        <f t="shared" si="39"/>
        <v>1101</v>
      </c>
    </row>
    <row r="1103" spans="1:4" x14ac:dyDescent="0.3">
      <c r="A1103" s="6">
        <v>0.50004549271017107</v>
      </c>
      <c r="B1103">
        <v>0</v>
      </c>
      <c r="C1103">
        <f t="shared" si="38"/>
        <v>6</v>
      </c>
      <c r="D1103">
        <f t="shared" si="39"/>
        <v>1102</v>
      </c>
    </row>
    <row r="1104" spans="1:4" x14ac:dyDescent="0.3">
      <c r="A1104" s="6">
        <v>0.50004546041305364</v>
      </c>
      <c r="B1104">
        <v>0</v>
      </c>
      <c r="C1104">
        <f t="shared" si="38"/>
        <v>6</v>
      </c>
      <c r="D1104">
        <f t="shared" si="39"/>
        <v>1103</v>
      </c>
    </row>
    <row r="1105" spans="1:4" x14ac:dyDescent="0.3">
      <c r="A1105" s="6">
        <v>0.50004545509985709</v>
      </c>
      <c r="B1105">
        <v>0</v>
      </c>
      <c r="C1105">
        <f t="shared" si="38"/>
        <v>6</v>
      </c>
      <c r="D1105">
        <f t="shared" si="39"/>
        <v>1104</v>
      </c>
    </row>
    <row r="1106" spans="1:4" x14ac:dyDescent="0.3">
      <c r="A1106" s="6">
        <v>0.50004545345573492</v>
      </c>
      <c r="B1106">
        <v>0</v>
      </c>
      <c r="C1106">
        <f t="shared" si="38"/>
        <v>6</v>
      </c>
      <c r="D1106">
        <f t="shared" si="39"/>
        <v>1105</v>
      </c>
    </row>
    <row r="1107" spans="1:4" x14ac:dyDescent="0.3">
      <c r="A1107" s="6">
        <v>0.50004544622923797</v>
      </c>
      <c r="B1107">
        <v>0</v>
      </c>
      <c r="C1107">
        <f t="shared" si="38"/>
        <v>6</v>
      </c>
      <c r="D1107">
        <f t="shared" si="39"/>
        <v>1106</v>
      </c>
    </row>
    <row r="1108" spans="1:4" x14ac:dyDescent="0.3">
      <c r="A1108" s="6">
        <v>0.50004543598477058</v>
      </c>
      <c r="B1108">
        <v>0</v>
      </c>
      <c r="C1108">
        <f t="shared" si="38"/>
        <v>6</v>
      </c>
      <c r="D1108">
        <f t="shared" si="39"/>
        <v>1107</v>
      </c>
    </row>
    <row r="1109" spans="1:4" x14ac:dyDescent="0.3">
      <c r="A1109" s="6">
        <v>0.50004541077175713</v>
      </c>
      <c r="B1109">
        <v>0</v>
      </c>
      <c r="C1109">
        <f t="shared" si="38"/>
        <v>6</v>
      </c>
      <c r="D1109">
        <f t="shared" si="39"/>
        <v>1108</v>
      </c>
    </row>
    <row r="1110" spans="1:4" x14ac:dyDescent="0.3">
      <c r="A1110" s="6">
        <v>0.50004537440237562</v>
      </c>
      <c r="B1110">
        <v>0</v>
      </c>
      <c r="C1110">
        <f t="shared" si="38"/>
        <v>6</v>
      </c>
      <c r="D1110">
        <f t="shared" si="39"/>
        <v>1109</v>
      </c>
    </row>
    <row r="1111" spans="1:4" x14ac:dyDescent="0.3">
      <c r="A1111" s="6">
        <v>0.50004534543970325</v>
      </c>
      <c r="B1111">
        <v>0</v>
      </c>
      <c r="C1111">
        <f t="shared" si="38"/>
        <v>6</v>
      </c>
      <c r="D1111">
        <f t="shared" si="39"/>
        <v>1110</v>
      </c>
    </row>
    <row r="1112" spans="1:4" x14ac:dyDescent="0.3">
      <c r="A1112" s="6">
        <v>0.50004530989423379</v>
      </c>
      <c r="B1112">
        <v>0</v>
      </c>
      <c r="C1112">
        <f t="shared" si="38"/>
        <v>6</v>
      </c>
      <c r="D1112">
        <f t="shared" si="39"/>
        <v>1111</v>
      </c>
    </row>
    <row r="1113" spans="1:4" x14ac:dyDescent="0.3">
      <c r="A1113" s="6">
        <v>0.50004530778973355</v>
      </c>
      <c r="B1113">
        <v>0</v>
      </c>
      <c r="C1113">
        <f t="shared" si="38"/>
        <v>6</v>
      </c>
      <c r="D1113">
        <f t="shared" si="39"/>
        <v>1112</v>
      </c>
    </row>
    <row r="1114" spans="1:4" x14ac:dyDescent="0.3">
      <c r="A1114" s="6">
        <v>0.50004529269688991</v>
      </c>
      <c r="B1114">
        <v>0</v>
      </c>
      <c r="C1114">
        <f t="shared" si="38"/>
        <v>6</v>
      </c>
      <c r="D1114">
        <f t="shared" si="39"/>
        <v>1113</v>
      </c>
    </row>
    <row r="1115" spans="1:4" x14ac:dyDescent="0.3">
      <c r="A1115" s="6">
        <v>0.50004529035750667</v>
      </c>
      <c r="B1115">
        <v>0</v>
      </c>
      <c r="C1115">
        <f t="shared" si="38"/>
        <v>6</v>
      </c>
      <c r="D1115">
        <f t="shared" si="39"/>
        <v>1114</v>
      </c>
    </row>
    <row r="1116" spans="1:4" x14ac:dyDescent="0.3">
      <c r="A1116" s="6">
        <v>0.50004528280026028</v>
      </c>
      <c r="B1116">
        <v>0</v>
      </c>
      <c r="C1116">
        <f t="shared" si="38"/>
        <v>6</v>
      </c>
      <c r="D1116">
        <f t="shared" si="39"/>
        <v>1115</v>
      </c>
    </row>
    <row r="1117" spans="1:4" x14ac:dyDescent="0.3">
      <c r="A1117" s="6">
        <v>0.50004522605945956</v>
      </c>
      <c r="B1117">
        <v>0</v>
      </c>
      <c r="C1117">
        <f t="shared" si="38"/>
        <v>6</v>
      </c>
      <c r="D1117">
        <f t="shared" si="39"/>
        <v>1116</v>
      </c>
    </row>
    <row r="1118" spans="1:4" x14ac:dyDescent="0.3">
      <c r="A1118" s="6">
        <v>0.50004521738270558</v>
      </c>
      <c r="B1118">
        <v>0</v>
      </c>
      <c r="C1118">
        <f t="shared" si="38"/>
        <v>6</v>
      </c>
      <c r="D1118">
        <f t="shared" si="39"/>
        <v>1117</v>
      </c>
    </row>
    <row r="1119" spans="1:4" x14ac:dyDescent="0.3">
      <c r="A1119" s="6">
        <v>0.50004520217273141</v>
      </c>
      <c r="B1119">
        <v>0</v>
      </c>
      <c r="C1119">
        <f t="shared" si="38"/>
        <v>6</v>
      </c>
      <c r="D1119">
        <f t="shared" si="39"/>
        <v>1118</v>
      </c>
    </row>
    <row r="1120" spans="1:4" x14ac:dyDescent="0.3">
      <c r="A1120" s="6">
        <v>0.50004513737974454</v>
      </c>
      <c r="B1120">
        <v>0</v>
      </c>
      <c r="C1120">
        <f t="shared" si="38"/>
        <v>6</v>
      </c>
      <c r="D1120">
        <f t="shared" si="39"/>
        <v>1119</v>
      </c>
    </row>
    <row r="1121" spans="1:4" x14ac:dyDescent="0.3">
      <c r="A1121" s="6">
        <v>0.50004513566383357</v>
      </c>
      <c r="B1121">
        <v>0</v>
      </c>
      <c r="C1121">
        <f t="shared" si="38"/>
        <v>6</v>
      </c>
      <c r="D1121">
        <f t="shared" si="39"/>
        <v>1120</v>
      </c>
    </row>
    <row r="1122" spans="1:4" x14ac:dyDescent="0.3">
      <c r="A1122" s="6">
        <v>0.50004507492341632</v>
      </c>
      <c r="B1122">
        <v>0</v>
      </c>
      <c r="C1122">
        <f t="shared" si="38"/>
        <v>6</v>
      </c>
      <c r="D1122">
        <f t="shared" si="39"/>
        <v>1121</v>
      </c>
    </row>
    <row r="1123" spans="1:4" x14ac:dyDescent="0.3">
      <c r="A1123" s="6">
        <v>0.50004505719968095</v>
      </c>
      <c r="B1123">
        <v>0</v>
      </c>
      <c r="C1123">
        <f t="shared" si="38"/>
        <v>6</v>
      </c>
      <c r="D1123">
        <f t="shared" si="39"/>
        <v>1122</v>
      </c>
    </row>
    <row r="1124" spans="1:4" x14ac:dyDescent="0.3">
      <c r="A1124" s="6">
        <v>0.50004498618414395</v>
      </c>
      <c r="B1124">
        <v>0</v>
      </c>
      <c r="C1124">
        <f t="shared" si="38"/>
        <v>6</v>
      </c>
      <c r="D1124">
        <f t="shared" si="39"/>
        <v>1123</v>
      </c>
    </row>
    <row r="1125" spans="1:4" x14ac:dyDescent="0.3">
      <c r="A1125" s="6">
        <v>0.50004495480168143</v>
      </c>
      <c r="B1125">
        <v>0</v>
      </c>
      <c r="C1125">
        <f t="shared" si="38"/>
        <v>6</v>
      </c>
      <c r="D1125">
        <f t="shared" si="39"/>
        <v>1124</v>
      </c>
    </row>
    <row r="1126" spans="1:4" x14ac:dyDescent="0.3">
      <c r="A1126" s="6">
        <v>0.5000449136449322</v>
      </c>
      <c r="B1126">
        <v>0</v>
      </c>
      <c r="C1126">
        <f t="shared" si="38"/>
        <v>6</v>
      </c>
      <c r="D1126">
        <f t="shared" si="39"/>
        <v>1125</v>
      </c>
    </row>
    <row r="1127" spans="1:4" x14ac:dyDescent="0.3">
      <c r="A1127" s="6">
        <v>0.50004489715386646</v>
      </c>
      <c r="B1127">
        <v>0</v>
      </c>
      <c r="C1127">
        <f t="shared" si="38"/>
        <v>6</v>
      </c>
      <c r="D1127">
        <f t="shared" si="39"/>
        <v>1126</v>
      </c>
    </row>
    <row r="1128" spans="1:4" x14ac:dyDescent="0.3">
      <c r="A1128" s="6">
        <v>0.50004488877851272</v>
      </c>
      <c r="B1128">
        <v>0</v>
      </c>
      <c r="C1128">
        <f t="shared" si="38"/>
        <v>6</v>
      </c>
      <c r="D1128">
        <f t="shared" si="39"/>
        <v>1127</v>
      </c>
    </row>
    <row r="1129" spans="1:4" x14ac:dyDescent="0.3">
      <c r="A1129" s="6">
        <v>0.50004482918745574</v>
      </c>
      <c r="B1129">
        <v>0</v>
      </c>
      <c r="C1129">
        <f t="shared" si="38"/>
        <v>6</v>
      </c>
      <c r="D1129">
        <f t="shared" si="39"/>
        <v>1128</v>
      </c>
    </row>
    <row r="1130" spans="1:4" x14ac:dyDescent="0.3">
      <c r="A1130" s="6">
        <v>0.50004482500158542</v>
      </c>
      <c r="B1130">
        <v>0</v>
      </c>
      <c r="C1130">
        <f t="shared" si="38"/>
        <v>6</v>
      </c>
      <c r="D1130">
        <f t="shared" si="39"/>
        <v>1129</v>
      </c>
    </row>
    <row r="1131" spans="1:4" x14ac:dyDescent="0.3">
      <c r="A1131" s="6">
        <v>0.50004476454888591</v>
      </c>
      <c r="B1131">
        <v>0</v>
      </c>
      <c r="C1131">
        <f t="shared" si="38"/>
        <v>6</v>
      </c>
      <c r="D1131">
        <f t="shared" si="39"/>
        <v>1130</v>
      </c>
    </row>
    <row r="1132" spans="1:4" x14ac:dyDescent="0.3">
      <c r="A1132" s="6">
        <v>0.50004473703584862</v>
      </c>
      <c r="B1132">
        <v>0</v>
      </c>
      <c r="C1132">
        <f t="shared" si="38"/>
        <v>6</v>
      </c>
      <c r="D1132">
        <f t="shared" si="39"/>
        <v>1131</v>
      </c>
    </row>
    <row r="1133" spans="1:4" x14ac:dyDescent="0.3">
      <c r="A1133" s="6">
        <v>0.50004463990478565</v>
      </c>
      <c r="B1133">
        <v>0</v>
      </c>
      <c r="C1133">
        <f t="shared" si="38"/>
        <v>6</v>
      </c>
      <c r="D1133">
        <f t="shared" si="39"/>
        <v>1132</v>
      </c>
    </row>
    <row r="1134" spans="1:4" x14ac:dyDescent="0.3">
      <c r="A1134" s="6">
        <v>0.50004461876507278</v>
      </c>
      <c r="B1134">
        <v>1</v>
      </c>
      <c r="C1134">
        <f t="shared" si="38"/>
        <v>6</v>
      </c>
      <c r="D1134">
        <f t="shared" si="39"/>
        <v>1133</v>
      </c>
    </row>
    <row r="1135" spans="1:4" x14ac:dyDescent="0.3">
      <c r="A1135" s="6">
        <v>0.50004456872763503</v>
      </c>
      <c r="B1135">
        <v>0</v>
      </c>
      <c r="C1135">
        <f t="shared" si="38"/>
        <v>6</v>
      </c>
      <c r="D1135">
        <f t="shared" si="39"/>
        <v>1134</v>
      </c>
    </row>
    <row r="1136" spans="1:4" x14ac:dyDescent="0.3">
      <c r="A1136" s="6">
        <v>0.50004456657349883</v>
      </c>
      <c r="B1136">
        <v>0</v>
      </c>
      <c r="C1136">
        <f t="shared" si="38"/>
        <v>6</v>
      </c>
      <c r="D1136">
        <f t="shared" si="39"/>
        <v>1135</v>
      </c>
    </row>
    <row r="1137" spans="1:4" x14ac:dyDescent="0.3">
      <c r="A1137" s="6">
        <v>0.50004451355294843</v>
      </c>
      <c r="B1137">
        <v>0</v>
      </c>
      <c r="C1137">
        <f t="shared" si="38"/>
        <v>6</v>
      </c>
      <c r="D1137">
        <f t="shared" si="39"/>
        <v>1136</v>
      </c>
    </row>
    <row r="1138" spans="1:4" x14ac:dyDescent="0.3">
      <c r="A1138" s="6">
        <v>0.50004445486932014</v>
      </c>
      <c r="B1138">
        <v>0</v>
      </c>
      <c r="C1138">
        <f t="shared" si="38"/>
        <v>6</v>
      </c>
      <c r="D1138">
        <f t="shared" si="39"/>
        <v>1137</v>
      </c>
    </row>
    <row r="1139" spans="1:4" x14ac:dyDescent="0.3">
      <c r="A1139" s="6">
        <v>0.5000444521850016</v>
      </c>
      <c r="B1139">
        <v>0</v>
      </c>
      <c r="C1139">
        <f t="shared" si="38"/>
        <v>6</v>
      </c>
      <c r="D1139">
        <f t="shared" si="39"/>
        <v>1138</v>
      </c>
    </row>
    <row r="1140" spans="1:4" x14ac:dyDescent="0.3">
      <c r="A1140" s="6">
        <v>0.50004444007761017</v>
      </c>
      <c r="B1140">
        <v>0</v>
      </c>
      <c r="C1140">
        <f t="shared" si="38"/>
        <v>6</v>
      </c>
      <c r="D1140">
        <f t="shared" si="39"/>
        <v>1139</v>
      </c>
    </row>
    <row r="1141" spans="1:4" x14ac:dyDescent="0.3">
      <c r="A1141" s="6">
        <v>0.50004443960760714</v>
      </c>
      <c r="B1141">
        <v>0</v>
      </c>
      <c r="C1141">
        <f t="shared" si="38"/>
        <v>6</v>
      </c>
      <c r="D1141">
        <f t="shared" si="39"/>
        <v>1140</v>
      </c>
    </row>
    <row r="1142" spans="1:4" x14ac:dyDescent="0.3">
      <c r="A1142" s="6">
        <v>0.50004443323801429</v>
      </c>
      <c r="B1142">
        <v>0</v>
      </c>
      <c r="C1142">
        <f t="shared" si="38"/>
        <v>6</v>
      </c>
      <c r="D1142">
        <f t="shared" si="39"/>
        <v>1141</v>
      </c>
    </row>
    <row r="1143" spans="1:4" x14ac:dyDescent="0.3">
      <c r="A1143" s="6">
        <v>0.50004443054789094</v>
      </c>
      <c r="B1143">
        <v>0</v>
      </c>
      <c r="C1143">
        <f t="shared" si="38"/>
        <v>6</v>
      </c>
      <c r="D1143">
        <f t="shared" si="39"/>
        <v>1142</v>
      </c>
    </row>
    <row r="1144" spans="1:4" x14ac:dyDescent="0.3">
      <c r="A1144" s="6">
        <v>0.5000444115162026</v>
      </c>
      <c r="B1144">
        <v>0</v>
      </c>
      <c r="C1144">
        <f t="shared" si="38"/>
        <v>6</v>
      </c>
      <c r="D1144">
        <f t="shared" si="39"/>
        <v>1143</v>
      </c>
    </row>
    <row r="1145" spans="1:4" x14ac:dyDescent="0.3">
      <c r="A1145" s="6">
        <v>0.50004433293263895</v>
      </c>
      <c r="B1145">
        <v>0</v>
      </c>
      <c r="C1145">
        <f t="shared" si="38"/>
        <v>6</v>
      </c>
      <c r="D1145">
        <f t="shared" si="39"/>
        <v>1144</v>
      </c>
    </row>
    <row r="1146" spans="1:4" x14ac:dyDescent="0.3">
      <c r="A1146" s="6">
        <v>0.50004424417947668</v>
      </c>
      <c r="B1146">
        <v>0</v>
      </c>
      <c r="C1146">
        <f t="shared" si="38"/>
        <v>6</v>
      </c>
      <c r="D1146">
        <f t="shared" si="39"/>
        <v>1145</v>
      </c>
    </row>
    <row r="1147" spans="1:4" x14ac:dyDescent="0.3">
      <c r="A1147" s="6">
        <v>0.50004418373118986</v>
      </c>
      <c r="B1147">
        <v>0</v>
      </c>
      <c r="C1147">
        <f t="shared" si="38"/>
        <v>6</v>
      </c>
      <c r="D1147">
        <f t="shared" si="39"/>
        <v>1146</v>
      </c>
    </row>
    <row r="1148" spans="1:4" x14ac:dyDescent="0.3">
      <c r="A1148" s="6">
        <v>0.5000440872286338</v>
      </c>
      <c r="B1148">
        <v>0</v>
      </c>
      <c r="C1148">
        <f t="shared" si="38"/>
        <v>6</v>
      </c>
      <c r="D1148">
        <f t="shared" si="39"/>
        <v>1147</v>
      </c>
    </row>
    <row r="1149" spans="1:4" x14ac:dyDescent="0.3">
      <c r="A1149" s="6">
        <v>0.50004407349939139</v>
      </c>
      <c r="B1149">
        <v>0</v>
      </c>
      <c r="C1149">
        <f t="shared" si="38"/>
        <v>6</v>
      </c>
      <c r="D1149">
        <f t="shared" si="39"/>
        <v>1148</v>
      </c>
    </row>
    <row r="1150" spans="1:4" x14ac:dyDescent="0.3">
      <c r="A1150" s="6">
        <v>0.50004406522022971</v>
      </c>
      <c r="B1150">
        <v>0</v>
      </c>
      <c r="C1150">
        <f t="shared" si="38"/>
        <v>6</v>
      </c>
      <c r="D1150">
        <f t="shared" si="39"/>
        <v>1149</v>
      </c>
    </row>
    <row r="1151" spans="1:4" x14ac:dyDescent="0.3">
      <c r="A1151" s="6">
        <v>0.5000440625021787</v>
      </c>
      <c r="B1151">
        <v>0</v>
      </c>
      <c r="C1151">
        <f t="shared" si="38"/>
        <v>6</v>
      </c>
      <c r="D1151">
        <f t="shared" si="39"/>
        <v>1150</v>
      </c>
    </row>
    <row r="1152" spans="1:4" x14ac:dyDescent="0.3">
      <c r="A1152" s="6">
        <v>0.50004406187304984</v>
      </c>
      <c r="B1152">
        <v>0</v>
      </c>
      <c r="C1152">
        <f t="shared" si="38"/>
        <v>6</v>
      </c>
      <c r="D1152">
        <f t="shared" si="39"/>
        <v>1151</v>
      </c>
    </row>
    <row r="1153" spans="1:4" x14ac:dyDescent="0.3">
      <c r="A1153" s="6">
        <v>0.50004402824668548</v>
      </c>
      <c r="B1153">
        <v>0</v>
      </c>
      <c r="C1153">
        <f t="shared" si="38"/>
        <v>6</v>
      </c>
      <c r="D1153">
        <f t="shared" si="39"/>
        <v>1152</v>
      </c>
    </row>
    <row r="1154" spans="1:4" x14ac:dyDescent="0.3">
      <c r="A1154" s="6">
        <v>0.50004399432123092</v>
      </c>
      <c r="B1154">
        <v>0</v>
      </c>
      <c r="C1154">
        <f t="shared" si="38"/>
        <v>6</v>
      </c>
      <c r="D1154">
        <f t="shared" si="39"/>
        <v>1153</v>
      </c>
    </row>
    <row r="1155" spans="1:4" x14ac:dyDescent="0.3">
      <c r="A1155" s="6">
        <v>0.50004397609763973</v>
      </c>
      <c r="B1155">
        <v>0</v>
      </c>
      <c r="C1155">
        <f t="shared" ref="C1155:C1218" si="40">CEILING(ROW()/ (COUNT($A:$A)/10),1)</f>
        <v>6</v>
      </c>
      <c r="D1155">
        <f t="shared" ref="D1155:D1218" si="41">ROW()-1</f>
        <v>1154</v>
      </c>
    </row>
    <row r="1156" spans="1:4" x14ac:dyDescent="0.3">
      <c r="A1156" s="6">
        <v>0.50004395244221111</v>
      </c>
      <c r="B1156">
        <v>0</v>
      </c>
      <c r="C1156">
        <f t="shared" si="40"/>
        <v>6</v>
      </c>
      <c r="D1156">
        <f t="shared" si="41"/>
        <v>1155</v>
      </c>
    </row>
    <row r="1157" spans="1:4" x14ac:dyDescent="0.3">
      <c r="A1157" s="6">
        <v>0.50004385978313681</v>
      </c>
      <c r="B1157">
        <v>0</v>
      </c>
      <c r="C1157">
        <f t="shared" si="40"/>
        <v>6</v>
      </c>
      <c r="D1157">
        <f t="shared" si="41"/>
        <v>1156</v>
      </c>
    </row>
    <row r="1158" spans="1:4" x14ac:dyDescent="0.3">
      <c r="A1158" s="6">
        <v>0.5000437739188498</v>
      </c>
      <c r="B1158">
        <v>0</v>
      </c>
      <c r="C1158">
        <f t="shared" si="40"/>
        <v>6</v>
      </c>
      <c r="D1158">
        <f t="shared" si="41"/>
        <v>1157</v>
      </c>
    </row>
    <row r="1159" spans="1:4" x14ac:dyDescent="0.3">
      <c r="A1159" s="6">
        <v>0.50004376049971444</v>
      </c>
      <c r="B1159">
        <v>0</v>
      </c>
      <c r="C1159">
        <f t="shared" si="40"/>
        <v>6</v>
      </c>
      <c r="D1159">
        <f t="shared" si="41"/>
        <v>1158</v>
      </c>
    </row>
    <row r="1160" spans="1:4" x14ac:dyDescent="0.3">
      <c r="A1160" s="6">
        <v>0.50004376015667451</v>
      </c>
      <c r="B1160">
        <v>0</v>
      </c>
      <c r="C1160">
        <f t="shared" si="40"/>
        <v>6</v>
      </c>
      <c r="D1160">
        <f t="shared" si="41"/>
        <v>1159</v>
      </c>
    </row>
    <row r="1161" spans="1:4" x14ac:dyDescent="0.3">
      <c r="A1161" s="6">
        <v>0.50004375802181811</v>
      </c>
      <c r="B1161">
        <v>0</v>
      </c>
      <c r="C1161">
        <f t="shared" si="40"/>
        <v>6</v>
      </c>
      <c r="D1161">
        <f t="shared" si="41"/>
        <v>1160</v>
      </c>
    </row>
    <row r="1162" spans="1:4" x14ac:dyDescent="0.3">
      <c r="A1162" s="6">
        <v>0.50004371209609266</v>
      </c>
      <c r="B1162">
        <v>0</v>
      </c>
      <c r="C1162">
        <f t="shared" si="40"/>
        <v>6</v>
      </c>
      <c r="D1162">
        <f t="shared" si="41"/>
        <v>1161</v>
      </c>
    </row>
    <row r="1163" spans="1:4" x14ac:dyDescent="0.3">
      <c r="A1163" s="6">
        <v>0.50004370194284198</v>
      </c>
      <c r="B1163">
        <v>0</v>
      </c>
      <c r="C1163">
        <f t="shared" si="40"/>
        <v>6</v>
      </c>
      <c r="D1163">
        <f t="shared" si="41"/>
        <v>1162</v>
      </c>
    </row>
    <row r="1164" spans="1:4" x14ac:dyDescent="0.3">
      <c r="A1164" s="6">
        <v>0.50004370123215114</v>
      </c>
      <c r="B1164">
        <v>0</v>
      </c>
      <c r="C1164">
        <f t="shared" si="40"/>
        <v>6</v>
      </c>
      <c r="D1164">
        <f t="shared" si="41"/>
        <v>1163</v>
      </c>
    </row>
    <row r="1165" spans="1:4" x14ac:dyDescent="0.3">
      <c r="A1165" s="6">
        <v>0.50004370013734312</v>
      </c>
      <c r="B1165">
        <v>0</v>
      </c>
      <c r="C1165">
        <f t="shared" si="40"/>
        <v>6</v>
      </c>
      <c r="D1165">
        <f t="shared" si="41"/>
        <v>1164</v>
      </c>
    </row>
    <row r="1166" spans="1:4" x14ac:dyDescent="0.3">
      <c r="A1166" s="6">
        <v>0.50004369749386468</v>
      </c>
      <c r="B1166">
        <v>0</v>
      </c>
      <c r="C1166">
        <f t="shared" si="40"/>
        <v>6</v>
      </c>
      <c r="D1166">
        <f t="shared" si="41"/>
        <v>1165</v>
      </c>
    </row>
    <row r="1167" spans="1:4" x14ac:dyDescent="0.3">
      <c r="A1167" s="6">
        <v>0.50004363252279793</v>
      </c>
      <c r="B1167">
        <v>0</v>
      </c>
      <c r="C1167">
        <f t="shared" si="40"/>
        <v>6</v>
      </c>
      <c r="D1167">
        <f t="shared" si="41"/>
        <v>1166</v>
      </c>
    </row>
    <row r="1168" spans="1:4" x14ac:dyDescent="0.3">
      <c r="A1168" s="6">
        <v>0.50004360693914252</v>
      </c>
      <c r="B1168">
        <v>0</v>
      </c>
      <c r="C1168">
        <f t="shared" si="40"/>
        <v>6</v>
      </c>
      <c r="D1168">
        <f t="shared" si="41"/>
        <v>1167</v>
      </c>
    </row>
    <row r="1169" spans="1:4" x14ac:dyDescent="0.3">
      <c r="A1169" s="6">
        <v>0.50004346272917333</v>
      </c>
      <c r="B1169">
        <v>0</v>
      </c>
      <c r="C1169">
        <f t="shared" si="40"/>
        <v>6</v>
      </c>
      <c r="D1169">
        <f t="shared" si="41"/>
        <v>1168</v>
      </c>
    </row>
    <row r="1170" spans="1:4" x14ac:dyDescent="0.3">
      <c r="A1170" s="6">
        <v>0.50004340677156278</v>
      </c>
      <c r="B1170">
        <v>0</v>
      </c>
      <c r="C1170">
        <f t="shared" si="40"/>
        <v>6</v>
      </c>
      <c r="D1170">
        <f t="shared" si="41"/>
        <v>1169</v>
      </c>
    </row>
    <row r="1171" spans="1:4" x14ac:dyDescent="0.3">
      <c r="A1171" s="6">
        <v>0.50004340605018061</v>
      </c>
      <c r="B1171">
        <v>0</v>
      </c>
      <c r="C1171">
        <f t="shared" si="40"/>
        <v>6</v>
      </c>
      <c r="D1171">
        <f t="shared" si="41"/>
        <v>1170</v>
      </c>
    </row>
    <row r="1172" spans="1:4" x14ac:dyDescent="0.3">
      <c r="A1172" s="6">
        <v>0.50004335510777231</v>
      </c>
      <c r="B1172">
        <v>0</v>
      </c>
      <c r="C1172">
        <f t="shared" si="40"/>
        <v>6</v>
      </c>
      <c r="D1172">
        <f t="shared" si="41"/>
        <v>1171</v>
      </c>
    </row>
    <row r="1173" spans="1:4" x14ac:dyDescent="0.3">
      <c r="A1173" s="6">
        <v>0.50004329041373197</v>
      </c>
      <c r="B1173">
        <v>0</v>
      </c>
      <c r="C1173">
        <f t="shared" si="40"/>
        <v>6</v>
      </c>
      <c r="D1173">
        <f t="shared" si="41"/>
        <v>1172</v>
      </c>
    </row>
    <row r="1174" spans="1:4" x14ac:dyDescent="0.3">
      <c r="A1174" s="6">
        <v>0.50004328731384406</v>
      </c>
      <c r="B1174">
        <v>0</v>
      </c>
      <c r="C1174">
        <f t="shared" si="40"/>
        <v>6</v>
      </c>
      <c r="D1174">
        <f t="shared" si="41"/>
        <v>1173</v>
      </c>
    </row>
    <row r="1175" spans="1:4" x14ac:dyDescent="0.3">
      <c r="A1175" s="6">
        <v>0.500043250700132</v>
      </c>
      <c r="B1175">
        <v>0</v>
      </c>
      <c r="C1175">
        <f t="shared" si="40"/>
        <v>6</v>
      </c>
      <c r="D1175">
        <f t="shared" si="41"/>
        <v>1174</v>
      </c>
    </row>
    <row r="1176" spans="1:4" x14ac:dyDescent="0.3">
      <c r="A1176" s="6">
        <v>0.50004313187266758</v>
      </c>
      <c r="B1176">
        <v>0</v>
      </c>
      <c r="C1176">
        <f t="shared" si="40"/>
        <v>6</v>
      </c>
      <c r="D1176">
        <f t="shared" si="41"/>
        <v>1175</v>
      </c>
    </row>
    <row r="1177" spans="1:4" x14ac:dyDescent="0.3">
      <c r="A1177" s="6">
        <v>0.50004311143028868</v>
      </c>
      <c r="B1177">
        <v>0</v>
      </c>
      <c r="C1177">
        <f t="shared" si="40"/>
        <v>6</v>
      </c>
      <c r="D1177">
        <f t="shared" si="41"/>
        <v>1176</v>
      </c>
    </row>
    <row r="1178" spans="1:4" x14ac:dyDescent="0.3">
      <c r="A1178" s="6">
        <v>0.5000429929166631</v>
      </c>
      <c r="B1178">
        <v>0</v>
      </c>
      <c r="C1178">
        <f t="shared" si="40"/>
        <v>6</v>
      </c>
      <c r="D1178">
        <f t="shared" si="41"/>
        <v>1177</v>
      </c>
    </row>
    <row r="1179" spans="1:4" x14ac:dyDescent="0.3">
      <c r="A1179" s="6">
        <v>0.500042978723785</v>
      </c>
      <c r="B1179">
        <v>0</v>
      </c>
      <c r="C1179">
        <f t="shared" si="40"/>
        <v>6</v>
      </c>
      <c r="D1179">
        <f t="shared" si="41"/>
        <v>1178</v>
      </c>
    </row>
    <row r="1180" spans="1:4" x14ac:dyDescent="0.3">
      <c r="A1180" s="6">
        <v>0.50004285821198002</v>
      </c>
      <c r="B1180">
        <v>0</v>
      </c>
      <c r="C1180">
        <f t="shared" si="40"/>
        <v>6</v>
      </c>
      <c r="D1180">
        <f t="shared" si="41"/>
        <v>1179</v>
      </c>
    </row>
    <row r="1181" spans="1:4" x14ac:dyDescent="0.3">
      <c r="A1181" s="6">
        <v>0.50004282973370395</v>
      </c>
      <c r="B1181">
        <v>0</v>
      </c>
      <c r="C1181">
        <f t="shared" si="40"/>
        <v>6</v>
      </c>
      <c r="D1181">
        <f t="shared" si="41"/>
        <v>1180</v>
      </c>
    </row>
    <row r="1182" spans="1:4" x14ac:dyDescent="0.3">
      <c r="A1182" s="6">
        <v>0.50004282236582109</v>
      </c>
      <c r="B1182">
        <v>0</v>
      </c>
      <c r="C1182">
        <f t="shared" si="40"/>
        <v>6</v>
      </c>
      <c r="D1182">
        <f t="shared" si="41"/>
        <v>1181</v>
      </c>
    </row>
    <row r="1183" spans="1:4" x14ac:dyDescent="0.3">
      <c r="A1183" s="6">
        <v>0.50004278067569097</v>
      </c>
      <c r="B1183">
        <v>0</v>
      </c>
      <c r="C1183">
        <f t="shared" si="40"/>
        <v>6</v>
      </c>
      <c r="D1183">
        <f t="shared" si="41"/>
        <v>1182</v>
      </c>
    </row>
    <row r="1184" spans="1:4" x14ac:dyDescent="0.3">
      <c r="A1184" s="6">
        <v>0.50004273254237275</v>
      </c>
      <c r="B1184">
        <v>0</v>
      </c>
      <c r="C1184">
        <f t="shared" si="40"/>
        <v>6</v>
      </c>
      <c r="D1184">
        <f t="shared" si="41"/>
        <v>1183</v>
      </c>
    </row>
    <row r="1185" spans="1:4" x14ac:dyDescent="0.3">
      <c r="A1185" s="6">
        <v>0.50004269246103317</v>
      </c>
      <c r="B1185">
        <v>0</v>
      </c>
      <c r="C1185">
        <f t="shared" si="40"/>
        <v>6</v>
      </c>
      <c r="D1185">
        <f t="shared" si="41"/>
        <v>1184</v>
      </c>
    </row>
    <row r="1186" spans="1:4" x14ac:dyDescent="0.3">
      <c r="A1186" s="6">
        <v>0.50004268116890616</v>
      </c>
      <c r="B1186">
        <v>0</v>
      </c>
      <c r="C1186">
        <f t="shared" si="40"/>
        <v>6</v>
      </c>
      <c r="D1186">
        <f t="shared" si="41"/>
        <v>1185</v>
      </c>
    </row>
    <row r="1187" spans="1:4" x14ac:dyDescent="0.3">
      <c r="A1187" s="6">
        <v>0.50004267787944734</v>
      </c>
      <c r="B1187">
        <v>0</v>
      </c>
      <c r="C1187">
        <f t="shared" si="40"/>
        <v>6</v>
      </c>
      <c r="D1187">
        <f t="shared" si="41"/>
        <v>1186</v>
      </c>
    </row>
    <row r="1188" spans="1:4" x14ac:dyDescent="0.3">
      <c r="A1188" s="6">
        <v>0.50004267712137129</v>
      </c>
      <c r="B1188">
        <v>0</v>
      </c>
      <c r="C1188">
        <f t="shared" si="40"/>
        <v>6</v>
      </c>
      <c r="D1188">
        <f t="shared" si="41"/>
        <v>1187</v>
      </c>
    </row>
    <row r="1189" spans="1:4" x14ac:dyDescent="0.3">
      <c r="A1189" s="6">
        <v>0.50004266268031261</v>
      </c>
      <c r="B1189">
        <v>0</v>
      </c>
      <c r="C1189">
        <f t="shared" si="40"/>
        <v>6</v>
      </c>
      <c r="D1189">
        <f t="shared" si="41"/>
        <v>1188</v>
      </c>
    </row>
    <row r="1190" spans="1:4" x14ac:dyDescent="0.3">
      <c r="A1190" s="6">
        <v>0.50004263060202625</v>
      </c>
      <c r="B1190">
        <v>0</v>
      </c>
      <c r="C1190">
        <f t="shared" si="40"/>
        <v>6</v>
      </c>
      <c r="D1190">
        <f t="shared" si="41"/>
        <v>1189</v>
      </c>
    </row>
    <row r="1191" spans="1:4" x14ac:dyDescent="0.3">
      <c r="A1191" s="6">
        <v>0.50004262356735107</v>
      </c>
      <c r="B1191">
        <v>0</v>
      </c>
      <c r="C1191">
        <f t="shared" si="40"/>
        <v>6</v>
      </c>
      <c r="D1191">
        <f t="shared" si="41"/>
        <v>1190</v>
      </c>
    </row>
    <row r="1192" spans="1:4" x14ac:dyDescent="0.3">
      <c r="A1192" s="6">
        <v>0.50004261716944554</v>
      </c>
      <c r="B1192">
        <v>0</v>
      </c>
      <c r="C1192">
        <f t="shared" si="40"/>
        <v>6</v>
      </c>
      <c r="D1192">
        <f t="shared" si="41"/>
        <v>1191</v>
      </c>
    </row>
    <row r="1193" spans="1:4" x14ac:dyDescent="0.3">
      <c r="A1193" s="6">
        <v>0.50004255471640457</v>
      </c>
      <c r="B1193">
        <v>0</v>
      </c>
      <c r="C1193">
        <f t="shared" si="40"/>
        <v>6</v>
      </c>
      <c r="D1193">
        <f t="shared" si="41"/>
        <v>1192</v>
      </c>
    </row>
    <row r="1194" spans="1:4" x14ac:dyDescent="0.3">
      <c r="A1194" s="6">
        <v>0.50004252139502392</v>
      </c>
      <c r="B1194">
        <v>1</v>
      </c>
      <c r="C1194">
        <f t="shared" si="40"/>
        <v>6</v>
      </c>
      <c r="D1194">
        <f t="shared" si="41"/>
        <v>1193</v>
      </c>
    </row>
    <row r="1195" spans="1:4" x14ac:dyDescent="0.3">
      <c r="A1195" s="6">
        <v>0.50004252035453134</v>
      </c>
      <c r="B1195">
        <v>0</v>
      </c>
      <c r="C1195">
        <f t="shared" si="40"/>
        <v>6</v>
      </c>
      <c r="D1195">
        <f t="shared" si="41"/>
        <v>1194</v>
      </c>
    </row>
    <row r="1196" spans="1:4" x14ac:dyDescent="0.3">
      <c r="A1196" s="6">
        <v>0.50004251765114005</v>
      </c>
      <c r="B1196">
        <v>0</v>
      </c>
      <c r="C1196">
        <f t="shared" si="40"/>
        <v>6</v>
      </c>
      <c r="D1196">
        <f t="shared" si="41"/>
        <v>1195</v>
      </c>
    </row>
    <row r="1197" spans="1:4" x14ac:dyDescent="0.3">
      <c r="A1197" s="6">
        <v>0.50004250856669474</v>
      </c>
      <c r="B1197">
        <v>0</v>
      </c>
      <c r="C1197">
        <f t="shared" si="40"/>
        <v>6</v>
      </c>
      <c r="D1197">
        <f t="shared" si="41"/>
        <v>1196</v>
      </c>
    </row>
    <row r="1198" spans="1:4" x14ac:dyDescent="0.3">
      <c r="A1198" s="6">
        <v>0.50004249622522001</v>
      </c>
      <c r="B1198">
        <v>0</v>
      </c>
      <c r="C1198">
        <f t="shared" si="40"/>
        <v>6</v>
      </c>
      <c r="D1198">
        <f t="shared" si="41"/>
        <v>1197</v>
      </c>
    </row>
    <row r="1199" spans="1:4" x14ac:dyDescent="0.3">
      <c r="A1199" s="6">
        <v>0.50004246137616637</v>
      </c>
      <c r="B1199">
        <v>0</v>
      </c>
      <c r="C1199">
        <f t="shared" si="40"/>
        <v>6</v>
      </c>
      <c r="D1199">
        <f t="shared" si="41"/>
        <v>1198</v>
      </c>
    </row>
    <row r="1200" spans="1:4" x14ac:dyDescent="0.3">
      <c r="A1200" s="6">
        <v>0.50004243112482083</v>
      </c>
      <c r="B1200">
        <v>0</v>
      </c>
      <c r="C1200">
        <f t="shared" si="40"/>
        <v>6</v>
      </c>
      <c r="D1200">
        <f t="shared" si="41"/>
        <v>1199</v>
      </c>
    </row>
    <row r="1201" spans="1:4" x14ac:dyDescent="0.3">
      <c r="A1201" s="6">
        <v>0.50004240673509759</v>
      </c>
      <c r="B1201">
        <v>0</v>
      </c>
      <c r="C1201">
        <f t="shared" si="40"/>
        <v>6</v>
      </c>
      <c r="D1201">
        <f t="shared" si="41"/>
        <v>1200</v>
      </c>
    </row>
    <row r="1202" spans="1:4" x14ac:dyDescent="0.3">
      <c r="A1202" s="6">
        <v>0.50004230831405827</v>
      </c>
      <c r="B1202">
        <v>0</v>
      </c>
      <c r="C1202">
        <f t="shared" si="40"/>
        <v>6</v>
      </c>
      <c r="D1202">
        <f t="shared" si="41"/>
        <v>1201</v>
      </c>
    </row>
    <row r="1203" spans="1:4" x14ac:dyDescent="0.3">
      <c r="A1203" s="6">
        <v>0.50004227324309336</v>
      </c>
      <c r="B1203">
        <v>0</v>
      </c>
      <c r="C1203">
        <f t="shared" si="40"/>
        <v>6</v>
      </c>
      <c r="D1203">
        <f t="shared" si="41"/>
        <v>1202</v>
      </c>
    </row>
    <row r="1204" spans="1:4" x14ac:dyDescent="0.3">
      <c r="A1204" s="6">
        <v>0.5000422590041923</v>
      </c>
      <c r="B1204">
        <v>0</v>
      </c>
      <c r="C1204">
        <f t="shared" si="40"/>
        <v>6</v>
      </c>
      <c r="D1204">
        <f t="shared" si="41"/>
        <v>1203</v>
      </c>
    </row>
    <row r="1205" spans="1:4" x14ac:dyDescent="0.3">
      <c r="A1205" s="6">
        <v>0.50004224297303068</v>
      </c>
      <c r="B1205">
        <v>0</v>
      </c>
      <c r="C1205">
        <f t="shared" si="40"/>
        <v>6</v>
      </c>
      <c r="D1205">
        <f t="shared" si="41"/>
        <v>1204</v>
      </c>
    </row>
    <row r="1206" spans="1:4" x14ac:dyDescent="0.3">
      <c r="A1206" s="6">
        <v>0.50004220757546258</v>
      </c>
      <c r="B1206">
        <v>0</v>
      </c>
      <c r="C1206">
        <f t="shared" si="40"/>
        <v>6</v>
      </c>
      <c r="D1206">
        <f t="shared" si="41"/>
        <v>1205</v>
      </c>
    </row>
    <row r="1207" spans="1:4" x14ac:dyDescent="0.3">
      <c r="A1207" s="6">
        <v>0.50004218495288566</v>
      </c>
      <c r="B1207">
        <v>0</v>
      </c>
      <c r="C1207">
        <f t="shared" si="40"/>
        <v>6</v>
      </c>
      <c r="D1207">
        <f t="shared" si="41"/>
        <v>1206</v>
      </c>
    </row>
    <row r="1208" spans="1:4" x14ac:dyDescent="0.3">
      <c r="A1208" s="6">
        <v>0.50004215628924409</v>
      </c>
      <c r="B1208">
        <v>0</v>
      </c>
      <c r="C1208">
        <f t="shared" si="40"/>
        <v>6</v>
      </c>
      <c r="D1208">
        <f t="shared" si="41"/>
        <v>1207</v>
      </c>
    </row>
    <row r="1209" spans="1:4" x14ac:dyDescent="0.3">
      <c r="A1209" s="6">
        <v>0.50004214163465543</v>
      </c>
      <c r="B1209">
        <v>0</v>
      </c>
      <c r="C1209">
        <f t="shared" si="40"/>
        <v>6</v>
      </c>
      <c r="D1209">
        <f t="shared" si="41"/>
        <v>1208</v>
      </c>
    </row>
    <row r="1210" spans="1:4" x14ac:dyDescent="0.3">
      <c r="A1210" s="6">
        <v>0.50004206100452009</v>
      </c>
      <c r="B1210">
        <v>0</v>
      </c>
      <c r="C1210">
        <f t="shared" si="40"/>
        <v>6</v>
      </c>
      <c r="D1210">
        <f t="shared" si="41"/>
        <v>1209</v>
      </c>
    </row>
    <row r="1211" spans="1:4" x14ac:dyDescent="0.3">
      <c r="A1211" s="6">
        <v>0.50004204220712245</v>
      </c>
      <c r="B1211">
        <v>0</v>
      </c>
      <c r="C1211">
        <f t="shared" si="40"/>
        <v>6</v>
      </c>
      <c r="D1211">
        <f t="shared" si="41"/>
        <v>1210</v>
      </c>
    </row>
    <row r="1212" spans="1:4" x14ac:dyDescent="0.3">
      <c r="A1212" s="6">
        <v>0.50004200641059959</v>
      </c>
      <c r="B1212">
        <v>0</v>
      </c>
      <c r="C1212">
        <f t="shared" si="40"/>
        <v>6</v>
      </c>
      <c r="D1212">
        <f t="shared" si="41"/>
        <v>1211</v>
      </c>
    </row>
    <row r="1213" spans="1:4" x14ac:dyDescent="0.3">
      <c r="A1213" s="6">
        <v>0.50004196372407483</v>
      </c>
      <c r="B1213">
        <v>0</v>
      </c>
      <c r="C1213">
        <f t="shared" si="40"/>
        <v>6</v>
      </c>
      <c r="D1213">
        <f t="shared" si="41"/>
        <v>1212</v>
      </c>
    </row>
    <row r="1214" spans="1:4" x14ac:dyDescent="0.3">
      <c r="A1214" s="6">
        <v>0.50004186896423197</v>
      </c>
      <c r="B1214">
        <v>0</v>
      </c>
      <c r="C1214">
        <f t="shared" si="40"/>
        <v>6</v>
      </c>
      <c r="D1214">
        <f t="shared" si="41"/>
        <v>1213</v>
      </c>
    </row>
    <row r="1215" spans="1:4" x14ac:dyDescent="0.3">
      <c r="A1215" s="6">
        <v>0.50004181785689306</v>
      </c>
      <c r="B1215">
        <v>0</v>
      </c>
      <c r="C1215">
        <f t="shared" si="40"/>
        <v>6</v>
      </c>
      <c r="D1215">
        <f t="shared" si="41"/>
        <v>1214</v>
      </c>
    </row>
    <row r="1216" spans="1:4" x14ac:dyDescent="0.3">
      <c r="A1216" s="6">
        <v>0.50004178418453538</v>
      </c>
      <c r="B1216">
        <v>0</v>
      </c>
      <c r="C1216">
        <f t="shared" si="40"/>
        <v>6</v>
      </c>
      <c r="D1216">
        <f t="shared" si="41"/>
        <v>1215</v>
      </c>
    </row>
    <row r="1217" spans="1:4" x14ac:dyDescent="0.3">
      <c r="A1217" s="6">
        <v>0.50004172178338135</v>
      </c>
      <c r="B1217">
        <v>0</v>
      </c>
      <c r="C1217">
        <f t="shared" si="40"/>
        <v>6</v>
      </c>
      <c r="D1217">
        <f t="shared" si="41"/>
        <v>1216</v>
      </c>
    </row>
    <row r="1218" spans="1:4" x14ac:dyDescent="0.3">
      <c r="A1218" s="6">
        <v>0.50004166153879204</v>
      </c>
      <c r="B1218">
        <v>0</v>
      </c>
      <c r="C1218">
        <f t="shared" si="40"/>
        <v>7</v>
      </c>
      <c r="D1218">
        <f t="shared" si="41"/>
        <v>1217</v>
      </c>
    </row>
    <row r="1219" spans="1:4" x14ac:dyDescent="0.3">
      <c r="A1219" s="6">
        <v>0.50004164482960578</v>
      </c>
      <c r="B1219">
        <v>0</v>
      </c>
      <c r="C1219">
        <f t="shared" ref="C1219:C1282" si="42">CEILING(ROW()/ (COUNT($A:$A)/10),1)</f>
        <v>7</v>
      </c>
      <c r="D1219">
        <f t="shared" ref="D1219:D1282" si="43">ROW()-1</f>
        <v>1218</v>
      </c>
    </row>
    <row r="1220" spans="1:4" x14ac:dyDescent="0.3">
      <c r="A1220" s="6">
        <v>0.50004163185115402</v>
      </c>
      <c r="B1220">
        <v>0</v>
      </c>
      <c r="C1220">
        <f t="shared" si="42"/>
        <v>7</v>
      </c>
      <c r="D1220">
        <f t="shared" si="43"/>
        <v>1219</v>
      </c>
    </row>
    <row r="1221" spans="1:4" x14ac:dyDescent="0.3">
      <c r="A1221" s="6">
        <v>0.5000416276107017</v>
      </c>
      <c r="B1221">
        <v>0</v>
      </c>
      <c r="C1221">
        <f t="shared" si="42"/>
        <v>7</v>
      </c>
      <c r="D1221">
        <f t="shared" si="43"/>
        <v>1220</v>
      </c>
    </row>
    <row r="1222" spans="1:4" x14ac:dyDescent="0.3">
      <c r="A1222" s="6">
        <v>0.50004162720096679</v>
      </c>
      <c r="B1222">
        <v>0</v>
      </c>
      <c r="C1222">
        <f t="shared" si="42"/>
        <v>7</v>
      </c>
      <c r="D1222">
        <f t="shared" si="43"/>
        <v>1221</v>
      </c>
    </row>
    <row r="1223" spans="1:4" x14ac:dyDescent="0.3">
      <c r="A1223" s="6">
        <v>0.50004157565350726</v>
      </c>
      <c r="B1223">
        <v>0</v>
      </c>
      <c r="C1223">
        <f t="shared" si="42"/>
        <v>7</v>
      </c>
      <c r="D1223">
        <f t="shared" si="43"/>
        <v>1222</v>
      </c>
    </row>
    <row r="1224" spans="1:4" x14ac:dyDescent="0.3">
      <c r="A1224" s="6">
        <v>0.50004152693409187</v>
      </c>
      <c r="B1224">
        <v>0</v>
      </c>
      <c r="C1224">
        <f t="shared" si="42"/>
        <v>7</v>
      </c>
      <c r="D1224">
        <f t="shared" si="43"/>
        <v>1223</v>
      </c>
    </row>
    <row r="1225" spans="1:4" x14ac:dyDescent="0.3">
      <c r="A1225" s="6">
        <v>0.50004144979563203</v>
      </c>
      <c r="B1225">
        <v>0</v>
      </c>
      <c r="C1225">
        <f t="shared" si="42"/>
        <v>7</v>
      </c>
      <c r="D1225">
        <f t="shared" si="43"/>
        <v>1224</v>
      </c>
    </row>
    <row r="1226" spans="1:4" x14ac:dyDescent="0.3">
      <c r="A1226" s="6">
        <v>0.50004143777261623</v>
      </c>
      <c r="B1226">
        <v>0</v>
      </c>
      <c r="C1226">
        <f t="shared" si="42"/>
        <v>7</v>
      </c>
      <c r="D1226">
        <f t="shared" si="43"/>
        <v>1225</v>
      </c>
    </row>
    <row r="1227" spans="1:4" x14ac:dyDescent="0.3">
      <c r="A1227" s="6">
        <v>0.50004143322300443</v>
      </c>
      <c r="B1227">
        <v>0</v>
      </c>
      <c r="C1227">
        <f t="shared" si="42"/>
        <v>7</v>
      </c>
      <c r="D1227">
        <f t="shared" si="43"/>
        <v>1226</v>
      </c>
    </row>
    <row r="1228" spans="1:4" x14ac:dyDescent="0.3">
      <c r="A1228" s="6">
        <v>0.50004138506540119</v>
      </c>
      <c r="B1228">
        <v>1</v>
      </c>
      <c r="C1228">
        <f t="shared" si="42"/>
        <v>7</v>
      </c>
      <c r="D1228">
        <f t="shared" si="43"/>
        <v>1227</v>
      </c>
    </row>
    <row r="1229" spans="1:4" x14ac:dyDescent="0.3">
      <c r="A1229" s="6">
        <v>0.50004125081923012</v>
      </c>
      <c r="B1229">
        <v>0</v>
      </c>
      <c r="C1229">
        <f t="shared" si="42"/>
        <v>7</v>
      </c>
      <c r="D1229">
        <f t="shared" si="43"/>
        <v>1228</v>
      </c>
    </row>
    <row r="1230" spans="1:4" x14ac:dyDescent="0.3">
      <c r="A1230" s="6">
        <v>0.5000412496616069</v>
      </c>
      <c r="B1230">
        <v>0</v>
      </c>
      <c r="C1230">
        <f t="shared" si="42"/>
        <v>7</v>
      </c>
      <c r="D1230">
        <f t="shared" si="43"/>
        <v>1229</v>
      </c>
    </row>
    <row r="1231" spans="1:4" x14ac:dyDescent="0.3">
      <c r="A1231" s="6">
        <v>0.5000412380047019</v>
      </c>
      <c r="B1231">
        <v>0</v>
      </c>
      <c r="C1231">
        <f t="shared" si="42"/>
        <v>7</v>
      </c>
      <c r="D1231">
        <f t="shared" si="43"/>
        <v>1230</v>
      </c>
    </row>
    <row r="1232" spans="1:4" x14ac:dyDescent="0.3">
      <c r="A1232" s="6">
        <v>0.50004116238126894</v>
      </c>
      <c r="B1232">
        <v>0</v>
      </c>
      <c r="C1232">
        <f t="shared" si="42"/>
        <v>7</v>
      </c>
      <c r="D1232">
        <f t="shared" si="43"/>
        <v>1231</v>
      </c>
    </row>
    <row r="1233" spans="1:4" x14ac:dyDescent="0.3">
      <c r="A1233" s="6">
        <v>0.50004114599773819</v>
      </c>
      <c r="B1233">
        <v>0</v>
      </c>
      <c r="C1233">
        <f t="shared" si="42"/>
        <v>7</v>
      </c>
      <c r="D1233">
        <f t="shared" si="43"/>
        <v>1232</v>
      </c>
    </row>
    <row r="1234" spans="1:4" x14ac:dyDescent="0.3">
      <c r="A1234" s="6">
        <v>0.50004114430232138</v>
      </c>
      <c r="B1234">
        <v>0</v>
      </c>
      <c r="C1234">
        <f t="shared" si="42"/>
        <v>7</v>
      </c>
      <c r="D1234">
        <f t="shared" si="43"/>
        <v>1233</v>
      </c>
    </row>
    <row r="1235" spans="1:4" x14ac:dyDescent="0.3">
      <c r="A1235" s="6">
        <v>0.50004114266006494</v>
      </c>
      <c r="B1235">
        <v>0</v>
      </c>
      <c r="C1235">
        <f t="shared" si="42"/>
        <v>7</v>
      </c>
      <c r="D1235">
        <f t="shared" si="43"/>
        <v>1234</v>
      </c>
    </row>
    <row r="1236" spans="1:4" x14ac:dyDescent="0.3">
      <c r="A1236" s="6">
        <v>0.50004111823711272</v>
      </c>
      <c r="B1236">
        <v>0</v>
      </c>
      <c r="C1236">
        <f t="shared" si="42"/>
        <v>7</v>
      </c>
      <c r="D1236">
        <f t="shared" si="43"/>
        <v>1235</v>
      </c>
    </row>
    <row r="1237" spans="1:4" x14ac:dyDescent="0.3">
      <c r="A1237" s="6">
        <v>0.50004110852602623</v>
      </c>
      <c r="B1237">
        <v>0</v>
      </c>
      <c r="C1237">
        <f t="shared" si="42"/>
        <v>7</v>
      </c>
      <c r="D1237">
        <f t="shared" si="43"/>
        <v>1236</v>
      </c>
    </row>
    <row r="1238" spans="1:4" x14ac:dyDescent="0.3">
      <c r="A1238" s="6">
        <v>0.50004106819274485</v>
      </c>
      <c r="B1238">
        <v>0</v>
      </c>
      <c r="C1238">
        <f t="shared" si="42"/>
        <v>7</v>
      </c>
      <c r="D1238">
        <f t="shared" si="43"/>
        <v>1237</v>
      </c>
    </row>
    <row r="1239" spans="1:4" x14ac:dyDescent="0.3">
      <c r="A1239" s="6">
        <v>0.50004102702634079</v>
      </c>
      <c r="B1239">
        <v>0</v>
      </c>
      <c r="C1239">
        <f t="shared" si="42"/>
        <v>7</v>
      </c>
      <c r="D1239">
        <f t="shared" si="43"/>
        <v>1238</v>
      </c>
    </row>
    <row r="1240" spans="1:4" x14ac:dyDescent="0.3">
      <c r="A1240" s="6">
        <v>0.50004102638980796</v>
      </c>
      <c r="B1240">
        <v>0</v>
      </c>
      <c r="C1240">
        <f t="shared" si="42"/>
        <v>7</v>
      </c>
      <c r="D1240">
        <f t="shared" si="43"/>
        <v>1239</v>
      </c>
    </row>
    <row r="1241" spans="1:4" x14ac:dyDescent="0.3">
      <c r="A1241" s="6">
        <v>0.50004097527032665</v>
      </c>
      <c r="B1241">
        <v>0</v>
      </c>
      <c r="C1241">
        <f t="shared" si="42"/>
        <v>7</v>
      </c>
      <c r="D1241">
        <f t="shared" si="43"/>
        <v>1240</v>
      </c>
    </row>
    <row r="1242" spans="1:4" x14ac:dyDescent="0.3">
      <c r="A1242" s="6">
        <v>0.50004090422484782</v>
      </c>
      <c r="B1242">
        <v>0</v>
      </c>
      <c r="C1242">
        <f t="shared" si="42"/>
        <v>7</v>
      </c>
      <c r="D1242">
        <f t="shared" si="43"/>
        <v>1241</v>
      </c>
    </row>
    <row r="1243" spans="1:4" x14ac:dyDescent="0.3">
      <c r="A1243" s="6">
        <v>0.50004089011545683</v>
      </c>
      <c r="B1243">
        <v>0</v>
      </c>
      <c r="C1243">
        <f t="shared" si="42"/>
        <v>7</v>
      </c>
      <c r="D1243">
        <f t="shared" si="43"/>
        <v>1242</v>
      </c>
    </row>
    <row r="1244" spans="1:4" x14ac:dyDescent="0.3">
      <c r="A1244" s="6">
        <v>0.50004075856100838</v>
      </c>
      <c r="B1244">
        <v>0</v>
      </c>
      <c r="C1244">
        <f t="shared" si="42"/>
        <v>7</v>
      </c>
      <c r="D1244">
        <f t="shared" si="43"/>
        <v>1243</v>
      </c>
    </row>
    <row r="1245" spans="1:4" x14ac:dyDescent="0.3">
      <c r="A1245" s="6">
        <v>0.50004075395722913</v>
      </c>
      <c r="B1245">
        <v>0</v>
      </c>
      <c r="C1245">
        <f t="shared" si="42"/>
        <v>7</v>
      </c>
      <c r="D1245">
        <f t="shared" si="43"/>
        <v>1244</v>
      </c>
    </row>
    <row r="1246" spans="1:4" x14ac:dyDescent="0.3">
      <c r="A1246" s="6">
        <v>0.50004069439022025</v>
      </c>
      <c r="B1246">
        <v>0</v>
      </c>
      <c r="C1246">
        <f t="shared" si="42"/>
        <v>7</v>
      </c>
      <c r="D1246">
        <f t="shared" si="43"/>
        <v>1245</v>
      </c>
    </row>
    <row r="1247" spans="1:4" x14ac:dyDescent="0.3">
      <c r="A1247" s="6">
        <v>0.5000406399910533</v>
      </c>
      <c r="B1247">
        <v>0</v>
      </c>
      <c r="C1247">
        <f t="shared" si="42"/>
        <v>7</v>
      </c>
      <c r="D1247">
        <f t="shared" si="43"/>
        <v>1246</v>
      </c>
    </row>
    <row r="1248" spans="1:4" x14ac:dyDescent="0.3">
      <c r="A1248" s="6">
        <v>0.50004060708556752</v>
      </c>
      <c r="B1248">
        <v>0</v>
      </c>
      <c r="C1248">
        <f t="shared" si="42"/>
        <v>7</v>
      </c>
      <c r="D1248">
        <f t="shared" si="43"/>
        <v>1247</v>
      </c>
    </row>
    <row r="1249" spans="1:4" x14ac:dyDescent="0.3">
      <c r="A1249" s="6">
        <v>0.50004056960953158</v>
      </c>
      <c r="B1249">
        <v>0</v>
      </c>
      <c r="C1249">
        <f t="shared" si="42"/>
        <v>7</v>
      </c>
      <c r="D1249">
        <f t="shared" si="43"/>
        <v>1248</v>
      </c>
    </row>
    <row r="1250" spans="1:4" x14ac:dyDescent="0.3">
      <c r="A1250" s="6">
        <v>0.5000405537579603</v>
      </c>
      <c r="B1250">
        <v>0</v>
      </c>
      <c r="C1250">
        <f t="shared" si="42"/>
        <v>7</v>
      </c>
      <c r="D1250">
        <f t="shared" si="43"/>
        <v>1249</v>
      </c>
    </row>
    <row r="1251" spans="1:4" x14ac:dyDescent="0.3">
      <c r="A1251" s="6">
        <v>0.50004047311201016</v>
      </c>
      <c r="B1251">
        <v>0</v>
      </c>
      <c r="C1251">
        <f t="shared" si="42"/>
        <v>7</v>
      </c>
      <c r="D1251">
        <f t="shared" si="43"/>
        <v>1250</v>
      </c>
    </row>
    <row r="1252" spans="1:4" x14ac:dyDescent="0.3">
      <c r="A1252" s="6">
        <v>0.50004042838231955</v>
      </c>
      <c r="B1252">
        <v>0</v>
      </c>
      <c r="C1252">
        <f t="shared" si="42"/>
        <v>7</v>
      </c>
      <c r="D1252">
        <f t="shared" si="43"/>
        <v>1251</v>
      </c>
    </row>
    <row r="1253" spans="1:4" x14ac:dyDescent="0.3">
      <c r="A1253" s="6">
        <v>0.50004042824510941</v>
      </c>
      <c r="B1253">
        <v>0</v>
      </c>
      <c r="C1253">
        <f t="shared" si="42"/>
        <v>7</v>
      </c>
      <c r="D1253">
        <f t="shared" si="43"/>
        <v>1252</v>
      </c>
    </row>
    <row r="1254" spans="1:4" x14ac:dyDescent="0.3">
      <c r="A1254" s="6">
        <v>0.50004037558761927</v>
      </c>
      <c r="B1254">
        <v>0</v>
      </c>
      <c r="C1254">
        <f t="shared" si="42"/>
        <v>7</v>
      </c>
      <c r="D1254">
        <f t="shared" si="43"/>
        <v>1253</v>
      </c>
    </row>
    <row r="1255" spans="1:4" x14ac:dyDescent="0.3">
      <c r="A1255" s="6">
        <v>0.50004014346154901</v>
      </c>
      <c r="B1255">
        <v>0</v>
      </c>
      <c r="C1255">
        <f t="shared" si="42"/>
        <v>7</v>
      </c>
      <c r="D1255">
        <f t="shared" si="43"/>
        <v>1254</v>
      </c>
    </row>
    <row r="1256" spans="1:4" x14ac:dyDescent="0.3">
      <c r="A1256" s="6">
        <v>0.50004011178174357</v>
      </c>
      <c r="B1256">
        <v>0</v>
      </c>
      <c r="C1256">
        <f t="shared" si="42"/>
        <v>7</v>
      </c>
      <c r="D1256">
        <f t="shared" si="43"/>
        <v>1255</v>
      </c>
    </row>
    <row r="1257" spans="1:4" x14ac:dyDescent="0.3">
      <c r="A1257" s="6">
        <v>0.50004005281291497</v>
      </c>
      <c r="B1257">
        <v>0</v>
      </c>
      <c r="C1257">
        <f t="shared" si="42"/>
        <v>7</v>
      </c>
      <c r="D1257">
        <f t="shared" si="43"/>
        <v>1256</v>
      </c>
    </row>
    <row r="1258" spans="1:4" x14ac:dyDescent="0.3">
      <c r="A1258" s="6">
        <v>0.50004002756119359</v>
      </c>
      <c r="B1258">
        <v>0</v>
      </c>
      <c r="C1258">
        <f t="shared" si="42"/>
        <v>7</v>
      </c>
      <c r="D1258">
        <f t="shared" si="43"/>
        <v>1257</v>
      </c>
    </row>
    <row r="1259" spans="1:4" x14ac:dyDescent="0.3">
      <c r="A1259" s="6">
        <v>0.50004001940330867</v>
      </c>
      <c r="B1259">
        <v>0</v>
      </c>
      <c r="C1259">
        <f t="shared" si="42"/>
        <v>7</v>
      </c>
      <c r="D1259">
        <f t="shared" si="43"/>
        <v>1258</v>
      </c>
    </row>
    <row r="1260" spans="1:4" x14ac:dyDescent="0.3">
      <c r="A1260" s="6">
        <v>0.5000400093377505</v>
      </c>
      <c r="B1260">
        <v>0</v>
      </c>
      <c r="C1260">
        <f t="shared" si="42"/>
        <v>7</v>
      </c>
      <c r="D1260">
        <f t="shared" si="43"/>
        <v>1259</v>
      </c>
    </row>
    <row r="1261" spans="1:4" x14ac:dyDescent="0.3">
      <c r="A1261" s="6">
        <v>0.5000399763884037</v>
      </c>
      <c r="B1261">
        <v>0</v>
      </c>
      <c r="C1261">
        <f t="shared" si="42"/>
        <v>7</v>
      </c>
      <c r="D1261">
        <f t="shared" si="43"/>
        <v>1260</v>
      </c>
    </row>
    <row r="1262" spans="1:4" x14ac:dyDescent="0.3">
      <c r="A1262" s="6">
        <v>0.50003997156573399</v>
      </c>
      <c r="B1262">
        <v>0</v>
      </c>
      <c r="C1262">
        <f t="shared" si="42"/>
        <v>7</v>
      </c>
      <c r="D1262">
        <f t="shared" si="43"/>
        <v>1261</v>
      </c>
    </row>
    <row r="1263" spans="1:4" x14ac:dyDescent="0.3">
      <c r="A1263" s="6">
        <v>0.50003996028823727</v>
      </c>
      <c r="B1263">
        <v>0</v>
      </c>
      <c r="C1263">
        <f t="shared" si="42"/>
        <v>7</v>
      </c>
      <c r="D1263">
        <f t="shared" si="43"/>
        <v>1262</v>
      </c>
    </row>
    <row r="1264" spans="1:4" x14ac:dyDescent="0.3">
      <c r="A1264" s="6">
        <v>0.50003990265040277</v>
      </c>
      <c r="B1264">
        <v>0</v>
      </c>
      <c r="C1264">
        <f t="shared" si="42"/>
        <v>7</v>
      </c>
      <c r="D1264">
        <f t="shared" si="43"/>
        <v>1263</v>
      </c>
    </row>
    <row r="1265" spans="1:4" x14ac:dyDescent="0.3">
      <c r="A1265" s="6">
        <v>0.50003977519718257</v>
      </c>
      <c r="B1265">
        <v>0</v>
      </c>
      <c r="C1265">
        <f t="shared" si="42"/>
        <v>7</v>
      </c>
      <c r="D1265">
        <f t="shared" si="43"/>
        <v>1264</v>
      </c>
    </row>
    <row r="1266" spans="1:4" x14ac:dyDescent="0.3">
      <c r="A1266" s="6">
        <v>0.50003973133085233</v>
      </c>
      <c r="B1266">
        <v>0</v>
      </c>
      <c r="C1266">
        <f t="shared" si="42"/>
        <v>7</v>
      </c>
      <c r="D1266">
        <f t="shared" si="43"/>
        <v>1265</v>
      </c>
    </row>
    <row r="1267" spans="1:4" x14ac:dyDescent="0.3">
      <c r="A1267" s="6">
        <v>0.50003972289774767</v>
      </c>
      <c r="B1267">
        <v>0</v>
      </c>
      <c r="C1267">
        <f t="shared" si="42"/>
        <v>7</v>
      </c>
      <c r="D1267">
        <f t="shared" si="43"/>
        <v>1266</v>
      </c>
    </row>
    <row r="1268" spans="1:4" x14ac:dyDescent="0.3">
      <c r="A1268" s="6">
        <v>0.50003971534636515</v>
      </c>
      <c r="B1268">
        <v>0</v>
      </c>
      <c r="C1268">
        <f t="shared" si="42"/>
        <v>7</v>
      </c>
      <c r="D1268">
        <f t="shared" si="43"/>
        <v>1267</v>
      </c>
    </row>
    <row r="1269" spans="1:4" x14ac:dyDescent="0.3">
      <c r="A1269" s="6">
        <v>0.50003964193798822</v>
      </c>
      <c r="B1269">
        <v>0</v>
      </c>
      <c r="C1269">
        <f t="shared" si="42"/>
        <v>7</v>
      </c>
      <c r="D1269">
        <f t="shared" si="43"/>
        <v>1268</v>
      </c>
    </row>
    <row r="1270" spans="1:4" x14ac:dyDescent="0.3">
      <c r="A1270" s="6">
        <v>0.50003962529250567</v>
      </c>
      <c r="B1270">
        <v>0</v>
      </c>
      <c r="C1270">
        <f t="shared" si="42"/>
        <v>7</v>
      </c>
      <c r="D1270">
        <f t="shared" si="43"/>
        <v>1269</v>
      </c>
    </row>
    <row r="1271" spans="1:4" x14ac:dyDescent="0.3">
      <c r="A1271" s="6">
        <v>0.50003962051203843</v>
      </c>
      <c r="B1271">
        <v>0</v>
      </c>
      <c r="C1271">
        <f t="shared" si="42"/>
        <v>7</v>
      </c>
      <c r="D1271">
        <f t="shared" si="43"/>
        <v>1270</v>
      </c>
    </row>
    <row r="1272" spans="1:4" x14ac:dyDescent="0.3">
      <c r="A1272" s="6">
        <v>0.50003962050419026</v>
      </c>
      <c r="B1272">
        <v>0</v>
      </c>
      <c r="C1272">
        <f t="shared" si="42"/>
        <v>7</v>
      </c>
      <c r="D1272">
        <f t="shared" si="43"/>
        <v>1271</v>
      </c>
    </row>
    <row r="1273" spans="1:4" x14ac:dyDescent="0.3">
      <c r="A1273" s="6">
        <v>0.50003958619793554</v>
      </c>
      <c r="B1273">
        <v>0</v>
      </c>
      <c r="C1273">
        <f t="shared" si="42"/>
        <v>7</v>
      </c>
      <c r="D1273">
        <f t="shared" si="43"/>
        <v>1272</v>
      </c>
    </row>
    <row r="1274" spans="1:4" x14ac:dyDescent="0.3">
      <c r="A1274" s="6">
        <v>0.50003958133019044</v>
      </c>
      <c r="B1274">
        <v>0</v>
      </c>
      <c r="C1274">
        <f t="shared" si="42"/>
        <v>7</v>
      </c>
      <c r="D1274">
        <f t="shared" si="43"/>
        <v>1273</v>
      </c>
    </row>
    <row r="1275" spans="1:4" x14ac:dyDescent="0.3">
      <c r="A1275" s="6">
        <v>0.50003949235564982</v>
      </c>
      <c r="B1275">
        <v>0</v>
      </c>
      <c r="C1275">
        <f t="shared" si="42"/>
        <v>7</v>
      </c>
      <c r="D1275">
        <f t="shared" si="43"/>
        <v>1274</v>
      </c>
    </row>
    <row r="1276" spans="1:4" x14ac:dyDescent="0.3">
      <c r="A1276" s="6">
        <v>0.50003948585583635</v>
      </c>
      <c r="B1276">
        <v>0</v>
      </c>
      <c r="C1276">
        <f t="shared" si="42"/>
        <v>7</v>
      </c>
      <c r="D1276">
        <f t="shared" si="43"/>
        <v>1275</v>
      </c>
    </row>
    <row r="1277" spans="1:4" x14ac:dyDescent="0.3">
      <c r="A1277" s="6">
        <v>0.50003934905115455</v>
      </c>
      <c r="B1277">
        <v>0</v>
      </c>
      <c r="C1277">
        <f t="shared" si="42"/>
        <v>7</v>
      </c>
      <c r="D1277">
        <f t="shared" si="43"/>
        <v>1276</v>
      </c>
    </row>
    <row r="1278" spans="1:4" x14ac:dyDescent="0.3">
      <c r="A1278" s="6">
        <v>0.50003933628327113</v>
      </c>
      <c r="B1278">
        <v>0</v>
      </c>
      <c r="C1278">
        <f t="shared" si="42"/>
        <v>7</v>
      </c>
      <c r="D1278">
        <f t="shared" si="43"/>
        <v>1277</v>
      </c>
    </row>
    <row r="1279" spans="1:4" x14ac:dyDescent="0.3">
      <c r="A1279" s="6">
        <v>0.50003933258058286</v>
      </c>
      <c r="B1279">
        <v>0</v>
      </c>
      <c r="C1279">
        <f t="shared" si="42"/>
        <v>7</v>
      </c>
      <c r="D1279">
        <f t="shared" si="43"/>
        <v>1278</v>
      </c>
    </row>
    <row r="1280" spans="1:4" x14ac:dyDescent="0.3">
      <c r="A1280" s="6">
        <v>0.50003932427328635</v>
      </c>
      <c r="B1280">
        <v>0</v>
      </c>
      <c r="C1280">
        <f t="shared" si="42"/>
        <v>7</v>
      </c>
      <c r="D1280">
        <f t="shared" si="43"/>
        <v>1279</v>
      </c>
    </row>
    <row r="1281" spans="1:4" x14ac:dyDescent="0.3">
      <c r="A1281" s="6">
        <v>0.5000392940041416</v>
      </c>
      <c r="B1281">
        <v>0</v>
      </c>
      <c r="C1281">
        <f t="shared" si="42"/>
        <v>7</v>
      </c>
      <c r="D1281">
        <f t="shared" si="43"/>
        <v>1280</v>
      </c>
    </row>
    <row r="1282" spans="1:4" x14ac:dyDescent="0.3">
      <c r="A1282" s="6">
        <v>0.50003927259803438</v>
      </c>
      <c r="B1282">
        <v>0</v>
      </c>
      <c r="C1282">
        <f t="shared" si="42"/>
        <v>7</v>
      </c>
      <c r="D1282">
        <f t="shared" si="43"/>
        <v>1281</v>
      </c>
    </row>
    <row r="1283" spans="1:4" x14ac:dyDescent="0.3">
      <c r="A1283" s="6">
        <v>0.50003916993147834</v>
      </c>
      <c r="B1283">
        <v>0</v>
      </c>
      <c r="C1283">
        <f t="shared" ref="C1283:C1346" si="44">CEILING(ROW()/ (COUNT($A:$A)/10),1)</f>
        <v>7</v>
      </c>
      <c r="D1283">
        <f t="shared" ref="D1283:D1346" si="45">ROW()-1</f>
        <v>1282</v>
      </c>
    </row>
    <row r="1284" spans="1:4" x14ac:dyDescent="0.3">
      <c r="A1284" s="6">
        <v>0.50003912060636024</v>
      </c>
      <c r="B1284">
        <v>0</v>
      </c>
      <c r="C1284">
        <f t="shared" si="44"/>
        <v>7</v>
      </c>
      <c r="D1284">
        <f t="shared" si="45"/>
        <v>1283</v>
      </c>
    </row>
    <row r="1285" spans="1:4" x14ac:dyDescent="0.3">
      <c r="A1285" s="6">
        <v>0.500039054937367</v>
      </c>
      <c r="B1285">
        <v>0</v>
      </c>
      <c r="C1285">
        <f t="shared" si="44"/>
        <v>7</v>
      </c>
      <c r="D1285">
        <f t="shared" si="45"/>
        <v>1284</v>
      </c>
    </row>
    <row r="1286" spans="1:4" x14ac:dyDescent="0.3">
      <c r="A1286" s="6">
        <v>0.50003905121658354</v>
      </c>
      <c r="B1286">
        <v>0</v>
      </c>
      <c r="C1286">
        <f t="shared" si="44"/>
        <v>7</v>
      </c>
      <c r="D1286">
        <f t="shared" si="45"/>
        <v>1285</v>
      </c>
    </row>
    <row r="1287" spans="1:4" x14ac:dyDescent="0.3">
      <c r="A1287" s="6">
        <v>0.50003903454379506</v>
      </c>
      <c r="B1287">
        <v>0</v>
      </c>
      <c r="C1287">
        <f t="shared" si="44"/>
        <v>7</v>
      </c>
      <c r="D1287">
        <f t="shared" si="45"/>
        <v>1286</v>
      </c>
    </row>
    <row r="1288" spans="1:4" x14ac:dyDescent="0.3">
      <c r="A1288" s="6">
        <v>0.50003900051453698</v>
      </c>
      <c r="B1288">
        <v>0</v>
      </c>
      <c r="C1288">
        <f t="shared" si="44"/>
        <v>7</v>
      </c>
      <c r="D1288">
        <f t="shared" si="45"/>
        <v>1287</v>
      </c>
    </row>
    <row r="1289" spans="1:4" x14ac:dyDescent="0.3">
      <c r="A1289" s="6">
        <v>0.50003893615847228</v>
      </c>
      <c r="B1289">
        <v>0</v>
      </c>
      <c r="C1289">
        <f t="shared" si="44"/>
        <v>7</v>
      </c>
      <c r="D1289">
        <f t="shared" si="45"/>
        <v>1288</v>
      </c>
    </row>
    <row r="1290" spans="1:4" x14ac:dyDescent="0.3">
      <c r="A1290" s="6">
        <v>0.50003891468833572</v>
      </c>
      <c r="B1290">
        <v>0</v>
      </c>
      <c r="C1290">
        <f t="shared" si="44"/>
        <v>7</v>
      </c>
      <c r="D1290">
        <f t="shared" si="45"/>
        <v>1289</v>
      </c>
    </row>
    <row r="1291" spans="1:4" x14ac:dyDescent="0.3">
      <c r="A1291" s="6">
        <v>0.50003890186806199</v>
      </c>
      <c r="B1291">
        <v>0</v>
      </c>
      <c r="C1291">
        <f t="shared" si="44"/>
        <v>7</v>
      </c>
      <c r="D1291">
        <f t="shared" si="45"/>
        <v>1290</v>
      </c>
    </row>
    <row r="1292" spans="1:4" x14ac:dyDescent="0.3">
      <c r="A1292" s="6">
        <v>0.50003881944726525</v>
      </c>
      <c r="B1292">
        <v>0</v>
      </c>
      <c r="C1292">
        <f t="shared" si="44"/>
        <v>7</v>
      </c>
      <c r="D1292">
        <f t="shared" si="45"/>
        <v>1291</v>
      </c>
    </row>
    <row r="1293" spans="1:4" x14ac:dyDescent="0.3">
      <c r="A1293" s="6">
        <v>0.50003877844206013</v>
      </c>
      <c r="B1293">
        <v>0</v>
      </c>
      <c r="C1293">
        <f t="shared" si="44"/>
        <v>7</v>
      </c>
      <c r="D1293">
        <f t="shared" si="45"/>
        <v>1292</v>
      </c>
    </row>
    <row r="1294" spans="1:4" x14ac:dyDescent="0.3">
      <c r="A1294" s="6">
        <v>0.50003871534848821</v>
      </c>
      <c r="B1294">
        <v>0</v>
      </c>
      <c r="C1294">
        <f t="shared" si="44"/>
        <v>7</v>
      </c>
      <c r="D1294">
        <f t="shared" si="45"/>
        <v>1293</v>
      </c>
    </row>
    <row r="1295" spans="1:4" x14ac:dyDescent="0.3">
      <c r="A1295" s="6">
        <v>0.5000387069109411</v>
      </c>
      <c r="B1295">
        <v>0</v>
      </c>
      <c r="C1295">
        <f t="shared" si="44"/>
        <v>7</v>
      </c>
      <c r="D1295">
        <f t="shared" si="45"/>
        <v>1294</v>
      </c>
    </row>
    <row r="1296" spans="1:4" x14ac:dyDescent="0.3">
      <c r="A1296" s="6">
        <v>0.50003867479388775</v>
      </c>
      <c r="B1296">
        <v>0</v>
      </c>
      <c r="C1296">
        <f t="shared" si="44"/>
        <v>7</v>
      </c>
      <c r="D1296">
        <f t="shared" si="45"/>
        <v>1295</v>
      </c>
    </row>
    <row r="1297" spans="1:4" x14ac:dyDescent="0.3">
      <c r="A1297" s="6">
        <v>0.50003866830467658</v>
      </c>
      <c r="B1297">
        <v>0</v>
      </c>
      <c r="C1297">
        <f t="shared" si="44"/>
        <v>7</v>
      </c>
      <c r="D1297">
        <f t="shared" si="45"/>
        <v>1296</v>
      </c>
    </row>
    <row r="1298" spans="1:4" x14ac:dyDescent="0.3">
      <c r="A1298" s="6">
        <v>0.50003857019270792</v>
      </c>
      <c r="B1298">
        <v>0</v>
      </c>
      <c r="C1298">
        <f t="shared" si="44"/>
        <v>7</v>
      </c>
      <c r="D1298">
        <f t="shared" si="45"/>
        <v>1297</v>
      </c>
    </row>
    <row r="1299" spans="1:4" x14ac:dyDescent="0.3">
      <c r="A1299" s="6">
        <v>0.50003855632397487</v>
      </c>
      <c r="B1299">
        <v>0</v>
      </c>
      <c r="C1299">
        <f t="shared" si="44"/>
        <v>7</v>
      </c>
      <c r="D1299">
        <f t="shared" si="45"/>
        <v>1298</v>
      </c>
    </row>
    <row r="1300" spans="1:4" x14ac:dyDescent="0.3">
      <c r="A1300" s="6">
        <v>0.50003845859600482</v>
      </c>
      <c r="B1300">
        <v>0</v>
      </c>
      <c r="C1300">
        <f t="shared" si="44"/>
        <v>7</v>
      </c>
      <c r="D1300">
        <f t="shared" si="45"/>
        <v>1299</v>
      </c>
    </row>
    <row r="1301" spans="1:4" x14ac:dyDescent="0.3">
      <c r="A1301" s="6">
        <v>0.50003843972237605</v>
      </c>
      <c r="B1301">
        <v>0</v>
      </c>
      <c r="C1301">
        <f t="shared" si="44"/>
        <v>7</v>
      </c>
      <c r="D1301">
        <f t="shared" si="45"/>
        <v>1300</v>
      </c>
    </row>
    <row r="1302" spans="1:4" x14ac:dyDescent="0.3">
      <c r="A1302" s="6">
        <v>0.500038426173257</v>
      </c>
      <c r="B1302">
        <v>0</v>
      </c>
      <c r="C1302">
        <f t="shared" si="44"/>
        <v>7</v>
      </c>
      <c r="D1302">
        <f t="shared" si="45"/>
        <v>1301</v>
      </c>
    </row>
    <row r="1303" spans="1:4" x14ac:dyDescent="0.3">
      <c r="A1303" s="6">
        <v>0.50003839521308635</v>
      </c>
      <c r="B1303">
        <v>0</v>
      </c>
      <c r="C1303">
        <f t="shared" si="44"/>
        <v>7</v>
      </c>
      <c r="D1303">
        <f t="shared" si="45"/>
        <v>1302</v>
      </c>
    </row>
    <row r="1304" spans="1:4" x14ac:dyDescent="0.3">
      <c r="A1304" s="6">
        <v>0.50003834136708369</v>
      </c>
      <c r="B1304">
        <v>0</v>
      </c>
      <c r="C1304">
        <f t="shared" si="44"/>
        <v>7</v>
      </c>
      <c r="D1304">
        <f t="shared" si="45"/>
        <v>1303</v>
      </c>
    </row>
    <row r="1305" spans="1:4" x14ac:dyDescent="0.3">
      <c r="A1305" s="6">
        <v>0.50003833908710982</v>
      </c>
      <c r="B1305">
        <v>0</v>
      </c>
      <c r="C1305">
        <f t="shared" si="44"/>
        <v>7</v>
      </c>
      <c r="D1305">
        <f t="shared" si="45"/>
        <v>1304</v>
      </c>
    </row>
    <row r="1306" spans="1:4" x14ac:dyDescent="0.3">
      <c r="A1306" s="6">
        <v>0.50003832052965946</v>
      </c>
      <c r="B1306">
        <v>0</v>
      </c>
      <c r="C1306">
        <f t="shared" si="44"/>
        <v>7</v>
      </c>
      <c r="D1306">
        <f t="shared" si="45"/>
        <v>1305</v>
      </c>
    </row>
    <row r="1307" spans="1:4" x14ac:dyDescent="0.3">
      <c r="A1307" s="6">
        <v>0.50003822102950846</v>
      </c>
      <c r="B1307">
        <v>0</v>
      </c>
      <c r="C1307">
        <f t="shared" si="44"/>
        <v>7</v>
      </c>
      <c r="D1307">
        <f t="shared" si="45"/>
        <v>1306</v>
      </c>
    </row>
    <row r="1308" spans="1:4" x14ac:dyDescent="0.3">
      <c r="A1308" s="6">
        <v>0.50003812762050226</v>
      </c>
      <c r="B1308">
        <v>0</v>
      </c>
      <c r="C1308">
        <f t="shared" si="44"/>
        <v>7</v>
      </c>
      <c r="D1308">
        <f t="shared" si="45"/>
        <v>1307</v>
      </c>
    </row>
    <row r="1309" spans="1:4" x14ac:dyDescent="0.3">
      <c r="A1309" s="6">
        <v>0.50003804627621096</v>
      </c>
      <c r="B1309">
        <v>0</v>
      </c>
      <c r="C1309">
        <f t="shared" si="44"/>
        <v>7</v>
      </c>
      <c r="D1309">
        <f t="shared" si="45"/>
        <v>1308</v>
      </c>
    </row>
    <row r="1310" spans="1:4" x14ac:dyDescent="0.3">
      <c r="A1310" s="6">
        <v>0.50003794591728989</v>
      </c>
      <c r="B1310">
        <v>0</v>
      </c>
      <c r="C1310">
        <f t="shared" si="44"/>
        <v>7</v>
      </c>
      <c r="D1310">
        <f t="shared" si="45"/>
        <v>1309</v>
      </c>
    </row>
    <row r="1311" spans="1:4" x14ac:dyDescent="0.3">
      <c r="A1311" s="6">
        <v>0.50003793440822697</v>
      </c>
      <c r="B1311">
        <v>0</v>
      </c>
      <c r="C1311">
        <f t="shared" si="44"/>
        <v>7</v>
      </c>
      <c r="D1311">
        <f t="shared" si="45"/>
        <v>1310</v>
      </c>
    </row>
    <row r="1312" spans="1:4" x14ac:dyDescent="0.3">
      <c r="A1312" s="6">
        <v>0.50003791333204006</v>
      </c>
      <c r="B1312">
        <v>0</v>
      </c>
      <c r="C1312">
        <f t="shared" si="44"/>
        <v>7</v>
      </c>
      <c r="D1312">
        <f t="shared" si="45"/>
        <v>1311</v>
      </c>
    </row>
    <row r="1313" spans="1:4" x14ac:dyDescent="0.3">
      <c r="A1313" s="6">
        <v>0.50003787864759119</v>
      </c>
      <c r="B1313">
        <v>0</v>
      </c>
      <c r="C1313">
        <f t="shared" si="44"/>
        <v>7</v>
      </c>
      <c r="D1313">
        <f t="shared" si="45"/>
        <v>1312</v>
      </c>
    </row>
    <row r="1314" spans="1:4" x14ac:dyDescent="0.3">
      <c r="A1314" s="6">
        <v>0.50003787275664924</v>
      </c>
      <c r="B1314">
        <v>0</v>
      </c>
      <c r="C1314">
        <f t="shared" si="44"/>
        <v>7</v>
      </c>
      <c r="D1314">
        <f t="shared" si="45"/>
        <v>1313</v>
      </c>
    </row>
    <row r="1315" spans="1:4" x14ac:dyDescent="0.3">
      <c r="A1315" s="6">
        <v>0.50003779837157214</v>
      </c>
      <c r="B1315">
        <v>0</v>
      </c>
      <c r="C1315">
        <f t="shared" si="44"/>
        <v>7</v>
      </c>
      <c r="D1315">
        <f t="shared" si="45"/>
        <v>1314</v>
      </c>
    </row>
    <row r="1316" spans="1:4" x14ac:dyDescent="0.3">
      <c r="A1316" s="6">
        <v>0.50003770582785134</v>
      </c>
      <c r="B1316">
        <v>1</v>
      </c>
      <c r="C1316">
        <f t="shared" si="44"/>
        <v>7</v>
      </c>
      <c r="D1316">
        <f t="shared" si="45"/>
        <v>1315</v>
      </c>
    </row>
    <row r="1317" spans="1:4" x14ac:dyDescent="0.3">
      <c r="A1317" s="6">
        <v>0.50003768180364649</v>
      </c>
      <c r="B1317">
        <v>0</v>
      </c>
      <c r="C1317">
        <f t="shared" si="44"/>
        <v>7</v>
      </c>
      <c r="D1317">
        <f t="shared" si="45"/>
        <v>1316</v>
      </c>
    </row>
    <row r="1318" spans="1:4" x14ac:dyDescent="0.3">
      <c r="A1318" s="6">
        <v>0.50003764922923599</v>
      </c>
      <c r="B1318">
        <v>0</v>
      </c>
      <c r="C1318">
        <f t="shared" si="44"/>
        <v>7</v>
      </c>
      <c r="D1318">
        <f t="shared" si="45"/>
        <v>1317</v>
      </c>
    </row>
    <row r="1319" spans="1:4" x14ac:dyDescent="0.3">
      <c r="A1319" s="6">
        <v>0.50003761428766258</v>
      </c>
      <c r="B1319">
        <v>0</v>
      </c>
      <c r="C1319">
        <f t="shared" si="44"/>
        <v>7</v>
      </c>
      <c r="D1319">
        <f t="shared" si="45"/>
        <v>1318</v>
      </c>
    </row>
    <row r="1320" spans="1:4" x14ac:dyDescent="0.3">
      <c r="A1320" s="6">
        <v>0.50003758659509423</v>
      </c>
      <c r="B1320">
        <v>0</v>
      </c>
      <c r="C1320">
        <f t="shared" si="44"/>
        <v>7</v>
      </c>
      <c r="D1320">
        <f t="shared" si="45"/>
        <v>1319</v>
      </c>
    </row>
    <row r="1321" spans="1:4" x14ac:dyDescent="0.3">
      <c r="A1321" s="6">
        <v>0.50003758421803968</v>
      </c>
      <c r="B1321">
        <v>0</v>
      </c>
      <c r="C1321">
        <f t="shared" si="44"/>
        <v>7</v>
      </c>
      <c r="D1321">
        <f t="shared" si="45"/>
        <v>1320</v>
      </c>
    </row>
    <row r="1322" spans="1:4" x14ac:dyDescent="0.3">
      <c r="A1322" s="6">
        <v>0.50003757887789269</v>
      </c>
      <c r="B1322">
        <v>0</v>
      </c>
      <c r="C1322">
        <f t="shared" si="44"/>
        <v>7</v>
      </c>
      <c r="D1322">
        <f t="shared" si="45"/>
        <v>1321</v>
      </c>
    </row>
    <row r="1323" spans="1:4" x14ac:dyDescent="0.3">
      <c r="A1323" s="6">
        <v>0.50003757363787693</v>
      </c>
      <c r="B1323">
        <v>0</v>
      </c>
      <c r="C1323">
        <f t="shared" si="44"/>
        <v>7</v>
      </c>
      <c r="D1323">
        <f t="shared" si="45"/>
        <v>1322</v>
      </c>
    </row>
    <row r="1324" spans="1:4" x14ac:dyDescent="0.3">
      <c r="A1324" s="6">
        <v>0.50003753082847602</v>
      </c>
      <c r="B1324">
        <v>0</v>
      </c>
      <c r="C1324">
        <f t="shared" si="44"/>
        <v>7</v>
      </c>
      <c r="D1324">
        <f t="shared" si="45"/>
        <v>1323</v>
      </c>
    </row>
    <row r="1325" spans="1:4" x14ac:dyDescent="0.3">
      <c r="A1325" s="6">
        <v>0.50003752438143778</v>
      </c>
      <c r="B1325">
        <v>0</v>
      </c>
      <c r="C1325">
        <f t="shared" si="44"/>
        <v>7</v>
      </c>
      <c r="D1325">
        <f t="shared" si="45"/>
        <v>1324</v>
      </c>
    </row>
    <row r="1326" spans="1:4" x14ac:dyDescent="0.3">
      <c r="A1326" s="6">
        <v>0.50003750737061448</v>
      </c>
      <c r="B1326">
        <v>0</v>
      </c>
      <c r="C1326">
        <f t="shared" si="44"/>
        <v>7</v>
      </c>
      <c r="D1326">
        <f t="shared" si="45"/>
        <v>1325</v>
      </c>
    </row>
    <row r="1327" spans="1:4" x14ac:dyDescent="0.3">
      <c r="A1327" s="6">
        <v>0.50003750560160232</v>
      </c>
      <c r="B1327">
        <v>0</v>
      </c>
      <c r="C1327">
        <f t="shared" si="44"/>
        <v>7</v>
      </c>
      <c r="D1327">
        <f t="shared" si="45"/>
        <v>1326</v>
      </c>
    </row>
    <row r="1328" spans="1:4" x14ac:dyDescent="0.3">
      <c r="A1328" s="6">
        <v>0.50003742421143615</v>
      </c>
      <c r="B1328">
        <v>0</v>
      </c>
      <c r="C1328">
        <f t="shared" si="44"/>
        <v>7</v>
      </c>
      <c r="D1328">
        <f t="shared" si="45"/>
        <v>1327</v>
      </c>
    </row>
    <row r="1329" spans="1:4" x14ac:dyDescent="0.3">
      <c r="A1329" s="6">
        <v>0.50003736119566489</v>
      </c>
      <c r="B1329">
        <v>0</v>
      </c>
      <c r="C1329">
        <f t="shared" si="44"/>
        <v>7</v>
      </c>
      <c r="D1329">
        <f t="shared" si="45"/>
        <v>1328</v>
      </c>
    </row>
    <row r="1330" spans="1:4" x14ac:dyDescent="0.3">
      <c r="A1330" s="6">
        <v>0.50003734504580299</v>
      </c>
      <c r="B1330">
        <v>0</v>
      </c>
      <c r="C1330">
        <f t="shared" si="44"/>
        <v>7</v>
      </c>
      <c r="D1330">
        <f t="shared" si="45"/>
        <v>1329</v>
      </c>
    </row>
    <row r="1331" spans="1:4" x14ac:dyDescent="0.3">
      <c r="A1331" s="6">
        <v>0.50003727878837301</v>
      </c>
      <c r="B1331">
        <v>0</v>
      </c>
      <c r="C1331">
        <f t="shared" si="44"/>
        <v>7</v>
      </c>
      <c r="D1331">
        <f t="shared" si="45"/>
        <v>1330</v>
      </c>
    </row>
    <row r="1332" spans="1:4" x14ac:dyDescent="0.3">
      <c r="A1332" s="6">
        <v>0.5000372649832252</v>
      </c>
      <c r="B1332">
        <v>0</v>
      </c>
      <c r="C1332">
        <f t="shared" si="44"/>
        <v>7</v>
      </c>
      <c r="D1332">
        <f t="shared" si="45"/>
        <v>1331</v>
      </c>
    </row>
    <row r="1333" spans="1:4" x14ac:dyDescent="0.3">
      <c r="A1333" s="6">
        <v>0.50003724405393268</v>
      </c>
      <c r="B1333">
        <v>0</v>
      </c>
      <c r="C1333">
        <f t="shared" si="44"/>
        <v>7</v>
      </c>
      <c r="D1333">
        <f t="shared" si="45"/>
        <v>1332</v>
      </c>
    </row>
    <row r="1334" spans="1:4" x14ac:dyDescent="0.3">
      <c r="A1334" s="6">
        <v>0.50003721816153224</v>
      </c>
      <c r="B1334">
        <v>0</v>
      </c>
      <c r="C1334">
        <f t="shared" si="44"/>
        <v>7</v>
      </c>
      <c r="D1334">
        <f t="shared" si="45"/>
        <v>1333</v>
      </c>
    </row>
    <row r="1335" spans="1:4" x14ac:dyDescent="0.3">
      <c r="A1335" s="6">
        <v>0.50003721671681334</v>
      </c>
      <c r="B1335">
        <v>0</v>
      </c>
      <c r="C1335">
        <f t="shared" si="44"/>
        <v>7</v>
      </c>
      <c r="D1335">
        <f t="shared" si="45"/>
        <v>1334</v>
      </c>
    </row>
    <row r="1336" spans="1:4" x14ac:dyDescent="0.3">
      <c r="A1336" s="6">
        <v>0.50003717899860878</v>
      </c>
      <c r="B1336">
        <v>0</v>
      </c>
      <c r="C1336">
        <f t="shared" si="44"/>
        <v>7</v>
      </c>
      <c r="D1336">
        <f t="shared" si="45"/>
        <v>1335</v>
      </c>
    </row>
    <row r="1337" spans="1:4" x14ac:dyDescent="0.3">
      <c r="A1337" s="6">
        <v>0.50003714827598655</v>
      </c>
      <c r="B1337">
        <v>0</v>
      </c>
      <c r="C1337">
        <f t="shared" si="44"/>
        <v>7</v>
      </c>
      <c r="D1337">
        <f t="shared" si="45"/>
        <v>1336</v>
      </c>
    </row>
    <row r="1338" spans="1:4" x14ac:dyDescent="0.3">
      <c r="A1338" s="6">
        <v>0.50003714367531715</v>
      </c>
      <c r="B1338">
        <v>0</v>
      </c>
      <c r="C1338">
        <f t="shared" si="44"/>
        <v>7</v>
      </c>
      <c r="D1338">
        <f t="shared" si="45"/>
        <v>1337</v>
      </c>
    </row>
    <row r="1339" spans="1:4" x14ac:dyDescent="0.3">
      <c r="A1339" s="6">
        <v>0.50003712659211264</v>
      </c>
      <c r="B1339">
        <v>0</v>
      </c>
      <c r="C1339">
        <f t="shared" si="44"/>
        <v>7</v>
      </c>
      <c r="D1339">
        <f t="shared" si="45"/>
        <v>1338</v>
      </c>
    </row>
    <row r="1340" spans="1:4" x14ac:dyDescent="0.3">
      <c r="A1340" s="6">
        <v>0.50003707800644226</v>
      </c>
      <c r="B1340">
        <v>0</v>
      </c>
      <c r="C1340">
        <f t="shared" si="44"/>
        <v>7</v>
      </c>
      <c r="D1340">
        <f t="shared" si="45"/>
        <v>1339</v>
      </c>
    </row>
    <row r="1341" spans="1:4" x14ac:dyDescent="0.3">
      <c r="A1341" s="6">
        <v>0.50003702920567217</v>
      </c>
      <c r="B1341">
        <v>0</v>
      </c>
      <c r="C1341">
        <f t="shared" si="44"/>
        <v>7</v>
      </c>
      <c r="D1341">
        <f t="shared" si="45"/>
        <v>1340</v>
      </c>
    </row>
    <row r="1342" spans="1:4" x14ac:dyDescent="0.3">
      <c r="A1342" s="6">
        <v>0.50003702178785714</v>
      </c>
      <c r="B1342">
        <v>0</v>
      </c>
      <c r="C1342">
        <f t="shared" si="44"/>
        <v>7</v>
      </c>
      <c r="D1342">
        <f t="shared" si="45"/>
        <v>1341</v>
      </c>
    </row>
    <row r="1343" spans="1:4" x14ac:dyDescent="0.3">
      <c r="A1343" s="6">
        <v>0.50003692197579219</v>
      </c>
      <c r="B1343">
        <v>0</v>
      </c>
      <c r="C1343">
        <f t="shared" si="44"/>
        <v>7</v>
      </c>
      <c r="D1343">
        <f t="shared" si="45"/>
        <v>1342</v>
      </c>
    </row>
    <row r="1344" spans="1:4" x14ac:dyDescent="0.3">
      <c r="A1344" s="6">
        <v>0.50003689437444054</v>
      </c>
      <c r="B1344">
        <v>0</v>
      </c>
      <c r="C1344">
        <f t="shared" si="44"/>
        <v>7</v>
      </c>
      <c r="D1344">
        <f t="shared" si="45"/>
        <v>1343</v>
      </c>
    </row>
    <row r="1345" spans="1:4" x14ac:dyDescent="0.3">
      <c r="A1345" s="6">
        <v>0.50003688491111986</v>
      </c>
      <c r="B1345">
        <v>0</v>
      </c>
      <c r="C1345">
        <f t="shared" si="44"/>
        <v>7</v>
      </c>
      <c r="D1345">
        <f t="shared" si="45"/>
        <v>1344</v>
      </c>
    </row>
    <row r="1346" spans="1:4" x14ac:dyDescent="0.3">
      <c r="A1346" s="6">
        <v>0.50003687101395577</v>
      </c>
      <c r="B1346">
        <v>0</v>
      </c>
      <c r="C1346">
        <f t="shared" si="44"/>
        <v>7</v>
      </c>
      <c r="D1346">
        <f t="shared" si="45"/>
        <v>1345</v>
      </c>
    </row>
    <row r="1347" spans="1:4" x14ac:dyDescent="0.3">
      <c r="A1347" s="6">
        <v>0.50003680780218696</v>
      </c>
      <c r="B1347">
        <v>0</v>
      </c>
      <c r="C1347">
        <f t="shared" ref="C1347:C1410" si="46">CEILING(ROW()/ (COUNT($A:$A)/10),1)</f>
        <v>7</v>
      </c>
      <c r="D1347">
        <f t="shared" ref="D1347:D1410" si="47">ROW()-1</f>
        <v>1346</v>
      </c>
    </row>
    <row r="1348" spans="1:4" x14ac:dyDescent="0.3">
      <c r="A1348" s="6">
        <v>0.50003676891238058</v>
      </c>
      <c r="B1348">
        <v>0</v>
      </c>
      <c r="C1348">
        <f t="shared" si="46"/>
        <v>7</v>
      </c>
      <c r="D1348">
        <f t="shared" si="47"/>
        <v>1347</v>
      </c>
    </row>
    <row r="1349" spans="1:4" x14ac:dyDescent="0.3">
      <c r="A1349" s="6">
        <v>0.50003672547660516</v>
      </c>
      <c r="B1349">
        <v>0</v>
      </c>
      <c r="C1349">
        <f t="shared" si="46"/>
        <v>7</v>
      </c>
      <c r="D1349">
        <f t="shared" si="47"/>
        <v>1348</v>
      </c>
    </row>
    <row r="1350" spans="1:4" x14ac:dyDescent="0.3">
      <c r="A1350" s="6">
        <v>0.5000367171394261</v>
      </c>
      <c r="B1350">
        <v>0</v>
      </c>
      <c r="C1350">
        <f t="shared" si="46"/>
        <v>7</v>
      </c>
      <c r="D1350">
        <f t="shared" si="47"/>
        <v>1349</v>
      </c>
    </row>
    <row r="1351" spans="1:4" x14ac:dyDescent="0.3">
      <c r="A1351" s="6">
        <v>0.50003670499614028</v>
      </c>
      <c r="B1351">
        <v>0</v>
      </c>
      <c r="C1351">
        <f t="shared" si="46"/>
        <v>7</v>
      </c>
      <c r="D1351">
        <f t="shared" si="47"/>
        <v>1350</v>
      </c>
    </row>
    <row r="1352" spans="1:4" x14ac:dyDescent="0.3">
      <c r="A1352" s="6">
        <v>0.50003670325632943</v>
      </c>
      <c r="B1352">
        <v>0</v>
      </c>
      <c r="C1352">
        <f t="shared" si="46"/>
        <v>7</v>
      </c>
      <c r="D1352">
        <f t="shared" si="47"/>
        <v>1351</v>
      </c>
    </row>
    <row r="1353" spans="1:4" x14ac:dyDescent="0.3">
      <c r="A1353" s="6">
        <v>0.50003664575466844</v>
      </c>
      <c r="B1353">
        <v>0</v>
      </c>
      <c r="C1353">
        <f t="shared" si="46"/>
        <v>7</v>
      </c>
      <c r="D1353">
        <f t="shared" si="47"/>
        <v>1352</v>
      </c>
    </row>
    <row r="1354" spans="1:4" x14ac:dyDescent="0.3">
      <c r="A1354" s="6">
        <v>0.50003656502135152</v>
      </c>
      <c r="B1354">
        <v>0</v>
      </c>
      <c r="C1354">
        <f t="shared" si="46"/>
        <v>7</v>
      </c>
      <c r="D1354">
        <f t="shared" si="47"/>
        <v>1353</v>
      </c>
    </row>
    <row r="1355" spans="1:4" x14ac:dyDescent="0.3">
      <c r="A1355" s="6">
        <v>0.50003656096635352</v>
      </c>
      <c r="B1355">
        <v>0</v>
      </c>
      <c r="C1355">
        <f t="shared" si="46"/>
        <v>7</v>
      </c>
      <c r="D1355">
        <f t="shared" si="47"/>
        <v>1354</v>
      </c>
    </row>
    <row r="1356" spans="1:4" x14ac:dyDescent="0.3">
      <c r="A1356" s="6">
        <v>0.5000364700510288</v>
      </c>
      <c r="B1356">
        <v>0</v>
      </c>
      <c r="C1356">
        <f t="shared" si="46"/>
        <v>7</v>
      </c>
      <c r="D1356">
        <f t="shared" si="47"/>
        <v>1355</v>
      </c>
    </row>
    <row r="1357" spans="1:4" x14ac:dyDescent="0.3">
      <c r="A1357" s="6">
        <v>0.50003644492384192</v>
      </c>
      <c r="B1357">
        <v>0</v>
      </c>
      <c r="C1357">
        <f t="shared" si="46"/>
        <v>7</v>
      </c>
      <c r="D1357">
        <f t="shared" si="47"/>
        <v>1356</v>
      </c>
    </row>
    <row r="1358" spans="1:4" x14ac:dyDescent="0.3">
      <c r="A1358" s="6">
        <v>0.50003641892061912</v>
      </c>
      <c r="B1358">
        <v>0</v>
      </c>
      <c r="C1358">
        <f t="shared" si="46"/>
        <v>7</v>
      </c>
      <c r="D1358">
        <f t="shared" si="47"/>
        <v>1357</v>
      </c>
    </row>
    <row r="1359" spans="1:4" x14ac:dyDescent="0.3">
      <c r="A1359" s="6">
        <v>0.50003641612455996</v>
      </c>
      <c r="B1359">
        <v>0</v>
      </c>
      <c r="C1359">
        <f t="shared" si="46"/>
        <v>7</v>
      </c>
      <c r="D1359">
        <f t="shared" si="47"/>
        <v>1358</v>
      </c>
    </row>
    <row r="1360" spans="1:4" x14ac:dyDescent="0.3">
      <c r="A1360" s="6">
        <v>0.50003639096284103</v>
      </c>
      <c r="B1360">
        <v>0</v>
      </c>
      <c r="C1360">
        <f t="shared" si="46"/>
        <v>7</v>
      </c>
      <c r="D1360">
        <f t="shared" si="47"/>
        <v>1359</v>
      </c>
    </row>
    <row r="1361" spans="1:4" x14ac:dyDescent="0.3">
      <c r="A1361" s="6">
        <v>0.50003635142906833</v>
      </c>
      <c r="B1361">
        <v>0</v>
      </c>
      <c r="C1361">
        <f t="shared" si="46"/>
        <v>7</v>
      </c>
      <c r="D1361">
        <f t="shared" si="47"/>
        <v>1360</v>
      </c>
    </row>
    <row r="1362" spans="1:4" x14ac:dyDescent="0.3">
      <c r="A1362" s="6">
        <v>0.50003635072364905</v>
      </c>
      <c r="B1362">
        <v>0</v>
      </c>
      <c r="C1362">
        <f t="shared" si="46"/>
        <v>7</v>
      </c>
      <c r="D1362">
        <f t="shared" si="47"/>
        <v>1361</v>
      </c>
    </row>
    <row r="1363" spans="1:4" x14ac:dyDescent="0.3">
      <c r="A1363" s="6">
        <v>0.50003634030400401</v>
      </c>
      <c r="B1363">
        <v>0</v>
      </c>
      <c r="C1363">
        <f t="shared" si="46"/>
        <v>7</v>
      </c>
      <c r="D1363">
        <f t="shared" si="47"/>
        <v>1362</v>
      </c>
    </row>
    <row r="1364" spans="1:4" x14ac:dyDescent="0.3">
      <c r="A1364" s="6">
        <v>0.50003631089448808</v>
      </c>
      <c r="B1364">
        <v>0</v>
      </c>
      <c r="C1364">
        <f t="shared" si="46"/>
        <v>7</v>
      </c>
      <c r="D1364">
        <f t="shared" si="47"/>
        <v>1363</v>
      </c>
    </row>
    <row r="1365" spans="1:4" x14ac:dyDescent="0.3">
      <c r="A1365" s="6">
        <v>0.50003629824263962</v>
      </c>
      <c r="B1365">
        <v>0</v>
      </c>
      <c r="C1365">
        <f t="shared" si="46"/>
        <v>7</v>
      </c>
      <c r="D1365">
        <f t="shared" si="47"/>
        <v>1364</v>
      </c>
    </row>
    <row r="1366" spans="1:4" x14ac:dyDescent="0.3">
      <c r="A1366" s="6">
        <v>0.50003629214654888</v>
      </c>
      <c r="B1366">
        <v>0</v>
      </c>
      <c r="C1366">
        <f t="shared" si="46"/>
        <v>7</v>
      </c>
      <c r="D1366">
        <f t="shared" si="47"/>
        <v>1365</v>
      </c>
    </row>
    <row r="1367" spans="1:4" x14ac:dyDescent="0.3">
      <c r="A1367" s="6">
        <v>0.50003626536899082</v>
      </c>
      <c r="B1367">
        <v>0</v>
      </c>
      <c r="C1367">
        <f t="shared" si="46"/>
        <v>7</v>
      </c>
      <c r="D1367">
        <f t="shared" si="47"/>
        <v>1366</v>
      </c>
    </row>
    <row r="1368" spans="1:4" x14ac:dyDescent="0.3">
      <c r="A1368" s="6">
        <v>0.50003625540409669</v>
      </c>
      <c r="B1368">
        <v>0</v>
      </c>
      <c r="C1368">
        <f t="shared" si="46"/>
        <v>7</v>
      </c>
      <c r="D1368">
        <f t="shared" si="47"/>
        <v>1367</v>
      </c>
    </row>
    <row r="1369" spans="1:4" x14ac:dyDescent="0.3">
      <c r="A1369" s="6">
        <v>0.50003624088141674</v>
      </c>
      <c r="B1369">
        <v>0</v>
      </c>
      <c r="C1369">
        <f t="shared" si="46"/>
        <v>7</v>
      </c>
      <c r="D1369">
        <f t="shared" si="47"/>
        <v>1368</v>
      </c>
    </row>
    <row r="1370" spans="1:4" x14ac:dyDescent="0.3">
      <c r="A1370" s="6">
        <v>0.50003613742749442</v>
      </c>
      <c r="B1370">
        <v>0</v>
      </c>
      <c r="C1370">
        <f t="shared" si="46"/>
        <v>7</v>
      </c>
      <c r="D1370">
        <f t="shared" si="47"/>
        <v>1369</v>
      </c>
    </row>
    <row r="1371" spans="1:4" x14ac:dyDescent="0.3">
      <c r="A1371" s="6">
        <v>0.5000360903593386</v>
      </c>
      <c r="B1371">
        <v>0</v>
      </c>
      <c r="C1371">
        <f t="shared" si="46"/>
        <v>7</v>
      </c>
      <c r="D1371">
        <f t="shared" si="47"/>
        <v>1370</v>
      </c>
    </row>
    <row r="1372" spans="1:4" x14ac:dyDescent="0.3">
      <c r="A1372" s="6">
        <v>0.50003608582548242</v>
      </c>
      <c r="B1372">
        <v>0</v>
      </c>
      <c r="C1372">
        <f t="shared" si="46"/>
        <v>7</v>
      </c>
      <c r="D1372">
        <f t="shared" si="47"/>
        <v>1371</v>
      </c>
    </row>
    <row r="1373" spans="1:4" x14ac:dyDescent="0.3">
      <c r="A1373" s="6">
        <v>0.50003599996270542</v>
      </c>
      <c r="B1373">
        <v>0</v>
      </c>
      <c r="C1373">
        <f t="shared" si="46"/>
        <v>7</v>
      </c>
      <c r="D1373">
        <f t="shared" si="47"/>
        <v>1372</v>
      </c>
    </row>
    <row r="1374" spans="1:4" x14ac:dyDescent="0.3">
      <c r="A1374" s="6">
        <v>0.50003597152014612</v>
      </c>
      <c r="B1374">
        <v>0</v>
      </c>
      <c r="C1374">
        <f t="shared" si="46"/>
        <v>7</v>
      </c>
      <c r="D1374">
        <f t="shared" si="47"/>
        <v>1373</v>
      </c>
    </row>
    <row r="1375" spans="1:4" x14ac:dyDescent="0.3">
      <c r="A1375" s="6">
        <v>0.50003596008506346</v>
      </c>
      <c r="B1375">
        <v>0</v>
      </c>
      <c r="C1375">
        <f t="shared" si="46"/>
        <v>7</v>
      </c>
      <c r="D1375">
        <f t="shared" si="47"/>
        <v>1374</v>
      </c>
    </row>
    <row r="1376" spans="1:4" x14ac:dyDescent="0.3">
      <c r="A1376" s="6">
        <v>0.50003593890205222</v>
      </c>
      <c r="B1376">
        <v>0</v>
      </c>
      <c r="C1376">
        <f t="shared" si="46"/>
        <v>7</v>
      </c>
      <c r="D1376">
        <f t="shared" si="47"/>
        <v>1375</v>
      </c>
    </row>
    <row r="1377" spans="1:4" x14ac:dyDescent="0.3">
      <c r="A1377" s="6">
        <v>0.50003590443726387</v>
      </c>
      <c r="B1377">
        <v>0</v>
      </c>
      <c r="C1377">
        <f t="shared" si="46"/>
        <v>7</v>
      </c>
      <c r="D1377">
        <f t="shared" si="47"/>
        <v>1376</v>
      </c>
    </row>
    <row r="1378" spans="1:4" x14ac:dyDescent="0.3">
      <c r="A1378" s="6">
        <v>0.50003588553162037</v>
      </c>
      <c r="B1378">
        <v>0</v>
      </c>
      <c r="C1378">
        <f t="shared" si="46"/>
        <v>7</v>
      </c>
      <c r="D1378">
        <f t="shared" si="47"/>
        <v>1377</v>
      </c>
    </row>
    <row r="1379" spans="1:4" x14ac:dyDescent="0.3">
      <c r="A1379" s="6">
        <v>0.50003586464387884</v>
      </c>
      <c r="B1379">
        <v>0</v>
      </c>
      <c r="C1379">
        <f t="shared" si="46"/>
        <v>7</v>
      </c>
      <c r="D1379">
        <f t="shared" si="47"/>
        <v>1378</v>
      </c>
    </row>
    <row r="1380" spans="1:4" x14ac:dyDescent="0.3">
      <c r="A1380" s="6">
        <v>0.5000357730506777</v>
      </c>
      <c r="B1380">
        <v>0</v>
      </c>
      <c r="C1380">
        <f t="shared" si="46"/>
        <v>7</v>
      </c>
      <c r="D1380">
        <f t="shared" si="47"/>
        <v>1379</v>
      </c>
    </row>
    <row r="1381" spans="1:4" x14ac:dyDescent="0.3">
      <c r="A1381" s="6">
        <v>0.50003572546824326</v>
      </c>
      <c r="B1381">
        <v>0</v>
      </c>
      <c r="C1381">
        <f t="shared" si="46"/>
        <v>7</v>
      </c>
      <c r="D1381">
        <f t="shared" si="47"/>
        <v>1380</v>
      </c>
    </row>
    <row r="1382" spans="1:4" x14ac:dyDescent="0.3">
      <c r="A1382" s="6">
        <v>0.50003567642675573</v>
      </c>
      <c r="B1382">
        <v>0</v>
      </c>
      <c r="C1382">
        <f t="shared" si="46"/>
        <v>7</v>
      </c>
      <c r="D1382">
        <f t="shared" si="47"/>
        <v>1381</v>
      </c>
    </row>
    <row r="1383" spans="1:4" x14ac:dyDescent="0.3">
      <c r="A1383" s="6">
        <v>0.50003566516898301</v>
      </c>
      <c r="B1383">
        <v>0</v>
      </c>
      <c r="C1383">
        <f t="shared" si="46"/>
        <v>7</v>
      </c>
      <c r="D1383">
        <f t="shared" si="47"/>
        <v>1382</v>
      </c>
    </row>
    <row r="1384" spans="1:4" x14ac:dyDescent="0.3">
      <c r="A1384" s="6">
        <v>0.5000356594563875</v>
      </c>
      <c r="B1384">
        <v>0</v>
      </c>
      <c r="C1384">
        <f t="shared" si="46"/>
        <v>7</v>
      </c>
      <c r="D1384">
        <f t="shared" si="47"/>
        <v>1383</v>
      </c>
    </row>
    <row r="1385" spans="1:4" x14ac:dyDescent="0.3">
      <c r="A1385" s="6">
        <v>0.50003562733652063</v>
      </c>
      <c r="B1385">
        <v>0</v>
      </c>
      <c r="C1385">
        <f t="shared" si="46"/>
        <v>7</v>
      </c>
      <c r="D1385">
        <f t="shared" si="47"/>
        <v>1384</v>
      </c>
    </row>
    <row r="1386" spans="1:4" x14ac:dyDescent="0.3">
      <c r="A1386" s="6">
        <v>0.5000356257816605</v>
      </c>
      <c r="B1386">
        <v>0</v>
      </c>
      <c r="C1386">
        <f t="shared" si="46"/>
        <v>7</v>
      </c>
      <c r="D1386">
        <f t="shared" si="47"/>
        <v>1385</v>
      </c>
    </row>
    <row r="1387" spans="1:4" x14ac:dyDescent="0.3">
      <c r="A1387" s="6">
        <v>0.50003555528300814</v>
      </c>
      <c r="B1387">
        <v>0</v>
      </c>
      <c r="C1387">
        <f t="shared" si="46"/>
        <v>7</v>
      </c>
      <c r="D1387">
        <f t="shared" si="47"/>
        <v>1386</v>
      </c>
    </row>
    <row r="1388" spans="1:4" x14ac:dyDescent="0.3">
      <c r="A1388" s="6">
        <v>0.50003555392432308</v>
      </c>
      <c r="B1388">
        <v>0</v>
      </c>
      <c r="C1388">
        <f t="shared" si="46"/>
        <v>7</v>
      </c>
      <c r="D1388">
        <f t="shared" si="47"/>
        <v>1387</v>
      </c>
    </row>
    <row r="1389" spans="1:4" x14ac:dyDescent="0.3">
      <c r="A1389" s="6">
        <v>0.50003552733885337</v>
      </c>
      <c r="B1389">
        <v>0</v>
      </c>
      <c r="C1389">
        <f t="shared" si="46"/>
        <v>7</v>
      </c>
      <c r="D1389">
        <f t="shared" si="47"/>
        <v>1388</v>
      </c>
    </row>
    <row r="1390" spans="1:4" x14ac:dyDescent="0.3">
      <c r="A1390" s="6">
        <v>0.50003542658844069</v>
      </c>
      <c r="B1390">
        <v>0</v>
      </c>
      <c r="C1390">
        <f t="shared" si="46"/>
        <v>7</v>
      </c>
      <c r="D1390">
        <f t="shared" si="47"/>
        <v>1389</v>
      </c>
    </row>
    <row r="1391" spans="1:4" x14ac:dyDescent="0.3">
      <c r="A1391" s="6">
        <v>0.50003540912559108</v>
      </c>
      <c r="B1391">
        <v>0</v>
      </c>
      <c r="C1391">
        <f t="shared" si="46"/>
        <v>7</v>
      </c>
      <c r="D1391">
        <f t="shared" si="47"/>
        <v>1390</v>
      </c>
    </row>
    <row r="1392" spans="1:4" x14ac:dyDescent="0.3">
      <c r="A1392" s="6">
        <v>0.50003539002161035</v>
      </c>
      <c r="B1392">
        <v>0</v>
      </c>
      <c r="C1392">
        <f t="shared" si="46"/>
        <v>7</v>
      </c>
      <c r="D1392">
        <f t="shared" si="47"/>
        <v>1391</v>
      </c>
    </row>
    <row r="1393" spans="1:4" x14ac:dyDescent="0.3">
      <c r="A1393" s="6">
        <v>0.50003533614756146</v>
      </c>
      <c r="B1393">
        <v>0</v>
      </c>
      <c r="C1393">
        <f t="shared" si="46"/>
        <v>7</v>
      </c>
      <c r="D1393">
        <f t="shared" si="47"/>
        <v>1392</v>
      </c>
    </row>
    <row r="1394" spans="1:4" x14ac:dyDescent="0.3">
      <c r="A1394" s="6">
        <v>0.50003529275529157</v>
      </c>
      <c r="B1394">
        <v>0</v>
      </c>
      <c r="C1394">
        <f t="shared" si="46"/>
        <v>7</v>
      </c>
      <c r="D1394">
        <f t="shared" si="47"/>
        <v>1393</v>
      </c>
    </row>
    <row r="1395" spans="1:4" x14ac:dyDescent="0.3">
      <c r="A1395" s="6">
        <v>0.50003529149661929</v>
      </c>
      <c r="B1395">
        <v>0</v>
      </c>
      <c r="C1395">
        <f t="shared" si="46"/>
        <v>7</v>
      </c>
      <c r="D1395">
        <f t="shared" si="47"/>
        <v>1394</v>
      </c>
    </row>
    <row r="1396" spans="1:4" x14ac:dyDescent="0.3">
      <c r="A1396" s="6">
        <v>0.5000352085168831</v>
      </c>
      <c r="B1396">
        <v>0</v>
      </c>
      <c r="C1396">
        <f t="shared" si="46"/>
        <v>7</v>
      </c>
      <c r="D1396">
        <f t="shared" si="47"/>
        <v>1395</v>
      </c>
    </row>
    <row r="1397" spans="1:4" x14ac:dyDescent="0.3">
      <c r="A1397" s="6">
        <v>0.50003517442300338</v>
      </c>
      <c r="B1397">
        <v>0</v>
      </c>
      <c r="C1397">
        <f t="shared" si="46"/>
        <v>7</v>
      </c>
      <c r="D1397">
        <f t="shared" si="47"/>
        <v>1396</v>
      </c>
    </row>
    <row r="1398" spans="1:4" x14ac:dyDescent="0.3">
      <c r="A1398" s="6">
        <v>0.50003517224321981</v>
      </c>
      <c r="B1398">
        <v>0</v>
      </c>
      <c r="C1398">
        <f t="shared" si="46"/>
        <v>7</v>
      </c>
      <c r="D1398">
        <f t="shared" si="47"/>
        <v>1397</v>
      </c>
    </row>
    <row r="1399" spans="1:4" x14ac:dyDescent="0.3">
      <c r="A1399" s="6">
        <v>0.50003513638897568</v>
      </c>
      <c r="B1399">
        <v>0</v>
      </c>
      <c r="C1399">
        <f t="shared" si="46"/>
        <v>7</v>
      </c>
      <c r="D1399">
        <f t="shared" si="47"/>
        <v>1398</v>
      </c>
    </row>
    <row r="1400" spans="1:4" x14ac:dyDescent="0.3">
      <c r="A1400" s="6">
        <v>0.50003511995382466</v>
      </c>
      <c r="B1400">
        <v>0</v>
      </c>
      <c r="C1400">
        <f t="shared" si="46"/>
        <v>7</v>
      </c>
      <c r="D1400">
        <f t="shared" si="47"/>
        <v>1399</v>
      </c>
    </row>
    <row r="1401" spans="1:4" x14ac:dyDescent="0.3">
      <c r="A1401" s="6">
        <v>0.50003511803753298</v>
      </c>
      <c r="B1401">
        <v>0</v>
      </c>
      <c r="C1401">
        <f t="shared" si="46"/>
        <v>7</v>
      </c>
      <c r="D1401">
        <f t="shared" si="47"/>
        <v>1400</v>
      </c>
    </row>
    <row r="1402" spans="1:4" x14ac:dyDescent="0.3">
      <c r="A1402" s="6">
        <v>0.50003510732478018</v>
      </c>
      <c r="B1402">
        <v>0</v>
      </c>
      <c r="C1402">
        <f t="shared" si="46"/>
        <v>7</v>
      </c>
      <c r="D1402">
        <f t="shared" si="47"/>
        <v>1401</v>
      </c>
    </row>
    <row r="1403" spans="1:4" x14ac:dyDescent="0.3">
      <c r="A1403" s="6">
        <v>0.50003507297919558</v>
      </c>
      <c r="B1403">
        <v>0</v>
      </c>
      <c r="C1403">
        <f t="shared" si="46"/>
        <v>7</v>
      </c>
      <c r="D1403">
        <f t="shared" si="47"/>
        <v>1402</v>
      </c>
    </row>
    <row r="1404" spans="1:4" x14ac:dyDescent="0.3">
      <c r="A1404" s="6">
        <v>0.50003505476632526</v>
      </c>
      <c r="B1404">
        <v>0</v>
      </c>
      <c r="C1404">
        <f t="shared" si="46"/>
        <v>7</v>
      </c>
      <c r="D1404">
        <f t="shared" si="47"/>
        <v>1403</v>
      </c>
    </row>
    <row r="1405" spans="1:4" x14ac:dyDescent="0.3">
      <c r="A1405" s="6">
        <v>0.50003492571405794</v>
      </c>
      <c r="B1405">
        <v>0</v>
      </c>
      <c r="C1405">
        <f t="shared" si="46"/>
        <v>7</v>
      </c>
      <c r="D1405">
        <f t="shared" si="47"/>
        <v>1404</v>
      </c>
    </row>
    <row r="1406" spans="1:4" x14ac:dyDescent="0.3">
      <c r="A1406" s="6">
        <v>0.50003492021472595</v>
      </c>
      <c r="B1406">
        <v>0</v>
      </c>
      <c r="C1406">
        <f t="shared" si="46"/>
        <v>7</v>
      </c>
      <c r="D1406">
        <f t="shared" si="47"/>
        <v>1405</v>
      </c>
    </row>
    <row r="1407" spans="1:4" x14ac:dyDescent="0.3">
      <c r="A1407" s="6">
        <v>0.50003491403254208</v>
      </c>
      <c r="B1407">
        <v>0</v>
      </c>
      <c r="C1407">
        <f t="shared" si="46"/>
        <v>7</v>
      </c>
      <c r="D1407">
        <f t="shared" si="47"/>
        <v>1406</v>
      </c>
    </row>
    <row r="1408" spans="1:4" x14ac:dyDescent="0.3">
      <c r="A1408" s="6">
        <v>0.50003488230434434</v>
      </c>
      <c r="B1408">
        <v>0</v>
      </c>
      <c r="C1408">
        <f t="shared" si="46"/>
        <v>7</v>
      </c>
      <c r="D1408">
        <f t="shared" si="47"/>
        <v>1407</v>
      </c>
    </row>
    <row r="1409" spans="1:4" x14ac:dyDescent="0.3">
      <c r="A1409" s="6">
        <v>0.50003481669262806</v>
      </c>
      <c r="B1409">
        <v>0</v>
      </c>
      <c r="C1409">
        <f t="shared" si="46"/>
        <v>7</v>
      </c>
      <c r="D1409">
        <f t="shared" si="47"/>
        <v>1408</v>
      </c>
    </row>
    <row r="1410" spans="1:4" x14ac:dyDescent="0.3">
      <c r="A1410" s="6">
        <v>0.50003477911299588</v>
      </c>
      <c r="B1410">
        <v>0</v>
      </c>
      <c r="C1410">
        <f t="shared" si="46"/>
        <v>7</v>
      </c>
      <c r="D1410">
        <f t="shared" si="47"/>
        <v>1409</v>
      </c>
    </row>
    <row r="1411" spans="1:4" x14ac:dyDescent="0.3">
      <c r="A1411" s="6">
        <v>0.5000347612416256</v>
      </c>
      <c r="B1411">
        <v>0</v>
      </c>
      <c r="C1411">
        <f t="shared" ref="C1411:C1474" si="48">CEILING(ROW()/ (COUNT($A:$A)/10),1)</f>
        <v>7</v>
      </c>
      <c r="D1411">
        <f t="shared" ref="D1411:D1474" si="49">ROW()-1</f>
        <v>1410</v>
      </c>
    </row>
    <row r="1412" spans="1:4" x14ac:dyDescent="0.3">
      <c r="A1412" s="6">
        <v>0.50003474611356868</v>
      </c>
      <c r="B1412">
        <v>0</v>
      </c>
      <c r="C1412">
        <f t="shared" si="48"/>
        <v>7</v>
      </c>
      <c r="D1412">
        <f t="shared" si="49"/>
        <v>1411</v>
      </c>
    </row>
    <row r="1413" spans="1:4" x14ac:dyDescent="0.3">
      <c r="A1413" s="6">
        <v>0.50003472376846236</v>
      </c>
      <c r="B1413">
        <v>0</v>
      </c>
      <c r="C1413">
        <f t="shared" si="48"/>
        <v>7</v>
      </c>
      <c r="D1413">
        <f t="shared" si="49"/>
        <v>1412</v>
      </c>
    </row>
    <row r="1414" spans="1:4" x14ac:dyDescent="0.3">
      <c r="A1414" s="6">
        <v>0.50003471960356005</v>
      </c>
      <c r="B1414">
        <v>0</v>
      </c>
      <c r="C1414">
        <f t="shared" si="48"/>
        <v>7</v>
      </c>
      <c r="D1414">
        <f t="shared" si="49"/>
        <v>1413</v>
      </c>
    </row>
    <row r="1415" spans="1:4" x14ac:dyDescent="0.3">
      <c r="A1415" s="6">
        <v>0.50003471218355322</v>
      </c>
      <c r="B1415">
        <v>0</v>
      </c>
      <c r="C1415">
        <f t="shared" si="48"/>
        <v>7</v>
      </c>
      <c r="D1415">
        <f t="shared" si="49"/>
        <v>1414</v>
      </c>
    </row>
    <row r="1416" spans="1:4" x14ac:dyDescent="0.3">
      <c r="A1416" s="6">
        <v>0.5000346422315497</v>
      </c>
      <c r="B1416">
        <v>0</v>
      </c>
      <c r="C1416">
        <f t="shared" si="48"/>
        <v>7</v>
      </c>
      <c r="D1416">
        <f t="shared" si="49"/>
        <v>1415</v>
      </c>
    </row>
    <row r="1417" spans="1:4" x14ac:dyDescent="0.3">
      <c r="A1417" s="6">
        <v>0.50003464033874345</v>
      </c>
      <c r="B1417">
        <v>0</v>
      </c>
      <c r="C1417">
        <f t="shared" si="48"/>
        <v>7</v>
      </c>
      <c r="D1417">
        <f t="shared" si="49"/>
        <v>1416</v>
      </c>
    </row>
    <row r="1418" spans="1:4" x14ac:dyDescent="0.3">
      <c r="A1418" s="6">
        <v>0.50003463568411388</v>
      </c>
      <c r="B1418">
        <v>0</v>
      </c>
      <c r="C1418">
        <f t="shared" si="48"/>
        <v>7</v>
      </c>
      <c r="D1418">
        <f t="shared" si="49"/>
        <v>1417</v>
      </c>
    </row>
    <row r="1419" spans="1:4" x14ac:dyDescent="0.3">
      <c r="A1419" s="6">
        <v>0.50003456739723018</v>
      </c>
      <c r="B1419">
        <v>0</v>
      </c>
      <c r="C1419">
        <f t="shared" si="48"/>
        <v>7</v>
      </c>
      <c r="D1419">
        <f t="shared" si="49"/>
        <v>1418</v>
      </c>
    </row>
    <row r="1420" spans="1:4" x14ac:dyDescent="0.3">
      <c r="A1420" s="6">
        <v>0.5000345493455588</v>
      </c>
      <c r="B1420">
        <v>0</v>
      </c>
      <c r="C1420">
        <f t="shared" si="48"/>
        <v>7</v>
      </c>
      <c r="D1420">
        <f t="shared" si="49"/>
        <v>1419</v>
      </c>
    </row>
    <row r="1421" spans="1:4" x14ac:dyDescent="0.3">
      <c r="A1421" s="6">
        <v>0.50003453840334255</v>
      </c>
      <c r="B1421">
        <v>0</v>
      </c>
      <c r="C1421">
        <f t="shared" si="48"/>
        <v>8</v>
      </c>
      <c r="D1421">
        <f t="shared" si="49"/>
        <v>1420</v>
      </c>
    </row>
    <row r="1422" spans="1:4" x14ac:dyDescent="0.3">
      <c r="A1422" s="6">
        <v>0.500034528915974</v>
      </c>
      <c r="B1422">
        <v>0</v>
      </c>
      <c r="C1422">
        <f t="shared" si="48"/>
        <v>8</v>
      </c>
      <c r="D1422">
        <f t="shared" si="49"/>
        <v>1421</v>
      </c>
    </row>
    <row r="1423" spans="1:4" x14ac:dyDescent="0.3">
      <c r="A1423" s="6">
        <v>0.50003449330908112</v>
      </c>
      <c r="B1423">
        <v>0</v>
      </c>
      <c r="C1423">
        <f t="shared" si="48"/>
        <v>8</v>
      </c>
      <c r="D1423">
        <f t="shared" si="49"/>
        <v>1422</v>
      </c>
    </row>
    <row r="1424" spans="1:4" x14ac:dyDescent="0.3">
      <c r="A1424" s="6">
        <v>0.50003443528523406</v>
      </c>
      <c r="B1424">
        <v>0</v>
      </c>
      <c r="C1424">
        <f t="shared" si="48"/>
        <v>8</v>
      </c>
      <c r="D1424">
        <f t="shared" si="49"/>
        <v>1423</v>
      </c>
    </row>
    <row r="1425" spans="1:4" x14ac:dyDescent="0.3">
      <c r="A1425" s="6">
        <v>0.50003437565170783</v>
      </c>
      <c r="B1425">
        <v>0</v>
      </c>
      <c r="C1425">
        <f t="shared" si="48"/>
        <v>8</v>
      </c>
      <c r="D1425">
        <f t="shared" si="49"/>
        <v>1424</v>
      </c>
    </row>
    <row r="1426" spans="1:4" x14ac:dyDescent="0.3">
      <c r="A1426" s="6">
        <v>0.50003436339043261</v>
      </c>
      <c r="B1426">
        <v>0</v>
      </c>
      <c r="C1426">
        <f t="shared" si="48"/>
        <v>8</v>
      </c>
      <c r="D1426">
        <f t="shared" si="49"/>
        <v>1425</v>
      </c>
    </row>
    <row r="1427" spans="1:4" x14ac:dyDescent="0.3">
      <c r="A1427" s="6">
        <v>0.50003436110320287</v>
      </c>
      <c r="B1427">
        <v>0</v>
      </c>
      <c r="C1427">
        <f t="shared" si="48"/>
        <v>8</v>
      </c>
      <c r="D1427">
        <f t="shared" si="49"/>
        <v>1426</v>
      </c>
    </row>
    <row r="1428" spans="1:4" x14ac:dyDescent="0.3">
      <c r="A1428" s="6">
        <v>0.50003427223012598</v>
      </c>
      <c r="B1428">
        <v>0</v>
      </c>
      <c r="C1428">
        <f t="shared" si="48"/>
        <v>8</v>
      </c>
      <c r="D1428">
        <f t="shared" si="49"/>
        <v>1427</v>
      </c>
    </row>
    <row r="1429" spans="1:4" x14ac:dyDescent="0.3">
      <c r="A1429" s="6">
        <v>0.50003426619839042</v>
      </c>
      <c r="B1429">
        <v>0</v>
      </c>
      <c r="C1429">
        <f t="shared" si="48"/>
        <v>8</v>
      </c>
      <c r="D1429">
        <f t="shared" si="49"/>
        <v>1428</v>
      </c>
    </row>
    <row r="1430" spans="1:4" x14ac:dyDescent="0.3">
      <c r="A1430" s="6">
        <v>0.50003423726329033</v>
      </c>
      <c r="B1430">
        <v>0</v>
      </c>
      <c r="C1430">
        <f t="shared" si="48"/>
        <v>8</v>
      </c>
      <c r="D1430">
        <f t="shared" si="49"/>
        <v>1429</v>
      </c>
    </row>
    <row r="1431" spans="1:4" x14ac:dyDescent="0.3">
      <c r="A1431" s="6">
        <v>0.50003423317014695</v>
      </c>
      <c r="B1431">
        <v>0</v>
      </c>
      <c r="C1431">
        <f t="shared" si="48"/>
        <v>8</v>
      </c>
      <c r="D1431">
        <f t="shared" si="49"/>
        <v>1430</v>
      </c>
    </row>
    <row r="1432" spans="1:4" x14ac:dyDescent="0.3">
      <c r="A1432" s="6">
        <v>0.50003421451839991</v>
      </c>
      <c r="B1432">
        <v>0</v>
      </c>
      <c r="C1432">
        <f t="shared" si="48"/>
        <v>8</v>
      </c>
      <c r="D1432">
        <f t="shared" si="49"/>
        <v>1431</v>
      </c>
    </row>
    <row r="1433" spans="1:4" x14ac:dyDescent="0.3">
      <c r="A1433" s="6">
        <v>0.5000341102020649</v>
      </c>
      <c r="B1433">
        <v>0</v>
      </c>
      <c r="C1433">
        <f t="shared" si="48"/>
        <v>8</v>
      </c>
      <c r="D1433">
        <f t="shared" si="49"/>
        <v>1432</v>
      </c>
    </row>
    <row r="1434" spans="1:4" x14ac:dyDescent="0.3">
      <c r="A1434" s="6">
        <v>0.50003409407323018</v>
      </c>
      <c r="B1434">
        <v>0</v>
      </c>
      <c r="C1434">
        <f t="shared" si="48"/>
        <v>8</v>
      </c>
      <c r="D1434">
        <f t="shared" si="49"/>
        <v>1433</v>
      </c>
    </row>
    <row r="1435" spans="1:4" x14ac:dyDescent="0.3">
      <c r="A1435" s="6">
        <v>0.50003406155209851</v>
      </c>
      <c r="B1435">
        <v>0</v>
      </c>
      <c r="C1435">
        <f t="shared" si="48"/>
        <v>8</v>
      </c>
      <c r="D1435">
        <f t="shared" si="49"/>
        <v>1434</v>
      </c>
    </row>
    <row r="1436" spans="1:4" x14ac:dyDescent="0.3">
      <c r="A1436" s="6">
        <v>0.50003405896527509</v>
      </c>
      <c r="B1436">
        <v>0</v>
      </c>
      <c r="C1436">
        <f t="shared" si="48"/>
        <v>8</v>
      </c>
      <c r="D1436">
        <f t="shared" si="49"/>
        <v>1435</v>
      </c>
    </row>
    <row r="1437" spans="1:4" x14ac:dyDescent="0.3">
      <c r="A1437" s="6">
        <v>0.50003394191307138</v>
      </c>
      <c r="B1437">
        <v>0</v>
      </c>
      <c r="C1437">
        <f t="shared" si="48"/>
        <v>8</v>
      </c>
      <c r="D1437">
        <f t="shared" si="49"/>
        <v>1436</v>
      </c>
    </row>
    <row r="1438" spans="1:4" x14ac:dyDescent="0.3">
      <c r="A1438" s="6">
        <v>0.50003390038778273</v>
      </c>
      <c r="B1438">
        <v>0</v>
      </c>
      <c r="C1438">
        <f t="shared" si="48"/>
        <v>8</v>
      </c>
      <c r="D1438">
        <f t="shared" si="49"/>
        <v>1437</v>
      </c>
    </row>
    <row r="1439" spans="1:4" x14ac:dyDescent="0.3">
      <c r="A1439" s="6">
        <v>0.50003381124070023</v>
      </c>
      <c r="B1439">
        <v>0</v>
      </c>
      <c r="C1439">
        <f t="shared" si="48"/>
        <v>8</v>
      </c>
      <c r="D1439">
        <f t="shared" si="49"/>
        <v>1438</v>
      </c>
    </row>
    <row r="1440" spans="1:4" x14ac:dyDescent="0.3">
      <c r="A1440" s="6">
        <v>0.50003380973790468</v>
      </c>
      <c r="B1440">
        <v>0</v>
      </c>
      <c r="C1440">
        <f t="shared" si="48"/>
        <v>8</v>
      </c>
      <c r="D1440">
        <f t="shared" si="49"/>
        <v>1439</v>
      </c>
    </row>
    <row r="1441" spans="1:4" x14ac:dyDescent="0.3">
      <c r="A1441" s="6">
        <v>0.50003376613370398</v>
      </c>
      <c r="B1441">
        <v>0</v>
      </c>
      <c r="C1441">
        <f t="shared" si="48"/>
        <v>8</v>
      </c>
      <c r="D1441">
        <f t="shared" si="49"/>
        <v>1440</v>
      </c>
    </row>
    <row r="1442" spans="1:4" x14ac:dyDescent="0.3">
      <c r="A1442" s="6">
        <v>0.5000337395351736</v>
      </c>
      <c r="B1442">
        <v>0</v>
      </c>
      <c r="C1442">
        <f t="shared" si="48"/>
        <v>8</v>
      </c>
      <c r="D1442">
        <f t="shared" si="49"/>
        <v>1441</v>
      </c>
    </row>
    <row r="1443" spans="1:4" x14ac:dyDescent="0.3">
      <c r="A1443" s="6">
        <v>0.50003373424365583</v>
      </c>
      <c r="B1443">
        <v>0</v>
      </c>
      <c r="C1443">
        <f t="shared" si="48"/>
        <v>8</v>
      </c>
      <c r="D1443">
        <f t="shared" si="49"/>
        <v>1442</v>
      </c>
    </row>
    <row r="1444" spans="1:4" x14ac:dyDescent="0.3">
      <c r="A1444" s="6">
        <v>0.50003370208694675</v>
      </c>
      <c r="B1444">
        <v>0</v>
      </c>
      <c r="C1444">
        <f t="shared" si="48"/>
        <v>8</v>
      </c>
      <c r="D1444">
        <f t="shared" si="49"/>
        <v>1443</v>
      </c>
    </row>
    <row r="1445" spans="1:4" x14ac:dyDescent="0.3">
      <c r="A1445" s="6">
        <v>0.50003362489953185</v>
      </c>
      <c r="B1445">
        <v>0</v>
      </c>
      <c r="C1445">
        <f t="shared" si="48"/>
        <v>8</v>
      </c>
      <c r="D1445">
        <f t="shared" si="49"/>
        <v>1444</v>
      </c>
    </row>
    <row r="1446" spans="1:4" x14ac:dyDescent="0.3">
      <c r="A1446" s="6">
        <v>0.50003358945135024</v>
      </c>
      <c r="B1446">
        <v>0</v>
      </c>
      <c r="C1446">
        <f t="shared" si="48"/>
        <v>8</v>
      </c>
      <c r="D1446">
        <f t="shared" si="49"/>
        <v>1445</v>
      </c>
    </row>
    <row r="1447" spans="1:4" x14ac:dyDescent="0.3">
      <c r="A1447" s="6">
        <v>0.50003357331277198</v>
      </c>
      <c r="B1447">
        <v>0</v>
      </c>
      <c r="C1447">
        <f t="shared" si="48"/>
        <v>8</v>
      </c>
      <c r="D1447">
        <f t="shared" si="49"/>
        <v>1446</v>
      </c>
    </row>
    <row r="1448" spans="1:4" x14ac:dyDescent="0.3">
      <c r="A1448" s="6">
        <v>0.50003350546310654</v>
      </c>
      <c r="B1448">
        <v>0</v>
      </c>
      <c r="C1448">
        <f t="shared" si="48"/>
        <v>8</v>
      </c>
      <c r="D1448">
        <f t="shared" si="49"/>
        <v>1447</v>
      </c>
    </row>
    <row r="1449" spans="1:4" x14ac:dyDescent="0.3">
      <c r="A1449" s="6">
        <v>0.50003349266785824</v>
      </c>
      <c r="B1449">
        <v>0</v>
      </c>
      <c r="C1449">
        <f t="shared" si="48"/>
        <v>8</v>
      </c>
      <c r="D1449">
        <f t="shared" si="49"/>
        <v>1448</v>
      </c>
    </row>
    <row r="1450" spans="1:4" x14ac:dyDescent="0.3">
      <c r="A1450" s="6">
        <v>0.50003347654423591</v>
      </c>
      <c r="B1450">
        <v>0</v>
      </c>
      <c r="C1450">
        <f t="shared" si="48"/>
        <v>8</v>
      </c>
      <c r="D1450">
        <f t="shared" si="49"/>
        <v>1449</v>
      </c>
    </row>
    <row r="1451" spans="1:4" x14ac:dyDescent="0.3">
      <c r="A1451" s="6">
        <v>0.50003346914344982</v>
      </c>
      <c r="B1451">
        <v>0</v>
      </c>
      <c r="C1451">
        <f t="shared" si="48"/>
        <v>8</v>
      </c>
      <c r="D1451">
        <f t="shared" si="49"/>
        <v>1450</v>
      </c>
    </row>
    <row r="1452" spans="1:4" x14ac:dyDescent="0.3">
      <c r="A1452" s="6">
        <v>0.50003345180403891</v>
      </c>
      <c r="B1452">
        <v>0</v>
      </c>
      <c r="C1452">
        <f t="shared" si="48"/>
        <v>8</v>
      </c>
      <c r="D1452">
        <f t="shared" si="49"/>
        <v>1451</v>
      </c>
    </row>
    <row r="1453" spans="1:4" x14ac:dyDescent="0.3">
      <c r="A1453" s="6">
        <v>0.5000334408097582</v>
      </c>
      <c r="B1453">
        <v>0</v>
      </c>
      <c r="C1453">
        <f t="shared" si="48"/>
        <v>8</v>
      </c>
      <c r="D1453">
        <f t="shared" si="49"/>
        <v>1452</v>
      </c>
    </row>
    <row r="1454" spans="1:4" x14ac:dyDescent="0.3">
      <c r="A1454" s="6">
        <v>0.50003343261482391</v>
      </c>
      <c r="B1454">
        <v>0</v>
      </c>
      <c r="C1454">
        <f t="shared" si="48"/>
        <v>8</v>
      </c>
      <c r="D1454">
        <f t="shared" si="49"/>
        <v>1453</v>
      </c>
    </row>
    <row r="1455" spans="1:4" x14ac:dyDescent="0.3">
      <c r="A1455" s="6">
        <v>0.5000334143035402</v>
      </c>
      <c r="B1455">
        <v>0</v>
      </c>
      <c r="C1455">
        <f t="shared" si="48"/>
        <v>8</v>
      </c>
      <c r="D1455">
        <f t="shared" si="49"/>
        <v>1454</v>
      </c>
    </row>
    <row r="1456" spans="1:4" x14ac:dyDescent="0.3">
      <c r="A1456" s="6">
        <v>0.50003341104135768</v>
      </c>
      <c r="B1456">
        <v>0</v>
      </c>
      <c r="C1456">
        <f t="shared" si="48"/>
        <v>8</v>
      </c>
      <c r="D1456">
        <f t="shared" si="49"/>
        <v>1455</v>
      </c>
    </row>
    <row r="1457" spans="1:4" x14ac:dyDescent="0.3">
      <c r="A1457" s="6">
        <v>0.50003339898638632</v>
      </c>
      <c r="B1457">
        <v>0</v>
      </c>
      <c r="C1457">
        <f t="shared" si="48"/>
        <v>8</v>
      </c>
      <c r="D1457">
        <f t="shared" si="49"/>
        <v>1456</v>
      </c>
    </row>
    <row r="1458" spans="1:4" x14ac:dyDescent="0.3">
      <c r="A1458" s="6">
        <v>0.50003337154081384</v>
      </c>
      <c r="B1458">
        <v>0</v>
      </c>
      <c r="C1458">
        <f t="shared" si="48"/>
        <v>8</v>
      </c>
      <c r="D1458">
        <f t="shared" si="49"/>
        <v>1457</v>
      </c>
    </row>
    <row r="1459" spans="1:4" x14ac:dyDescent="0.3">
      <c r="A1459" s="6">
        <v>0.50003333357528756</v>
      </c>
      <c r="B1459">
        <v>0</v>
      </c>
      <c r="C1459">
        <f t="shared" si="48"/>
        <v>8</v>
      </c>
      <c r="D1459">
        <f t="shared" si="49"/>
        <v>1458</v>
      </c>
    </row>
    <row r="1460" spans="1:4" x14ac:dyDescent="0.3">
      <c r="A1460" s="6">
        <v>0.50003330431598303</v>
      </c>
      <c r="B1460">
        <v>0</v>
      </c>
      <c r="C1460">
        <f t="shared" si="48"/>
        <v>8</v>
      </c>
      <c r="D1460">
        <f t="shared" si="49"/>
        <v>1459</v>
      </c>
    </row>
    <row r="1461" spans="1:4" x14ac:dyDescent="0.3">
      <c r="A1461" s="6">
        <v>0.5000333041679631</v>
      </c>
      <c r="B1461">
        <v>0</v>
      </c>
      <c r="C1461">
        <f t="shared" si="48"/>
        <v>8</v>
      </c>
      <c r="D1461">
        <f t="shared" si="49"/>
        <v>1460</v>
      </c>
    </row>
    <row r="1462" spans="1:4" x14ac:dyDescent="0.3">
      <c r="A1462" s="6">
        <v>0.50003328731102359</v>
      </c>
      <c r="B1462">
        <v>0</v>
      </c>
      <c r="C1462">
        <f t="shared" si="48"/>
        <v>8</v>
      </c>
      <c r="D1462">
        <f t="shared" si="49"/>
        <v>1461</v>
      </c>
    </row>
    <row r="1463" spans="1:4" x14ac:dyDescent="0.3">
      <c r="A1463" s="6">
        <v>0.50003321220334995</v>
      </c>
      <c r="B1463">
        <v>0</v>
      </c>
      <c r="C1463">
        <f t="shared" si="48"/>
        <v>8</v>
      </c>
      <c r="D1463">
        <f t="shared" si="49"/>
        <v>1462</v>
      </c>
    </row>
    <row r="1464" spans="1:4" x14ac:dyDescent="0.3">
      <c r="A1464" s="6">
        <v>0.50003316060477332</v>
      </c>
      <c r="B1464">
        <v>0</v>
      </c>
      <c r="C1464">
        <f t="shared" si="48"/>
        <v>8</v>
      </c>
      <c r="D1464">
        <f t="shared" si="49"/>
        <v>1463</v>
      </c>
    </row>
    <row r="1465" spans="1:4" x14ac:dyDescent="0.3">
      <c r="A1465" s="6">
        <v>0.50003313674271499</v>
      </c>
      <c r="B1465">
        <v>0</v>
      </c>
      <c r="C1465">
        <f t="shared" si="48"/>
        <v>8</v>
      </c>
      <c r="D1465">
        <f t="shared" si="49"/>
        <v>1464</v>
      </c>
    </row>
    <row r="1466" spans="1:4" x14ac:dyDescent="0.3">
      <c r="A1466" s="6">
        <v>0.50003312588463733</v>
      </c>
      <c r="B1466">
        <v>0</v>
      </c>
      <c r="C1466">
        <f t="shared" si="48"/>
        <v>8</v>
      </c>
      <c r="D1466">
        <f t="shared" si="49"/>
        <v>1465</v>
      </c>
    </row>
    <row r="1467" spans="1:4" x14ac:dyDescent="0.3">
      <c r="A1467" s="6">
        <v>0.50003309089630066</v>
      </c>
      <c r="B1467">
        <v>0</v>
      </c>
      <c r="C1467">
        <f t="shared" si="48"/>
        <v>8</v>
      </c>
      <c r="D1467">
        <f t="shared" si="49"/>
        <v>1466</v>
      </c>
    </row>
    <row r="1468" spans="1:4" x14ac:dyDescent="0.3">
      <c r="A1468" s="6">
        <v>0.50003303150399525</v>
      </c>
      <c r="B1468">
        <v>0</v>
      </c>
      <c r="C1468">
        <f t="shared" si="48"/>
        <v>8</v>
      </c>
      <c r="D1468">
        <f t="shared" si="49"/>
        <v>1467</v>
      </c>
    </row>
    <row r="1469" spans="1:4" x14ac:dyDescent="0.3">
      <c r="A1469" s="6">
        <v>0.50003300186155086</v>
      </c>
      <c r="B1469">
        <v>0</v>
      </c>
      <c r="C1469">
        <f t="shared" si="48"/>
        <v>8</v>
      </c>
      <c r="D1469">
        <f t="shared" si="49"/>
        <v>1468</v>
      </c>
    </row>
    <row r="1470" spans="1:4" x14ac:dyDescent="0.3">
      <c r="A1470" s="6">
        <v>0.50003298289747533</v>
      </c>
      <c r="B1470">
        <v>0</v>
      </c>
      <c r="C1470">
        <f t="shared" si="48"/>
        <v>8</v>
      </c>
      <c r="D1470">
        <f t="shared" si="49"/>
        <v>1469</v>
      </c>
    </row>
    <row r="1471" spans="1:4" x14ac:dyDescent="0.3">
      <c r="A1471" s="6">
        <v>0.50003294187361214</v>
      </c>
      <c r="B1471">
        <v>0</v>
      </c>
      <c r="C1471">
        <f t="shared" si="48"/>
        <v>8</v>
      </c>
      <c r="D1471">
        <f t="shared" si="49"/>
        <v>1470</v>
      </c>
    </row>
    <row r="1472" spans="1:4" x14ac:dyDescent="0.3">
      <c r="A1472" s="6">
        <v>0.50003292222810614</v>
      </c>
      <c r="B1472">
        <v>0</v>
      </c>
      <c r="C1472">
        <f t="shared" si="48"/>
        <v>8</v>
      </c>
      <c r="D1472">
        <f t="shared" si="49"/>
        <v>1471</v>
      </c>
    </row>
    <row r="1473" spans="1:4" x14ac:dyDescent="0.3">
      <c r="A1473" s="6">
        <v>0.50003287241314232</v>
      </c>
      <c r="B1473">
        <v>0</v>
      </c>
      <c r="C1473">
        <f t="shared" si="48"/>
        <v>8</v>
      </c>
      <c r="D1473">
        <f t="shared" si="49"/>
        <v>1472</v>
      </c>
    </row>
    <row r="1474" spans="1:4" x14ac:dyDescent="0.3">
      <c r="A1474" s="6">
        <v>0.50003270575526959</v>
      </c>
      <c r="B1474">
        <v>0</v>
      </c>
      <c r="C1474">
        <f t="shared" si="48"/>
        <v>8</v>
      </c>
      <c r="D1474">
        <f t="shared" si="49"/>
        <v>1473</v>
      </c>
    </row>
    <row r="1475" spans="1:4" x14ac:dyDescent="0.3">
      <c r="A1475" s="6">
        <v>0.50003269553168139</v>
      </c>
      <c r="B1475">
        <v>1</v>
      </c>
      <c r="C1475">
        <f t="shared" ref="C1475:C1538" si="50">CEILING(ROW()/ (COUNT($A:$A)/10),1)</f>
        <v>8</v>
      </c>
      <c r="D1475">
        <f t="shared" ref="D1475:D1538" si="51">ROW()-1</f>
        <v>1474</v>
      </c>
    </row>
    <row r="1476" spans="1:4" x14ac:dyDescent="0.3">
      <c r="A1476" s="6">
        <v>0.50003266714675421</v>
      </c>
      <c r="B1476">
        <v>0</v>
      </c>
      <c r="C1476">
        <f t="shared" si="50"/>
        <v>8</v>
      </c>
      <c r="D1476">
        <f t="shared" si="51"/>
        <v>1475</v>
      </c>
    </row>
    <row r="1477" spans="1:4" x14ac:dyDescent="0.3">
      <c r="A1477" s="6">
        <v>0.50003266585280948</v>
      </c>
      <c r="B1477">
        <v>0</v>
      </c>
      <c r="C1477">
        <f t="shared" si="50"/>
        <v>8</v>
      </c>
      <c r="D1477">
        <f t="shared" si="51"/>
        <v>1476</v>
      </c>
    </row>
    <row r="1478" spans="1:4" x14ac:dyDescent="0.3">
      <c r="A1478" s="6">
        <v>0.50003266348783815</v>
      </c>
      <c r="B1478">
        <v>0</v>
      </c>
      <c r="C1478">
        <f t="shared" si="50"/>
        <v>8</v>
      </c>
      <c r="D1478">
        <f t="shared" si="51"/>
        <v>1477</v>
      </c>
    </row>
    <row r="1479" spans="1:4" x14ac:dyDescent="0.3">
      <c r="A1479" s="6">
        <v>0.50003266043684602</v>
      </c>
      <c r="B1479">
        <v>0</v>
      </c>
      <c r="C1479">
        <f t="shared" si="50"/>
        <v>8</v>
      </c>
      <c r="D1479">
        <f t="shared" si="51"/>
        <v>1478</v>
      </c>
    </row>
    <row r="1480" spans="1:4" x14ac:dyDescent="0.3">
      <c r="A1480" s="6">
        <v>0.50003265228479554</v>
      </c>
      <c r="B1480">
        <v>0</v>
      </c>
      <c r="C1480">
        <f t="shared" si="50"/>
        <v>8</v>
      </c>
      <c r="D1480">
        <f t="shared" si="51"/>
        <v>1479</v>
      </c>
    </row>
    <row r="1481" spans="1:4" x14ac:dyDescent="0.3">
      <c r="A1481" s="6">
        <v>0.50003259576587622</v>
      </c>
      <c r="B1481">
        <v>0</v>
      </c>
      <c r="C1481">
        <f t="shared" si="50"/>
        <v>8</v>
      </c>
      <c r="D1481">
        <f t="shared" si="51"/>
        <v>1480</v>
      </c>
    </row>
    <row r="1482" spans="1:4" x14ac:dyDescent="0.3">
      <c r="A1482" s="6">
        <v>0.50003256495722004</v>
      </c>
      <c r="B1482">
        <v>0</v>
      </c>
      <c r="C1482">
        <f t="shared" si="50"/>
        <v>8</v>
      </c>
      <c r="D1482">
        <f t="shared" si="51"/>
        <v>1481</v>
      </c>
    </row>
    <row r="1483" spans="1:4" x14ac:dyDescent="0.3">
      <c r="A1483" s="6">
        <v>0.50003249558376139</v>
      </c>
      <c r="B1483">
        <v>0</v>
      </c>
      <c r="C1483">
        <f t="shared" si="50"/>
        <v>8</v>
      </c>
      <c r="D1483">
        <f t="shared" si="51"/>
        <v>1482</v>
      </c>
    </row>
    <row r="1484" spans="1:4" x14ac:dyDescent="0.3">
      <c r="A1484" s="6">
        <v>0.50003240171982655</v>
      </c>
      <c r="B1484">
        <v>0</v>
      </c>
      <c r="C1484">
        <f t="shared" si="50"/>
        <v>8</v>
      </c>
      <c r="D1484">
        <f t="shared" si="51"/>
        <v>1483</v>
      </c>
    </row>
    <row r="1485" spans="1:4" x14ac:dyDescent="0.3">
      <c r="A1485" s="6">
        <v>0.5000323343708758</v>
      </c>
      <c r="B1485">
        <v>0</v>
      </c>
      <c r="C1485">
        <f t="shared" si="50"/>
        <v>8</v>
      </c>
      <c r="D1485">
        <f t="shared" si="51"/>
        <v>1484</v>
      </c>
    </row>
    <row r="1486" spans="1:4" x14ac:dyDescent="0.3">
      <c r="A1486" s="6">
        <v>0.50003233049499418</v>
      </c>
      <c r="B1486">
        <v>0</v>
      </c>
      <c r="C1486">
        <f t="shared" si="50"/>
        <v>8</v>
      </c>
      <c r="D1486">
        <f t="shared" si="51"/>
        <v>1485</v>
      </c>
    </row>
    <row r="1487" spans="1:4" x14ac:dyDescent="0.3">
      <c r="A1487" s="6">
        <v>0.50003231759123346</v>
      </c>
      <c r="B1487">
        <v>0</v>
      </c>
      <c r="C1487">
        <f t="shared" si="50"/>
        <v>8</v>
      </c>
      <c r="D1487">
        <f t="shared" si="51"/>
        <v>1486</v>
      </c>
    </row>
    <row r="1488" spans="1:4" x14ac:dyDescent="0.3">
      <c r="A1488" s="6">
        <v>0.50003224442665373</v>
      </c>
      <c r="B1488">
        <v>0</v>
      </c>
      <c r="C1488">
        <f t="shared" si="50"/>
        <v>8</v>
      </c>
      <c r="D1488">
        <f t="shared" si="51"/>
        <v>1487</v>
      </c>
    </row>
    <row r="1489" spans="1:4" x14ac:dyDescent="0.3">
      <c r="A1489" s="6">
        <v>0.50003216491244229</v>
      </c>
      <c r="B1489">
        <v>0</v>
      </c>
      <c r="C1489">
        <f t="shared" si="50"/>
        <v>8</v>
      </c>
      <c r="D1489">
        <f t="shared" si="51"/>
        <v>1488</v>
      </c>
    </row>
    <row r="1490" spans="1:4" x14ac:dyDescent="0.3">
      <c r="A1490" s="6">
        <v>0.50003214658513639</v>
      </c>
      <c r="B1490">
        <v>0</v>
      </c>
      <c r="C1490">
        <f t="shared" si="50"/>
        <v>8</v>
      </c>
      <c r="D1490">
        <f t="shared" si="51"/>
        <v>1489</v>
      </c>
    </row>
    <row r="1491" spans="1:4" x14ac:dyDescent="0.3">
      <c r="A1491" s="6">
        <v>0.50003213092275089</v>
      </c>
      <c r="B1491">
        <v>0</v>
      </c>
      <c r="C1491">
        <f t="shared" si="50"/>
        <v>8</v>
      </c>
      <c r="D1491">
        <f t="shared" si="51"/>
        <v>1490</v>
      </c>
    </row>
    <row r="1492" spans="1:4" x14ac:dyDescent="0.3">
      <c r="A1492" s="6">
        <v>0.50003204594767858</v>
      </c>
      <c r="B1492">
        <v>0</v>
      </c>
      <c r="C1492">
        <f t="shared" si="50"/>
        <v>8</v>
      </c>
      <c r="D1492">
        <f t="shared" si="51"/>
        <v>1491</v>
      </c>
    </row>
    <row r="1493" spans="1:4" x14ac:dyDescent="0.3">
      <c r="A1493" s="6">
        <v>0.50003204001429713</v>
      </c>
      <c r="B1493">
        <v>0</v>
      </c>
      <c r="C1493">
        <f t="shared" si="50"/>
        <v>8</v>
      </c>
      <c r="D1493">
        <f t="shared" si="51"/>
        <v>1492</v>
      </c>
    </row>
    <row r="1494" spans="1:4" x14ac:dyDescent="0.3">
      <c r="A1494" s="6">
        <v>0.50003202743814656</v>
      </c>
      <c r="B1494">
        <v>0</v>
      </c>
      <c r="C1494">
        <f t="shared" si="50"/>
        <v>8</v>
      </c>
      <c r="D1494">
        <f t="shared" si="51"/>
        <v>1493</v>
      </c>
    </row>
    <row r="1495" spans="1:4" x14ac:dyDescent="0.3">
      <c r="A1495" s="6">
        <v>0.50003201471136993</v>
      </c>
      <c r="B1495">
        <v>0</v>
      </c>
      <c r="C1495">
        <f t="shared" si="50"/>
        <v>8</v>
      </c>
      <c r="D1495">
        <f t="shared" si="51"/>
        <v>1494</v>
      </c>
    </row>
    <row r="1496" spans="1:4" x14ac:dyDescent="0.3">
      <c r="A1496" s="6">
        <v>0.50003201192721636</v>
      </c>
      <c r="B1496">
        <v>0</v>
      </c>
      <c r="C1496">
        <f t="shared" si="50"/>
        <v>8</v>
      </c>
      <c r="D1496">
        <f t="shared" si="51"/>
        <v>1495</v>
      </c>
    </row>
    <row r="1497" spans="1:4" x14ac:dyDescent="0.3">
      <c r="A1497" s="6">
        <v>0.50003193762453035</v>
      </c>
      <c r="B1497">
        <v>0</v>
      </c>
      <c r="C1497">
        <f t="shared" si="50"/>
        <v>8</v>
      </c>
      <c r="D1497">
        <f t="shared" si="51"/>
        <v>1496</v>
      </c>
    </row>
    <row r="1498" spans="1:4" x14ac:dyDescent="0.3">
      <c r="A1498" s="6">
        <v>0.50003193595322082</v>
      </c>
      <c r="B1498">
        <v>0</v>
      </c>
      <c r="C1498">
        <f t="shared" si="50"/>
        <v>8</v>
      </c>
      <c r="D1498">
        <f t="shared" si="51"/>
        <v>1497</v>
      </c>
    </row>
    <row r="1499" spans="1:4" x14ac:dyDescent="0.3">
      <c r="A1499" s="6">
        <v>0.50003186578496239</v>
      </c>
      <c r="B1499">
        <v>0</v>
      </c>
      <c r="C1499">
        <f t="shared" si="50"/>
        <v>8</v>
      </c>
      <c r="D1499">
        <f t="shared" si="51"/>
        <v>1498</v>
      </c>
    </row>
    <row r="1500" spans="1:4" x14ac:dyDescent="0.3">
      <c r="A1500" s="6">
        <v>0.50003186382925213</v>
      </c>
      <c r="B1500">
        <v>0</v>
      </c>
      <c r="C1500">
        <f t="shared" si="50"/>
        <v>8</v>
      </c>
      <c r="D1500">
        <f t="shared" si="51"/>
        <v>1499</v>
      </c>
    </row>
    <row r="1501" spans="1:4" x14ac:dyDescent="0.3">
      <c r="A1501" s="6">
        <v>0.50003184584240978</v>
      </c>
      <c r="B1501">
        <v>0</v>
      </c>
      <c r="C1501">
        <f t="shared" si="50"/>
        <v>8</v>
      </c>
      <c r="D1501">
        <f t="shared" si="51"/>
        <v>1500</v>
      </c>
    </row>
    <row r="1502" spans="1:4" x14ac:dyDescent="0.3">
      <c r="A1502" s="6">
        <v>0.50003181715560863</v>
      </c>
      <c r="B1502">
        <v>0</v>
      </c>
      <c r="C1502">
        <f t="shared" si="50"/>
        <v>8</v>
      </c>
      <c r="D1502">
        <f t="shared" si="51"/>
        <v>1501</v>
      </c>
    </row>
    <row r="1503" spans="1:4" x14ac:dyDescent="0.3">
      <c r="A1503" s="6">
        <v>0.50003176304415931</v>
      </c>
      <c r="B1503">
        <v>0</v>
      </c>
      <c r="C1503">
        <f t="shared" si="50"/>
        <v>8</v>
      </c>
      <c r="D1503">
        <f t="shared" si="51"/>
        <v>1502</v>
      </c>
    </row>
    <row r="1504" spans="1:4" x14ac:dyDescent="0.3">
      <c r="A1504" s="6">
        <v>0.50003164505351905</v>
      </c>
      <c r="B1504">
        <v>0</v>
      </c>
      <c r="C1504">
        <f t="shared" si="50"/>
        <v>8</v>
      </c>
      <c r="D1504">
        <f t="shared" si="51"/>
        <v>1503</v>
      </c>
    </row>
    <row r="1505" spans="1:4" x14ac:dyDescent="0.3">
      <c r="A1505" s="6">
        <v>0.50003157956624833</v>
      </c>
      <c r="B1505">
        <v>0</v>
      </c>
      <c r="C1505">
        <f t="shared" si="50"/>
        <v>8</v>
      </c>
      <c r="D1505">
        <f t="shared" si="51"/>
        <v>1504</v>
      </c>
    </row>
    <row r="1506" spans="1:4" x14ac:dyDescent="0.3">
      <c r="A1506" s="6">
        <v>0.50003155891803952</v>
      </c>
      <c r="B1506">
        <v>0</v>
      </c>
      <c r="C1506">
        <f t="shared" si="50"/>
        <v>8</v>
      </c>
      <c r="D1506">
        <f t="shared" si="51"/>
        <v>1505</v>
      </c>
    </row>
    <row r="1507" spans="1:4" x14ac:dyDescent="0.3">
      <c r="A1507" s="6">
        <v>0.50003154035404407</v>
      </c>
      <c r="B1507">
        <v>0</v>
      </c>
      <c r="C1507">
        <f t="shared" si="50"/>
        <v>8</v>
      </c>
      <c r="D1507">
        <f t="shared" si="51"/>
        <v>1506</v>
      </c>
    </row>
    <row r="1508" spans="1:4" x14ac:dyDescent="0.3">
      <c r="A1508" s="6">
        <v>0.50003151052638228</v>
      </c>
      <c r="B1508">
        <v>0</v>
      </c>
      <c r="C1508">
        <f t="shared" si="50"/>
        <v>8</v>
      </c>
      <c r="D1508">
        <f t="shared" si="51"/>
        <v>1507</v>
      </c>
    </row>
    <row r="1509" spans="1:4" x14ac:dyDescent="0.3">
      <c r="A1509" s="6">
        <v>0.50003146057006209</v>
      </c>
      <c r="B1509">
        <v>0</v>
      </c>
      <c r="C1509">
        <f t="shared" si="50"/>
        <v>8</v>
      </c>
      <c r="D1509">
        <f t="shared" si="51"/>
        <v>1508</v>
      </c>
    </row>
    <row r="1510" spans="1:4" x14ac:dyDescent="0.3">
      <c r="A1510" s="6">
        <v>0.50003142343620721</v>
      </c>
      <c r="B1510">
        <v>0</v>
      </c>
      <c r="C1510">
        <f t="shared" si="50"/>
        <v>8</v>
      </c>
      <c r="D1510">
        <f t="shared" si="51"/>
        <v>1509</v>
      </c>
    </row>
    <row r="1511" spans="1:4" x14ac:dyDescent="0.3">
      <c r="A1511" s="6">
        <v>0.50003142157766645</v>
      </c>
      <c r="B1511">
        <v>0</v>
      </c>
      <c r="C1511">
        <f t="shared" si="50"/>
        <v>8</v>
      </c>
      <c r="D1511">
        <f t="shared" si="51"/>
        <v>1510</v>
      </c>
    </row>
    <row r="1512" spans="1:4" x14ac:dyDescent="0.3">
      <c r="A1512" s="6">
        <v>0.50003141792268935</v>
      </c>
      <c r="B1512">
        <v>0</v>
      </c>
      <c r="C1512">
        <f t="shared" si="50"/>
        <v>8</v>
      </c>
      <c r="D1512">
        <f t="shared" si="51"/>
        <v>1511</v>
      </c>
    </row>
    <row r="1513" spans="1:4" x14ac:dyDescent="0.3">
      <c r="A1513" s="6">
        <v>0.50003132461550215</v>
      </c>
      <c r="B1513">
        <v>0</v>
      </c>
      <c r="C1513">
        <f t="shared" si="50"/>
        <v>8</v>
      </c>
      <c r="D1513">
        <f t="shared" si="51"/>
        <v>1512</v>
      </c>
    </row>
    <row r="1514" spans="1:4" x14ac:dyDescent="0.3">
      <c r="A1514" s="6">
        <v>0.50003128741006586</v>
      </c>
      <c r="B1514">
        <v>0</v>
      </c>
      <c r="C1514">
        <f t="shared" si="50"/>
        <v>8</v>
      </c>
      <c r="D1514">
        <f t="shared" si="51"/>
        <v>1513</v>
      </c>
    </row>
    <row r="1515" spans="1:4" x14ac:dyDescent="0.3">
      <c r="A1515" s="6">
        <v>0.50003120424875502</v>
      </c>
      <c r="B1515">
        <v>0</v>
      </c>
      <c r="C1515">
        <f t="shared" si="50"/>
        <v>8</v>
      </c>
      <c r="D1515">
        <f t="shared" si="51"/>
        <v>1514</v>
      </c>
    </row>
    <row r="1516" spans="1:4" x14ac:dyDescent="0.3">
      <c r="A1516" s="6">
        <v>0.50003116302202344</v>
      </c>
      <c r="B1516">
        <v>0</v>
      </c>
      <c r="C1516">
        <f t="shared" si="50"/>
        <v>8</v>
      </c>
      <c r="D1516">
        <f t="shared" si="51"/>
        <v>1515</v>
      </c>
    </row>
    <row r="1517" spans="1:4" x14ac:dyDescent="0.3">
      <c r="A1517" s="6">
        <v>0.50003110621390556</v>
      </c>
      <c r="B1517">
        <v>0</v>
      </c>
      <c r="C1517">
        <f t="shared" si="50"/>
        <v>8</v>
      </c>
      <c r="D1517">
        <f t="shared" si="51"/>
        <v>1516</v>
      </c>
    </row>
    <row r="1518" spans="1:4" x14ac:dyDescent="0.3">
      <c r="A1518" s="6">
        <v>0.50003110399494033</v>
      </c>
      <c r="B1518">
        <v>0</v>
      </c>
      <c r="C1518">
        <f t="shared" si="50"/>
        <v>8</v>
      </c>
      <c r="D1518">
        <f t="shared" si="51"/>
        <v>1517</v>
      </c>
    </row>
    <row r="1519" spans="1:4" x14ac:dyDescent="0.3">
      <c r="A1519" s="6">
        <v>0.50003105464873565</v>
      </c>
      <c r="B1519">
        <v>0</v>
      </c>
      <c r="C1519">
        <f t="shared" si="50"/>
        <v>8</v>
      </c>
      <c r="D1519">
        <f t="shared" si="51"/>
        <v>1518</v>
      </c>
    </row>
    <row r="1520" spans="1:4" x14ac:dyDescent="0.3">
      <c r="A1520" s="6">
        <v>0.50003104358829309</v>
      </c>
      <c r="B1520">
        <v>0</v>
      </c>
      <c r="C1520">
        <f t="shared" si="50"/>
        <v>8</v>
      </c>
      <c r="D1520">
        <f t="shared" si="51"/>
        <v>1519</v>
      </c>
    </row>
    <row r="1521" spans="1:4" x14ac:dyDescent="0.3">
      <c r="A1521" s="6">
        <v>0.50003100249767585</v>
      </c>
      <c r="B1521">
        <v>0</v>
      </c>
      <c r="C1521">
        <f t="shared" si="50"/>
        <v>8</v>
      </c>
      <c r="D1521">
        <f t="shared" si="51"/>
        <v>1520</v>
      </c>
    </row>
    <row r="1522" spans="1:4" x14ac:dyDescent="0.3">
      <c r="A1522" s="6">
        <v>0.50003098751683916</v>
      </c>
      <c r="B1522">
        <v>0</v>
      </c>
      <c r="C1522">
        <f t="shared" si="50"/>
        <v>8</v>
      </c>
      <c r="D1522">
        <f t="shared" si="51"/>
        <v>1521</v>
      </c>
    </row>
    <row r="1523" spans="1:4" x14ac:dyDescent="0.3">
      <c r="A1523" s="6">
        <v>0.50003093718525693</v>
      </c>
      <c r="B1523">
        <v>0</v>
      </c>
      <c r="C1523">
        <f t="shared" si="50"/>
        <v>8</v>
      </c>
      <c r="D1523">
        <f t="shared" si="51"/>
        <v>1522</v>
      </c>
    </row>
    <row r="1524" spans="1:4" x14ac:dyDescent="0.3">
      <c r="A1524" s="6">
        <v>0.50003090346421064</v>
      </c>
      <c r="B1524">
        <v>0</v>
      </c>
      <c r="C1524">
        <f t="shared" si="50"/>
        <v>8</v>
      </c>
      <c r="D1524">
        <f t="shared" si="51"/>
        <v>1523</v>
      </c>
    </row>
    <row r="1525" spans="1:4" x14ac:dyDescent="0.3">
      <c r="A1525" s="6">
        <v>0.50003090100523873</v>
      </c>
      <c r="B1525">
        <v>0</v>
      </c>
      <c r="C1525">
        <f t="shared" si="50"/>
        <v>8</v>
      </c>
      <c r="D1525">
        <f t="shared" si="51"/>
        <v>1524</v>
      </c>
    </row>
    <row r="1526" spans="1:4" x14ac:dyDescent="0.3">
      <c r="A1526" s="6">
        <v>0.50003081054922582</v>
      </c>
      <c r="B1526">
        <v>0</v>
      </c>
      <c r="C1526">
        <f t="shared" si="50"/>
        <v>8</v>
      </c>
      <c r="D1526">
        <f t="shared" si="51"/>
        <v>1525</v>
      </c>
    </row>
    <row r="1527" spans="1:4" x14ac:dyDescent="0.3">
      <c r="A1527" s="6">
        <v>0.50003078932987588</v>
      </c>
      <c r="B1527">
        <v>0</v>
      </c>
      <c r="C1527">
        <f t="shared" si="50"/>
        <v>8</v>
      </c>
      <c r="D1527">
        <f t="shared" si="51"/>
        <v>1526</v>
      </c>
    </row>
    <row r="1528" spans="1:4" x14ac:dyDescent="0.3">
      <c r="A1528" s="6">
        <v>0.50003078848339655</v>
      </c>
      <c r="B1528">
        <v>0</v>
      </c>
      <c r="C1528">
        <f t="shared" si="50"/>
        <v>8</v>
      </c>
      <c r="D1528">
        <f t="shared" si="51"/>
        <v>1527</v>
      </c>
    </row>
    <row r="1529" spans="1:4" x14ac:dyDescent="0.3">
      <c r="A1529" s="6">
        <v>0.500030715489167</v>
      </c>
      <c r="B1529">
        <v>0</v>
      </c>
      <c r="C1529">
        <f t="shared" si="50"/>
        <v>8</v>
      </c>
      <c r="D1529">
        <f t="shared" si="51"/>
        <v>1528</v>
      </c>
    </row>
    <row r="1530" spans="1:4" x14ac:dyDescent="0.3">
      <c r="A1530" s="6">
        <v>0.50003071154315515</v>
      </c>
      <c r="B1530">
        <v>0</v>
      </c>
      <c r="C1530">
        <f t="shared" si="50"/>
        <v>8</v>
      </c>
      <c r="D1530">
        <f t="shared" si="51"/>
        <v>1529</v>
      </c>
    </row>
    <row r="1531" spans="1:4" x14ac:dyDescent="0.3">
      <c r="A1531" s="6">
        <v>0.50003069862168426</v>
      </c>
      <c r="B1531">
        <v>0</v>
      </c>
      <c r="C1531">
        <f t="shared" si="50"/>
        <v>8</v>
      </c>
      <c r="D1531">
        <f t="shared" si="51"/>
        <v>1530</v>
      </c>
    </row>
    <row r="1532" spans="1:4" x14ac:dyDescent="0.3">
      <c r="A1532" s="6">
        <v>0.50003068754566382</v>
      </c>
      <c r="B1532">
        <v>0</v>
      </c>
      <c r="C1532">
        <f t="shared" si="50"/>
        <v>8</v>
      </c>
      <c r="D1532">
        <f t="shared" si="51"/>
        <v>1531</v>
      </c>
    </row>
    <row r="1533" spans="1:4" x14ac:dyDescent="0.3">
      <c r="A1533" s="6">
        <v>0.50003067830508374</v>
      </c>
      <c r="B1533">
        <v>0</v>
      </c>
      <c r="C1533">
        <f t="shared" si="50"/>
        <v>8</v>
      </c>
      <c r="D1533">
        <f t="shared" si="51"/>
        <v>1532</v>
      </c>
    </row>
    <row r="1534" spans="1:4" x14ac:dyDescent="0.3">
      <c r="A1534" s="6">
        <v>0.50003066792447237</v>
      </c>
      <c r="B1534">
        <v>0</v>
      </c>
      <c r="C1534">
        <f t="shared" si="50"/>
        <v>8</v>
      </c>
      <c r="D1534">
        <f t="shared" si="51"/>
        <v>1533</v>
      </c>
    </row>
    <row r="1535" spans="1:4" x14ac:dyDescent="0.3">
      <c r="A1535" s="6">
        <v>0.50003065218407883</v>
      </c>
      <c r="B1535">
        <v>0</v>
      </c>
      <c r="C1535">
        <f t="shared" si="50"/>
        <v>8</v>
      </c>
      <c r="D1535">
        <f t="shared" si="51"/>
        <v>1534</v>
      </c>
    </row>
    <row r="1536" spans="1:4" x14ac:dyDescent="0.3">
      <c r="A1536" s="6">
        <v>0.50003061608396404</v>
      </c>
      <c r="B1536">
        <v>0</v>
      </c>
      <c r="C1536">
        <f t="shared" si="50"/>
        <v>8</v>
      </c>
      <c r="D1536">
        <f t="shared" si="51"/>
        <v>1535</v>
      </c>
    </row>
    <row r="1537" spans="1:4" x14ac:dyDescent="0.3">
      <c r="A1537" s="6">
        <v>0.50003060879841321</v>
      </c>
      <c r="B1537">
        <v>0</v>
      </c>
      <c r="C1537">
        <f t="shared" si="50"/>
        <v>8</v>
      </c>
      <c r="D1537">
        <f t="shared" si="51"/>
        <v>1536</v>
      </c>
    </row>
    <row r="1538" spans="1:4" x14ac:dyDescent="0.3">
      <c r="A1538" s="6">
        <v>0.50003060495333207</v>
      </c>
      <c r="B1538">
        <v>0</v>
      </c>
      <c r="C1538">
        <f t="shared" si="50"/>
        <v>8</v>
      </c>
      <c r="D1538">
        <f t="shared" si="51"/>
        <v>1537</v>
      </c>
    </row>
    <row r="1539" spans="1:4" x14ac:dyDescent="0.3">
      <c r="A1539" s="6">
        <v>0.50003057853581356</v>
      </c>
      <c r="B1539">
        <v>0</v>
      </c>
      <c r="C1539">
        <f t="shared" ref="C1539:C1602" si="52">CEILING(ROW()/ (COUNT($A:$A)/10),1)</f>
        <v>8</v>
      </c>
      <c r="D1539">
        <f t="shared" ref="D1539:D1602" si="53">ROW()-1</f>
        <v>1538</v>
      </c>
    </row>
    <row r="1540" spans="1:4" x14ac:dyDescent="0.3">
      <c r="A1540" s="6">
        <v>0.50003057053276012</v>
      </c>
      <c r="B1540">
        <v>0</v>
      </c>
      <c r="C1540">
        <f t="shared" si="52"/>
        <v>8</v>
      </c>
      <c r="D1540">
        <f t="shared" si="53"/>
        <v>1539</v>
      </c>
    </row>
    <row r="1541" spans="1:4" x14ac:dyDescent="0.3">
      <c r="A1541" s="6">
        <v>0.50003056872841622</v>
      </c>
      <c r="B1541">
        <v>0</v>
      </c>
      <c r="C1541">
        <f t="shared" si="52"/>
        <v>8</v>
      </c>
      <c r="D1541">
        <f t="shared" si="53"/>
        <v>1540</v>
      </c>
    </row>
    <row r="1542" spans="1:4" x14ac:dyDescent="0.3">
      <c r="A1542" s="6">
        <v>0.50003051875346771</v>
      </c>
      <c r="B1542">
        <v>0</v>
      </c>
      <c r="C1542">
        <f t="shared" si="52"/>
        <v>8</v>
      </c>
      <c r="D1542">
        <f t="shared" si="53"/>
        <v>1541</v>
      </c>
    </row>
    <row r="1543" spans="1:4" x14ac:dyDescent="0.3">
      <c r="A1543" s="6">
        <v>0.50003038167158154</v>
      </c>
      <c r="B1543">
        <v>0</v>
      </c>
      <c r="C1543">
        <f t="shared" si="52"/>
        <v>8</v>
      </c>
      <c r="D1543">
        <f t="shared" si="53"/>
        <v>1542</v>
      </c>
    </row>
    <row r="1544" spans="1:4" x14ac:dyDescent="0.3">
      <c r="A1544" s="6">
        <v>0.50003034743596031</v>
      </c>
      <c r="B1544">
        <v>0</v>
      </c>
      <c r="C1544">
        <f t="shared" si="52"/>
        <v>8</v>
      </c>
      <c r="D1544">
        <f t="shared" si="53"/>
        <v>1543</v>
      </c>
    </row>
    <row r="1545" spans="1:4" x14ac:dyDescent="0.3">
      <c r="A1545" s="6">
        <v>0.50003032573553108</v>
      </c>
      <c r="B1545">
        <v>0</v>
      </c>
      <c r="C1545">
        <f t="shared" si="52"/>
        <v>8</v>
      </c>
      <c r="D1545">
        <f t="shared" si="53"/>
        <v>1544</v>
      </c>
    </row>
    <row r="1546" spans="1:4" x14ac:dyDescent="0.3">
      <c r="A1546" s="6">
        <v>0.50003027095562314</v>
      </c>
      <c r="B1546">
        <v>0</v>
      </c>
      <c r="C1546">
        <f t="shared" si="52"/>
        <v>8</v>
      </c>
      <c r="D1546">
        <f t="shared" si="53"/>
        <v>1545</v>
      </c>
    </row>
    <row r="1547" spans="1:4" x14ac:dyDescent="0.3">
      <c r="A1547" s="6">
        <v>0.5000302134371698</v>
      </c>
      <c r="B1547">
        <v>0</v>
      </c>
      <c r="C1547">
        <f t="shared" si="52"/>
        <v>8</v>
      </c>
      <c r="D1547">
        <f t="shared" si="53"/>
        <v>1546</v>
      </c>
    </row>
    <row r="1548" spans="1:4" x14ac:dyDescent="0.3">
      <c r="A1548" s="6">
        <v>0.50003020508420559</v>
      </c>
      <c r="B1548">
        <v>0</v>
      </c>
      <c r="C1548">
        <f t="shared" si="52"/>
        <v>8</v>
      </c>
      <c r="D1548">
        <f t="shared" si="53"/>
        <v>1547</v>
      </c>
    </row>
    <row r="1549" spans="1:4" x14ac:dyDescent="0.3">
      <c r="A1549" s="6">
        <v>0.50003017764994628</v>
      </c>
      <c r="B1549">
        <v>0</v>
      </c>
      <c r="C1549">
        <f t="shared" si="52"/>
        <v>8</v>
      </c>
      <c r="D1549">
        <f t="shared" si="53"/>
        <v>1548</v>
      </c>
    </row>
    <row r="1550" spans="1:4" x14ac:dyDescent="0.3">
      <c r="A1550" s="6">
        <v>0.50003013632879945</v>
      </c>
      <c r="B1550">
        <v>1</v>
      </c>
      <c r="C1550">
        <f t="shared" si="52"/>
        <v>8</v>
      </c>
      <c r="D1550">
        <f t="shared" si="53"/>
        <v>1549</v>
      </c>
    </row>
    <row r="1551" spans="1:4" x14ac:dyDescent="0.3">
      <c r="A1551" s="6">
        <v>0.5000300994204987</v>
      </c>
      <c r="B1551">
        <v>0</v>
      </c>
      <c r="C1551">
        <f t="shared" si="52"/>
        <v>8</v>
      </c>
      <c r="D1551">
        <f t="shared" si="53"/>
        <v>1550</v>
      </c>
    </row>
    <row r="1552" spans="1:4" x14ac:dyDescent="0.3">
      <c r="A1552" s="6">
        <v>0.50003009210909322</v>
      </c>
      <c r="B1552">
        <v>0</v>
      </c>
      <c r="C1552">
        <f t="shared" si="52"/>
        <v>8</v>
      </c>
      <c r="D1552">
        <f t="shared" si="53"/>
        <v>1551</v>
      </c>
    </row>
    <row r="1553" spans="1:4" x14ac:dyDescent="0.3">
      <c r="A1553" s="6">
        <v>0.50003007683503031</v>
      </c>
      <c r="B1553">
        <v>0</v>
      </c>
      <c r="C1553">
        <f t="shared" si="52"/>
        <v>8</v>
      </c>
      <c r="D1553">
        <f t="shared" si="53"/>
        <v>1552</v>
      </c>
    </row>
    <row r="1554" spans="1:4" x14ac:dyDescent="0.3">
      <c r="A1554" s="6">
        <v>0.50003007503228569</v>
      </c>
      <c r="B1554">
        <v>0</v>
      </c>
      <c r="C1554">
        <f t="shared" si="52"/>
        <v>8</v>
      </c>
      <c r="D1554">
        <f t="shared" si="53"/>
        <v>1553</v>
      </c>
    </row>
    <row r="1555" spans="1:4" x14ac:dyDescent="0.3">
      <c r="A1555" s="6">
        <v>0.50002995660546357</v>
      </c>
      <c r="B1555">
        <v>0</v>
      </c>
      <c r="C1555">
        <f t="shared" si="52"/>
        <v>8</v>
      </c>
      <c r="D1555">
        <f t="shared" si="53"/>
        <v>1554</v>
      </c>
    </row>
    <row r="1556" spans="1:4" x14ac:dyDescent="0.3">
      <c r="A1556" s="6">
        <v>0.50002994667989931</v>
      </c>
      <c r="B1556">
        <v>0</v>
      </c>
      <c r="C1556">
        <f t="shared" si="52"/>
        <v>8</v>
      </c>
      <c r="D1556">
        <f t="shared" si="53"/>
        <v>1555</v>
      </c>
    </row>
    <row r="1557" spans="1:4" x14ac:dyDescent="0.3">
      <c r="A1557" s="6">
        <v>0.50002993481334379</v>
      </c>
      <c r="B1557">
        <v>0</v>
      </c>
      <c r="C1557">
        <f t="shared" si="52"/>
        <v>8</v>
      </c>
      <c r="D1557">
        <f t="shared" si="53"/>
        <v>1556</v>
      </c>
    </row>
    <row r="1558" spans="1:4" x14ac:dyDescent="0.3">
      <c r="A1558" s="6">
        <v>0.5000299295978794</v>
      </c>
      <c r="B1558">
        <v>0</v>
      </c>
      <c r="C1558">
        <f t="shared" si="52"/>
        <v>8</v>
      </c>
      <c r="D1558">
        <f t="shared" si="53"/>
        <v>1557</v>
      </c>
    </row>
    <row r="1559" spans="1:4" x14ac:dyDescent="0.3">
      <c r="A1559" s="6">
        <v>0.50002988630508904</v>
      </c>
      <c r="B1559">
        <v>0</v>
      </c>
      <c r="C1559">
        <f t="shared" si="52"/>
        <v>8</v>
      </c>
      <c r="D1559">
        <f t="shared" si="53"/>
        <v>1558</v>
      </c>
    </row>
    <row r="1560" spans="1:4" x14ac:dyDescent="0.3">
      <c r="A1560" s="6">
        <v>0.50002986569647667</v>
      </c>
      <c r="B1560">
        <v>1</v>
      </c>
      <c r="C1560">
        <f t="shared" si="52"/>
        <v>8</v>
      </c>
      <c r="D1560">
        <f t="shared" si="53"/>
        <v>1559</v>
      </c>
    </row>
    <row r="1561" spans="1:4" x14ac:dyDescent="0.3">
      <c r="A1561" s="6">
        <v>0.5000298525293424</v>
      </c>
      <c r="B1561">
        <v>0</v>
      </c>
      <c r="C1561">
        <f t="shared" si="52"/>
        <v>8</v>
      </c>
      <c r="D1561">
        <f t="shared" si="53"/>
        <v>1560</v>
      </c>
    </row>
    <row r="1562" spans="1:4" x14ac:dyDescent="0.3">
      <c r="A1562" s="6">
        <v>0.50002977425218365</v>
      </c>
      <c r="B1562">
        <v>0</v>
      </c>
      <c r="C1562">
        <f t="shared" si="52"/>
        <v>8</v>
      </c>
      <c r="D1562">
        <f t="shared" si="53"/>
        <v>1561</v>
      </c>
    </row>
    <row r="1563" spans="1:4" x14ac:dyDescent="0.3">
      <c r="A1563" s="6">
        <v>0.50002976278941025</v>
      </c>
      <c r="B1563">
        <v>0</v>
      </c>
      <c r="C1563">
        <f t="shared" si="52"/>
        <v>8</v>
      </c>
      <c r="D1563">
        <f t="shared" si="53"/>
        <v>1562</v>
      </c>
    </row>
    <row r="1564" spans="1:4" x14ac:dyDescent="0.3">
      <c r="A1564" s="6">
        <v>0.50002974100771513</v>
      </c>
      <c r="B1564">
        <v>0</v>
      </c>
      <c r="C1564">
        <f t="shared" si="52"/>
        <v>8</v>
      </c>
      <c r="D1564">
        <f t="shared" si="53"/>
        <v>1563</v>
      </c>
    </row>
    <row r="1565" spans="1:4" x14ac:dyDescent="0.3">
      <c r="A1565" s="6">
        <v>0.50002974100416131</v>
      </c>
      <c r="B1565">
        <v>0</v>
      </c>
      <c r="C1565">
        <f t="shared" si="52"/>
        <v>8</v>
      </c>
      <c r="D1565">
        <f t="shared" si="53"/>
        <v>1564</v>
      </c>
    </row>
    <row r="1566" spans="1:4" x14ac:dyDescent="0.3">
      <c r="A1566" s="6">
        <v>0.50002973384231575</v>
      </c>
      <c r="B1566">
        <v>0</v>
      </c>
      <c r="C1566">
        <f t="shared" si="52"/>
        <v>8</v>
      </c>
      <c r="D1566">
        <f t="shared" si="53"/>
        <v>1565</v>
      </c>
    </row>
    <row r="1567" spans="1:4" x14ac:dyDescent="0.3">
      <c r="A1567" s="6">
        <v>0.50002959213580067</v>
      </c>
      <c r="B1567">
        <v>0</v>
      </c>
      <c r="C1567">
        <f t="shared" si="52"/>
        <v>8</v>
      </c>
      <c r="D1567">
        <f t="shared" si="53"/>
        <v>1566</v>
      </c>
    </row>
    <row r="1568" spans="1:4" x14ac:dyDescent="0.3">
      <c r="A1568" s="6">
        <v>0.50002957652311053</v>
      </c>
      <c r="B1568">
        <v>0</v>
      </c>
      <c r="C1568">
        <f t="shared" si="52"/>
        <v>8</v>
      </c>
      <c r="D1568">
        <f t="shared" si="53"/>
        <v>1567</v>
      </c>
    </row>
    <row r="1569" spans="1:4" x14ac:dyDescent="0.3">
      <c r="A1569" s="6">
        <v>0.50002941794606226</v>
      </c>
      <c r="B1569">
        <v>0</v>
      </c>
      <c r="C1569">
        <f t="shared" si="52"/>
        <v>8</v>
      </c>
      <c r="D1569">
        <f t="shared" si="53"/>
        <v>1568</v>
      </c>
    </row>
    <row r="1570" spans="1:4" x14ac:dyDescent="0.3">
      <c r="A1570" s="6">
        <v>0.50002941191675521</v>
      </c>
      <c r="B1570">
        <v>0</v>
      </c>
      <c r="C1570">
        <f t="shared" si="52"/>
        <v>8</v>
      </c>
      <c r="D1570">
        <f t="shared" si="53"/>
        <v>1569</v>
      </c>
    </row>
    <row r="1571" spans="1:4" x14ac:dyDescent="0.3">
      <c r="A1571" s="6">
        <v>0.5000293974766441</v>
      </c>
      <c r="B1571">
        <v>0</v>
      </c>
      <c r="C1571">
        <f t="shared" si="52"/>
        <v>8</v>
      </c>
      <c r="D1571">
        <f t="shared" si="53"/>
        <v>1570</v>
      </c>
    </row>
    <row r="1572" spans="1:4" x14ac:dyDescent="0.3">
      <c r="A1572" s="6">
        <v>0.50002934937252697</v>
      </c>
      <c r="B1572">
        <v>0</v>
      </c>
      <c r="C1572">
        <f t="shared" si="52"/>
        <v>8</v>
      </c>
      <c r="D1572">
        <f t="shared" si="53"/>
        <v>1571</v>
      </c>
    </row>
    <row r="1573" spans="1:4" x14ac:dyDescent="0.3">
      <c r="A1573" s="6">
        <v>0.50002934670508925</v>
      </c>
      <c r="B1573">
        <v>0</v>
      </c>
      <c r="C1573">
        <f t="shared" si="52"/>
        <v>8</v>
      </c>
      <c r="D1573">
        <f t="shared" si="53"/>
        <v>1572</v>
      </c>
    </row>
    <row r="1574" spans="1:4" x14ac:dyDescent="0.3">
      <c r="A1574" s="6">
        <v>0.50002932494045293</v>
      </c>
      <c r="B1574">
        <v>0</v>
      </c>
      <c r="C1574">
        <f t="shared" si="52"/>
        <v>8</v>
      </c>
      <c r="D1574">
        <f t="shared" si="53"/>
        <v>1573</v>
      </c>
    </row>
    <row r="1575" spans="1:4" x14ac:dyDescent="0.3">
      <c r="A1575" s="6">
        <v>0.5000292740578387</v>
      </c>
      <c r="B1575">
        <v>0</v>
      </c>
      <c r="C1575">
        <f t="shared" si="52"/>
        <v>8</v>
      </c>
      <c r="D1575">
        <f t="shared" si="53"/>
        <v>1574</v>
      </c>
    </row>
    <row r="1576" spans="1:4" x14ac:dyDescent="0.3">
      <c r="A1576" s="6">
        <v>0.50002927396490426</v>
      </c>
      <c r="B1576">
        <v>0</v>
      </c>
      <c r="C1576">
        <f t="shared" si="52"/>
        <v>8</v>
      </c>
      <c r="D1576">
        <f t="shared" si="53"/>
        <v>1575</v>
      </c>
    </row>
    <row r="1577" spans="1:4" x14ac:dyDescent="0.3">
      <c r="A1577" s="6">
        <v>0.50002927098747785</v>
      </c>
      <c r="B1577">
        <v>0</v>
      </c>
      <c r="C1577">
        <f t="shared" si="52"/>
        <v>8</v>
      </c>
      <c r="D1577">
        <f t="shared" si="53"/>
        <v>1576</v>
      </c>
    </row>
    <row r="1578" spans="1:4" x14ac:dyDescent="0.3">
      <c r="A1578" s="6">
        <v>0.5000292641841908</v>
      </c>
      <c r="B1578">
        <v>0</v>
      </c>
      <c r="C1578">
        <f t="shared" si="52"/>
        <v>8</v>
      </c>
      <c r="D1578">
        <f t="shared" si="53"/>
        <v>1577</v>
      </c>
    </row>
    <row r="1579" spans="1:4" x14ac:dyDescent="0.3">
      <c r="A1579" s="6">
        <v>0.50002921856327132</v>
      </c>
      <c r="B1579">
        <v>0</v>
      </c>
      <c r="C1579">
        <f t="shared" si="52"/>
        <v>8</v>
      </c>
      <c r="D1579">
        <f t="shared" si="53"/>
        <v>1578</v>
      </c>
    </row>
    <row r="1580" spans="1:4" x14ac:dyDescent="0.3">
      <c r="A1580" s="6">
        <v>0.50002918330596369</v>
      </c>
      <c r="B1580">
        <v>0</v>
      </c>
      <c r="C1580">
        <f t="shared" si="52"/>
        <v>8</v>
      </c>
      <c r="D1580">
        <f t="shared" si="53"/>
        <v>1579</v>
      </c>
    </row>
    <row r="1581" spans="1:4" x14ac:dyDescent="0.3">
      <c r="A1581" s="6">
        <v>0.50002918175092581</v>
      </c>
      <c r="B1581">
        <v>0</v>
      </c>
      <c r="C1581">
        <f t="shared" si="52"/>
        <v>8</v>
      </c>
      <c r="D1581">
        <f t="shared" si="53"/>
        <v>1580</v>
      </c>
    </row>
    <row r="1582" spans="1:4" x14ac:dyDescent="0.3">
      <c r="A1582" s="6">
        <v>0.50002910803164169</v>
      </c>
      <c r="B1582">
        <v>0</v>
      </c>
      <c r="C1582">
        <f t="shared" si="52"/>
        <v>8</v>
      </c>
      <c r="D1582">
        <f t="shared" si="53"/>
        <v>1581</v>
      </c>
    </row>
    <row r="1583" spans="1:4" x14ac:dyDescent="0.3">
      <c r="A1583" s="6">
        <v>0.50002908428976445</v>
      </c>
      <c r="B1583">
        <v>0</v>
      </c>
      <c r="C1583">
        <f t="shared" si="52"/>
        <v>8</v>
      </c>
      <c r="D1583">
        <f t="shared" si="53"/>
        <v>1582</v>
      </c>
    </row>
    <row r="1584" spans="1:4" x14ac:dyDescent="0.3">
      <c r="A1584" s="6">
        <v>0.50002908130490431</v>
      </c>
      <c r="B1584">
        <v>0</v>
      </c>
      <c r="C1584">
        <f t="shared" si="52"/>
        <v>8</v>
      </c>
      <c r="D1584">
        <f t="shared" si="53"/>
        <v>1583</v>
      </c>
    </row>
    <row r="1585" spans="1:4" x14ac:dyDescent="0.3">
      <c r="A1585" s="6">
        <v>0.50002908056131035</v>
      </c>
      <c r="B1585">
        <v>0</v>
      </c>
      <c r="C1585">
        <f t="shared" si="52"/>
        <v>8</v>
      </c>
      <c r="D1585">
        <f t="shared" si="53"/>
        <v>1584</v>
      </c>
    </row>
    <row r="1586" spans="1:4" x14ac:dyDescent="0.3">
      <c r="A1586" s="6">
        <v>0.50002906146565163</v>
      </c>
      <c r="B1586">
        <v>0</v>
      </c>
      <c r="C1586">
        <f t="shared" si="52"/>
        <v>8</v>
      </c>
      <c r="D1586">
        <f t="shared" si="53"/>
        <v>1585</v>
      </c>
    </row>
    <row r="1587" spans="1:4" x14ac:dyDescent="0.3">
      <c r="A1587" s="6">
        <v>0.50002895258024704</v>
      </c>
      <c r="B1587">
        <v>0</v>
      </c>
      <c r="C1587">
        <f t="shared" si="52"/>
        <v>8</v>
      </c>
      <c r="D1587">
        <f t="shared" si="53"/>
        <v>1586</v>
      </c>
    </row>
    <row r="1588" spans="1:4" x14ac:dyDescent="0.3">
      <c r="A1588" s="6">
        <v>0.50002889999738853</v>
      </c>
      <c r="B1588">
        <v>0</v>
      </c>
      <c r="C1588">
        <f t="shared" si="52"/>
        <v>8</v>
      </c>
      <c r="D1588">
        <f t="shared" si="53"/>
        <v>1587</v>
      </c>
    </row>
    <row r="1589" spans="1:4" x14ac:dyDescent="0.3">
      <c r="A1589" s="6">
        <v>0.50002888574418303</v>
      </c>
      <c r="B1589">
        <v>0</v>
      </c>
      <c r="C1589">
        <f t="shared" si="52"/>
        <v>8</v>
      </c>
      <c r="D1589">
        <f t="shared" si="53"/>
        <v>1588</v>
      </c>
    </row>
    <row r="1590" spans="1:4" x14ac:dyDescent="0.3">
      <c r="A1590" s="6">
        <v>0.5000288684488996</v>
      </c>
      <c r="B1590">
        <v>0</v>
      </c>
      <c r="C1590">
        <f t="shared" si="52"/>
        <v>8</v>
      </c>
      <c r="D1590">
        <f t="shared" si="53"/>
        <v>1589</v>
      </c>
    </row>
    <row r="1591" spans="1:4" x14ac:dyDescent="0.3">
      <c r="A1591" s="6">
        <v>0.50002884866849362</v>
      </c>
      <c r="B1591">
        <v>0</v>
      </c>
      <c r="C1591">
        <f t="shared" si="52"/>
        <v>8</v>
      </c>
      <c r="D1591">
        <f t="shared" si="53"/>
        <v>1590</v>
      </c>
    </row>
    <row r="1592" spans="1:4" x14ac:dyDescent="0.3">
      <c r="A1592" s="6">
        <v>0.50002884428561889</v>
      </c>
      <c r="B1592">
        <v>0</v>
      </c>
      <c r="C1592">
        <f t="shared" si="52"/>
        <v>8</v>
      </c>
      <c r="D1592">
        <f t="shared" si="53"/>
        <v>1591</v>
      </c>
    </row>
    <row r="1593" spans="1:4" x14ac:dyDescent="0.3">
      <c r="A1593" s="6">
        <v>0.50002883958280431</v>
      </c>
      <c r="B1593">
        <v>0</v>
      </c>
      <c r="C1593">
        <f t="shared" si="52"/>
        <v>8</v>
      </c>
      <c r="D1593">
        <f t="shared" si="53"/>
        <v>1592</v>
      </c>
    </row>
    <row r="1594" spans="1:4" x14ac:dyDescent="0.3">
      <c r="A1594" s="6">
        <v>0.50002882415953687</v>
      </c>
      <c r="B1594">
        <v>0</v>
      </c>
      <c r="C1594">
        <f t="shared" si="52"/>
        <v>8</v>
      </c>
      <c r="D1594">
        <f t="shared" si="53"/>
        <v>1593</v>
      </c>
    </row>
    <row r="1595" spans="1:4" x14ac:dyDescent="0.3">
      <c r="A1595" s="6">
        <v>0.50002877248221178</v>
      </c>
      <c r="B1595">
        <v>0</v>
      </c>
      <c r="C1595">
        <f t="shared" si="52"/>
        <v>8</v>
      </c>
      <c r="D1595">
        <f t="shared" si="53"/>
        <v>1594</v>
      </c>
    </row>
    <row r="1596" spans="1:4" x14ac:dyDescent="0.3">
      <c r="A1596" s="6">
        <v>0.50002876134695973</v>
      </c>
      <c r="B1596">
        <v>1</v>
      </c>
      <c r="C1596">
        <f t="shared" si="52"/>
        <v>8</v>
      </c>
      <c r="D1596">
        <f t="shared" si="53"/>
        <v>1595</v>
      </c>
    </row>
    <row r="1597" spans="1:4" x14ac:dyDescent="0.3">
      <c r="A1597" s="6">
        <v>0.5000287049714105</v>
      </c>
      <c r="B1597">
        <v>0</v>
      </c>
      <c r="C1597">
        <f t="shared" si="52"/>
        <v>8</v>
      </c>
      <c r="D1597">
        <f t="shared" si="53"/>
        <v>1596</v>
      </c>
    </row>
    <row r="1598" spans="1:4" x14ac:dyDescent="0.3">
      <c r="A1598" s="6">
        <v>0.50002859938680744</v>
      </c>
      <c r="B1598">
        <v>0</v>
      </c>
      <c r="C1598">
        <f t="shared" si="52"/>
        <v>8</v>
      </c>
      <c r="D1598">
        <f t="shared" si="53"/>
        <v>1597</v>
      </c>
    </row>
    <row r="1599" spans="1:4" x14ac:dyDescent="0.3">
      <c r="A1599" s="6">
        <v>0.50002856900272363</v>
      </c>
      <c r="B1599">
        <v>0</v>
      </c>
      <c r="C1599">
        <f t="shared" si="52"/>
        <v>8</v>
      </c>
      <c r="D1599">
        <f t="shared" si="53"/>
        <v>1598</v>
      </c>
    </row>
    <row r="1600" spans="1:4" x14ac:dyDescent="0.3">
      <c r="A1600" s="6">
        <v>0.50002850600901616</v>
      </c>
      <c r="B1600">
        <v>0</v>
      </c>
      <c r="C1600">
        <f t="shared" si="52"/>
        <v>8</v>
      </c>
      <c r="D1600">
        <f t="shared" si="53"/>
        <v>1599</v>
      </c>
    </row>
    <row r="1601" spans="1:4" x14ac:dyDescent="0.3">
      <c r="A1601" s="6">
        <v>0.50002846431263681</v>
      </c>
      <c r="B1601">
        <v>0</v>
      </c>
      <c r="C1601">
        <f t="shared" si="52"/>
        <v>8</v>
      </c>
      <c r="D1601">
        <f t="shared" si="53"/>
        <v>1600</v>
      </c>
    </row>
    <row r="1602" spans="1:4" x14ac:dyDescent="0.3">
      <c r="A1602" s="6">
        <v>0.50002841878171977</v>
      </c>
      <c r="B1602">
        <v>0</v>
      </c>
      <c r="C1602">
        <f t="shared" si="52"/>
        <v>8</v>
      </c>
      <c r="D1602">
        <f t="shared" si="53"/>
        <v>1601</v>
      </c>
    </row>
    <row r="1603" spans="1:4" x14ac:dyDescent="0.3">
      <c r="A1603" s="6">
        <v>0.50002834726745193</v>
      </c>
      <c r="B1603">
        <v>0</v>
      </c>
      <c r="C1603">
        <f t="shared" ref="C1603:C1666" si="54">CEILING(ROW()/ (COUNT($A:$A)/10),1)</f>
        <v>8</v>
      </c>
      <c r="D1603">
        <f t="shared" ref="D1603:D1666" si="55">ROW()-1</f>
        <v>1602</v>
      </c>
    </row>
    <row r="1604" spans="1:4" x14ac:dyDescent="0.3">
      <c r="A1604" s="6">
        <v>0.50002832817552478</v>
      </c>
      <c r="B1604">
        <v>0</v>
      </c>
      <c r="C1604">
        <f t="shared" si="54"/>
        <v>8</v>
      </c>
      <c r="D1604">
        <f t="shared" si="55"/>
        <v>1603</v>
      </c>
    </row>
    <row r="1605" spans="1:4" x14ac:dyDescent="0.3">
      <c r="A1605" s="6">
        <v>0.50002832411712095</v>
      </c>
      <c r="B1605">
        <v>0</v>
      </c>
      <c r="C1605">
        <f t="shared" si="54"/>
        <v>8</v>
      </c>
      <c r="D1605">
        <f t="shared" si="55"/>
        <v>1604</v>
      </c>
    </row>
    <row r="1606" spans="1:4" x14ac:dyDescent="0.3">
      <c r="A1606" s="6">
        <v>0.50002831752375099</v>
      </c>
      <c r="B1606">
        <v>0</v>
      </c>
      <c r="C1606">
        <f t="shared" si="54"/>
        <v>8</v>
      </c>
      <c r="D1606">
        <f t="shared" si="55"/>
        <v>1605</v>
      </c>
    </row>
    <row r="1607" spans="1:4" x14ac:dyDescent="0.3">
      <c r="A1607" s="6">
        <v>0.50002823465394863</v>
      </c>
      <c r="B1607">
        <v>0</v>
      </c>
      <c r="C1607">
        <f t="shared" si="54"/>
        <v>8</v>
      </c>
      <c r="D1607">
        <f t="shared" si="55"/>
        <v>1606</v>
      </c>
    </row>
    <row r="1608" spans="1:4" x14ac:dyDescent="0.3">
      <c r="A1608" s="6">
        <v>0.50002823129193108</v>
      </c>
      <c r="B1608">
        <v>0</v>
      </c>
      <c r="C1608">
        <f t="shared" si="54"/>
        <v>8</v>
      </c>
      <c r="D1608">
        <f t="shared" si="55"/>
        <v>1607</v>
      </c>
    </row>
    <row r="1609" spans="1:4" x14ac:dyDescent="0.3">
      <c r="A1609" s="6">
        <v>0.50002821831617428</v>
      </c>
      <c r="B1609">
        <v>0</v>
      </c>
      <c r="C1609">
        <f t="shared" si="54"/>
        <v>8</v>
      </c>
      <c r="D1609">
        <f t="shared" si="55"/>
        <v>1608</v>
      </c>
    </row>
    <row r="1610" spans="1:4" x14ac:dyDescent="0.3">
      <c r="A1610" s="6">
        <v>0.50002820062421671</v>
      </c>
      <c r="B1610">
        <v>0</v>
      </c>
      <c r="C1610">
        <f t="shared" si="54"/>
        <v>8</v>
      </c>
      <c r="D1610">
        <f t="shared" si="55"/>
        <v>1609</v>
      </c>
    </row>
    <row r="1611" spans="1:4" x14ac:dyDescent="0.3">
      <c r="A1611" s="6">
        <v>0.50002817943051403</v>
      </c>
      <c r="B1611">
        <v>0</v>
      </c>
      <c r="C1611">
        <f t="shared" si="54"/>
        <v>8</v>
      </c>
      <c r="D1611">
        <f t="shared" si="55"/>
        <v>1610</v>
      </c>
    </row>
    <row r="1612" spans="1:4" x14ac:dyDescent="0.3">
      <c r="A1612" s="6">
        <v>0.50002817020799972</v>
      </c>
      <c r="B1612">
        <v>0</v>
      </c>
      <c r="C1612">
        <f t="shared" si="54"/>
        <v>8</v>
      </c>
      <c r="D1612">
        <f t="shared" si="55"/>
        <v>1611</v>
      </c>
    </row>
    <row r="1613" spans="1:4" x14ac:dyDescent="0.3">
      <c r="A1613" s="6">
        <v>0.50002813245606259</v>
      </c>
      <c r="B1613">
        <v>0</v>
      </c>
      <c r="C1613">
        <f t="shared" si="54"/>
        <v>8</v>
      </c>
      <c r="D1613">
        <f t="shared" si="55"/>
        <v>1612</v>
      </c>
    </row>
    <row r="1614" spans="1:4" x14ac:dyDescent="0.3">
      <c r="A1614" s="6">
        <v>0.50002811254131929</v>
      </c>
      <c r="B1614">
        <v>0</v>
      </c>
      <c r="C1614">
        <f t="shared" si="54"/>
        <v>8</v>
      </c>
      <c r="D1614">
        <f t="shared" si="55"/>
        <v>1613</v>
      </c>
    </row>
    <row r="1615" spans="1:4" x14ac:dyDescent="0.3">
      <c r="A1615" s="6">
        <v>0.50002809560136641</v>
      </c>
      <c r="B1615">
        <v>0</v>
      </c>
      <c r="C1615">
        <f t="shared" si="54"/>
        <v>8</v>
      </c>
      <c r="D1615">
        <f t="shared" si="55"/>
        <v>1614</v>
      </c>
    </row>
    <row r="1616" spans="1:4" x14ac:dyDescent="0.3">
      <c r="A1616" s="6">
        <v>0.50002802223249676</v>
      </c>
      <c r="B1616">
        <v>0</v>
      </c>
      <c r="C1616">
        <f t="shared" si="54"/>
        <v>8</v>
      </c>
      <c r="D1616">
        <f t="shared" si="55"/>
        <v>1615</v>
      </c>
    </row>
    <row r="1617" spans="1:4" x14ac:dyDescent="0.3">
      <c r="A1617" s="6">
        <v>0.50002798451121211</v>
      </c>
      <c r="B1617">
        <v>0</v>
      </c>
      <c r="C1617">
        <f t="shared" si="54"/>
        <v>8</v>
      </c>
      <c r="D1617">
        <f t="shared" si="55"/>
        <v>1616</v>
      </c>
    </row>
    <row r="1618" spans="1:4" x14ac:dyDescent="0.3">
      <c r="A1618" s="6">
        <v>0.50002795087634788</v>
      </c>
      <c r="B1618">
        <v>0</v>
      </c>
      <c r="C1618">
        <f t="shared" si="54"/>
        <v>8</v>
      </c>
      <c r="D1618">
        <f t="shared" si="55"/>
        <v>1617</v>
      </c>
    </row>
    <row r="1619" spans="1:4" x14ac:dyDescent="0.3">
      <c r="A1619" s="6">
        <v>0.50002793712107296</v>
      </c>
      <c r="B1619">
        <v>0</v>
      </c>
      <c r="C1619">
        <f t="shared" si="54"/>
        <v>8</v>
      </c>
      <c r="D1619">
        <f t="shared" si="55"/>
        <v>1618</v>
      </c>
    </row>
    <row r="1620" spans="1:4" x14ac:dyDescent="0.3">
      <c r="A1620" s="6">
        <v>0.50002790772754957</v>
      </c>
      <c r="B1620">
        <v>0</v>
      </c>
      <c r="C1620">
        <f t="shared" si="54"/>
        <v>8</v>
      </c>
      <c r="D1620">
        <f t="shared" si="55"/>
        <v>1619</v>
      </c>
    </row>
    <row r="1621" spans="1:4" x14ac:dyDescent="0.3">
      <c r="A1621" s="6">
        <v>0.50002789676451354</v>
      </c>
      <c r="B1621">
        <v>0</v>
      </c>
      <c r="C1621">
        <f t="shared" si="54"/>
        <v>8</v>
      </c>
      <c r="D1621">
        <f t="shared" si="55"/>
        <v>1620</v>
      </c>
    </row>
    <row r="1622" spans="1:4" x14ac:dyDescent="0.3">
      <c r="A1622" s="6">
        <v>0.50002780833981986</v>
      </c>
      <c r="B1622">
        <v>0</v>
      </c>
      <c r="C1622">
        <f t="shared" si="54"/>
        <v>8</v>
      </c>
      <c r="D1622">
        <f t="shared" si="55"/>
        <v>1621</v>
      </c>
    </row>
    <row r="1623" spans="1:4" x14ac:dyDescent="0.3">
      <c r="A1623" s="6">
        <v>0.5000277998288255</v>
      </c>
      <c r="B1623">
        <v>0</v>
      </c>
      <c r="C1623">
        <f t="shared" si="54"/>
        <v>8</v>
      </c>
      <c r="D1623">
        <f t="shared" si="55"/>
        <v>1622</v>
      </c>
    </row>
    <row r="1624" spans="1:4" x14ac:dyDescent="0.3">
      <c r="A1624" s="6">
        <v>0.50002779620180571</v>
      </c>
      <c r="B1624">
        <v>0</v>
      </c>
      <c r="C1624">
        <f t="shared" si="54"/>
        <v>9</v>
      </c>
      <c r="D1624">
        <f t="shared" si="55"/>
        <v>1623</v>
      </c>
    </row>
    <row r="1625" spans="1:4" x14ac:dyDescent="0.3">
      <c r="A1625" s="6">
        <v>0.50002770912344729</v>
      </c>
      <c r="B1625">
        <v>0</v>
      </c>
      <c r="C1625">
        <f t="shared" si="54"/>
        <v>9</v>
      </c>
      <c r="D1625">
        <f t="shared" si="55"/>
        <v>1624</v>
      </c>
    </row>
    <row r="1626" spans="1:4" x14ac:dyDescent="0.3">
      <c r="A1626" s="6">
        <v>0.50002765436640262</v>
      </c>
      <c r="B1626">
        <v>0</v>
      </c>
      <c r="C1626">
        <f t="shared" si="54"/>
        <v>9</v>
      </c>
      <c r="D1626">
        <f t="shared" si="55"/>
        <v>1625</v>
      </c>
    </row>
    <row r="1627" spans="1:4" x14ac:dyDescent="0.3">
      <c r="A1627" s="6">
        <v>0.50002764651113218</v>
      </c>
      <c r="B1627">
        <v>0</v>
      </c>
      <c r="C1627">
        <f t="shared" si="54"/>
        <v>9</v>
      </c>
      <c r="D1627">
        <f t="shared" si="55"/>
        <v>1626</v>
      </c>
    </row>
    <row r="1628" spans="1:4" x14ac:dyDescent="0.3">
      <c r="A1628" s="6">
        <v>0.50002757480181459</v>
      </c>
      <c r="B1628">
        <v>0</v>
      </c>
      <c r="C1628">
        <f t="shared" si="54"/>
        <v>9</v>
      </c>
      <c r="D1628">
        <f t="shared" si="55"/>
        <v>1627</v>
      </c>
    </row>
    <row r="1629" spans="1:4" x14ac:dyDescent="0.3">
      <c r="A1629" s="6">
        <v>0.50002755186634651</v>
      </c>
      <c r="B1629">
        <v>0</v>
      </c>
      <c r="C1629">
        <f t="shared" si="54"/>
        <v>9</v>
      </c>
      <c r="D1629">
        <f t="shared" si="55"/>
        <v>1628</v>
      </c>
    </row>
    <row r="1630" spans="1:4" x14ac:dyDescent="0.3">
      <c r="A1630" s="6">
        <v>0.50002754890218792</v>
      </c>
      <c r="B1630">
        <v>0</v>
      </c>
      <c r="C1630">
        <f t="shared" si="54"/>
        <v>9</v>
      </c>
      <c r="D1630">
        <f t="shared" si="55"/>
        <v>1629</v>
      </c>
    </row>
    <row r="1631" spans="1:4" x14ac:dyDescent="0.3">
      <c r="A1631" s="6">
        <v>0.50002752374938331</v>
      </c>
      <c r="B1631">
        <v>0</v>
      </c>
      <c r="C1631">
        <f t="shared" si="54"/>
        <v>9</v>
      </c>
      <c r="D1631">
        <f t="shared" si="55"/>
        <v>1630</v>
      </c>
    </row>
    <row r="1632" spans="1:4" x14ac:dyDescent="0.3">
      <c r="A1632" s="6">
        <v>0.50002748951932985</v>
      </c>
      <c r="B1632">
        <v>0</v>
      </c>
      <c r="C1632">
        <f t="shared" si="54"/>
        <v>9</v>
      </c>
      <c r="D1632">
        <f t="shared" si="55"/>
        <v>1631</v>
      </c>
    </row>
    <row r="1633" spans="1:4" x14ac:dyDescent="0.3">
      <c r="A1633" s="6">
        <v>0.50002746024204847</v>
      </c>
      <c r="B1633">
        <v>0</v>
      </c>
      <c r="C1633">
        <f t="shared" si="54"/>
        <v>9</v>
      </c>
      <c r="D1633">
        <f t="shared" si="55"/>
        <v>1632</v>
      </c>
    </row>
    <row r="1634" spans="1:4" x14ac:dyDescent="0.3">
      <c r="A1634" s="6">
        <v>0.50002745548989402</v>
      </c>
      <c r="B1634">
        <v>0</v>
      </c>
      <c r="C1634">
        <f t="shared" si="54"/>
        <v>9</v>
      </c>
      <c r="D1634">
        <f t="shared" si="55"/>
        <v>1633</v>
      </c>
    </row>
    <row r="1635" spans="1:4" x14ac:dyDescent="0.3">
      <c r="A1635" s="6">
        <v>0.50002744248037523</v>
      </c>
      <c r="B1635">
        <v>0</v>
      </c>
      <c r="C1635">
        <f t="shared" si="54"/>
        <v>9</v>
      </c>
      <c r="D1635">
        <f t="shared" si="55"/>
        <v>1634</v>
      </c>
    </row>
    <row r="1636" spans="1:4" x14ac:dyDescent="0.3">
      <c r="A1636" s="6">
        <v>0.50002737680957521</v>
      </c>
      <c r="B1636">
        <v>0</v>
      </c>
      <c r="C1636">
        <f t="shared" si="54"/>
        <v>9</v>
      </c>
      <c r="D1636">
        <f t="shared" si="55"/>
        <v>1635</v>
      </c>
    </row>
    <row r="1637" spans="1:4" x14ac:dyDescent="0.3">
      <c r="A1637" s="6">
        <v>0.50002730671979867</v>
      </c>
      <c r="B1637">
        <v>0</v>
      </c>
      <c r="C1637">
        <f t="shared" si="54"/>
        <v>9</v>
      </c>
      <c r="D1637">
        <f t="shared" si="55"/>
        <v>1636</v>
      </c>
    </row>
    <row r="1638" spans="1:4" x14ac:dyDescent="0.3">
      <c r="A1638" s="6">
        <v>0.50002728645760242</v>
      </c>
      <c r="B1638">
        <v>0</v>
      </c>
      <c r="C1638">
        <f t="shared" si="54"/>
        <v>9</v>
      </c>
      <c r="D1638">
        <f t="shared" si="55"/>
        <v>1637</v>
      </c>
    </row>
    <row r="1639" spans="1:4" x14ac:dyDescent="0.3">
      <c r="A1639" s="6">
        <v>0.5000272752436612</v>
      </c>
      <c r="B1639">
        <v>1</v>
      </c>
      <c r="C1639">
        <f t="shared" si="54"/>
        <v>9</v>
      </c>
      <c r="D1639">
        <f t="shared" si="55"/>
        <v>1638</v>
      </c>
    </row>
    <row r="1640" spans="1:4" x14ac:dyDescent="0.3">
      <c r="A1640" s="6">
        <v>0.50002726504832629</v>
      </c>
      <c r="B1640">
        <v>0</v>
      </c>
      <c r="C1640">
        <f t="shared" si="54"/>
        <v>9</v>
      </c>
      <c r="D1640">
        <f t="shared" si="55"/>
        <v>1639</v>
      </c>
    </row>
    <row r="1641" spans="1:4" x14ac:dyDescent="0.3">
      <c r="A1641" s="6">
        <v>0.50002724613208027</v>
      </c>
      <c r="B1641">
        <v>0</v>
      </c>
      <c r="C1641">
        <f t="shared" si="54"/>
        <v>9</v>
      </c>
      <c r="D1641">
        <f t="shared" si="55"/>
        <v>1640</v>
      </c>
    </row>
    <row r="1642" spans="1:4" x14ac:dyDescent="0.3">
      <c r="A1642" s="6">
        <v>0.50002720731187089</v>
      </c>
      <c r="B1642">
        <v>0</v>
      </c>
      <c r="C1642">
        <f t="shared" si="54"/>
        <v>9</v>
      </c>
      <c r="D1642">
        <f t="shared" si="55"/>
        <v>1641</v>
      </c>
    </row>
    <row r="1643" spans="1:4" x14ac:dyDescent="0.3">
      <c r="A1643" s="6">
        <v>0.50002720702966186</v>
      </c>
      <c r="B1643">
        <v>0</v>
      </c>
      <c r="C1643">
        <f t="shared" si="54"/>
        <v>9</v>
      </c>
      <c r="D1643">
        <f t="shared" si="55"/>
        <v>1642</v>
      </c>
    </row>
    <row r="1644" spans="1:4" x14ac:dyDescent="0.3">
      <c r="A1644" s="6">
        <v>0.50002717912996031</v>
      </c>
      <c r="B1644">
        <v>0</v>
      </c>
      <c r="C1644">
        <f t="shared" si="54"/>
        <v>9</v>
      </c>
      <c r="D1644">
        <f t="shared" si="55"/>
        <v>1643</v>
      </c>
    </row>
    <row r="1645" spans="1:4" x14ac:dyDescent="0.3">
      <c r="A1645" s="6">
        <v>0.50002717174786182</v>
      </c>
      <c r="B1645">
        <v>0</v>
      </c>
      <c r="C1645">
        <f t="shared" si="54"/>
        <v>9</v>
      </c>
      <c r="D1645">
        <f t="shared" si="55"/>
        <v>1644</v>
      </c>
    </row>
    <row r="1646" spans="1:4" x14ac:dyDescent="0.3">
      <c r="A1646" s="6">
        <v>0.50002715544950616</v>
      </c>
      <c r="B1646">
        <v>0</v>
      </c>
      <c r="C1646">
        <f t="shared" si="54"/>
        <v>9</v>
      </c>
      <c r="D1646">
        <f t="shared" si="55"/>
        <v>1645</v>
      </c>
    </row>
    <row r="1647" spans="1:4" x14ac:dyDescent="0.3">
      <c r="A1647" s="6">
        <v>0.50002711374880304</v>
      </c>
      <c r="B1647">
        <v>0</v>
      </c>
      <c r="C1647">
        <f t="shared" si="54"/>
        <v>9</v>
      </c>
      <c r="D1647">
        <f t="shared" si="55"/>
        <v>1646</v>
      </c>
    </row>
    <row r="1648" spans="1:4" x14ac:dyDescent="0.3">
      <c r="A1648" s="6">
        <v>0.50002710314568799</v>
      </c>
      <c r="B1648">
        <v>0</v>
      </c>
      <c r="C1648">
        <f t="shared" si="54"/>
        <v>9</v>
      </c>
      <c r="D1648">
        <f t="shared" si="55"/>
        <v>1647</v>
      </c>
    </row>
    <row r="1649" spans="1:4" x14ac:dyDescent="0.3">
      <c r="A1649" s="6">
        <v>0.50002707899620802</v>
      </c>
      <c r="B1649">
        <v>0</v>
      </c>
      <c r="C1649">
        <f t="shared" si="54"/>
        <v>9</v>
      </c>
      <c r="D1649">
        <f t="shared" si="55"/>
        <v>1648</v>
      </c>
    </row>
    <row r="1650" spans="1:4" x14ac:dyDescent="0.3">
      <c r="A1650" s="6">
        <v>0.50002700465682792</v>
      </c>
      <c r="B1650">
        <v>0</v>
      </c>
      <c r="C1650">
        <f t="shared" si="54"/>
        <v>9</v>
      </c>
      <c r="D1650">
        <f t="shared" si="55"/>
        <v>1649</v>
      </c>
    </row>
    <row r="1651" spans="1:4" x14ac:dyDescent="0.3">
      <c r="A1651" s="6">
        <v>0.50002691904388996</v>
      </c>
      <c r="B1651">
        <v>0</v>
      </c>
      <c r="C1651">
        <f t="shared" si="54"/>
        <v>9</v>
      </c>
      <c r="D1651">
        <f t="shared" si="55"/>
        <v>1650</v>
      </c>
    </row>
    <row r="1652" spans="1:4" x14ac:dyDescent="0.3">
      <c r="A1652" s="6">
        <v>0.50002690548988415</v>
      </c>
      <c r="B1652">
        <v>0</v>
      </c>
      <c r="C1652">
        <f t="shared" si="54"/>
        <v>9</v>
      </c>
      <c r="D1652">
        <f t="shared" si="55"/>
        <v>1651</v>
      </c>
    </row>
    <row r="1653" spans="1:4" x14ac:dyDescent="0.3">
      <c r="A1653" s="6">
        <v>0.50002680880107375</v>
      </c>
      <c r="B1653">
        <v>0</v>
      </c>
      <c r="C1653">
        <f t="shared" si="54"/>
        <v>9</v>
      </c>
      <c r="D1653">
        <f t="shared" si="55"/>
        <v>1652</v>
      </c>
    </row>
    <row r="1654" spans="1:4" x14ac:dyDescent="0.3">
      <c r="A1654" s="6">
        <v>0.5000267977599111</v>
      </c>
      <c r="B1654">
        <v>0</v>
      </c>
      <c r="C1654">
        <f t="shared" si="54"/>
        <v>9</v>
      </c>
      <c r="D1654">
        <f t="shared" si="55"/>
        <v>1653</v>
      </c>
    </row>
    <row r="1655" spans="1:4" x14ac:dyDescent="0.3">
      <c r="A1655" s="6">
        <v>0.50002677862358991</v>
      </c>
      <c r="B1655">
        <v>0</v>
      </c>
      <c r="C1655">
        <f t="shared" si="54"/>
        <v>9</v>
      </c>
      <c r="D1655">
        <f t="shared" si="55"/>
        <v>1654</v>
      </c>
    </row>
    <row r="1656" spans="1:4" x14ac:dyDescent="0.3">
      <c r="A1656" s="6">
        <v>0.50002676922971845</v>
      </c>
      <c r="B1656">
        <v>0</v>
      </c>
      <c r="C1656">
        <f t="shared" si="54"/>
        <v>9</v>
      </c>
      <c r="D1656">
        <f t="shared" si="55"/>
        <v>1655</v>
      </c>
    </row>
    <row r="1657" spans="1:4" x14ac:dyDescent="0.3">
      <c r="A1657" s="6">
        <v>0.5000267514484098</v>
      </c>
      <c r="B1657">
        <v>0</v>
      </c>
      <c r="C1657">
        <f t="shared" si="54"/>
        <v>9</v>
      </c>
      <c r="D1657">
        <f t="shared" si="55"/>
        <v>1656</v>
      </c>
    </row>
    <row r="1658" spans="1:4" x14ac:dyDescent="0.3">
      <c r="A1658" s="6">
        <v>0.50002674962845839</v>
      </c>
      <c r="B1658">
        <v>0</v>
      </c>
      <c r="C1658">
        <f t="shared" si="54"/>
        <v>9</v>
      </c>
      <c r="D1658">
        <f t="shared" si="55"/>
        <v>1657</v>
      </c>
    </row>
    <row r="1659" spans="1:4" x14ac:dyDescent="0.3">
      <c r="A1659" s="6">
        <v>0.50002673581176038</v>
      </c>
      <c r="B1659">
        <v>0</v>
      </c>
      <c r="C1659">
        <f t="shared" si="54"/>
        <v>9</v>
      </c>
      <c r="D1659">
        <f t="shared" si="55"/>
        <v>1658</v>
      </c>
    </row>
    <row r="1660" spans="1:4" x14ac:dyDescent="0.3">
      <c r="A1660" s="6">
        <v>0.50002667534235723</v>
      </c>
      <c r="B1660">
        <v>0</v>
      </c>
      <c r="C1660">
        <f t="shared" si="54"/>
        <v>9</v>
      </c>
      <c r="D1660">
        <f t="shared" si="55"/>
        <v>1659</v>
      </c>
    </row>
    <row r="1661" spans="1:4" x14ac:dyDescent="0.3">
      <c r="A1661" s="6">
        <v>0.50002666455387679</v>
      </c>
      <c r="B1661">
        <v>0</v>
      </c>
      <c r="C1661">
        <f t="shared" si="54"/>
        <v>9</v>
      </c>
      <c r="D1661">
        <f t="shared" si="55"/>
        <v>1660</v>
      </c>
    </row>
    <row r="1662" spans="1:4" x14ac:dyDescent="0.3">
      <c r="A1662" s="6">
        <v>0.50002660431675039</v>
      </c>
      <c r="B1662">
        <v>0</v>
      </c>
      <c r="C1662">
        <f t="shared" si="54"/>
        <v>9</v>
      </c>
      <c r="D1662">
        <f t="shared" si="55"/>
        <v>1661</v>
      </c>
    </row>
    <row r="1663" spans="1:4" x14ac:dyDescent="0.3">
      <c r="A1663" s="6">
        <v>0.50002656738463847</v>
      </c>
      <c r="B1663">
        <v>0</v>
      </c>
      <c r="C1663">
        <f t="shared" si="54"/>
        <v>9</v>
      </c>
      <c r="D1663">
        <f t="shared" si="55"/>
        <v>1662</v>
      </c>
    </row>
    <row r="1664" spans="1:4" x14ac:dyDescent="0.3">
      <c r="A1664" s="6">
        <v>0.5000265287445822</v>
      </c>
      <c r="B1664">
        <v>0</v>
      </c>
      <c r="C1664">
        <f t="shared" si="54"/>
        <v>9</v>
      </c>
      <c r="D1664">
        <f t="shared" si="55"/>
        <v>1663</v>
      </c>
    </row>
    <row r="1665" spans="1:4" x14ac:dyDescent="0.3">
      <c r="A1665" s="6">
        <v>0.500026518566691</v>
      </c>
      <c r="B1665">
        <v>0</v>
      </c>
      <c r="C1665">
        <f t="shared" si="54"/>
        <v>9</v>
      </c>
      <c r="D1665">
        <f t="shared" si="55"/>
        <v>1664</v>
      </c>
    </row>
    <row r="1666" spans="1:4" x14ac:dyDescent="0.3">
      <c r="A1666" s="6">
        <v>0.50002649571000102</v>
      </c>
      <c r="B1666">
        <v>0</v>
      </c>
      <c r="C1666">
        <f t="shared" si="54"/>
        <v>9</v>
      </c>
      <c r="D1666">
        <f t="shared" si="55"/>
        <v>1665</v>
      </c>
    </row>
    <row r="1667" spans="1:4" x14ac:dyDescent="0.3">
      <c r="A1667" s="6">
        <v>0.5000264002237409</v>
      </c>
      <c r="B1667">
        <v>0</v>
      </c>
      <c r="C1667">
        <f t="shared" ref="C1667:C1730" si="56">CEILING(ROW()/ (COUNT($A:$A)/10),1)</f>
        <v>9</v>
      </c>
      <c r="D1667">
        <f t="shared" ref="D1667:D1730" si="57">ROW()-1</f>
        <v>1666</v>
      </c>
    </row>
    <row r="1668" spans="1:4" x14ac:dyDescent="0.3">
      <c r="A1668" s="6">
        <v>0.50002636751641449</v>
      </c>
      <c r="B1668">
        <v>0</v>
      </c>
      <c r="C1668">
        <f t="shared" si="56"/>
        <v>9</v>
      </c>
      <c r="D1668">
        <f t="shared" si="57"/>
        <v>1667</v>
      </c>
    </row>
    <row r="1669" spans="1:4" x14ac:dyDescent="0.3">
      <c r="A1669" s="6">
        <v>0.50002629139836741</v>
      </c>
      <c r="B1669">
        <v>0</v>
      </c>
      <c r="C1669">
        <f t="shared" si="56"/>
        <v>9</v>
      </c>
      <c r="D1669">
        <f t="shared" si="57"/>
        <v>1668</v>
      </c>
    </row>
    <row r="1670" spans="1:4" x14ac:dyDescent="0.3">
      <c r="A1670" s="6">
        <v>0.50002626208904177</v>
      </c>
      <c r="B1670">
        <v>0</v>
      </c>
      <c r="C1670">
        <f t="shared" si="56"/>
        <v>9</v>
      </c>
      <c r="D1670">
        <f t="shared" si="57"/>
        <v>1669</v>
      </c>
    </row>
    <row r="1671" spans="1:4" x14ac:dyDescent="0.3">
      <c r="A1671" s="6">
        <v>0.500026235628521</v>
      </c>
      <c r="B1671">
        <v>0</v>
      </c>
      <c r="C1671">
        <f t="shared" si="56"/>
        <v>9</v>
      </c>
      <c r="D1671">
        <f t="shared" si="57"/>
        <v>1670</v>
      </c>
    </row>
    <row r="1672" spans="1:4" x14ac:dyDescent="0.3">
      <c r="A1672" s="6">
        <v>0.50002622004740127</v>
      </c>
      <c r="B1672">
        <v>0</v>
      </c>
      <c r="C1672">
        <f t="shared" si="56"/>
        <v>9</v>
      </c>
      <c r="D1672">
        <f t="shared" si="57"/>
        <v>1671</v>
      </c>
    </row>
    <row r="1673" spans="1:4" x14ac:dyDescent="0.3">
      <c r="A1673" s="6">
        <v>0.50002605565457592</v>
      </c>
      <c r="B1673">
        <v>0</v>
      </c>
      <c r="C1673">
        <f t="shared" si="56"/>
        <v>9</v>
      </c>
      <c r="D1673">
        <f t="shared" si="57"/>
        <v>1672</v>
      </c>
    </row>
    <row r="1674" spans="1:4" x14ac:dyDescent="0.3">
      <c r="A1674" s="6">
        <v>0.50002603513649901</v>
      </c>
      <c r="B1674">
        <v>0</v>
      </c>
      <c r="C1674">
        <f t="shared" si="56"/>
        <v>9</v>
      </c>
      <c r="D1674">
        <f t="shared" si="57"/>
        <v>1673</v>
      </c>
    </row>
    <row r="1675" spans="1:4" x14ac:dyDescent="0.3">
      <c r="A1675" s="6">
        <v>0.50002595993420274</v>
      </c>
      <c r="B1675">
        <v>0</v>
      </c>
      <c r="C1675">
        <f t="shared" si="56"/>
        <v>9</v>
      </c>
      <c r="D1675">
        <f t="shared" si="57"/>
        <v>1674</v>
      </c>
    </row>
    <row r="1676" spans="1:4" x14ac:dyDescent="0.3">
      <c r="A1676" s="6">
        <v>0.50002595464407684</v>
      </c>
      <c r="B1676">
        <v>0</v>
      </c>
      <c r="C1676">
        <f t="shared" si="56"/>
        <v>9</v>
      </c>
      <c r="D1676">
        <f t="shared" si="57"/>
        <v>1675</v>
      </c>
    </row>
    <row r="1677" spans="1:4" x14ac:dyDescent="0.3">
      <c r="A1677" s="6">
        <v>0.50002592579293748</v>
      </c>
      <c r="B1677">
        <v>0</v>
      </c>
      <c r="C1677">
        <f t="shared" si="56"/>
        <v>9</v>
      </c>
      <c r="D1677">
        <f t="shared" si="57"/>
        <v>1676</v>
      </c>
    </row>
    <row r="1678" spans="1:4" x14ac:dyDescent="0.3">
      <c r="A1678" s="6">
        <v>0.50002592199438289</v>
      </c>
      <c r="B1678">
        <v>0</v>
      </c>
      <c r="C1678">
        <f t="shared" si="56"/>
        <v>9</v>
      </c>
      <c r="D1678">
        <f t="shared" si="57"/>
        <v>1677</v>
      </c>
    </row>
    <row r="1679" spans="1:4" x14ac:dyDescent="0.3">
      <c r="A1679" s="6">
        <v>0.50002592188045081</v>
      </c>
      <c r="B1679">
        <v>0</v>
      </c>
      <c r="C1679">
        <f t="shared" si="56"/>
        <v>9</v>
      </c>
      <c r="D1679">
        <f t="shared" si="57"/>
        <v>1678</v>
      </c>
    </row>
    <row r="1680" spans="1:4" x14ac:dyDescent="0.3">
      <c r="A1680" s="6">
        <v>0.50002589385642215</v>
      </c>
      <c r="B1680">
        <v>0</v>
      </c>
      <c r="C1680">
        <f t="shared" si="56"/>
        <v>9</v>
      </c>
      <c r="D1680">
        <f t="shared" si="57"/>
        <v>1679</v>
      </c>
    </row>
    <row r="1681" spans="1:4" x14ac:dyDescent="0.3">
      <c r="A1681" s="6">
        <v>0.50002588885712362</v>
      </c>
      <c r="B1681">
        <v>0</v>
      </c>
      <c r="C1681">
        <f t="shared" si="56"/>
        <v>9</v>
      </c>
      <c r="D1681">
        <f t="shared" si="57"/>
        <v>1680</v>
      </c>
    </row>
    <row r="1682" spans="1:4" x14ac:dyDescent="0.3">
      <c r="A1682" s="6">
        <v>0.50002588146184601</v>
      </c>
      <c r="B1682">
        <v>0</v>
      </c>
      <c r="C1682">
        <f t="shared" si="56"/>
        <v>9</v>
      </c>
      <c r="D1682">
        <f t="shared" si="57"/>
        <v>1681</v>
      </c>
    </row>
    <row r="1683" spans="1:4" x14ac:dyDescent="0.3">
      <c r="A1683" s="6">
        <v>0.50002574233522434</v>
      </c>
      <c r="B1683">
        <v>0</v>
      </c>
      <c r="C1683">
        <f t="shared" si="56"/>
        <v>9</v>
      </c>
      <c r="D1683">
        <f t="shared" si="57"/>
        <v>1682</v>
      </c>
    </row>
    <row r="1684" spans="1:4" x14ac:dyDescent="0.3">
      <c r="A1684" s="6">
        <v>0.50002569387231144</v>
      </c>
      <c r="B1684">
        <v>0</v>
      </c>
      <c r="C1684">
        <f t="shared" si="56"/>
        <v>9</v>
      </c>
      <c r="D1684">
        <f t="shared" si="57"/>
        <v>1683</v>
      </c>
    </row>
    <row r="1685" spans="1:4" x14ac:dyDescent="0.3">
      <c r="A1685" s="6">
        <v>0.50002565434724555</v>
      </c>
      <c r="B1685">
        <v>1</v>
      </c>
      <c r="C1685">
        <f t="shared" si="56"/>
        <v>9</v>
      </c>
      <c r="D1685">
        <f t="shared" si="57"/>
        <v>1684</v>
      </c>
    </row>
    <row r="1686" spans="1:4" x14ac:dyDescent="0.3">
      <c r="A1686" s="6">
        <v>0.50002558158937982</v>
      </c>
      <c r="B1686">
        <v>0</v>
      </c>
      <c r="C1686">
        <f t="shared" si="56"/>
        <v>9</v>
      </c>
      <c r="D1686">
        <f t="shared" si="57"/>
        <v>1685</v>
      </c>
    </row>
    <row r="1687" spans="1:4" x14ac:dyDescent="0.3">
      <c r="A1687" s="6">
        <v>0.50002555396347659</v>
      </c>
      <c r="B1687">
        <v>0</v>
      </c>
      <c r="C1687">
        <f t="shared" si="56"/>
        <v>9</v>
      </c>
      <c r="D1687">
        <f t="shared" si="57"/>
        <v>1686</v>
      </c>
    </row>
    <row r="1688" spans="1:4" x14ac:dyDescent="0.3">
      <c r="A1688" s="6">
        <v>0.50002547096555616</v>
      </c>
      <c r="B1688">
        <v>0</v>
      </c>
      <c r="C1688">
        <f t="shared" si="56"/>
        <v>9</v>
      </c>
      <c r="D1688">
        <f t="shared" si="57"/>
        <v>1687</v>
      </c>
    </row>
    <row r="1689" spans="1:4" x14ac:dyDescent="0.3">
      <c r="A1689" s="6">
        <v>0.5000254636390169</v>
      </c>
      <c r="B1689">
        <v>0</v>
      </c>
      <c r="C1689">
        <f t="shared" si="56"/>
        <v>9</v>
      </c>
      <c r="D1689">
        <f t="shared" si="57"/>
        <v>1688</v>
      </c>
    </row>
    <row r="1690" spans="1:4" x14ac:dyDescent="0.3">
      <c r="A1690" s="6">
        <v>0.50002544097921275</v>
      </c>
      <c r="B1690">
        <v>0</v>
      </c>
      <c r="C1690">
        <f t="shared" si="56"/>
        <v>9</v>
      </c>
      <c r="D1690">
        <f t="shared" si="57"/>
        <v>1689</v>
      </c>
    </row>
    <row r="1691" spans="1:4" x14ac:dyDescent="0.3">
      <c r="A1691" s="6">
        <v>0.50002541281039226</v>
      </c>
      <c r="B1691">
        <v>0</v>
      </c>
      <c r="C1691">
        <f t="shared" si="56"/>
        <v>9</v>
      </c>
      <c r="D1691">
        <f t="shared" si="57"/>
        <v>1690</v>
      </c>
    </row>
    <row r="1692" spans="1:4" x14ac:dyDescent="0.3">
      <c r="A1692" s="6">
        <v>0.50002530249513577</v>
      </c>
      <c r="B1692">
        <v>0</v>
      </c>
      <c r="C1692">
        <f t="shared" si="56"/>
        <v>9</v>
      </c>
      <c r="D1692">
        <f t="shared" si="57"/>
        <v>1691</v>
      </c>
    </row>
    <row r="1693" spans="1:4" x14ac:dyDescent="0.3">
      <c r="A1693" s="6">
        <v>0.50002526992368679</v>
      </c>
      <c r="B1693">
        <v>0</v>
      </c>
      <c r="C1693">
        <f t="shared" si="56"/>
        <v>9</v>
      </c>
      <c r="D1693">
        <f t="shared" si="57"/>
        <v>1692</v>
      </c>
    </row>
    <row r="1694" spans="1:4" x14ac:dyDescent="0.3">
      <c r="A1694" s="6">
        <v>0.5000252509159574</v>
      </c>
      <c r="B1694">
        <v>0</v>
      </c>
      <c r="C1694">
        <f t="shared" si="56"/>
        <v>9</v>
      </c>
      <c r="D1694">
        <f t="shared" si="57"/>
        <v>1693</v>
      </c>
    </row>
    <row r="1695" spans="1:4" x14ac:dyDescent="0.3">
      <c r="A1695" s="6">
        <v>0.50002523217278627</v>
      </c>
      <c r="B1695">
        <v>0</v>
      </c>
      <c r="C1695">
        <f t="shared" si="56"/>
        <v>9</v>
      </c>
      <c r="D1695">
        <f t="shared" si="57"/>
        <v>1694</v>
      </c>
    </row>
    <row r="1696" spans="1:4" x14ac:dyDescent="0.3">
      <c r="A1696" s="6">
        <v>0.50002513577190066</v>
      </c>
      <c r="B1696">
        <v>0</v>
      </c>
      <c r="C1696">
        <f t="shared" si="56"/>
        <v>9</v>
      </c>
      <c r="D1696">
        <f t="shared" si="57"/>
        <v>1695</v>
      </c>
    </row>
    <row r="1697" spans="1:4" x14ac:dyDescent="0.3">
      <c r="A1697" s="6">
        <v>0.50002504894829758</v>
      </c>
      <c r="B1697">
        <v>0</v>
      </c>
      <c r="C1697">
        <f t="shared" si="56"/>
        <v>9</v>
      </c>
      <c r="D1697">
        <f t="shared" si="57"/>
        <v>1696</v>
      </c>
    </row>
    <row r="1698" spans="1:4" x14ac:dyDescent="0.3">
      <c r="A1698" s="6">
        <v>0.5000250443277261</v>
      </c>
      <c r="B1698">
        <v>0</v>
      </c>
      <c r="C1698">
        <f t="shared" si="56"/>
        <v>9</v>
      </c>
      <c r="D1698">
        <f t="shared" si="57"/>
        <v>1697</v>
      </c>
    </row>
    <row r="1699" spans="1:4" x14ac:dyDescent="0.3">
      <c r="A1699" s="6">
        <v>0.50002497121879452</v>
      </c>
      <c r="B1699">
        <v>0</v>
      </c>
      <c r="C1699">
        <f t="shared" si="56"/>
        <v>9</v>
      </c>
      <c r="D1699">
        <f t="shared" si="57"/>
        <v>1698</v>
      </c>
    </row>
    <row r="1700" spans="1:4" x14ac:dyDescent="0.3">
      <c r="A1700" s="6">
        <v>0.50002492773276086</v>
      </c>
      <c r="B1700">
        <v>0</v>
      </c>
      <c r="C1700">
        <f t="shared" si="56"/>
        <v>9</v>
      </c>
      <c r="D1700">
        <f t="shared" si="57"/>
        <v>1699</v>
      </c>
    </row>
    <row r="1701" spans="1:4" x14ac:dyDescent="0.3">
      <c r="A1701" s="6">
        <v>0.50002492561745093</v>
      </c>
      <c r="B1701">
        <v>0</v>
      </c>
      <c r="C1701">
        <f t="shared" si="56"/>
        <v>9</v>
      </c>
      <c r="D1701">
        <f t="shared" si="57"/>
        <v>1700</v>
      </c>
    </row>
    <row r="1702" spans="1:4" x14ac:dyDescent="0.3">
      <c r="A1702" s="6">
        <v>0.50002491868714183</v>
      </c>
      <c r="B1702">
        <v>0</v>
      </c>
      <c r="C1702">
        <f t="shared" si="56"/>
        <v>9</v>
      </c>
      <c r="D1702">
        <f t="shared" si="57"/>
        <v>1701</v>
      </c>
    </row>
    <row r="1703" spans="1:4" x14ac:dyDescent="0.3">
      <c r="A1703" s="6">
        <v>0.5000248251873628</v>
      </c>
      <c r="B1703">
        <v>0</v>
      </c>
      <c r="C1703">
        <f t="shared" si="56"/>
        <v>9</v>
      </c>
      <c r="D1703">
        <f t="shared" si="57"/>
        <v>1702</v>
      </c>
    </row>
    <row r="1704" spans="1:4" x14ac:dyDescent="0.3">
      <c r="A1704" s="6">
        <v>0.50002475071435604</v>
      </c>
      <c r="B1704">
        <v>0</v>
      </c>
      <c r="C1704">
        <f t="shared" si="56"/>
        <v>9</v>
      </c>
      <c r="D1704">
        <f t="shared" si="57"/>
        <v>1703</v>
      </c>
    </row>
    <row r="1705" spans="1:4" x14ac:dyDescent="0.3">
      <c r="A1705" s="6">
        <v>0.5000247314077142</v>
      </c>
      <c r="B1705">
        <v>0</v>
      </c>
      <c r="C1705">
        <f t="shared" si="56"/>
        <v>9</v>
      </c>
      <c r="D1705">
        <f t="shared" si="57"/>
        <v>1704</v>
      </c>
    </row>
    <row r="1706" spans="1:4" x14ac:dyDescent="0.3">
      <c r="A1706" s="6">
        <v>0.50002472748811977</v>
      </c>
      <c r="B1706">
        <v>0</v>
      </c>
      <c r="C1706">
        <f t="shared" si="56"/>
        <v>9</v>
      </c>
      <c r="D1706">
        <f t="shared" si="57"/>
        <v>1705</v>
      </c>
    </row>
    <row r="1707" spans="1:4" x14ac:dyDescent="0.3">
      <c r="A1707" s="6">
        <v>0.50002465154833031</v>
      </c>
      <c r="B1707">
        <v>0</v>
      </c>
      <c r="C1707">
        <f t="shared" si="56"/>
        <v>9</v>
      </c>
      <c r="D1707">
        <f t="shared" si="57"/>
        <v>1706</v>
      </c>
    </row>
    <row r="1708" spans="1:4" x14ac:dyDescent="0.3">
      <c r="A1708" s="6">
        <v>0.50002465102013216</v>
      </c>
      <c r="B1708">
        <v>0</v>
      </c>
      <c r="C1708">
        <f t="shared" si="56"/>
        <v>9</v>
      </c>
      <c r="D1708">
        <f t="shared" si="57"/>
        <v>1707</v>
      </c>
    </row>
    <row r="1709" spans="1:4" x14ac:dyDescent="0.3">
      <c r="A1709" s="6">
        <v>0.50002463780688611</v>
      </c>
      <c r="B1709">
        <v>0</v>
      </c>
      <c r="C1709">
        <f t="shared" si="56"/>
        <v>9</v>
      </c>
      <c r="D1709">
        <f t="shared" si="57"/>
        <v>1708</v>
      </c>
    </row>
    <row r="1710" spans="1:4" x14ac:dyDescent="0.3">
      <c r="A1710" s="6">
        <v>0.5000246336778188</v>
      </c>
      <c r="B1710">
        <v>0</v>
      </c>
      <c r="C1710">
        <f t="shared" si="56"/>
        <v>9</v>
      </c>
      <c r="D1710">
        <f t="shared" si="57"/>
        <v>1709</v>
      </c>
    </row>
    <row r="1711" spans="1:4" x14ac:dyDescent="0.3">
      <c r="A1711" s="6">
        <v>0.50002455449536365</v>
      </c>
      <c r="B1711">
        <v>0</v>
      </c>
      <c r="C1711">
        <f t="shared" si="56"/>
        <v>9</v>
      </c>
      <c r="D1711">
        <f t="shared" si="57"/>
        <v>1710</v>
      </c>
    </row>
    <row r="1712" spans="1:4" x14ac:dyDescent="0.3">
      <c r="A1712" s="6">
        <v>0.50002455150087854</v>
      </c>
      <c r="B1712">
        <v>0</v>
      </c>
      <c r="C1712">
        <f t="shared" si="56"/>
        <v>9</v>
      </c>
      <c r="D1712">
        <f t="shared" si="57"/>
        <v>1711</v>
      </c>
    </row>
    <row r="1713" spans="1:4" x14ac:dyDescent="0.3">
      <c r="A1713" s="6">
        <v>0.50002453645983291</v>
      </c>
      <c r="B1713">
        <v>0</v>
      </c>
      <c r="C1713">
        <f t="shared" si="56"/>
        <v>9</v>
      </c>
      <c r="D1713">
        <f t="shared" si="57"/>
        <v>1712</v>
      </c>
    </row>
    <row r="1714" spans="1:4" x14ac:dyDescent="0.3">
      <c r="A1714" s="6">
        <v>0.50002450379636754</v>
      </c>
      <c r="B1714">
        <v>0</v>
      </c>
      <c r="C1714">
        <f t="shared" si="56"/>
        <v>9</v>
      </c>
      <c r="D1714">
        <f t="shared" si="57"/>
        <v>1713</v>
      </c>
    </row>
    <row r="1715" spans="1:4" x14ac:dyDescent="0.3">
      <c r="A1715" s="6">
        <v>0.50002450220916683</v>
      </c>
      <c r="B1715">
        <v>0</v>
      </c>
      <c r="C1715">
        <f t="shared" si="56"/>
        <v>9</v>
      </c>
      <c r="D1715">
        <f t="shared" si="57"/>
        <v>1714</v>
      </c>
    </row>
    <row r="1716" spans="1:4" x14ac:dyDescent="0.3">
      <c r="A1716" s="6">
        <v>0.50002448558654755</v>
      </c>
      <c r="B1716">
        <v>0</v>
      </c>
      <c r="C1716">
        <f t="shared" si="56"/>
        <v>9</v>
      </c>
      <c r="D1716">
        <f t="shared" si="57"/>
        <v>1715</v>
      </c>
    </row>
    <row r="1717" spans="1:4" x14ac:dyDescent="0.3">
      <c r="A1717" s="6">
        <v>0.5000243987223707</v>
      </c>
      <c r="B1717">
        <v>0</v>
      </c>
      <c r="C1717">
        <f t="shared" si="56"/>
        <v>9</v>
      </c>
      <c r="D1717">
        <f t="shared" si="57"/>
        <v>1716</v>
      </c>
    </row>
    <row r="1718" spans="1:4" x14ac:dyDescent="0.3">
      <c r="A1718" s="6">
        <v>0.5000243591611736</v>
      </c>
      <c r="B1718">
        <v>0</v>
      </c>
      <c r="C1718">
        <f t="shared" si="56"/>
        <v>9</v>
      </c>
      <c r="D1718">
        <f t="shared" si="57"/>
        <v>1717</v>
      </c>
    </row>
    <row r="1719" spans="1:4" x14ac:dyDescent="0.3">
      <c r="A1719" s="6">
        <v>0.50002431241523781</v>
      </c>
      <c r="B1719">
        <v>0</v>
      </c>
      <c r="C1719">
        <f t="shared" si="56"/>
        <v>9</v>
      </c>
      <c r="D1719">
        <f t="shared" si="57"/>
        <v>1718</v>
      </c>
    </row>
    <row r="1720" spans="1:4" x14ac:dyDescent="0.3">
      <c r="A1720" s="6">
        <v>0.50002429788622005</v>
      </c>
      <c r="B1720">
        <v>0</v>
      </c>
      <c r="C1720">
        <f t="shared" si="56"/>
        <v>9</v>
      </c>
      <c r="D1720">
        <f t="shared" si="57"/>
        <v>1719</v>
      </c>
    </row>
    <row r="1721" spans="1:4" x14ac:dyDescent="0.3">
      <c r="A1721" s="6">
        <v>0.50002426937030209</v>
      </c>
      <c r="B1721">
        <v>0</v>
      </c>
      <c r="C1721">
        <f t="shared" si="56"/>
        <v>9</v>
      </c>
      <c r="D1721">
        <f t="shared" si="57"/>
        <v>1720</v>
      </c>
    </row>
    <row r="1722" spans="1:4" x14ac:dyDescent="0.3">
      <c r="A1722" s="6">
        <v>0.50002420409904913</v>
      </c>
      <c r="B1722">
        <v>0</v>
      </c>
      <c r="C1722">
        <f t="shared" si="56"/>
        <v>9</v>
      </c>
      <c r="D1722">
        <f t="shared" si="57"/>
        <v>1721</v>
      </c>
    </row>
    <row r="1723" spans="1:4" x14ac:dyDescent="0.3">
      <c r="A1723" s="6">
        <v>0.50002418093044521</v>
      </c>
      <c r="B1723">
        <v>0</v>
      </c>
      <c r="C1723">
        <f t="shared" si="56"/>
        <v>9</v>
      </c>
      <c r="D1723">
        <f t="shared" si="57"/>
        <v>1722</v>
      </c>
    </row>
    <row r="1724" spans="1:4" x14ac:dyDescent="0.3">
      <c r="A1724" s="6">
        <v>0.50002416780003445</v>
      </c>
      <c r="B1724">
        <v>0</v>
      </c>
      <c r="C1724">
        <f t="shared" si="56"/>
        <v>9</v>
      </c>
      <c r="D1724">
        <f t="shared" si="57"/>
        <v>1723</v>
      </c>
    </row>
    <row r="1725" spans="1:4" x14ac:dyDescent="0.3">
      <c r="A1725" s="6">
        <v>0.50002408639541551</v>
      </c>
      <c r="B1725">
        <v>0</v>
      </c>
      <c r="C1725">
        <f t="shared" si="56"/>
        <v>9</v>
      </c>
      <c r="D1725">
        <f t="shared" si="57"/>
        <v>1724</v>
      </c>
    </row>
    <row r="1726" spans="1:4" x14ac:dyDescent="0.3">
      <c r="A1726" s="6">
        <v>0.50002401684438036</v>
      </c>
      <c r="B1726">
        <v>0</v>
      </c>
      <c r="C1726">
        <f t="shared" si="56"/>
        <v>9</v>
      </c>
      <c r="D1726">
        <f t="shared" si="57"/>
        <v>1725</v>
      </c>
    </row>
    <row r="1727" spans="1:4" x14ac:dyDescent="0.3">
      <c r="A1727" s="6">
        <v>0.50002401403656371</v>
      </c>
      <c r="B1727">
        <v>0</v>
      </c>
      <c r="C1727">
        <f t="shared" si="56"/>
        <v>9</v>
      </c>
      <c r="D1727">
        <f t="shared" si="57"/>
        <v>1726</v>
      </c>
    </row>
    <row r="1728" spans="1:4" x14ac:dyDescent="0.3">
      <c r="A1728" s="6">
        <v>0.50002399660960839</v>
      </c>
      <c r="B1728">
        <v>0</v>
      </c>
      <c r="C1728">
        <f t="shared" si="56"/>
        <v>9</v>
      </c>
      <c r="D1728">
        <f t="shared" si="57"/>
        <v>1727</v>
      </c>
    </row>
    <row r="1729" spans="1:4" x14ac:dyDescent="0.3">
      <c r="A1729" s="6">
        <v>0.50002392016412889</v>
      </c>
      <c r="B1729">
        <v>0</v>
      </c>
      <c r="C1729">
        <f t="shared" si="56"/>
        <v>9</v>
      </c>
      <c r="D1729">
        <f t="shared" si="57"/>
        <v>1728</v>
      </c>
    </row>
    <row r="1730" spans="1:4" x14ac:dyDescent="0.3">
      <c r="A1730" s="6">
        <v>0.50002390542845188</v>
      </c>
      <c r="B1730">
        <v>0</v>
      </c>
      <c r="C1730">
        <f t="shared" si="56"/>
        <v>9</v>
      </c>
      <c r="D1730">
        <f t="shared" si="57"/>
        <v>1729</v>
      </c>
    </row>
    <row r="1731" spans="1:4" x14ac:dyDescent="0.3">
      <c r="A1731" s="6">
        <v>0.50002384428899072</v>
      </c>
      <c r="B1731">
        <v>0</v>
      </c>
      <c r="C1731">
        <f t="shared" ref="C1731:C1794" si="58">CEILING(ROW()/ (COUNT($A:$A)/10),1)</f>
        <v>9</v>
      </c>
      <c r="D1731">
        <f t="shared" ref="D1731:D1794" si="59">ROW()-1</f>
        <v>1730</v>
      </c>
    </row>
    <row r="1732" spans="1:4" x14ac:dyDescent="0.3">
      <c r="A1732" s="6">
        <v>0.5000238171305732</v>
      </c>
      <c r="B1732">
        <v>0</v>
      </c>
      <c r="C1732">
        <f t="shared" si="58"/>
        <v>9</v>
      </c>
      <c r="D1732">
        <f t="shared" si="59"/>
        <v>1731</v>
      </c>
    </row>
    <row r="1733" spans="1:4" x14ac:dyDescent="0.3">
      <c r="A1733" s="6">
        <v>0.5000238034738006</v>
      </c>
      <c r="B1733">
        <v>0</v>
      </c>
      <c r="C1733">
        <f t="shared" si="58"/>
        <v>9</v>
      </c>
      <c r="D1733">
        <f t="shared" si="59"/>
        <v>1732</v>
      </c>
    </row>
    <row r="1734" spans="1:4" x14ac:dyDescent="0.3">
      <c r="A1734" s="6">
        <v>0.50002378955839299</v>
      </c>
      <c r="B1734">
        <v>0</v>
      </c>
      <c r="C1734">
        <f t="shared" si="58"/>
        <v>9</v>
      </c>
      <c r="D1734">
        <f t="shared" si="59"/>
        <v>1733</v>
      </c>
    </row>
    <row r="1735" spans="1:4" x14ac:dyDescent="0.3">
      <c r="A1735" s="6">
        <v>0.50002370902172477</v>
      </c>
      <c r="B1735">
        <v>0</v>
      </c>
      <c r="C1735">
        <f t="shared" si="58"/>
        <v>9</v>
      </c>
      <c r="D1735">
        <f t="shared" si="59"/>
        <v>1734</v>
      </c>
    </row>
    <row r="1736" spans="1:4" x14ac:dyDescent="0.3">
      <c r="A1736" s="6">
        <v>0.50002369041617833</v>
      </c>
      <c r="B1736">
        <v>0</v>
      </c>
      <c r="C1736">
        <f t="shared" si="58"/>
        <v>9</v>
      </c>
      <c r="D1736">
        <f t="shared" si="59"/>
        <v>1735</v>
      </c>
    </row>
    <row r="1737" spans="1:4" x14ac:dyDescent="0.3">
      <c r="A1737" s="6">
        <v>0.5000236829626169</v>
      </c>
      <c r="B1737">
        <v>0</v>
      </c>
      <c r="C1737">
        <f t="shared" si="58"/>
        <v>9</v>
      </c>
      <c r="D1737">
        <f t="shared" si="59"/>
        <v>1736</v>
      </c>
    </row>
    <row r="1738" spans="1:4" x14ac:dyDescent="0.3">
      <c r="A1738" s="6">
        <v>0.50002365508708191</v>
      </c>
      <c r="B1738">
        <v>0</v>
      </c>
      <c r="C1738">
        <f t="shared" si="58"/>
        <v>9</v>
      </c>
      <c r="D1738">
        <f t="shared" si="59"/>
        <v>1737</v>
      </c>
    </row>
    <row r="1739" spans="1:4" x14ac:dyDescent="0.3">
      <c r="A1739" s="6">
        <v>0.50002362346085139</v>
      </c>
      <c r="B1739">
        <v>0</v>
      </c>
      <c r="C1739">
        <f t="shared" si="58"/>
        <v>9</v>
      </c>
      <c r="D1739">
        <f t="shared" si="59"/>
        <v>1738</v>
      </c>
    </row>
    <row r="1740" spans="1:4" x14ac:dyDescent="0.3">
      <c r="A1740" s="6">
        <v>0.50002357330539426</v>
      </c>
      <c r="B1740">
        <v>0</v>
      </c>
      <c r="C1740">
        <f t="shared" si="58"/>
        <v>9</v>
      </c>
      <c r="D1740">
        <f t="shared" si="59"/>
        <v>1739</v>
      </c>
    </row>
    <row r="1741" spans="1:4" x14ac:dyDescent="0.3">
      <c r="A1741" s="6">
        <v>0.50002355332579218</v>
      </c>
      <c r="B1741">
        <v>0</v>
      </c>
      <c r="C1741">
        <f t="shared" si="58"/>
        <v>9</v>
      </c>
      <c r="D1741">
        <f t="shared" si="59"/>
        <v>1740</v>
      </c>
    </row>
    <row r="1742" spans="1:4" x14ac:dyDescent="0.3">
      <c r="A1742" s="6">
        <v>0.50002351448526638</v>
      </c>
      <c r="B1742">
        <v>0</v>
      </c>
      <c r="C1742">
        <f t="shared" si="58"/>
        <v>9</v>
      </c>
      <c r="D1742">
        <f t="shared" si="59"/>
        <v>1741</v>
      </c>
    </row>
    <row r="1743" spans="1:4" x14ac:dyDescent="0.3">
      <c r="A1743" s="6">
        <v>0.50002344774038932</v>
      </c>
      <c r="B1743">
        <v>0</v>
      </c>
      <c r="C1743">
        <f t="shared" si="58"/>
        <v>9</v>
      </c>
      <c r="D1743">
        <f t="shared" si="59"/>
        <v>1742</v>
      </c>
    </row>
    <row r="1744" spans="1:4" x14ac:dyDescent="0.3">
      <c r="A1744" s="6">
        <v>0.5000234423980805</v>
      </c>
      <c r="B1744">
        <v>0</v>
      </c>
      <c r="C1744">
        <f t="shared" si="58"/>
        <v>9</v>
      </c>
      <c r="D1744">
        <f t="shared" si="59"/>
        <v>1743</v>
      </c>
    </row>
    <row r="1745" spans="1:4" x14ac:dyDescent="0.3">
      <c r="A1745" s="6">
        <v>0.5000234011724447</v>
      </c>
      <c r="B1745">
        <v>0</v>
      </c>
      <c r="C1745">
        <f t="shared" si="58"/>
        <v>9</v>
      </c>
      <c r="D1745">
        <f t="shared" si="59"/>
        <v>1744</v>
      </c>
    </row>
    <row r="1746" spans="1:4" x14ac:dyDescent="0.3">
      <c r="A1746" s="6">
        <v>0.50002336941252834</v>
      </c>
      <c r="B1746">
        <v>0</v>
      </c>
      <c r="C1746">
        <f t="shared" si="58"/>
        <v>9</v>
      </c>
      <c r="D1746">
        <f t="shared" si="59"/>
        <v>1745</v>
      </c>
    </row>
    <row r="1747" spans="1:4" x14ac:dyDescent="0.3">
      <c r="A1747" s="6">
        <v>0.50002325387156044</v>
      </c>
      <c r="B1747">
        <v>0</v>
      </c>
      <c r="C1747">
        <f t="shared" si="58"/>
        <v>9</v>
      </c>
      <c r="D1747">
        <f t="shared" si="59"/>
        <v>1746</v>
      </c>
    </row>
    <row r="1748" spans="1:4" x14ac:dyDescent="0.3">
      <c r="A1748" s="6">
        <v>0.500023230086592</v>
      </c>
      <c r="B1748">
        <v>0</v>
      </c>
      <c r="C1748">
        <f t="shared" si="58"/>
        <v>9</v>
      </c>
      <c r="D1748">
        <f t="shared" si="59"/>
        <v>1747</v>
      </c>
    </row>
    <row r="1749" spans="1:4" x14ac:dyDescent="0.3">
      <c r="A1749" s="6">
        <v>0.50002321466752997</v>
      </c>
      <c r="B1749">
        <v>0</v>
      </c>
      <c r="C1749">
        <f t="shared" si="58"/>
        <v>9</v>
      </c>
      <c r="D1749">
        <f t="shared" si="59"/>
        <v>1748</v>
      </c>
    </row>
    <row r="1750" spans="1:4" x14ac:dyDescent="0.3">
      <c r="A1750" s="6">
        <v>0.50002310474808886</v>
      </c>
      <c r="B1750">
        <v>0</v>
      </c>
      <c r="C1750">
        <f t="shared" si="58"/>
        <v>9</v>
      </c>
      <c r="D1750">
        <f t="shared" si="59"/>
        <v>1749</v>
      </c>
    </row>
    <row r="1751" spans="1:4" x14ac:dyDescent="0.3">
      <c r="A1751" s="6">
        <v>0.50002297458898914</v>
      </c>
      <c r="B1751">
        <v>0</v>
      </c>
      <c r="C1751">
        <f t="shared" si="58"/>
        <v>9</v>
      </c>
      <c r="D1751">
        <f t="shared" si="59"/>
        <v>1750</v>
      </c>
    </row>
    <row r="1752" spans="1:4" x14ac:dyDescent="0.3">
      <c r="A1752" s="6">
        <v>0.50002294222070465</v>
      </c>
      <c r="B1752">
        <v>0</v>
      </c>
      <c r="C1752">
        <f t="shared" si="58"/>
        <v>9</v>
      </c>
      <c r="D1752">
        <f t="shared" si="59"/>
        <v>1751</v>
      </c>
    </row>
    <row r="1753" spans="1:4" x14ac:dyDescent="0.3">
      <c r="A1753" s="6">
        <v>0.50002288793164917</v>
      </c>
      <c r="B1753">
        <v>0</v>
      </c>
      <c r="C1753">
        <f t="shared" si="58"/>
        <v>9</v>
      </c>
      <c r="D1753">
        <f t="shared" si="59"/>
        <v>1752</v>
      </c>
    </row>
    <row r="1754" spans="1:4" x14ac:dyDescent="0.3">
      <c r="A1754" s="6">
        <v>0.50002287800664758</v>
      </c>
      <c r="B1754">
        <v>0</v>
      </c>
      <c r="C1754">
        <f t="shared" si="58"/>
        <v>9</v>
      </c>
      <c r="D1754">
        <f t="shared" si="59"/>
        <v>1753</v>
      </c>
    </row>
    <row r="1755" spans="1:4" x14ac:dyDescent="0.3">
      <c r="A1755" s="6">
        <v>0.50002287507385212</v>
      </c>
      <c r="B1755">
        <v>0</v>
      </c>
      <c r="C1755">
        <f t="shared" si="58"/>
        <v>9</v>
      </c>
      <c r="D1755">
        <f t="shared" si="59"/>
        <v>1754</v>
      </c>
    </row>
    <row r="1756" spans="1:4" x14ac:dyDescent="0.3">
      <c r="A1756" s="6">
        <v>0.50002285320191764</v>
      </c>
      <c r="B1756">
        <v>0</v>
      </c>
      <c r="C1756">
        <f t="shared" si="58"/>
        <v>9</v>
      </c>
      <c r="D1756">
        <f t="shared" si="59"/>
        <v>1755</v>
      </c>
    </row>
    <row r="1757" spans="1:4" x14ac:dyDescent="0.3">
      <c r="A1757" s="6">
        <v>0.50002283636718992</v>
      </c>
      <c r="B1757">
        <v>0</v>
      </c>
      <c r="C1757">
        <f t="shared" si="58"/>
        <v>9</v>
      </c>
      <c r="D1757">
        <f t="shared" si="59"/>
        <v>1756</v>
      </c>
    </row>
    <row r="1758" spans="1:4" x14ac:dyDescent="0.3">
      <c r="A1758" s="6">
        <v>0.50002273336938041</v>
      </c>
      <c r="B1758">
        <v>0</v>
      </c>
      <c r="C1758">
        <f t="shared" si="58"/>
        <v>9</v>
      </c>
      <c r="D1758">
        <f t="shared" si="59"/>
        <v>1757</v>
      </c>
    </row>
    <row r="1759" spans="1:4" x14ac:dyDescent="0.3">
      <c r="A1759" s="6">
        <v>0.50002262357767235</v>
      </c>
      <c r="B1759">
        <v>0</v>
      </c>
      <c r="C1759">
        <f t="shared" si="58"/>
        <v>9</v>
      </c>
      <c r="D1759">
        <f t="shared" si="59"/>
        <v>1758</v>
      </c>
    </row>
    <row r="1760" spans="1:4" x14ac:dyDescent="0.3">
      <c r="A1760" s="6">
        <v>0.50002259260378945</v>
      </c>
      <c r="B1760">
        <v>0</v>
      </c>
      <c r="C1760">
        <f t="shared" si="58"/>
        <v>9</v>
      </c>
      <c r="D1760">
        <f t="shared" si="59"/>
        <v>1759</v>
      </c>
    </row>
    <row r="1761" spans="1:4" x14ac:dyDescent="0.3">
      <c r="A1761" s="6">
        <v>0.50002256535454026</v>
      </c>
      <c r="B1761">
        <v>0</v>
      </c>
      <c r="C1761">
        <f t="shared" si="58"/>
        <v>9</v>
      </c>
      <c r="D1761">
        <f t="shared" si="59"/>
        <v>1760</v>
      </c>
    </row>
    <row r="1762" spans="1:4" x14ac:dyDescent="0.3">
      <c r="A1762" s="6">
        <v>0.50002253430060573</v>
      </c>
      <c r="B1762">
        <v>0</v>
      </c>
      <c r="C1762">
        <f t="shared" si="58"/>
        <v>9</v>
      </c>
      <c r="D1762">
        <f t="shared" si="59"/>
        <v>1761</v>
      </c>
    </row>
    <row r="1763" spans="1:4" x14ac:dyDescent="0.3">
      <c r="A1763" s="6">
        <v>0.5000225046947665</v>
      </c>
      <c r="B1763">
        <v>0</v>
      </c>
      <c r="C1763">
        <f t="shared" si="58"/>
        <v>9</v>
      </c>
      <c r="D1763">
        <f t="shared" si="59"/>
        <v>1762</v>
      </c>
    </row>
    <row r="1764" spans="1:4" x14ac:dyDescent="0.3">
      <c r="A1764" s="6">
        <v>0.50002249206933513</v>
      </c>
      <c r="B1764">
        <v>0</v>
      </c>
      <c r="C1764">
        <f t="shared" si="58"/>
        <v>9</v>
      </c>
      <c r="D1764">
        <f t="shared" si="59"/>
        <v>1763</v>
      </c>
    </row>
    <row r="1765" spans="1:4" x14ac:dyDescent="0.3">
      <c r="A1765" s="6">
        <v>0.50002242089923277</v>
      </c>
      <c r="B1765">
        <v>0</v>
      </c>
      <c r="C1765">
        <f t="shared" si="58"/>
        <v>9</v>
      </c>
      <c r="D1765">
        <f t="shared" si="59"/>
        <v>1764</v>
      </c>
    </row>
    <row r="1766" spans="1:4" x14ac:dyDescent="0.3">
      <c r="A1766" s="6">
        <v>0.50002239088972977</v>
      </c>
      <c r="B1766">
        <v>0</v>
      </c>
      <c r="C1766">
        <f t="shared" si="58"/>
        <v>9</v>
      </c>
      <c r="D1766">
        <f t="shared" si="59"/>
        <v>1765</v>
      </c>
    </row>
    <row r="1767" spans="1:4" x14ac:dyDescent="0.3">
      <c r="A1767" s="6">
        <v>0.50002234430762871</v>
      </c>
      <c r="B1767">
        <v>0</v>
      </c>
      <c r="C1767">
        <f t="shared" si="58"/>
        <v>9</v>
      </c>
      <c r="D1767">
        <f t="shared" si="59"/>
        <v>1766</v>
      </c>
    </row>
    <row r="1768" spans="1:4" x14ac:dyDescent="0.3">
      <c r="A1768" s="6">
        <v>0.5000223149840578</v>
      </c>
      <c r="B1768">
        <v>0</v>
      </c>
      <c r="C1768">
        <f t="shared" si="58"/>
        <v>9</v>
      </c>
      <c r="D1768">
        <f t="shared" si="59"/>
        <v>1767</v>
      </c>
    </row>
    <row r="1769" spans="1:4" x14ac:dyDescent="0.3">
      <c r="A1769" s="6">
        <v>0.50002228243097058</v>
      </c>
      <c r="B1769">
        <v>0</v>
      </c>
      <c r="C1769">
        <f t="shared" si="58"/>
        <v>9</v>
      </c>
      <c r="D1769">
        <f t="shared" si="59"/>
        <v>1768</v>
      </c>
    </row>
    <row r="1770" spans="1:4" x14ac:dyDescent="0.3">
      <c r="A1770" s="6">
        <v>0.50002228206779165</v>
      </c>
      <c r="B1770">
        <v>0</v>
      </c>
      <c r="C1770">
        <f t="shared" si="58"/>
        <v>9</v>
      </c>
      <c r="D1770">
        <f t="shared" si="59"/>
        <v>1769</v>
      </c>
    </row>
    <row r="1771" spans="1:4" x14ac:dyDescent="0.3">
      <c r="A1771" s="6">
        <v>0.5000222287914492</v>
      </c>
      <c r="B1771">
        <v>0</v>
      </c>
      <c r="C1771">
        <f t="shared" si="58"/>
        <v>9</v>
      </c>
      <c r="D1771">
        <f t="shared" si="59"/>
        <v>1770</v>
      </c>
    </row>
    <row r="1772" spans="1:4" x14ac:dyDescent="0.3">
      <c r="A1772" s="6">
        <v>0.50002222725776435</v>
      </c>
      <c r="B1772">
        <v>0</v>
      </c>
      <c r="C1772">
        <f t="shared" si="58"/>
        <v>9</v>
      </c>
      <c r="D1772">
        <f t="shared" si="59"/>
        <v>1771</v>
      </c>
    </row>
    <row r="1773" spans="1:4" x14ac:dyDescent="0.3">
      <c r="A1773" s="6">
        <v>0.50002215688115859</v>
      </c>
      <c r="B1773">
        <v>0</v>
      </c>
      <c r="C1773">
        <f t="shared" si="58"/>
        <v>9</v>
      </c>
      <c r="D1773">
        <f t="shared" si="59"/>
        <v>1772</v>
      </c>
    </row>
    <row r="1774" spans="1:4" x14ac:dyDescent="0.3">
      <c r="A1774" s="6">
        <v>0.50002215495814417</v>
      </c>
      <c r="B1774">
        <v>0</v>
      </c>
      <c r="C1774">
        <f t="shared" si="58"/>
        <v>9</v>
      </c>
      <c r="D1774">
        <f t="shared" si="59"/>
        <v>1773</v>
      </c>
    </row>
    <row r="1775" spans="1:4" x14ac:dyDescent="0.3">
      <c r="A1775" s="6">
        <v>0.50002213778736559</v>
      </c>
      <c r="B1775">
        <v>0</v>
      </c>
      <c r="C1775">
        <f t="shared" si="58"/>
        <v>9</v>
      </c>
      <c r="D1775">
        <f t="shared" si="59"/>
        <v>1774</v>
      </c>
    </row>
    <row r="1776" spans="1:4" x14ac:dyDescent="0.3">
      <c r="A1776" s="6">
        <v>0.50002212026928239</v>
      </c>
      <c r="B1776">
        <v>0</v>
      </c>
      <c r="C1776">
        <f t="shared" si="58"/>
        <v>9</v>
      </c>
      <c r="D1776">
        <f t="shared" si="59"/>
        <v>1775</v>
      </c>
    </row>
    <row r="1777" spans="1:4" x14ac:dyDescent="0.3">
      <c r="A1777" s="6">
        <v>0.50002204383712989</v>
      </c>
      <c r="B1777">
        <v>1</v>
      </c>
      <c r="C1777">
        <f t="shared" si="58"/>
        <v>9</v>
      </c>
      <c r="D1777">
        <f t="shared" si="59"/>
        <v>1776</v>
      </c>
    </row>
    <row r="1778" spans="1:4" x14ac:dyDescent="0.3">
      <c r="A1778" s="6">
        <v>0.50002198884837101</v>
      </c>
      <c r="B1778">
        <v>0</v>
      </c>
      <c r="C1778">
        <f t="shared" si="58"/>
        <v>9</v>
      </c>
      <c r="D1778">
        <f t="shared" si="59"/>
        <v>1777</v>
      </c>
    </row>
    <row r="1779" spans="1:4" x14ac:dyDescent="0.3">
      <c r="A1779" s="6">
        <v>0.50002196164772128</v>
      </c>
      <c r="B1779">
        <v>0</v>
      </c>
      <c r="C1779">
        <f t="shared" si="58"/>
        <v>9</v>
      </c>
      <c r="D1779">
        <f t="shared" si="59"/>
        <v>1778</v>
      </c>
    </row>
    <row r="1780" spans="1:4" x14ac:dyDescent="0.3">
      <c r="A1780" s="6">
        <v>0.50002191970043675</v>
      </c>
      <c r="B1780">
        <v>0</v>
      </c>
      <c r="C1780">
        <f t="shared" si="58"/>
        <v>9</v>
      </c>
      <c r="D1780">
        <f t="shared" si="59"/>
        <v>1779</v>
      </c>
    </row>
    <row r="1781" spans="1:4" x14ac:dyDescent="0.3">
      <c r="A1781" s="6">
        <v>0.50002183741584294</v>
      </c>
      <c r="B1781">
        <v>0</v>
      </c>
      <c r="C1781">
        <f t="shared" si="58"/>
        <v>9</v>
      </c>
      <c r="D1781">
        <f t="shared" si="59"/>
        <v>1780</v>
      </c>
    </row>
    <row r="1782" spans="1:4" x14ac:dyDescent="0.3">
      <c r="A1782" s="6">
        <v>0.50002173890160206</v>
      </c>
      <c r="B1782">
        <v>0</v>
      </c>
      <c r="C1782">
        <f t="shared" si="58"/>
        <v>9</v>
      </c>
      <c r="D1782">
        <f t="shared" si="59"/>
        <v>1781</v>
      </c>
    </row>
    <row r="1783" spans="1:4" x14ac:dyDescent="0.3">
      <c r="A1783" s="6">
        <v>0.50002166315988328</v>
      </c>
      <c r="B1783">
        <v>0</v>
      </c>
      <c r="C1783">
        <f t="shared" si="58"/>
        <v>9</v>
      </c>
      <c r="D1783">
        <f t="shared" si="59"/>
        <v>1782</v>
      </c>
    </row>
    <row r="1784" spans="1:4" x14ac:dyDescent="0.3">
      <c r="A1784" s="6">
        <v>0.50002161645952614</v>
      </c>
      <c r="B1784">
        <v>0</v>
      </c>
      <c r="C1784">
        <f t="shared" si="58"/>
        <v>9</v>
      </c>
      <c r="D1784">
        <f t="shared" si="59"/>
        <v>1783</v>
      </c>
    </row>
    <row r="1785" spans="1:4" x14ac:dyDescent="0.3">
      <c r="A1785" s="6">
        <v>0.50002160565111431</v>
      </c>
      <c r="B1785">
        <v>0</v>
      </c>
      <c r="C1785">
        <f t="shared" si="58"/>
        <v>9</v>
      </c>
      <c r="D1785">
        <f t="shared" si="59"/>
        <v>1784</v>
      </c>
    </row>
    <row r="1786" spans="1:4" x14ac:dyDescent="0.3">
      <c r="A1786" s="6">
        <v>0.50002157639391231</v>
      </c>
      <c r="B1786">
        <v>0</v>
      </c>
      <c r="C1786">
        <f t="shared" si="58"/>
        <v>9</v>
      </c>
      <c r="D1786">
        <f t="shared" si="59"/>
        <v>1785</v>
      </c>
    </row>
    <row r="1787" spans="1:4" x14ac:dyDescent="0.3">
      <c r="A1787" s="6">
        <v>0.50002157249984669</v>
      </c>
      <c r="B1787">
        <v>0</v>
      </c>
      <c r="C1787">
        <f t="shared" si="58"/>
        <v>9</v>
      </c>
      <c r="D1787">
        <f t="shared" si="59"/>
        <v>1786</v>
      </c>
    </row>
    <row r="1788" spans="1:4" x14ac:dyDescent="0.3">
      <c r="A1788" s="6">
        <v>0.50002143853609149</v>
      </c>
      <c r="B1788">
        <v>0</v>
      </c>
      <c r="C1788">
        <f t="shared" si="58"/>
        <v>9</v>
      </c>
      <c r="D1788">
        <f t="shared" si="59"/>
        <v>1787</v>
      </c>
    </row>
    <row r="1789" spans="1:4" x14ac:dyDescent="0.3">
      <c r="A1789" s="6">
        <v>0.50002141403199174</v>
      </c>
      <c r="B1789">
        <v>0</v>
      </c>
      <c r="C1789">
        <f t="shared" si="58"/>
        <v>9</v>
      </c>
      <c r="D1789">
        <f t="shared" si="59"/>
        <v>1788</v>
      </c>
    </row>
    <row r="1790" spans="1:4" x14ac:dyDescent="0.3">
      <c r="A1790" s="6">
        <v>0.50002137377274969</v>
      </c>
      <c r="B1790">
        <v>0</v>
      </c>
      <c r="C1790">
        <f t="shared" si="58"/>
        <v>9</v>
      </c>
      <c r="D1790">
        <f t="shared" si="59"/>
        <v>1789</v>
      </c>
    </row>
    <row r="1791" spans="1:4" x14ac:dyDescent="0.3">
      <c r="A1791" s="6">
        <v>0.50002120453578291</v>
      </c>
      <c r="B1791">
        <v>0</v>
      </c>
      <c r="C1791">
        <f t="shared" si="58"/>
        <v>9</v>
      </c>
      <c r="D1791">
        <f t="shared" si="59"/>
        <v>1790</v>
      </c>
    </row>
    <row r="1792" spans="1:4" x14ac:dyDescent="0.3">
      <c r="A1792" s="6">
        <v>0.50002120078576862</v>
      </c>
      <c r="B1792">
        <v>0</v>
      </c>
      <c r="C1792">
        <f t="shared" si="58"/>
        <v>9</v>
      </c>
      <c r="D1792">
        <f t="shared" si="59"/>
        <v>1791</v>
      </c>
    </row>
    <row r="1793" spans="1:4" x14ac:dyDescent="0.3">
      <c r="A1793" s="6">
        <v>0.50002118989265543</v>
      </c>
      <c r="B1793">
        <v>0</v>
      </c>
      <c r="C1793">
        <f t="shared" si="58"/>
        <v>9</v>
      </c>
      <c r="D1793">
        <f t="shared" si="59"/>
        <v>1792</v>
      </c>
    </row>
    <row r="1794" spans="1:4" x14ac:dyDescent="0.3">
      <c r="A1794" s="6">
        <v>0.50002118738348467</v>
      </c>
      <c r="B1794">
        <v>0</v>
      </c>
      <c r="C1794">
        <f t="shared" si="58"/>
        <v>9</v>
      </c>
      <c r="D1794">
        <f t="shared" si="59"/>
        <v>1793</v>
      </c>
    </row>
    <row r="1795" spans="1:4" x14ac:dyDescent="0.3">
      <c r="A1795" s="6">
        <v>0.50002112134900234</v>
      </c>
      <c r="B1795">
        <v>0</v>
      </c>
      <c r="C1795">
        <f t="shared" ref="C1795:C1858" si="60">CEILING(ROW()/ (COUNT($A:$A)/10),1)</f>
        <v>9</v>
      </c>
      <c r="D1795">
        <f t="shared" ref="D1795:D1858" si="61">ROW()-1</f>
        <v>1794</v>
      </c>
    </row>
    <row r="1796" spans="1:4" x14ac:dyDescent="0.3">
      <c r="A1796" s="6">
        <v>0.50002103776359286</v>
      </c>
      <c r="B1796">
        <v>0</v>
      </c>
      <c r="C1796">
        <f t="shared" si="60"/>
        <v>9</v>
      </c>
      <c r="D1796">
        <f t="shared" si="61"/>
        <v>1795</v>
      </c>
    </row>
    <row r="1797" spans="1:4" x14ac:dyDescent="0.3">
      <c r="A1797" s="6">
        <v>0.50002103395425801</v>
      </c>
      <c r="B1797">
        <v>0</v>
      </c>
      <c r="C1797">
        <f t="shared" si="60"/>
        <v>9</v>
      </c>
      <c r="D1797">
        <f t="shared" si="61"/>
        <v>1796</v>
      </c>
    </row>
    <row r="1798" spans="1:4" x14ac:dyDescent="0.3">
      <c r="A1798" s="6">
        <v>0.50002100177856512</v>
      </c>
      <c r="B1798">
        <v>0</v>
      </c>
      <c r="C1798">
        <f t="shared" si="60"/>
        <v>9</v>
      </c>
      <c r="D1798">
        <f t="shared" si="61"/>
        <v>1797</v>
      </c>
    </row>
    <row r="1799" spans="1:4" x14ac:dyDescent="0.3">
      <c r="A1799" s="6">
        <v>0.50002097555411207</v>
      </c>
      <c r="B1799">
        <v>0</v>
      </c>
      <c r="C1799">
        <f t="shared" si="60"/>
        <v>9</v>
      </c>
      <c r="D1799">
        <f t="shared" si="61"/>
        <v>1798</v>
      </c>
    </row>
    <row r="1800" spans="1:4" x14ac:dyDescent="0.3">
      <c r="A1800" s="6">
        <v>0.50002092439977264</v>
      </c>
      <c r="B1800">
        <v>0</v>
      </c>
      <c r="C1800">
        <f t="shared" si="60"/>
        <v>9</v>
      </c>
      <c r="D1800">
        <f t="shared" si="61"/>
        <v>1799</v>
      </c>
    </row>
    <row r="1801" spans="1:4" x14ac:dyDescent="0.3">
      <c r="A1801" s="6">
        <v>0.5000209217713093</v>
      </c>
      <c r="B1801">
        <v>0</v>
      </c>
      <c r="C1801">
        <f t="shared" si="60"/>
        <v>9</v>
      </c>
      <c r="D1801">
        <f t="shared" si="61"/>
        <v>1800</v>
      </c>
    </row>
    <row r="1802" spans="1:4" x14ac:dyDescent="0.3">
      <c r="A1802" s="6">
        <v>0.50002089924844872</v>
      </c>
      <c r="B1802">
        <v>0</v>
      </c>
      <c r="C1802">
        <f t="shared" si="60"/>
        <v>9</v>
      </c>
      <c r="D1802">
        <f t="shared" si="61"/>
        <v>1801</v>
      </c>
    </row>
    <row r="1803" spans="1:4" x14ac:dyDescent="0.3">
      <c r="A1803" s="6">
        <v>0.50002078311312081</v>
      </c>
      <c r="B1803">
        <v>0</v>
      </c>
      <c r="C1803">
        <f t="shared" si="60"/>
        <v>9</v>
      </c>
      <c r="D1803">
        <f t="shared" si="61"/>
        <v>1802</v>
      </c>
    </row>
    <row r="1804" spans="1:4" x14ac:dyDescent="0.3">
      <c r="A1804" s="6">
        <v>0.50002078289212759</v>
      </c>
      <c r="B1804">
        <v>0</v>
      </c>
      <c r="C1804">
        <f t="shared" si="60"/>
        <v>9</v>
      </c>
      <c r="D1804">
        <f t="shared" si="61"/>
        <v>1803</v>
      </c>
    </row>
    <row r="1805" spans="1:4" x14ac:dyDescent="0.3">
      <c r="A1805" s="6">
        <v>0.5000207790529696</v>
      </c>
      <c r="B1805">
        <v>1</v>
      </c>
      <c r="C1805">
        <f t="shared" si="60"/>
        <v>9</v>
      </c>
      <c r="D1805">
        <f t="shared" si="61"/>
        <v>1804</v>
      </c>
    </row>
    <row r="1806" spans="1:4" x14ac:dyDescent="0.3">
      <c r="A1806" s="6">
        <v>0.50002073309987893</v>
      </c>
      <c r="B1806">
        <v>0</v>
      </c>
      <c r="C1806">
        <f t="shared" si="60"/>
        <v>9</v>
      </c>
      <c r="D1806">
        <f t="shared" si="61"/>
        <v>1805</v>
      </c>
    </row>
    <row r="1807" spans="1:4" x14ac:dyDescent="0.3">
      <c r="A1807" s="6">
        <v>0.50002072816908183</v>
      </c>
      <c r="B1807">
        <v>0</v>
      </c>
      <c r="C1807">
        <f t="shared" si="60"/>
        <v>9</v>
      </c>
      <c r="D1807">
        <f t="shared" si="61"/>
        <v>1806</v>
      </c>
    </row>
    <row r="1808" spans="1:4" x14ac:dyDescent="0.3">
      <c r="A1808" s="6">
        <v>0.5000206941686991</v>
      </c>
      <c r="B1808">
        <v>0</v>
      </c>
      <c r="C1808">
        <f t="shared" si="60"/>
        <v>9</v>
      </c>
      <c r="D1808">
        <f t="shared" si="61"/>
        <v>1807</v>
      </c>
    </row>
    <row r="1809" spans="1:4" x14ac:dyDescent="0.3">
      <c r="A1809" s="6">
        <v>0.50002066705568249</v>
      </c>
      <c r="B1809">
        <v>0</v>
      </c>
      <c r="C1809">
        <f t="shared" si="60"/>
        <v>9</v>
      </c>
      <c r="D1809">
        <f t="shared" si="61"/>
        <v>1808</v>
      </c>
    </row>
    <row r="1810" spans="1:4" x14ac:dyDescent="0.3">
      <c r="A1810" s="6">
        <v>0.50002065543099949</v>
      </c>
      <c r="B1810">
        <v>0</v>
      </c>
      <c r="C1810">
        <f t="shared" si="60"/>
        <v>9</v>
      </c>
      <c r="D1810">
        <f t="shared" si="61"/>
        <v>1809</v>
      </c>
    </row>
    <row r="1811" spans="1:4" x14ac:dyDescent="0.3">
      <c r="A1811" s="6">
        <v>0.5000206427325059</v>
      </c>
      <c r="B1811">
        <v>0</v>
      </c>
      <c r="C1811">
        <f t="shared" si="60"/>
        <v>9</v>
      </c>
      <c r="D1811">
        <f t="shared" si="61"/>
        <v>1810</v>
      </c>
    </row>
    <row r="1812" spans="1:4" x14ac:dyDescent="0.3">
      <c r="A1812" s="6">
        <v>0.50002062627603128</v>
      </c>
      <c r="B1812">
        <v>0</v>
      </c>
      <c r="C1812">
        <f t="shared" si="60"/>
        <v>9</v>
      </c>
      <c r="D1812">
        <f t="shared" si="61"/>
        <v>1811</v>
      </c>
    </row>
    <row r="1813" spans="1:4" x14ac:dyDescent="0.3">
      <c r="A1813" s="6">
        <v>0.50002061922948005</v>
      </c>
      <c r="B1813">
        <v>0</v>
      </c>
      <c r="C1813">
        <f t="shared" si="60"/>
        <v>9</v>
      </c>
      <c r="D1813">
        <f t="shared" si="61"/>
        <v>1812</v>
      </c>
    </row>
    <row r="1814" spans="1:4" x14ac:dyDescent="0.3">
      <c r="A1814" s="6">
        <v>0.50002042702585969</v>
      </c>
      <c r="B1814">
        <v>0</v>
      </c>
      <c r="C1814">
        <f t="shared" si="60"/>
        <v>9</v>
      </c>
      <c r="D1814">
        <f t="shared" si="61"/>
        <v>1813</v>
      </c>
    </row>
    <row r="1815" spans="1:4" x14ac:dyDescent="0.3">
      <c r="A1815" s="6">
        <v>0.50002035314919702</v>
      </c>
      <c r="B1815">
        <v>0</v>
      </c>
      <c r="C1815">
        <f t="shared" si="60"/>
        <v>9</v>
      </c>
      <c r="D1815">
        <f t="shared" si="61"/>
        <v>1814</v>
      </c>
    </row>
    <row r="1816" spans="1:4" x14ac:dyDescent="0.3">
      <c r="A1816" s="6">
        <v>0.50002016462001142</v>
      </c>
      <c r="B1816">
        <v>0</v>
      </c>
      <c r="C1816">
        <f t="shared" si="60"/>
        <v>9</v>
      </c>
      <c r="D1816">
        <f t="shared" si="61"/>
        <v>1815</v>
      </c>
    </row>
    <row r="1817" spans="1:4" x14ac:dyDescent="0.3">
      <c r="A1817" s="6">
        <v>0.50002015486530071</v>
      </c>
      <c r="B1817">
        <v>0</v>
      </c>
      <c r="C1817">
        <f t="shared" si="60"/>
        <v>9</v>
      </c>
      <c r="D1817">
        <f t="shared" si="61"/>
        <v>1816</v>
      </c>
    </row>
    <row r="1818" spans="1:4" x14ac:dyDescent="0.3">
      <c r="A1818" s="6">
        <v>0.50002009666630542</v>
      </c>
      <c r="B1818">
        <v>0</v>
      </c>
      <c r="C1818">
        <f t="shared" si="60"/>
        <v>9</v>
      </c>
      <c r="D1818">
        <f t="shared" si="61"/>
        <v>1817</v>
      </c>
    </row>
    <row r="1819" spans="1:4" x14ac:dyDescent="0.3">
      <c r="A1819" s="6">
        <v>0.50002002708598015</v>
      </c>
      <c r="B1819">
        <v>0</v>
      </c>
      <c r="C1819">
        <f t="shared" si="60"/>
        <v>9</v>
      </c>
      <c r="D1819">
        <f t="shared" si="61"/>
        <v>1818</v>
      </c>
    </row>
    <row r="1820" spans="1:4" x14ac:dyDescent="0.3">
      <c r="A1820" s="6">
        <v>0.50001987613527177</v>
      </c>
      <c r="B1820">
        <v>0</v>
      </c>
      <c r="C1820">
        <f t="shared" si="60"/>
        <v>9</v>
      </c>
      <c r="D1820">
        <f t="shared" si="61"/>
        <v>1819</v>
      </c>
    </row>
    <row r="1821" spans="1:4" x14ac:dyDescent="0.3">
      <c r="A1821" s="6">
        <v>0.50001978859991147</v>
      </c>
      <c r="B1821">
        <v>0</v>
      </c>
      <c r="C1821">
        <f t="shared" si="60"/>
        <v>9</v>
      </c>
      <c r="D1821">
        <f t="shared" si="61"/>
        <v>1820</v>
      </c>
    </row>
    <row r="1822" spans="1:4" x14ac:dyDescent="0.3">
      <c r="A1822" s="6">
        <v>0.50001974814638961</v>
      </c>
      <c r="B1822">
        <v>0</v>
      </c>
      <c r="C1822">
        <f t="shared" si="60"/>
        <v>9</v>
      </c>
      <c r="D1822">
        <f t="shared" si="61"/>
        <v>1821</v>
      </c>
    </row>
    <row r="1823" spans="1:4" x14ac:dyDescent="0.3">
      <c r="A1823" s="6">
        <v>0.5000197349454637</v>
      </c>
      <c r="B1823">
        <v>0</v>
      </c>
      <c r="C1823">
        <f t="shared" si="60"/>
        <v>9</v>
      </c>
      <c r="D1823">
        <f t="shared" si="61"/>
        <v>1822</v>
      </c>
    </row>
    <row r="1824" spans="1:4" x14ac:dyDescent="0.3">
      <c r="A1824" s="6">
        <v>0.50001968745981351</v>
      </c>
      <c r="B1824">
        <v>0</v>
      </c>
      <c r="C1824">
        <f t="shared" si="60"/>
        <v>9</v>
      </c>
      <c r="D1824">
        <f t="shared" si="61"/>
        <v>1823</v>
      </c>
    </row>
    <row r="1825" spans="1:4" x14ac:dyDescent="0.3">
      <c r="A1825" s="6">
        <v>0.50001966448454171</v>
      </c>
      <c r="B1825">
        <v>0</v>
      </c>
      <c r="C1825">
        <f t="shared" si="60"/>
        <v>9</v>
      </c>
      <c r="D1825">
        <f t="shared" si="61"/>
        <v>1824</v>
      </c>
    </row>
    <row r="1826" spans="1:4" x14ac:dyDescent="0.3">
      <c r="A1826" s="6">
        <v>0.50001956519549173</v>
      </c>
      <c r="B1826">
        <v>0</v>
      </c>
      <c r="C1826">
        <f t="shared" si="60"/>
        <v>9</v>
      </c>
      <c r="D1826">
        <f t="shared" si="61"/>
        <v>1825</v>
      </c>
    </row>
    <row r="1827" spans="1:4" x14ac:dyDescent="0.3">
      <c r="A1827" s="6">
        <v>0.50001953142720812</v>
      </c>
      <c r="B1827">
        <v>0</v>
      </c>
      <c r="C1827">
        <f t="shared" si="60"/>
        <v>10</v>
      </c>
      <c r="D1827">
        <f t="shared" si="61"/>
        <v>1826</v>
      </c>
    </row>
    <row r="1828" spans="1:4" x14ac:dyDescent="0.3">
      <c r="A1828" s="6">
        <v>0.50001936327500973</v>
      </c>
      <c r="B1828">
        <v>0</v>
      </c>
      <c r="C1828">
        <f t="shared" si="60"/>
        <v>10</v>
      </c>
      <c r="D1828">
        <f t="shared" si="61"/>
        <v>1827</v>
      </c>
    </row>
    <row r="1829" spans="1:4" x14ac:dyDescent="0.3">
      <c r="A1829" s="6">
        <v>0.50001922064667237</v>
      </c>
      <c r="B1829">
        <v>0</v>
      </c>
      <c r="C1829">
        <f t="shared" si="60"/>
        <v>10</v>
      </c>
      <c r="D1829">
        <f t="shared" si="61"/>
        <v>1828</v>
      </c>
    </row>
    <row r="1830" spans="1:4" x14ac:dyDescent="0.3">
      <c r="A1830" s="6">
        <v>0.50001919336807377</v>
      </c>
      <c r="B1830">
        <v>0</v>
      </c>
      <c r="C1830">
        <f t="shared" si="60"/>
        <v>10</v>
      </c>
      <c r="D1830">
        <f t="shared" si="61"/>
        <v>1829</v>
      </c>
    </row>
    <row r="1831" spans="1:4" x14ac:dyDescent="0.3">
      <c r="A1831" s="6">
        <v>0.50001918211130802</v>
      </c>
      <c r="B1831">
        <v>0</v>
      </c>
      <c r="C1831">
        <f t="shared" si="60"/>
        <v>10</v>
      </c>
      <c r="D1831">
        <f t="shared" si="61"/>
        <v>1830</v>
      </c>
    </row>
    <row r="1832" spans="1:4" x14ac:dyDescent="0.3">
      <c r="A1832" s="6">
        <v>0.50001918066552287</v>
      </c>
      <c r="B1832">
        <v>0</v>
      </c>
      <c r="C1832">
        <f t="shared" si="60"/>
        <v>10</v>
      </c>
      <c r="D1832">
        <f t="shared" si="61"/>
        <v>1831</v>
      </c>
    </row>
    <row r="1833" spans="1:4" x14ac:dyDescent="0.3">
      <c r="A1833" s="6">
        <v>0.500019152784272</v>
      </c>
      <c r="B1833">
        <v>0</v>
      </c>
      <c r="C1833">
        <f t="shared" si="60"/>
        <v>10</v>
      </c>
      <c r="D1833">
        <f t="shared" si="61"/>
        <v>1832</v>
      </c>
    </row>
    <row r="1834" spans="1:4" x14ac:dyDescent="0.3">
      <c r="A1834" s="6">
        <v>0.50001913659359942</v>
      </c>
      <c r="B1834">
        <v>0</v>
      </c>
      <c r="C1834">
        <f t="shared" si="60"/>
        <v>10</v>
      </c>
      <c r="D1834">
        <f t="shared" si="61"/>
        <v>1833</v>
      </c>
    </row>
    <row r="1835" spans="1:4" x14ac:dyDescent="0.3">
      <c r="A1835" s="6">
        <v>0.5000191363759231</v>
      </c>
      <c r="B1835">
        <v>0</v>
      </c>
      <c r="C1835">
        <f t="shared" si="60"/>
        <v>10</v>
      </c>
      <c r="D1835">
        <f t="shared" si="61"/>
        <v>1834</v>
      </c>
    </row>
    <row r="1836" spans="1:4" x14ac:dyDescent="0.3">
      <c r="A1836" s="6">
        <v>0.50001913299124956</v>
      </c>
      <c r="B1836">
        <v>0</v>
      </c>
      <c r="C1836">
        <f t="shared" si="60"/>
        <v>10</v>
      </c>
      <c r="D1836">
        <f t="shared" si="61"/>
        <v>1835</v>
      </c>
    </row>
    <row r="1837" spans="1:4" x14ac:dyDescent="0.3">
      <c r="A1837" s="6">
        <v>0.50001903624125266</v>
      </c>
      <c r="B1837">
        <v>0</v>
      </c>
      <c r="C1837">
        <f t="shared" si="60"/>
        <v>10</v>
      </c>
      <c r="D1837">
        <f t="shared" si="61"/>
        <v>1836</v>
      </c>
    </row>
    <row r="1838" spans="1:4" x14ac:dyDescent="0.3">
      <c r="A1838" s="6">
        <v>0.50001875711220978</v>
      </c>
      <c r="B1838">
        <v>0</v>
      </c>
      <c r="C1838">
        <f t="shared" si="60"/>
        <v>10</v>
      </c>
      <c r="D1838">
        <f t="shared" si="61"/>
        <v>1837</v>
      </c>
    </row>
    <row r="1839" spans="1:4" x14ac:dyDescent="0.3">
      <c r="A1839" s="6">
        <v>0.50001871162399858</v>
      </c>
      <c r="B1839">
        <v>0</v>
      </c>
      <c r="C1839">
        <f t="shared" si="60"/>
        <v>10</v>
      </c>
      <c r="D1839">
        <f t="shared" si="61"/>
        <v>1838</v>
      </c>
    </row>
    <row r="1840" spans="1:4" x14ac:dyDescent="0.3">
      <c r="A1840" s="6">
        <v>0.50001869091063489</v>
      </c>
      <c r="B1840">
        <v>0</v>
      </c>
      <c r="C1840">
        <f t="shared" si="60"/>
        <v>10</v>
      </c>
      <c r="D1840">
        <f t="shared" si="61"/>
        <v>1839</v>
      </c>
    </row>
    <row r="1841" spans="1:4" x14ac:dyDescent="0.3">
      <c r="A1841" s="6">
        <v>0.50001865769089548</v>
      </c>
      <c r="B1841">
        <v>1</v>
      </c>
      <c r="C1841">
        <f t="shared" si="60"/>
        <v>10</v>
      </c>
      <c r="D1841">
        <f t="shared" si="61"/>
        <v>1840</v>
      </c>
    </row>
    <row r="1842" spans="1:4" x14ac:dyDescent="0.3">
      <c r="A1842" s="6">
        <v>0.50001864822490949</v>
      </c>
      <c r="B1842">
        <v>0</v>
      </c>
      <c r="C1842">
        <f t="shared" si="60"/>
        <v>10</v>
      </c>
      <c r="D1842">
        <f t="shared" si="61"/>
        <v>1841</v>
      </c>
    </row>
    <row r="1843" spans="1:4" x14ac:dyDescent="0.3">
      <c r="A1843" s="6">
        <v>0.50001860580291302</v>
      </c>
      <c r="B1843">
        <v>0</v>
      </c>
      <c r="C1843">
        <f t="shared" si="60"/>
        <v>10</v>
      </c>
      <c r="D1843">
        <f t="shared" si="61"/>
        <v>1842</v>
      </c>
    </row>
    <row r="1844" spans="1:4" x14ac:dyDescent="0.3">
      <c r="A1844" s="6">
        <v>0.50001851477398174</v>
      </c>
      <c r="B1844">
        <v>0</v>
      </c>
      <c r="C1844">
        <f t="shared" si="60"/>
        <v>10</v>
      </c>
      <c r="D1844">
        <f t="shared" si="61"/>
        <v>1843</v>
      </c>
    </row>
    <row r="1845" spans="1:4" x14ac:dyDescent="0.3">
      <c r="A1845" s="6">
        <v>0.50001832450723582</v>
      </c>
      <c r="B1845">
        <v>0</v>
      </c>
      <c r="C1845">
        <f t="shared" si="60"/>
        <v>10</v>
      </c>
      <c r="D1845">
        <f t="shared" si="61"/>
        <v>1844</v>
      </c>
    </row>
    <row r="1846" spans="1:4" x14ac:dyDescent="0.3">
      <c r="A1846" s="6">
        <v>0.5000182424393409</v>
      </c>
      <c r="B1846">
        <v>0</v>
      </c>
      <c r="C1846">
        <f t="shared" si="60"/>
        <v>10</v>
      </c>
      <c r="D1846">
        <f t="shared" si="61"/>
        <v>1845</v>
      </c>
    </row>
    <row r="1847" spans="1:4" x14ac:dyDescent="0.3">
      <c r="A1847" s="6">
        <v>0.50001824214904667</v>
      </c>
      <c r="B1847">
        <v>0</v>
      </c>
      <c r="C1847">
        <f t="shared" si="60"/>
        <v>10</v>
      </c>
      <c r="D1847">
        <f t="shared" si="61"/>
        <v>1846</v>
      </c>
    </row>
    <row r="1848" spans="1:4" x14ac:dyDescent="0.3">
      <c r="A1848" s="6">
        <v>0.50001820199159419</v>
      </c>
      <c r="B1848">
        <v>0</v>
      </c>
      <c r="C1848">
        <f t="shared" si="60"/>
        <v>10</v>
      </c>
      <c r="D1848">
        <f t="shared" si="61"/>
        <v>1847</v>
      </c>
    </row>
    <row r="1849" spans="1:4" x14ac:dyDescent="0.3">
      <c r="A1849" s="6">
        <v>0.5000181924658138</v>
      </c>
      <c r="B1849">
        <v>0</v>
      </c>
      <c r="C1849">
        <f t="shared" si="60"/>
        <v>10</v>
      </c>
      <c r="D1849">
        <f t="shared" si="61"/>
        <v>1848</v>
      </c>
    </row>
    <row r="1850" spans="1:4" x14ac:dyDescent="0.3">
      <c r="A1850" s="6">
        <v>0.50001816313800773</v>
      </c>
      <c r="B1850">
        <v>0</v>
      </c>
      <c r="C1850">
        <f t="shared" si="60"/>
        <v>10</v>
      </c>
      <c r="D1850">
        <f t="shared" si="61"/>
        <v>1849</v>
      </c>
    </row>
    <row r="1851" spans="1:4" x14ac:dyDescent="0.3">
      <c r="A1851" s="6">
        <v>0.50001814500761743</v>
      </c>
      <c r="B1851">
        <v>0</v>
      </c>
      <c r="C1851">
        <f t="shared" si="60"/>
        <v>10</v>
      </c>
      <c r="D1851">
        <f t="shared" si="61"/>
        <v>1850</v>
      </c>
    </row>
    <row r="1852" spans="1:4" x14ac:dyDescent="0.3">
      <c r="A1852" s="6">
        <v>0.50001813791838978</v>
      </c>
      <c r="B1852">
        <v>0</v>
      </c>
      <c r="C1852">
        <f t="shared" si="60"/>
        <v>10</v>
      </c>
      <c r="D1852">
        <f t="shared" si="61"/>
        <v>1851</v>
      </c>
    </row>
    <row r="1853" spans="1:4" x14ac:dyDescent="0.3">
      <c r="A1853" s="6">
        <v>0.50001808224488353</v>
      </c>
      <c r="B1853">
        <v>0</v>
      </c>
      <c r="C1853">
        <f t="shared" si="60"/>
        <v>10</v>
      </c>
      <c r="D1853">
        <f t="shared" si="61"/>
        <v>1852</v>
      </c>
    </row>
    <row r="1854" spans="1:4" x14ac:dyDescent="0.3">
      <c r="A1854" s="6">
        <v>0.50001807261355236</v>
      </c>
      <c r="B1854">
        <v>0</v>
      </c>
      <c r="C1854">
        <f t="shared" si="60"/>
        <v>10</v>
      </c>
      <c r="D1854">
        <f t="shared" si="61"/>
        <v>1853</v>
      </c>
    </row>
    <row r="1855" spans="1:4" x14ac:dyDescent="0.3">
      <c r="A1855" s="6">
        <v>0.50001804447964893</v>
      </c>
      <c r="B1855">
        <v>0</v>
      </c>
      <c r="C1855">
        <f t="shared" si="60"/>
        <v>10</v>
      </c>
      <c r="D1855">
        <f t="shared" si="61"/>
        <v>1854</v>
      </c>
    </row>
    <row r="1856" spans="1:4" x14ac:dyDescent="0.3">
      <c r="A1856" s="6">
        <v>0.5000180291882903</v>
      </c>
      <c r="B1856">
        <v>0</v>
      </c>
      <c r="C1856">
        <f t="shared" si="60"/>
        <v>10</v>
      </c>
      <c r="D1856">
        <f t="shared" si="61"/>
        <v>1855</v>
      </c>
    </row>
    <row r="1857" spans="1:4" x14ac:dyDescent="0.3">
      <c r="A1857" s="6">
        <v>0.50001792497208597</v>
      </c>
      <c r="B1857">
        <v>0</v>
      </c>
      <c r="C1857">
        <f t="shared" si="60"/>
        <v>10</v>
      </c>
      <c r="D1857">
        <f t="shared" si="61"/>
        <v>1856</v>
      </c>
    </row>
    <row r="1858" spans="1:4" x14ac:dyDescent="0.3">
      <c r="A1858" s="6">
        <v>0.50001778387660434</v>
      </c>
      <c r="B1858">
        <v>0</v>
      </c>
      <c r="C1858">
        <f t="shared" si="60"/>
        <v>10</v>
      </c>
      <c r="D1858">
        <f t="shared" si="61"/>
        <v>1857</v>
      </c>
    </row>
    <row r="1859" spans="1:4" x14ac:dyDescent="0.3">
      <c r="A1859" s="6">
        <v>0.50001770104041576</v>
      </c>
      <c r="B1859">
        <v>0</v>
      </c>
      <c r="C1859">
        <f t="shared" ref="C1859:C1922" si="62">CEILING(ROW()/ (COUNT($A:$A)/10),1)</f>
        <v>10</v>
      </c>
      <c r="D1859">
        <f t="shared" ref="D1859:D1922" si="63">ROW()-1</f>
        <v>1858</v>
      </c>
    </row>
    <row r="1860" spans="1:4" x14ac:dyDescent="0.3">
      <c r="A1860" s="6">
        <v>0.50001767272526343</v>
      </c>
      <c r="B1860">
        <v>0</v>
      </c>
      <c r="C1860">
        <f t="shared" si="62"/>
        <v>10</v>
      </c>
      <c r="D1860">
        <f t="shared" si="63"/>
        <v>1859</v>
      </c>
    </row>
    <row r="1861" spans="1:4" x14ac:dyDescent="0.3">
      <c r="A1861" s="6">
        <v>0.50001767259978125</v>
      </c>
      <c r="B1861">
        <v>0</v>
      </c>
      <c r="C1861">
        <f t="shared" si="62"/>
        <v>10</v>
      </c>
      <c r="D1861">
        <f t="shared" si="63"/>
        <v>1860</v>
      </c>
    </row>
    <row r="1862" spans="1:4" x14ac:dyDescent="0.3">
      <c r="A1862" s="6">
        <v>0.50001765298098866</v>
      </c>
      <c r="B1862">
        <v>0</v>
      </c>
      <c r="C1862">
        <f t="shared" si="62"/>
        <v>10</v>
      </c>
      <c r="D1862">
        <f t="shared" si="63"/>
        <v>1861</v>
      </c>
    </row>
    <row r="1863" spans="1:4" x14ac:dyDescent="0.3">
      <c r="A1863" s="6">
        <v>0.50001764075865829</v>
      </c>
      <c r="B1863">
        <v>0</v>
      </c>
      <c r="C1863">
        <f t="shared" si="62"/>
        <v>10</v>
      </c>
      <c r="D1863">
        <f t="shared" si="63"/>
        <v>1862</v>
      </c>
    </row>
    <row r="1864" spans="1:4" x14ac:dyDescent="0.3">
      <c r="A1864" s="6">
        <v>0.50001747039703071</v>
      </c>
      <c r="B1864">
        <v>0</v>
      </c>
      <c r="C1864">
        <f t="shared" si="62"/>
        <v>10</v>
      </c>
      <c r="D1864">
        <f t="shared" si="63"/>
        <v>1863</v>
      </c>
    </row>
    <row r="1865" spans="1:4" x14ac:dyDescent="0.3">
      <c r="A1865" s="6">
        <v>0.50001744994218356</v>
      </c>
      <c r="B1865">
        <v>0</v>
      </c>
      <c r="C1865">
        <f t="shared" si="62"/>
        <v>10</v>
      </c>
      <c r="D1865">
        <f t="shared" si="63"/>
        <v>1864</v>
      </c>
    </row>
    <row r="1866" spans="1:4" x14ac:dyDescent="0.3">
      <c r="A1866" s="6">
        <v>0.50001739337484219</v>
      </c>
      <c r="B1866">
        <v>0</v>
      </c>
      <c r="C1866">
        <f t="shared" si="62"/>
        <v>10</v>
      </c>
      <c r="D1866">
        <f t="shared" si="63"/>
        <v>1865</v>
      </c>
    </row>
    <row r="1867" spans="1:4" x14ac:dyDescent="0.3">
      <c r="A1867" s="6">
        <v>0.50001733656086034</v>
      </c>
      <c r="B1867">
        <v>0</v>
      </c>
      <c r="C1867">
        <f t="shared" si="62"/>
        <v>10</v>
      </c>
      <c r="D1867">
        <f t="shared" si="63"/>
        <v>1866</v>
      </c>
    </row>
    <row r="1868" spans="1:4" x14ac:dyDescent="0.3">
      <c r="A1868" s="6">
        <v>0.5000172459663339</v>
      </c>
      <c r="B1868">
        <v>0</v>
      </c>
      <c r="C1868">
        <f t="shared" si="62"/>
        <v>10</v>
      </c>
      <c r="D1868">
        <f t="shared" si="63"/>
        <v>1867</v>
      </c>
    </row>
    <row r="1869" spans="1:4" x14ac:dyDescent="0.3">
      <c r="A1869" s="6">
        <v>0.50001694844903566</v>
      </c>
      <c r="B1869">
        <v>0</v>
      </c>
      <c r="C1869">
        <f t="shared" si="62"/>
        <v>10</v>
      </c>
      <c r="D1869">
        <f t="shared" si="63"/>
        <v>1868</v>
      </c>
    </row>
    <row r="1870" spans="1:4" x14ac:dyDescent="0.3">
      <c r="A1870" s="6">
        <v>0.50001660375850443</v>
      </c>
      <c r="B1870">
        <v>0</v>
      </c>
      <c r="C1870">
        <f t="shared" si="62"/>
        <v>10</v>
      </c>
      <c r="D1870">
        <f t="shared" si="63"/>
        <v>1869</v>
      </c>
    </row>
    <row r="1871" spans="1:4" x14ac:dyDescent="0.3">
      <c r="A1871" s="6">
        <v>0.50001638806580717</v>
      </c>
      <c r="B1871">
        <v>1</v>
      </c>
      <c r="C1871">
        <f t="shared" si="62"/>
        <v>10</v>
      </c>
      <c r="D1871">
        <f t="shared" si="63"/>
        <v>1870</v>
      </c>
    </row>
    <row r="1872" spans="1:4" x14ac:dyDescent="0.3">
      <c r="A1872" s="6">
        <v>0.50001625560603202</v>
      </c>
      <c r="B1872">
        <v>0</v>
      </c>
      <c r="C1872">
        <f t="shared" si="62"/>
        <v>10</v>
      </c>
      <c r="D1872">
        <f t="shared" si="63"/>
        <v>1871</v>
      </c>
    </row>
    <row r="1873" spans="1:4" x14ac:dyDescent="0.3">
      <c r="A1873" s="6">
        <v>0.50001614121528315</v>
      </c>
      <c r="B1873">
        <v>0</v>
      </c>
      <c r="C1873">
        <f t="shared" si="62"/>
        <v>10</v>
      </c>
      <c r="D1873">
        <f t="shared" si="63"/>
        <v>1872</v>
      </c>
    </row>
    <row r="1874" spans="1:4" x14ac:dyDescent="0.3">
      <c r="A1874" s="6">
        <v>0.50001598136090419</v>
      </c>
      <c r="B1874">
        <v>0</v>
      </c>
      <c r="C1874">
        <f t="shared" si="62"/>
        <v>10</v>
      </c>
      <c r="D1874">
        <f t="shared" si="63"/>
        <v>1873</v>
      </c>
    </row>
    <row r="1875" spans="1:4" x14ac:dyDescent="0.3">
      <c r="A1875" s="6">
        <v>0.50001596286070105</v>
      </c>
      <c r="B1875">
        <v>0</v>
      </c>
      <c r="C1875">
        <f t="shared" si="62"/>
        <v>10</v>
      </c>
      <c r="D1875">
        <f t="shared" si="63"/>
        <v>1874</v>
      </c>
    </row>
    <row r="1876" spans="1:4" x14ac:dyDescent="0.3">
      <c r="A1876" s="6">
        <v>0.50001587755191734</v>
      </c>
      <c r="B1876">
        <v>0</v>
      </c>
      <c r="C1876">
        <f t="shared" si="62"/>
        <v>10</v>
      </c>
      <c r="D1876">
        <f t="shared" si="63"/>
        <v>1875</v>
      </c>
    </row>
    <row r="1877" spans="1:4" x14ac:dyDescent="0.3">
      <c r="A1877" s="6">
        <v>0.50001586370089457</v>
      </c>
      <c r="B1877">
        <v>0</v>
      </c>
      <c r="C1877">
        <f t="shared" si="62"/>
        <v>10</v>
      </c>
      <c r="D1877">
        <f t="shared" si="63"/>
        <v>1876</v>
      </c>
    </row>
    <row r="1878" spans="1:4" x14ac:dyDescent="0.3">
      <c r="A1878" s="6">
        <v>0.50001566915415918</v>
      </c>
      <c r="B1878">
        <v>0</v>
      </c>
      <c r="C1878">
        <f t="shared" si="62"/>
        <v>10</v>
      </c>
      <c r="D1878">
        <f t="shared" si="63"/>
        <v>1877</v>
      </c>
    </row>
    <row r="1879" spans="1:4" x14ac:dyDescent="0.3">
      <c r="A1879" s="6">
        <v>0.50001538326518669</v>
      </c>
      <c r="B1879">
        <v>0</v>
      </c>
      <c r="C1879">
        <f t="shared" si="62"/>
        <v>10</v>
      </c>
      <c r="D1879">
        <f t="shared" si="63"/>
        <v>1878</v>
      </c>
    </row>
    <row r="1880" spans="1:4" x14ac:dyDescent="0.3">
      <c r="A1880" s="6">
        <v>0.50001536936215862</v>
      </c>
      <c r="B1880">
        <v>0</v>
      </c>
      <c r="C1880">
        <f t="shared" si="62"/>
        <v>10</v>
      </c>
      <c r="D1880">
        <f t="shared" si="63"/>
        <v>1879</v>
      </c>
    </row>
    <row r="1881" spans="1:4" x14ac:dyDescent="0.3">
      <c r="A1881" s="6">
        <v>0.50001523847684914</v>
      </c>
      <c r="B1881">
        <v>0</v>
      </c>
      <c r="C1881">
        <f t="shared" si="62"/>
        <v>10</v>
      </c>
      <c r="D1881">
        <f t="shared" si="63"/>
        <v>1880</v>
      </c>
    </row>
    <row r="1882" spans="1:4" x14ac:dyDescent="0.3">
      <c r="A1882" s="6">
        <v>0.50001519478984247</v>
      </c>
      <c r="B1882">
        <v>0</v>
      </c>
      <c r="C1882">
        <f t="shared" si="62"/>
        <v>10</v>
      </c>
      <c r="D1882">
        <f t="shared" si="63"/>
        <v>1881</v>
      </c>
    </row>
    <row r="1883" spans="1:4" x14ac:dyDescent="0.3">
      <c r="A1883" s="6">
        <v>0.50001450495796795</v>
      </c>
      <c r="B1883">
        <v>0</v>
      </c>
      <c r="C1883">
        <f t="shared" si="62"/>
        <v>10</v>
      </c>
      <c r="D1883">
        <f t="shared" si="63"/>
        <v>1882</v>
      </c>
    </row>
    <row r="1884" spans="1:4" x14ac:dyDescent="0.3">
      <c r="A1884" s="6">
        <v>0.50001435459927968</v>
      </c>
      <c r="B1884">
        <v>0</v>
      </c>
      <c r="C1884">
        <f t="shared" si="62"/>
        <v>10</v>
      </c>
      <c r="D1884">
        <f t="shared" si="63"/>
        <v>1883</v>
      </c>
    </row>
    <row r="1885" spans="1:4" x14ac:dyDescent="0.3">
      <c r="A1885" s="6">
        <v>0.50001417568818673</v>
      </c>
      <c r="B1885">
        <v>0</v>
      </c>
      <c r="C1885">
        <f t="shared" si="62"/>
        <v>10</v>
      </c>
      <c r="D1885">
        <f t="shared" si="63"/>
        <v>1884</v>
      </c>
    </row>
    <row r="1886" spans="1:4" x14ac:dyDescent="0.3">
      <c r="A1886" s="6">
        <v>0.50001412572345549</v>
      </c>
      <c r="B1886">
        <v>0</v>
      </c>
      <c r="C1886">
        <f t="shared" si="62"/>
        <v>10</v>
      </c>
      <c r="D1886">
        <f t="shared" si="63"/>
        <v>1885</v>
      </c>
    </row>
    <row r="1887" spans="1:4" x14ac:dyDescent="0.3">
      <c r="A1887" s="6">
        <v>0.50001409554203269</v>
      </c>
      <c r="B1887">
        <v>0</v>
      </c>
      <c r="C1887">
        <f t="shared" si="62"/>
        <v>10</v>
      </c>
      <c r="D1887">
        <f t="shared" si="63"/>
        <v>1886</v>
      </c>
    </row>
    <row r="1888" spans="1:4" x14ac:dyDescent="0.3">
      <c r="A1888" s="6">
        <v>0.50001365838454437</v>
      </c>
      <c r="B1888">
        <v>0</v>
      </c>
      <c r="C1888">
        <f t="shared" si="62"/>
        <v>10</v>
      </c>
      <c r="D1888">
        <f t="shared" si="63"/>
        <v>1887</v>
      </c>
    </row>
    <row r="1889" spans="1:4" x14ac:dyDescent="0.3">
      <c r="A1889" s="6">
        <v>0.50001347988635514</v>
      </c>
      <c r="B1889">
        <v>0</v>
      </c>
      <c r="C1889">
        <f t="shared" si="62"/>
        <v>10</v>
      </c>
      <c r="D1889">
        <f t="shared" si="63"/>
        <v>1888</v>
      </c>
    </row>
    <row r="1890" spans="1:4" x14ac:dyDescent="0.3">
      <c r="A1890" s="6">
        <v>0.50001324120351875</v>
      </c>
      <c r="B1890">
        <v>0</v>
      </c>
      <c r="C1890">
        <f t="shared" si="62"/>
        <v>10</v>
      </c>
      <c r="D1890">
        <f t="shared" si="63"/>
        <v>1889</v>
      </c>
    </row>
    <row r="1891" spans="1:4" x14ac:dyDescent="0.3">
      <c r="A1891" s="6">
        <v>0.50001323388604202</v>
      </c>
      <c r="B1891">
        <v>0</v>
      </c>
      <c r="C1891">
        <f t="shared" si="62"/>
        <v>10</v>
      </c>
      <c r="D1891">
        <f t="shared" si="63"/>
        <v>1890</v>
      </c>
    </row>
    <row r="1892" spans="1:4" x14ac:dyDescent="0.3">
      <c r="A1892" s="6">
        <v>0.50001319377757403</v>
      </c>
      <c r="B1892">
        <v>0</v>
      </c>
      <c r="C1892">
        <f t="shared" si="62"/>
        <v>10</v>
      </c>
      <c r="D1892">
        <f t="shared" si="63"/>
        <v>1891</v>
      </c>
    </row>
    <row r="1893" spans="1:4" x14ac:dyDescent="0.3">
      <c r="A1893" s="6">
        <v>0.50001292935527319</v>
      </c>
      <c r="B1893">
        <v>0</v>
      </c>
      <c r="C1893">
        <f t="shared" si="62"/>
        <v>10</v>
      </c>
      <c r="D1893">
        <f t="shared" si="63"/>
        <v>1892</v>
      </c>
    </row>
    <row r="1894" spans="1:4" x14ac:dyDescent="0.3">
      <c r="A1894" s="6">
        <v>0.50001282640277589</v>
      </c>
      <c r="B1894">
        <v>0</v>
      </c>
      <c r="C1894">
        <f t="shared" si="62"/>
        <v>10</v>
      </c>
      <c r="D1894">
        <f t="shared" si="63"/>
        <v>1893</v>
      </c>
    </row>
    <row r="1895" spans="1:4" x14ac:dyDescent="0.3">
      <c r="A1895" s="6">
        <v>0.50001273845883565</v>
      </c>
      <c r="B1895">
        <v>0</v>
      </c>
      <c r="C1895">
        <f t="shared" si="62"/>
        <v>10</v>
      </c>
      <c r="D1895">
        <f t="shared" si="63"/>
        <v>1894</v>
      </c>
    </row>
    <row r="1896" spans="1:4" x14ac:dyDescent="0.3">
      <c r="A1896" s="6">
        <v>0.50001262522964873</v>
      </c>
      <c r="B1896">
        <v>0</v>
      </c>
      <c r="C1896">
        <f t="shared" si="62"/>
        <v>10</v>
      </c>
      <c r="D1896">
        <f t="shared" si="63"/>
        <v>1895</v>
      </c>
    </row>
    <row r="1897" spans="1:4" x14ac:dyDescent="0.3">
      <c r="A1897" s="6">
        <v>0.50001234769097513</v>
      </c>
      <c r="B1897">
        <v>0</v>
      </c>
      <c r="C1897">
        <f t="shared" si="62"/>
        <v>10</v>
      </c>
      <c r="D1897">
        <f t="shared" si="63"/>
        <v>1896</v>
      </c>
    </row>
    <row r="1898" spans="1:4" x14ac:dyDescent="0.3">
      <c r="A1898" s="6">
        <v>0.50001233473358009</v>
      </c>
      <c r="B1898">
        <v>0</v>
      </c>
      <c r="C1898">
        <f t="shared" si="62"/>
        <v>10</v>
      </c>
      <c r="D1898">
        <f t="shared" si="63"/>
        <v>1897</v>
      </c>
    </row>
    <row r="1899" spans="1:4" x14ac:dyDescent="0.3">
      <c r="A1899" s="6">
        <v>0.50001220144062297</v>
      </c>
      <c r="B1899">
        <v>0</v>
      </c>
      <c r="C1899">
        <f t="shared" si="62"/>
        <v>10</v>
      </c>
      <c r="D1899">
        <f t="shared" si="63"/>
        <v>1898</v>
      </c>
    </row>
    <row r="1900" spans="1:4" x14ac:dyDescent="0.3">
      <c r="A1900" s="6">
        <v>0.50001209478377884</v>
      </c>
      <c r="B1900">
        <v>0</v>
      </c>
      <c r="C1900">
        <f t="shared" si="62"/>
        <v>10</v>
      </c>
      <c r="D1900">
        <f t="shared" si="63"/>
        <v>1899</v>
      </c>
    </row>
    <row r="1901" spans="1:4" x14ac:dyDescent="0.3">
      <c r="A1901" s="6">
        <v>0.50001175852463442</v>
      </c>
      <c r="B1901">
        <v>0</v>
      </c>
      <c r="C1901">
        <f t="shared" si="62"/>
        <v>10</v>
      </c>
      <c r="D1901">
        <f t="shared" si="63"/>
        <v>1900</v>
      </c>
    </row>
    <row r="1902" spans="1:4" x14ac:dyDescent="0.3">
      <c r="A1902" s="6">
        <v>0.50001171262766575</v>
      </c>
      <c r="B1902">
        <v>0</v>
      </c>
      <c r="C1902">
        <f t="shared" si="62"/>
        <v>10</v>
      </c>
      <c r="D1902">
        <f t="shared" si="63"/>
        <v>1901</v>
      </c>
    </row>
    <row r="1903" spans="1:4" x14ac:dyDescent="0.3">
      <c r="A1903" s="6">
        <v>0.50001164375625429</v>
      </c>
      <c r="B1903">
        <v>0</v>
      </c>
      <c r="C1903">
        <f t="shared" si="62"/>
        <v>10</v>
      </c>
      <c r="D1903">
        <f t="shared" si="63"/>
        <v>1902</v>
      </c>
    </row>
    <row r="1904" spans="1:4" x14ac:dyDescent="0.3">
      <c r="A1904" s="6">
        <v>0.50001114201412578</v>
      </c>
      <c r="B1904">
        <v>0</v>
      </c>
      <c r="C1904">
        <f t="shared" si="62"/>
        <v>10</v>
      </c>
      <c r="D1904">
        <f t="shared" si="63"/>
        <v>1903</v>
      </c>
    </row>
    <row r="1905" spans="1:4" x14ac:dyDescent="0.3">
      <c r="A1905" s="6">
        <v>0.50001111910158014</v>
      </c>
      <c r="B1905">
        <v>0</v>
      </c>
      <c r="C1905">
        <f t="shared" si="62"/>
        <v>10</v>
      </c>
      <c r="D1905">
        <f t="shared" si="63"/>
        <v>1904</v>
      </c>
    </row>
    <row r="1906" spans="1:4" x14ac:dyDescent="0.3">
      <c r="A1906" s="6">
        <v>0.50001087402045319</v>
      </c>
      <c r="B1906">
        <v>0</v>
      </c>
      <c r="C1906">
        <f t="shared" si="62"/>
        <v>10</v>
      </c>
      <c r="D1906">
        <f t="shared" si="63"/>
        <v>1905</v>
      </c>
    </row>
    <row r="1907" spans="1:4" x14ac:dyDescent="0.3">
      <c r="A1907" s="6">
        <v>0.50001054549702018</v>
      </c>
      <c r="B1907">
        <v>0</v>
      </c>
      <c r="C1907">
        <f t="shared" si="62"/>
        <v>10</v>
      </c>
      <c r="D1907">
        <f t="shared" si="63"/>
        <v>1906</v>
      </c>
    </row>
    <row r="1908" spans="1:4" x14ac:dyDescent="0.3">
      <c r="A1908" s="6">
        <v>0.50001042946558438</v>
      </c>
      <c r="B1908">
        <v>0</v>
      </c>
      <c r="C1908">
        <f t="shared" si="62"/>
        <v>10</v>
      </c>
      <c r="D1908">
        <f t="shared" si="63"/>
        <v>1907</v>
      </c>
    </row>
    <row r="1909" spans="1:4" x14ac:dyDescent="0.3">
      <c r="A1909" s="6">
        <v>0.50001031522122652</v>
      </c>
      <c r="B1909">
        <v>0</v>
      </c>
      <c r="C1909">
        <f t="shared" si="62"/>
        <v>10</v>
      </c>
      <c r="D1909">
        <f t="shared" si="63"/>
        <v>1908</v>
      </c>
    </row>
    <row r="1910" spans="1:4" x14ac:dyDescent="0.3">
      <c r="A1910" s="6">
        <v>0.50001023860403426</v>
      </c>
      <c r="B1910">
        <v>0</v>
      </c>
      <c r="C1910">
        <f t="shared" si="62"/>
        <v>10</v>
      </c>
      <c r="D1910">
        <f t="shared" si="63"/>
        <v>1909</v>
      </c>
    </row>
    <row r="1911" spans="1:4" x14ac:dyDescent="0.3">
      <c r="A1911" s="6">
        <v>0.5000101564588123</v>
      </c>
      <c r="B1911">
        <v>0</v>
      </c>
      <c r="C1911">
        <f t="shared" si="62"/>
        <v>10</v>
      </c>
      <c r="D1911">
        <f t="shared" si="63"/>
        <v>1910</v>
      </c>
    </row>
    <row r="1912" spans="1:4" x14ac:dyDescent="0.3">
      <c r="A1912" s="6">
        <v>0.50001013285227913</v>
      </c>
      <c r="B1912">
        <v>0</v>
      </c>
      <c r="C1912">
        <f t="shared" si="62"/>
        <v>10</v>
      </c>
      <c r="D1912">
        <f t="shared" si="63"/>
        <v>1911</v>
      </c>
    </row>
    <row r="1913" spans="1:4" x14ac:dyDescent="0.3">
      <c r="A1913" s="6">
        <v>0.50000961879263495</v>
      </c>
      <c r="B1913">
        <v>0</v>
      </c>
      <c r="C1913">
        <f t="shared" si="62"/>
        <v>10</v>
      </c>
      <c r="D1913">
        <f t="shared" si="63"/>
        <v>1912</v>
      </c>
    </row>
    <row r="1914" spans="1:4" x14ac:dyDescent="0.3">
      <c r="A1914" s="6">
        <v>0.50000961040273972</v>
      </c>
      <c r="B1914">
        <v>0</v>
      </c>
      <c r="C1914">
        <f t="shared" si="62"/>
        <v>10</v>
      </c>
      <c r="D1914">
        <f t="shared" si="63"/>
        <v>1913</v>
      </c>
    </row>
    <row r="1915" spans="1:4" x14ac:dyDescent="0.3">
      <c r="A1915" s="6">
        <v>0.500009512245014</v>
      </c>
      <c r="B1915">
        <v>0</v>
      </c>
      <c r="C1915">
        <f t="shared" si="62"/>
        <v>10</v>
      </c>
      <c r="D1915">
        <f t="shared" si="63"/>
        <v>1914</v>
      </c>
    </row>
    <row r="1916" spans="1:4" x14ac:dyDescent="0.3">
      <c r="A1916" s="6">
        <v>0.50000735769207327</v>
      </c>
      <c r="B1916">
        <v>0</v>
      </c>
      <c r="C1916">
        <f t="shared" si="62"/>
        <v>10</v>
      </c>
      <c r="D1916">
        <f t="shared" si="63"/>
        <v>1915</v>
      </c>
    </row>
    <row r="1917" spans="1:4" x14ac:dyDescent="0.3">
      <c r="A1917" s="6">
        <v>0.50000711115387741</v>
      </c>
      <c r="B1917">
        <v>0</v>
      </c>
      <c r="C1917">
        <f t="shared" si="62"/>
        <v>10</v>
      </c>
      <c r="D1917">
        <f t="shared" si="63"/>
        <v>1916</v>
      </c>
    </row>
    <row r="1918" spans="1:4" x14ac:dyDescent="0.3">
      <c r="A1918" s="6">
        <v>0.50000667722528314</v>
      </c>
      <c r="B1918">
        <v>0</v>
      </c>
      <c r="C1918">
        <f t="shared" si="62"/>
        <v>10</v>
      </c>
      <c r="D1918">
        <f t="shared" si="63"/>
        <v>1917</v>
      </c>
    </row>
    <row r="1919" spans="1:4" x14ac:dyDescent="0.3">
      <c r="A1919" s="6">
        <v>0.50000649599239866</v>
      </c>
      <c r="B1919">
        <v>0</v>
      </c>
      <c r="C1919">
        <f t="shared" si="62"/>
        <v>10</v>
      </c>
      <c r="D1919">
        <f t="shared" si="63"/>
        <v>1918</v>
      </c>
    </row>
    <row r="1920" spans="1:4" x14ac:dyDescent="0.3">
      <c r="A1920" s="6">
        <v>0.50000625495871764</v>
      </c>
      <c r="B1920">
        <v>0</v>
      </c>
      <c r="C1920">
        <f t="shared" si="62"/>
        <v>10</v>
      </c>
      <c r="D1920">
        <f t="shared" si="63"/>
        <v>1919</v>
      </c>
    </row>
    <row r="1921" spans="1:4" x14ac:dyDescent="0.3">
      <c r="A1921" s="6">
        <v>0.50000606242878975</v>
      </c>
      <c r="B1921">
        <v>0</v>
      </c>
      <c r="C1921">
        <f t="shared" si="62"/>
        <v>10</v>
      </c>
      <c r="D1921">
        <f t="shared" si="63"/>
        <v>1920</v>
      </c>
    </row>
    <row r="1922" spans="1:4" x14ac:dyDescent="0.3">
      <c r="A1922" s="6">
        <v>0.50000542364952394</v>
      </c>
      <c r="B1922">
        <v>0</v>
      </c>
      <c r="C1922">
        <f t="shared" si="62"/>
        <v>10</v>
      </c>
      <c r="D1922">
        <f t="shared" si="63"/>
        <v>1921</v>
      </c>
    </row>
    <row r="1923" spans="1:4" x14ac:dyDescent="0.3">
      <c r="A1923" s="6">
        <v>0.5000046713041616</v>
      </c>
      <c r="B1923">
        <v>0</v>
      </c>
      <c r="C1923">
        <f t="shared" ref="C1923:C1986" si="64">CEILING(ROW()/ (COUNT($A:$A)/10),1)</f>
        <v>10</v>
      </c>
      <c r="D1923">
        <f t="shared" ref="D1923:D1986" si="65">ROW()-1</f>
        <v>1922</v>
      </c>
    </row>
    <row r="1924" spans="1:4" x14ac:dyDescent="0.3">
      <c r="A1924" s="6">
        <v>0.50000332500198086</v>
      </c>
      <c r="B1924">
        <v>0</v>
      </c>
      <c r="C1924">
        <f t="shared" si="64"/>
        <v>10</v>
      </c>
      <c r="D1924">
        <f t="shared" si="65"/>
        <v>1923</v>
      </c>
    </row>
    <row r="1925" spans="1:4" x14ac:dyDescent="0.3">
      <c r="A1925" s="6">
        <v>0.50000306100226799</v>
      </c>
      <c r="B1925">
        <v>1</v>
      </c>
      <c r="C1925">
        <f t="shared" si="64"/>
        <v>10</v>
      </c>
      <c r="D1925">
        <f t="shared" si="65"/>
        <v>1924</v>
      </c>
    </row>
    <row r="1926" spans="1:4" x14ac:dyDescent="0.3">
      <c r="A1926" s="6">
        <v>0.50000268564722039</v>
      </c>
      <c r="B1926">
        <v>1</v>
      </c>
      <c r="C1926">
        <f t="shared" si="64"/>
        <v>10</v>
      </c>
      <c r="D1926">
        <f t="shared" si="65"/>
        <v>1925</v>
      </c>
    </row>
    <row r="1927" spans="1:4" x14ac:dyDescent="0.3">
      <c r="A1927" s="6">
        <v>0.5</v>
      </c>
      <c r="B1927">
        <v>0</v>
      </c>
      <c r="C1927">
        <f t="shared" si="64"/>
        <v>10</v>
      </c>
      <c r="D1927">
        <f t="shared" si="65"/>
        <v>1926</v>
      </c>
    </row>
    <row r="1928" spans="1:4" x14ac:dyDescent="0.3">
      <c r="A1928" s="6">
        <v>0.5</v>
      </c>
      <c r="B1928">
        <v>0</v>
      </c>
      <c r="C1928">
        <f t="shared" si="64"/>
        <v>10</v>
      </c>
      <c r="D1928">
        <f t="shared" si="65"/>
        <v>1927</v>
      </c>
    </row>
    <row r="1929" spans="1:4" x14ac:dyDescent="0.3">
      <c r="A1929" s="6">
        <v>0.5</v>
      </c>
      <c r="B1929">
        <v>0</v>
      </c>
      <c r="C1929">
        <f t="shared" si="64"/>
        <v>10</v>
      </c>
      <c r="D1929">
        <f t="shared" si="65"/>
        <v>1928</v>
      </c>
    </row>
    <row r="1930" spans="1:4" x14ac:dyDescent="0.3">
      <c r="A1930" s="6">
        <v>0.5</v>
      </c>
      <c r="B1930">
        <v>0</v>
      </c>
      <c r="C1930">
        <f t="shared" si="64"/>
        <v>10</v>
      </c>
      <c r="D1930">
        <f t="shared" si="65"/>
        <v>1929</v>
      </c>
    </row>
    <row r="1931" spans="1:4" x14ac:dyDescent="0.3">
      <c r="A1931" s="6">
        <v>0.5</v>
      </c>
      <c r="B1931">
        <v>0</v>
      </c>
      <c r="C1931">
        <f t="shared" si="64"/>
        <v>10</v>
      </c>
      <c r="D1931">
        <f t="shared" si="65"/>
        <v>1930</v>
      </c>
    </row>
    <row r="1932" spans="1:4" x14ac:dyDescent="0.3">
      <c r="A1932" s="6">
        <v>0.5</v>
      </c>
      <c r="B1932">
        <v>0</v>
      </c>
      <c r="C1932">
        <f t="shared" si="64"/>
        <v>10</v>
      </c>
      <c r="D1932">
        <f t="shared" si="65"/>
        <v>1931</v>
      </c>
    </row>
    <row r="1933" spans="1:4" x14ac:dyDescent="0.3">
      <c r="A1933" s="6">
        <v>0.49997038418013207</v>
      </c>
      <c r="B1933">
        <v>0</v>
      </c>
      <c r="C1933">
        <f t="shared" si="64"/>
        <v>10</v>
      </c>
      <c r="D1933">
        <f t="shared" si="65"/>
        <v>1932</v>
      </c>
    </row>
    <row r="1934" spans="1:4" x14ac:dyDescent="0.3">
      <c r="A1934" s="6">
        <v>0.49993846504069644</v>
      </c>
      <c r="B1934">
        <v>1</v>
      </c>
      <c r="C1934">
        <f t="shared" si="64"/>
        <v>10</v>
      </c>
      <c r="D1934">
        <f t="shared" si="65"/>
        <v>1933</v>
      </c>
    </row>
    <row r="1935" spans="1:4" x14ac:dyDescent="0.3">
      <c r="A1935" s="6">
        <v>0.49993399656955323</v>
      </c>
      <c r="B1935">
        <v>0</v>
      </c>
      <c r="C1935">
        <f t="shared" si="64"/>
        <v>10</v>
      </c>
      <c r="D1935">
        <f t="shared" si="65"/>
        <v>1934</v>
      </c>
    </row>
    <row r="1936" spans="1:4" x14ac:dyDescent="0.3">
      <c r="A1936" s="6">
        <v>0.49993309793437646</v>
      </c>
      <c r="B1936">
        <v>0</v>
      </c>
      <c r="C1936">
        <f t="shared" si="64"/>
        <v>10</v>
      </c>
      <c r="D1936">
        <f t="shared" si="65"/>
        <v>1935</v>
      </c>
    </row>
    <row r="1937" spans="1:4" x14ac:dyDescent="0.3">
      <c r="A1937" s="6">
        <v>0.49993202748092153</v>
      </c>
      <c r="B1937">
        <v>0</v>
      </c>
      <c r="C1937">
        <f t="shared" si="64"/>
        <v>10</v>
      </c>
      <c r="D1937">
        <f t="shared" si="65"/>
        <v>1936</v>
      </c>
    </row>
    <row r="1938" spans="1:4" x14ac:dyDescent="0.3">
      <c r="A1938" s="6">
        <v>0.49993147284000289</v>
      </c>
      <c r="B1938">
        <v>1</v>
      </c>
      <c r="C1938">
        <f t="shared" si="64"/>
        <v>10</v>
      </c>
      <c r="D1938">
        <f t="shared" si="65"/>
        <v>1937</v>
      </c>
    </row>
    <row r="1939" spans="1:4" x14ac:dyDescent="0.3">
      <c r="A1939" s="6">
        <v>0.49992567945340394</v>
      </c>
      <c r="B1939">
        <v>0</v>
      </c>
      <c r="C1939">
        <f t="shared" si="64"/>
        <v>10</v>
      </c>
      <c r="D1939">
        <f t="shared" si="65"/>
        <v>1938</v>
      </c>
    </row>
    <row r="1940" spans="1:4" x14ac:dyDescent="0.3">
      <c r="A1940" s="6">
        <v>0.49992558844855223</v>
      </c>
      <c r="B1940">
        <v>0</v>
      </c>
      <c r="C1940">
        <f t="shared" si="64"/>
        <v>10</v>
      </c>
      <c r="D1940">
        <f t="shared" si="65"/>
        <v>1939</v>
      </c>
    </row>
    <row r="1941" spans="1:4" x14ac:dyDescent="0.3">
      <c r="A1941" s="6">
        <v>0.49992471056391086</v>
      </c>
      <c r="B1941">
        <v>0</v>
      </c>
      <c r="C1941">
        <f t="shared" si="64"/>
        <v>10</v>
      </c>
      <c r="D1941">
        <f t="shared" si="65"/>
        <v>1940</v>
      </c>
    </row>
    <row r="1942" spans="1:4" x14ac:dyDescent="0.3">
      <c r="A1942" s="6">
        <v>0.49992302050481718</v>
      </c>
      <c r="B1942">
        <v>0</v>
      </c>
      <c r="C1942">
        <f t="shared" si="64"/>
        <v>10</v>
      </c>
      <c r="D1942">
        <f t="shared" si="65"/>
        <v>1941</v>
      </c>
    </row>
    <row r="1943" spans="1:4" x14ac:dyDescent="0.3">
      <c r="A1943" s="6">
        <v>0.49992274125180869</v>
      </c>
      <c r="B1943">
        <v>0</v>
      </c>
      <c r="C1943">
        <f t="shared" si="64"/>
        <v>10</v>
      </c>
      <c r="D1943">
        <f t="shared" si="65"/>
        <v>1942</v>
      </c>
    </row>
    <row r="1944" spans="1:4" x14ac:dyDescent="0.3">
      <c r="A1944" s="6">
        <v>0.49991674716985141</v>
      </c>
      <c r="B1944">
        <v>0</v>
      </c>
      <c r="C1944">
        <f t="shared" si="64"/>
        <v>10</v>
      </c>
      <c r="D1944">
        <f t="shared" si="65"/>
        <v>1943</v>
      </c>
    </row>
    <row r="1945" spans="1:4" x14ac:dyDescent="0.3">
      <c r="A1945" s="6">
        <v>0.49991169178685885</v>
      </c>
      <c r="B1945">
        <v>0</v>
      </c>
      <c r="C1945">
        <f t="shared" si="64"/>
        <v>10</v>
      </c>
      <c r="D1945">
        <f t="shared" si="65"/>
        <v>1944</v>
      </c>
    </row>
    <row r="1946" spans="1:4" x14ac:dyDescent="0.3">
      <c r="A1946" s="6">
        <v>0.49990801262098711</v>
      </c>
      <c r="B1946">
        <v>0</v>
      </c>
      <c r="C1946">
        <f t="shared" si="64"/>
        <v>10</v>
      </c>
      <c r="D1946">
        <f t="shared" si="65"/>
        <v>1945</v>
      </c>
    </row>
    <row r="1947" spans="1:4" x14ac:dyDescent="0.3">
      <c r="A1947" s="6">
        <v>0.49990515319421769</v>
      </c>
      <c r="B1947">
        <v>0</v>
      </c>
      <c r="C1947">
        <f t="shared" si="64"/>
        <v>10</v>
      </c>
      <c r="D1947">
        <f t="shared" si="65"/>
        <v>1946</v>
      </c>
    </row>
    <row r="1948" spans="1:4" x14ac:dyDescent="0.3">
      <c r="A1948" s="6">
        <v>0.4999049161073566</v>
      </c>
      <c r="B1948">
        <v>0</v>
      </c>
      <c r="C1948">
        <f t="shared" si="64"/>
        <v>10</v>
      </c>
      <c r="D1948">
        <f t="shared" si="65"/>
        <v>1947</v>
      </c>
    </row>
    <row r="1949" spans="1:4" x14ac:dyDescent="0.3">
      <c r="A1949" s="6">
        <v>0.49990292981499246</v>
      </c>
      <c r="B1949">
        <v>0</v>
      </c>
      <c r="C1949">
        <f t="shared" si="64"/>
        <v>10</v>
      </c>
      <c r="D1949">
        <f t="shared" si="65"/>
        <v>1948</v>
      </c>
    </row>
    <row r="1950" spans="1:4" x14ac:dyDescent="0.3">
      <c r="A1950" s="6">
        <v>0.4999028984201514</v>
      </c>
      <c r="B1950">
        <v>1</v>
      </c>
      <c r="C1950">
        <f t="shared" si="64"/>
        <v>10</v>
      </c>
      <c r="D1950">
        <f t="shared" si="65"/>
        <v>1949</v>
      </c>
    </row>
    <row r="1951" spans="1:4" x14ac:dyDescent="0.3">
      <c r="A1951" s="6">
        <v>0.49990243133506507</v>
      </c>
      <c r="B1951">
        <v>1</v>
      </c>
      <c r="C1951">
        <f t="shared" si="64"/>
        <v>10</v>
      </c>
      <c r="D1951">
        <f t="shared" si="65"/>
        <v>1950</v>
      </c>
    </row>
    <row r="1952" spans="1:4" x14ac:dyDescent="0.3">
      <c r="A1952" s="6">
        <v>0.49990030117527673</v>
      </c>
      <c r="B1952">
        <v>1</v>
      </c>
      <c r="C1952">
        <f t="shared" si="64"/>
        <v>10</v>
      </c>
      <c r="D1952">
        <f t="shared" si="65"/>
        <v>1951</v>
      </c>
    </row>
    <row r="1953" spans="1:4" x14ac:dyDescent="0.3">
      <c r="A1953" s="6">
        <v>0.49989814833309165</v>
      </c>
      <c r="B1953">
        <v>0</v>
      </c>
      <c r="C1953">
        <f t="shared" si="64"/>
        <v>10</v>
      </c>
      <c r="D1953">
        <f t="shared" si="65"/>
        <v>1952</v>
      </c>
    </row>
    <row r="1954" spans="1:4" x14ac:dyDescent="0.3">
      <c r="A1954" s="6">
        <v>0.49989760962910951</v>
      </c>
      <c r="B1954">
        <v>1</v>
      </c>
      <c r="C1954">
        <f t="shared" si="64"/>
        <v>10</v>
      </c>
      <c r="D1954">
        <f t="shared" si="65"/>
        <v>1953</v>
      </c>
    </row>
    <row r="1955" spans="1:4" x14ac:dyDescent="0.3">
      <c r="A1955" s="6">
        <v>0.49989445283309802</v>
      </c>
      <c r="B1955">
        <v>0</v>
      </c>
      <c r="C1955">
        <f t="shared" si="64"/>
        <v>10</v>
      </c>
      <c r="D1955">
        <f t="shared" si="65"/>
        <v>1954</v>
      </c>
    </row>
    <row r="1956" spans="1:4" x14ac:dyDescent="0.3">
      <c r="A1956" s="6">
        <v>0.49988894515086846</v>
      </c>
      <c r="B1956">
        <v>1</v>
      </c>
      <c r="C1956">
        <f t="shared" si="64"/>
        <v>10</v>
      </c>
      <c r="D1956">
        <f t="shared" si="65"/>
        <v>1955</v>
      </c>
    </row>
    <row r="1957" spans="1:4" x14ac:dyDescent="0.3">
      <c r="A1957" s="6">
        <v>0.49988816679672432</v>
      </c>
      <c r="B1957">
        <v>0</v>
      </c>
      <c r="C1957">
        <f t="shared" si="64"/>
        <v>10</v>
      </c>
      <c r="D1957">
        <f t="shared" si="65"/>
        <v>1956</v>
      </c>
    </row>
    <row r="1958" spans="1:4" x14ac:dyDescent="0.3">
      <c r="A1958" s="6">
        <v>0.49988786839650429</v>
      </c>
      <c r="B1958">
        <v>0</v>
      </c>
      <c r="C1958">
        <f t="shared" si="64"/>
        <v>10</v>
      </c>
      <c r="D1958">
        <f t="shared" si="65"/>
        <v>1957</v>
      </c>
    </row>
    <row r="1959" spans="1:4" x14ac:dyDescent="0.3">
      <c r="A1959" s="6">
        <v>0.49988728178035191</v>
      </c>
      <c r="B1959">
        <v>0</v>
      </c>
      <c r="C1959">
        <f t="shared" si="64"/>
        <v>10</v>
      </c>
      <c r="D1959">
        <f t="shared" si="65"/>
        <v>1958</v>
      </c>
    </row>
    <row r="1960" spans="1:4" x14ac:dyDescent="0.3">
      <c r="A1960" s="6">
        <v>0.49988719705627749</v>
      </c>
      <c r="B1960">
        <v>0</v>
      </c>
      <c r="C1960">
        <f t="shared" si="64"/>
        <v>10</v>
      </c>
      <c r="D1960">
        <f t="shared" si="65"/>
        <v>1959</v>
      </c>
    </row>
    <row r="1961" spans="1:4" x14ac:dyDescent="0.3">
      <c r="A1961" s="6">
        <v>0.49988607027075804</v>
      </c>
      <c r="B1961">
        <v>1</v>
      </c>
      <c r="C1961">
        <f t="shared" si="64"/>
        <v>10</v>
      </c>
      <c r="D1961">
        <f t="shared" si="65"/>
        <v>1960</v>
      </c>
    </row>
    <row r="1962" spans="1:4" x14ac:dyDescent="0.3">
      <c r="A1962" s="6">
        <v>0.49988514421752483</v>
      </c>
      <c r="B1962">
        <v>0</v>
      </c>
      <c r="C1962">
        <f t="shared" si="64"/>
        <v>10</v>
      </c>
      <c r="D1962">
        <f t="shared" si="65"/>
        <v>1961</v>
      </c>
    </row>
    <row r="1963" spans="1:4" x14ac:dyDescent="0.3">
      <c r="A1963" s="6">
        <v>0.49988431128942645</v>
      </c>
      <c r="B1963">
        <v>0</v>
      </c>
      <c r="C1963">
        <f t="shared" si="64"/>
        <v>10</v>
      </c>
      <c r="D1963">
        <f t="shared" si="65"/>
        <v>1962</v>
      </c>
    </row>
    <row r="1964" spans="1:4" x14ac:dyDescent="0.3">
      <c r="A1964" s="6">
        <v>0.49988248327871943</v>
      </c>
      <c r="B1964">
        <v>0</v>
      </c>
      <c r="C1964">
        <f t="shared" si="64"/>
        <v>10</v>
      </c>
      <c r="D1964">
        <f t="shared" si="65"/>
        <v>1963</v>
      </c>
    </row>
    <row r="1965" spans="1:4" x14ac:dyDescent="0.3">
      <c r="A1965" s="6">
        <v>0.49987815805973873</v>
      </c>
      <c r="B1965">
        <v>0</v>
      </c>
      <c r="C1965">
        <f t="shared" si="64"/>
        <v>10</v>
      </c>
      <c r="D1965">
        <f t="shared" si="65"/>
        <v>1964</v>
      </c>
    </row>
    <row r="1966" spans="1:4" x14ac:dyDescent="0.3">
      <c r="A1966" s="6">
        <v>0.49987597594662486</v>
      </c>
      <c r="B1966">
        <v>0</v>
      </c>
      <c r="C1966">
        <f t="shared" si="64"/>
        <v>10</v>
      </c>
      <c r="D1966">
        <f t="shared" si="65"/>
        <v>1965</v>
      </c>
    </row>
    <row r="1967" spans="1:4" x14ac:dyDescent="0.3">
      <c r="A1967" s="6">
        <v>0.49987339448375634</v>
      </c>
      <c r="B1967">
        <v>0</v>
      </c>
      <c r="C1967">
        <f t="shared" si="64"/>
        <v>10</v>
      </c>
      <c r="D1967">
        <f t="shared" si="65"/>
        <v>1966</v>
      </c>
    </row>
    <row r="1968" spans="1:4" x14ac:dyDescent="0.3">
      <c r="A1968" s="6">
        <v>0.49987323210084827</v>
      </c>
      <c r="B1968">
        <v>1</v>
      </c>
      <c r="C1968">
        <f t="shared" si="64"/>
        <v>10</v>
      </c>
      <c r="D1968">
        <f t="shared" si="65"/>
        <v>1967</v>
      </c>
    </row>
    <row r="1969" spans="1:4" x14ac:dyDescent="0.3">
      <c r="A1969" s="6">
        <v>0.49987307715998042</v>
      </c>
      <c r="B1969">
        <v>0</v>
      </c>
      <c r="C1969">
        <f t="shared" si="64"/>
        <v>10</v>
      </c>
      <c r="D1969">
        <f t="shared" si="65"/>
        <v>1968</v>
      </c>
    </row>
    <row r="1970" spans="1:4" x14ac:dyDescent="0.3">
      <c r="A1970" s="6">
        <v>0.4998671370606535</v>
      </c>
      <c r="B1970">
        <v>0</v>
      </c>
      <c r="C1970">
        <f t="shared" si="64"/>
        <v>10</v>
      </c>
      <c r="D1970">
        <f t="shared" si="65"/>
        <v>1969</v>
      </c>
    </row>
    <row r="1971" spans="1:4" x14ac:dyDescent="0.3">
      <c r="A1971" s="6">
        <v>0.499864266113556</v>
      </c>
      <c r="B1971">
        <v>0</v>
      </c>
      <c r="C1971">
        <f t="shared" si="64"/>
        <v>10</v>
      </c>
      <c r="D1971">
        <f t="shared" si="65"/>
        <v>1970</v>
      </c>
    </row>
    <row r="1972" spans="1:4" x14ac:dyDescent="0.3">
      <c r="A1972" s="6">
        <v>0.49986225897886877</v>
      </c>
      <c r="B1972">
        <v>1</v>
      </c>
      <c r="C1972">
        <f t="shared" si="64"/>
        <v>10</v>
      </c>
      <c r="D1972">
        <f t="shared" si="65"/>
        <v>1971</v>
      </c>
    </row>
    <row r="1973" spans="1:4" x14ac:dyDescent="0.3">
      <c r="A1973" s="6">
        <v>0.49986014895711789</v>
      </c>
      <c r="B1973">
        <v>0</v>
      </c>
      <c r="C1973">
        <f t="shared" si="64"/>
        <v>10</v>
      </c>
      <c r="D1973">
        <f t="shared" si="65"/>
        <v>1972</v>
      </c>
    </row>
    <row r="1974" spans="1:4" x14ac:dyDescent="0.3">
      <c r="A1974" s="6">
        <v>0.49985797078025435</v>
      </c>
      <c r="B1974">
        <v>0</v>
      </c>
      <c r="C1974">
        <f t="shared" si="64"/>
        <v>10</v>
      </c>
      <c r="D1974">
        <f t="shared" si="65"/>
        <v>1973</v>
      </c>
    </row>
    <row r="1975" spans="1:4" x14ac:dyDescent="0.3">
      <c r="A1975" s="6">
        <v>0.49985333529083081</v>
      </c>
      <c r="B1975">
        <v>0</v>
      </c>
      <c r="C1975">
        <f t="shared" si="64"/>
        <v>10</v>
      </c>
      <c r="D1975">
        <f t="shared" si="65"/>
        <v>1974</v>
      </c>
    </row>
    <row r="1976" spans="1:4" x14ac:dyDescent="0.3">
      <c r="A1976" s="6">
        <v>0.49985199904680194</v>
      </c>
      <c r="B1976">
        <v>0</v>
      </c>
      <c r="C1976">
        <f t="shared" si="64"/>
        <v>10</v>
      </c>
      <c r="D1976">
        <f t="shared" si="65"/>
        <v>1975</v>
      </c>
    </row>
    <row r="1977" spans="1:4" x14ac:dyDescent="0.3">
      <c r="A1977" s="6">
        <v>0.4998485444810718</v>
      </c>
      <c r="B1977">
        <v>0</v>
      </c>
      <c r="C1977">
        <f t="shared" si="64"/>
        <v>10</v>
      </c>
      <c r="D1977">
        <f t="shared" si="65"/>
        <v>1976</v>
      </c>
    </row>
    <row r="1978" spans="1:4" x14ac:dyDescent="0.3">
      <c r="A1978" s="6">
        <v>0.49984513825826138</v>
      </c>
      <c r="B1978">
        <v>0</v>
      </c>
      <c r="C1978">
        <f t="shared" si="64"/>
        <v>10</v>
      </c>
      <c r="D1978">
        <f t="shared" si="65"/>
        <v>1977</v>
      </c>
    </row>
    <row r="1979" spans="1:4" x14ac:dyDescent="0.3">
      <c r="A1979" s="6">
        <v>0.49984276997196919</v>
      </c>
      <c r="B1979">
        <v>0</v>
      </c>
      <c r="C1979">
        <f t="shared" si="64"/>
        <v>10</v>
      </c>
      <c r="D1979">
        <f t="shared" si="65"/>
        <v>1978</v>
      </c>
    </row>
    <row r="1980" spans="1:4" x14ac:dyDescent="0.3">
      <c r="A1980" s="6">
        <v>0.4998337523217451</v>
      </c>
      <c r="B1980">
        <v>0</v>
      </c>
      <c r="C1980">
        <f t="shared" si="64"/>
        <v>10</v>
      </c>
      <c r="D1980">
        <f t="shared" si="65"/>
        <v>1979</v>
      </c>
    </row>
    <row r="1981" spans="1:4" x14ac:dyDescent="0.3">
      <c r="A1981" s="6">
        <v>0.49983089883103626</v>
      </c>
      <c r="B1981">
        <v>1</v>
      </c>
      <c r="C1981">
        <f t="shared" si="64"/>
        <v>10</v>
      </c>
      <c r="D1981">
        <f t="shared" si="65"/>
        <v>1980</v>
      </c>
    </row>
    <row r="1982" spans="1:4" x14ac:dyDescent="0.3">
      <c r="A1982" s="6">
        <v>0.49982724243002757</v>
      </c>
      <c r="B1982">
        <v>0</v>
      </c>
      <c r="C1982">
        <f t="shared" si="64"/>
        <v>10</v>
      </c>
      <c r="D1982">
        <f t="shared" si="65"/>
        <v>1981</v>
      </c>
    </row>
    <row r="1983" spans="1:4" x14ac:dyDescent="0.3">
      <c r="A1983" s="6">
        <v>0.49982594002729647</v>
      </c>
      <c r="B1983">
        <v>0</v>
      </c>
      <c r="C1983">
        <f t="shared" si="64"/>
        <v>10</v>
      </c>
      <c r="D1983">
        <f t="shared" si="65"/>
        <v>1982</v>
      </c>
    </row>
    <row r="1984" spans="1:4" x14ac:dyDescent="0.3">
      <c r="A1984" s="6">
        <v>0.4998248296400154</v>
      </c>
      <c r="B1984">
        <v>0</v>
      </c>
      <c r="C1984">
        <f t="shared" si="64"/>
        <v>10</v>
      </c>
      <c r="D1984">
        <f t="shared" si="65"/>
        <v>1983</v>
      </c>
    </row>
    <row r="1985" spans="1:4" x14ac:dyDescent="0.3">
      <c r="A1985" s="6">
        <v>0.49980659973119951</v>
      </c>
      <c r="B1985">
        <v>0</v>
      </c>
      <c r="C1985">
        <f t="shared" si="64"/>
        <v>10</v>
      </c>
      <c r="D1985">
        <f t="shared" si="65"/>
        <v>1984</v>
      </c>
    </row>
    <row r="1986" spans="1:4" x14ac:dyDescent="0.3">
      <c r="A1986" s="6">
        <v>0.49979476092069736</v>
      </c>
      <c r="B1986">
        <v>0</v>
      </c>
      <c r="C1986">
        <f t="shared" si="64"/>
        <v>10</v>
      </c>
      <c r="D1986">
        <f t="shared" si="65"/>
        <v>1985</v>
      </c>
    </row>
    <row r="1987" spans="1:4" x14ac:dyDescent="0.3">
      <c r="A1987" s="6">
        <v>0.49978888308554781</v>
      </c>
      <c r="B1987">
        <v>1</v>
      </c>
      <c r="C1987">
        <f t="shared" ref="C1987:C2030" si="66">CEILING(ROW()/ (COUNT($A:$A)/10),1)</f>
        <v>10</v>
      </c>
      <c r="D1987">
        <f t="shared" ref="D1987:D2030" si="67">ROW()-1</f>
        <v>1986</v>
      </c>
    </row>
    <row r="1988" spans="1:4" x14ac:dyDescent="0.3">
      <c r="A1988" s="6">
        <v>0.49978433931584154</v>
      </c>
      <c r="B1988">
        <v>0</v>
      </c>
      <c r="C1988">
        <f t="shared" si="66"/>
        <v>10</v>
      </c>
      <c r="D1988">
        <f t="shared" si="67"/>
        <v>1987</v>
      </c>
    </row>
    <row r="1989" spans="1:4" x14ac:dyDescent="0.3">
      <c r="A1989" s="6">
        <v>0.49978198487903708</v>
      </c>
      <c r="B1989">
        <v>0</v>
      </c>
      <c r="C1989">
        <f t="shared" si="66"/>
        <v>10</v>
      </c>
      <c r="D1989">
        <f t="shared" si="67"/>
        <v>1988</v>
      </c>
    </row>
    <row r="1990" spans="1:4" x14ac:dyDescent="0.3">
      <c r="A1990" s="6">
        <v>0.49976571082090626</v>
      </c>
      <c r="B1990">
        <v>0</v>
      </c>
      <c r="C1990">
        <f t="shared" si="66"/>
        <v>10</v>
      </c>
      <c r="D1990">
        <f t="shared" si="67"/>
        <v>1989</v>
      </c>
    </row>
    <row r="1991" spans="1:4" x14ac:dyDescent="0.3">
      <c r="A1991" s="6">
        <v>0.49976358464249404</v>
      </c>
      <c r="B1991">
        <v>0</v>
      </c>
      <c r="C1991">
        <f t="shared" si="66"/>
        <v>10</v>
      </c>
      <c r="D1991">
        <f t="shared" si="67"/>
        <v>1990</v>
      </c>
    </row>
    <row r="1992" spans="1:4" x14ac:dyDescent="0.3">
      <c r="A1992" s="6">
        <v>0.4997423488560005</v>
      </c>
      <c r="B1992">
        <v>0</v>
      </c>
      <c r="C1992">
        <f t="shared" si="66"/>
        <v>10</v>
      </c>
      <c r="D1992">
        <f t="shared" si="67"/>
        <v>1991</v>
      </c>
    </row>
    <row r="1993" spans="1:4" x14ac:dyDescent="0.3">
      <c r="A1993" s="6">
        <v>0.49973618112450929</v>
      </c>
      <c r="B1993">
        <v>1</v>
      </c>
      <c r="C1993">
        <f t="shared" si="66"/>
        <v>10</v>
      </c>
      <c r="D1993">
        <f t="shared" si="67"/>
        <v>1992</v>
      </c>
    </row>
    <row r="1994" spans="1:4" x14ac:dyDescent="0.3">
      <c r="A1994" s="6">
        <v>0.4997342370095722</v>
      </c>
      <c r="B1994">
        <v>0</v>
      </c>
      <c r="C1994">
        <f t="shared" si="66"/>
        <v>10</v>
      </c>
      <c r="D1994">
        <f t="shared" si="67"/>
        <v>1993</v>
      </c>
    </row>
    <row r="1995" spans="1:4" x14ac:dyDescent="0.3">
      <c r="A1995" s="6">
        <v>0.49970611373333784</v>
      </c>
      <c r="B1995">
        <v>0</v>
      </c>
      <c r="C1995">
        <f t="shared" si="66"/>
        <v>10</v>
      </c>
      <c r="D1995">
        <f t="shared" si="67"/>
        <v>1994</v>
      </c>
    </row>
    <row r="1996" spans="1:4" x14ac:dyDescent="0.3">
      <c r="A1996" s="6">
        <v>0.4996617623063731</v>
      </c>
      <c r="B1996">
        <v>0</v>
      </c>
      <c r="C1996">
        <f t="shared" si="66"/>
        <v>10</v>
      </c>
      <c r="D1996">
        <f t="shared" si="67"/>
        <v>1995</v>
      </c>
    </row>
    <row r="1997" spans="1:4" x14ac:dyDescent="0.3">
      <c r="A1997" s="6">
        <v>0.49964943258744621</v>
      </c>
      <c r="B1997">
        <v>0</v>
      </c>
      <c r="C1997">
        <f t="shared" si="66"/>
        <v>10</v>
      </c>
      <c r="D1997">
        <f t="shared" si="67"/>
        <v>1996</v>
      </c>
    </row>
    <row r="1998" spans="1:4" x14ac:dyDescent="0.3">
      <c r="A1998" s="6">
        <v>0.49964490303277737</v>
      </c>
      <c r="B1998">
        <v>1</v>
      </c>
      <c r="C1998">
        <f t="shared" si="66"/>
        <v>10</v>
      </c>
      <c r="D1998">
        <f t="shared" si="67"/>
        <v>1997</v>
      </c>
    </row>
    <row r="1999" spans="1:4" x14ac:dyDescent="0.3">
      <c r="A1999" s="6">
        <v>0.49963254058453138</v>
      </c>
      <c r="B1999">
        <v>0</v>
      </c>
      <c r="C1999">
        <f t="shared" si="66"/>
        <v>10</v>
      </c>
      <c r="D1999">
        <f t="shared" si="67"/>
        <v>1998</v>
      </c>
    </row>
    <row r="2000" spans="1:4" x14ac:dyDescent="0.3">
      <c r="A2000" s="6">
        <v>0.49959538033674145</v>
      </c>
      <c r="B2000">
        <v>0</v>
      </c>
      <c r="C2000">
        <f t="shared" si="66"/>
        <v>10</v>
      </c>
      <c r="D2000">
        <f t="shared" si="67"/>
        <v>1999</v>
      </c>
    </row>
    <row r="2001" spans="1:4" x14ac:dyDescent="0.3">
      <c r="A2001" s="6">
        <v>0.49957768423009652</v>
      </c>
      <c r="B2001">
        <v>0</v>
      </c>
      <c r="C2001">
        <f t="shared" si="66"/>
        <v>10</v>
      </c>
      <c r="D2001">
        <f t="shared" si="67"/>
        <v>2000</v>
      </c>
    </row>
    <row r="2002" spans="1:4" x14ac:dyDescent="0.3">
      <c r="A2002" s="6">
        <v>0.49956428186306368</v>
      </c>
      <c r="B2002">
        <v>0</v>
      </c>
      <c r="C2002">
        <f t="shared" si="66"/>
        <v>10</v>
      </c>
      <c r="D2002">
        <f t="shared" si="67"/>
        <v>2001</v>
      </c>
    </row>
    <row r="2003" spans="1:4" x14ac:dyDescent="0.3">
      <c r="A2003" s="6">
        <v>0.49956002494819934</v>
      </c>
      <c r="B2003">
        <v>0</v>
      </c>
      <c r="C2003">
        <f t="shared" si="66"/>
        <v>10</v>
      </c>
      <c r="D2003">
        <f t="shared" si="67"/>
        <v>2002</v>
      </c>
    </row>
    <row r="2004" spans="1:4" x14ac:dyDescent="0.3">
      <c r="A2004" s="6">
        <v>0.49951190845317267</v>
      </c>
      <c r="B2004">
        <v>0</v>
      </c>
      <c r="C2004">
        <f t="shared" si="66"/>
        <v>10</v>
      </c>
      <c r="D2004">
        <f t="shared" si="67"/>
        <v>2003</v>
      </c>
    </row>
    <row r="2005" spans="1:4" x14ac:dyDescent="0.3">
      <c r="A2005" s="6">
        <v>0.49948394094237281</v>
      </c>
      <c r="B2005">
        <v>0</v>
      </c>
      <c r="C2005">
        <f t="shared" si="66"/>
        <v>10</v>
      </c>
      <c r="D2005">
        <f t="shared" si="67"/>
        <v>2004</v>
      </c>
    </row>
    <row r="2006" spans="1:4" x14ac:dyDescent="0.3">
      <c r="A2006" s="6">
        <v>0.49943610354548579</v>
      </c>
      <c r="B2006">
        <v>0</v>
      </c>
      <c r="C2006">
        <f t="shared" si="66"/>
        <v>10</v>
      </c>
      <c r="D2006">
        <f t="shared" si="67"/>
        <v>2005</v>
      </c>
    </row>
    <row r="2007" spans="1:4" x14ac:dyDescent="0.3">
      <c r="A2007" s="6">
        <v>0.49939423671535693</v>
      </c>
      <c r="B2007">
        <v>0</v>
      </c>
      <c r="C2007">
        <f t="shared" si="66"/>
        <v>10</v>
      </c>
      <c r="D2007">
        <f t="shared" si="67"/>
        <v>2006</v>
      </c>
    </row>
    <row r="2008" spans="1:4" x14ac:dyDescent="0.3">
      <c r="A2008" s="6">
        <v>0.49932461234896741</v>
      </c>
      <c r="B2008">
        <v>0</v>
      </c>
      <c r="C2008">
        <f t="shared" si="66"/>
        <v>10</v>
      </c>
      <c r="D2008">
        <f t="shared" si="67"/>
        <v>2007</v>
      </c>
    </row>
    <row r="2009" spans="1:4" x14ac:dyDescent="0.3">
      <c r="A2009" s="6">
        <v>0.49930982521987743</v>
      </c>
      <c r="B2009">
        <v>0</v>
      </c>
      <c r="C2009">
        <f t="shared" si="66"/>
        <v>10</v>
      </c>
      <c r="D2009">
        <f t="shared" si="67"/>
        <v>2008</v>
      </c>
    </row>
    <row r="2010" spans="1:4" x14ac:dyDescent="0.3">
      <c r="A2010" s="6">
        <v>0.49924986835741675</v>
      </c>
      <c r="B2010">
        <v>0</v>
      </c>
      <c r="C2010">
        <f t="shared" si="66"/>
        <v>10</v>
      </c>
      <c r="D2010">
        <f t="shared" si="67"/>
        <v>2009</v>
      </c>
    </row>
    <row r="2011" spans="1:4" x14ac:dyDescent="0.3">
      <c r="A2011" s="6">
        <v>0.49919448061582367</v>
      </c>
      <c r="B2011">
        <v>1</v>
      </c>
      <c r="C2011">
        <f t="shared" si="66"/>
        <v>10</v>
      </c>
      <c r="D2011">
        <f t="shared" si="67"/>
        <v>2010</v>
      </c>
    </row>
    <row r="2012" spans="1:4" x14ac:dyDescent="0.3">
      <c r="A2012" s="6">
        <v>0.4991673576601145</v>
      </c>
      <c r="B2012">
        <v>0</v>
      </c>
      <c r="C2012">
        <f t="shared" si="66"/>
        <v>10</v>
      </c>
      <c r="D2012">
        <f t="shared" si="67"/>
        <v>2011</v>
      </c>
    </row>
    <row r="2013" spans="1:4" x14ac:dyDescent="0.3">
      <c r="A2013" s="6">
        <v>0.49912565551493876</v>
      </c>
      <c r="B2013">
        <v>0</v>
      </c>
      <c r="C2013">
        <f t="shared" si="66"/>
        <v>10</v>
      </c>
      <c r="D2013">
        <f t="shared" si="67"/>
        <v>2012</v>
      </c>
    </row>
    <row r="2014" spans="1:4" x14ac:dyDescent="0.3">
      <c r="A2014" s="6">
        <v>0.49904756402124634</v>
      </c>
      <c r="B2014">
        <v>0</v>
      </c>
      <c r="C2014">
        <f t="shared" si="66"/>
        <v>10</v>
      </c>
      <c r="D2014">
        <f t="shared" si="67"/>
        <v>2013</v>
      </c>
    </row>
    <row r="2015" spans="1:4" x14ac:dyDescent="0.3">
      <c r="A2015" s="6">
        <v>0.49901500104189039</v>
      </c>
      <c r="B2015">
        <v>0</v>
      </c>
      <c r="C2015">
        <f t="shared" si="66"/>
        <v>10</v>
      </c>
      <c r="D2015">
        <f t="shared" si="67"/>
        <v>2014</v>
      </c>
    </row>
    <row r="2016" spans="1:4" x14ac:dyDescent="0.3">
      <c r="A2016" s="6">
        <v>0.49878595186890562</v>
      </c>
      <c r="B2016">
        <v>0</v>
      </c>
      <c r="C2016">
        <f t="shared" si="66"/>
        <v>10</v>
      </c>
      <c r="D2016">
        <f t="shared" si="67"/>
        <v>2015</v>
      </c>
    </row>
    <row r="2017" spans="1:4" x14ac:dyDescent="0.3">
      <c r="A2017" s="6">
        <v>0.49876986723412592</v>
      </c>
      <c r="B2017">
        <v>0</v>
      </c>
      <c r="C2017">
        <f t="shared" si="66"/>
        <v>10</v>
      </c>
      <c r="D2017">
        <f t="shared" si="67"/>
        <v>2016</v>
      </c>
    </row>
    <row r="2018" spans="1:4" x14ac:dyDescent="0.3">
      <c r="A2018" s="6">
        <v>0.49872432874781297</v>
      </c>
      <c r="B2018">
        <v>0</v>
      </c>
      <c r="C2018">
        <f t="shared" si="66"/>
        <v>10</v>
      </c>
      <c r="D2018">
        <f t="shared" si="67"/>
        <v>2017</v>
      </c>
    </row>
    <row r="2019" spans="1:4" x14ac:dyDescent="0.3">
      <c r="A2019" s="6">
        <v>0.49853677605202268</v>
      </c>
      <c r="B2019">
        <v>0</v>
      </c>
      <c r="C2019">
        <f t="shared" si="66"/>
        <v>10</v>
      </c>
      <c r="D2019">
        <f t="shared" si="67"/>
        <v>2018</v>
      </c>
    </row>
    <row r="2020" spans="1:4" x14ac:dyDescent="0.3">
      <c r="A2020" s="6">
        <v>0.49837069641877774</v>
      </c>
      <c r="B2020">
        <v>0</v>
      </c>
      <c r="C2020">
        <f t="shared" si="66"/>
        <v>10</v>
      </c>
      <c r="D2020">
        <f t="shared" si="67"/>
        <v>2019</v>
      </c>
    </row>
    <row r="2021" spans="1:4" x14ac:dyDescent="0.3">
      <c r="A2021" s="6">
        <v>0.49830271290989941</v>
      </c>
      <c r="B2021">
        <v>0</v>
      </c>
      <c r="C2021">
        <f t="shared" si="66"/>
        <v>10</v>
      </c>
      <c r="D2021">
        <f t="shared" si="67"/>
        <v>2020</v>
      </c>
    </row>
    <row r="2022" spans="1:4" x14ac:dyDescent="0.3">
      <c r="A2022" s="6">
        <v>0.49795633996891137</v>
      </c>
      <c r="B2022">
        <v>1</v>
      </c>
      <c r="C2022">
        <f t="shared" si="66"/>
        <v>10</v>
      </c>
      <c r="D2022">
        <f t="shared" si="67"/>
        <v>2021</v>
      </c>
    </row>
    <row r="2023" spans="1:4" x14ac:dyDescent="0.3">
      <c r="A2023" s="6">
        <v>0.49744421104348113</v>
      </c>
      <c r="B2023">
        <v>0</v>
      </c>
      <c r="C2023">
        <f t="shared" si="66"/>
        <v>10</v>
      </c>
      <c r="D2023">
        <f t="shared" si="67"/>
        <v>2022</v>
      </c>
    </row>
    <row r="2024" spans="1:4" x14ac:dyDescent="0.3">
      <c r="A2024" s="6">
        <v>0.4973811135021588</v>
      </c>
      <c r="B2024">
        <v>0</v>
      </c>
      <c r="C2024">
        <f t="shared" si="66"/>
        <v>10</v>
      </c>
      <c r="D2024">
        <f t="shared" si="67"/>
        <v>2023</v>
      </c>
    </row>
    <row r="2025" spans="1:4" x14ac:dyDescent="0.3">
      <c r="A2025" s="6">
        <v>0.49465553525530565</v>
      </c>
      <c r="B2025">
        <v>0</v>
      </c>
      <c r="C2025">
        <f t="shared" si="66"/>
        <v>10</v>
      </c>
      <c r="D2025">
        <f t="shared" si="67"/>
        <v>2024</v>
      </c>
    </row>
    <row r="2026" spans="1:4" x14ac:dyDescent="0.3">
      <c r="A2026" s="6">
        <v>0.49378173529987085</v>
      </c>
      <c r="B2026">
        <v>0</v>
      </c>
      <c r="C2026">
        <f t="shared" si="66"/>
        <v>10</v>
      </c>
      <c r="D2026">
        <f t="shared" si="67"/>
        <v>2025</v>
      </c>
    </row>
    <row r="2027" spans="1:4" x14ac:dyDescent="0.3">
      <c r="A2027" s="6">
        <v>0.49341901933463861</v>
      </c>
      <c r="B2027">
        <v>0</v>
      </c>
      <c r="C2027">
        <f t="shared" si="66"/>
        <v>10</v>
      </c>
      <c r="D2027">
        <f t="shared" si="67"/>
        <v>2026</v>
      </c>
    </row>
    <row r="2028" spans="1:4" x14ac:dyDescent="0.3">
      <c r="A2028" s="6">
        <v>0.4864918926855078</v>
      </c>
      <c r="B2028">
        <v>0</v>
      </c>
      <c r="C2028">
        <f t="shared" si="66"/>
        <v>10</v>
      </c>
      <c r="D2028">
        <f t="shared" si="67"/>
        <v>2027</v>
      </c>
    </row>
    <row r="2029" spans="1:4" x14ac:dyDescent="0.3">
      <c r="A2029" s="6">
        <v>0.47532005661673549</v>
      </c>
      <c r="B2029">
        <v>0</v>
      </c>
      <c r="C2029">
        <f t="shared" si="66"/>
        <v>10</v>
      </c>
      <c r="D2029">
        <f t="shared" si="67"/>
        <v>2028</v>
      </c>
    </row>
    <row r="2030" spans="1:4" x14ac:dyDescent="0.3">
      <c r="A2030" s="6">
        <v>0.4248629155269007</v>
      </c>
      <c r="B2030">
        <v>0</v>
      </c>
      <c r="C2030">
        <f t="shared" si="66"/>
        <v>11</v>
      </c>
      <c r="D2030">
        <f t="shared" si="67"/>
        <v>2029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F326-EB00-46BF-B5FE-F6343381C407}">
  <dimension ref="A1:O2030"/>
  <sheetViews>
    <sheetView workbookViewId="0">
      <selection activeCell="O17" sqref="L17:O17"/>
    </sheetView>
  </sheetViews>
  <sheetFormatPr defaultRowHeight="14.4" x14ac:dyDescent="0.3"/>
  <cols>
    <col min="10" max="10" width="12.5546875" bestFit="1" customWidth="1"/>
    <col min="11" max="11" width="8.88671875" bestFit="1" customWidth="1"/>
    <col min="12" max="12" width="8.44140625" bestFit="1" customWidth="1"/>
    <col min="13" max="13" width="12" bestFit="1" customWidth="1"/>
  </cols>
  <sheetData>
    <row r="1" spans="1:15" x14ac:dyDescent="0.3">
      <c r="A1" s="16" t="s">
        <v>1822</v>
      </c>
      <c r="B1" s="16" t="s">
        <v>1479</v>
      </c>
      <c r="C1" s="16" t="s">
        <v>1838</v>
      </c>
      <c r="D1" s="16" t="s">
        <v>1854</v>
      </c>
      <c r="E1" s="24"/>
      <c r="F1" s="13"/>
    </row>
    <row r="2" spans="1:15" x14ac:dyDescent="0.3">
      <c r="A2" s="7">
        <v>0.57529490039352982</v>
      </c>
      <c r="B2">
        <v>1</v>
      </c>
      <c r="C2">
        <f>_xlfn.RANK.EQ(A2, $A$2:$A$2030, 0)</f>
        <v>1</v>
      </c>
      <c r="D2">
        <f>CEILING(ROW()/ (COUNT($A:$A)/10),1)</f>
        <v>1</v>
      </c>
      <c r="J2" s="21" t="s">
        <v>1860</v>
      </c>
      <c r="K2" t="s">
        <v>1863</v>
      </c>
      <c r="L2" t="s">
        <v>1856</v>
      </c>
      <c r="M2" t="s">
        <v>1864</v>
      </c>
      <c r="N2" s="9" t="s">
        <v>1859</v>
      </c>
      <c r="O2" t="s">
        <v>1865</v>
      </c>
    </row>
    <row r="3" spans="1:15" x14ac:dyDescent="0.3">
      <c r="A3" s="7">
        <v>0.52929215615019098</v>
      </c>
      <c r="B3">
        <v>0</v>
      </c>
      <c r="C3">
        <f t="shared" ref="C3:C66" si="0">_xlfn.RANK.EQ(A3, $A$2:$A$2030, 0)</f>
        <v>2</v>
      </c>
      <c r="D3">
        <f t="shared" ref="D3:D66" si="1">CEILING(ROW()/ (COUNT($A:$A)/10),1)</f>
        <v>1</v>
      </c>
      <c r="J3" s="22">
        <v>1</v>
      </c>
      <c r="K3" s="23">
        <v>201</v>
      </c>
      <c r="L3" s="23">
        <v>19</v>
      </c>
      <c r="M3" s="7">
        <v>100.7156800363571</v>
      </c>
      <c r="N3" s="6">
        <f>GETPIVOTDATA("Defaults",$J$2,"Decile",1)/GETPIVOTDATA("Total Obs",$J$2,"Decile",1)</f>
        <v>9.4527363184079602E-2</v>
      </c>
      <c r="O3" s="7">
        <f>GETPIVOTDATA("Avg  PD",$J$2,"Decile",1)/200</f>
        <v>0.50357840018178546</v>
      </c>
    </row>
    <row r="4" spans="1:15" x14ac:dyDescent="0.3">
      <c r="A4" s="7">
        <v>0.51238017244447098</v>
      </c>
      <c r="B4">
        <v>0</v>
      </c>
      <c r="C4">
        <f t="shared" si="0"/>
        <v>3</v>
      </c>
      <c r="D4">
        <f t="shared" si="1"/>
        <v>1</v>
      </c>
      <c r="J4" s="22">
        <v>2</v>
      </c>
      <c r="K4" s="23">
        <v>203</v>
      </c>
      <c r="L4" s="23">
        <v>5</v>
      </c>
      <c r="M4" s="7">
        <v>101.52234107032227</v>
      </c>
      <c r="N4" s="6">
        <f t="shared" ref="N4:N13" si="2">GETPIVOTDATA("Defaults",$J$2,"Decile",1)/GETPIVOTDATA("Total Obs",$J$2,"Decile",1)</f>
        <v>9.4527363184079602E-2</v>
      </c>
      <c r="O4" s="7">
        <f t="shared" ref="O4:O12" si="3">GETPIVOTDATA("Avg  PD",$J$2,"Decile",1)/200</f>
        <v>0.50357840018178546</v>
      </c>
    </row>
    <row r="5" spans="1:15" x14ac:dyDescent="0.3">
      <c r="A5" s="7">
        <v>0.50577581514487124</v>
      </c>
      <c r="B5">
        <v>0</v>
      </c>
      <c r="C5">
        <f t="shared" si="0"/>
        <v>4</v>
      </c>
      <c r="D5">
        <f t="shared" si="1"/>
        <v>1</v>
      </c>
      <c r="J5" s="22">
        <v>3</v>
      </c>
      <c r="K5" s="23">
        <v>203</v>
      </c>
      <c r="L5" s="23">
        <v>10</v>
      </c>
      <c r="M5" s="7">
        <v>101.515993998639</v>
      </c>
      <c r="N5" s="6">
        <f t="shared" si="2"/>
        <v>9.4527363184079602E-2</v>
      </c>
      <c r="O5" s="7">
        <f t="shared" si="3"/>
        <v>0.50357840018178546</v>
      </c>
    </row>
    <row r="6" spans="1:15" x14ac:dyDescent="0.3">
      <c r="A6" s="7">
        <v>0.50488023597804466</v>
      </c>
      <c r="B6">
        <v>0</v>
      </c>
      <c r="C6">
        <f t="shared" si="0"/>
        <v>5</v>
      </c>
      <c r="D6">
        <f t="shared" si="1"/>
        <v>1</v>
      </c>
      <c r="J6" s="22">
        <v>4</v>
      </c>
      <c r="K6" s="23">
        <v>203</v>
      </c>
      <c r="L6" s="23">
        <v>3</v>
      </c>
      <c r="M6" s="7">
        <v>101.51295876998708</v>
      </c>
      <c r="N6" s="6">
        <f t="shared" si="2"/>
        <v>9.4527363184079602E-2</v>
      </c>
      <c r="O6" s="7">
        <f t="shared" si="3"/>
        <v>0.50357840018178546</v>
      </c>
    </row>
    <row r="7" spans="1:15" x14ac:dyDescent="0.3">
      <c r="A7" s="7">
        <v>0.50457086808358498</v>
      </c>
      <c r="B7">
        <v>1</v>
      </c>
      <c r="C7">
        <f t="shared" si="0"/>
        <v>6</v>
      </c>
      <c r="D7">
        <f t="shared" si="1"/>
        <v>1</v>
      </c>
      <c r="J7" s="22">
        <v>5</v>
      </c>
      <c r="K7" s="23">
        <v>203</v>
      </c>
      <c r="L7" s="23">
        <v>2</v>
      </c>
      <c r="M7" s="7">
        <v>101.51089291882566</v>
      </c>
      <c r="N7" s="6">
        <f t="shared" si="2"/>
        <v>9.4527363184079602E-2</v>
      </c>
      <c r="O7" s="7">
        <f t="shared" si="3"/>
        <v>0.50357840018178546</v>
      </c>
    </row>
    <row r="8" spans="1:15" x14ac:dyDescent="0.3">
      <c r="A8" s="7">
        <v>0.50455980456235772</v>
      </c>
      <c r="B8">
        <v>0</v>
      </c>
      <c r="C8">
        <f t="shared" si="0"/>
        <v>7</v>
      </c>
      <c r="D8">
        <f t="shared" si="1"/>
        <v>1</v>
      </c>
      <c r="J8" s="22">
        <v>6</v>
      </c>
      <c r="K8" s="23">
        <v>203</v>
      </c>
      <c r="L8" s="23">
        <v>2</v>
      </c>
      <c r="M8" s="7">
        <v>101.50918042478638</v>
      </c>
      <c r="N8" s="6">
        <f t="shared" si="2"/>
        <v>9.4527363184079602E-2</v>
      </c>
      <c r="O8" s="7">
        <f t="shared" si="3"/>
        <v>0.50357840018178546</v>
      </c>
    </row>
    <row r="9" spans="1:15" x14ac:dyDescent="0.3">
      <c r="A9" s="7">
        <v>0.50404398568016762</v>
      </c>
      <c r="B9">
        <v>0</v>
      </c>
      <c r="C9">
        <f t="shared" si="0"/>
        <v>8</v>
      </c>
      <c r="D9">
        <f t="shared" si="1"/>
        <v>1</v>
      </c>
      <c r="J9" s="22">
        <v>7</v>
      </c>
      <c r="K9" s="23">
        <v>203</v>
      </c>
      <c r="L9" s="23">
        <v>2</v>
      </c>
      <c r="M9" s="7">
        <v>101.50769876705733</v>
      </c>
      <c r="N9" s="6">
        <f t="shared" si="2"/>
        <v>9.4527363184079602E-2</v>
      </c>
      <c r="O9" s="7">
        <f t="shared" si="3"/>
        <v>0.50357840018178546</v>
      </c>
    </row>
    <row r="10" spans="1:15" x14ac:dyDescent="0.3">
      <c r="A10" s="7">
        <v>0.50264019054855857</v>
      </c>
      <c r="B10">
        <v>0</v>
      </c>
      <c r="C10">
        <f t="shared" si="0"/>
        <v>9</v>
      </c>
      <c r="D10">
        <f t="shared" si="1"/>
        <v>1</v>
      </c>
      <c r="J10" s="22">
        <v>8</v>
      </c>
      <c r="K10" s="23">
        <v>203</v>
      </c>
      <c r="L10" s="23">
        <v>4</v>
      </c>
      <c r="M10" s="7">
        <v>101.50631684704496</v>
      </c>
      <c r="N10" s="6">
        <f t="shared" si="2"/>
        <v>9.4527363184079602E-2</v>
      </c>
      <c r="O10" s="7">
        <f t="shared" si="3"/>
        <v>0.50357840018178546</v>
      </c>
    </row>
    <row r="11" spans="1:15" x14ac:dyDescent="0.3">
      <c r="A11" s="7">
        <v>0.502614150720606</v>
      </c>
      <c r="B11">
        <v>0</v>
      </c>
      <c r="C11">
        <f t="shared" si="0"/>
        <v>10</v>
      </c>
      <c r="D11">
        <f t="shared" si="1"/>
        <v>1</v>
      </c>
      <c r="J11" s="22">
        <v>9</v>
      </c>
      <c r="K11" s="23">
        <v>203</v>
      </c>
      <c r="L11" s="23">
        <v>4</v>
      </c>
      <c r="M11" s="7">
        <v>101.50487175690141</v>
      </c>
      <c r="N11" s="6">
        <f t="shared" si="2"/>
        <v>9.4527363184079602E-2</v>
      </c>
      <c r="O11" s="7">
        <f t="shared" si="3"/>
        <v>0.50357840018178546</v>
      </c>
    </row>
    <row r="12" spans="1:15" x14ac:dyDescent="0.3">
      <c r="A12" s="7">
        <v>0.50245653580969507</v>
      </c>
      <c r="B12">
        <v>0</v>
      </c>
      <c r="C12">
        <f t="shared" si="0"/>
        <v>11</v>
      </c>
      <c r="D12">
        <f t="shared" si="1"/>
        <v>1</v>
      </c>
      <c r="J12" s="22">
        <v>10</v>
      </c>
      <c r="K12" s="23">
        <v>203</v>
      </c>
      <c r="L12" s="23">
        <v>20</v>
      </c>
      <c r="M12" s="7">
        <v>101.40909521120923</v>
      </c>
      <c r="N12" s="6">
        <f t="shared" si="2"/>
        <v>9.4527363184079602E-2</v>
      </c>
      <c r="O12" s="7">
        <f t="shared" si="3"/>
        <v>0.50357840018178546</v>
      </c>
    </row>
    <row r="13" spans="1:15" x14ac:dyDescent="0.3">
      <c r="A13" s="7">
        <v>0.5023723733246509</v>
      </c>
      <c r="B13">
        <v>0</v>
      </c>
      <c r="C13">
        <f t="shared" si="0"/>
        <v>12</v>
      </c>
      <c r="D13">
        <f t="shared" si="1"/>
        <v>1</v>
      </c>
      <c r="J13" s="22">
        <v>11</v>
      </c>
      <c r="K13" s="23">
        <v>1</v>
      </c>
      <c r="L13" s="23">
        <v>0</v>
      </c>
      <c r="M13" s="7">
        <v>0.4248629155269007</v>
      </c>
      <c r="N13" s="6">
        <f t="shared" si="2"/>
        <v>9.4527363184079602E-2</v>
      </c>
    </row>
    <row r="14" spans="1:15" x14ac:dyDescent="0.3">
      <c r="A14" s="7">
        <v>0.50236071792741244</v>
      </c>
      <c r="B14">
        <v>0</v>
      </c>
      <c r="C14">
        <f t="shared" si="0"/>
        <v>13</v>
      </c>
      <c r="D14">
        <f t="shared" si="1"/>
        <v>1</v>
      </c>
      <c r="J14" s="22" t="s">
        <v>1862</v>
      </c>
      <c r="K14" s="23"/>
      <c r="L14" s="23"/>
      <c r="M14" s="23"/>
    </row>
    <row r="15" spans="1:15" x14ac:dyDescent="0.3">
      <c r="A15" s="7">
        <v>0.50228316161576869</v>
      </c>
      <c r="B15">
        <v>0</v>
      </c>
      <c r="C15">
        <f t="shared" si="0"/>
        <v>14</v>
      </c>
      <c r="D15">
        <f t="shared" si="1"/>
        <v>1</v>
      </c>
      <c r="J15" s="22" t="s">
        <v>1861</v>
      </c>
      <c r="K15" s="23">
        <v>2029</v>
      </c>
      <c r="L15" s="23">
        <v>71</v>
      </c>
      <c r="M15" s="7">
        <v>1014.639892716657</v>
      </c>
    </row>
    <row r="16" spans="1:15" x14ac:dyDescent="0.3">
      <c r="A16" s="7">
        <v>0.50207445807849405</v>
      </c>
      <c r="B16">
        <v>0</v>
      </c>
      <c r="C16">
        <f t="shared" si="0"/>
        <v>15</v>
      </c>
      <c r="D16">
        <f t="shared" si="1"/>
        <v>1</v>
      </c>
    </row>
    <row r="17" spans="1:4" x14ac:dyDescent="0.3">
      <c r="A17" s="7">
        <v>0.50186948263526754</v>
      </c>
      <c r="B17">
        <v>0</v>
      </c>
      <c r="C17">
        <f t="shared" si="0"/>
        <v>16</v>
      </c>
      <c r="D17">
        <f t="shared" si="1"/>
        <v>1</v>
      </c>
    </row>
    <row r="18" spans="1:4" x14ac:dyDescent="0.3">
      <c r="A18" s="7">
        <v>0.50172467078705174</v>
      </c>
      <c r="B18">
        <v>0</v>
      </c>
      <c r="C18">
        <f t="shared" si="0"/>
        <v>17</v>
      </c>
      <c r="D18">
        <f t="shared" si="1"/>
        <v>1</v>
      </c>
    </row>
    <row r="19" spans="1:4" x14ac:dyDescent="0.3">
      <c r="A19" s="7">
        <v>0.50134229484422144</v>
      </c>
      <c r="B19">
        <v>0</v>
      </c>
      <c r="C19">
        <f t="shared" si="0"/>
        <v>18</v>
      </c>
      <c r="D19">
        <f t="shared" si="1"/>
        <v>1</v>
      </c>
    </row>
    <row r="20" spans="1:4" x14ac:dyDescent="0.3">
      <c r="A20" s="7">
        <v>0.50121958925756915</v>
      </c>
      <c r="B20">
        <v>0</v>
      </c>
      <c r="C20">
        <f t="shared" si="0"/>
        <v>19</v>
      </c>
      <c r="D20">
        <f t="shared" si="1"/>
        <v>1</v>
      </c>
    </row>
    <row r="21" spans="1:4" x14ac:dyDescent="0.3">
      <c r="A21" s="7">
        <v>0.50109193739008073</v>
      </c>
      <c r="B21">
        <v>0</v>
      </c>
      <c r="C21">
        <f t="shared" si="0"/>
        <v>20</v>
      </c>
      <c r="D21">
        <f t="shared" si="1"/>
        <v>1</v>
      </c>
    </row>
    <row r="22" spans="1:4" x14ac:dyDescent="0.3">
      <c r="A22" s="7">
        <v>0.50108411392111918</v>
      </c>
      <c r="B22">
        <v>0</v>
      </c>
      <c r="C22">
        <f t="shared" si="0"/>
        <v>21</v>
      </c>
      <c r="D22">
        <f t="shared" si="1"/>
        <v>1</v>
      </c>
    </row>
    <row r="23" spans="1:4" x14ac:dyDescent="0.3">
      <c r="A23" s="7">
        <v>0.50103501171701914</v>
      </c>
      <c r="B23">
        <v>0</v>
      </c>
      <c r="C23">
        <f t="shared" si="0"/>
        <v>22</v>
      </c>
      <c r="D23">
        <f t="shared" si="1"/>
        <v>1</v>
      </c>
    </row>
    <row r="24" spans="1:4" x14ac:dyDescent="0.3">
      <c r="A24" s="7">
        <v>0.50098808312455645</v>
      </c>
      <c r="B24">
        <v>0</v>
      </c>
      <c r="C24">
        <f t="shared" si="0"/>
        <v>23</v>
      </c>
      <c r="D24">
        <f t="shared" si="1"/>
        <v>1</v>
      </c>
    </row>
    <row r="25" spans="1:4" x14ac:dyDescent="0.3">
      <c r="A25" s="7">
        <v>0.50098537834121271</v>
      </c>
      <c r="B25">
        <v>1</v>
      </c>
      <c r="C25">
        <f t="shared" si="0"/>
        <v>24</v>
      </c>
      <c r="D25">
        <f t="shared" si="1"/>
        <v>1</v>
      </c>
    </row>
    <row r="26" spans="1:4" x14ac:dyDescent="0.3">
      <c r="A26" s="7">
        <v>0.50083416880933807</v>
      </c>
      <c r="B26">
        <v>0</v>
      </c>
      <c r="C26">
        <f t="shared" si="0"/>
        <v>25</v>
      </c>
      <c r="D26">
        <f t="shared" si="1"/>
        <v>1</v>
      </c>
    </row>
    <row r="27" spans="1:4" x14ac:dyDescent="0.3">
      <c r="A27" s="7">
        <v>0.50082156404234679</v>
      </c>
      <c r="B27">
        <v>0</v>
      </c>
      <c r="C27">
        <f t="shared" si="0"/>
        <v>26</v>
      </c>
      <c r="D27">
        <f t="shared" si="1"/>
        <v>1</v>
      </c>
    </row>
    <row r="28" spans="1:4" x14ac:dyDescent="0.3">
      <c r="A28" s="7">
        <v>0.50079566859126989</v>
      </c>
      <c r="B28">
        <v>1</v>
      </c>
      <c r="C28">
        <f t="shared" si="0"/>
        <v>27</v>
      </c>
      <c r="D28">
        <f t="shared" si="1"/>
        <v>1</v>
      </c>
    </row>
    <row r="29" spans="1:4" x14ac:dyDescent="0.3">
      <c r="A29" s="7">
        <v>0.50071001669167126</v>
      </c>
      <c r="B29">
        <v>0</v>
      </c>
      <c r="C29">
        <f t="shared" si="0"/>
        <v>28</v>
      </c>
      <c r="D29">
        <f t="shared" si="1"/>
        <v>1</v>
      </c>
    </row>
    <row r="30" spans="1:4" x14ac:dyDescent="0.3">
      <c r="A30" s="7">
        <v>0.5006739258994517</v>
      </c>
      <c r="B30">
        <v>0</v>
      </c>
      <c r="C30">
        <f t="shared" si="0"/>
        <v>29</v>
      </c>
      <c r="D30">
        <f t="shared" si="1"/>
        <v>1</v>
      </c>
    </row>
    <row r="31" spans="1:4" x14ac:dyDescent="0.3">
      <c r="A31" s="7">
        <v>0.50062374874201099</v>
      </c>
      <c r="B31">
        <v>1</v>
      </c>
      <c r="C31">
        <f t="shared" si="0"/>
        <v>30</v>
      </c>
      <c r="D31">
        <f t="shared" si="1"/>
        <v>1</v>
      </c>
    </row>
    <row r="32" spans="1:4" x14ac:dyDescent="0.3">
      <c r="A32" s="7">
        <v>0.50061180596911448</v>
      </c>
      <c r="B32">
        <v>0</v>
      </c>
      <c r="C32">
        <f t="shared" si="0"/>
        <v>31</v>
      </c>
      <c r="D32">
        <f t="shared" si="1"/>
        <v>1</v>
      </c>
    </row>
    <row r="33" spans="1:4" x14ac:dyDescent="0.3">
      <c r="A33" s="7">
        <v>0.50060310332471158</v>
      </c>
      <c r="B33">
        <v>0</v>
      </c>
      <c r="C33">
        <f t="shared" si="0"/>
        <v>32</v>
      </c>
      <c r="D33">
        <f t="shared" si="1"/>
        <v>1</v>
      </c>
    </row>
    <row r="34" spans="1:4" x14ac:dyDescent="0.3">
      <c r="A34" s="7">
        <v>0.50060113179148191</v>
      </c>
      <c r="B34">
        <v>0</v>
      </c>
      <c r="C34">
        <f t="shared" si="0"/>
        <v>33</v>
      </c>
      <c r="D34">
        <f t="shared" si="1"/>
        <v>1</v>
      </c>
    </row>
    <row r="35" spans="1:4" x14ac:dyDescent="0.3">
      <c r="A35" s="7">
        <v>0.50055416586446</v>
      </c>
      <c r="B35">
        <v>0</v>
      </c>
      <c r="C35">
        <f t="shared" si="0"/>
        <v>34</v>
      </c>
      <c r="D35">
        <f t="shared" si="1"/>
        <v>1</v>
      </c>
    </row>
    <row r="36" spans="1:4" x14ac:dyDescent="0.3">
      <c r="A36" s="7">
        <v>0.50054479368895177</v>
      </c>
      <c r="B36">
        <v>0</v>
      </c>
      <c r="C36">
        <f t="shared" si="0"/>
        <v>35</v>
      </c>
      <c r="D36">
        <f t="shared" si="1"/>
        <v>1</v>
      </c>
    </row>
    <row r="37" spans="1:4" x14ac:dyDescent="0.3">
      <c r="A37" s="7">
        <v>0.50054248034017002</v>
      </c>
      <c r="B37">
        <v>0</v>
      </c>
      <c r="C37">
        <f t="shared" si="0"/>
        <v>36</v>
      </c>
      <c r="D37">
        <f t="shared" si="1"/>
        <v>1</v>
      </c>
    </row>
    <row r="38" spans="1:4" x14ac:dyDescent="0.3">
      <c r="A38" s="7">
        <v>0.500533153749396</v>
      </c>
      <c r="B38">
        <v>0</v>
      </c>
      <c r="C38">
        <f t="shared" si="0"/>
        <v>37</v>
      </c>
      <c r="D38">
        <f t="shared" si="1"/>
        <v>1</v>
      </c>
    </row>
    <row r="39" spans="1:4" x14ac:dyDescent="0.3">
      <c r="A39" s="7">
        <v>0.50053173921622096</v>
      </c>
      <c r="B39">
        <v>0</v>
      </c>
      <c r="C39">
        <f t="shared" si="0"/>
        <v>38</v>
      </c>
      <c r="D39">
        <f t="shared" si="1"/>
        <v>1</v>
      </c>
    </row>
    <row r="40" spans="1:4" x14ac:dyDescent="0.3">
      <c r="A40" s="7">
        <v>0.50051815314085035</v>
      </c>
      <c r="B40">
        <v>0</v>
      </c>
      <c r="C40">
        <f t="shared" si="0"/>
        <v>39</v>
      </c>
      <c r="D40">
        <f t="shared" si="1"/>
        <v>1</v>
      </c>
    </row>
    <row r="41" spans="1:4" x14ac:dyDescent="0.3">
      <c r="A41" s="7">
        <v>0.50047432073108244</v>
      </c>
      <c r="B41">
        <v>0</v>
      </c>
      <c r="C41">
        <f t="shared" si="0"/>
        <v>40</v>
      </c>
      <c r="D41">
        <f t="shared" si="1"/>
        <v>1</v>
      </c>
    </row>
    <row r="42" spans="1:4" x14ac:dyDescent="0.3">
      <c r="A42" s="7">
        <v>0.50046015275674038</v>
      </c>
      <c r="B42">
        <v>0</v>
      </c>
      <c r="C42">
        <f t="shared" si="0"/>
        <v>41</v>
      </c>
      <c r="D42">
        <f t="shared" si="1"/>
        <v>1</v>
      </c>
    </row>
    <row r="43" spans="1:4" x14ac:dyDescent="0.3">
      <c r="A43" s="7">
        <v>0.50045671382097112</v>
      </c>
      <c r="B43">
        <v>0</v>
      </c>
      <c r="C43">
        <f t="shared" si="0"/>
        <v>42</v>
      </c>
      <c r="D43">
        <f t="shared" si="1"/>
        <v>1</v>
      </c>
    </row>
    <row r="44" spans="1:4" x14ac:dyDescent="0.3">
      <c r="A44" s="7">
        <v>0.50044018258124023</v>
      </c>
      <c r="B44">
        <v>0</v>
      </c>
      <c r="C44">
        <f t="shared" si="0"/>
        <v>43</v>
      </c>
      <c r="D44">
        <f t="shared" si="1"/>
        <v>1</v>
      </c>
    </row>
    <row r="45" spans="1:4" x14ac:dyDescent="0.3">
      <c r="A45" s="7">
        <v>0.50043871184654432</v>
      </c>
      <c r="B45">
        <v>0</v>
      </c>
      <c r="C45">
        <f t="shared" si="0"/>
        <v>44</v>
      </c>
      <c r="D45">
        <f t="shared" si="1"/>
        <v>1</v>
      </c>
    </row>
    <row r="46" spans="1:4" x14ac:dyDescent="0.3">
      <c r="A46" s="7">
        <v>0.50043854049605774</v>
      </c>
      <c r="B46">
        <v>0</v>
      </c>
      <c r="C46">
        <f t="shared" si="0"/>
        <v>45</v>
      </c>
      <c r="D46">
        <f t="shared" si="1"/>
        <v>1</v>
      </c>
    </row>
    <row r="47" spans="1:4" x14ac:dyDescent="0.3">
      <c r="A47" s="7">
        <v>0.50042732900019093</v>
      </c>
      <c r="B47">
        <v>0</v>
      </c>
      <c r="C47">
        <f t="shared" si="0"/>
        <v>46</v>
      </c>
      <c r="D47">
        <f t="shared" si="1"/>
        <v>1</v>
      </c>
    </row>
    <row r="48" spans="1:4" x14ac:dyDescent="0.3">
      <c r="A48" s="7">
        <v>0.50041973429783415</v>
      </c>
      <c r="B48">
        <v>1</v>
      </c>
      <c r="C48">
        <f t="shared" si="0"/>
        <v>47</v>
      </c>
      <c r="D48">
        <f t="shared" si="1"/>
        <v>1</v>
      </c>
    </row>
    <row r="49" spans="1:4" x14ac:dyDescent="0.3">
      <c r="A49" s="7">
        <v>0.5003926395090228</v>
      </c>
      <c r="B49">
        <v>0</v>
      </c>
      <c r="C49">
        <f t="shared" si="0"/>
        <v>48</v>
      </c>
      <c r="D49">
        <f t="shared" si="1"/>
        <v>1</v>
      </c>
    </row>
    <row r="50" spans="1:4" x14ac:dyDescent="0.3">
      <c r="A50" s="7">
        <v>0.50039260537088825</v>
      </c>
      <c r="B50">
        <v>0</v>
      </c>
      <c r="C50">
        <f t="shared" si="0"/>
        <v>49</v>
      </c>
      <c r="D50">
        <f t="shared" si="1"/>
        <v>1</v>
      </c>
    </row>
    <row r="51" spans="1:4" x14ac:dyDescent="0.3">
      <c r="A51" s="7">
        <v>0.50038762386448066</v>
      </c>
      <c r="B51">
        <v>0</v>
      </c>
      <c r="C51">
        <f t="shared" si="0"/>
        <v>50</v>
      </c>
      <c r="D51">
        <f t="shared" si="1"/>
        <v>1</v>
      </c>
    </row>
    <row r="52" spans="1:4" x14ac:dyDescent="0.3">
      <c r="A52" s="7">
        <v>0.50038130360732747</v>
      </c>
      <c r="B52">
        <v>0</v>
      </c>
      <c r="C52">
        <f t="shared" si="0"/>
        <v>51</v>
      </c>
      <c r="D52">
        <f t="shared" si="1"/>
        <v>1</v>
      </c>
    </row>
    <row r="53" spans="1:4" x14ac:dyDescent="0.3">
      <c r="A53" s="7">
        <v>0.50037892885351942</v>
      </c>
      <c r="B53">
        <v>0</v>
      </c>
      <c r="C53">
        <f t="shared" si="0"/>
        <v>52</v>
      </c>
      <c r="D53">
        <f t="shared" si="1"/>
        <v>1</v>
      </c>
    </row>
    <row r="54" spans="1:4" x14ac:dyDescent="0.3">
      <c r="A54" s="7">
        <v>0.50037646045570938</v>
      </c>
      <c r="B54">
        <v>0</v>
      </c>
      <c r="C54">
        <f t="shared" si="0"/>
        <v>53</v>
      </c>
      <c r="D54">
        <f t="shared" si="1"/>
        <v>1</v>
      </c>
    </row>
    <row r="55" spans="1:4" x14ac:dyDescent="0.3">
      <c r="A55" s="7">
        <v>0.50036536802705678</v>
      </c>
      <c r="B55">
        <v>0</v>
      </c>
      <c r="C55">
        <f t="shared" si="0"/>
        <v>54</v>
      </c>
      <c r="D55">
        <f t="shared" si="1"/>
        <v>1</v>
      </c>
    </row>
    <row r="56" spans="1:4" x14ac:dyDescent="0.3">
      <c r="A56" s="7">
        <v>0.50036093040738217</v>
      </c>
      <c r="B56">
        <v>0</v>
      </c>
      <c r="C56">
        <f t="shared" si="0"/>
        <v>55</v>
      </c>
      <c r="D56">
        <f t="shared" si="1"/>
        <v>1</v>
      </c>
    </row>
    <row r="57" spans="1:4" x14ac:dyDescent="0.3">
      <c r="A57" s="7">
        <v>0.50035139478752977</v>
      </c>
      <c r="B57">
        <v>0</v>
      </c>
      <c r="C57">
        <f t="shared" si="0"/>
        <v>56</v>
      </c>
      <c r="D57">
        <f t="shared" si="1"/>
        <v>1</v>
      </c>
    </row>
    <row r="58" spans="1:4" x14ac:dyDescent="0.3">
      <c r="A58" s="7">
        <v>0.50034748309018939</v>
      </c>
      <c r="B58">
        <v>0</v>
      </c>
      <c r="C58">
        <f t="shared" si="0"/>
        <v>57</v>
      </c>
      <c r="D58">
        <f t="shared" si="1"/>
        <v>1</v>
      </c>
    </row>
    <row r="59" spans="1:4" x14ac:dyDescent="0.3">
      <c r="A59" s="7">
        <v>0.50033942405662657</v>
      </c>
      <c r="B59">
        <v>1</v>
      </c>
      <c r="C59">
        <f t="shared" si="0"/>
        <v>58</v>
      </c>
      <c r="D59">
        <f t="shared" si="1"/>
        <v>1</v>
      </c>
    </row>
    <row r="60" spans="1:4" x14ac:dyDescent="0.3">
      <c r="A60" s="7">
        <v>0.50033705923597038</v>
      </c>
      <c r="B60">
        <v>0</v>
      </c>
      <c r="C60">
        <f t="shared" si="0"/>
        <v>59</v>
      </c>
      <c r="D60">
        <f t="shared" si="1"/>
        <v>1</v>
      </c>
    </row>
    <row r="61" spans="1:4" x14ac:dyDescent="0.3">
      <c r="A61" s="7">
        <v>0.50033630603789547</v>
      </c>
      <c r="B61">
        <v>1</v>
      </c>
      <c r="C61">
        <f t="shared" si="0"/>
        <v>60</v>
      </c>
      <c r="D61">
        <f t="shared" si="1"/>
        <v>1</v>
      </c>
    </row>
    <row r="62" spans="1:4" x14ac:dyDescent="0.3">
      <c r="A62" s="7">
        <v>0.5003329852565902</v>
      </c>
      <c r="B62">
        <v>0</v>
      </c>
      <c r="C62">
        <f t="shared" si="0"/>
        <v>61</v>
      </c>
      <c r="D62">
        <f t="shared" si="1"/>
        <v>1</v>
      </c>
    </row>
    <row r="63" spans="1:4" x14ac:dyDescent="0.3">
      <c r="A63" s="7">
        <v>0.50033219429035702</v>
      </c>
      <c r="B63">
        <v>1</v>
      </c>
      <c r="C63">
        <f t="shared" si="0"/>
        <v>62</v>
      </c>
      <c r="D63">
        <f t="shared" si="1"/>
        <v>1</v>
      </c>
    </row>
    <row r="64" spans="1:4" x14ac:dyDescent="0.3">
      <c r="A64" s="7">
        <v>0.5003303689387566</v>
      </c>
      <c r="B64">
        <v>0</v>
      </c>
      <c r="C64">
        <f t="shared" si="0"/>
        <v>63</v>
      </c>
      <c r="D64">
        <f t="shared" si="1"/>
        <v>1</v>
      </c>
    </row>
    <row r="65" spans="1:4" x14ac:dyDescent="0.3">
      <c r="A65" s="7">
        <v>0.50031850581384785</v>
      </c>
      <c r="B65">
        <v>0</v>
      </c>
      <c r="C65">
        <f t="shared" si="0"/>
        <v>64</v>
      </c>
      <c r="D65">
        <f t="shared" si="1"/>
        <v>1</v>
      </c>
    </row>
    <row r="66" spans="1:4" x14ac:dyDescent="0.3">
      <c r="A66" s="7">
        <v>0.50030967699846796</v>
      </c>
      <c r="B66">
        <v>0</v>
      </c>
      <c r="C66">
        <f t="shared" si="0"/>
        <v>65</v>
      </c>
      <c r="D66">
        <f t="shared" si="1"/>
        <v>1</v>
      </c>
    </row>
    <row r="67" spans="1:4" x14ac:dyDescent="0.3">
      <c r="A67" s="7">
        <v>0.50030913841781199</v>
      </c>
      <c r="B67">
        <v>0</v>
      </c>
      <c r="C67">
        <f t="shared" ref="C67:C130" si="4">_xlfn.RANK.EQ(A67, $A$2:$A$2030, 0)</f>
        <v>66</v>
      </c>
      <c r="D67">
        <f t="shared" ref="D67:D130" si="5">CEILING(ROW()/ (COUNT($A:$A)/10),1)</f>
        <v>1</v>
      </c>
    </row>
    <row r="68" spans="1:4" x14ac:dyDescent="0.3">
      <c r="A68" s="7">
        <v>0.50030539039920907</v>
      </c>
      <c r="B68">
        <v>0</v>
      </c>
      <c r="C68">
        <f t="shared" si="4"/>
        <v>67</v>
      </c>
      <c r="D68">
        <f t="shared" si="5"/>
        <v>1</v>
      </c>
    </row>
    <row r="69" spans="1:4" x14ac:dyDescent="0.3">
      <c r="A69" s="7">
        <v>0.50030495035774769</v>
      </c>
      <c r="B69">
        <v>0</v>
      </c>
      <c r="C69">
        <f t="shared" si="4"/>
        <v>68</v>
      </c>
      <c r="D69">
        <f t="shared" si="5"/>
        <v>1</v>
      </c>
    </row>
    <row r="70" spans="1:4" x14ac:dyDescent="0.3">
      <c r="A70" s="7">
        <v>0.50030065475671415</v>
      </c>
      <c r="B70">
        <v>0</v>
      </c>
      <c r="C70">
        <f t="shared" si="4"/>
        <v>69</v>
      </c>
      <c r="D70">
        <f t="shared" si="5"/>
        <v>1</v>
      </c>
    </row>
    <row r="71" spans="1:4" x14ac:dyDescent="0.3">
      <c r="A71" s="7">
        <v>0.50030032318196438</v>
      </c>
      <c r="B71">
        <v>0</v>
      </c>
      <c r="C71">
        <f t="shared" si="4"/>
        <v>70</v>
      </c>
      <c r="D71">
        <f t="shared" si="5"/>
        <v>1</v>
      </c>
    </row>
    <row r="72" spans="1:4" x14ac:dyDescent="0.3">
      <c r="A72" s="7">
        <v>0.50029950603351347</v>
      </c>
      <c r="B72">
        <v>0</v>
      </c>
      <c r="C72">
        <f t="shared" si="4"/>
        <v>71</v>
      </c>
      <c r="D72">
        <f t="shared" si="5"/>
        <v>1</v>
      </c>
    </row>
    <row r="73" spans="1:4" x14ac:dyDescent="0.3">
      <c r="A73" s="7">
        <v>0.50029735131931152</v>
      </c>
      <c r="B73">
        <v>0</v>
      </c>
      <c r="C73">
        <f t="shared" si="4"/>
        <v>72</v>
      </c>
      <c r="D73">
        <f t="shared" si="5"/>
        <v>1</v>
      </c>
    </row>
    <row r="74" spans="1:4" x14ac:dyDescent="0.3">
      <c r="A74" s="7">
        <v>0.50029330982033693</v>
      </c>
      <c r="B74">
        <v>0</v>
      </c>
      <c r="C74">
        <f t="shared" si="4"/>
        <v>73</v>
      </c>
      <c r="D74">
        <f t="shared" si="5"/>
        <v>1</v>
      </c>
    </row>
    <row r="75" spans="1:4" x14ac:dyDescent="0.3">
      <c r="A75" s="7">
        <v>0.50028616331660281</v>
      </c>
      <c r="B75">
        <v>0</v>
      </c>
      <c r="C75">
        <f t="shared" si="4"/>
        <v>74</v>
      </c>
      <c r="D75">
        <f t="shared" si="5"/>
        <v>1</v>
      </c>
    </row>
    <row r="76" spans="1:4" x14ac:dyDescent="0.3">
      <c r="A76" s="7">
        <v>0.50028509985029157</v>
      </c>
      <c r="B76">
        <v>0</v>
      </c>
      <c r="C76">
        <f t="shared" si="4"/>
        <v>75</v>
      </c>
      <c r="D76">
        <f t="shared" si="5"/>
        <v>1</v>
      </c>
    </row>
    <row r="77" spans="1:4" x14ac:dyDescent="0.3">
      <c r="A77" s="7">
        <v>0.50028497979235742</v>
      </c>
      <c r="B77">
        <v>0</v>
      </c>
      <c r="C77">
        <f t="shared" si="4"/>
        <v>76</v>
      </c>
      <c r="D77">
        <f t="shared" si="5"/>
        <v>1</v>
      </c>
    </row>
    <row r="78" spans="1:4" x14ac:dyDescent="0.3">
      <c r="A78" s="7">
        <v>0.50028443523964183</v>
      </c>
      <c r="B78">
        <v>0</v>
      </c>
      <c r="C78">
        <f t="shared" si="4"/>
        <v>77</v>
      </c>
      <c r="D78">
        <f t="shared" si="5"/>
        <v>1</v>
      </c>
    </row>
    <row r="79" spans="1:4" x14ac:dyDescent="0.3">
      <c r="A79" s="7">
        <v>0.50028393340708044</v>
      </c>
      <c r="B79">
        <v>1</v>
      </c>
      <c r="C79">
        <f t="shared" si="4"/>
        <v>78</v>
      </c>
      <c r="D79">
        <f t="shared" si="5"/>
        <v>1</v>
      </c>
    </row>
    <row r="80" spans="1:4" x14ac:dyDescent="0.3">
      <c r="A80" s="7">
        <v>0.50027129922102864</v>
      </c>
      <c r="B80">
        <v>0</v>
      </c>
      <c r="C80">
        <f t="shared" si="4"/>
        <v>79</v>
      </c>
      <c r="D80">
        <f t="shared" si="5"/>
        <v>1</v>
      </c>
    </row>
    <row r="81" spans="1:4" x14ac:dyDescent="0.3">
      <c r="A81" s="7">
        <v>0.50027057696205668</v>
      </c>
      <c r="B81">
        <v>0</v>
      </c>
      <c r="C81">
        <f t="shared" si="4"/>
        <v>80</v>
      </c>
      <c r="D81">
        <f t="shared" si="5"/>
        <v>1</v>
      </c>
    </row>
    <row r="82" spans="1:4" x14ac:dyDescent="0.3">
      <c r="A82" s="7">
        <v>0.50026912568438908</v>
      </c>
      <c r="B82">
        <v>0</v>
      </c>
      <c r="C82">
        <f t="shared" si="4"/>
        <v>81</v>
      </c>
      <c r="D82">
        <f t="shared" si="5"/>
        <v>1</v>
      </c>
    </row>
    <row r="83" spans="1:4" x14ac:dyDescent="0.3">
      <c r="A83" s="7">
        <v>0.50026842207312783</v>
      </c>
      <c r="B83">
        <v>0</v>
      </c>
      <c r="C83">
        <f t="shared" si="4"/>
        <v>82</v>
      </c>
      <c r="D83">
        <f t="shared" si="5"/>
        <v>1</v>
      </c>
    </row>
    <row r="84" spans="1:4" x14ac:dyDescent="0.3">
      <c r="A84" s="7">
        <v>0.50026784609339636</v>
      </c>
      <c r="B84">
        <v>0</v>
      </c>
      <c r="C84">
        <f t="shared" si="4"/>
        <v>83</v>
      </c>
      <c r="D84">
        <f t="shared" si="5"/>
        <v>1</v>
      </c>
    </row>
    <row r="85" spans="1:4" x14ac:dyDescent="0.3">
      <c r="A85" s="7">
        <v>0.50026437175403526</v>
      </c>
      <c r="B85">
        <v>0</v>
      </c>
      <c r="C85">
        <f t="shared" si="4"/>
        <v>84</v>
      </c>
      <c r="D85">
        <f t="shared" si="5"/>
        <v>1</v>
      </c>
    </row>
    <row r="86" spans="1:4" x14ac:dyDescent="0.3">
      <c r="A86" s="7">
        <v>0.50026367759557133</v>
      </c>
      <c r="B86">
        <v>0</v>
      </c>
      <c r="C86">
        <f t="shared" si="4"/>
        <v>85</v>
      </c>
      <c r="D86">
        <f t="shared" si="5"/>
        <v>1</v>
      </c>
    </row>
    <row r="87" spans="1:4" x14ac:dyDescent="0.3">
      <c r="A87" s="7">
        <v>0.50026334171474363</v>
      </c>
      <c r="B87">
        <v>0</v>
      </c>
      <c r="C87">
        <f t="shared" si="4"/>
        <v>86</v>
      </c>
      <c r="D87">
        <f t="shared" si="5"/>
        <v>1</v>
      </c>
    </row>
    <row r="88" spans="1:4" x14ac:dyDescent="0.3">
      <c r="A88" s="7">
        <v>0.50026270713964849</v>
      </c>
      <c r="B88">
        <v>0</v>
      </c>
      <c r="C88">
        <f t="shared" si="4"/>
        <v>87</v>
      </c>
      <c r="D88">
        <f t="shared" si="5"/>
        <v>1</v>
      </c>
    </row>
    <row r="89" spans="1:4" x14ac:dyDescent="0.3">
      <c r="A89" s="7">
        <v>0.50025782634134064</v>
      </c>
      <c r="B89">
        <v>0</v>
      </c>
      <c r="C89">
        <f t="shared" si="4"/>
        <v>88</v>
      </c>
      <c r="D89">
        <f t="shared" si="5"/>
        <v>1</v>
      </c>
    </row>
    <row r="90" spans="1:4" x14ac:dyDescent="0.3">
      <c r="A90" s="7">
        <v>0.50025460357934703</v>
      </c>
      <c r="B90">
        <v>0</v>
      </c>
      <c r="C90">
        <f t="shared" si="4"/>
        <v>89</v>
      </c>
      <c r="D90">
        <f t="shared" si="5"/>
        <v>1</v>
      </c>
    </row>
    <row r="91" spans="1:4" x14ac:dyDescent="0.3">
      <c r="A91" s="7">
        <v>0.50024872111885543</v>
      </c>
      <c r="B91">
        <v>0</v>
      </c>
      <c r="C91">
        <f t="shared" si="4"/>
        <v>90</v>
      </c>
      <c r="D91">
        <f t="shared" si="5"/>
        <v>1</v>
      </c>
    </row>
    <row r="92" spans="1:4" x14ac:dyDescent="0.3">
      <c r="A92" s="7">
        <v>0.5002426798089662</v>
      </c>
      <c r="B92">
        <v>0</v>
      </c>
      <c r="C92">
        <f t="shared" si="4"/>
        <v>91</v>
      </c>
      <c r="D92">
        <f t="shared" si="5"/>
        <v>1</v>
      </c>
    </row>
    <row r="93" spans="1:4" x14ac:dyDescent="0.3">
      <c r="A93" s="7">
        <v>0.50024172533804845</v>
      </c>
      <c r="B93">
        <v>0</v>
      </c>
      <c r="C93">
        <f t="shared" si="4"/>
        <v>92</v>
      </c>
      <c r="D93">
        <f t="shared" si="5"/>
        <v>1</v>
      </c>
    </row>
    <row r="94" spans="1:4" x14ac:dyDescent="0.3">
      <c r="A94" s="7">
        <v>0.50024171431729358</v>
      </c>
      <c r="B94">
        <v>0</v>
      </c>
      <c r="C94">
        <f t="shared" si="4"/>
        <v>93</v>
      </c>
      <c r="D94">
        <f t="shared" si="5"/>
        <v>1</v>
      </c>
    </row>
    <row r="95" spans="1:4" x14ac:dyDescent="0.3">
      <c r="A95" s="7">
        <v>0.50024065409268892</v>
      </c>
      <c r="B95">
        <v>0</v>
      </c>
      <c r="C95">
        <f t="shared" si="4"/>
        <v>94</v>
      </c>
      <c r="D95">
        <f t="shared" si="5"/>
        <v>1</v>
      </c>
    </row>
    <row r="96" spans="1:4" x14ac:dyDescent="0.3">
      <c r="A96" s="7">
        <v>0.50024019449329704</v>
      </c>
      <c r="B96">
        <v>0</v>
      </c>
      <c r="C96">
        <f t="shared" si="4"/>
        <v>95</v>
      </c>
      <c r="D96">
        <f t="shared" si="5"/>
        <v>1</v>
      </c>
    </row>
    <row r="97" spans="1:4" x14ac:dyDescent="0.3">
      <c r="A97" s="7">
        <v>0.50023966420996202</v>
      </c>
      <c r="B97">
        <v>1</v>
      </c>
      <c r="C97">
        <f t="shared" si="4"/>
        <v>96</v>
      </c>
      <c r="D97">
        <f t="shared" si="5"/>
        <v>1</v>
      </c>
    </row>
    <row r="98" spans="1:4" x14ac:dyDescent="0.3">
      <c r="A98" s="7">
        <v>0.50023962290446178</v>
      </c>
      <c r="B98">
        <v>0</v>
      </c>
      <c r="C98">
        <f t="shared" si="4"/>
        <v>97</v>
      </c>
      <c r="D98">
        <f t="shared" si="5"/>
        <v>1</v>
      </c>
    </row>
    <row r="99" spans="1:4" x14ac:dyDescent="0.3">
      <c r="A99" s="7">
        <v>0.50023897537049311</v>
      </c>
      <c r="B99">
        <v>0</v>
      </c>
      <c r="C99">
        <f t="shared" si="4"/>
        <v>98</v>
      </c>
      <c r="D99">
        <f t="shared" si="5"/>
        <v>1</v>
      </c>
    </row>
    <row r="100" spans="1:4" x14ac:dyDescent="0.3">
      <c r="A100" s="7">
        <v>0.50023739872313122</v>
      </c>
      <c r="B100">
        <v>0</v>
      </c>
      <c r="C100">
        <f t="shared" si="4"/>
        <v>99</v>
      </c>
      <c r="D100">
        <f t="shared" si="5"/>
        <v>1</v>
      </c>
    </row>
    <row r="101" spans="1:4" x14ac:dyDescent="0.3">
      <c r="A101" s="7">
        <v>0.50023289540992877</v>
      </c>
      <c r="B101">
        <v>0</v>
      </c>
      <c r="C101">
        <f t="shared" si="4"/>
        <v>100</v>
      </c>
      <c r="D101">
        <f t="shared" si="5"/>
        <v>1</v>
      </c>
    </row>
    <row r="102" spans="1:4" x14ac:dyDescent="0.3">
      <c r="A102" s="7">
        <v>0.50023234395604799</v>
      </c>
      <c r="B102">
        <v>0</v>
      </c>
      <c r="C102">
        <f t="shared" si="4"/>
        <v>101</v>
      </c>
      <c r="D102">
        <f t="shared" si="5"/>
        <v>1</v>
      </c>
    </row>
    <row r="103" spans="1:4" x14ac:dyDescent="0.3">
      <c r="A103" s="7">
        <v>0.5002283821077782</v>
      </c>
      <c r="B103">
        <v>0</v>
      </c>
      <c r="C103">
        <f t="shared" si="4"/>
        <v>102</v>
      </c>
      <c r="D103">
        <f t="shared" si="5"/>
        <v>1</v>
      </c>
    </row>
    <row r="104" spans="1:4" x14ac:dyDescent="0.3">
      <c r="A104" s="7">
        <v>0.50022646626679701</v>
      </c>
      <c r="B104">
        <v>0</v>
      </c>
      <c r="C104">
        <f t="shared" si="4"/>
        <v>103</v>
      </c>
      <c r="D104">
        <f t="shared" si="5"/>
        <v>1</v>
      </c>
    </row>
    <row r="105" spans="1:4" x14ac:dyDescent="0.3">
      <c r="A105" s="7">
        <v>0.50022405614151733</v>
      </c>
      <c r="B105">
        <v>0</v>
      </c>
      <c r="C105">
        <f t="shared" si="4"/>
        <v>104</v>
      </c>
      <c r="D105">
        <f t="shared" si="5"/>
        <v>1</v>
      </c>
    </row>
    <row r="106" spans="1:4" x14ac:dyDescent="0.3">
      <c r="A106" s="7">
        <v>0.50022102215211384</v>
      </c>
      <c r="B106">
        <v>0</v>
      </c>
      <c r="C106">
        <f t="shared" si="4"/>
        <v>105</v>
      </c>
      <c r="D106">
        <f t="shared" si="5"/>
        <v>1</v>
      </c>
    </row>
    <row r="107" spans="1:4" x14ac:dyDescent="0.3">
      <c r="A107" s="7">
        <v>0.50021774277559328</v>
      </c>
      <c r="B107">
        <v>0</v>
      </c>
      <c r="C107">
        <f t="shared" si="4"/>
        <v>106</v>
      </c>
      <c r="D107">
        <f t="shared" si="5"/>
        <v>1</v>
      </c>
    </row>
    <row r="108" spans="1:4" x14ac:dyDescent="0.3">
      <c r="A108" s="7">
        <v>0.50021499187919516</v>
      </c>
      <c r="B108">
        <v>1</v>
      </c>
      <c r="C108">
        <f t="shared" si="4"/>
        <v>107</v>
      </c>
      <c r="D108">
        <f t="shared" si="5"/>
        <v>1</v>
      </c>
    </row>
    <row r="109" spans="1:4" x14ac:dyDescent="0.3">
      <c r="A109" s="7">
        <v>0.50021081531167533</v>
      </c>
      <c r="B109">
        <v>0</v>
      </c>
      <c r="C109">
        <f t="shared" si="4"/>
        <v>108</v>
      </c>
      <c r="D109">
        <f t="shared" si="5"/>
        <v>1</v>
      </c>
    </row>
    <row r="110" spans="1:4" x14ac:dyDescent="0.3">
      <c r="A110" s="7">
        <v>0.5002098583243948</v>
      </c>
      <c r="B110">
        <v>0</v>
      </c>
      <c r="C110">
        <f t="shared" si="4"/>
        <v>109</v>
      </c>
      <c r="D110">
        <f t="shared" si="5"/>
        <v>1</v>
      </c>
    </row>
    <row r="111" spans="1:4" x14ac:dyDescent="0.3">
      <c r="A111" s="7">
        <v>0.50020933675903834</v>
      </c>
      <c r="B111">
        <v>0</v>
      </c>
      <c r="C111">
        <f t="shared" si="4"/>
        <v>110</v>
      </c>
      <c r="D111">
        <f t="shared" si="5"/>
        <v>1</v>
      </c>
    </row>
    <row r="112" spans="1:4" x14ac:dyDescent="0.3">
      <c r="A112" s="7">
        <v>0.50020826278579245</v>
      </c>
      <c r="B112">
        <v>0</v>
      </c>
      <c r="C112">
        <f t="shared" si="4"/>
        <v>111</v>
      </c>
      <c r="D112">
        <f t="shared" si="5"/>
        <v>1</v>
      </c>
    </row>
    <row r="113" spans="1:4" x14ac:dyDescent="0.3">
      <c r="A113" s="7">
        <v>0.50020781751352772</v>
      </c>
      <c r="B113">
        <v>1</v>
      </c>
      <c r="C113">
        <f t="shared" si="4"/>
        <v>112</v>
      </c>
      <c r="D113">
        <f t="shared" si="5"/>
        <v>1</v>
      </c>
    </row>
    <row r="114" spans="1:4" x14ac:dyDescent="0.3">
      <c r="A114" s="7">
        <v>0.50020652071544913</v>
      </c>
      <c r="B114">
        <v>0</v>
      </c>
      <c r="C114">
        <f t="shared" si="4"/>
        <v>113</v>
      </c>
      <c r="D114">
        <f t="shared" si="5"/>
        <v>1</v>
      </c>
    </row>
    <row r="115" spans="1:4" x14ac:dyDescent="0.3">
      <c r="A115" s="7">
        <v>0.50020560938733749</v>
      </c>
      <c r="B115">
        <v>0</v>
      </c>
      <c r="C115">
        <f t="shared" si="4"/>
        <v>114</v>
      </c>
      <c r="D115">
        <f t="shared" si="5"/>
        <v>1</v>
      </c>
    </row>
    <row r="116" spans="1:4" x14ac:dyDescent="0.3">
      <c r="A116" s="7">
        <v>0.50020471966751545</v>
      </c>
      <c r="B116">
        <v>1</v>
      </c>
      <c r="C116">
        <f t="shared" si="4"/>
        <v>115</v>
      </c>
      <c r="D116">
        <f t="shared" si="5"/>
        <v>1</v>
      </c>
    </row>
    <row r="117" spans="1:4" x14ac:dyDescent="0.3">
      <c r="A117" s="7">
        <v>0.50020361256310841</v>
      </c>
      <c r="B117">
        <v>0</v>
      </c>
      <c r="C117">
        <f t="shared" si="4"/>
        <v>116</v>
      </c>
      <c r="D117">
        <f t="shared" si="5"/>
        <v>1</v>
      </c>
    </row>
    <row r="118" spans="1:4" x14ac:dyDescent="0.3">
      <c r="A118" s="7">
        <v>0.50020178660755477</v>
      </c>
      <c r="B118">
        <v>0</v>
      </c>
      <c r="C118">
        <f t="shared" si="4"/>
        <v>117</v>
      </c>
      <c r="D118">
        <f t="shared" si="5"/>
        <v>1</v>
      </c>
    </row>
    <row r="119" spans="1:4" x14ac:dyDescent="0.3">
      <c r="A119" s="7">
        <v>0.50020009908416407</v>
      </c>
      <c r="B119">
        <v>0</v>
      </c>
      <c r="C119">
        <f t="shared" si="4"/>
        <v>118</v>
      </c>
      <c r="D119">
        <f t="shared" si="5"/>
        <v>1</v>
      </c>
    </row>
    <row r="120" spans="1:4" x14ac:dyDescent="0.3">
      <c r="A120" s="7">
        <v>0.50019983305601745</v>
      </c>
      <c r="B120">
        <v>0</v>
      </c>
      <c r="C120">
        <f t="shared" si="4"/>
        <v>119</v>
      </c>
      <c r="D120">
        <f t="shared" si="5"/>
        <v>1</v>
      </c>
    </row>
    <row r="121" spans="1:4" x14ac:dyDescent="0.3">
      <c r="A121" s="7">
        <v>0.50019865716122991</v>
      </c>
      <c r="B121">
        <v>0</v>
      </c>
      <c r="C121">
        <f t="shared" si="4"/>
        <v>120</v>
      </c>
      <c r="D121">
        <f t="shared" si="5"/>
        <v>1</v>
      </c>
    </row>
    <row r="122" spans="1:4" x14ac:dyDescent="0.3">
      <c r="A122" s="7">
        <v>0.50019787541938676</v>
      </c>
      <c r="B122">
        <v>0</v>
      </c>
      <c r="C122">
        <f t="shared" si="4"/>
        <v>121</v>
      </c>
      <c r="D122">
        <f t="shared" si="5"/>
        <v>1</v>
      </c>
    </row>
    <row r="123" spans="1:4" x14ac:dyDescent="0.3">
      <c r="A123" s="7">
        <v>0.50019761010456565</v>
      </c>
      <c r="B123">
        <v>0</v>
      </c>
      <c r="C123">
        <f t="shared" si="4"/>
        <v>122</v>
      </c>
      <c r="D123">
        <f t="shared" si="5"/>
        <v>1</v>
      </c>
    </row>
    <row r="124" spans="1:4" x14ac:dyDescent="0.3">
      <c r="A124" s="7">
        <v>0.50019751904875731</v>
      </c>
      <c r="B124">
        <v>0</v>
      </c>
      <c r="C124">
        <f t="shared" si="4"/>
        <v>123</v>
      </c>
      <c r="D124">
        <f t="shared" si="5"/>
        <v>1</v>
      </c>
    </row>
    <row r="125" spans="1:4" x14ac:dyDescent="0.3">
      <c r="A125" s="7">
        <v>0.50019745416462269</v>
      </c>
      <c r="B125">
        <v>0</v>
      </c>
      <c r="C125">
        <f t="shared" si="4"/>
        <v>124</v>
      </c>
      <c r="D125">
        <f t="shared" si="5"/>
        <v>1</v>
      </c>
    </row>
    <row r="126" spans="1:4" x14ac:dyDescent="0.3">
      <c r="A126" s="7">
        <v>0.50019675106568018</v>
      </c>
      <c r="B126">
        <v>0</v>
      </c>
      <c r="C126">
        <f t="shared" si="4"/>
        <v>125</v>
      </c>
      <c r="D126">
        <f t="shared" si="5"/>
        <v>1</v>
      </c>
    </row>
    <row r="127" spans="1:4" x14ac:dyDescent="0.3">
      <c r="A127" s="7">
        <v>0.50019627085628138</v>
      </c>
      <c r="B127">
        <v>0</v>
      </c>
      <c r="C127">
        <f t="shared" si="4"/>
        <v>126</v>
      </c>
      <c r="D127">
        <f t="shared" si="5"/>
        <v>1</v>
      </c>
    </row>
    <row r="128" spans="1:4" x14ac:dyDescent="0.3">
      <c r="A128" s="7">
        <v>0.50019617864758836</v>
      </c>
      <c r="B128">
        <v>0</v>
      </c>
      <c r="C128">
        <f t="shared" si="4"/>
        <v>127</v>
      </c>
      <c r="D128">
        <f t="shared" si="5"/>
        <v>1</v>
      </c>
    </row>
    <row r="129" spans="1:4" x14ac:dyDescent="0.3">
      <c r="A129" s="7">
        <v>0.50019500956863705</v>
      </c>
      <c r="B129">
        <v>0</v>
      </c>
      <c r="C129">
        <f t="shared" si="4"/>
        <v>128</v>
      </c>
      <c r="D129">
        <f t="shared" si="5"/>
        <v>1</v>
      </c>
    </row>
    <row r="130" spans="1:4" x14ac:dyDescent="0.3">
      <c r="A130" s="7">
        <v>0.50019442213254139</v>
      </c>
      <c r="B130">
        <v>0</v>
      </c>
      <c r="C130">
        <f t="shared" si="4"/>
        <v>129</v>
      </c>
      <c r="D130">
        <f t="shared" si="5"/>
        <v>1</v>
      </c>
    </row>
    <row r="131" spans="1:4" x14ac:dyDescent="0.3">
      <c r="A131" s="7">
        <v>0.5001942380610972</v>
      </c>
      <c r="B131">
        <v>1</v>
      </c>
      <c r="C131">
        <f t="shared" ref="C131:C194" si="6">_xlfn.RANK.EQ(A131, $A$2:$A$2030, 0)</f>
        <v>130</v>
      </c>
      <c r="D131">
        <f t="shared" ref="D131:D194" si="7">CEILING(ROW()/ (COUNT($A:$A)/10),1)</f>
        <v>1</v>
      </c>
    </row>
    <row r="132" spans="1:4" x14ac:dyDescent="0.3">
      <c r="A132" s="7">
        <v>0.50019300925175147</v>
      </c>
      <c r="B132">
        <v>0</v>
      </c>
      <c r="C132">
        <f t="shared" si="6"/>
        <v>131</v>
      </c>
      <c r="D132">
        <f t="shared" si="7"/>
        <v>1</v>
      </c>
    </row>
    <row r="133" spans="1:4" x14ac:dyDescent="0.3">
      <c r="A133" s="7">
        <v>0.50019168243715428</v>
      </c>
      <c r="B133">
        <v>0</v>
      </c>
      <c r="C133">
        <f t="shared" si="6"/>
        <v>132</v>
      </c>
      <c r="D133">
        <f t="shared" si="7"/>
        <v>1</v>
      </c>
    </row>
    <row r="134" spans="1:4" x14ac:dyDescent="0.3">
      <c r="A134" s="7">
        <v>0.50019136160890587</v>
      </c>
      <c r="B134">
        <v>0</v>
      </c>
      <c r="C134">
        <f t="shared" si="6"/>
        <v>133</v>
      </c>
      <c r="D134">
        <f t="shared" si="7"/>
        <v>1</v>
      </c>
    </row>
    <row r="135" spans="1:4" x14ac:dyDescent="0.3">
      <c r="A135" s="7">
        <v>0.50019057614040696</v>
      </c>
      <c r="B135">
        <v>0</v>
      </c>
      <c r="C135">
        <f t="shared" si="6"/>
        <v>134</v>
      </c>
      <c r="D135">
        <f t="shared" si="7"/>
        <v>1</v>
      </c>
    </row>
    <row r="136" spans="1:4" x14ac:dyDescent="0.3">
      <c r="A136" s="7">
        <v>0.50018981299391008</v>
      </c>
      <c r="B136">
        <v>0</v>
      </c>
      <c r="C136">
        <f t="shared" si="6"/>
        <v>135</v>
      </c>
      <c r="D136">
        <f t="shared" si="7"/>
        <v>1</v>
      </c>
    </row>
    <row r="137" spans="1:4" x14ac:dyDescent="0.3">
      <c r="A137" s="7">
        <v>0.5001896204775147</v>
      </c>
      <c r="B137">
        <v>1</v>
      </c>
      <c r="C137">
        <f t="shared" si="6"/>
        <v>136</v>
      </c>
      <c r="D137">
        <f t="shared" si="7"/>
        <v>1</v>
      </c>
    </row>
    <row r="138" spans="1:4" x14ac:dyDescent="0.3">
      <c r="A138" s="7">
        <v>0.50018830553977089</v>
      </c>
      <c r="B138">
        <v>0</v>
      </c>
      <c r="C138">
        <f t="shared" si="6"/>
        <v>137</v>
      </c>
      <c r="D138">
        <f t="shared" si="7"/>
        <v>1</v>
      </c>
    </row>
    <row r="139" spans="1:4" x14ac:dyDescent="0.3">
      <c r="A139" s="7">
        <v>0.50018785154406464</v>
      </c>
      <c r="B139">
        <v>0</v>
      </c>
      <c r="C139">
        <f t="shared" si="6"/>
        <v>138</v>
      </c>
      <c r="D139">
        <f t="shared" si="7"/>
        <v>1</v>
      </c>
    </row>
    <row r="140" spans="1:4" x14ac:dyDescent="0.3">
      <c r="A140" s="7">
        <v>0.50018752604448213</v>
      </c>
      <c r="B140">
        <v>0</v>
      </c>
      <c r="C140">
        <f t="shared" si="6"/>
        <v>139</v>
      </c>
      <c r="D140">
        <f t="shared" si="7"/>
        <v>1</v>
      </c>
    </row>
    <row r="141" spans="1:4" x14ac:dyDescent="0.3">
      <c r="A141" s="7">
        <v>0.50018742160475216</v>
      </c>
      <c r="B141">
        <v>0</v>
      </c>
      <c r="C141">
        <f t="shared" si="6"/>
        <v>140</v>
      </c>
      <c r="D141">
        <f t="shared" si="7"/>
        <v>1</v>
      </c>
    </row>
    <row r="142" spans="1:4" x14ac:dyDescent="0.3">
      <c r="A142" s="7">
        <v>0.50018682551322025</v>
      </c>
      <c r="B142">
        <v>0</v>
      </c>
      <c r="C142">
        <f t="shared" si="6"/>
        <v>141</v>
      </c>
      <c r="D142">
        <f t="shared" si="7"/>
        <v>1</v>
      </c>
    </row>
    <row r="143" spans="1:4" x14ac:dyDescent="0.3">
      <c r="A143" s="7">
        <v>0.50018631382871737</v>
      </c>
      <c r="B143">
        <v>0</v>
      </c>
      <c r="C143">
        <f t="shared" si="6"/>
        <v>142</v>
      </c>
      <c r="D143">
        <f t="shared" si="7"/>
        <v>1</v>
      </c>
    </row>
    <row r="144" spans="1:4" x14ac:dyDescent="0.3">
      <c r="A144" s="7">
        <v>0.50018574197106613</v>
      </c>
      <c r="B144">
        <v>0</v>
      </c>
      <c r="C144">
        <f t="shared" si="6"/>
        <v>143</v>
      </c>
      <c r="D144">
        <f t="shared" si="7"/>
        <v>1</v>
      </c>
    </row>
    <row r="145" spans="1:4" x14ac:dyDescent="0.3">
      <c r="A145" s="7">
        <v>0.50018416354637618</v>
      </c>
      <c r="B145">
        <v>0</v>
      </c>
      <c r="C145">
        <f t="shared" si="6"/>
        <v>144</v>
      </c>
      <c r="D145">
        <f t="shared" si="7"/>
        <v>1</v>
      </c>
    </row>
    <row r="146" spans="1:4" x14ac:dyDescent="0.3">
      <c r="A146" s="7">
        <v>0.50018392180425819</v>
      </c>
      <c r="B146">
        <v>0</v>
      </c>
      <c r="C146">
        <f t="shared" si="6"/>
        <v>145</v>
      </c>
      <c r="D146">
        <f t="shared" si="7"/>
        <v>1</v>
      </c>
    </row>
    <row r="147" spans="1:4" x14ac:dyDescent="0.3">
      <c r="A147" s="7">
        <v>0.50018389296354748</v>
      </c>
      <c r="B147">
        <v>0</v>
      </c>
      <c r="C147">
        <f t="shared" si="6"/>
        <v>146</v>
      </c>
      <c r="D147">
        <f t="shared" si="7"/>
        <v>1</v>
      </c>
    </row>
    <row r="148" spans="1:4" x14ac:dyDescent="0.3">
      <c r="A148" s="7">
        <v>0.50018272353599624</v>
      </c>
      <c r="B148">
        <v>0</v>
      </c>
      <c r="C148">
        <f t="shared" si="6"/>
        <v>147</v>
      </c>
      <c r="D148">
        <f t="shared" si="7"/>
        <v>1</v>
      </c>
    </row>
    <row r="149" spans="1:4" x14ac:dyDescent="0.3">
      <c r="A149" s="7">
        <v>0.50018027323005654</v>
      </c>
      <c r="B149">
        <v>0</v>
      </c>
      <c r="C149">
        <f t="shared" si="6"/>
        <v>148</v>
      </c>
      <c r="D149">
        <f t="shared" si="7"/>
        <v>1</v>
      </c>
    </row>
    <row r="150" spans="1:4" x14ac:dyDescent="0.3">
      <c r="A150" s="7">
        <v>0.50017857454224746</v>
      </c>
      <c r="B150">
        <v>0</v>
      </c>
      <c r="C150">
        <f t="shared" si="6"/>
        <v>149</v>
      </c>
      <c r="D150">
        <f t="shared" si="7"/>
        <v>1</v>
      </c>
    </row>
    <row r="151" spans="1:4" x14ac:dyDescent="0.3">
      <c r="A151" s="7">
        <v>0.5001784968494779</v>
      </c>
      <c r="B151">
        <v>0</v>
      </c>
      <c r="C151">
        <f t="shared" si="6"/>
        <v>150</v>
      </c>
      <c r="D151">
        <f t="shared" si="7"/>
        <v>1</v>
      </c>
    </row>
    <row r="152" spans="1:4" x14ac:dyDescent="0.3">
      <c r="A152" s="7">
        <v>0.50017700177582058</v>
      </c>
      <c r="B152">
        <v>0</v>
      </c>
      <c r="C152">
        <f t="shared" si="6"/>
        <v>151</v>
      </c>
      <c r="D152">
        <f t="shared" si="7"/>
        <v>1</v>
      </c>
    </row>
    <row r="153" spans="1:4" x14ac:dyDescent="0.3">
      <c r="A153" s="7">
        <v>0.50017646378497282</v>
      </c>
      <c r="B153">
        <v>0</v>
      </c>
      <c r="C153">
        <f t="shared" si="6"/>
        <v>152</v>
      </c>
      <c r="D153">
        <f t="shared" si="7"/>
        <v>1</v>
      </c>
    </row>
    <row r="154" spans="1:4" x14ac:dyDescent="0.3">
      <c r="A154" s="7">
        <v>0.50017520145786509</v>
      </c>
      <c r="B154">
        <v>0</v>
      </c>
      <c r="C154">
        <f t="shared" si="6"/>
        <v>153</v>
      </c>
      <c r="D154">
        <f t="shared" si="7"/>
        <v>1</v>
      </c>
    </row>
    <row r="155" spans="1:4" x14ac:dyDescent="0.3">
      <c r="A155" s="7">
        <v>0.50017314940214919</v>
      </c>
      <c r="B155">
        <v>1</v>
      </c>
      <c r="C155">
        <f t="shared" si="6"/>
        <v>154</v>
      </c>
      <c r="D155">
        <f t="shared" si="7"/>
        <v>1</v>
      </c>
    </row>
    <row r="156" spans="1:4" x14ac:dyDescent="0.3">
      <c r="A156" s="7">
        <v>0.50017292523239432</v>
      </c>
      <c r="B156">
        <v>0</v>
      </c>
      <c r="C156">
        <f t="shared" si="6"/>
        <v>155</v>
      </c>
      <c r="D156">
        <f t="shared" si="7"/>
        <v>1</v>
      </c>
    </row>
    <row r="157" spans="1:4" x14ac:dyDescent="0.3">
      <c r="A157" s="7">
        <v>0.50017082529752188</v>
      </c>
      <c r="B157">
        <v>0</v>
      </c>
      <c r="C157">
        <f t="shared" si="6"/>
        <v>156</v>
      </c>
      <c r="D157">
        <f t="shared" si="7"/>
        <v>1</v>
      </c>
    </row>
    <row r="158" spans="1:4" x14ac:dyDescent="0.3">
      <c r="A158" s="7">
        <v>0.50016995008081488</v>
      </c>
      <c r="B158">
        <v>0</v>
      </c>
      <c r="C158">
        <f t="shared" si="6"/>
        <v>157</v>
      </c>
      <c r="D158">
        <f t="shared" si="7"/>
        <v>1</v>
      </c>
    </row>
    <row r="159" spans="1:4" x14ac:dyDescent="0.3">
      <c r="A159" s="7">
        <v>0.50016978477575191</v>
      </c>
      <c r="B159">
        <v>0</v>
      </c>
      <c r="C159">
        <f t="shared" si="6"/>
        <v>158</v>
      </c>
      <c r="D159">
        <f t="shared" si="7"/>
        <v>1</v>
      </c>
    </row>
    <row r="160" spans="1:4" x14ac:dyDescent="0.3">
      <c r="A160" s="7">
        <v>0.50016882680777286</v>
      </c>
      <c r="B160">
        <v>0</v>
      </c>
      <c r="C160">
        <f t="shared" si="6"/>
        <v>159</v>
      </c>
      <c r="D160">
        <f t="shared" si="7"/>
        <v>1</v>
      </c>
    </row>
    <row r="161" spans="1:4" x14ac:dyDescent="0.3">
      <c r="A161" s="7">
        <v>0.50016808601852825</v>
      </c>
      <c r="B161">
        <v>0</v>
      </c>
      <c r="C161">
        <f t="shared" si="6"/>
        <v>160</v>
      </c>
      <c r="D161">
        <f t="shared" si="7"/>
        <v>1</v>
      </c>
    </row>
    <row r="162" spans="1:4" x14ac:dyDescent="0.3">
      <c r="A162" s="7">
        <v>0.50016802048926945</v>
      </c>
      <c r="B162">
        <v>0</v>
      </c>
      <c r="C162">
        <f t="shared" si="6"/>
        <v>161</v>
      </c>
      <c r="D162">
        <f t="shared" si="7"/>
        <v>1</v>
      </c>
    </row>
    <row r="163" spans="1:4" x14ac:dyDescent="0.3">
      <c r="A163" s="7">
        <v>0.5001668214224495</v>
      </c>
      <c r="B163">
        <v>0</v>
      </c>
      <c r="C163">
        <f t="shared" si="6"/>
        <v>162</v>
      </c>
      <c r="D163">
        <f t="shared" si="7"/>
        <v>1</v>
      </c>
    </row>
    <row r="164" spans="1:4" x14ac:dyDescent="0.3">
      <c r="A164" s="7">
        <v>0.50016654080399847</v>
      </c>
      <c r="B164">
        <v>0</v>
      </c>
      <c r="C164">
        <f t="shared" si="6"/>
        <v>163</v>
      </c>
      <c r="D164">
        <f t="shared" si="7"/>
        <v>1</v>
      </c>
    </row>
    <row r="165" spans="1:4" x14ac:dyDescent="0.3">
      <c r="A165" s="7">
        <v>0.5001651266851812</v>
      </c>
      <c r="B165">
        <v>0</v>
      </c>
      <c r="C165">
        <f t="shared" si="6"/>
        <v>164</v>
      </c>
      <c r="D165">
        <f t="shared" si="7"/>
        <v>1</v>
      </c>
    </row>
    <row r="166" spans="1:4" x14ac:dyDescent="0.3">
      <c r="A166" s="7">
        <v>0.50016505180632731</v>
      </c>
      <c r="B166">
        <v>0</v>
      </c>
      <c r="C166">
        <f t="shared" si="6"/>
        <v>165</v>
      </c>
      <c r="D166">
        <f t="shared" si="7"/>
        <v>1</v>
      </c>
    </row>
    <row r="167" spans="1:4" x14ac:dyDescent="0.3">
      <c r="A167" s="7">
        <v>0.5001636945632616</v>
      </c>
      <c r="B167">
        <v>0</v>
      </c>
      <c r="C167">
        <f t="shared" si="6"/>
        <v>166</v>
      </c>
      <c r="D167">
        <f t="shared" si="7"/>
        <v>1</v>
      </c>
    </row>
    <row r="168" spans="1:4" x14ac:dyDescent="0.3">
      <c r="A168" s="7">
        <v>0.50016339174864333</v>
      </c>
      <c r="B168">
        <v>0</v>
      </c>
      <c r="C168">
        <f t="shared" si="6"/>
        <v>167</v>
      </c>
      <c r="D168">
        <f t="shared" si="7"/>
        <v>1</v>
      </c>
    </row>
    <row r="169" spans="1:4" x14ac:dyDescent="0.3">
      <c r="A169" s="7">
        <v>0.50016075086479794</v>
      </c>
      <c r="B169">
        <v>0</v>
      </c>
      <c r="C169">
        <f t="shared" si="6"/>
        <v>168</v>
      </c>
      <c r="D169">
        <f t="shared" si="7"/>
        <v>1</v>
      </c>
    </row>
    <row r="170" spans="1:4" x14ac:dyDescent="0.3">
      <c r="A170" s="7">
        <v>0.50015850315608679</v>
      </c>
      <c r="B170">
        <v>0</v>
      </c>
      <c r="C170">
        <f t="shared" si="6"/>
        <v>169</v>
      </c>
      <c r="D170">
        <f t="shared" si="7"/>
        <v>1</v>
      </c>
    </row>
    <row r="171" spans="1:4" x14ac:dyDescent="0.3">
      <c r="A171" s="7">
        <v>0.50015758410795641</v>
      </c>
      <c r="B171">
        <v>0</v>
      </c>
      <c r="C171">
        <f t="shared" si="6"/>
        <v>170</v>
      </c>
      <c r="D171">
        <f t="shared" si="7"/>
        <v>1</v>
      </c>
    </row>
    <row r="172" spans="1:4" x14ac:dyDescent="0.3">
      <c r="A172" s="7">
        <v>0.50015741656618595</v>
      </c>
      <c r="B172">
        <v>0</v>
      </c>
      <c r="C172">
        <f t="shared" si="6"/>
        <v>171</v>
      </c>
      <c r="D172">
        <f t="shared" si="7"/>
        <v>1</v>
      </c>
    </row>
    <row r="173" spans="1:4" x14ac:dyDescent="0.3">
      <c r="A173" s="7">
        <v>0.50015717071551602</v>
      </c>
      <c r="B173">
        <v>0</v>
      </c>
      <c r="C173">
        <f t="shared" si="6"/>
        <v>172</v>
      </c>
      <c r="D173">
        <f t="shared" si="7"/>
        <v>1</v>
      </c>
    </row>
    <row r="174" spans="1:4" x14ac:dyDescent="0.3">
      <c r="A174" s="7">
        <v>0.50015694849296677</v>
      </c>
      <c r="B174">
        <v>0</v>
      </c>
      <c r="C174">
        <f t="shared" si="6"/>
        <v>173</v>
      </c>
      <c r="D174">
        <f t="shared" si="7"/>
        <v>1</v>
      </c>
    </row>
    <row r="175" spans="1:4" x14ac:dyDescent="0.3">
      <c r="A175" s="7">
        <v>0.50015646774675426</v>
      </c>
      <c r="B175">
        <v>0</v>
      </c>
      <c r="C175">
        <f t="shared" si="6"/>
        <v>174</v>
      </c>
      <c r="D175">
        <f t="shared" si="7"/>
        <v>1</v>
      </c>
    </row>
    <row r="176" spans="1:4" x14ac:dyDescent="0.3">
      <c r="A176" s="7">
        <v>0.5001562819052221</v>
      </c>
      <c r="B176">
        <v>0</v>
      </c>
      <c r="C176">
        <f t="shared" si="6"/>
        <v>175</v>
      </c>
      <c r="D176">
        <f t="shared" si="7"/>
        <v>1</v>
      </c>
    </row>
    <row r="177" spans="1:4" x14ac:dyDescent="0.3">
      <c r="A177" s="7">
        <v>0.50015617828676384</v>
      </c>
      <c r="B177">
        <v>0</v>
      </c>
      <c r="C177">
        <f t="shared" si="6"/>
        <v>176</v>
      </c>
      <c r="D177">
        <f t="shared" si="7"/>
        <v>1</v>
      </c>
    </row>
    <row r="178" spans="1:4" x14ac:dyDescent="0.3">
      <c r="A178" s="7">
        <v>0.50015314045590786</v>
      </c>
      <c r="B178">
        <v>0</v>
      </c>
      <c r="C178">
        <f t="shared" si="6"/>
        <v>177</v>
      </c>
      <c r="D178">
        <f t="shared" si="7"/>
        <v>1</v>
      </c>
    </row>
    <row r="179" spans="1:4" x14ac:dyDescent="0.3">
      <c r="A179" s="7">
        <v>0.5001530748629146</v>
      </c>
      <c r="B179">
        <v>0</v>
      </c>
      <c r="C179">
        <f t="shared" si="6"/>
        <v>178</v>
      </c>
      <c r="D179">
        <f t="shared" si="7"/>
        <v>1</v>
      </c>
    </row>
    <row r="180" spans="1:4" x14ac:dyDescent="0.3">
      <c r="A180" s="7">
        <v>0.50015263274105604</v>
      </c>
      <c r="B180">
        <v>0</v>
      </c>
      <c r="C180">
        <f t="shared" si="6"/>
        <v>179</v>
      </c>
      <c r="D180">
        <f t="shared" si="7"/>
        <v>1</v>
      </c>
    </row>
    <row r="181" spans="1:4" x14ac:dyDescent="0.3">
      <c r="A181" s="7">
        <v>0.50015088477459735</v>
      </c>
      <c r="B181">
        <v>0</v>
      </c>
      <c r="C181">
        <f t="shared" si="6"/>
        <v>180</v>
      </c>
      <c r="D181">
        <f t="shared" si="7"/>
        <v>1</v>
      </c>
    </row>
    <row r="182" spans="1:4" x14ac:dyDescent="0.3">
      <c r="A182" s="7">
        <v>0.50015025805755631</v>
      </c>
      <c r="B182">
        <v>0</v>
      </c>
      <c r="C182">
        <f t="shared" si="6"/>
        <v>181</v>
      </c>
      <c r="D182">
        <f t="shared" si="7"/>
        <v>1</v>
      </c>
    </row>
    <row r="183" spans="1:4" x14ac:dyDescent="0.3">
      <c r="A183" s="7">
        <v>0.50014989603543536</v>
      </c>
      <c r="B183">
        <v>0</v>
      </c>
      <c r="C183">
        <f t="shared" si="6"/>
        <v>182</v>
      </c>
      <c r="D183">
        <f t="shared" si="7"/>
        <v>1</v>
      </c>
    </row>
    <row r="184" spans="1:4" x14ac:dyDescent="0.3">
      <c r="A184" s="7">
        <v>0.50014979796280457</v>
      </c>
      <c r="B184">
        <v>0</v>
      </c>
      <c r="C184">
        <f t="shared" si="6"/>
        <v>183</v>
      </c>
      <c r="D184">
        <f t="shared" si="7"/>
        <v>1</v>
      </c>
    </row>
    <row r="185" spans="1:4" x14ac:dyDescent="0.3">
      <c r="A185" s="7">
        <v>0.50014954829942171</v>
      </c>
      <c r="B185">
        <v>0</v>
      </c>
      <c r="C185">
        <f t="shared" si="6"/>
        <v>184</v>
      </c>
      <c r="D185">
        <f t="shared" si="7"/>
        <v>1</v>
      </c>
    </row>
    <row r="186" spans="1:4" x14ac:dyDescent="0.3">
      <c r="A186" s="7">
        <v>0.50014895360208322</v>
      </c>
      <c r="B186">
        <v>1</v>
      </c>
      <c r="C186">
        <f t="shared" si="6"/>
        <v>185</v>
      </c>
      <c r="D186">
        <f t="shared" si="7"/>
        <v>1</v>
      </c>
    </row>
    <row r="187" spans="1:4" x14ac:dyDescent="0.3">
      <c r="A187" s="7">
        <v>0.50014869949073004</v>
      </c>
      <c r="B187">
        <v>0</v>
      </c>
      <c r="C187">
        <f t="shared" si="6"/>
        <v>186</v>
      </c>
      <c r="D187">
        <f t="shared" si="7"/>
        <v>1</v>
      </c>
    </row>
    <row r="188" spans="1:4" x14ac:dyDescent="0.3">
      <c r="A188" s="7">
        <v>0.50014867012667685</v>
      </c>
      <c r="B188">
        <v>0</v>
      </c>
      <c r="C188">
        <f t="shared" si="6"/>
        <v>187</v>
      </c>
      <c r="D188">
        <f t="shared" si="7"/>
        <v>1</v>
      </c>
    </row>
    <row r="189" spans="1:4" x14ac:dyDescent="0.3">
      <c r="A189" s="7">
        <v>0.50014863109083807</v>
      </c>
      <c r="B189">
        <v>0</v>
      </c>
      <c r="C189">
        <f t="shared" si="6"/>
        <v>188</v>
      </c>
      <c r="D189">
        <f t="shared" si="7"/>
        <v>1</v>
      </c>
    </row>
    <row r="190" spans="1:4" x14ac:dyDescent="0.3">
      <c r="A190" s="7">
        <v>0.50014829397778071</v>
      </c>
      <c r="B190">
        <v>0</v>
      </c>
      <c r="C190">
        <f t="shared" si="6"/>
        <v>189</v>
      </c>
      <c r="D190">
        <f t="shared" si="7"/>
        <v>1</v>
      </c>
    </row>
    <row r="191" spans="1:4" x14ac:dyDescent="0.3">
      <c r="A191" s="7">
        <v>0.50014792987585843</v>
      </c>
      <c r="B191">
        <v>0</v>
      </c>
      <c r="C191">
        <f t="shared" si="6"/>
        <v>190</v>
      </c>
      <c r="D191">
        <f t="shared" si="7"/>
        <v>1</v>
      </c>
    </row>
    <row r="192" spans="1:4" x14ac:dyDescent="0.3">
      <c r="A192" s="7">
        <v>0.50014764252622901</v>
      </c>
      <c r="B192">
        <v>0</v>
      </c>
      <c r="C192">
        <f t="shared" si="6"/>
        <v>191</v>
      </c>
      <c r="D192">
        <f t="shared" si="7"/>
        <v>1</v>
      </c>
    </row>
    <row r="193" spans="1:4" x14ac:dyDescent="0.3">
      <c r="A193" s="7">
        <v>0.50014735029973323</v>
      </c>
      <c r="B193">
        <v>0</v>
      </c>
      <c r="C193">
        <f t="shared" si="6"/>
        <v>192</v>
      </c>
      <c r="D193">
        <f t="shared" si="7"/>
        <v>1</v>
      </c>
    </row>
    <row r="194" spans="1:4" x14ac:dyDescent="0.3">
      <c r="A194" s="7">
        <v>0.50014659981765563</v>
      </c>
      <c r="B194">
        <v>0</v>
      </c>
      <c r="C194">
        <f t="shared" si="6"/>
        <v>193</v>
      </c>
      <c r="D194">
        <f t="shared" si="7"/>
        <v>1</v>
      </c>
    </row>
    <row r="195" spans="1:4" x14ac:dyDescent="0.3">
      <c r="A195" s="7">
        <v>0.50014649736496364</v>
      </c>
      <c r="B195">
        <v>0</v>
      </c>
      <c r="C195">
        <f t="shared" ref="C195:C258" si="8">_xlfn.RANK.EQ(A195, $A$2:$A$2030, 0)</f>
        <v>194</v>
      </c>
      <c r="D195">
        <f t="shared" ref="D195:D258" si="9">CEILING(ROW()/ (COUNT($A:$A)/10),1)</f>
        <v>1</v>
      </c>
    </row>
    <row r="196" spans="1:4" x14ac:dyDescent="0.3">
      <c r="A196" s="7">
        <v>0.50014637049032817</v>
      </c>
      <c r="B196">
        <v>0</v>
      </c>
      <c r="C196">
        <f t="shared" si="8"/>
        <v>195</v>
      </c>
      <c r="D196">
        <f t="shared" si="9"/>
        <v>1</v>
      </c>
    </row>
    <row r="197" spans="1:4" x14ac:dyDescent="0.3">
      <c r="A197" s="7">
        <v>0.50014577317266884</v>
      </c>
      <c r="B197">
        <v>1</v>
      </c>
      <c r="C197">
        <f t="shared" si="8"/>
        <v>196</v>
      </c>
      <c r="D197">
        <f t="shared" si="9"/>
        <v>1</v>
      </c>
    </row>
    <row r="198" spans="1:4" x14ac:dyDescent="0.3">
      <c r="A198" s="7">
        <v>0.50014471314808018</v>
      </c>
      <c r="B198">
        <v>0</v>
      </c>
      <c r="C198">
        <f t="shared" si="8"/>
        <v>197</v>
      </c>
      <c r="D198">
        <f t="shared" si="9"/>
        <v>1</v>
      </c>
    </row>
    <row r="199" spans="1:4" x14ac:dyDescent="0.3">
      <c r="A199" s="7">
        <v>0.50014398009437577</v>
      </c>
      <c r="B199">
        <v>0</v>
      </c>
      <c r="C199">
        <f t="shared" si="8"/>
        <v>198</v>
      </c>
      <c r="D199">
        <f t="shared" si="9"/>
        <v>1</v>
      </c>
    </row>
    <row r="200" spans="1:4" x14ac:dyDescent="0.3">
      <c r="A200" s="7">
        <v>0.50014359185011115</v>
      </c>
      <c r="B200">
        <v>0</v>
      </c>
      <c r="C200">
        <f t="shared" si="8"/>
        <v>199</v>
      </c>
      <c r="D200">
        <f t="shared" si="9"/>
        <v>1</v>
      </c>
    </row>
    <row r="201" spans="1:4" x14ac:dyDescent="0.3">
      <c r="A201" s="7">
        <v>0.50014355010475064</v>
      </c>
      <c r="B201">
        <v>0</v>
      </c>
      <c r="C201">
        <f t="shared" si="8"/>
        <v>200</v>
      </c>
      <c r="D201">
        <f t="shared" si="9"/>
        <v>1</v>
      </c>
    </row>
    <row r="202" spans="1:4" x14ac:dyDescent="0.3">
      <c r="A202" s="7">
        <v>0.50014210111430468</v>
      </c>
      <c r="B202">
        <v>0</v>
      </c>
      <c r="C202">
        <f t="shared" si="8"/>
        <v>201</v>
      </c>
      <c r="D202">
        <f t="shared" si="9"/>
        <v>1</v>
      </c>
    </row>
    <row r="203" spans="1:4" x14ac:dyDescent="0.3">
      <c r="A203" s="7">
        <v>0.50014161561729187</v>
      </c>
      <c r="B203">
        <v>0</v>
      </c>
      <c r="C203">
        <f t="shared" si="8"/>
        <v>202</v>
      </c>
      <c r="D203">
        <f t="shared" si="9"/>
        <v>2</v>
      </c>
    </row>
    <row r="204" spans="1:4" x14ac:dyDescent="0.3">
      <c r="A204" s="7">
        <v>0.50014153914042547</v>
      </c>
      <c r="B204">
        <v>0</v>
      </c>
      <c r="C204">
        <f t="shared" si="8"/>
        <v>203</v>
      </c>
      <c r="D204">
        <f t="shared" si="9"/>
        <v>2</v>
      </c>
    </row>
    <row r="205" spans="1:4" x14ac:dyDescent="0.3">
      <c r="A205" s="7">
        <v>0.50014153241197823</v>
      </c>
      <c r="B205">
        <v>0</v>
      </c>
      <c r="C205">
        <f t="shared" si="8"/>
        <v>204</v>
      </c>
      <c r="D205">
        <f t="shared" si="9"/>
        <v>2</v>
      </c>
    </row>
    <row r="206" spans="1:4" x14ac:dyDescent="0.3">
      <c r="A206" s="7">
        <v>0.50014139583807304</v>
      </c>
      <c r="B206">
        <v>0</v>
      </c>
      <c r="C206">
        <f t="shared" si="8"/>
        <v>205</v>
      </c>
      <c r="D206">
        <f t="shared" si="9"/>
        <v>2</v>
      </c>
    </row>
    <row r="207" spans="1:4" x14ac:dyDescent="0.3">
      <c r="A207" s="7">
        <v>0.50014135246644864</v>
      </c>
      <c r="B207">
        <v>0</v>
      </c>
      <c r="C207">
        <f t="shared" si="8"/>
        <v>206</v>
      </c>
      <c r="D207">
        <f t="shared" si="9"/>
        <v>2</v>
      </c>
    </row>
    <row r="208" spans="1:4" x14ac:dyDescent="0.3">
      <c r="A208" s="7">
        <v>0.50014099653840027</v>
      </c>
      <c r="B208">
        <v>0</v>
      </c>
      <c r="C208">
        <f t="shared" si="8"/>
        <v>207</v>
      </c>
      <c r="D208">
        <f t="shared" si="9"/>
        <v>2</v>
      </c>
    </row>
    <row r="209" spans="1:4" x14ac:dyDescent="0.3">
      <c r="A209" s="7">
        <v>0.50013903046750252</v>
      </c>
      <c r="B209">
        <v>0</v>
      </c>
      <c r="C209">
        <f t="shared" si="8"/>
        <v>208</v>
      </c>
      <c r="D209">
        <f t="shared" si="9"/>
        <v>2</v>
      </c>
    </row>
    <row r="210" spans="1:4" x14ac:dyDescent="0.3">
      <c r="A210" s="7">
        <v>0.50013860115000597</v>
      </c>
      <c r="B210">
        <v>0</v>
      </c>
      <c r="C210">
        <f t="shared" si="8"/>
        <v>209</v>
      </c>
      <c r="D210">
        <f t="shared" si="9"/>
        <v>2</v>
      </c>
    </row>
    <row r="211" spans="1:4" x14ac:dyDescent="0.3">
      <c r="A211" s="7">
        <v>0.5001385019679655</v>
      </c>
      <c r="B211">
        <v>0</v>
      </c>
      <c r="C211">
        <f t="shared" si="8"/>
        <v>210</v>
      </c>
      <c r="D211">
        <f t="shared" si="9"/>
        <v>2</v>
      </c>
    </row>
    <row r="212" spans="1:4" x14ac:dyDescent="0.3">
      <c r="A212" s="7">
        <v>0.50013827212641648</v>
      </c>
      <c r="B212">
        <v>0</v>
      </c>
      <c r="C212">
        <f t="shared" si="8"/>
        <v>211</v>
      </c>
      <c r="D212">
        <f t="shared" si="9"/>
        <v>2</v>
      </c>
    </row>
    <row r="213" spans="1:4" x14ac:dyDescent="0.3">
      <c r="A213" s="7">
        <v>0.50013782686260833</v>
      </c>
      <c r="B213">
        <v>0</v>
      </c>
      <c r="C213">
        <f t="shared" si="8"/>
        <v>212</v>
      </c>
      <c r="D213">
        <f t="shared" si="9"/>
        <v>2</v>
      </c>
    </row>
    <row r="214" spans="1:4" x14ac:dyDescent="0.3">
      <c r="A214" s="7">
        <v>0.50013763342058715</v>
      </c>
      <c r="B214">
        <v>0</v>
      </c>
      <c r="C214">
        <f t="shared" si="8"/>
        <v>213</v>
      </c>
      <c r="D214">
        <f t="shared" si="9"/>
        <v>2</v>
      </c>
    </row>
    <row r="215" spans="1:4" x14ac:dyDescent="0.3">
      <c r="A215" s="7">
        <v>0.50013753497814228</v>
      </c>
      <c r="B215">
        <v>0</v>
      </c>
      <c r="C215">
        <f t="shared" si="8"/>
        <v>214</v>
      </c>
      <c r="D215">
        <f t="shared" si="9"/>
        <v>2</v>
      </c>
    </row>
    <row r="216" spans="1:4" x14ac:dyDescent="0.3">
      <c r="A216" s="7">
        <v>0.50013753281301865</v>
      </c>
      <c r="B216">
        <v>0</v>
      </c>
      <c r="C216">
        <f t="shared" si="8"/>
        <v>215</v>
      </c>
      <c r="D216">
        <f t="shared" si="9"/>
        <v>2</v>
      </c>
    </row>
    <row r="217" spans="1:4" x14ac:dyDescent="0.3">
      <c r="A217" s="7">
        <v>0.50013713293257811</v>
      </c>
      <c r="B217">
        <v>1</v>
      </c>
      <c r="C217">
        <f t="shared" si="8"/>
        <v>216</v>
      </c>
      <c r="D217">
        <f t="shared" si="9"/>
        <v>2</v>
      </c>
    </row>
    <row r="218" spans="1:4" x14ac:dyDescent="0.3">
      <c r="A218" s="7">
        <v>0.50013646436793247</v>
      </c>
      <c r="B218">
        <v>0</v>
      </c>
      <c r="C218">
        <f t="shared" si="8"/>
        <v>217</v>
      </c>
      <c r="D218">
        <f t="shared" si="9"/>
        <v>2</v>
      </c>
    </row>
    <row r="219" spans="1:4" x14ac:dyDescent="0.3">
      <c r="A219" s="7">
        <v>0.50013576514999691</v>
      </c>
      <c r="B219">
        <v>0</v>
      </c>
      <c r="C219">
        <f t="shared" si="8"/>
        <v>218</v>
      </c>
      <c r="D219">
        <f t="shared" si="9"/>
        <v>2</v>
      </c>
    </row>
    <row r="220" spans="1:4" x14ac:dyDescent="0.3">
      <c r="A220" s="7">
        <v>0.50013439776213331</v>
      </c>
      <c r="B220">
        <v>0</v>
      </c>
      <c r="C220">
        <f t="shared" si="8"/>
        <v>219</v>
      </c>
      <c r="D220">
        <f t="shared" si="9"/>
        <v>2</v>
      </c>
    </row>
    <row r="221" spans="1:4" x14ac:dyDescent="0.3">
      <c r="A221" s="7">
        <v>0.50013320263126626</v>
      </c>
      <c r="B221">
        <v>0</v>
      </c>
      <c r="C221">
        <f t="shared" si="8"/>
        <v>220</v>
      </c>
      <c r="D221">
        <f t="shared" si="9"/>
        <v>2</v>
      </c>
    </row>
    <row r="222" spans="1:4" x14ac:dyDescent="0.3">
      <c r="A222" s="7">
        <v>0.50013291362329426</v>
      </c>
      <c r="B222">
        <v>0</v>
      </c>
      <c r="C222">
        <f t="shared" si="8"/>
        <v>221</v>
      </c>
      <c r="D222">
        <f t="shared" si="9"/>
        <v>2</v>
      </c>
    </row>
    <row r="223" spans="1:4" x14ac:dyDescent="0.3">
      <c r="A223" s="7">
        <v>0.50013255110450894</v>
      </c>
      <c r="B223">
        <v>0</v>
      </c>
      <c r="C223">
        <f t="shared" si="8"/>
        <v>222</v>
      </c>
      <c r="D223">
        <f t="shared" si="9"/>
        <v>2</v>
      </c>
    </row>
    <row r="224" spans="1:4" x14ac:dyDescent="0.3">
      <c r="A224" s="7">
        <v>0.5001325214655612</v>
      </c>
      <c r="B224">
        <v>0</v>
      </c>
      <c r="C224">
        <f t="shared" si="8"/>
        <v>223</v>
      </c>
      <c r="D224">
        <f t="shared" si="9"/>
        <v>2</v>
      </c>
    </row>
    <row r="225" spans="1:4" x14ac:dyDescent="0.3">
      <c r="A225" s="7">
        <v>0.500131295494467</v>
      </c>
      <c r="B225">
        <v>0</v>
      </c>
      <c r="C225">
        <f t="shared" si="8"/>
        <v>224</v>
      </c>
      <c r="D225">
        <f t="shared" si="9"/>
        <v>2</v>
      </c>
    </row>
    <row r="226" spans="1:4" x14ac:dyDescent="0.3">
      <c r="A226" s="7">
        <v>0.50013129078122809</v>
      </c>
      <c r="B226">
        <v>0</v>
      </c>
      <c r="C226">
        <f t="shared" si="8"/>
        <v>225</v>
      </c>
      <c r="D226">
        <f t="shared" si="9"/>
        <v>2</v>
      </c>
    </row>
    <row r="227" spans="1:4" x14ac:dyDescent="0.3">
      <c r="A227" s="7">
        <v>0.50012987283954191</v>
      </c>
      <c r="B227">
        <v>0</v>
      </c>
      <c r="C227">
        <f t="shared" si="8"/>
        <v>226</v>
      </c>
      <c r="D227">
        <f t="shared" si="9"/>
        <v>2</v>
      </c>
    </row>
    <row r="228" spans="1:4" x14ac:dyDescent="0.3">
      <c r="A228" s="7">
        <v>0.50012963281876766</v>
      </c>
      <c r="B228">
        <v>0</v>
      </c>
      <c r="C228">
        <f t="shared" si="8"/>
        <v>227</v>
      </c>
      <c r="D228">
        <f t="shared" si="9"/>
        <v>2</v>
      </c>
    </row>
    <row r="229" spans="1:4" x14ac:dyDescent="0.3">
      <c r="A229" s="7">
        <v>0.50012959761308251</v>
      </c>
      <c r="B229">
        <v>0</v>
      </c>
      <c r="C229">
        <f t="shared" si="8"/>
        <v>228</v>
      </c>
      <c r="D229">
        <f t="shared" si="9"/>
        <v>2</v>
      </c>
    </row>
    <row r="230" spans="1:4" x14ac:dyDescent="0.3">
      <c r="A230" s="7">
        <v>0.50012922845108287</v>
      </c>
      <c r="B230">
        <v>0</v>
      </c>
      <c r="C230">
        <f t="shared" si="8"/>
        <v>229</v>
      </c>
      <c r="D230">
        <f t="shared" si="9"/>
        <v>2</v>
      </c>
    </row>
    <row r="231" spans="1:4" x14ac:dyDescent="0.3">
      <c r="A231" s="7">
        <v>0.50012905015299003</v>
      </c>
      <c r="B231">
        <v>0</v>
      </c>
      <c r="C231">
        <f t="shared" si="8"/>
        <v>230</v>
      </c>
      <c r="D231">
        <f t="shared" si="9"/>
        <v>2</v>
      </c>
    </row>
    <row r="232" spans="1:4" x14ac:dyDescent="0.3">
      <c r="A232" s="7">
        <v>0.50012898098415137</v>
      </c>
      <c r="B232">
        <v>0</v>
      </c>
      <c r="C232">
        <f t="shared" si="8"/>
        <v>231</v>
      </c>
      <c r="D232">
        <f t="shared" si="9"/>
        <v>2</v>
      </c>
    </row>
    <row r="233" spans="1:4" x14ac:dyDescent="0.3">
      <c r="A233" s="7">
        <v>0.50012897977324944</v>
      </c>
      <c r="B233">
        <v>0</v>
      </c>
      <c r="C233">
        <f t="shared" si="8"/>
        <v>232</v>
      </c>
      <c r="D233">
        <f t="shared" si="9"/>
        <v>2</v>
      </c>
    </row>
    <row r="234" spans="1:4" x14ac:dyDescent="0.3">
      <c r="A234" s="7">
        <v>0.50012818809342163</v>
      </c>
      <c r="B234">
        <v>0</v>
      </c>
      <c r="C234">
        <f t="shared" si="8"/>
        <v>233</v>
      </c>
      <c r="D234">
        <f t="shared" si="9"/>
        <v>2</v>
      </c>
    </row>
    <row r="235" spans="1:4" x14ac:dyDescent="0.3">
      <c r="A235" s="7">
        <v>0.50012791640732546</v>
      </c>
      <c r="B235">
        <v>0</v>
      </c>
      <c r="C235">
        <f t="shared" si="8"/>
        <v>234</v>
      </c>
      <c r="D235">
        <f t="shared" si="9"/>
        <v>2</v>
      </c>
    </row>
    <row r="236" spans="1:4" x14ac:dyDescent="0.3">
      <c r="A236" s="7">
        <v>0.50012674624021558</v>
      </c>
      <c r="B236">
        <v>0</v>
      </c>
      <c r="C236">
        <f t="shared" si="8"/>
        <v>235</v>
      </c>
      <c r="D236">
        <f t="shared" si="9"/>
        <v>2</v>
      </c>
    </row>
    <row r="237" spans="1:4" x14ac:dyDescent="0.3">
      <c r="A237" s="7">
        <v>0.50012658388547204</v>
      </c>
      <c r="B237">
        <v>0</v>
      </c>
      <c r="C237">
        <f t="shared" si="8"/>
        <v>236</v>
      </c>
      <c r="D237">
        <f t="shared" si="9"/>
        <v>2</v>
      </c>
    </row>
    <row r="238" spans="1:4" x14ac:dyDescent="0.3">
      <c r="A238" s="7">
        <v>0.50012656509879638</v>
      </c>
      <c r="B238">
        <v>0</v>
      </c>
      <c r="C238">
        <f t="shared" si="8"/>
        <v>237</v>
      </c>
      <c r="D238">
        <f t="shared" si="9"/>
        <v>2</v>
      </c>
    </row>
    <row r="239" spans="1:4" x14ac:dyDescent="0.3">
      <c r="A239" s="7">
        <v>0.50012520148125028</v>
      </c>
      <c r="B239">
        <v>0</v>
      </c>
      <c r="C239">
        <f t="shared" si="8"/>
        <v>238</v>
      </c>
      <c r="D239">
        <f t="shared" si="9"/>
        <v>2</v>
      </c>
    </row>
    <row r="240" spans="1:4" x14ac:dyDescent="0.3">
      <c r="A240" s="7">
        <v>0.50012354982579366</v>
      </c>
      <c r="B240">
        <v>0</v>
      </c>
      <c r="C240">
        <f t="shared" si="8"/>
        <v>239</v>
      </c>
      <c r="D240">
        <f t="shared" si="9"/>
        <v>2</v>
      </c>
    </row>
    <row r="241" spans="1:4" x14ac:dyDescent="0.3">
      <c r="A241" s="7">
        <v>0.50012335161710364</v>
      </c>
      <c r="B241">
        <v>0</v>
      </c>
      <c r="C241">
        <f t="shared" si="8"/>
        <v>240</v>
      </c>
      <c r="D241">
        <f t="shared" si="9"/>
        <v>2</v>
      </c>
    </row>
    <row r="242" spans="1:4" x14ac:dyDescent="0.3">
      <c r="A242" s="7">
        <v>0.50012295780031824</v>
      </c>
      <c r="B242">
        <v>0</v>
      </c>
      <c r="C242">
        <f t="shared" si="8"/>
        <v>241</v>
      </c>
      <c r="D242">
        <f t="shared" si="9"/>
        <v>2</v>
      </c>
    </row>
    <row r="243" spans="1:4" x14ac:dyDescent="0.3">
      <c r="A243" s="7">
        <v>0.50012272540591152</v>
      </c>
      <c r="B243">
        <v>0</v>
      </c>
      <c r="C243">
        <f t="shared" si="8"/>
        <v>242</v>
      </c>
      <c r="D243">
        <f t="shared" si="9"/>
        <v>2</v>
      </c>
    </row>
    <row r="244" spans="1:4" x14ac:dyDescent="0.3">
      <c r="A244" s="7">
        <v>0.50012235842715791</v>
      </c>
      <c r="B244">
        <v>0</v>
      </c>
      <c r="C244">
        <f t="shared" si="8"/>
        <v>243</v>
      </c>
      <c r="D244">
        <f t="shared" si="9"/>
        <v>2</v>
      </c>
    </row>
    <row r="245" spans="1:4" x14ac:dyDescent="0.3">
      <c r="A245" s="7">
        <v>0.50012169323029443</v>
      </c>
      <c r="B245">
        <v>0</v>
      </c>
      <c r="C245">
        <f t="shared" si="8"/>
        <v>244</v>
      </c>
      <c r="D245">
        <f t="shared" si="9"/>
        <v>2</v>
      </c>
    </row>
    <row r="246" spans="1:4" x14ac:dyDescent="0.3">
      <c r="A246" s="7">
        <v>0.50012094925132644</v>
      </c>
      <c r="B246">
        <v>0</v>
      </c>
      <c r="C246">
        <f t="shared" si="8"/>
        <v>245</v>
      </c>
      <c r="D246">
        <f t="shared" si="9"/>
        <v>2</v>
      </c>
    </row>
    <row r="247" spans="1:4" x14ac:dyDescent="0.3">
      <c r="A247" s="7">
        <v>0.5001208989771424</v>
      </c>
      <c r="B247">
        <v>0</v>
      </c>
      <c r="C247">
        <f t="shared" si="8"/>
        <v>246</v>
      </c>
      <c r="D247">
        <f t="shared" si="9"/>
        <v>2</v>
      </c>
    </row>
    <row r="248" spans="1:4" x14ac:dyDescent="0.3">
      <c r="A248" s="7">
        <v>0.50012089664122439</v>
      </c>
      <c r="B248">
        <v>0</v>
      </c>
      <c r="C248">
        <f t="shared" si="8"/>
        <v>247</v>
      </c>
      <c r="D248">
        <f t="shared" si="9"/>
        <v>2</v>
      </c>
    </row>
    <row r="249" spans="1:4" x14ac:dyDescent="0.3">
      <c r="A249" s="7">
        <v>0.5001207475112458</v>
      </c>
      <c r="B249">
        <v>0</v>
      </c>
      <c r="C249">
        <f t="shared" si="8"/>
        <v>248</v>
      </c>
      <c r="D249">
        <f t="shared" si="9"/>
        <v>2</v>
      </c>
    </row>
    <row r="250" spans="1:4" x14ac:dyDescent="0.3">
      <c r="A250" s="7">
        <v>0.50012053664990774</v>
      </c>
      <c r="B250">
        <v>0</v>
      </c>
      <c r="C250">
        <f t="shared" si="8"/>
        <v>249</v>
      </c>
      <c r="D250">
        <f t="shared" si="9"/>
        <v>2</v>
      </c>
    </row>
    <row r="251" spans="1:4" x14ac:dyDescent="0.3">
      <c r="A251" s="7">
        <v>0.50012052403703422</v>
      </c>
      <c r="B251">
        <v>0</v>
      </c>
      <c r="C251">
        <f t="shared" si="8"/>
        <v>250</v>
      </c>
      <c r="D251">
        <f t="shared" si="9"/>
        <v>2</v>
      </c>
    </row>
    <row r="252" spans="1:4" x14ac:dyDescent="0.3">
      <c r="A252" s="7">
        <v>0.50012026637648399</v>
      </c>
      <c r="B252">
        <v>0</v>
      </c>
      <c r="C252">
        <f t="shared" si="8"/>
        <v>251</v>
      </c>
      <c r="D252">
        <f t="shared" si="9"/>
        <v>2</v>
      </c>
    </row>
    <row r="253" spans="1:4" x14ac:dyDescent="0.3">
      <c r="A253" s="7">
        <v>0.50011971513305453</v>
      </c>
      <c r="B253">
        <v>0</v>
      </c>
      <c r="C253">
        <f t="shared" si="8"/>
        <v>252</v>
      </c>
      <c r="D253">
        <f t="shared" si="9"/>
        <v>2</v>
      </c>
    </row>
    <row r="254" spans="1:4" x14ac:dyDescent="0.3">
      <c r="A254" s="7">
        <v>0.50011963797040249</v>
      </c>
      <c r="B254">
        <v>0</v>
      </c>
      <c r="C254">
        <f t="shared" si="8"/>
        <v>253</v>
      </c>
      <c r="D254">
        <f t="shared" si="9"/>
        <v>2</v>
      </c>
    </row>
    <row r="255" spans="1:4" x14ac:dyDescent="0.3">
      <c r="A255" s="7">
        <v>0.50011943310478668</v>
      </c>
      <c r="B255">
        <v>0</v>
      </c>
      <c r="C255">
        <f t="shared" si="8"/>
        <v>254</v>
      </c>
      <c r="D255">
        <f t="shared" si="9"/>
        <v>2</v>
      </c>
    </row>
    <row r="256" spans="1:4" x14ac:dyDescent="0.3">
      <c r="A256" s="7">
        <v>0.50011930933992688</v>
      </c>
      <c r="B256">
        <v>0</v>
      </c>
      <c r="C256">
        <f t="shared" si="8"/>
        <v>255</v>
      </c>
      <c r="D256">
        <f t="shared" si="9"/>
        <v>2</v>
      </c>
    </row>
    <row r="257" spans="1:4" x14ac:dyDescent="0.3">
      <c r="A257" s="7">
        <v>0.50011916012018265</v>
      </c>
      <c r="B257">
        <v>0</v>
      </c>
      <c r="C257">
        <f t="shared" si="8"/>
        <v>256</v>
      </c>
      <c r="D257">
        <f t="shared" si="9"/>
        <v>2</v>
      </c>
    </row>
    <row r="258" spans="1:4" x14ac:dyDescent="0.3">
      <c r="A258" s="7">
        <v>0.50011886167485953</v>
      </c>
      <c r="B258">
        <v>0</v>
      </c>
      <c r="C258">
        <f t="shared" si="8"/>
        <v>257</v>
      </c>
      <c r="D258">
        <f t="shared" si="9"/>
        <v>2</v>
      </c>
    </row>
    <row r="259" spans="1:4" x14ac:dyDescent="0.3">
      <c r="A259" s="7">
        <v>0.50011879069936649</v>
      </c>
      <c r="B259">
        <v>0</v>
      </c>
      <c r="C259">
        <f t="shared" ref="C259:C322" si="10">_xlfn.RANK.EQ(A259, $A$2:$A$2030, 0)</f>
        <v>258</v>
      </c>
      <c r="D259">
        <f t="shared" ref="D259:D322" si="11">CEILING(ROW()/ (COUNT($A:$A)/10),1)</f>
        <v>2</v>
      </c>
    </row>
    <row r="260" spans="1:4" x14ac:dyDescent="0.3">
      <c r="A260" s="7">
        <v>0.50011847504032281</v>
      </c>
      <c r="B260">
        <v>0</v>
      </c>
      <c r="C260">
        <f t="shared" si="10"/>
        <v>259</v>
      </c>
      <c r="D260">
        <f t="shared" si="11"/>
        <v>2</v>
      </c>
    </row>
    <row r="261" spans="1:4" x14ac:dyDescent="0.3">
      <c r="A261" s="7">
        <v>0.50011831310958776</v>
      </c>
      <c r="B261">
        <v>0</v>
      </c>
      <c r="C261">
        <f t="shared" si="10"/>
        <v>260</v>
      </c>
      <c r="D261">
        <f t="shared" si="11"/>
        <v>2</v>
      </c>
    </row>
    <row r="262" spans="1:4" x14ac:dyDescent="0.3">
      <c r="A262" s="7">
        <v>0.50011824188695064</v>
      </c>
      <c r="B262">
        <v>0</v>
      </c>
      <c r="C262">
        <f t="shared" si="10"/>
        <v>261</v>
      </c>
      <c r="D262">
        <f t="shared" si="11"/>
        <v>2</v>
      </c>
    </row>
    <row r="263" spans="1:4" x14ac:dyDescent="0.3">
      <c r="A263" s="7">
        <v>0.50011778033988263</v>
      </c>
      <c r="B263">
        <v>0</v>
      </c>
      <c r="C263">
        <f t="shared" si="10"/>
        <v>262</v>
      </c>
      <c r="D263">
        <f t="shared" si="11"/>
        <v>2</v>
      </c>
    </row>
    <row r="264" spans="1:4" x14ac:dyDescent="0.3">
      <c r="A264" s="7">
        <v>0.50011672650713079</v>
      </c>
      <c r="B264">
        <v>0</v>
      </c>
      <c r="C264">
        <f t="shared" si="10"/>
        <v>263</v>
      </c>
      <c r="D264">
        <f t="shared" si="11"/>
        <v>2</v>
      </c>
    </row>
    <row r="265" spans="1:4" x14ac:dyDescent="0.3">
      <c r="A265" s="7">
        <v>0.5001164678405895</v>
      </c>
      <c r="B265">
        <v>0</v>
      </c>
      <c r="C265">
        <f t="shared" si="10"/>
        <v>264</v>
      </c>
      <c r="D265">
        <f t="shared" si="11"/>
        <v>2</v>
      </c>
    </row>
    <row r="266" spans="1:4" x14ac:dyDescent="0.3">
      <c r="A266" s="7">
        <v>0.50011629983819672</v>
      </c>
      <c r="B266">
        <v>0</v>
      </c>
      <c r="C266">
        <f t="shared" si="10"/>
        <v>265</v>
      </c>
      <c r="D266">
        <f t="shared" si="11"/>
        <v>2</v>
      </c>
    </row>
    <row r="267" spans="1:4" x14ac:dyDescent="0.3">
      <c r="A267" s="7">
        <v>0.50011623941588568</v>
      </c>
      <c r="B267">
        <v>0</v>
      </c>
      <c r="C267">
        <f t="shared" si="10"/>
        <v>266</v>
      </c>
      <c r="D267">
        <f t="shared" si="11"/>
        <v>2</v>
      </c>
    </row>
    <row r="268" spans="1:4" x14ac:dyDescent="0.3">
      <c r="A268" s="7">
        <v>0.50011617841559242</v>
      </c>
      <c r="B268">
        <v>0</v>
      </c>
      <c r="C268">
        <f t="shared" si="10"/>
        <v>267</v>
      </c>
      <c r="D268">
        <f t="shared" si="11"/>
        <v>2</v>
      </c>
    </row>
    <row r="269" spans="1:4" x14ac:dyDescent="0.3">
      <c r="A269" s="7">
        <v>0.50011610071422841</v>
      </c>
      <c r="B269">
        <v>0</v>
      </c>
      <c r="C269">
        <f t="shared" si="10"/>
        <v>268</v>
      </c>
      <c r="D269">
        <f t="shared" si="11"/>
        <v>2</v>
      </c>
    </row>
    <row r="270" spans="1:4" x14ac:dyDescent="0.3">
      <c r="A270" s="7">
        <v>0.50011541707893759</v>
      </c>
      <c r="B270">
        <v>0</v>
      </c>
      <c r="C270">
        <f t="shared" si="10"/>
        <v>269</v>
      </c>
      <c r="D270">
        <f t="shared" si="11"/>
        <v>2</v>
      </c>
    </row>
    <row r="271" spans="1:4" x14ac:dyDescent="0.3">
      <c r="A271" s="7">
        <v>0.50011532438874129</v>
      </c>
      <c r="B271">
        <v>1</v>
      </c>
      <c r="C271">
        <f t="shared" si="10"/>
        <v>270</v>
      </c>
      <c r="D271">
        <f t="shared" si="11"/>
        <v>2</v>
      </c>
    </row>
    <row r="272" spans="1:4" x14ac:dyDescent="0.3">
      <c r="A272" s="7">
        <v>0.50011530269094895</v>
      </c>
      <c r="B272">
        <v>0</v>
      </c>
      <c r="C272">
        <f t="shared" si="10"/>
        <v>271</v>
      </c>
      <c r="D272">
        <f t="shared" si="11"/>
        <v>2</v>
      </c>
    </row>
    <row r="273" spans="1:4" x14ac:dyDescent="0.3">
      <c r="A273" s="7">
        <v>0.50011487188311488</v>
      </c>
      <c r="B273">
        <v>0</v>
      </c>
      <c r="C273">
        <f t="shared" si="10"/>
        <v>272</v>
      </c>
      <c r="D273">
        <f t="shared" si="11"/>
        <v>2</v>
      </c>
    </row>
    <row r="274" spans="1:4" x14ac:dyDescent="0.3">
      <c r="A274" s="7">
        <v>0.50011479501576173</v>
      </c>
      <c r="B274">
        <v>0</v>
      </c>
      <c r="C274">
        <f t="shared" si="10"/>
        <v>273</v>
      </c>
      <c r="D274">
        <f t="shared" si="11"/>
        <v>2</v>
      </c>
    </row>
    <row r="275" spans="1:4" x14ac:dyDescent="0.3">
      <c r="A275" s="7">
        <v>0.50011468088871802</v>
      </c>
      <c r="B275">
        <v>0</v>
      </c>
      <c r="C275">
        <f t="shared" si="10"/>
        <v>274</v>
      </c>
      <c r="D275">
        <f t="shared" si="11"/>
        <v>2</v>
      </c>
    </row>
    <row r="276" spans="1:4" x14ac:dyDescent="0.3">
      <c r="A276" s="7">
        <v>0.50011462825699604</v>
      </c>
      <c r="B276">
        <v>0</v>
      </c>
      <c r="C276">
        <f t="shared" si="10"/>
        <v>275</v>
      </c>
      <c r="D276">
        <f t="shared" si="11"/>
        <v>2</v>
      </c>
    </row>
    <row r="277" spans="1:4" x14ac:dyDescent="0.3">
      <c r="A277" s="7">
        <v>0.50011452148385627</v>
      </c>
      <c r="B277">
        <v>0</v>
      </c>
      <c r="C277">
        <f t="shared" si="10"/>
        <v>276</v>
      </c>
      <c r="D277">
        <f t="shared" si="11"/>
        <v>2</v>
      </c>
    </row>
    <row r="278" spans="1:4" x14ac:dyDescent="0.3">
      <c r="A278" s="7">
        <v>0.50011401308752357</v>
      </c>
      <c r="B278">
        <v>0</v>
      </c>
      <c r="C278">
        <f t="shared" si="10"/>
        <v>277</v>
      </c>
      <c r="D278">
        <f t="shared" si="11"/>
        <v>2</v>
      </c>
    </row>
    <row r="279" spans="1:4" x14ac:dyDescent="0.3">
      <c r="A279" s="7">
        <v>0.50011395939203096</v>
      </c>
      <c r="B279">
        <v>0</v>
      </c>
      <c r="C279">
        <f t="shared" si="10"/>
        <v>278</v>
      </c>
      <c r="D279">
        <f t="shared" si="11"/>
        <v>2</v>
      </c>
    </row>
    <row r="280" spans="1:4" x14ac:dyDescent="0.3">
      <c r="A280" s="7">
        <v>0.5001138982499963</v>
      </c>
      <c r="B280">
        <v>0</v>
      </c>
      <c r="C280">
        <f t="shared" si="10"/>
        <v>279</v>
      </c>
      <c r="D280">
        <f t="shared" si="11"/>
        <v>2</v>
      </c>
    </row>
    <row r="281" spans="1:4" x14ac:dyDescent="0.3">
      <c r="A281" s="7">
        <v>0.50011385897361649</v>
      </c>
      <c r="B281">
        <v>0</v>
      </c>
      <c r="C281">
        <f t="shared" si="10"/>
        <v>280</v>
      </c>
      <c r="D281">
        <f t="shared" si="11"/>
        <v>2</v>
      </c>
    </row>
    <row r="282" spans="1:4" x14ac:dyDescent="0.3">
      <c r="A282" s="7">
        <v>0.5001135369600237</v>
      </c>
      <c r="B282">
        <v>0</v>
      </c>
      <c r="C282">
        <f t="shared" si="10"/>
        <v>281</v>
      </c>
      <c r="D282">
        <f t="shared" si="11"/>
        <v>2</v>
      </c>
    </row>
    <row r="283" spans="1:4" x14ac:dyDescent="0.3">
      <c r="A283" s="7">
        <v>0.5001134569262361</v>
      </c>
      <c r="B283">
        <v>0</v>
      </c>
      <c r="C283">
        <f t="shared" si="10"/>
        <v>282</v>
      </c>
      <c r="D283">
        <f t="shared" si="11"/>
        <v>2</v>
      </c>
    </row>
    <row r="284" spans="1:4" x14ac:dyDescent="0.3">
      <c r="A284" s="7">
        <v>0.50011333683474413</v>
      </c>
      <c r="B284">
        <v>0</v>
      </c>
      <c r="C284">
        <f t="shared" si="10"/>
        <v>283</v>
      </c>
      <c r="D284">
        <f t="shared" si="11"/>
        <v>2</v>
      </c>
    </row>
    <row r="285" spans="1:4" x14ac:dyDescent="0.3">
      <c r="A285" s="7">
        <v>0.50011322824576943</v>
      </c>
      <c r="B285">
        <v>0</v>
      </c>
      <c r="C285">
        <f t="shared" si="10"/>
        <v>284</v>
      </c>
      <c r="D285">
        <f t="shared" si="11"/>
        <v>2</v>
      </c>
    </row>
    <row r="286" spans="1:4" x14ac:dyDescent="0.3">
      <c r="A286" s="7">
        <v>0.50011307600097576</v>
      </c>
      <c r="B286">
        <v>0</v>
      </c>
      <c r="C286">
        <f t="shared" si="10"/>
        <v>285</v>
      </c>
      <c r="D286">
        <f t="shared" si="11"/>
        <v>2</v>
      </c>
    </row>
    <row r="287" spans="1:4" x14ac:dyDescent="0.3">
      <c r="A287" s="7">
        <v>0.50011305614582036</v>
      </c>
      <c r="B287">
        <v>0</v>
      </c>
      <c r="C287">
        <f t="shared" si="10"/>
        <v>286</v>
      </c>
      <c r="D287">
        <f t="shared" si="11"/>
        <v>2</v>
      </c>
    </row>
    <row r="288" spans="1:4" x14ac:dyDescent="0.3">
      <c r="A288" s="7">
        <v>0.50011301215146287</v>
      </c>
      <c r="B288">
        <v>0</v>
      </c>
      <c r="C288">
        <f t="shared" si="10"/>
        <v>287</v>
      </c>
      <c r="D288">
        <f t="shared" si="11"/>
        <v>2</v>
      </c>
    </row>
    <row r="289" spans="1:4" x14ac:dyDescent="0.3">
      <c r="A289" s="7">
        <v>0.50011292917771288</v>
      </c>
      <c r="B289">
        <v>1</v>
      </c>
      <c r="C289">
        <f t="shared" si="10"/>
        <v>288</v>
      </c>
      <c r="D289">
        <f t="shared" si="11"/>
        <v>2</v>
      </c>
    </row>
    <row r="290" spans="1:4" x14ac:dyDescent="0.3">
      <c r="A290" s="7">
        <v>0.50011277618183236</v>
      </c>
      <c r="B290">
        <v>0</v>
      </c>
      <c r="C290">
        <f t="shared" si="10"/>
        <v>289</v>
      </c>
      <c r="D290">
        <f t="shared" si="11"/>
        <v>2</v>
      </c>
    </row>
    <row r="291" spans="1:4" x14ac:dyDescent="0.3">
      <c r="A291" s="7">
        <v>0.50011244278459988</v>
      </c>
      <c r="B291">
        <v>0</v>
      </c>
      <c r="C291">
        <f t="shared" si="10"/>
        <v>290</v>
      </c>
      <c r="D291">
        <f t="shared" si="11"/>
        <v>2</v>
      </c>
    </row>
    <row r="292" spans="1:4" x14ac:dyDescent="0.3">
      <c r="A292" s="7">
        <v>0.50011230274030893</v>
      </c>
      <c r="B292">
        <v>1</v>
      </c>
      <c r="C292">
        <f t="shared" si="10"/>
        <v>291</v>
      </c>
      <c r="D292">
        <f t="shared" si="11"/>
        <v>2</v>
      </c>
    </row>
    <row r="293" spans="1:4" x14ac:dyDescent="0.3">
      <c r="A293" s="7">
        <v>0.50011213404466848</v>
      </c>
      <c r="B293">
        <v>0</v>
      </c>
      <c r="C293">
        <f t="shared" si="10"/>
        <v>292</v>
      </c>
      <c r="D293">
        <f t="shared" si="11"/>
        <v>2</v>
      </c>
    </row>
    <row r="294" spans="1:4" x14ac:dyDescent="0.3">
      <c r="A294" s="7">
        <v>0.50011076271692145</v>
      </c>
      <c r="B294">
        <v>0</v>
      </c>
      <c r="C294">
        <f t="shared" si="10"/>
        <v>293</v>
      </c>
      <c r="D294">
        <f t="shared" si="11"/>
        <v>2</v>
      </c>
    </row>
    <row r="295" spans="1:4" x14ac:dyDescent="0.3">
      <c r="A295" s="7">
        <v>0.50011050734090357</v>
      </c>
      <c r="B295">
        <v>0</v>
      </c>
      <c r="C295">
        <f t="shared" si="10"/>
        <v>294</v>
      </c>
      <c r="D295">
        <f t="shared" si="11"/>
        <v>2</v>
      </c>
    </row>
    <row r="296" spans="1:4" x14ac:dyDescent="0.3">
      <c r="A296" s="7">
        <v>0.50011028548030767</v>
      </c>
      <c r="B296">
        <v>0</v>
      </c>
      <c r="C296">
        <f t="shared" si="10"/>
        <v>295</v>
      </c>
      <c r="D296">
        <f t="shared" si="11"/>
        <v>2</v>
      </c>
    </row>
    <row r="297" spans="1:4" x14ac:dyDescent="0.3">
      <c r="A297" s="7">
        <v>0.500109997605934</v>
      </c>
      <c r="B297">
        <v>0</v>
      </c>
      <c r="C297">
        <f t="shared" si="10"/>
        <v>296</v>
      </c>
      <c r="D297">
        <f t="shared" si="11"/>
        <v>2</v>
      </c>
    </row>
    <row r="298" spans="1:4" x14ac:dyDescent="0.3">
      <c r="A298" s="7">
        <v>0.50010982425264305</v>
      </c>
      <c r="B298">
        <v>0</v>
      </c>
      <c r="C298">
        <f t="shared" si="10"/>
        <v>297</v>
      </c>
      <c r="D298">
        <f t="shared" si="11"/>
        <v>2</v>
      </c>
    </row>
    <row r="299" spans="1:4" x14ac:dyDescent="0.3">
      <c r="A299" s="7">
        <v>0.5001096259479656</v>
      </c>
      <c r="B299">
        <v>0</v>
      </c>
      <c r="C299">
        <f t="shared" si="10"/>
        <v>298</v>
      </c>
      <c r="D299">
        <f t="shared" si="11"/>
        <v>2</v>
      </c>
    </row>
    <row r="300" spans="1:4" x14ac:dyDescent="0.3">
      <c r="A300" s="7">
        <v>0.50010923297866128</v>
      </c>
      <c r="B300">
        <v>0</v>
      </c>
      <c r="C300">
        <f t="shared" si="10"/>
        <v>299</v>
      </c>
      <c r="D300">
        <f t="shared" si="11"/>
        <v>2</v>
      </c>
    </row>
    <row r="301" spans="1:4" x14ac:dyDescent="0.3">
      <c r="A301" s="7">
        <v>0.50010900547542259</v>
      </c>
      <c r="B301">
        <v>0</v>
      </c>
      <c r="C301">
        <f t="shared" si="10"/>
        <v>300</v>
      </c>
      <c r="D301">
        <f t="shared" si="11"/>
        <v>2</v>
      </c>
    </row>
    <row r="302" spans="1:4" x14ac:dyDescent="0.3">
      <c r="A302" s="7">
        <v>0.50010835611107873</v>
      </c>
      <c r="B302">
        <v>0</v>
      </c>
      <c r="C302">
        <f t="shared" si="10"/>
        <v>301</v>
      </c>
      <c r="D302">
        <f t="shared" si="11"/>
        <v>2</v>
      </c>
    </row>
    <row r="303" spans="1:4" x14ac:dyDescent="0.3">
      <c r="A303" s="7">
        <v>0.50010820739302486</v>
      </c>
      <c r="B303">
        <v>0</v>
      </c>
      <c r="C303">
        <f t="shared" si="10"/>
        <v>302</v>
      </c>
      <c r="D303">
        <f t="shared" si="11"/>
        <v>2</v>
      </c>
    </row>
    <row r="304" spans="1:4" x14ac:dyDescent="0.3">
      <c r="A304" s="7">
        <v>0.50010816877026587</v>
      </c>
      <c r="B304">
        <v>0</v>
      </c>
      <c r="C304">
        <f t="shared" si="10"/>
        <v>303</v>
      </c>
      <c r="D304">
        <f t="shared" si="11"/>
        <v>2</v>
      </c>
    </row>
    <row r="305" spans="1:4" x14ac:dyDescent="0.3">
      <c r="A305" s="7">
        <v>0.50010807386758971</v>
      </c>
      <c r="B305">
        <v>0</v>
      </c>
      <c r="C305">
        <f t="shared" si="10"/>
        <v>304</v>
      </c>
      <c r="D305">
        <f t="shared" si="11"/>
        <v>2</v>
      </c>
    </row>
    <row r="306" spans="1:4" x14ac:dyDescent="0.3">
      <c r="A306" s="7">
        <v>0.50010788586530752</v>
      </c>
      <c r="B306">
        <v>0</v>
      </c>
      <c r="C306">
        <f t="shared" si="10"/>
        <v>305</v>
      </c>
      <c r="D306">
        <f t="shared" si="11"/>
        <v>2</v>
      </c>
    </row>
    <row r="307" spans="1:4" x14ac:dyDescent="0.3">
      <c r="A307" s="7">
        <v>0.50010773976650624</v>
      </c>
      <c r="B307">
        <v>0</v>
      </c>
      <c r="C307">
        <f t="shared" si="10"/>
        <v>306</v>
      </c>
      <c r="D307">
        <f t="shared" si="11"/>
        <v>2</v>
      </c>
    </row>
    <row r="308" spans="1:4" x14ac:dyDescent="0.3">
      <c r="A308" s="7">
        <v>0.50010712782619071</v>
      </c>
      <c r="B308">
        <v>0</v>
      </c>
      <c r="C308">
        <f t="shared" si="10"/>
        <v>307</v>
      </c>
      <c r="D308">
        <f t="shared" si="11"/>
        <v>2</v>
      </c>
    </row>
    <row r="309" spans="1:4" x14ac:dyDescent="0.3">
      <c r="A309" s="7">
        <v>0.50010697876989441</v>
      </c>
      <c r="B309">
        <v>0</v>
      </c>
      <c r="C309">
        <f t="shared" si="10"/>
        <v>308</v>
      </c>
      <c r="D309">
        <f t="shared" si="11"/>
        <v>2</v>
      </c>
    </row>
    <row r="310" spans="1:4" x14ac:dyDescent="0.3">
      <c r="A310" s="7">
        <v>0.50010662328156963</v>
      </c>
      <c r="B310">
        <v>0</v>
      </c>
      <c r="C310">
        <f t="shared" si="10"/>
        <v>309</v>
      </c>
      <c r="D310">
        <f t="shared" si="11"/>
        <v>2</v>
      </c>
    </row>
    <row r="311" spans="1:4" x14ac:dyDescent="0.3">
      <c r="A311" s="7">
        <v>0.50010655492361067</v>
      </c>
      <c r="B311">
        <v>0</v>
      </c>
      <c r="C311">
        <f t="shared" si="10"/>
        <v>310</v>
      </c>
      <c r="D311">
        <f t="shared" si="11"/>
        <v>2</v>
      </c>
    </row>
    <row r="312" spans="1:4" x14ac:dyDescent="0.3">
      <c r="A312" s="7">
        <v>0.50010643903489882</v>
      </c>
      <c r="B312">
        <v>0</v>
      </c>
      <c r="C312">
        <f t="shared" si="10"/>
        <v>311</v>
      </c>
      <c r="D312">
        <f t="shared" si="11"/>
        <v>2</v>
      </c>
    </row>
    <row r="313" spans="1:4" x14ac:dyDescent="0.3">
      <c r="A313" s="7">
        <v>0.50010639998433937</v>
      </c>
      <c r="B313">
        <v>0</v>
      </c>
      <c r="C313">
        <f t="shared" si="10"/>
        <v>312</v>
      </c>
      <c r="D313">
        <f t="shared" si="11"/>
        <v>2</v>
      </c>
    </row>
    <row r="314" spans="1:4" x14ac:dyDescent="0.3">
      <c r="A314" s="7">
        <v>0.50010638848513889</v>
      </c>
      <c r="B314">
        <v>0</v>
      </c>
      <c r="C314">
        <f t="shared" si="10"/>
        <v>313</v>
      </c>
      <c r="D314">
        <f t="shared" si="11"/>
        <v>2</v>
      </c>
    </row>
    <row r="315" spans="1:4" x14ac:dyDescent="0.3">
      <c r="A315" s="7">
        <v>0.50010628543630586</v>
      </c>
      <c r="B315">
        <v>0</v>
      </c>
      <c r="C315">
        <f t="shared" si="10"/>
        <v>314</v>
      </c>
      <c r="D315">
        <f t="shared" si="11"/>
        <v>2</v>
      </c>
    </row>
    <row r="316" spans="1:4" x14ac:dyDescent="0.3">
      <c r="A316" s="7">
        <v>0.50010626859195362</v>
      </c>
      <c r="B316">
        <v>0</v>
      </c>
      <c r="C316">
        <f t="shared" si="10"/>
        <v>315</v>
      </c>
      <c r="D316">
        <f t="shared" si="11"/>
        <v>2</v>
      </c>
    </row>
    <row r="317" spans="1:4" x14ac:dyDescent="0.3">
      <c r="A317" s="7">
        <v>0.50010621112935827</v>
      </c>
      <c r="B317">
        <v>0</v>
      </c>
      <c r="C317">
        <f t="shared" si="10"/>
        <v>316</v>
      </c>
      <c r="D317">
        <f t="shared" si="11"/>
        <v>2</v>
      </c>
    </row>
    <row r="318" spans="1:4" x14ac:dyDescent="0.3">
      <c r="A318" s="7">
        <v>0.50010612474818938</v>
      </c>
      <c r="B318">
        <v>0</v>
      </c>
      <c r="C318">
        <f t="shared" si="10"/>
        <v>317</v>
      </c>
      <c r="D318">
        <f t="shared" si="11"/>
        <v>2</v>
      </c>
    </row>
    <row r="319" spans="1:4" x14ac:dyDescent="0.3">
      <c r="A319" s="7">
        <v>0.500105992570955</v>
      </c>
      <c r="B319">
        <v>0</v>
      </c>
      <c r="C319">
        <f t="shared" si="10"/>
        <v>318</v>
      </c>
      <c r="D319">
        <f t="shared" si="11"/>
        <v>2</v>
      </c>
    </row>
    <row r="320" spans="1:4" x14ac:dyDescent="0.3">
      <c r="A320" s="7">
        <v>0.5001058349815416</v>
      </c>
      <c r="B320">
        <v>0</v>
      </c>
      <c r="C320">
        <f t="shared" si="10"/>
        <v>319</v>
      </c>
      <c r="D320">
        <f t="shared" si="11"/>
        <v>2</v>
      </c>
    </row>
    <row r="321" spans="1:4" x14ac:dyDescent="0.3">
      <c r="A321" s="7">
        <v>0.50010557491197816</v>
      </c>
      <c r="B321">
        <v>0</v>
      </c>
      <c r="C321">
        <f t="shared" si="10"/>
        <v>320</v>
      </c>
      <c r="D321">
        <f t="shared" si="11"/>
        <v>2</v>
      </c>
    </row>
    <row r="322" spans="1:4" x14ac:dyDescent="0.3">
      <c r="A322" s="7">
        <v>0.50010548817775902</v>
      </c>
      <c r="B322">
        <v>0</v>
      </c>
      <c r="C322">
        <f t="shared" si="10"/>
        <v>321</v>
      </c>
      <c r="D322">
        <f t="shared" si="11"/>
        <v>2</v>
      </c>
    </row>
    <row r="323" spans="1:4" x14ac:dyDescent="0.3">
      <c r="A323" s="7">
        <v>0.50010518373422219</v>
      </c>
      <c r="B323">
        <v>0</v>
      </c>
      <c r="C323">
        <f t="shared" ref="C323:C386" si="12">_xlfn.RANK.EQ(A323, $A$2:$A$2030, 0)</f>
        <v>322</v>
      </c>
      <c r="D323">
        <f t="shared" ref="D323:D386" si="13">CEILING(ROW()/ (COUNT($A:$A)/10),1)</f>
        <v>2</v>
      </c>
    </row>
    <row r="324" spans="1:4" x14ac:dyDescent="0.3">
      <c r="A324" s="7">
        <v>0.50010517141143551</v>
      </c>
      <c r="B324">
        <v>0</v>
      </c>
      <c r="C324">
        <f t="shared" si="12"/>
        <v>323</v>
      </c>
      <c r="D324">
        <f t="shared" si="13"/>
        <v>2</v>
      </c>
    </row>
    <row r="325" spans="1:4" x14ac:dyDescent="0.3">
      <c r="A325" s="7">
        <v>0.50010456804557923</v>
      </c>
      <c r="B325">
        <v>0</v>
      </c>
      <c r="C325">
        <f t="shared" si="12"/>
        <v>324</v>
      </c>
      <c r="D325">
        <f t="shared" si="13"/>
        <v>2</v>
      </c>
    </row>
    <row r="326" spans="1:4" x14ac:dyDescent="0.3">
      <c r="A326" s="7">
        <v>0.5001045242530533</v>
      </c>
      <c r="B326">
        <v>0</v>
      </c>
      <c r="C326">
        <f t="shared" si="12"/>
        <v>325</v>
      </c>
      <c r="D326">
        <f t="shared" si="13"/>
        <v>2</v>
      </c>
    </row>
    <row r="327" spans="1:4" x14ac:dyDescent="0.3">
      <c r="A327" s="7">
        <v>0.50010447066577646</v>
      </c>
      <c r="B327">
        <v>0</v>
      </c>
      <c r="C327">
        <f t="shared" si="12"/>
        <v>326</v>
      </c>
      <c r="D327">
        <f t="shared" si="13"/>
        <v>2</v>
      </c>
    </row>
    <row r="328" spans="1:4" x14ac:dyDescent="0.3">
      <c r="A328" s="7">
        <v>0.50010445676340043</v>
      </c>
      <c r="B328">
        <v>0</v>
      </c>
      <c r="C328">
        <f t="shared" si="12"/>
        <v>327</v>
      </c>
      <c r="D328">
        <f t="shared" si="13"/>
        <v>2</v>
      </c>
    </row>
    <row r="329" spans="1:4" x14ac:dyDescent="0.3">
      <c r="A329" s="7">
        <v>0.50010423034673546</v>
      </c>
      <c r="B329">
        <v>0</v>
      </c>
      <c r="C329">
        <f t="shared" si="12"/>
        <v>328</v>
      </c>
      <c r="D329">
        <f t="shared" si="13"/>
        <v>2</v>
      </c>
    </row>
    <row r="330" spans="1:4" x14ac:dyDescent="0.3">
      <c r="A330" s="7">
        <v>0.50010384091619409</v>
      </c>
      <c r="B330">
        <v>0</v>
      </c>
      <c r="C330">
        <f t="shared" si="12"/>
        <v>329</v>
      </c>
      <c r="D330">
        <f t="shared" si="13"/>
        <v>2</v>
      </c>
    </row>
    <row r="331" spans="1:4" x14ac:dyDescent="0.3">
      <c r="A331" s="7">
        <v>0.50010310613055653</v>
      </c>
      <c r="B331">
        <v>0</v>
      </c>
      <c r="C331">
        <f t="shared" si="12"/>
        <v>330</v>
      </c>
      <c r="D331">
        <f t="shared" si="13"/>
        <v>2</v>
      </c>
    </row>
    <row r="332" spans="1:4" x14ac:dyDescent="0.3">
      <c r="A332" s="7">
        <v>0.50010213723006547</v>
      </c>
      <c r="B332">
        <v>0</v>
      </c>
      <c r="C332">
        <f t="shared" si="12"/>
        <v>331</v>
      </c>
      <c r="D332">
        <f t="shared" si="13"/>
        <v>2</v>
      </c>
    </row>
    <row r="333" spans="1:4" x14ac:dyDescent="0.3">
      <c r="A333" s="7">
        <v>0.50010209359423674</v>
      </c>
      <c r="B333">
        <v>0</v>
      </c>
      <c r="C333">
        <f t="shared" si="12"/>
        <v>332</v>
      </c>
      <c r="D333">
        <f t="shared" si="13"/>
        <v>2</v>
      </c>
    </row>
    <row r="334" spans="1:4" x14ac:dyDescent="0.3">
      <c r="A334" s="7">
        <v>0.50010164324120121</v>
      </c>
      <c r="B334">
        <v>0</v>
      </c>
      <c r="C334">
        <f t="shared" si="12"/>
        <v>333</v>
      </c>
      <c r="D334">
        <f t="shared" si="13"/>
        <v>2</v>
      </c>
    </row>
    <row r="335" spans="1:4" x14ac:dyDescent="0.3">
      <c r="A335" s="7">
        <v>0.50010160506066548</v>
      </c>
      <c r="B335">
        <v>0</v>
      </c>
      <c r="C335">
        <f t="shared" si="12"/>
        <v>334</v>
      </c>
      <c r="D335">
        <f t="shared" si="13"/>
        <v>2</v>
      </c>
    </row>
    <row r="336" spans="1:4" x14ac:dyDescent="0.3">
      <c r="A336" s="7">
        <v>0.5001015679712949</v>
      </c>
      <c r="B336">
        <v>0</v>
      </c>
      <c r="C336">
        <f t="shared" si="12"/>
        <v>335</v>
      </c>
      <c r="D336">
        <f t="shared" si="13"/>
        <v>2</v>
      </c>
    </row>
    <row r="337" spans="1:4" x14ac:dyDescent="0.3">
      <c r="A337" s="7">
        <v>0.50010153688783476</v>
      </c>
      <c r="B337">
        <v>0</v>
      </c>
      <c r="C337">
        <f t="shared" si="12"/>
        <v>336</v>
      </c>
      <c r="D337">
        <f t="shared" si="13"/>
        <v>2</v>
      </c>
    </row>
    <row r="338" spans="1:4" x14ac:dyDescent="0.3">
      <c r="A338" s="7">
        <v>0.5001009152360153</v>
      </c>
      <c r="B338">
        <v>0</v>
      </c>
      <c r="C338">
        <f t="shared" si="12"/>
        <v>337</v>
      </c>
      <c r="D338">
        <f t="shared" si="13"/>
        <v>2</v>
      </c>
    </row>
    <row r="339" spans="1:4" x14ac:dyDescent="0.3">
      <c r="A339" s="7">
        <v>0.50010081044266197</v>
      </c>
      <c r="B339">
        <v>0</v>
      </c>
      <c r="C339">
        <f t="shared" si="12"/>
        <v>338</v>
      </c>
      <c r="D339">
        <f t="shared" si="13"/>
        <v>2</v>
      </c>
    </row>
    <row r="340" spans="1:4" x14ac:dyDescent="0.3">
      <c r="A340" s="7">
        <v>0.5001005694362668</v>
      </c>
      <c r="B340">
        <v>0</v>
      </c>
      <c r="C340">
        <f t="shared" si="12"/>
        <v>339</v>
      </c>
      <c r="D340">
        <f t="shared" si="13"/>
        <v>2</v>
      </c>
    </row>
    <row r="341" spans="1:4" x14ac:dyDescent="0.3">
      <c r="A341" s="7">
        <v>0.50010036169489225</v>
      </c>
      <c r="B341">
        <v>0</v>
      </c>
      <c r="C341">
        <f t="shared" si="12"/>
        <v>340</v>
      </c>
      <c r="D341">
        <f t="shared" si="13"/>
        <v>2</v>
      </c>
    </row>
    <row r="342" spans="1:4" x14ac:dyDescent="0.3">
      <c r="A342" s="7">
        <v>0.50010000334532201</v>
      </c>
      <c r="B342">
        <v>0</v>
      </c>
      <c r="C342">
        <f t="shared" si="12"/>
        <v>341</v>
      </c>
      <c r="D342">
        <f t="shared" si="13"/>
        <v>2</v>
      </c>
    </row>
    <row r="343" spans="1:4" x14ac:dyDescent="0.3">
      <c r="A343" s="7">
        <v>0.50009999704372732</v>
      </c>
      <c r="B343">
        <v>0</v>
      </c>
      <c r="C343">
        <f t="shared" si="12"/>
        <v>342</v>
      </c>
      <c r="D343">
        <f t="shared" si="13"/>
        <v>2</v>
      </c>
    </row>
    <row r="344" spans="1:4" x14ac:dyDescent="0.3">
      <c r="A344" s="7">
        <v>0.50009990321882936</v>
      </c>
      <c r="B344">
        <v>0</v>
      </c>
      <c r="C344">
        <f t="shared" si="12"/>
        <v>343</v>
      </c>
      <c r="D344">
        <f t="shared" si="13"/>
        <v>2</v>
      </c>
    </row>
    <row r="345" spans="1:4" x14ac:dyDescent="0.3">
      <c r="A345" s="7">
        <v>0.50009965785923438</v>
      </c>
      <c r="B345">
        <v>0</v>
      </c>
      <c r="C345">
        <f t="shared" si="12"/>
        <v>344</v>
      </c>
      <c r="D345">
        <f t="shared" si="13"/>
        <v>2</v>
      </c>
    </row>
    <row r="346" spans="1:4" x14ac:dyDescent="0.3">
      <c r="A346" s="7">
        <v>0.50009943231679799</v>
      </c>
      <c r="B346">
        <v>0</v>
      </c>
      <c r="C346">
        <f t="shared" si="12"/>
        <v>345</v>
      </c>
      <c r="D346">
        <f t="shared" si="13"/>
        <v>2</v>
      </c>
    </row>
    <row r="347" spans="1:4" x14ac:dyDescent="0.3">
      <c r="A347" s="7">
        <v>0.50009929847962575</v>
      </c>
      <c r="B347">
        <v>0</v>
      </c>
      <c r="C347">
        <f t="shared" si="12"/>
        <v>346</v>
      </c>
      <c r="D347">
        <f t="shared" si="13"/>
        <v>2</v>
      </c>
    </row>
    <row r="348" spans="1:4" x14ac:dyDescent="0.3">
      <c r="A348" s="7">
        <v>0.50009893826212626</v>
      </c>
      <c r="B348">
        <v>0</v>
      </c>
      <c r="C348">
        <f t="shared" si="12"/>
        <v>347</v>
      </c>
      <c r="D348">
        <f t="shared" si="13"/>
        <v>2</v>
      </c>
    </row>
    <row r="349" spans="1:4" x14ac:dyDescent="0.3">
      <c r="A349" s="7">
        <v>0.5000989339199734</v>
      </c>
      <c r="B349">
        <v>0</v>
      </c>
      <c r="C349">
        <f t="shared" si="12"/>
        <v>348</v>
      </c>
      <c r="D349">
        <f t="shared" si="13"/>
        <v>2</v>
      </c>
    </row>
    <row r="350" spans="1:4" x14ac:dyDescent="0.3">
      <c r="A350" s="7">
        <v>0.50009892972027259</v>
      </c>
      <c r="B350">
        <v>0</v>
      </c>
      <c r="C350">
        <f t="shared" si="12"/>
        <v>349</v>
      </c>
      <c r="D350">
        <f t="shared" si="13"/>
        <v>2</v>
      </c>
    </row>
    <row r="351" spans="1:4" x14ac:dyDescent="0.3">
      <c r="A351" s="7">
        <v>0.50009871850789422</v>
      </c>
      <c r="B351">
        <v>0</v>
      </c>
      <c r="C351">
        <f t="shared" si="12"/>
        <v>350</v>
      </c>
      <c r="D351">
        <f t="shared" si="13"/>
        <v>2</v>
      </c>
    </row>
    <row r="352" spans="1:4" x14ac:dyDescent="0.3">
      <c r="A352" s="7">
        <v>0.50009865982444546</v>
      </c>
      <c r="B352">
        <v>0</v>
      </c>
      <c r="C352">
        <f t="shared" si="12"/>
        <v>351</v>
      </c>
      <c r="D352">
        <f t="shared" si="13"/>
        <v>2</v>
      </c>
    </row>
    <row r="353" spans="1:4" x14ac:dyDescent="0.3">
      <c r="A353" s="7">
        <v>0.50009828608806495</v>
      </c>
      <c r="B353">
        <v>0</v>
      </c>
      <c r="C353">
        <f t="shared" si="12"/>
        <v>352</v>
      </c>
      <c r="D353">
        <f t="shared" si="13"/>
        <v>2</v>
      </c>
    </row>
    <row r="354" spans="1:4" x14ac:dyDescent="0.3">
      <c r="A354" s="7">
        <v>0.50009782225769828</v>
      </c>
      <c r="B354">
        <v>0</v>
      </c>
      <c r="C354">
        <f t="shared" si="12"/>
        <v>353</v>
      </c>
      <c r="D354">
        <f t="shared" si="13"/>
        <v>2</v>
      </c>
    </row>
    <row r="355" spans="1:4" x14ac:dyDescent="0.3">
      <c r="A355" s="7">
        <v>0.50009773704987803</v>
      </c>
      <c r="B355">
        <v>0</v>
      </c>
      <c r="C355">
        <f t="shared" si="12"/>
        <v>354</v>
      </c>
      <c r="D355">
        <f t="shared" si="13"/>
        <v>2</v>
      </c>
    </row>
    <row r="356" spans="1:4" x14ac:dyDescent="0.3">
      <c r="A356" s="7">
        <v>0.50009766180096915</v>
      </c>
      <c r="B356">
        <v>0</v>
      </c>
      <c r="C356">
        <f t="shared" si="12"/>
        <v>355</v>
      </c>
      <c r="D356">
        <f t="shared" si="13"/>
        <v>2</v>
      </c>
    </row>
    <row r="357" spans="1:4" x14ac:dyDescent="0.3">
      <c r="A357" s="7">
        <v>0.50009763571180199</v>
      </c>
      <c r="B357">
        <v>0</v>
      </c>
      <c r="C357">
        <f t="shared" si="12"/>
        <v>356</v>
      </c>
      <c r="D357">
        <f t="shared" si="13"/>
        <v>2</v>
      </c>
    </row>
    <row r="358" spans="1:4" x14ac:dyDescent="0.3">
      <c r="A358" s="7">
        <v>0.50009645023873128</v>
      </c>
      <c r="B358">
        <v>0</v>
      </c>
      <c r="C358">
        <f t="shared" si="12"/>
        <v>357</v>
      </c>
      <c r="D358">
        <f t="shared" si="13"/>
        <v>2</v>
      </c>
    </row>
    <row r="359" spans="1:4" x14ac:dyDescent="0.3">
      <c r="A359" s="7">
        <v>0.50009624129681962</v>
      </c>
      <c r="B359">
        <v>0</v>
      </c>
      <c r="C359">
        <f t="shared" si="12"/>
        <v>358</v>
      </c>
      <c r="D359">
        <f t="shared" si="13"/>
        <v>2</v>
      </c>
    </row>
    <row r="360" spans="1:4" x14ac:dyDescent="0.3">
      <c r="A360" s="7">
        <v>0.5000957956585611</v>
      </c>
      <c r="B360">
        <v>0</v>
      </c>
      <c r="C360">
        <f t="shared" si="12"/>
        <v>359</v>
      </c>
      <c r="D360">
        <f t="shared" si="13"/>
        <v>2</v>
      </c>
    </row>
    <row r="361" spans="1:4" x14ac:dyDescent="0.3">
      <c r="A361" s="7">
        <v>0.50009577101313551</v>
      </c>
      <c r="B361">
        <v>0</v>
      </c>
      <c r="C361">
        <f t="shared" si="12"/>
        <v>360</v>
      </c>
      <c r="D361">
        <f t="shared" si="13"/>
        <v>2</v>
      </c>
    </row>
    <row r="362" spans="1:4" x14ac:dyDescent="0.3">
      <c r="A362" s="7">
        <v>0.50009571120342677</v>
      </c>
      <c r="B362">
        <v>0</v>
      </c>
      <c r="C362">
        <f t="shared" si="12"/>
        <v>361</v>
      </c>
      <c r="D362">
        <f t="shared" si="13"/>
        <v>2</v>
      </c>
    </row>
    <row r="363" spans="1:4" x14ac:dyDescent="0.3">
      <c r="A363" s="7">
        <v>0.50009546201628252</v>
      </c>
      <c r="B363">
        <v>0</v>
      </c>
      <c r="C363">
        <f t="shared" si="12"/>
        <v>362</v>
      </c>
      <c r="D363">
        <f t="shared" si="13"/>
        <v>2</v>
      </c>
    </row>
    <row r="364" spans="1:4" x14ac:dyDescent="0.3">
      <c r="A364" s="7">
        <v>0.5000953719016541</v>
      </c>
      <c r="B364">
        <v>0</v>
      </c>
      <c r="C364">
        <f t="shared" si="12"/>
        <v>363</v>
      </c>
      <c r="D364">
        <f t="shared" si="13"/>
        <v>2</v>
      </c>
    </row>
    <row r="365" spans="1:4" x14ac:dyDescent="0.3">
      <c r="A365" s="7">
        <v>0.50009481544804979</v>
      </c>
      <c r="B365">
        <v>0</v>
      </c>
      <c r="C365">
        <f t="shared" si="12"/>
        <v>364</v>
      </c>
      <c r="D365">
        <f t="shared" si="13"/>
        <v>2</v>
      </c>
    </row>
    <row r="366" spans="1:4" x14ac:dyDescent="0.3">
      <c r="A366" s="7">
        <v>0.50009479920703093</v>
      </c>
      <c r="B366">
        <v>0</v>
      </c>
      <c r="C366">
        <f t="shared" si="12"/>
        <v>365</v>
      </c>
      <c r="D366">
        <f t="shared" si="13"/>
        <v>2</v>
      </c>
    </row>
    <row r="367" spans="1:4" x14ac:dyDescent="0.3">
      <c r="A367" s="7">
        <v>0.50009477539161828</v>
      </c>
      <c r="B367">
        <v>0</v>
      </c>
      <c r="C367">
        <f t="shared" si="12"/>
        <v>366</v>
      </c>
      <c r="D367">
        <f t="shared" si="13"/>
        <v>2</v>
      </c>
    </row>
    <row r="368" spans="1:4" x14ac:dyDescent="0.3">
      <c r="A368" s="7">
        <v>0.50009446055766482</v>
      </c>
      <c r="B368">
        <v>0</v>
      </c>
      <c r="C368">
        <f t="shared" si="12"/>
        <v>367</v>
      </c>
      <c r="D368">
        <f t="shared" si="13"/>
        <v>2</v>
      </c>
    </row>
    <row r="369" spans="1:4" x14ac:dyDescent="0.3">
      <c r="A369" s="7">
        <v>0.50009369111464297</v>
      </c>
      <c r="B369">
        <v>0</v>
      </c>
      <c r="C369">
        <f t="shared" si="12"/>
        <v>368</v>
      </c>
      <c r="D369">
        <f t="shared" si="13"/>
        <v>2</v>
      </c>
    </row>
    <row r="370" spans="1:4" x14ac:dyDescent="0.3">
      <c r="A370" s="7">
        <v>0.50009338265617553</v>
      </c>
      <c r="B370">
        <v>0</v>
      </c>
      <c r="C370">
        <f t="shared" si="12"/>
        <v>369</v>
      </c>
      <c r="D370">
        <f t="shared" si="13"/>
        <v>2</v>
      </c>
    </row>
    <row r="371" spans="1:4" x14ac:dyDescent="0.3">
      <c r="A371" s="7">
        <v>0.50009324575184044</v>
      </c>
      <c r="B371">
        <v>0</v>
      </c>
      <c r="C371">
        <f t="shared" si="12"/>
        <v>370</v>
      </c>
      <c r="D371">
        <f t="shared" si="13"/>
        <v>2</v>
      </c>
    </row>
    <row r="372" spans="1:4" x14ac:dyDescent="0.3">
      <c r="A372" s="7">
        <v>0.50009252907011004</v>
      </c>
      <c r="B372">
        <v>0</v>
      </c>
      <c r="C372">
        <f t="shared" si="12"/>
        <v>371</v>
      </c>
      <c r="D372">
        <f t="shared" si="13"/>
        <v>2</v>
      </c>
    </row>
    <row r="373" spans="1:4" x14ac:dyDescent="0.3">
      <c r="A373" s="7">
        <v>0.50009219150323114</v>
      </c>
      <c r="B373">
        <v>0</v>
      </c>
      <c r="C373">
        <f t="shared" si="12"/>
        <v>372</v>
      </c>
      <c r="D373">
        <f t="shared" si="13"/>
        <v>2</v>
      </c>
    </row>
    <row r="374" spans="1:4" x14ac:dyDescent="0.3">
      <c r="A374" s="7">
        <v>0.50009216290495262</v>
      </c>
      <c r="B374">
        <v>0</v>
      </c>
      <c r="C374">
        <f t="shared" si="12"/>
        <v>373</v>
      </c>
      <c r="D374">
        <f t="shared" si="13"/>
        <v>2</v>
      </c>
    </row>
    <row r="375" spans="1:4" x14ac:dyDescent="0.3">
      <c r="A375" s="7">
        <v>0.50009164838166031</v>
      </c>
      <c r="B375">
        <v>0</v>
      </c>
      <c r="C375">
        <f t="shared" si="12"/>
        <v>374</v>
      </c>
      <c r="D375">
        <f t="shared" si="13"/>
        <v>2</v>
      </c>
    </row>
    <row r="376" spans="1:4" x14ac:dyDescent="0.3">
      <c r="A376" s="7">
        <v>0.50009160790293661</v>
      </c>
      <c r="B376">
        <v>0</v>
      </c>
      <c r="C376">
        <f t="shared" si="12"/>
        <v>375</v>
      </c>
      <c r="D376">
        <f t="shared" si="13"/>
        <v>2</v>
      </c>
    </row>
    <row r="377" spans="1:4" x14ac:dyDescent="0.3">
      <c r="A377" s="7">
        <v>0.50009158199558101</v>
      </c>
      <c r="B377">
        <v>0</v>
      </c>
      <c r="C377">
        <f t="shared" si="12"/>
        <v>376</v>
      </c>
      <c r="D377">
        <f t="shared" si="13"/>
        <v>2</v>
      </c>
    </row>
    <row r="378" spans="1:4" x14ac:dyDescent="0.3">
      <c r="A378" s="7">
        <v>0.5000914633145106</v>
      </c>
      <c r="B378">
        <v>0</v>
      </c>
      <c r="C378">
        <f t="shared" si="12"/>
        <v>377</v>
      </c>
      <c r="D378">
        <f t="shared" si="13"/>
        <v>2</v>
      </c>
    </row>
    <row r="379" spans="1:4" x14ac:dyDescent="0.3">
      <c r="A379" s="7">
        <v>0.50009141305948668</v>
      </c>
      <c r="B379">
        <v>1</v>
      </c>
      <c r="C379">
        <f t="shared" si="12"/>
        <v>378</v>
      </c>
      <c r="D379">
        <f t="shared" si="13"/>
        <v>2</v>
      </c>
    </row>
    <row r="380" spans="1:4" x14ac:dyDescent="0.3">
      <c r="A380" s="7">
        <v>0.50009114246105235</v>
      </c>
      <c r="B380">
        <v>0</v>
      </c>
      <c r="C380">
        <f t="shared" si="12"/>
        <v>379</v>
      </c>
      <c r="D380">
        <f t="shared" si="13"/>
        <v>2</v>
      </c>
    </row>
    <row r="381" spans="1:4" x14ac:dyDescent="0.3">
      <c r="A381" s="7">
        <v>0.50009112618869989</v>
      </c>
      <c r="B381">
        <v>0</v>
      </c>
      <c r="C381">
        <f t="shared" si="12"/>
        <v>380</v>
      </c>
      <c r="D381">
        <f t="shared" si="13"/>
        <v>2</v>
      </c>
    </row>
    <row r="382" spans="1:4" x14ac:dyDescent="0.3">
      <c r="A382" s="7">
        <v>0.50009096594170921</v>
      </c>
      <c r="B382">
        <v>0</v>
      </c>
      <c r="C382">
        <f t="shared" si="12"/>
        <v>381</v>
      </c>
      <c r="D382">
        <f t="shared" si="13"/>
        <v>2</v>
      </c>
    </row>
    <row r="383" spans="1:4" x14ac:dyDescent="0.3">
      <c r="A383" s="7">
        <v>0.50009091588946486</v>
      </c>
      <c r="B383">
        <v>0</v>
      </c>
      <c r="C383">
        <f t="shared" si="12"/>
        <v>382</v>
      </c>
      <c r="D383">
        <f t="shared" si="13"/>
        <v>2</v>
      </c>
    </row>
    <row r="384" spans="1:4" x14ac:dyDescent="0.3">
      <c r="A384" s="7">
        <v>0.50009083233399954</v>
      </c>
      <c r="B384">
        <v>0</v>
      </c>
      <c r="C384">
        <f t="shared" si="12"/>
        <v>383</v>
      </c>
      <c r="D384">
        <f t="shared" si="13"/>
        <v>2</v>
      </c>
    </row>
    <row r="385" spans="1:4" x14ac:dyDescent="0.3">
      <c r="A385" s="7">
        <v>0.50009081068770855</v>
      </c>
      <c r="B385">
        <v>0</v>
      </c>
      <c r="C385">
        <f t="shared" si="12"/>
        <v>384</v>
      </c>
      <c r="D385">
        <f t="shared" si="13"/>
        <v>2</v>
      </c>
    </row>
    <row r="386" spans="1:4" x14ac:dyDescent="0.3">
      <c r="A386" s="7">
        <v>0.50009070045576476</v>
      </c>
      <c r="B386">
        <v>0</v>
      </c>
      <c r="C386">
        <f t="shared" si="12"/>
        <v>385</v>
      </c>
      <c r="D386">
        <f t="shared" si="13"/>
        <v>2</v>
      </c>
    </row>
    <row r="387" spans="1:4" x14ac:dyDescent="0.3">
      <c r="A387" s="7">
        <v>0.50009067391208351</v>
      </c>
      <c r="B387">
        <v>0</v>
      </c>
      <c r="C387">
        <f t="shared" ref="C387:C450" si="14">_xlfn.RANK.EQ(A387, $A$2:$A$2030, 0)</f>
        <v>386</v>
      </c>
      <c r="D387">
        <f t="shared" ref="D387:D450" si="15">CEILING(ROW()/ (COUNT($A:$A)/10),1)</f>
        <v>2</v>
      </c>
    </row>
    <row r="388" spans="1:4" x14ac:dyDescent="0.3">
      <c r="A388" s="7">
        <v>0.5000905867727784</v>
      </c>
      <c r="B388">
        <v>0</v>
      </c>
      <c r="C388">
        <f t="shared" si="14"/>
        <v>387</v>
      </c>
      <c r="D388">
        <f t="shared" si="15"/>
        <v>2</v>
      </c>
    </row>
    <row r="389" spans="1:4" x14ac:dyDescent="0.3">
      <c r="A389" s="7">
        <v>0.50009055192633201</v>
      </c>
      <c r="B389">
        <v>0</v>
      </c>
      <c r="C389">
        <f t="shared" si="14"/>
        <v>388</v>
      </c>
      <c r="D389">
        <f t="shared" si="15"/>
        <v>2</v>
      </c>
    </row>
    <row r="390" spans="1:4" x14ac:dyDescent="0.3">
      <c r="A390" s="7">
        <v>0.5000904943756288</v>
      </c>
      <c r="B390">
        <v>0</v>
      </c>
      <c r="C390">
        <f t="shared" si="14"/>
        <v>389</v>
      </c>
      <c r="D390">
        <f t="shared" si="15"/>
        <v>2</v>
      </c>
    </row>
    <row r="391" spans="1:4" x14ac:dyDescent="0.3">
      <c r="A391" s="7">
        <v>0.500090392631934</v>
      </c>
      <c r="B391">
        <v>0</v>
      </c>
      <c r="C391">
        <f t="shared" si="14"/>
        <v>390</v>
      </c>
      <c r="D391">
        <f t="shared" si="15"/>
        <v>2</v>
      </c>
    </row>
    <row r="392" spans="1:4" x14ac:dyDescent="0.3">
      <c r="A392" s="7">
        <v>0.50009023894028626</v>
      </c>
      <c r="B392">
        <v>0</v>
      </c>
      <c r="C392">
        <f t="shared" si="14"/>
        <v>391</v>
      </c>
      <c r="D392">
        <f t="shared" si="15"/>
        <v>2</v>
      </c>
    </row>
    <row r="393" spans="1:4" x14ac:dyDescent="0.3">
      <c r="A393" s="7">
        <v>0.50009011954763649</v>
      </c>
      <c r="B393">
        <v>0</v>
      </c>
      <c r="C393">
        <f t="shared" si="14"/>
        <v>392</v>
      </c>
      <c r="D393">
        <f t="shared" si="15"/>
        <v>2</v>
      </c>
    </row>
    <row r="394" spans="1:4" x14ac:dyDescent="0.3">
      <c r="A394" s="7">
        <v>0.50009009797100201</v>
      </c>
      <c r="B394">
        <v>0</v>
      </c>
      <c r="C394">
        <f t="shared" si="14"/>
        <v>393</v>
      </c>
      <c r="D394">
        <f t="shared" si="15"/>
        <v>2</v>
      </c>
    </row>
    <row r="395" spans="1:4" x14ac:dyDescent="0.3">
      <c r="A395" s="7">
        <v>0.50009008629298102</v>
      </c>
      <c r="B395">
        <v>0</v>
      </c>
      <c r="C395">
        <f t="shared" si="14"/>
        <v>394</v>
      </c>
      <c r="D395">
        <f t="shared" si="15"/>
        <v>2</v>
      </c>
    </row>
    <row r="396" spans="1:4" x14ac:dyDescent="0.3">
      <c r="A396" s="7">
        <v>0.50008989090234901</v>
      </c>
      <c r="B396">
        <v>0</v>
      </c>
      <c r="C396">
        <f t="shared" si="14"/>
        <v>395</v>
      </c>
      <c r="D396">
        <f t="shared" si="15"/>
        <v>2</v>
      </c>
    </row>
    <row r="397" spans="1:4" x14ac:dyDescent="0.3">
      <c r="A397" s="7">
        <v>0.50008982697642612</v>
      </c>
      <c r="B397">
        <v>0</v>
      </c>
      <c r="C397">
        <f t="shared" si="14"/>
        <v>396</v>
      </c>
      <c r="D397">
        <f t="shared" si="15"/>
        <v>2</v>
      </c>
    </row>
    <row r="398" spans="1:4" x14ac:dyDescent="0.3">
      <c r="A398" s="7">
        <v>0.50008968097345963</v>
      </c>
      <c r="B398">
        <v>0</v>
      </c>
      <c r="C398">
        <f t="shared" si="14"/>
        <v>397</v>
      </c>
      <c r="D398">
        <f t="shared" si="15"/>
        <v>2</v>
      </c>
    </row>
    <row r="399" spans="1:4" x14ac:dyDescent="0.3">
      <c r="A399" s="7">
        <v>0.50008961386303652</v>
      </c>
      <c r="B399">
        <v>0</v>
      </c>
      <c r="C399">
        <f t="shared" si="14"/>
        <v>398</v>
      </c>
      <c r="D399">
        <f t="shared" si="15"/>
        <v>2</v>
      </c>
    </row>
    <row r="400" spans="1:4" x14ac:dyDescent="0.3">
      <c r="A400" s="7">
        <v>0.50008954625782198</v>
      </c>
      <c r="B400">
        <v>0</v>
      </c>
      <c r="C400">
        <f t="shared" si="14"/>
        <v>399</v>
      </c>
      <c r="D400">
        <f t="shared" si="15"/>
        <v>2</v>
      </c>
    </row>
    <row r="401" spans="1:4" x14ac:dyDescent="0.3">
      <c r="A401" s="7">
        <v>0.50008948947594534</v>
      </c>
      <c r="B401">
        <v>0</v>
      </c>
      <c r="C401">
        <f t="shared" si="14"/>
        <v>400</v>
      </c>
      <c r="D401">
        <f t="shared" si="15"/>
        <v>2</v>
      </c>
    </row>
    <row r="402" spans="1:4" x14ac:dyDescent="0.3">
      <c r="A402" s="7">
        <v>0.50008943381988447</v>
      </c>
      <c r="B402">
        <v>0</v>
      </c>
      <c r="C402">
        <f t="shared" si="14"/>
        <v>401</v>
      </c>
      <c r="D402">
        <f t="shared" si="15"/>
        <v>2</v>
      </c>
    </row>
    <row r="403" spans="1:4" x14ac:dyDescent="0.3">
      <c r="A403" s="7">
        <v>0.50008930847934163</v>
      </c>
      <c r="B403">
        <v>0</v>
      </c>
      <c r="C403">
        <f t="shared" si="14"/>
        <v>402</v>
      </c>
      <c r="D403">
        <f t="shared" si="15"/>
        <v>2</v>
      </c>
    </row>
    <row r="404" spans="1:4" x14ac:dyDescent="0.3">
      <c r="A404" s="7">
        <v>0.50008922595551364</v>
      </c>
      <c r="B404">
        <v>0</v>
      </c>
      <c r="C404">
        <f t="shared" si="14"/>
        <v>403</v>
      </c>
      <c r="D404">
        <f t="shared" si="15"/>
        <v>2</v>
      </c>
    </row>
    <row r="405" spans="1:4" x14ac:dyDescent="0.3">
      <c r="A405" s="7">
        <v>0.50008917936891228</v>
      </c>
      <c r="B405">
        <v>0</v>
      </c>
      <c r="C405">
        <f t="shared" si="14"/>
        <v>404</v>
      </c>
      <c r="D405">
        <f t="shared" si="15"/>
        <v>2</v>
      </c>
    </row>
    <row r="406" spans="1:4" x14ac:dyDescent="0.3">
      <c r="A406" s="7">
        <v>0.50008908473499836</v>
      </c>
      <c r="B406">
        <v>0</v>
      </c>
      <c r="C406">
        <f t="shared" si="14"/>
        <v>405</v>
      </c>
      <c r="D406">
        <f t="shared" si="15"/>
        <v>3</v>
      </c>
    </row>
    <row r="407" spans="1:4" x14ac:dyDescent="0.3">
      <c r="A407" s="7">
        <v>0.50008894469399212</v>
      </c>
      <c r="B407">
        <v>0</v>
      </c>
      <c r="C407">
        <f t="shared" si="14"/>
        <v>406</v>
      </c>
      <c r="D407">
        <f t="shared" si="15"/>
        <v>3</v>
      </c>
    </row>
    <row r="408" spans="1:4" x14ac:dyDescent="0.3">
      <c r="A408" s="7">
        <v>0.50008890249216087</v>
      </c>
      <c r="B408">
        <v>0</v>
      </c>
      <c r="C408">
        <f t="shared" si="14"/>
        <v>407</v>
      </c>
      <c r="D408">
        <f t="shared" si="15"/>
        <v>3</v>
      </c>
    </row>
    <row r="409" spans="1:4" x14ac:dyDescent="0.3">
      <c r="A409" s="7">
        <v>0.50008884673253351</v>
      </c>
      <c r="B409">
        <v>0</v>
      </c>
      <c r="C409">
        <f t="shared" si="14"/>
        <v>408</v>
      </c>
      <c r="D409">
        <f t="shared" si="15"/>
        <v>3</v>
      </c>
    </row>
    <row r="410" spans="1:4" x14ac:dyDescent="0.3">
      <c r="A410" s="7">
        <v>0.50008866372169858</v>
      </c>
      <c r="B410">
        <v>0</v>
      </c>
      <c r="C410">
        <f t="shared" si="14"/>
        <v>409</v>
      </c>
      <c r="D410">
        <f t="shared" si="15"/>
        <v>3</v>
      </c>
    </row>
    <row r="411" spans="1:4" x14ac:dyDescent="0.3">
      <c r="A411" s="7">
        <v>0.50008862650580899</v>
      </c>
      <c r="B411">
        <v>0</v>
      </c>
      <c r="C411">
        <f t="shared" si="14"/>
        <v>410</v>
      </c>
      <c r="D411">
        <f t="shared" si="15"/>
        <v>3</v>
      </c>
    </row>
    <row r="412" spans="1:4" x14ac:dyDescent="0.3">
      <c r="A412" s="7">
        <v>0.50008854853938167</v>
      </c>
      <c r="B412">
        <v>0</v>
      </c>
      <c r="C412">
        <f t="shared" si="14"/>
        <v>411</v>
      </c>
      <c r="D412">
        <f t="shared" si="15"/>
        <v>3</v>
      </c>
    </row>
    <row r="413" spans="1:4" x14ac:dyDescent="0.3">
      <c r="A413" s="7">
        <v>0.50008804476088486</v>
      </c>
      <c r="B413">
        <v>0</v>
      </c>
      <c r="C413">
        <f t="shared" si="14"/>
        <v>412</v>
      </c>
      <c r="D413">
        <f t="shared" si="15"/>
        <v>3</v>
      </c>
    </row>
    <row r="414" spans="1:4" x14ac:dyDescent="0.3">
      <c r="A414" s="7">
        <v>0.50008790386051638</v>
      </c>
      <c r="B414">
        <v>0</v>
      </c>
      <c r="C414">
        <f t="shared" si="14"/>
        <v>413</v>
      </c>
      <c r="D414">
        <f t="shared" si="15"/>
        <v>3</v>
      </c>
    </row>
    <row r="415" spans="1:4" x14ac:dyDescent="0.3">
      <c r="A415" s="7">
        <v>0.50008786829221386</v>
      </c>
      <c r="B415">
        <v>0</v>
      </c>
      <c r="C415">
        <f t="shared" si="14"/>
        <v>414</v>
      </c>
      <c r="D415">
        <f t="shared" si="15"/>
        <v>3</v>
      </c>
    </row>
    <row r="416" spans="1:4" x14ac:dyDescent="0.3">
      <c r="A416" s="7">
        <v>0.50008784614369794</v>
      </c>
      <c r="B416">
        <v>0</v>
      </c>
      <c r="C416">
        <f t="shared" si="14"/>
        <v>415</v>
      </c>
      <c r="D416">
        <f t="shared" si="15"/>
        <v>3</v>
      </c>
    </row>
    <row r="417" spans="1:4" x14ac:dyDescent="0.3">
      <c r="A417" s="7">
        <v>0.50008772779630872</v>
      </c>
      <c r="B417">
        <v>0</v>
      </c>
      <c r="C417">
        <f t="shared" si="14"/>
        <v>416</v>
      </c>
      <c r="D417">
        <f t="shared" si="15"/>
        <v>3</v>
      </c>
    </row>
    <row r="418" spans="1:4" x14ac:dyDescent="0.3">
      <c r="A418" s="7">
        <v>0.50008769828047261</v>
      </c>
      <c r="B418">
        <v>0</v>
      </c>
      <c r="C418">
        <f t="shared" si="14"/>
        <v>417</v>
      </c>
      <c r="D418">
        <f t="shared" si="15"/>
        <v>3</v>
      </c>
    </row>
    <row r="419" spans="1:4" x14ac:dyDescent="0.3">
      <c r="A419" s="7">
        <v>0.50008769769467176</v>
      </c>
      <c r="B419">
        <v>0</v>
      </c>
      <c r="C419">
        <f t="shared" si="14"/>
        <v>418</v>
      </c>
      <c r="D419">
        <f t="shared" si="15"/>
        <v>3</v>
      </c>
    </row>
    <row r="420" spans="1:4" x14ac:dyDescent="0.3">
      <c r="A420" s="7">
        <v>0.50008767984720193</v>
      </c>
      <c r="B420">
        <v>0</v>
      </c>
      <c r="C420">
        <f t="shared" si="14"/>
        <v>419</v>
      </c>
      <c r="D420">
        <f t="shared" si="15"/>
        <v>3</v>
      </c>
    </row>
    <row r="421" spans="1:4" x14ac:dyDescent="0.3">
      <c r="A421" s="7">
        <v>0.50008767262867182</v>
      </c>
      <c r="B421">
        <v>0</v>
      </c>
      <c r="C421">
        <f t="shared" si="14"/>
        <v>420</v>
      </c>
      <c r="D421">
        <f t="shared" si="15"/>
        <v>3</v>
      </c>
    </row>
    <row r="422" spans="1:4" x14ac:dyDescent="0.3">
      <c r="A422" s="7">
        <v>0.500087584500435</v>
      </c>
      <c r="B422">
        <v>0</v>
      </c>
      <c r="C422">
        <f t="shared" si="14"/>
        <v>421</v>
      </c>
      <c r="D422">
        <f t="shared" si="15"/>
        <v>3</v>
      </c>
    </row>
    <row r="423" spans="1:4" x14ac:dyDescent="0.3">
      <c r="A423" s="7">
        <v>0.50008757180827956</v>
      </c>
      <c r="B423">
        <v>0</v>
      </c>
      <c r="C423">
        <f t="shared" si="14"/>
        <v>422</v>
      </c>
      <c r="D423">
        <f t="shared" si="15"/>
        <v>3</v>
      </c>
    </row>
    <row r="424" spans="1:4" x14ac:dyDescent="0.3">
      <c r="A424" s="7">
        <v>0.50008751583521094</v>
      </c>
      <c r="B424">
        <v>0</v>
      </c>
      <c r="C424">
        <f t="shared" si="14"/>
        <v>423</v>
      </c>
      <c r="D424">
        <f t="shared" si="15"/>
        <v>3</v>
      </c>
    </row>
    <row r="425" spans="1:4" x14ac:dyDescent="0.3">
      <c r="A425" s="7">
        <v>0.50008717371880806</v>
      </c>
      <c r="B425">
        <v>0</v>
      </c>
      <c r="C425">
        <f t="shared" si="14"/>
        <v>424</v>
      </c>
      <c r="D425">
        <f t="shared" si="15"/>
        <v>3</v>
      </c>
    </row>
    <row r="426" spans="1:4" x14ac:dyDescent="0.3">
      <c r="A426" s="7">
        <v>0.50008669418334628</v>
      </c>
      <c r="B426">
        <v>0</v>
      </c>
      <c r="C426">
        <f t="shared" si="14"/>
        <v>425</v>
      </c>
      <c r="D426">
        <f t="shared" si="15"/>
        <v>3</v>
      </c>
    </row>
    <row r="427" spans="1:4" x14ac:dyDescent="0.3">
      <c r="A427" s="7">
        <v>0.50008667291145847</v>
      </c>
      <c r="B427">
        <v>0</v>
      </c>
      <c r="C427">
        <f t="shared" si="14"/>
        <v>426</v>
      </c>
      <c r="D427">
        <f t="shared" si="15"/>
        <v>3</v>
      </c>
    </row>
    <row r="428" spans="1:4" x14ac:dyDescent="0.3">
      <c r="A428" s="7">
        <v>0.50008664484857468</v>
      </c>
      <c r="B428">
        <v>0</v>
      </c>
      <c r="C428">
        <f t="shared" si="14"/>
        <v>427</v>
      </c>
      <c r="D428">
        <f t="shared" si="15"/>
        <v>3</v>
      </c>
    </row>
    <row r="429" spans="1:4" x14ac:dyDescent="0.3">
      <c r="A429" s="7">
        <v>0.50008657252650768</v>
      </c>
      <c r="B429">
        <v>0</v>
      </c>
      <c r="C429">
        <f t="shared" si="14"/>
        <v>428</v>
      </c>
      <c r="D429">
        <f t="shared" si="15"/>
        <v>3</v>
      </c>
    </row>
    <row r="430" spans="1:4" x14ac:dyDescent="0.3">
      <c r="A430" s="7">
        <v>0.5000864712938039</v>
      </c>
      <c r="B430">
        <v>0</v>
      </c>
      <c r="C430">
        <f t="shared" si="14"/>
        <v>429</v>
      </c>
      <c r="D430">
        <f t="shared" si="15"/>
        <v>3</v>
      </c>
    </row>
    <row r="431" spans="1:4" x14ac:dyDescent="0.3">
      <c r="A431" s="7">
        <v>0.500086426608775</v>
      </c>
      <c r="B431">
        <v>0</v>
      </c>
      <c r="C431">
        <f t="shared" si="14"/>
        <v>430</v>
      </c>
      <c r="D431">
        <f t="shared" si="15"/>
        <v>3</v>
      </c>
    </row>
    <row r="432" spans="1:4" x14ac:dyDescent="0.3">
      <c r="A432" s="7">
        <v>0.50008641174468438</v>
      </c>
      <c r="B432">
        <v>0</v>
      </c>
      <c r="C432">
        <f t="shared" si="14"/>
        <v>431</v>
      </c>
      <c r="D432">
        <f t="shared" si="15"/>
        <v>3</v>
      </c>
    </row>
    <row r="433" spans="1:4" x14ac:dyDescent="0.3">
      <c r="A433" s="7">
        <v>0.50008635564468229</v>
      </c>
      <c r="B433">
        <v>1</v>
      </c>
      <c r="C433">
        <f t="shared" si="14"/>
        <v>432</v>
      </c>
      <c r="D433">
        <f t="shared" si="15"/>
        <v>3</v>
      </c>
    </row>
    <row r="434" spans="1:4" x14ac:dyDescent="0.3">
      <c r="A434" s="7">
        <v>0.50008604606498785</v>
      </c>
      <c r="B434">
        <v>0</v>
      </c>
      <c r="C434">
        <f t="shared" si="14"/>
        <v>433</v>
      </c>
      <c r="D434">
        <f t="shared" si="15"/>
        <v>3</v>
      </c>
    </row>
    <row r="435" spans="1:4" x14ac:dyDescent="0.3">
      <c r="A435" s="7">
        <v>0.50008600869977515</v>
      </c>
      <c r="B435">
        <v>0</v>
      </c>
      <c r="C435">
        <f t="shared" si="14"/>
        <v>434</v>
      </c>
      <c r="D435">
        <f t="shared" si="15"/>
        <v>3</v>
      </c>
    </row>
    <row r="436" spans="1:4" x14ac:dyDescent="0.3">
      <c r="A436" s="7">
        <v>0.50008595968224812</v>
      </c>
      <c r="B436">
        <v>0</v>
      </c>
      <c r="C436">
        <f t="shared" si="14"/>
        <v>435</v>
      </c>
      <c r="D436">
        <f t="shared" si="15"/>
        <v>3</v>
      </c>
    </row>
    <row r="437" spans="1:4" x14ac:dyDescent="0.3">
      <c r="A437" s="7">
        <v>0.50008576755995804</v>
      </c>
      <c r="B437">
        <v>0</v>
      </c>
      <c r="C437">
        <f t="shared" si="14"/>
        <v>436</v>
      </c>
      <c r="D437">
        <f t="shared" si="15"/>
        <v>3</v>
      </c>
    </row>
    <row r="438" spans="1:4" x14ac:dyDescent="0.3">
      <c r="A438" s="7">
        <v>0.5000857647069773</v>
      </c>
      <c r="B438">
        <v>0</v>
      </c>
      <c r="C438">
        <f t="shared" si="14"/>
        <v>437</v>
      </c>
      <c r="D438">
        <f t="shared" si="15"/>
        <v>3</v>
      </c>
    </row>
    <row r="439" spans="1:4" x14ac:dyDescent="0.3">
      <c r="A439" s="7">
        <v>0.50008573821601221</v>
      </c>
      <c r="B439">
        <v>0</v>
      </c>
      <c r="C439">
        <f t="shared" si="14"/>
        <v>438</v>
      </c>
      <c r="D439">
        <f t="shared" si="15"/>
        <v>3</v>
      </c>
    </row>
    <row r="440" spans="1:4" x14ac:dyDescent="0.3">
      <c r="A440" s="7">
        <v>0.50008558807438264</v>
      </c>
      <c r="B440">
        <v>0</v>
      </c>
      <c r="C440">
        <f t="shared" si="14"/>
        <v>439</v>
      </c>
      <c r="D440">
        <f t="shared" si="15"/>
        <v>3</v>
      </c>
    </row>
    <row r="441" spans="1:4" x14ac:dyDescent="0.3">
      <c r="A441" s="7">
        <v>0.50008550985861955</v>
      </c>
      <c r="B441">
        <v>0</v>
      </c>
      <c r="C441">
        <f t="shared" si="14"/>
        <v>440</v>
      </c>
      <c r="D441">
        <f t="shared" si="15"/>
        <v>3</v>
      </c>
    </row>
    <row r="442" spans="1:4" x14ac:dyDescent="0.3">
      <c r="A442" s="7">
        <v>0.50008549053447526</v>
      </c>
      <c r="B442">
        <v>0</v>
      </c>
      <c r="C442">
        <f t="shared" si="14"/>
        <v>441</v>
      </c>
      <c r="D442">
        <f t="shared" si="15"/>
        <v>3</v>
      </c>
    </row>
    <row r="443" spans="1:4" x14ac:dyDescent="0.3">
      <c r="A443" s="7">
        <v>0.50008545141034944</v>
      </c>
      <c r="B443">
        <v>0</v>
      </c>
      <c r="C443">
        <f t="shared" si="14"/>
        <v>442</v>
      </c>
      <c r="D443">
        <f t="shared" si="15"/>
        <v>3</v>
      </c>
    </row>
    <row r="444" spans="1:4" x14ac:dyDescent="0.3">
      <c r="A444" s="7">
        <v>0.50008517132815866</v>
      </c>
      <c r="B444">
        <v>0</v>
      </c>
      <c r="C444">
        <f t="shared" si="14"/>
        <v>443</v>
      </c>
      <c r="D444">
        <f t="shared" si="15"/>
        <v>3</v>
      </c>
    </row>
    <row r="445" spans="1:4" x14ac:dyDescent="0.3">
      <c r="A445" s="7">
        <v>0.50008515484867311</v>
      </c>
      <c r="B445">
        <v>0</v>
      </c>
      <c r="C445">
        <f t="shared" si="14"/>
        <v>444</v>
      </c>
      <c r="D445">
        <f t="shared" si="15"/>
        <v>3</v>
      </c>
    </row>
    <row r="446" spans="1:4" x14ac:dyDescent="0.3">
      <c r="A446" s="7">
        <v>0.50008505866961273</v>
      </c>
      <c r="B446">
        <v>0</v>
      </c>
      <c r="C446">
        <f t="shared" si="14"/>
        <v>445</v>
      </c>
      <c r="D446">
        <f t="shared" si="15"/>
        <v>3</v>
      </c>
    </row>
    <row r="447" spans="1:4" x14ac:dyDescent="0.3">
      <c r="A447" s="7">
        <v>0.50008487343652475</v>
      </c>
      <c r="B447">
        <v>0</v>
      </c>
      <c r="C447">
        <f t="shared" si="14"/>
        <v>446</v>
      </c>
      <c r="D447">
        <f t="shared" si="15"/>
        <v>3</v>
      </c>
    </row>
    <row r="448" spans="1:4" x14ac:dyDescent="0.3">
      <c r="A448" s="7">
        <v>0.50008485014738502</v>
      </c>
      <c r="B448">
        <v>0</v>
      </c>
      <c r="C448">
        <f t="shared" si="14"/>
        <v>447</v>
      </c>
      <c r="D448">
        <f t="shared" si="15"/>
        <v>3</v>
      </c>
    </row>
    <row r="449" spans="1:4" x14ac:dyDescent="0.3">
      <c r="A449" s="7">
        <v>0.50008475562642551</v>
      </c>
      <c r="B449">
        <v>0</v>
      </c>
      <c r="C449">
        <f t="shared" si="14"/>
        <v>448</v>
      </c>
      <c r="D449">
        <f t="shared" si="15"/>
        <v>3</v>
      </c>
    </row>
    <row r="450" spans="1:4" x14ac:dyDescent="0.3">
      <c r="A450" s="7">
        <v>0.50008472821088401</v>
      </c>
      <c r="B450">
        <v>0</v>
      </c>
      <c r="C450">
        <f t="shared" si="14"/>
        <v>449</v>
      </c>
      <c r="D450">
        <f t="shared" si="15"/>
        <v>3</v>
      </c>
    </row>
    <row r="451" spans="1:4" x14ac:dyDescent="0.3">
      <c r="A451" s="7">
        <v>0.50008463114172008</v>
      </c>
      <c r="B451">
        <v>0</v>
      </c>
      <c r="C451">
        <f t="shared" ref="C451:C514" si="16">_xlfn.RANK.EQ(A451, $A$2:$A$2030, 0)</f>
        <v>450</v>
      </c>
      <c r="D451">
        <f t="shared" ref="D451:D514" si="17">CEILING(ROW()/ (COUNT($A:$A)/10),1)</f>
        <v>3</v>
      </c>
    </row>
    <row r="452" spans="1:4" x14ac:dyDescent="0.3">
      <c r="A452" s="7">
        <v>0.50008455770731253</v>
      </c>
      <c r="B452">
        <v>0</v>
      </c>
      <c r="C452">
        <f t="shared" si="16"/>
        <v>451</v>
      </c>
      <c r="D452">
        <f t="shared" si="17"/>
        <v>3</v>
      </c>
    </row>
    <row r="453" spans="1:4" x14ac:dyDescent="0.3">
      <c r="A453" s="7">
        <v>0.50008452042452056</v>
      </c>
      <c r="B453">
        <v>0</v>
      </c>
      <c r="C453">
        <f t="shared" si="16"/>
        <v>452</v>
      </c>
      <c r="D453">
        <f t="shared" si="17"/>
        <v>3</v>
      </c>
    </row>
    <row r="454" spans="1:4" x14ac:dyDescent="0.3">
      <c r="A454" s="7">
        <v>0.50008447934388489</v>
      </c>
      <c r="B454">
        <v>0</v>
      </c>
      <c r="C454">
        <f t="shared" si="16"/>
        <v>453</v>
      </c>
      <c r="D454">
        <f t="shared" si="17"/>
        <v>3</v>
      </c>
    </row>
    <row r="455" spans="1:4" x14ac:dyDescent="0.3">
      <c r="A455" s="7">
        <v>0.5000844788764881</v>
      </c>
      <c r="B455">
        <v>0</v>
      </c>
      <c r="C455">
        <f t="shared" si="16"/>
        <v>454</v>
      </c>
      <c r="D455">
        <f t="shared" si="17"/>
        <v>3</v>
      </c>
    </row>
    <row r="456" spans="1:4" x14ac:dyDescent="0.3">
      <c r="A456" s="7">
        <v>0.50008443507972633</v>
      </c>
      <c r="B456">
        <v>0</v>
      </c>
      <c r="C456">
        <f t="shared" si="16"/>
        <v>455</v>
      </c>
      <c r="D456">
        <f t="shared" si="17"/>
        <v>3</v>
      </c>
    </row>
    <row r="457" spans="1:4" x14ac:dyDescent="0.3">
      <c r="A457" s="7">
        <v>0.50008442445937518</v>
      </c>
      <c r="B457">
        <v>0</v>
      </c>
      <c r="C457">
        <f t="shared" si="16"/>
        <v>456</v>
      </c>
      <c r="D457">
        <f t="shared" si="17"/>
        <v>3</v>
      </c>
    </row>
    <row r="458" spans="1:4" x14ac:dyDescent="0.3">
      <c r="A458" s="7">
        <v>0.50008418919323361</v>
      </c>
      <c r="B458">
        <v>0</v>
      </c>
      <c r="C458">
        <f t="shared" si="16"/>
        <v>457</v>
      </c>
      <c r="D458">
        <f t="shared" si="17"/>
        <v>3</v>
      </c>
    </row>
    <row r="459" spans="1:4" x14ac:dyDescent="0.3">
      <c r="A459" s="7">
        <v>0.50008416899743646</v>
      </c>
      <c r="B459">
        <v>0</v>
      </c>
      <c r="C459">
        <f t="shared" si="16"/>
        <v>458</v>
      </c>
      <c r="D459">
        <f t="shared" si="17"/>
        <v>3</v>
      </c>
    </row>
    <row r="460" spans="1:4" x14ac:dyDescent="0.3">
      <c r="A460" s="7">
        <v>0.50008412671724167</v>
      </c>
      <c r="B460">
        <v>1</v>
      </c>
      <c r="C460">
        <f t="shared" si="16"/>
        <v>459</v>
      </c>
      <c r="D460">
        <f t="shared" si="17"/>
        <v>3</v>
      </c>
    </row>
    <row r="461" spans="1:4" x14ac:dyDescent="0.3">
      <c r="A461" s="7">
        <v>0.50008410798455494</v>
      </c>
      <c r="B461">
        <v>0</v>
      </c>
      <c r="C461">
        <f t="shared" si="16"/>
        <v>460</v>
      </c>
      <c r="D461">
        <f t="shared" si="17"/>
        <v>3</v>
      </c>
    </row>
    <row r="462" spans="1:4" x14ac:dyDescent="0.3">
      <c r="A462" s="7">
        <v>0.50008405550926249</v>
      </c>
      <c r="B462">
        <v>0</v>
      </c>
      <c r="C462">
        <f t="shared" si="16"/>
        <v>461</v>
      </c>
      <c r="D462">
        <f t="shared" si="17"/>
        <v>3</v>
      </c>
    </row>
    <row r="463" spans="1:4" x14ac:dyDescent="0.3">
      <c r="A463" s="7">
        <v>0.50008380751960235</v>
      </c>
      <c r="B463">
        <v>0</v>
      </c>
      <c r="C463">
        <f t="shared" si="16"/>
        <v>462</v>
      </c>
      <c r="D463">
        <f t="shared" si="17"/>
        <v>3</v>
      </c>
    </row>
    <row r="464" spans="1:4" x14ac:dyDescent="0.3">
      <c r="A464" s="7">
        <v>0.50008306931504443</v>
      </c>
      <c r="B464">
        <v>0</v>
      </c>
      <c r="C464">
        <f t="shared" si="16"/>
        <v>463</v>
      </c>
      <c r="D464">
        <f t="shared" si="17"/>
        <v>3</v>
      </c>
    </row>
    <row r="465" spans="1:4" x14ac:dyDescent="0.3">
      <c r="A465" s="7">
        <v>0.50008299970990289</v>
      </c>
      <c r="B465">
        <v>0</v>
      </c>
      <c r="C465">
        <f t="shared" si="16"/>
        <v>464</v>
      </c>
      <c r="D465">
        <f t="shared" si="17"/>
        <v>3</v>
      </c>
    </row>
    <row r="466" spans="1:4" x14ac:dyDescent="0.3">
      <c r="A466" s="7">
        <v>0.50008296023562915</v>
      </c>
      <c r="B466">
        <v>0</v>
      </c>
      <c r="C466">
        <f t="shared" si="16"/>
        <v>465</v>
      </c>
      <c r="D466">
        <f t="shared" si="17"/>
        <v>3</v>
      </c>
    </row>
    <row r="467" spans="1:4" x14ac:dyDescent="0.3">
      <c r="A467" s="7">
        <v>0.50008288221731467</v>
      </c>
      <c r="B467">
        <v>0</v>
      </c>
      <c r="C467">
        <f t="shared" si="16"/>
        <v>466</v>
      </c>
      <c r="D467">
        <f t="shared" si="17"/>
        <v>3</v>
      </c>
    </row>
    <row r="468" spans="1:4" x14ac:dyDescent="0.3">
      <c r="A468" s="7">
        <v>0.50008286321802631</v>
      </c>
      <c r="B468">
        <v>0</v>
      </c>
      <c r="C468">
        <f t="shared" si="16"/>
        <v>467</v>
      </c>
      <c r="D468">
        <f t="shared" si="17"/>
        <v>3</v>
      </c>
    </row>
    <row r="469" spans="1:4" x14ac:dyDescent="0.3">
      <c r="A469" s="7">
        <v>0.50008280766967783</v>
      </c>
      <c r="B469">
        <v>0</v>
      </c>
      <c r="C469">
        <f t="shared" si="16"/>
        <v>468</v>
      </c>
      <c r="D469">
        <f t="shared" si="17"/>
        <v>3</v>
      </c>
    </row>
    <row r="470" spans="1:4" x14ac:dyDescent="0.3">
      <c r="A470" s="7">
        <v>0.50008279532230981</v>
      </c>
      <c r="B470">
        <v>0</v>
      </c>
      <c r="C470">
        <f t="shared" si="16"/>
        <v>469</v>
      </c>
      <c r="D470">
        <f t="shared" si="17"/>
        <v>3</v>
      </c>
    </row>
    <row r="471" spans="1:4" x14ac:dyDescent="0.3">
      <c r="A471" s="7">
        <v>0.50008259657892917</v>
      </c>
      <c r="B471">
        <v>0</v>
      </c>
      <c r="C471">
        <f t="shared" si="16"/>
        <v>470</v>
      </c>
      <c r="D471">
        <f t="shared" si="17"/>
        <v>3</v>
      </c>
    </row>
    <row r="472" spans="1:4" x14ac:dyDescent="0.3">
      <c r="A472" s="7">
        <v>0.50008240643544932</v>
      </c>
      <c r="B472">
        <v>0</v>
      </c>
      <c r="C472">
        <f t="shared" si="16"/>
        <v>471</v>
      </c>
      <c r="D472">
        <f t="shared" si="17"/>
        <v>3</v>
      </c>
    </row>
    <row r="473" spans="1:4" x14ac:dyDescent="0.3">
      <c r="A473" s="7">
        <v>0.50008233556968085</v>
      </c>
      <c r="B473">
        <v>0</v>
      </c>
      <c r="C473">
        <f t="shared" si="16"/>
        <v>472</v>
      </c>
      <c r="D473">
        <f t="shared" si="17"/>
        <v>3</v>
      </c>
    </row>
    <row r="474" spans="1:4" x14ac:dyDescent="0.3">
      <c r="A474" s="7">
        <v>0.50008232556362098</v>
      </c>
      <c r="B474">
        <v>0</v>
      </c>
      <c r="C474">
        <f t="shared" si="16"/>
        <v>473</v>
      </c>
      <c r="D474">
        <f t="shared" si="17"/>
        <v>3</v>
      </c>
    </row>
    <row r="475" spans="1:4" x14ac:dyDescent="0.3">
      <c r="A475" s="7">
        <v>0.50008211216988685</v>
      </c>
      <c r="B475">
        <v>1</v>
      </c>
      <c r="C475">
        <f t="shared" si="16"/>
        <v>474</v>
      </c>
      <c r="D475">
        <f t="shared" si="17"/>
        <v>3</v>
      </c>
    </row>
    <row r="476" spans="1:4" x14ac:dyDescent="0.3">
      <c r="A476" s="7">
        <v>0.50008190022214505</v>
      </c>
      <c r="B476">
        <v>0</v>
      </c>
      <c r="C476">
        <f t="shared" si="16"/>
        <v>475</v>
      </c>
      <c r="D476">
        <f t="shared" si="17"/>
        <v>3</v>
      </c>
    </row>
    <row r="477" spans="1:4" x14ac:dyDescent="0.3">
      <c r="A477" s="7">
        <v>0.50008179886629844</v>
      </c>
      <c r="B477">
        <v>0</v>
      </c>
      <c r="C477">
        <f t="shared" si="16"/>
        <v>476</v>
      </c>
      <c r="D477">
        <f t="shared" si="17"/>
        <v>3</v>
      </c>
    </row>
    <row r="478" spans="1:4" x14ac:dyDescent="0.3">
      <c r="A478" s="7">
        <v>0.50008167577626106</v>
      </c>
      <c r="B478">
        <v>0</v>
      </c>
      <c r="C478">
        <f t="shared" si="16"/>
        <v>477</v>
      </c>
      <c r="D478">
        <f t="shared" si="17"/>
        <v>3</v>
      </c>
    </row>
    <row r="479" spans="1:4" x14ac:dyDescent="0.3">
      <c r="A479" s="7">
        <v>0.50008130823079644</v>
      </c>
      <c r="B479">
        <v>0</v>
      </c>
      <c r="C479">
        <f t="shared" si="16"/>
        <v>478</v>
      </c>
      <c r="D479">
        <f t="shared" si="17"/>
        <v>3</v>
      </c>
    </row>
    <row r="480" spans="1:4" x14ac:dyDescent="0.3">
      <c r="A480" s="7">
        <v>0.50008111577390624</v>
      </c>
      <c r="B480">
        <v>0</v>
      </c>
      <c r="C480">
        <f t="shared" si="16"/>
        <v>479</v>
      </c>
      <c r="D480">
        <f t="shared" si="17"/>
        <v>3</v>
      </c>
    </row>
    <row r="481" spans="1:4" x14ac:dyDescent="0.3">
      <c r="A481" s="7">
        <v>0.50008105630782917</v>
      </c>
      <c r="B481">
        <v>0</v>
      </c>
      <c r="C481">
        <f t="shared" si="16"/>
        <v>480</v>
      </c>
      <c r="D481">
        <f t="shared" si="17"/>
        <v>3</v>
      </c>
    </row>
    <row r="482" spans="1:4" x14ac:dyDescent="0.3">
      <c r="A482" s="7">
        <v>0.50008097885967828</v>
      </c>
      <c r="B482">
        <v>0</v>
      </c>
      <c r="C482">
        <f t="shared" si="16"/>
        <v>481</v>
      </c>
      <c r="D482">
        <f t="shared" si="17"/>
        <v>3</v>
      </c>
    </row>
    <row r="483" spans="1:4" x14ac:dyDescent="0.3">
      <c r="A483" s="7">
        <v>0.50008090171796227</v>
      </c>
      <c r="B483">
        <v>0</v>
      </c>
      <c r="C483">
        <f t="shared" si="16"/>
        <v>482</v>
      </c>
      <c r="D483">
        <f t="shared" si="17"/>
        <v>3</v>
      </c>
    </row>
    <row r="484" spans="1:4" x14ac:dyDescent="0.3">
      <c r="A484" s="7">
        <v>0.50008061148610372</v>
      </c>
      <c r="B484">
        <v>0</v>
      </c>
      <c r="C484">
        <f t="shared" si="16"/>
        <v>483</v>
      </c>
      <c r="D484">
        <f t="shared" si="17"/>
        <v>3</v>
      </c>
    </row>
    <row r="485" spans="1:4" x14ac:dyDescent="0.3">
      <c r="A485" s="7">
        <v>0.50008037904347447</v>
      </c>
      <c r="B485">
        <v>0</v>
      </c>
      <c r="C485">
        <f t="shared" si="16"/>
        <v>484</v>
      </c>
      <c r="D485">
        <f t="shared" si="17"/>
        <v>3</v>
      </c>
    </row>
    <row r="486" spans="1:4" x14ac:dyDescent="0.3">
      <c r="A486" s="7">
        <v>0.5000802829611094</v>
      </c>
      <c r="B486">
        <v>0</v>
      </c>
      <c r="C486">
        <f t="shared" si="16"/>
        <v>485</v>
      </c>
      <c r="D486">
        <f t="shared" si="17"/>
        <v>3</v>
      </c>
    </row>
    <row r="487" spans="1:4" x14ac:dyDescent="0.3">
      <c r="A487" s="7">
        <v>0.50008028257571868</v>
      </c>
      <c r="B487">
        <v>0</v>
      </c>
      <c r="C487">
        <f t="shared" si="16"/>
        <v>486</v>
      </c>
      <c r="D487">
        <f t="shared" si="17"/>
        <v>3</v>
      </c>
    </row>
    <row r="488" spans="1:4" x14ac:dyDescent="0.3">
      <c r="A488" s="7">
        <v>0.50008016572857739</v>
      </c>
      <c r="B488">
        <v>0</v>
      </c>
      <c r="C488">
        <f t="shared" si="16"/>
        <v>487</v>
      </c>
      <c r="D488">
        <f t="shared" si="17"/>
        <v>3</v>
      </c>
    </row>
    <row r="489" spans="1:4" x14ac:dyDescent="0.3">
      <c r="A489" s="7">
        <v>0.5000800488189171</v>
      </c>
      <c r="B489">
        <v>0</v>
      </c>
      <c r="C489">
        <f t="shared" si="16"/>
        <v>488</v>
      </c>
      <c r="D489">
        <f t="shared" si="17"/>
        <v>3</v>
      </c>
    </row>
    <row r="490" spans="1:4" x14ac:dyDescent="0.3">
      <c r="A490" s="7">
        <v>0.50007991641890981</v>
      </c>
      <c r="B490">
        <v>1</v>
      </c>
      <c r="C490">
        <f t="shared" si="16"/>
        <v>489</v>
      </c>
      <c r="D490">
        <f t="shared" si="17"/>
        <v>3</v>
      </c>
    </row>
    <row r="491" spans="1:4" x14ac:dyDescent="0.3">
      <c r="A491" s="7">
        <v>0.50007990518767309</v>
      </c>
      <c r="B491">
        <v>0</v>
      </c>
      <c r="C491">
        <f t="shared" si="16"/>
        <v>490</v>
      </c>
      <c r="D491">
        <f t="shared" si="17"/>
        <v>3</v>
      </c>
    </row>
    <row r="492" spans="1:4" x14ac:dyDescent="0.3">
      <c r="A492" s="7">
        <v>0.50007983162751657</v>
      </c>
      <c r="B492">
        <v>0</v>
      </c>
      <c r="C492">
        <f t="shared" si="16"/>
        <v>491</v>
      </c>
      <c r="D492">
        <f t="shared" si="17"/>
        <v>3</v>
      </c>
    </row>
    <row r="493" spans="1:4" x14ac:dyDescent="0.3">
      <c r="A493" s="7">
        <v>0.50007969019560261</v>
      </c>
      <c r="B493">
        <v>0</v>
      </c>
      <c r="C493">
        <f t="shared" si="16"/>
        <v>492</v>
      </c>
      <c r="D493">
        <f t="shared" si="17"/>
        <v>3</v>
      </c>
    </row>
    <row r="494" spans="1:4" x14ac:dyDescent="0.3">
      <c r="A494" s="7">
        <v>0.50007966593441233</v>
      </c>
      <c r="B494">
        <v>0</v>
      </c>
      <c r="C494">
        <f t="shared" si="16"/>
        <v>493</v>
      </c>
      <c r="D494">
        <f t="shared" si="17"/>
        <v>3</v>
      </c>
    </row>
    <row r="495" spans="1:4" x14ac:dyDescent="0.3">
      <c r="A495" s="7">
        <v>0.50007965926010245</v>
      </c>
      <c r="B495">
        <v>0</v>
      </c>
      <c r="C495">
        <f t="shared" si="16"/>
        <v>494</v>
      </c>
      <c r="D495">
        <f t="shared" si="17"/>
        <v>3</v>
      </c>
    </row>
    <row r="496" spans="1:4" x14ac:dyDescent="0.3">
      <c r="A496" s="7">
        <v>0.50007965746419925</v>
      </c>
      <c r="B496">
        <v>0</v>
      </c>
      <c r="C496">
        <f t="shared" si="16"/>
        <v>495</v>
      </c>
      <c r="D496">
        <f t="shared" si="17"/>
        <v>3</v>
      </c>
    </row>
    <row r="497" spans="1:4" x14ac:dyDescent="0.3">
      <c r="A497" s="7">
        <v>0.50007952364864472</v>
      </c>
      <c r="B497">
        <v>0</v>
      </c>
      <c r="C497">
        <f t="shared" si="16"/>
        <v>496</v>
      </c>
      <c r="D497">
        <f t="shared" si="17"/>
        <v>3</v>
      </c>
    </row>
    <row r="498" spans="1:4" x14ac:dyDescent="0.3">
      <c r="A498" s="7">
        <v>0.50007948814955427</v>
      </c>
      <c r="B498">
        <v>0</v>
      </c>
      <c r="C498">
        <f t="shared" si="16"/>
        <v>497</v>
      </c>
      <c r="D498">
        <f t="shared" si="17"/>
        <v>3</v>
      </c>
    </row>
    <row r="499" spans="1:4" x14ac:dyDescent="0.3">
      <c r="A499" s="7">
        <v>0.50007944467276166</v>
      </c>
      <c r="B499">
        <v>0</v>
      </c>
      <c r="C499">
        <f t="shared" si="16"/>
        <v>498</v>
      </c>
      <c r="D499">
        <f t="shared" si="17"/>
        <v>3</v>
      </c>
    </row>
    <row r="500" spans="1:4" x14ac:dyDescent="0.3">
      <c r="A500" s="7">
        <v>0.50007915426462946</v>
      </c>
      <c r="B500">
        <v>0</v>
      </c>
      <c r="C500">
        <f t="shared" si="16"/>
        <v>499</v>
      </c>
      <c r="D500">
        <f t="shared" si="17"/>
        <v>3</v>
      </c>
    </row>
    <row r="501" spans="1:4" x14ac:dyDescent="0.3">
      <c r="A501" s="7">
        <v>0.50007895435737626</v>
      </c>
      <c r="B501">
        <v>0</v>
      </c>
      <c r="C501">
        <f t="shared" si="16"/>
        <v>500</v>
      </c>
      <c r="D501">
        <f t="shared" si="17"/>
        <v>3</v>
      </c>
    </row>
    <row r="502" spans="1:4" x14ac:dyDescent="0.3">
      <c r="A502" s="7">
        <v>0.50007894688246202</v>
      </c>
      <c r="B502">
        <v>0</v>
      </c>
      <c r="C502">
        <f t="shared" si="16"/>
        <v>501</v>
      </c>
      <c r="D502">
        <f t="shared" si="17"/>
        <v>3</v>
      </c>
    </row>
    <row r="503" spans="1:4" x14ac:dyDescent="0.3">
      <c r="A503" s="7">
        <v>0.50007893912865542</v>
      </c>
      <c r="B503">
        <v>0</v>
      </c>
      <c r="C503">
        <f t="shared" si="16"/>
        <v>502</v>
      </c>
      <c r="D503">
        <f t="shared" si="17"/>
        <v>3</v>
      </c>
    </row>
    <row r="504" spans="1:4" x14ac:dyDescent="0.3">
      <c r="A504" s="7">
        <v>0.50007879069339989</v>
      </c>
      <c r="B504">
        <v>1</v>
      </c>
      <c r="C504">
        <f t="shared" si="16"/>
        <v>503</v>
      </c>
      <c r="D504">
        <f t="shared" si="17"/>
        <v>3</v>
      </c>
    </row>
    <row r="505" spans="1:4" x14ac:dyDescent="0.3">
      <c r="A505" s="7">
        <v>0.50007872865948311</v>
      </c>
      <c r="B505">
        <v>0</v>
      </c>
      <c r="C505">
        <f t="shared" si="16"/>
        <v>504</v>
      </c>
      <c r="D505">
        <f t="shared" si="17"/>
        <v>3</v>
      </c>
    </row>
    <row r="506" spans="1:4" x14ac:dyDescent="0.3">
      <c r="A506" s="7">
        <v>0.50007851347695298</v>
      </c>
      <c r="B506">
        <v>1</v>
      </c>
      <c r="C506">
        <f t="shared" si="16"/>
        <v>505</v>
      </c>
      <c r="D506">
        <f t="shared" si="17"/>
        <v>3</v>
      </c>
    </row>
    <row r="507" spans="1:4" x14ac:dyDescent="0.3">
      <c r="A507" s="7">
        <v>0.50007836986567</v>
      </c>
      <c r="B507">
        <v>0</v>
      </c>
      <c r="C507">
        <f t="shared" si="16"/>
        <v>506</v>
      </c>
      <c r="D507">
        <f t="shared" si="17"/>
        <v>3</v>
      </c>
    </row>
    <row r="508" spans="1:4" x14ac:dyDescent="0.3">
      <c r="A508" s="7">
        <v>0.50007830988954916</v>
      </c>
      <c r="B508">
        <v>0</v>
      </c>
      <c r="C508">
        <f t="shared" si="16"/>
        <v>507</v>
      </c>
      <c r="D508">
        <f t="shared" si="17"/>
        <v>3</v>
      </c>
    </row>
    <row r="509" spans="1:4" x14ac:dyDescent="0.3">
      <c r="A509" s="7">
        <v>0.50007803837465092</v>
      </c>
      <c r="B509">
        <v>0</v>
      </c>
      <c r="C509">
        <f t="shared" si="16"/>
        <v>508</v>
      </c>
      <c r="D509">
        <f t="shared" si="17"/>
        <v>3</v>
      </c>
    </row>
    <row r="510" spans="1:4" x14ac:dyDescent="0.3">
      <c r="A510" s="7">
        <v>0.50007791772694099</v>
      </c>
      <c r="B510">
        <v>0</v>
      </c>
      <c r="C510">
        <f t="shared" si="16"/>
        <v>509</v>
      </c>
      <c r="D510">
        <f t="shared" si="17"/>
        <v>3</v>
      </c>
    </row>
    <row r="511" spans="1:4" x14ac:dyDescent="0.3">
      <c r="A511" s="7">
        <v>0.50007776578970342</v>
      </c>
      <c r="B511">
        <v>0</v>
      </c>
      <c r="C511">
        <f t="shared" si="16"/>
        <v>510</v>
      </c>
      <c r="D511">
        <f t="shared" si="17"/>
        <v>3</v>
      </c>
    </row>
    <row r="512" spans="1:4" x14ac:dyDescent="0.3">
      <c r="A512" s="7">
        <v>0.50007753969030844</v>
      </c>
      <c r="B512">
        <v>0</v>
      </c>
      <c r="C512">
        <f t="shared" si="16"/>
        <v>511</v>
      </c>
      <c r="D512">
        <f t="shared" si="17"/>
        <v>3</v>
      </c>
    </row>
    <row r="513" spans="1:4" x14ac:dyDescent="0.3">
      <c r="A513" s="7">
        <v>0.50007751424655855</v>
      </c>
      <c r="B513">
        <v>0</v>
      </c>
      <c r="C513">
        <f t="shared" si="16"/>
        <v>512</v>
      </c>
      <c r="D513">
        <f t="shared" si="17"/>
        <v>3</v>
      </c>
    </row>
    <row r="514" spans="1:4" x14ac:dyDescent="0.3">
      <c r="A514" s="7">
        <v>0.50007747432322003</v>
      </c>
      <c r="B514">
        <v>0</v>
      </c>
      <c r="C514">
        <f t="shared" si="16"/>
        <v>513</v>
      </c>
      <c r="D514">
        <f t="shared" si="17"/>
        <v>3</v>
      </c>
    </row>
    <row r="515" spans="1:4" x14ac:dyDescent="0.3">
      <c r="A515" s="7">
        <v>0.50007740710330673</v>
      </c>
      <c r="B515">
        <v>0</v>
      </c>
      <c r="C515">
        <f t="shared" ref="C515:C578" si="18">_xlfn.RANK.EQ(A515, $A$2:$A$2030, 0)</f>
        <v>514</v>
      </c>
      <c r="D515">
        <f t="shared" ref="D515:D578" si="19">CEILING(ROW()/ (COUNT($A:$A)/10),1)</f>
        <v>3</v>
      </c>
    </row>
    <row r="516" spans="1:4" x14ac:dyDescent="0.3">
      <c r="A516" s="7">
        <v>0.50007725803406511</v>
      </c>
      <c r="B516">
        <v>0</v>
      </c>
      <c r="C516">
        <f t="shared" si="18"/>
        <v>515</v>
      </c>
      <c r="D516">
        <f t="shared" si="19"/>
        <v>3</v>
      </c>
    </row>
    <row r="517" spans="1:4" x14ac:dyDescent="0.3">
      <c r="A517" s="7">
        <v>0.50007714043613283</v>
      </c>
      <c r="B517">
        <v>0</v>
      </c>
      <c r="C517">
        <f t="shared" si="18"/>
        <v>516</v>
      </c>
      <c r="D517">
        <f t="shared" si="19"/>
        <v>3</v>
      </c>
    </row>
    <row r="518" spans="1:4" x14ac:dyDescent="0.3">
      <c r="A518" s="7">
        <v>0.5000769083642933</v>
      </c>
      <c r="B518">
        <v>0</v>
      </c>
      <c r="C518">
        <f t="shared" si="18"/>
        <v>517</v>
      </c>
      <c r="D518">
        <f t="shared" si="19"/>
        <v>3</v>
      </c>
    </row>
    <row r="519" spans="1:4" x14ac:dyDescent="0.3">
      <c r="A519" s="7">
        <v>0.5000768096626752</v>
      </c>
      <c r="B519">
        <v>0</v>
      </c>
      <c r="C519">
        <f t="shared" si="18"/>
        <v>518</v>
      </c>
      <c r="D519">
        <f t="shared" si="19"/>
        <v>3</v>
      </c>
    </row>
    <row r="520" spans="1:4" x14ac:dyDescent="0.3">
      <c r="A520" s="7">
        <v>0.5000765760298449</v>
      </c>
      <c r="B520">
        <v>0</v>
      </c>
      <c r="C520">
        <f t="shared" si="18"/>
        <v>519</v>
      </c>
      <c r="D520">
        <f t="shared" si="19"/>
        <v>3</v>
      </c>
    </row>
    <row r="521" spans="1:4" x14ac:dyDescent="0.3">
      <c r="A521" s="7">
        <v>0.5000765734533279</v>
      </c>
      <c r="B521">
        <v>0</v>
      </c>
      <c r="C521">
        <f t="shared" si="18"/>
        <v>520</v>
      </c>
      <c r="D521">
        <f t="shared" si="19"/>
        <v>3</v>
      </c>
    </row>
    <row r="522" spans="1:4" x14ac:dyDescent="0.3">
      <c r="A522" s="7">
        <v>0.50007651821301347</v>
      </c>
      <c r="B522">
        <v>0</v>
      </c>
      <c r="C522">
        <f t="shared" si="18"/>
        <v>521</v>
      </c>
      <c r="D522">
        <f t="shared" si="19"/>
        <v>3</v>
      </c>
    </row>
    <row r="523" spans="1:4" x14ac:dyDescent="0.3">
      <c r="A523" s="7">
        <v>0.50007627324620907</v>
      </c>
      <c r="B523">
        <v>0</v>
      </c>
      <c r="C523">
        <f t="shared" si="18"/>
        <v>522</v>
      </c>
      <c r="D523">
        <f t="shared" si="19"/>
        <v>3</v>
      </c>
    </row>
    <row r="524" spans="1:4" x14ac:dyDescent="0.3">
      <c r="A524" s="7">
        <v>0.50007618250861063</v>
      </c>
      <c r="B524">
        <v>0</v>
      </c>
      <c r="C524">
        <f t="shared" si="18"/>
        <v>523</v>
      </c>
      <c r="D524">
        <f t="shared" si="19"/>
        <v>3</v>
      </c>
    </row>
    <row r="525" spans="1:4" x14ac:dyDescent="0.3">
      <c r="A525" s="7">
        <v>0.50007609846590506</v>
      </c>
      <c r="B525">
        <v>0</v>
      </c>
      <c r="C525">
        <f t="shared" si="18"/>
        <v>524</v>
      </c>
      <c r="D525">
        <f t="shared" si="19"/>
        <v>3</v>
      </c>
    </row>
    <row r="526" spans="1:4" x14ac:dyDescent="0.3">
      <c r="A526" s="7">
        <v>0.50007592621961927</v>
      </c>
      <c r="B526">
        <v>0</v>
      </c>
      <c r="C526">
        <f t="shared" si="18"/>
        <v>525</v>
      </c>
      <c r="D526">
        <f t="shared" si="19"/>
        <v>3</v>
      </c>
    </row>
    <row r="527" spans="1:4" x14ac:dyDescent="0.3">
      <c r="A527" s="7">
        <v>0.50007569108058747</v>
      </c>
      <c r="B527">
        <v>0</v>
      </c>
      <c r="C527">
        <f t="shared" si="18"/>
        <v>526</v>
      </c>
      <c r="D527">
        <f t="shared" si="19"/>
        <v>3</v>
      </c>
    </row>
    <row r="528" spans="1:4" x14ac:dyDescent="0.3">
      <c r="A528" s="7">
        <v>0.50007567481036719</v>
      </c>
      <c r="B528">
        <v>0</v>
      </c>
      <c r="C528">
        <f t="shared" si="18"/>
        <v>527</v>
      </c>
      <c r="D528">
        <f t="shared" si="19"/>
        <v>3</v>
      </c>
    </row>
    <row r="529" spans="1:4" x14ac:dyDescent="0.3">
      <c r="A529" s="7">
        <v>0.50007563708650671</v>
      </c>
      <c r="B529">
        <v>0</v>
      </c>
      <c r="C529">
        <f t="shared" si="18"/>
        <v>528</v>
      </c>
      <c r="D529">
        <f t="shared" si="19"/>
        <v>3</v>
      </c>
    </row>
    <row r="530" spans="1:4" x14ac:dyDescent="0.3">
      <c r="A530" s="7">
        <v>0.50007562403049122</v>
      </c>
      <c r="B530">
        <v>0</v>
      </c>
      <c r="C530">
        <f t="shared" si="18"/>
        <v>529</v>
      </c>
      <c r="D530">
        <f t="shared" si="19"/>
        <v>3</v>
      </c>
    </row>
    <row r="531" spans="1:4" x14ac:dyDescent="0.3">
      <c r="A531" s="7">
        <v>0.50007551429144237</v>
      </c>
      <c r="B531">
        <v>0</v>
      </c>
      <c r="C531">
        <f t="shared" si="18"/>
        <v>530</v>
      </c>
      <c r="D531">
        <f t="shared" si="19"/>
        <v>3</v>
      </c>
    </row>
    <row r="532" spans="1:4" x14ac:dyDescent="0.3">
      <c r="A532" s="7">
        <v>0.50007546743794284</v>
      </c>
      <c r="B532">
        <v>0</v>
      </c>
      <c r="C532">
        <f t="shared" si="18"/>
        <v>531</v>
      </c>
      <c r="D532">
        <f t="shared" si="19"/>
        <v>3</v>
      </c>
    </row>
    <row r="533" spans="1:4" x14ac:dyDescent="0.3">
      <c r="A533" s="7">
        <v>0.50007536048790446</v>
      </c>
      <c r="B533">
        <v>0</v>
      </c>
      <c r="C533">
        <f t="shared" si="18"/>
        <v>532</v>
      </c>
      <c r="D533">
        <f t="shared" si="19"/>
        <v>3</v>
      </c>
    </row>
    <row r="534" spans="1:4" x14ac:dyDescent="0.3">
      <c r="A534" s="7">
        <v>0.50007532437221258</v>
      </c>
      <c r="B534">
        <v>0</v>
      </c>
      <c r="C534">
        <f t="shared" si="18"/>
        <v>533</v>
      </c>
      <c r="D534">
        <f t="shared" si="19"/>
        <v>3</v>
      </c>
    </row>
    <row r="535" spans="1:4" x14ac:dyDescent="0.3">
      <c r="A535" s="7">
        <v>0.50007528086843989</v>
      </c>
      <c r="B535">
        <v>0</v>
      </c>
      <c r="C535">
        <f t="shared" si="18"/>
        <v>534</v>
      </c>
      <c r="D535">
        <f t="shared" si="19"/>
        <v>3</v>
      </c>
    </row>
    <row r="536" spans="1:4" x14ac:dyDescent="0.3">
      <c r="A536" s="7">
        <v>0.50007503121540586</v>
      </c>
      <c r="B536">
        <v>0</v>
      </c>
      <c r="C536">
        <f t="shared" si="18"/>
        <v>535</v>
      </c>
      <c r="D536">
        <f t="shared" si="19"/>
        <v>3</v>
      </c>
    </row>
    <row r="537" spans="1:4" x14ac:dyDescent="0.3">
      <c r="A537" s="7">
        <v>0.50007490866058502</v>
      </c>
      <c r="B537">
        <v>0</v>
      </c>
      <c r="C537">
        <f t="shared" si="18"/>
        <v>536</v>
      </c>
      <c r="D537">
        <f t="shared" si="19"/>
        <v>3</v>
      </c>
    </row>
    <row r="538" spans="1:4" x14ac:dyDescent="0.3">
      <c r="A538" s="7">
        <v>0.50007482503199729</v>
      </c>
      <c r="B538">
        <v>0</v>
      </c>
      <c r="C538">
        <f t="shared" si="18"/>
        <v>537</v>
      </c>
      <c r="D538">
        <f t="shared" si="19"/>
        <v>3</v>
      </c>
    </row>
    <row r="539" spans="1:4" x14ac:dyDescent="0.3">
      <c r="A539" s="7">
        <v>0.50007463747291137</v>
      </c>
      <c r="B539">
        <v>0</v>
      </c>
      <c r="C539">
        <f t="shared" si="18"/>
        <v>538</v>
      </c>
      <c r="D539">
        <f t="shared" si="19"/>
        <v>3</v>
      </c>
    </row>
    <row r="540" spans="1:4" x14ac:dyDescent="0.3">
      <c r="A540" s="7">
        <v>0.50007451117189661</v>
      </c>
      <c r="B540">
        <v>0</v>
      </c>
      <c r="C540">
        <f t="shared" si="18"/>
        <v>539</v>
      </c>
      <c r="D540">
        <f t="shared" si="19"/>
        <v>3</v>
      </c>
    </row>
    <row r="541" spans="1:4" x14ac:dyDescent="0.3">
      <c r="A541" s="7">
        <v>0.50007449895063272</v>
      </c>
      <c r="B541">
        <v>0</v>
      </c>
      <c r="C541">
        <f t="shared" si="18"/>
        <v>540</v>
      </c>
      <c r="D541">
        <f t="shared" si="19"/>
        <v>3</v>
      </c>
    </row>
    <row r="542" spans="1:4" x14ac:dyDescent="0.3">
      <c r="A542" s="7">
        <v>0.50007447405006655</v>
      </c>
      <c r="B542">
        <v>0</v>
      </c>
      <c r="C542">
        <f t="shared" si="18"/>
        <v>541</v>
      </c>
      <c r="D542">
        <f t="shared" si="19"/>
        <v>3</v>
      </c>
    </row>
    <row r="543" spans="1:4" x14ac:dyDescent="0.3">
      <c r="A543" s="7">
        <v>0.50007437356219986</v>
      </c>
      <c r="B543">
        <v>0</v>
      </c>
      <c r="C543">
        <f t="shared" si="18"/>
        <v>542</v>
      </c>
      <c r="D543">
        <f t="shared" si="19"/>
        <v>3</v>
      </c>
    </row>
    <row r="544" spans="1:4" x14ac:dyDescent="0.3">
      <c r="A544" s="7">
        <v>0.50007432407055274</v>
      </c>
      <c r="B544">
        <v>1</v>
      </c>
      <c r="C544">
        <f t="shared" si="18"/>
        <v>543</v>
      </c>
      <c r="D544">
        <f t="shared" si="19"/>
        <v>3</v>
      </c>
    </row>
    <row r="545" spans="1:4" x14ac:dyDescent="0.3">
      <c r="A545" s="7">
        <v>0.50007431126381363</v>
      </c>
      <c r="B545">
        <v>0</v>
      </c>
      <c r="C545">
        <f t="shared" si="18"/>
        <v>544</v>
      </c>
      <c r="D545">
        <f t="shared" si="19"/>
        <v>3</v>
      </c>
    </row>
    <row r="546" spans="1:4" x14ac:dyDescent="0.3">
      <c r="A546" s="7">
        <v>0.50007427750080247</v>
      </c>
      <c r="B546">
        <v>0</v>
      </c>
      <c r="C546">
        <f t="shared" si="18"/>
        <v>545</v>
      </c>
      <c r="D546">
        <f t="shared" si="19"/>
        <v>3</v>
      </c>
    </row>
    <row r="547" spans="1:4" x14ac:dyDescent="0.3">
      <c r="A547" s="7">
        <v>0.50007408192355907</v>
      </c>
      <c r="B547">
        <v>0</v>
      </c>
      <c r="C547">
        <f t="shared" si="18"/>
        <v>546</v>
      </c>
      <c r="D547">
        <f t="shared" si="19"/>
        <v>3</v>
      </c>
    </row>
    <row r="548" spans="1:4" x14ac:dyDescent="0.3">
      <c r="A548" s="7">
        <v>0.50007405394404347</v>
      </c>
      <c r="B548">
        <v>0</v>
      </c>
      <c r="C548">
        <f t="shared" si="18"/>
        <v>547</v>
      </c>
      <c r="D548">
        <f t="shared" si="19"/>
        <v>3</v>
      </c>
    </row>
    <row r="549" spans="1:4" x14ac:dyDescent="0.3">
      <c r="A549" s="7">
        <v>0.50007392168148279</v>
      </c>
      <c r="B549">
        <v>0</v>
      </c>
      <c r="C549">
        <f t="shared" si="18"/>
        <v>548</v>
      </c>
      <c r="D549">
        <f t="shared" si="19"/>
        <v>3</v>
      </c>
    </row>
    <row r="550" spans="1:4" x14ac:dyDescent="0.3">
      <c r="A550" s="7">
        <v>0.50007389741345121</v>
      </c>
      <c r="B550">
        <v>0</v>
      </c>
      <c r="C550">
        <f t="shared" si="18"/>
        <v>549</v>
      </c>
      <c r="D550">
        <f t="shared" si="19"/>
        <v>3</v>
      </c>
    </row>
    <row r="551" spans="1:4" x14ac:dyDescent="0.3">
      <c r="A551" s="7">
        <v>0.50007386391413922</v>
      </c>
      <c r="B551">
        <v>0</v>
      </c>
      <c r="C551">
        <f t="shared" si="18"/>
        <v>550</v>
      </c>
      <c r="D551">
        <f t="shared" si="19"/>
        <v>3</v>
      </c>
    </row>
    <row r="552" spans="1:4" x14ac:dyDescent="0.3">
      <c r="A552" s="7">
        <v>0.50007383137802253</v>
      </c>
      <c r="B552">
        <v>1</v>
      </c>
      <c r="C552">
        <f t="shared" si="18"/>
        <v>551</v>
      </c>
      <c r="D552">
        <f t="shared" si="19"/>
        <v>3</v>
      </c>
    </row>
    <row r="553" spans="1:4" x14ac:dyDescent="0.3">
      <c r="A553" s="7">
        <v>0.50007381637192383</v>
      </c>
      <c r="B553">
        <v>0</v>
      </c>
      <c r="C553">
        <f t="shared" si="18"/>
        <v>552</v>
      </c>
      <c r="D553">
        <f t="shared" si="19"/>
        <v>3</v>
      </c>
    </row>
    <row r="554" spans="1:4" x14ac:dyDescent="0.3">
      <c r="A554" s="7">
        <v>0.50007376958636296</v>
      </c>
      <c r="B554">
        <v>0</v>
      </c>
      <c r="C554">
        <f t="shared" si="18"/>
        <v>553</v>
      </c>
      <c r="D554">
        <f t="shared" si="19"/>
        <v>3</v>
      </c>
    </row>
    <row r="555" spans="1:4" x14ac:dyDescent="0.3">
      <c r="A555" s="7">
        <v>0.50007373449688874</v>
      </c>
      <c r="B555">
        <v>1</v>
      </c>
      <c r="C555">
        <f t="shared" si="18"/>
        <v>554</v>
      </c>
      <c r="D555">
        <f t="shared" si="19"/>
        <v>3</v>
      </c>
    </row>
    <row r="556" spans="1:4" x14ac:dyDescent="0.3">
      <c r="A556" s="7">
        <v>0.50007372510488324</v>
      </c>
      <c r="B556">
        <v>0</v>
      </c>
      <c r="C556">
        <f t="shared" si="18"/>
        <v>555</v>
      </c>
      <c r="D556">
        <f t="shared" si="19"/>
        <v>3</v>
      </c>
    </row>
    <row r="557" spans="1:4" x14ac:dyDescent="0.3">
      <c r="A557" s="7">
        <v>0.50007369957675774</v>
      </c>
      <c r="B557">
        <v>0</v>
      </c>
      <c r="C557">
        <f t="shared" si="18"/>
        <v>556</v>
      </c>
      <c r="D557">
        <f t="shared" si="19"/>
        <v>3</v>
      </c>
    </row>
    <row r="558" spans="1:4" x14ac:dyDescent="0.3">
      <c r="A558" s="7">
        <v>0.50007369362845011</v>
      </c>
      <c r="B558">
        <v>0</v>
      </c>
      <c r="C558">
        <f t="shared" si="18"/>
        <v>557</v>
      </c>
      <c r="D558">
        <f t="shared" si="19"/>
        <v>3</v>
      </c>
    </row>
    <row r="559" spans="1:4" x14ac:dyDescent="0.3">
      <c r="A559" s="7">
        <v>0.50007358436494231</v>
      </c>
      <c r="B559">
        <v>0</v>
      </c>
      <c r="C559">
        <f t="shared" si="18"/>
        <v>558</v>
      </c>
      <c r="D559">
        <f t="shared" si="19"/>
        <v>3</v>
      </c>
    </row>
    <row r="560" spans="1:4" x14ac:dyDescent="0.3">
      <c r="A560" s="7">
        <v>0.50007346248142315</v>
      </c>
      <c r="B560">
        <v>0</v>
      </c>
      <c r="C560">
        <f t="shared" si="18"/>
        <v>559</v>
      </c>
      <c r="D560">
        <f t="shared" si="19"/>
        <v>3</v>
      </c>
    </row>
    <row r="561" spans="1:4" x14ac:dyDescent="0.3">
      <c r="A561" s="7">
        <v>0.50007343498654078</v>
      </c>
      <c r="B561">
        <v>0</v>
      </c>
      <c r="C561">
        <f t="shared" si="18"/>
        <v>560</v>
      </c>
      <c r="D561">
        <f t="shared" si="19"/>
        <v>3</v>
      </c>
    </row>
    <row r="562" spans="1:4" x14ac:dyDescent="0.3">
      <c r="A562" s="7">
        <v>0.50007337467179247</v>
      </c>
      <c r="B562">
        <v>0</v>
      </c>
      <c r="C562">
        <f t="shared" si="18"/>
        <v>561</v>
      </c>
      <c r="D562">
        <f t="shared" si="19"/>
        <v>3</v>
      </c>
    </row>
    <row r="563" spans="1:4" x14ac:dyDescent="0.3">
      <c r="A563" s="7">
        <v>0.5000733169930891</v>
      </c>
      <c r="B563">
        <v>0</v>
      </c>
      <c r="C563">
        <f t="shared" si="18"/>
        <v>562</v>
      </c>
      <c r="D563">
        <f t="shared" si="19"/>
        <v>3</v>
      </c>
    </row>
    <row r="564" spans="1:4" x14ac:dyDescent="0.3">
      <c r="A564" s="7">
        <v>0.50007328219855873</v>
      </c>
      <c r="B564">
        <v>0</v>
      </c>
      <c r="C564">
        <f t="shared" si="18"/>
        <v>563</v>
      </c>
      <c r="D564">
        <f t="shared" si="19"/>
        <v>3</v>
      </c>
    </row>
    <row r="565" spans="1:4" x14ac:dyDescent="0.3">
      <c r="A565" s="7">
        <v>0.50007327993736139</v>
      </c>
      <c r="B565">
        <v>0</v>
      </c>
      <c r="C565">
        <f t="shared" si="18"/>
        <v>564</v>
      </c>
      <c r="D565">
        <f t="shared" si="19"/>
        <v>3</v>
      </c>
    </row>
    <row r="566" spans="1:4" x14ac:dyDescent="0.3">
      <c r="A566" s="7">
        <v>0.50007324799210984</v>
      </c>
      <c r="B566">
        <v>0</v>
      </c>
      <c r="C566">
        <f t="shared" si="18"/>
        <v>565</v>
      </c>
      <c r="D566">
        <f t="shared" si="19"/>
        <v>3</v>
      </c>
    </row>
    <row r="567" spans="1:4" x14ac:dyDescent="0.3">
      <c r="A567" s="7">
        <v>0.50007315700230293</v>
      </c>
      <c r="B567">
        <v>0</v>
      </c>
      <c r="C567">
        <f t="shared" si="18"/>
        <v>566</v>
      </c>
      <c r="D567">
        <f t="shared" si="19"/>
        <v>3</v>
      </c>
    </row>
    <row r="568" spans="1:4" x14ac:dyDescent="0.3">
      <c r="A568" s="7">
        <v>0.50007306938200613</v>
      </c>
      <c r="B568">
        <v>0</v>
      </c>
      <c r="C568">
        <f t="shared" si="18"/>
        <v>567</v>
      </c>
      <c r="D568">
        <f t="shared" si="19"/>
        <v>3</v>
      </c>
    </row>
    <row r="569" spans="1:4" x14ac:dyDescent="0.3">
      <c r="A569" s="7">
        <v>0.50007294141732272</v>
      </c>
      <c r="B569">
        <v>0</v>
      </c>
      <c r="C569">
        <f t="shared" si="18"/>
        <v>568</v>
      </c>
      <c r="D569">
        <f t="shared" si="19"/>
        <v>3</v>
      </c>
    </row>
    <row r="570" spans="1:4" x14ac:dyDescent="0.3">
      <c r="A570" s="7">
        <v>0.5000725482561863</v>
      </c>
      <c r="B570">
        <v>0</v>
      </c>
      <c r="C570">
        <f t="shared" si="18"/>
        <v>569</v>
      </c>
      <c r="D570">
        <f t="shared" si="19"/>
        <v>3</v>
      </c>
    </row>
    <row r="571" spans="1:4" x14ac:dyDescent="0.3">
      <c r="A571" s="7">
        <v>0.50007240072148795</v>
      </c>
      <c r="B571">
        <v>0</v>
      </c>
      <c r="C571">
        <f t="shared" si="18"/>
        <v>570</v>
      </c>
      <c r="D571">
        <f t="shared" si="19"/>
        <v>3</v>
      </c>
    </row>
    <row r="572" spans="1:4" x14ac:dyDescent="0.3">
      <c r="A572" s="7">
        <v>0.50007238805788201</v>
      </c>
      <c r="B572">
        <v>0</v>
      </c>
      <c r="C572">
        <f t="shared" si="18"/>
        <v>571</v>
      </c>
      <c r="D572">
        <f t="shared" si="19"/>
        <v>3</v>
      </c>
    </row>
    <row r="573" spans="1:4" x14ac:dyDescent="0.3">
      <c r="A573" s="7">
        <v>0.50007234293027392</v>
      </c>
      <c r="B573">
        <v>0</v>
      </c>
      <c r="C573">
        <f t="shared" si="18"/>
        <v>572</v>
      </c>
      <c r="D573">
        <f t="shared" si="19"/>
        <v>3</v>
      </c>
    </row>
    <row r="574" spans="1:4" x14ac:dyDescent="0.3">
      <c r="A574" s="7">
        <v>0.50007234040247495</v>
      </c>
      <c r="B574">
        <v>0</v>
      </c>
      <c r="C574">
        <f t="shared" si="18"/>
        <v>573</v>
      </c>
      <c r="D574">
        <f t="shared" si="19"/>
        <v>3</v>
      </c>
    </row>
    <row r="575" spans="1:4" x14ac:dyDescent="0.3">
      <c r="A575" s="7">
        <v>0.5000722492190397</v>
      </c>
      <c r="B575">
        <v>0</v>
      </c>
      <c r="C575">
        <f t="shared" si="18"/>
        <v>574</v>
      </c>
      <c r="D575">
        <f t="shared" si="19"/>
        <v>3</v>
      </c>
    </row>
    <row r="576" spans="1:4" x14ac:dyDescent="0.3">
      <c r="A576" s="7">
        <v>0.50007202515919658</v>
      </c>
      <c r="B576">
        <v>1</v>
      </c>
      <c r="C576">
        <f t="shared" si="18"/>
        <v>575</v>
      </c>
      <c r="D576">
        <f t="shared" si="19"/>
        <v>3</v>
      </c>
    </row>
    <row r="577" spans="1:4" x14ac:dyDescent="0.3">
      <c r="A577" s="7">
        <v>0.50007202279292218</v>
      </c>
      <c r="B577">
        <v>0</v>
      </c>
      <c r="C577">
        <f t="shared" si="18"/>
        <v>576</v>
      </c>
      <c r="D577">
        <f t="shared" si="19"/>
        <v>3</v>
      </c>
    </row>
    <row r="578" spans="1:4" x14ac:dyDescent="0.3">
      <c r="A578" s="7">
        <v>0.50007200360995641</v>
      </c>
      <c r="B578">
        <v>0</v>
      </c>
      <c r="C578">
        <f t="shared" si="18"/>
        <v>577</v>
      </c>
      <c r="D578">
        <f t="shared" si="19"/>
        <v>3</v>
      </c>
    </row>
    <row r="579" spans="1:4" x14ac:dyDescent="0.3">
      <c r="A579" s="7">
        <v>0.50007188217254028</v>
      </c>
      <c r="B579">
        <v>0</v>
      </c>
      <c r="C579">
        <f t="shared" ref="C579:C642" si="20">_xlfn.RANK.EQ(A579, $A$2:$A$2030, 0)</f>
        <v>578</v>
      </c>
      <c r="D579">
        <f t="shared" ref="D579:D642" si="21">CEILING(ROW()/ (COUNT($A:$A)/10),1)</f>
        <v>3</v>
      </c>
    </row>
    <row r="580" spans="1:4" x14ac:dyDescent="0.3">
      <c r="A580" s="7">
        <v>0.50007187204653625</v>
      </c>
      <c r="B580">
        <v>0</v>
      </c>
      <c r="C580">
        <f t="shared" si="20"/>
        <v>579</v>
      </c>
      <c r="D580">
        <f t="shared" si="21"/>
        <v>3</v>
      </c>
    </row>
    <row r="581" spans="1:4" x14ac:dyDescent="0.3">
      <c r="A581" s="7">
        <v>0.50007186143737981</v>
      </c>
      <c r="B581">
        <v>0</v>
      </c>
      <c r="C581">
        <f t="shared" si="20"/>
        <v>580</v>
      </c>
      <c r="D581">
        <f t="shared" si="21"/>
        <v>3</v>
      </c>
    </row>
    <row r="582" spans="1:4" x14ac:dyDescent="0.3">
      <c r="A582" s="7">
        <v>0.50007185164603452</v>
      </c>
      <c r="B582">
        <v>0</v>
      </c>
      <c r="C582">
        <f t="shared" si="20"/>
        <v>581</v>
      </c>
      <c r="D582">
        <f t="shared" si="21"/>
        <v>3</v>
      </c>
    </row>
    <row r="583" spans="1:4" x14ac:dyDescent="0.3">
      <c r="A583" s="7">
        <v>0.50007171641188164</v>
      </c>
      <c r="B583">
        <v>0</v>
      </c>
      <c r="C583">
        <f t="shared" si="20"/>
        <v>582</v>
      </c>
      <c r="D583">
        <f t="shared" si="21"/>
        <v>3</v>
      </c>
    </row>
    <row r="584" spans="1:4" x14ac:dyDescent="0.3">
      <c r="A584" s="7">
        <v>0.50007166642656831</v>
      </c>
      <c r="B584">
        <v>0</v>
      </c>
      <c r="C584">
        <f t="shared" si="20"/>
        <v>583</v>
      </c>
      <c r="D584">
        <f t="shared" si="21"/>
        <v>3</v>
      </c>
    </row>
    <row r="585" spans="1:4" x14ac:dyDescent="0.3">
      <c r="A585" s="7">
        <v>0.50007163395714638</v>
      </c>
      <c r="B585">
        <v>0</v>
      </c>
      <c r="C585">
        <f t="shared" si="20"/>
        <v>584</v>
      </c>
      <c r="D585">
        <f t="shared" si="21"/>
        <v>3</v>
      </c>
    </row>
    <row r="586" spans="1:4" x14ac:dyDescent="0.3">
      <c r="A586" s="7">
        <v>0.50007146585488327</v>
      </c>
      <c r="B586">
        <v>0</v>
      </c>
      <c r="C586">
        <f t="shared" si="20"/>
        <v>585</v>
      </c>
      <c r="D586">
        <f t="shared" si="21"/>
        <v>3</v>
      </c>
    </row>
    <row r="587" spans="1:4" x14ac:dyDescent="0.3">
      <c r="A587" s="7">
        <v>0.50007145364819039</v>
      </c>
      <c r="B587">
        <v>0</v>
      </c>
      <c r="C587">
        <f t="shared" si="20"/>
        <v>586</v>
      </c>
      <c r="D587">
        <f t="shared" si="21"/>
        <v>3</v>
      </c>
    </row>
    <row r="588" spans="1:4" x14ac:dyDescent="0.3">
      <c r="A588" s="7">
        <v>0.50007144423684557</v>
      </c>
      <c r="B588">
        <v>0</v>
      </c>
      <c r="C588">
        <f t="shared" si="20"/>
        <v>587</v>
      </c>
      <c r="D588">
        <f t="shared" si="21"/>
        <v>3</v>
      </c>
    </row>
    <row r="589" spans="1:4" x14ac:dyDescent="0.3">
      <c r="A589" s="7">
        <v>0.50007139294577085</v>
      </c>
      <c r="B589">
        <v>0</v>
      </c>
      <c r="C589">
        <f t="shared" si="20"/>
        <v>588</v>
      </c>
      <c r="D589">
        <f t="shared" si="21"/>
        <v>3</v>
      </c>
    </row>
    <row r="590" spans="1:4" x14ac:dyDescent="0.3">
      <c r="A590" s="7">
        <v>0.50007120524968174</v>
      </c>
      <c r="B590">
        <v>0</v>
      </c>
      <c r="C590">
        <f t="shared" si="20"/>
        <v>589</v>
      </c>
      <c r="D590">
        <f t="shared" si="21"/>
        <v>3</v>
      </c>
    </row>
    <row r="591" spans="1:4" x14ac:dyDescent="0.3">
      <c r="A591" s="7">
        <v>0.50007117859115013</v>
      </c>
      <c r="B591">
        <v>0</v>
      </c>
      <c r="C591">
        <f t="shared" si="20"/>
        <v>590</v>
      </c>
      <c r="D591">
        <f t="shared" si="21"/>
        <v>3</v>
      </c>
    </row>
    <row r="592" spans="1:4" x14ac:dyDescent="0.3">
      <c r="A592" s="7">
        <v>0.50007114936380148</v>
      </c>
      <c r="B592">
        <v>0</v>
      </c>
      <c r="C592">
        <f t="shared" si="20"/>
        <v>591</v>
      </c>
      <c r="D592">
        <f t="shared" si="21"/>
        <v>3</v>
      </c>
    </row>
    <row r="593" spans="1:4" x14ac:dyDescent="0.3">
      <c r="A593" s="7">
        <v>0.50007109239608494</v>
      </c>
      <c r="B593">
        <v>0</v>
      </c>
      <c r="C593">
        <f t="shared" si="20"/>
        <v>592</v>
      </c>
      <c r="D593">
        <f t="shared" si="21"/>
        <v>3</v>
      </c>
    </row>
    <row r="594" spans="1:4" x14ac:dyDescent="0.3">
      <c r="A594" s="7">
        <v>0.50007096018831332</v>
      </c>
      <c r="B594">
        <v>0</v>
      </c>
      <c r="C594">
        <f t="shared" si="20"/>
        <v>593</v>
      </c>
      <c r="D594">
        <f t="shared" si="21"/>
        <v>3</v>
      </c>
    </row>
    <row r="595" spans="1:4" x14ac:dyDescent="0.3">
      <c r="A595" s="7">
        <v>0.50007095599210705</v>
      </c>
      <c r="B595">
        <v>0</v>
      </c>
      <c r="C595">
        <f t="shared" si="20"/>
        <v>594</v>
      </c>
      <c r="D595">
        <f t="shared" si="21"/>
        <v>3</v>
      </c>
    </row>
    <row r="596" spans="1:4" x14ac:dyDescent="0.3">
      <c r="A596" s="7">
        <v>0.50007095145188352</v>
      </c>
      <c r="B596">
        <v>0</v>
      </c>
      <c r="C596">
        <f t="shared" si="20"/>
        <v>595</v>
      </c>
      <c r="D596">
        <f t="shared" si="21"/>
        <v>3</v>
      </c>
    </row>
    <row r="597" spans="1:4" x14ac:dyDescent="0.3">
      <c r="A597" s="7">
        <v>0.50007093166901972</v>
      </c>
      <c r="B597">
        <v>0</v>
      </c>
      <c r="C597">
        <f t="shared" si="20"/>
        <v>596</v>
      </c>
      <c r="D597">
        <f t="shared" si="21"/>
        <v>3</v>
      </c>
    </row>
    <row r="598" spans="1:4" x14ac:dyDescent="0.3">
      <c r="A598" s="7">
        <v>0.50007092157183186</v>
      </c>
      <c r="B598">
        <v>0</v>
      </c>
      <c r="C598">
        <f t="shared" si="20"/>
        <v>597</v>
      </c>
      <c r="D598">
        <f t="shared" si="21"/>
        <v>3</v>
      </c>
    </row>
    <row r="599" spans="1:4" x14ac:dyDescent="0.3">
      <c r="A599" s="7">
        <v>0.50007087049209564</v>
      </c>
      <c r="B599">
        <v>0</v>
      </c>
      <c r="C599">
        <f t="shared" si="20"/>
        <v>598</v>
      </c>
      <c r="D599">
        <f t="shared" si="21"/>
        <v>3</v>
      </c>
    </row>
    <row r="600" spans="1:4" x14ac:dyDescent="0.3">
      <c r="A600" s="7">
        <v>0.50007080049258934</v>
      </c>
      <c r="B600">
        <v>0</v>
      </c>
      <c r="C600">
        <f t="shared" si="20"/>
        <v>599</v>
      </c>
      <c r="D600">
        <f t="shared" si="21"/>
        <v>3</v>
      </c>
    </row>
    <row r="601" spans="1:4" x14ac:dyDescent="0.3">
      <c r="A601" s="7">
        <v>0.50007079740271165</v>
      </c>
      <c r="B601">
        <v>0</v>
      </c>
      <c r="C601">
        <f t="shared" si="20"/>
        <v>600</v>
      </c>
      <c r="D601">
        <f t="shared" si="21"/>
        <v>3</v>
      </c>
    </row>
    <row r="602" spans="1:4" x14ac:dyDescent="0.3">
      <c r="A602" s="7">
        <v>0.50007067760228019</v>
      </c>
      <c r="B602">
        <v>0</v>
      </c>
      <c r="C602">
        <f t="shared" si="20"/>
        <v>601</v>
      </c>
      <c r="D602">
        <f t="shared" si="21"/>
        <v>3</v>
      </c>
    </row>
    <row r="603" spans="1:4" x14ac:dyDescent="0.3">
      <c r="A603" s="7">
        <v>0.50007066574289183</v>
      </c>
      <c r="B603">
        <v>0</v>
      </c>
      <c r="C603">
        <f t="shared" si="20"/>
        <v>602</v>
      </c>
      <c r="D603">
        <f t="shared" si="21"/>
        <v>3</v>
      </c>
    </row>
    <row r="604" spans="1:4" x14ac:dyDescent="0.3">
      <c r="A604" s="7">
        <v>0.50007066566642377</v>
      </c>
      <c r="B604">
        <v>0</v>
      </c>
      <c r="C604">
        <f t="shared" si="20"/>
        <v>603</v>
      </c>
      <c r="D604">
        <f t="shared" si="21"/>
        <v>3</v>
      </c>
    </row>
    <row r="605" spans="1:4" x14ac:dyDescent="0.3">
      <c r="A605" s="7">
        <v>0.50007058508773228</v>
      </c>
      <c r="B605">
        <v>0</v>
      </c>
      <c r="C605">
        <f t="shared" si="20"/>
        <v>604</v>
      </c>
      <c r="D605">
        <f t="shared" si="21"/>
        <v>3</v>
      </c>
    </row>
    <row r="606" spans="1:4" x14ac:dyDescent="0.3">
      <c r="A606" s="7">
        <v>0.50007052948154374</v>
      </c>
      <c r="B606">
        <v>0</v>
      </c>
      <c r="C606">
        <f t="shared" si="20"/>
        <v>605</v>
      </c>
      <c r="D606">
        <f t="shared" si="21"/>
        <v>3</v>
      </c>
    </row>
    <row r="607" spans="1:4" x14ac:dyDescent="0.3">
      <c r="A607" s="7">
        <v>0.5000704241516386</v>
      </c>
      <c r="B607">
        <v>0</v>
      </c>
      <c r="C607">
        <f t="shared" si="20"/>
        <v>606</v>
      </c>
      <c r="D607">
        <f t="shared" si="21"/>
        <v>3</v>
      </c>
    </row>
    <row r="608" spans="1:4" x14ac:dyDescent="0.3">
      <c r="A608" s="7">
        <v>0.50007026182801406</v>
      </c>
      <c r="B608">
        <v>0</v>
      </c>
      <c r="C608">
        <f t="shared" si="20"/>
        <v>607</v>
      </c>
      <c r="D608">
        <f t="shared" si="21"/>
        <v>3</v>
      </c>
    </row>
    <row r="609" spans="1:4" x14ac:dyDescent="0.3">
      <c r="A609" s="7">
        <v>0.50007015375911934</v>
      </c>
      <c r="B609">
        <v>0</v>
      </c>
      <c r="C609">
        <f t="shared" si="20"/>
        <v>608</v>
      </c>
      <c r="D609">
        <f t="shared" si="21"/>
        <v>4</v>
      </c>
    </row>
    <row r="610" spans="1:4" x14ac:dyDescent="0.3">
      <c r="A610" s="7">
        <v>0.50007006552669309</v>
      </c>
      <c r="B610">
        <v>0</v>
      </c>
      <c r="C610">
        <f t="shared" si="20"/>
        <v>609</v>
      </c>
      <c r="D610">
        <f t="shared" si="21"/>
        <v>4</v>
      </c>
    </row>
    <row r="611" spans="1:4" x14ac:dyDescent="0.3">
      <c r="A611" s="7">
        <v>0.50007001125958384</v>
      </c>
      <c r="B611">
        <v>0</v>
      </c>
      <c r="C611">
        <f t="shared" si="20"/>
        <v>610</v>
      </c>
      <c r="D611">
        <f t="shared" si="21"/>
        <v>4</v>
      </c>
    </row>
    <row r="612" spans="1:4" x14ac:dyDescent="0.3">
      <c r="A612" s="7">
        <v>0.50007000674009128</v>
      </c>
      <c r="B612">
        <v>0</v>
      </c>
      <c r="C612">
        <f t="shared" si="20"/>
        <v>611</v>
      </c>
      <c r="D612">
        <f t="shared" si="21"/>
        <v>4</v>
      </c>
    </row>
    <row r="613" spans="1:4" x14ac:dyDescent="0.3">
      <c r="A613" s="7">
        <v>0.50006995940731891</v>
      </c>
      <c r="B613">
        <v>0</v>
      </c>
      <c r="C613">
        <f t="shared" si="20"/>
        <v>612</v>
      </c>
      <c r="D613">
        <f t="shared" si="21"/>
        <v>4</v>
      </c>
    </row>
    <row r="614" spans="1:4" x14ac:dyDescent="0.3">
      <c r="A614" s="7">
        <v>0.5000699479890286</v>
      </c>
      <c r="B614">
        <v>0</v>
      </c>
      <c r="C614">
        <f t="shared" si="20"/>
        <v>613</v>
      </c>
      <c r="D614">
        <f t="shared" si="21"/>
        <v>4</v>
      </c>
    </row>
    <row r="615" spans="1:4" x14ac:dyDescent="0.3">
      <c r="A615" s="7">
        <v>0.50006992227769975</v>
      </c>
      <c r="B615">
        <v>0</v>
      </c>
      <c r="C615">
        <f t="shared" si="20"/>
        <v>614</v>
      </c>
      <c r="D615">
        <f t="shared" si="21"/>
        <v>4</v>
      </c>
    </row>
    <row r="616" spans="1:4" x14ac:dyDescent="0.3">
      <c r="A616" s="7">
        <v>0.50006989817288094</v>
      </c>
      <c r="B616">
        <v>0</v>
      </c>
      <c r="C616">
        <f t="shared" si="20"/>
        <v>615</v>
      </c>
      <c r="D616">
        <f t="shared" si="21"/>
        <v>4</v>
      </c>
    </row>
    <row r="617" spans="1:4" x14ac:dyDescent="0.3">
      <c r="A617" s="7">
        <v>0.50006987654735036</v>
      </c>
      <c r="B617">
        <v>0</v>
      </c>
      <c r="C617">
        <f t="shared" si="20"/>
        <v>616</v>
      </c>
      <c r="D617">
        <f t="shared" si="21"/>
        <v>4</v>
      </c>
    </row>
    <row r="618" spans="1:4" x14ac:dyDescent="0.3">
      <c r="A618" s="7">
        <v>0.50006979079480474</v>
      </c>
      <c r="B618">
        <v>0</v>
      </c>
      <c r="C618">
        <f t="shared" si="20"/>
        <v>617</v>
      </c>
      <c r="D618">
        <f t="shared" si="21"/>
        <v>4</v>
      </c>
    </row>
    <row r="619" spans="1:4" x14ac:dyDescent="0.3">
      <c r="A619" s="7">
        <v>0.50006975197127912</v>
      </c>
      <c r="B619">
        <v>0</v>
      </c>
      <c r="C619">
        <f t="shared" si="20"/>
        <v>618</v>
      </c>
      <c r="D619">
        <f t="shared" si="21"/>
        <v>4</v>
      </c>
    </row>
    <row r="620" spans="1:4" x14ac:dyDescent="0.3">
      <c r="A620" s="7">
        <v>0.5000697375764509</v>
      </c>
      <c r="B620">
        <v>1</v>
      </c>
      <c r="C620">
        <f t="shared" si="20"/>
        <v>619</v>
      </c>
      <c r="D620">
        <f t="shared" si="21"/>
        <v>4</v>
      </c>
    </row>
    <row r="621" spans="1:4" x14ac:dyDescent="0.3">
      <c r="A621" s="7">
        <v>0.50006973009102296</v>
      </c>
      <c r="B621">
        <v>0</v>
      </c>
      <c r="C621">
        <f t="shared" si="20"/>
        <v>620</v>
      </c>
      <c r="D621">
        <f t="shared" si="21"/>
        <v>4</v>
      </c>
    </row>
    <row r="622" spans="1:4" x14ac:dyDescent="0.3">
      <c r="A622" s="7">
        <v>0.5000696916785945</v>
      </c>
      <c r="B622">
        <v>0</v>
      </c>
      <c r="C622">
        <f t="shared" si="20"/>
        <v>621</v>
      </c>
      <c r="D622">
        <f t="shared" si="21"/>
        <v>4</v>
      </c>
    </row>
    <row r="623" spans="1:4" x14ac:dyDescent="0.3">
      <c r="A623" s="7">
        <v>0.50006948240356031</v>
      </c>
      <c r="B623">
        <v>0</v>
      </c>
      <c r="C623">
        <f t="shared" si="20"/>
        <v>622</v>
      </c>
      <c r="D623">
        <f t="shared" si="21"/>
        <v>4</v>
      </c>
    </row>
    <row r="624" spans="1:4" x14ac:dyDescent="0.3">
      <c r="A624" s="7">
        <v>0.50006937419961739</v>
      </c>
      <c r="B624">
        <v>0</v>
      </c>
      <c r="C624">
        <f t="shared" si="20"/>
        <v>623</v>
      </c>
      <c r="D624">
        <f t="shared" si="21"/>
        <v>4</v>
      </c>
    </row>
    <row r="625" spans="1:4" x14ac:dyDescent="0.3">
      <c r="A625" s="7">
        <v>0.50006925267957292</v>
      </c>
      <c r="B625">
        <v>0</v>
      </c>
      <c r="C625">
        <f t="shared" si="20"/>
        <v>624</v>
      </c>
      <c r="D625">
        <f t="shared" si="21"/>
        <v>4</v>
      </c>
    </row>
    <row r="626" spans="1:4" x14ac:dyDescent="0.3">
      <c r="A626" s="7">
        <v>0.50006925197516072</v>
      </c>
      <c r="B626">
        <v>0</v>
      </c>
      <c r="C626">
        <f t="shared" si="20"/>
        <v>625</v>
      </c>
      <c r="D626">
        <f t="shared" si="21"/>
        <v>4</v>
      </c>
    </row>
    <row r="627" spans="1:4" x14ac:dyDescent="0.3">
      <c r="A627" s="7">
        <v>0.50006922674535537</v>
      </c>
      <c r="B627">
        <v>0</v>
      </c>
      <c r="C627">
        <f t="shared" si="20"/>
        <v>626</v>
      </c>
      <c r="D627">
        <f t="shared" si="21"/>
        <v>4</v>
      </c>
    </row>
    <row r="628" spans="1:4" x14ac:dyDescent="0.3">
      <c r="A628" s="7">
        <v>0.50006915419024078</v>
      </c>
      <c r="B628">
        <v>0</v>
      </c>
      <c r="C628">
        <f t="shared" si="20"/>
        <v>627</v>
      </c>
      <c r="D628">
        <f t="shared" si="21"/>
        <v>4</v>
      </c>
    </row>
    <row r="629" spans="1:4" x14ac:dyDescent="0.3">
      <c r="A629" s="7">
        <v>0.50006909888953932</v>
      </c>
      <c r="B629">
        <v>0</v>
      </c>
      <c r="C629">
        <f t="shared" si="20"/>
        <v>628</v>
      </c>
      <c r="D629">
        <f t="shared" si="21"/>
        <v>4</v>
      </c>
    </row>
    <row r="630" spans="1:4" x14ac:dyDescent="0.3">
      <c r="A630" s="7">
        <v>0.50006905926745282</v>
      </c>
      <c r="B630">
        <v>0</v>
      </c>
      <c r="C630">
        <f t="shared" si="20"/>
        <v>629</v>
      </c>
      <c r="D630">
        <f t="shared" si="21"/>
        <v>4</v>
      </c>
    </row>
    <row r="631" spans="1:4" x14ac:dyDescent="0.3">
      <c r="A631" s="7">
        <v>0.50006899084270839</v>
      </c>
      <c r="B631">
        <v>0</v>
      </c>
      <c r="C631">
        <f t="shared" si="20"/>
        <v>630</v>
      </c>
      <c r="D631">
        <f t="shared" si="21"/>
        <v>4</v>
      </c>
    </row>
    <row r="632" spans="1:4" x14ac:dyDescent="0.3">
      <c r="A632" s="7">
        <v>0.50006895342326874</v>
      </c>
      <c r="B632">
        <v>0</v>
      </c>
      <c r="C632">
        <f t="shared" si="20"/>
        <v>631</v>
      </c>
      <c r="D632">
        <f t="shared" si="21"/>
        <v>4</v>
      </c>
    </row>
    <row r="633" spans="1:4" x14ac:dyDescent="0.3">
      <c r="A633" s="7">
        <v>0.50006881410088866</v>
      </c>
      <c r="B633">
        <v>0</v>
      </c>
      <c r="C633">
        <f t="shared" si="20"/>
        <v>632</v>
      </c>
      <c r="D633">
        <f t="shared" si="21"/>
        <v>4</v>
      </c>
    </row>
    <row r="634" spans="1:4" x14ac:dyDescent="0.3">
      <c r="A634" s="7">
        <v>0.50006876271252587</v>
      </c>
      <c r="B634">
        <v>0</v>
      </c>
      <c r="C634">
        <f t="shared" si="20"/>
        <v>633</v>
      </c>
      <c r="D634">
        <f t="shared" si="21"/>
        <v>4</v>
      </c>
    </row>
    <row r="635" spans="1:4" x14ac:dyDescent="0.3">
      <c r="A635" s="7">
        <v>0.50006867099218522</v>
      </c>
      <c r="B635">
        <v>0</v>
      </c>
      <c r="C635">
        <f t="shared" si="20"/>
        <v>634</v>
      </c>
      <c r="D635">
        <f t="shared" si="21"/>
        <v>4</v>
      </c>
    </row>
    <row r="636" spans="1:4" x14ac:dyDescent="0.3">
      <c r="A636" s="7">
        <v>0.50006838231420736</v>
      </c>
      <c r="B636">
        <v>0</v>
      </c>
      <c r="C636">
        <f t="shared" si="20"/>
        <v>635</v>
      </c>
      <c r="D636">
        <f t="shared" si="21"/>
        <v>4</v>
      </c>
    </row>
    <row r="637" spans="1:4" x14ac:dyDescent="0.3">
      <c r="A637" s="7">
        <v>0.50006837792905223</v>
      </c>
      <c r="B637">
        <v>0</v>
      </c>
      <c r="C637">
        <f t="shared" si="20"/>
        <v>636</v>
      </c>
      <c r="D637">
        <f t="shared" si="21"/>
        <v>4</v>
      </c>
    </row>
    <row r="638" spans="1:4" x14ac:dyDescent="0.3">
      <c r="A638" s="7">
        <v>0.50006832227073983</v>
      </c>
      <c r="B638">
        <v>0</v>
      </c>
      <c r="C638">
        <f t="shared" si="20"/>
        <v>637</v>
      </c>
      <c r="D638">
        <f t="shared" si="21"/>
        <v>4</v>
      </c>
    </row>
    <row r="639" spans="1:4" x14ac:dyDescent="0.3">
      <c r="A639" s="7">
        <v>0.50006828509169177</v>
      </c>
      <c r="B639">
        <v>0</v>
      </c>
      <c r="C639">
        <f t="shared" si="20"/>
        <v>638</v>
      </c>
      <c r="D639">
        <f t="shared" si="21"/>
        <v>4</v>
      </c>
    </row>
    <row r="640" spans="1:4" x14ac:dyDescent="0.3">
      <c r="A640" s="7">
        <v>0.50006819585848772</v>
      </c>
      <c r="B640">
        <v>0</v>
      </c>
      <c r="C640">
        <f t="shared" si="20"/>
        <v>639</v>
      </c>
      <c r="D640">
        <f t="shared" si="21"/>
        <v>4</v>
      </c>
    </row>
    <row r="641" spans="1:4" x14ac:dyDescent="0.3">
      <c r="A641" s="7">
        <v>0.50006808058741059</v>
      </c>
      <c r="B641">
        <v>0</v>
      </c>
      <c r="C641">
        <f t="shared" si="20"/>
        <v>640</v>
      </c>
      <c r="D641">
        <f t="shared" si="21"/>
        <v>4</v>
      </c>
    </row>
    <row r="642" spans="1:4" x14ac:dyDescent="0.3">
      <c r="A642" s="7">
        <v>0.50006780369797987</v>
      </c>
      <c r="B642">
        <v>0</v>
      </c>
      <c r="C642">
        <f t="shared" si="20"/>
        <v>641</v>
      </c>
      <c r="D642">
        <f t="shared" si="21"/>
        <v>4</v>
      </c>
    </row>
    <row r="643" spans="1:4" x14ac:dyDescent="0.3">
      <c r="A643" s="7">
        <v>0.50006772639710784</v>
      </c>
      <c r="B643">
        <v>0</v>
      </c>
      <c r="C643">
        <f t="shared" ref="C643:C706" si="22">_xlfn.RANK.EQ(A643, $A$2:$A$2030, 0)</f>
        <v>642</v>
      </c>
      <c r="D643">
        <f t="shared" ref="D643:D706" si="23">CEILING(ROW()/ (COUNT($A:$A)/10),1)</f>
        <v>4</v>
      </c>
    </row>
    <row r="644" spans="1:4" x14ac:dyDescent="0.3">
      <c r="A644" s="7">
        <v>0.50006767913730876</v>
      </c>
      <c r="B644">
        <v>0</v>
      </c>
      <c r="C644">
        <f t="shared" si="22"/>
        <v>643</v>
      </c>
      <c r="D644">
        <f t="shared" si="23"/>
        <v>4</v>
      </c>
    </row>
    <row r="645" spans="1:4" x14ac:dyDescent="0.3">
      <c r="A645" s="7">
        <v>0.5000674789094629</v>
      </c>
      <c r="B645">
        <v>0</v>
      </c>
      <c r="C645">
        <f t="shared" si="22"/>
        <v>644</v>
      </c>
      <c r="D645">
        <f t="shared" si="23"/>
        <v>4</v>
      </c>
    </row>
    <row r="646" spans="1:4" x14ac:dyDescent="0.3">
      <c r="A646" s="7">
        <v>0.50006744374817025</v>
      </c>
      <c r="B646">
        <v>0</v>
      </c>
      <c r="C646">
        <f t="shared" si="22"/>
        <v>645</v>
      </c>
      <c r="D646">
        <f t="shared" si="23"/>
        <v>4</v>
      </c>
    </row>
    <row r="647" spans="1:4" x14ac:dyDescent="0.3">
      <c r="A647" s="7">
        <v>0.5000674053626033</v>
      </c>
      <c r="B647">
        <v>0</v>
      </c>
      <c r="C647">
        <f t="shared" si="22"/>
        <v>646</v>
      </c>
      <c r="D647">
        <f t="shared" si="23"/>
        <v>4</v>
      </c>
    </row>
    <row r="648" spans="1:4" x14ac:dyDescent="0.3">
      <c r="A648" s="7">
        <v>0.50006735252827761</v>
      </c>
      <c r="B648">
        <v>0</v>
      </c>
      <c r="C648">
        <f t="shared" si="22"/>
        <v>647</v>
      </c>
      <c r="D648">
        <f t="shared" si="23"/>
        <v>4</v>
      </c>
    </row>
    <row r="649" spans="1:4" x14ac:dyDescent="0.3">
      <c r="A649" s="7">
        <v>0.50006731459518117</v>
      </c>
      <c r="B649">
        <v>0</v>
      </c>
      <c r="C649">
        <f t="shared" si="22"/>
        <v>648</v>
      </c>
      <c r="D649">
        <f t="shared" si="23"/>
        <v>4</v>
      </c>
    </row>
    <row r="650" spans="1:4" x14ac:dyDescent="0.3">
      <c r="A650" s="7">
        <v>0.50006728474975037</v>
      </c>
      <c r="B650">
        <v>1</v>
      </c>
      <c r="C650">
        <f t="shared" si="22"/>
        <v>649</v>
      </c>
      <c r="D650">
        <f t="shared" si="23"/>
        <v>4</v>
      </c>
    </row>
    <row r="651" spans="1:4" x14ac:dyDescent="0.3">
      <c r="A651" s="7">
        <v>0.50006722583434937</v>
      </c>
      <c r="B651">
        <v>0</v>
      </c>
      <c r="C651">
        <f t="shared" si="22"/>
        <v>650</v>
      </c>
      <c r="D651">
        <f t="shared" si="23"/>
        <v>4</v>
      </c>
    </row>
    <row r="652" spans="1:4" x14ac:dyDescent="0.3">
      <c r="A652" s="7">
        <v>0.50006720747106059</v>
      </c>
      <c r="B652">
        <v>0</v>
      </c>
      <c r="C652">
        <f t="shared" si="22"/>
        <v>651</v>
      </c>
      <c r="D652">
        <f t="shared" si="23"/>
        <v>4</v>
      </c>
    </row>
    <row r="653" spans="1:4" x14ac:dyDescent="0.3">
      <c r="A653" s="7">
        <v>0.50006704305655891</v>
      </c>
      <c r="B653">
        <v>0</v>
      </c>
      <c r="C653">
        <f t="shared" si="22"/>
        <v>652</v>
      </c>
      <c r="D653">
        <f t="shared" si="23"/>
        <v>4</v>
      </c>
    </row>
    <row r="654" spans="1:4" x14ac:dyDescent="0.3">
      <c r="A654" s="7">
        <v>0.50006700507812063</v>
      </c>
      <c r="B654">
        <v>0</v>
      </c>
      <c r="C654">
        <f t="shared" si="22"/>
        <v>653</v>
      </c>
      <c r="D654">
        <f t="shared" si="23"/>
        <v>4</v>
      </c>
    </row>
    <row r="655" spans="1:4" x14ac:dyDescent="0.3">
      <c r="A655" s="7">
        <v>0.50006684758341446</v>
      </c>
      <c r="B655">
        <v>0</v>
      </c>
      <c r="C655">
        <f t="shared" si="22"/>
        <v>654</v>
      </c>
      <c r="D655">
        <f t="shared" si="23"/>
        <v>4</v>
      </c>
    </row>
    <row r="656" spans="1:4" x14ac:dyDescent="0.3">
      <c r="A656" s="7">
        <v>0.50006683833116594</v>
      </c>
      <c r="B656">
        <v>0</v>
      </c>
      <c r="C656">
        <f t="shared" si="22"/>
        <v>655</v>
      </c>
      <c r="D656">
        <f t="shared" si="23"/>
        <v>4</v>
      </c>
    </row>
    <row r="657" spans="1:4" x14ac:dyDescent="0.3">
      <c r="A657" s="7">
        <v>0.50006681978642098</v>
      </c>
      <c r="B657">
        <v>0</v>
      </c>
      <c r="C657">
        <f t="shared" si="22"/>
        <v>656</v>
      </c>
      <c r="D657">
        <f t="shared" si="23"/>
        <v>4</v>
      </c>
    </row>
    <row r="658" spans="1:4" x14ac:dyDescent="0.3">
      <c r="A658" s="7">
        <v>0.50006674619732916</v>
      </c>
      <c r="B658">
        <v>0</v>
      </c>
      <c r="C658">
        <f t="shared" si="22"/>
        <v>657</v>
      </c>
      <c r="D658">
        <f t="shared" si="23"/>
        <v>4</v>
      </c>
    </row>
    <row r="659" spans="1:4" x14ac:dyDescent="0.3">
      <c r="A659" s="7">
        <v>0.500066721810005</v>
      </c>
      <c r="B659">
        <v>0</v>
      </c>
      <c r="C659">
        <f t="shared" si="22"/>
        <v>658</v>
      </c>
      <c r="D659">
        <f t="shared" si="23"/>
        <v>4</v>
      </c>
    </row>
    <row r="660" spans="1:4" x14ac:dyDescent="0.3">
      <c r="A660" s="7">
        <v>0.50006660169416484</v>
      </c>
      <c r="B660">
        <v>0</v>
      </c>
      <c r="C660">
        <f t="shared" si="22"/>
        <v>659</v>
      </c>
      <c r="D660">
        <f t="shared" si="23"/>
        <v>4</v>
      </c>
    </row>
    <row r="661" spans="1:4" x14ac:dyDescent="0.3">
      <c r="A661" s="7">
        <v>0.50006653825432545</v>
      </c>
      <c r="B661">
        <v>0</v>
      </c>
      <c r="C661">
        <f t="shared" si="22"/>
        <v>660</v>
      </c>
      <c r="D661">
        <f t="shared" si="23"/>
        <v>4</v>
      </c>
    </row>
    <row r="662" spans="1:4" x14ac:dyDescent="0.3">
      <c r="A662" s="7">
        <v>0.50006648306731916</v>
      </c>
      <c r="B662">
        <v>0</v>
      </c>
      <c r="C662">
        <f t="shared" si="22"/>
        <v>661</v>
      </c>
      <c r="D662">
        <f t="shared" si="23"/>
        <v>4</v>
      </c>
    </row>
    <row r="663" spans="1:4" x14ac:dyDescent="0.3">
      <c r="A663" s="7">
        <v>0.50006640850700612</v>
      </c>
      <c r="B663">
        <v>0</v>
      </c>
      <c r="C663">
        <f t="shared" si="22"/>
        <v>662</v>
      </c>
      <c r="D663">
        <f t="shared" si="23"/>
        <v>4</v>
      </c>
    </row>
    <row r="664" spans="1:4" x14ac:dyDescent="0.3">
      <c r="A664" s="7">
        <v>0.50006638028558836</v>
      </c>
      <c r="B664">
        <v>0</v>
      </c>
      <c r="C664">
        <f t="shared" si="22"/>
        <v>663</v>
      </c>
      <c r="D664">
        <f t="shared" si="23"/>
        <v>4</v>
      </c>
    </row>
    <row r="665" spans="1:4" x14ac:dyDescent="0.3">
      <c r="A665" s="7">
        <v>0.50006629363494282</v>
      </c>
      <c r="B665">
        <v>0</v>
      </c>
      <c r="C665">
        <f t="shared" si="22"/>
        <v>664</v>
      </c>
      <c r="D665">
        <f t="shared" si="23"/>
        <v>4</v>
      </c>
    </row>
    <row r="666" spans="1:4" x14ac:dyDescent="0.3">
      <c r="A666" s="7">
        <v>0.50006624958529111</v>
      </c>
      <c r="B666">
        <v>0</v>
      </c>
      <c r="C666">
        <f t="shared" si="22"/>
        <v>665</v>
      </c>
      <c r="D666">
        <f t="shared" si="23"/>
        <v>4</v>
      </c>
    </row>
    <row r="667" spans="1:4" x14ac:dyDescent="0.3">
      <c r="A667" s="7">
        <v>0.50006620524729994</v>
      </c>
      <c r="B667">
        <v>0</v>
      </c>
      <c r="C667">
        <f t="shared" si="22"/>
        <v>666</v>
      </c>
      <c r="D667">
        <f t="shared" si="23"/>
        <v>4</v>
      </c>
    </row>
    <row r="668" spans="1:4" x14ac:dyDescent="0.3">
      <c r="A668" s="7">
        <v>0.5000661903982242</v>
      </c>
      <c r="B668">
        <v>0</v>
      </c>
      <c r="C668">
        <f t="shared" si="22"/>
        <v>667</v>
      </c>
      <c r="D668">
        <f t="shared" si="23"/>
        <v>4</v>
      </c>
    </row>
    <row r="669" spans="1:4" x14ac:dyDescent="0.3">
      <c r="A669" s="7">
        <v>0.50006617944268106</v>
      </c>
      <c r="B669">
        <v>0</v>
      </c>
      <c r="C669">
        <f t="shared" si="22"/>
        <v>668</v>
      </c>
      <c r="D669">
        <f t="shared" si="23"/>
        <v>4</v>
      </c>
    </row>
    <row r="670" spans="1:4" x14ac:dyDescent="0.3">
      <c r="A670" s="7">
        <v>0.50006605196085341</v>
      </c>
      <c r="B670">
        <v>0</v>
      </c>
      <c r="C670">
        <f t="shared" si="22"/>
        <v>669</v>
      </c>
      <c r="D670">
        <f t="shared" si="23"/>
        <v>4</v>
      </c>
    </row>
    <row r="671" spans="1:4" x14ac:dyDescent="0.3">
      <c r="A671" s="7">
        <v>0.50006602539341993</v>
      </c>
      <c r="B671">
        <v>0</v>
      </c>
      <c r="C671">
        <f t="shared" si="22"/>
        <v>670</v>
      </c>
      <c r="D671">
        <f t="shared" si="23"/>
        <v>4</v>
      </c>
    </row>
    <row r="672" spans="1:4" x14ac:dyDescent="0.3">
      <c r="A672" s="7">
        <v>0.50006602441334369</v>
      </c>
      <c r="B672">
        <v>0</v>
      </c>
      <c r="C672">
        <f t="shared" si="22"/>
        <v>671</v>
      </c>
      <c r="D672">
        <f t="shared" si="23"/>
        <v>4</v>
      </c>
    </row>
    <row r="673" spans="1:4" x14ac:dyDescent="0.3">
      <c r="A673" s="7">
        <v>0.50006601519313942</v>
      </c>
      <c r="B673">
        <v>0</v>
      </c>
      <c r="C673">
        <f t="shared" si="22"/>
        <v>672</v>
      </c>
      <c r="D673">
        <f t="shared" si="23"/>
        <v>4</v>
      </c>
    </row>
    <row r="674" spans="1:4" x14ac:dyDescent="0.3">
      <c r="A674" s="7">
        <v>0.50006601453457244</v>
      </c>
      <c r="B674">
        <v>0</v>
      </c>
      <c r="C674">
        <f t="shared" si="22"/>
        <v>673</v>
      </c>
      <c r="D674">
        <f t="shared" si="23"/>
        <v>4</v>
      </c>
    </row>
    <row r="675" spans="1:4" x14ac:dyDescent="0.3">
      <c r="A675" s="7">
        <v>0.50006600962622427</v>
      </c>
      <c r="B675">
        <v>0</v>
      </c>
      <c r="C675">
        <f t="shared" si="22"/>
        <v>674</v>
      </c>
      <c r="D675">
        <f t="shared" si="23"/>
        <v>4</v>
      </c>
    </row>
    <row r="676" spans="1:4" x14ac:dyDescent="0.3">
      <c r="A676" s="7">
        <v>0.50006594136815763</v>
      </c>
      <c r="B676">
        <v>0</v>
      </c>
      <c r="C676">
        <f t="shared" si="22"/>
        <v>675</v>
      </c>
      <c r="D676">
        <f t="shared" si="23"/>
        <v>4</v>
      </c>
    </row>
    <row r="677" spans="1:4" x14ac:dyDescent="0.3">
      <c r="A677" s="7">
        <v>0.500065764719272</v>
      </c>
      <c r="B677">
        <v>0</v>
      </c>
      <c r="C677">
        <f t="shared" si="22"/>
        <v>676</v>
      </c>
      <c r="D677">
        <f t="shared" si="23"/>
        <v>4</v>
      </c>
    </row>
    <row r="678" spans="1:4" x14ac:dyDescent="0.3">
      <c r="A678" s="7">
        <v>0.50006561279867745</v>
      </c>
      <c r="B678">
        <v>0</v>
      </c>
      <c r="C678">
        <f t="shared" si="22"/>
        <v>677</v>
      </c>
      <c r="D678">
        <f t="shared" si="23"/>
        <v>4</v>
      </c>
    </row>
    <row r="679" spans="1:4" x14ac:dyDescent="0.3">
      <c r="A679" s="7">
        <v>0.50006560990213189</v>
      </c>
      <c r="B679">
        <v>0</v>
      </c>
      <c r="C679">
        <f t="shared" si="22"/>
        <v>678</v>
      </c>
      <c r="D679">
        <f t="shared" si="23"/>
        <v>4</v>
      </c>
    </row>
    <row r="680" spans="1:4" x14ac:dyDescent="0.3">
      <c r="A680" s="7">
        <v>0.50006560275746348</v>
      </c>
      <c r="B680">
        <v>0</v>
      </c>
      <c r="C680">
        <f t="shared" si="22"/>
        <v>679</v>
      </c>
      <c r="D680">
        <f t="shared" si="23"/>
        <v>4</v>
      </c>
    </row>
    <row r="681" spans="1:4" x14ac:dyDescent="0.3">
      <c r="A681" s="7">
        <v>0.50006554045451623</v>
      </c>
      <c r="B681">
        <v>0</v>
      </c>
      <c r="C681">
        <f t="shared" si="22"/>
        <v>680</v>
      </c>
      <c r="D681">
        <f t="shared" si="23"/>
        <v>4</v>
      </c>
    </row>
    <row r="682" spans="1:4" x14ac:dyDescent="0.3">
      <c r="A682" s="7">
        <v>0.50006546738929858</v>
      </c>
      <c r="B682">
        <v>0</v>
      </c>
      <c r="C682">
        <f t="shared" si="22"/>
        <v>681</v>
      </c>
      <c r="D682">
        <f t="shared" si="23"/>
        <v>4</v>
      </c>
    </row>
    <row r="683" spans="1:4" x14ac:dyDescent="0.3">
      <c r="A683" s="7">
        <v>0.50006535693179888</v>
      </c>
      <c r="B683">
        <v>0</v>
      </c>
      <c r="C683">
        <f t="shared" si="22"/>
        <v>682</v>
      </c>
      <c r="D683">
        <f t="shared" si="23"/>
        <v>4</v>
      </c>
    </row>
    <row r="684" spans="1:4" x14ac:dyDescent="0.3">
      <c r="A684" s="7">
        <v>0.50006531277597455</v>
      </c>
      <c r="B684">
        <v>0</v>
      </c>
      <c r="C684">
        <f t="shared" si="22"/>
        <v>683</v>
      </c>
      <c r="D684">
        <f t="shared" si="23"/>
        <v>4</v>
      </c>
    </row>
    <row r="685" spans="1:4" x14ac:dyDescent="0.3">
      <c r="A685" s="7">
        <v>0.50006526534241924</v>
      </c>
      <c r="B685">
        <v>0</v>
      </c>
      <c r="C685">
        <f t="shared" si="22"/>
        <v>684</v>
      </c>
      <c r="D685">
        <f t="shared" si="23"/>
        <v>4</v>
      </c>
    </row>
    <row r="686" spans="1:4" x14ac:dyDescent="0.3">
      <c r="A686" s="7">
        <v>0.50006519971447427</v>
      </c>
      <c r="B686">
        <v>0</v>
      </c>
      <c r="C686">
        <f t="shared" si="22"/>
        <v>685</v>
      </c>
      <c r="D686">
        <f t="shared" si="23"/>
        <v>4</v>
      </c>
    </row>
    <row r="687" spans="1:4" x14ac:dyDescent="0.3">
      <c r="A687" s="7">
        <v>0.50006519673056193</v>
      </c>
      <c r="B687">
        <v>0</v>
      </c>
      <c r="C687">
        <f t="shared" si="22"/>
        <v>686</v>
      </c>
      <c r="D687">
        <f t="shared" si="23"/>
        <v>4</v>
      </c>
    </row>
    <row r="688" spans="1:4" x14ac:dyDescent="0.3">
      <c r="A688" s="7">
        <v>0.50006519135117422</v>
      </c>
      <c r="B688">
        <v>0</v>
      </c>
      <c r="C688">
        <f t="shared" si="22"/>
        <v>687</v>
      </c>
      <c r="D688">
        <f t="shared" si="23"/>
        <v>4</v>
      </c>
    </row>
    <row r="689" spans="1:4" x14ac:dyDescent="0.3">
      <c r="A689" s="7">
        <v>0.50006514088797993</v>
      </c>
      <c r="B689">
        <v>0</v>
      </c>
      <c r="C689">
        <f t="shared" si="22"/>
        <v>688</v>
      </c>
      <c r="D689">
        <f t="shared" si="23"/>
        <v>4</v>
      </c>
    </row>
    <row r="690" spans="1:4" x14ac:dyDescent="0.3">
      <c r="A690" s="7">
        <v>0.50006502367656291</v>
      </c>
      <c r="B690">
        <v>0</v>
      </c>
      <c r="C690">
        <f t="shared" si="22"/>
        <v>689</v>
      </c>
      <c r="D690">
        <f t="shared" si="23"/>
        <v>4</v>
      </c>
    </row>
    <row r="691" spans="1:4" x14ac:dyDescent="0.3">
      <c r="A691" s="7">
        <v>0.5000649104364201</v>
      </c>
      <c r="B691">
        <v>0</v>
      </c>
      <c r="C691">
        <f t="shared" si="22"/>
        <v>690</v>
      </c>
      <c r="D691">
        <f t="shared" si="23"/>
        <v>4</v>
      </c>
    </row>
    <row r="692" spans="1:4" x14ac:dyDescent="0.3">
      <c r="A692" s="7">
        <v>0.50006478632072648</v>
      </c>
      <c r="B692">
        <v>0</v>
      </c>
      <c r="C692">
        <f t="shared" si="22"/>
        <v>691</v>
      </c>
      <c r="D692">
        <f t="shared" si="23"/>
        <v>4</v>
      </c>
    </row>
    <row r="693" spans="1:4" x14ac:dyDescent="0.3">
      <c r="A693" s="7">
        <v>0.50006476565984237</v>
      </c>
      <c r="B693">
        <v>0</v>
      </c>
      <c r="C693">
        <f t="shared" si="22"/>
        <v>692</v>
      </c>
      <c r="D693">
        <f t="shared" si="23"/>
        <v>4</v>
      </c>
    </row>
    <row r="694" spans="1:4" x14ac:dyDescent="0.3">
      <c r="A694" s="7">
        <v>0.5000647380373453</v>
      </c>
      <c r="B694">
        <v>0</v>
      </c>
      <c r="C694">
        <f t="shared" si="22"/>
        <v>693</v>
      </c>
      <c r="D694">
        <f t="shared" si="23"/>
        <v>4</v>
      </c>
    </row>
    <row r="695" spans="1:4" x14ac:dyDescent="0.3">
      <c r="A695" s="7">
        <v>0.50006467810105726</v>
      </c>
      <c r="B695">
        <v>0</v>
      </c>
      <c r="C695">
        <f t="shared" si="22"/>
        <v>694</v>
      </c>
      <c r="D695">
        <f t="shared" si="23"/>
        <v>4</v>
      </c>
    </row>
    <row r="696" spans="1:4" x14ac:dyDescent="0.3">
      <c r="A696" s="7">
        <v>0.50006467088474826</v>
      </c>
      <c r="B696">
        <v>0</v>
      </c>
      <c r="C696">
        <f t="shared" si="22"/>
        <v>695</v>
      </c>
      <c r="D696">
        <f t="shared" si="23"/>
        <v>4</v>
      </c>
    </row>
    <row r="697" spans="1:4" x14ac:dyDescent="0.3">
      <c r="A697" s="7">
        <v>0.50006466711601671</v>
      </c>
      <c r="B697">
        <v>0</v>
      </c>
      <c r="C697">
        <f t="shared" si="22"/>
        <v>696</v>
      </c>
      <c r="D697">
        <f t="shared" si="23"/>
        <v>4</v>
      </c>
    </row>
    <row r="698" spans="1:4" x14ac:dyDescent="0.3">
      <c r="A698" s="7">
        <v>0.50006459922965818</v>
      </c>
      <c r="B698">
        <v>0</v>
      </c>
      <c r="C698">
        <f t="shared" si="22"/>
        <v>697</v>
      </c>
      <c r="D698">
        <f t="shared" si="23"/>
        <v>4</v>
      </c>
    </row>
    <row r="699" spans="1:4" x14ac:dyDescent="0.3">
      <c r="A699" s="7">
        <v>0.50006447815855959</v>
      </c>
      <c r="B699">
        <v>0</v>
      </c>
      <c r="C699">
        <f t="shared" si="22"/>
        <v>698</v>
      </c>
      <c r="D699">
        <f t="shared" si="23"/>
        <v>4</v>
      </c>
    </row>
    <row r="700" spans="1:4" x14ac:dyDescent="0.3">
      <c r="A700" s="7">
        <v>0.50006447685093236</v>
      </c>
      <c r="B700">
        <v>0</v>
      </c>
      <c r="C700">
        <f t="shared" si="22"/>
        <v>699</v>
      </c>
      <c r="D700">
        <f t="shared" si="23"/>
        <v>4</v>
      </c>
    </row>
    <row r="701" spans="1:4" x14ac:dyDescent="0.3">
      <c r="A701" s="7">
        <v>0.50006447506053753</v>
      </c>
      <c r="B701">
        <v>0</v>
      </c>
      <c r="C701">
        <f t="shared" si="22"/>
        <v>700</v>
      </c>
      <c r="D701">
        <f t="shared" si="23"/>
        <v>4</v>
      </c>
    </row>
    <row r="702" spans="1:4" x14ac:dyDescent="0.3">
      <c r="A702" s="7">
        <v>0.50006444215306789</v>
      </c>
      <c r="B702">
        <v>0</v>
      </c>
      <c r="C702">
        <f t="shared" si="22"/>
        <v>701</v>
      </c>
      <c r="D702">
        <f t="shared" si="23"/>
        <v>4</v>
      </c>
    </row>
    <row r="703" spans="1:4" x14ac:dyDescent="0.3">
      <c r="A703" s="7">
        <v>0.50006438944395792</v>
      </c>
      <c r="B703">
        <v>0</v>
      </c>
      <c r="C703">
        <f t="shared" si="22"/>
        <v>702</v>
      </c>
      <c r="D703">
        <f t="shared" si="23"/>
        <v>4</v>
      </c>
    </row>
    <row r="704" spans="1:4" x14ac:dyDescent="0.3">
      <c r="A704" s="7">
        <v>0.50006431722806277</v>
      </c>
      <c r="B704">
        <v>0</v>
      </c>
      <c r="C704">
        <f t="shared" si="22"/>
        <v>703</v>
      </c>
      <c r="D704">
        <f t="shared" si="23"/>
        <v>4</v>
      </c>
    </row>
    <row r="705" spans="1:4" x14ac:dyDescent="0.3">
      <c r="A705" s="7">
        <v>0.50006431328868495</v>
      </c>
      <c r="B705">
        <v>0</v>
      </c>
      <c r="C705">
        <f t="shared" si="22"/>
        <v>704</v>
      </c>
      <c r="D705">
        <f t="shared" si="23"/>
        <v>4</v>
      </c>
    </row>
    <row r="706" spans="1:4" x14ac:dyDescent="0.3">
      <c r="A706" s="7">
        <v>0.5000642984491751</v>
      </c>
      <c r="B706">
        <v>0</v>
      </c>
      <c r="C706">
        <f t="shared" si="22"/>
        <v>705</v>
      </c>
      <c r="D706">
        <f t="shared" si="23"/>
        <v>4</v>
      </c>
    </row>
    <row r="707" spans="1:4" x14ac:dyDescent="0.3">
      <c r="A707" s="7">
        <v>0.50006426698811246</v>
      </c>
      <c r="B707">
        <v>0</v>
      </c>
      <c r="C707">
        <f t="shared" ref="C707:C770" si="24">_xlfn.RANK.EQ(A707, $A$2:$A$2030, 0)</f>
        <v>706</v>
      </c>
      <c r="D707">
        <f t="shared" ref="D707:D770" si="25">CEILING(ROW()/ (COUNT($A:$A)/10),1)</f>
        <v>4</v>
      </c>
    </row>
    <row r="708" spans="1:4" x14ac:dyDescent="0.3">
      <c r="A708" s="7">
        <v>0.50006415388138881</v>
      </c>
      <c r="B708">
        <v>0</v>
      </c>
      <c r="C708">
        <f t="shared" si="24"/>
        <v>707</v>
      </c>
      <c r="D708">
        <f t="shared" si="25"/>
        <v>4</v>
      </c>
    </row>
    <row r="709" spans="1:4" x14ac:dyDescent="0.3">
      <c r="A709" s="7">
        <v>0.50006390029223302</v>
      </c>
      <c r="B709">
        <v>0</v>
      </c>
      <c r="C709">
        <f t="shared" si="24"/>
        <v>708</v>
      </c>
      <c r="D709">
        <f t="shared" si="25"/>
        <v>4</v>
      </c>
    </row>
    <row r="710" spans="1:4" x14ac:dyDescent="0.3">
      <c r="A710" s="7">
        <v>0.50006387966155708</v>
      </c>
      <c r="B710">
        <v>0</v>
      </c>
      <c r="C710">
        <f t="shared" si="24"/>
        <v>709</v>
      </c>
      <c r="D710">
        <f t="shared" si="25"/>
        <v>4</v>
      </c>
    </row>
    <row r="711" spans="1:4" x14ac:dyDescent="0.3">
      <c r="A711" s="7">
        <v>0.50006387489959991</v>
      </c>
      <c r="B711">
        <v>0</v>
      </c>
      <c r="C711">
        <f t="shared" si="24"/>
        <v>710</v>
      </c>
      <c r="D711">
        <f t="shared" si="25"/>
        <v>4</v>
      </c>
    </row>
    <row r="712" spans="1:4" x14ac:dyDescent="0.3">
      <c r="A712" s="7">
        <v>0.50006384930643799</v>
      </c>
      <c r="B712">
        <v>0</v>
      </c>
      <c r="C712">
        <f t="shared" si="24"/>
        <v>711</v>
      </c>
      <c r="D712">
        <f t="shared" si="25"/>
        <v>4</v>
      </c>
    </row>
    <row r="713" spans="1:4" x14ac:dyDescent="0.3">
      <c r="A713" s="7">
        <v>0.50006381694828261</v>
      </c>
      <c r="B713">
        <v>0</v>
      </c>
      <c r="C713">
        <f t="shared" si="24"/>
        <v>712</v>
      </c>
      <c r="D713">
        <f t="shared" si="25"/>
        <v>4</v>
      </c>
    </row>
    <row r="714" spans="1:4" x14ac:dyDescent="0.3">
      <c r="A714" s="7">
        <v>0.50006379697205694</v>
      </c>
      <c r="B714">
        <v>1</v>
      </c>
      <c r="C714">
        <f t="shared" si="24"/>
        <v>713</v>
      </c>
      <c r="D714">
        <f t="shared" si="25"/>
        <v>4</v>
      </c>
    </row>
    <row r="715" spans="1:4" x14ac:dyDescent="0.3">
      <c r="A715" s="7">
        <v>0.50006368257192158</v>
      </c>
      <c r="B715">
        <v>0</v>
      </c>
      <c r="C715">
        <f t="shared" si="24"/>
        <v>714</v>
      </c>
      <c r="D715">
        <f t="shared" si="25"/>
        <v>4</v>
      </c>
    </row>
    <row r="716" spans="1:4" x14ac:dyDescent="0.3">
      <c r="A716" s="7">
        <v>0.50006366410983438</v>
      </c>
      <c r="B716">
        <v>0</v>
      </c>
      <c r="C716">
        <f t="shared" si="24"/>
        <v>715</v>
      </c>
      <c r="D716">
        <f t="shared" si="25"/>
        <v>4</v>
      </c>
    </row>
    <row r="717" spans="1:4" x14ac:dyDescent="0.3">
      <c r="A717" s="7">
        <v>0.50006361742523364</v>
      </c>
      <c r="B717">
        <v>0</v>
      </c>
      <c r="C717">
        <f t="shared" si="24"/>
        <v>716</v>
      </c>
      <c r="D717">
        <f t="shared" si="25"/>
        <v>4</v>
      </c>
    </row>
    <row r="718" spans="1:4" x14ac:dyDescent="0.3">
      <c r="A718" s="7">
        <v>0.5000635544454759</v>
      </c>
      <c r="B718">
        <v>0</v>
      </c>
      <c r="C718">
        <f t="shared" si="24"/>
        <v>717</v>
      </c>
      <c r="D718">
        <f t="shared" si="25"/>
        <v>4</v>
      </c>
    </row>
    <row r="719" spans="1:4" x14ac:dyDescent="0.3">
      <c r="A719" s="7">
        <v>0.50006346849210503</v>
      </c>
      <c r="B719">
        <v>0</v>
      </c>
      <c r="C719">
        <f t="shared" si="24"/>
        <v>718</v>
      </c>
      <c r="D719">
        <f t="shared" si="25"/>
        <v>4</v>
      </c>
    </row>
    <row r="720" spans="1:4" x14ac:dyDescent="0.3">
      <c r="A720" s="7">
        <v>0.50006335008942138</v>
      </c>
      <c r="B720">
        <v>0</v>
      </c>
      <c r="C720">
        <f t="shared" si="24"/>
        <v>719</v>
      </c>
      <c r="D720">
        <f t="shared" si="25"/>
        <v>4</v>
      </c>
    </row>
    <row r="721" spans="1:4" x14ac:dyDescent="0.3">
      <c r="A721" s="7">
        <v>0.5000633203237459</v>
      </c>
      <c r="B721">
        <v>0</v>
      </c>
      <c r="C721">
        <f t="shared" si="24"/>
        <v>720</v>
      </c>
      <c r="D721">
        <f t="shared" si="25"/>
        <v>4</v>
      </c>
    </row>
    <row r="722" spans="1:4" x14ac:dyDescent="0.3">
      <c r="A722" s="7">
        <v>0.5000632620547989</v>
      </c>
      <c r="B722">
        <v>0</v>
      </c>
      <c r="C722">
        <f t="shared" si="24"/>
        <v>721</v>
      </c>
      <c r="D722">
        <f t="shared" si="25"/>
        <v>4</v>
      </c>
    </row>
    <row r="723" spans="1:4" x14ac:dyDescent="0.3">
      <c r="A723" s="7">
        <v>0.50006324101148569</v>
      </c>
      <c r="B723">
        <v>0</v>
      </c>
      <c r="C723">
        <f t="shared" si="24"/>
        <v>722</v>
      </c>
      <c r="D723">
        <f t="shared" si="25"/>
        <v>4</v>
      </c>
    </row>
    <row r="724" spans="1:4" x14ac:dyDescent="0.3">
      <c r="A724" s="7">
        <v>0.50006316394078765</v>
      </c>
      <c r="B724">
        <v>0</v>
      </c>
      <c r="C724">
        <f t="shared" si="24"/>
        <v>723</v>
      </c>
      <c r="D724">
        <f t="shared" si="25"/>
        <v>4</v>
      </c>
    </row>
    <row r="725" spans="1:4" x14ac:dyDescent="0.3">
      <c r="A725" s="7">
        <v>0.50006302580481676</v>
      </c>
      <c r="B725">
        <v>0</v>
      </c>
      <c r="C725">
        <f t="shared" si="24"/>
        <v>724</v>
      </c>
      <c r="D725">
        <f t="shared" si="25"/>
        <v>4</v>
      </c>
    </row>
    <row r="726" spans="1:4" x14ac:dyDescent="0.3">
      <c r="A726" s="7">
        <v>0.50006300524361957</v>
      </c>
      <c r="B726">
        <v>0</v>
      </c>
      <c r="C726">
        <f t="shared" si="24"/>
        <v>725</v>
      </c>
      <c r="D726">
        <f t="shared" si="25"/>
        <v>4</v>
      </c>
    </row>
    <row r="727" spans="1:4" x14ac:dyDescent="0.3">
      <c r="A727" s="7">
        <v>0.50006297922381215</v>
      </c>
      <c r="B727">
        <v>0</v>
      </c>
      <c r="C727">
        <f t="shared" si="24"/>
        <v>726</v>
      </c>
      <c r="D727">
        <f t="shared" si="25"/>
        <v>4</v>
      </c>
    </row>
    <row r="728" spans="1:4" x14ac:dyDescent="0.3">
      <c r="A728" s="7">
        <v>0.50006290376365192</v>
      </c>
      <c r="B728">
        <v>0</v>
      </c>
      <c r="C728">
        <f t="shared" si="24"/>
        <v>727</v>
      </c>
      <c r="D728">
        <f t="shared" si="25"/>
        <v>4</v>
      </c>
    </row>
    <row r="729" spans="1:4" x14ac:dyDescent="0.3">
      <c r="A729" s="7">
        <v>0.50006289019590466</v>
      </c>
      <c r="B729">
        <v>0</v>
      </c>
      <c r="C729">
        <f t="shared" si="24"/>
        <v>728</v>
      </c>
      <c r="D729">
        <f t="shared" si="25"/>
        <v>4</v>
      </c>
    </row>
    <row r="730" spans="1:4" x14ac:dyDescent="0.3">
      <c r="A730" s="7">
        <v>0.50006282780298439</v>
      </c>
      <c r="B730">
        <v>0</v>
      </c>
      <c r="C730">
        <f t="shared" si="24"/>
        <v>729</v>
      </c>
      <c r="D730">
        <f t="shared" si="25"/>
        <v>4</v>
      </c>
    </row>
    <row r="731" spans="1:4" x14ac:dyDescent="0.3">
      <c r="A731" s="7">
        <v>0.50006279708459755</v>
      </c>
      <c r="B731">
        <v>0</v>
      </c>
      <c r="C731">
        <f t="shared" si="24"/>
        <v>730</v>
      </c>
      <c r="D731">
        <f t="shared" si="25"/>
        <v>4</v>
      </c>
    </row>
    <row r="732" spans="1:4" x14ac:dyDescent="0.3">
      <c r="A732" s="7">
        <v>0.50006252731735612</v>
      </c>
      <c r="B732">
        <v>0</v>
      </c>
      <c r="C732">
        <f t="shared" si="24"/>
        <v>731</v>
      </c>
      <c r="D732">
        <f t="shared" si="25"/>
        <v>4</v>
      </c>
    </row>
    <row r="733" spans="1:4" x14ac:dyDescent="0.3">
      <c r="A733" s="7">
        <v>0.5000624541805273</v>
      </c>
      <c r="B733">
        <v>0</v>
      </c>
      <c r="C733">
        <f t="shared" si="24"/>
        <v>732</v>
      </c>
      <c r="D733">
        <f t="shared" si="25"/>
        <v>4</v>
      </c>
    </row>
    <row r="734" spans="1:4" x14ac:dyDescent="0.3">
      <c r="A734" s="7">
        <v>0.50006244245574283</v>
      </c>
      <c r="B734">
        <v>0</v>
      </c>
      <c r="C734">
        <f t="shared" si="24"/>
        <v>733</v>
      </c>
      <c r="D734">
        <f t="shared" si="25"/>
        <v>4</v>
      </c>
    </row>
    <row r="735" spans="1:4" x14ac:dyDescent="0.3">
      <c r="A735" s="7">
        <v>0.50006243735655032</v>
      </c>
      <c r="B735">
        <v>0</v>
      </c>
      <c r="C735">
        <f t="shared" si="24"/>
        <v>734</v>
      </c>
      <c r="D735">
        <f t="shared" si="25"/>
        <v>4</v>
      </c>
    </row>
    <row r="736" spans="1:4" x14ac:dyDescent="0.3">
      <c r="A736" s="7">
        <v>0.50006218268203373</v>
      </c>
      <c r="B736">
        <v>0</v>
      </c>
      <c r="C736">
        <f t="shared" si="24"/>
        <v>735</v>
      </c>
      <c r="D736">
        <f t="shared" si="25"/>
        <v>4</v>
      </c>
    </row>
    <row r="737" spans="1:4" x14ac:dyDescent="0.3">
      <c r="A737" s="7">
        <v>0.500062141473398</v>
      </c>
      <c r="B737">
        <v>0</v>
      </c>
      <c r="C737">
        <f t="shared" si="24"/>
        <v>736</v>
      </c>
      <c r="D737">
        <f t="shared" si="25"/>
        <v>4</v>
      </c>
    </row>
    <row r="738" spans="1:4" x14ac:dyDescent="0.3">
      <c r="A738" s="7">
        <v>0.50006201130612604</v>
      </c>
      <c r="B738">
        <v>0</v>
      </c>
      <c r="C738">
        <f t="shared" si="24"/>
        <v>737</v>
      </c>
      <c r="D738">
        <f t="shared" si="25"/>
        <v>4</v>
      </c>
    </row>
    <row r="739" spans="1:4" x14ac:dyDescent="0.3">
      <c r="A739" s="7">
        <v>0.50006199710234944</v>
      </c>
      <c r="B739">
        <v>0</v>
      </c>
      <c r="C739">
        <f t="shared" si="24"/>
        <v>738</v>
      </c>
      <c r="D739">
        <f t="shared" si="25"/>
        <v>4</v>
      </c>
    </row>
    <row r="740" spans="1:4" x14ac:dyDescent="0.3">
      <c r="A740" s="7">
        <v>0.50006197221386628</v>
      </c>
      <c r="B740">
        <v>0</v>
      </c>
      <c r="C740">
        <f t="shared" si="24"/>
        <v>739</v>
      </c>
      <c r="D740">
        <f t="shared" si="25"/>
        <v>4</v>
      </c>
    </row>
    <row r="741" spans="1:4" x14ac:dyDescent="0.3">
      <c r="A741" s="7">
        <v>0.5000619401042764</v>
      </c>
      <c r="B741">
        <v>0</v>
      </c>
      <c r="C741">
        <f t="shared" si="24"/>
        <v>740</v>
      </c>
      <c r="D741">
        <f t="shared" si="25"/>
        <v>4</v>
      </c>
    </row>
    <row r="742" spans="1:4" x14ac:dyDescent="0.3">
      <c r="A742" s="7">
        <v>0.50006191588517002</v>
      </c>
      <c r="B742">
        <v>0</v>
      </c>
      <c r="C742">
        <f t="shared" si="24"/>
        <v>741</v>
      </c>
      <c r="D742">
        <f t="shared" si="25"/>
        <v>4</v>
      </c>
    </row>
    <row r="743" spans="1:4" x14ac:dyDescent="0.3">
      <c r="A743" s="7">
        <v>0.50006189114885302</v>
      </c>
      <c r="B743">
        <v>0</v>
      </c>
      <c r="C743">
        <f t="shared" si="24"/>
        <v>742</v>
      </c>
      <c r="D743">
        <f t="shared" si="25"/>
        <v>4</v>
      </c>
    </row>
    <row r="744" spans="1:4" x14ac:dyDescent="0.3">
      <c r="A744" s="7">
        <v>0.50006185230116063</v>
      </c>
      <c r="B744">
        <v>0</v>
      </c>
      <c r="C744">
        <f t="shared" si="24"/>
        <v>743</v>
      </c>
      <c r="D744">
        <f t="shared" si="25"/>
        <v>4</v>
      </c>
    </row>
    <row r="745" spans="1:4" x14ac:dyDescent="0.3">
      <c r="A745" s="7">
        <v>0.50006159700106911</v>
      </c>
      <c r="B745">
        <v>0</v>
      </c>
      <c r="C745">
        <f t="shared" si="24"/>
        <v>744</v>
      </c>
      <c r="D745">
        <f t="shared" si="25"/>
        <v>4</v>
      </c>
    </row>
    <row r="746" spans="1:4" x14ac:dyDescent="0.3">
      <c r="A746" s="7">
        <v>0.50006156553470527</v>
      </c>
      <c r="B746">
        <v>0</v>
      </c>
      <c r="C746">
        <f t="shared" si="24"/>
        <v>745</v>
      </c>
      <c r="D746">
        <f t="shared" si="25"/>
        <v>4</v>
      </c>
    </row>
    <row r="747" spans="1:4" x14ac:dyDescent="0.3">
      <c r="A747" s="7">
        <v>0.5000615420935175</v>
      </c>
      <c r="B747">
        <v>0</v>
      </c>
      <c r="C747">
        <f t="shared" si="24"/>
        <v>746</v>
      </c>
      <c r="D747">
        <f t="shared" si="25"/>
        <v>4</v>
      </c>
    </row>
    <row r="748" spans="1:4" x14ac:dyDescent="0.3">
      <c r="A748" s="7">
        <v>0.5000615175954598</v>
      </c>
      <c r="B748">
        <v>0</v>
      </c>
      <c r="C748">
        <f t="shared" si="24"/>
        <v>747</v>
      </c>
      <c r="D748">
        <f t="shared" si="25"/>
        <v>4</v>
      </c>
    </row>
    <row r="749" spans="1:4" x14ac:dyDescent="0.3">
      <c r="A749" s="7">
        <v>0.50006119018117368</v>
      </c>
      <c r="B749">
        <v>0</v>
      </c>
      <c r="C749">
        <f t="shared" si="24"/>
        <v>748</v>
      </c>
      <c r="D749">
        <f t="shared" si="25"/>
        <v>4</v>
      </c>
    </row>
    <row r="750" spans="1:4" x14ac:dyDescent="0.3">
      <c r="A750" s="7">
        <v>0.50006108732327059</v>
      </c>
      <c r="B750">
        <v>0</v>
      </c>
      <c r="C750">
        <f t="shared" si="24"/>
        <v>749</v>
      </c>
      <c r="D750">
        <f t="shared" si="25"/>
        <v>4</v>
      </c>
    </row>
    <row r="751" spans="1:4" x14ac:dyDescent="0.3">
      <c r="A751" s="7">
        <v>0.50006091137405839</v>
      </c>
      <c r="B751">
        <v>0</v>
      </c>
      <c r="C751">
        <f t="shared" si="24"/>
        <v>750</v>
      </c>
      <c r="D751">
        <f t="shared" si="25"/>
        <v>4</v>
      </c>
    </row>
    <row r="752" spans="1:4" x14ac:dyDescent="0.3">
      <c r="A752" s="7">
        <v>0.50006089737705939</v>
      </c>
      <c r="B752">
        <v>0</v>
      </c>
      <c r="C752">
        <f t="shared" si="24"/>
        <v>751</v>
      </c>
      <c r="D752">
        <f t="shared" si="25"/>
        <v>4</v>
      </c>
    </row>
    <row r="753" spans="1:4" x14ac:dyDescent="0.3">
      <c r="A753" s="7">
        <v>0.50006080689309007</v>
      </c>
      <c r="B753">
        <v>0</v>
      </c>
      <c r="C753">
        <f t="shared" si="24"/>
        <v>752</v>
      </c>
      <c r="D753">
        <f t="shared" si="25"/>
        <v>4</v>
      </c>
    </row>
    <row r="754" spans="1:4" x14ac:dyDescent="0.3">
      <c r="A754" s="7">
        <v>0.50006076543671785</v>
      </c>
      <c r="B754">
        <v>0</v>
      </c>
      <c r="C754">
        <f t="shared" si="24"/>
        <v>753</v>
      </c>
      <c r="D754">
        <f t="shared" si="25"/>
        <v>4</v>
      </c>
    </row>
    <row r="755" spans="1:4" x14ac:dyDescent="0.3">
      <c r="A755" s="7">
        <v>0.50006074321108196</v>
      </c>
      <c r="B755">
        <v>0</v>
      </c>
      <c r="C755">
        <f t="shared" si="24"/>
        <v>754</v>
      </c>
      <c r="D755">
        <f t="shared" si="25"/>
        <v>4</v>
      </c>
    </row>
    <row r="756" spans="1:4" x14ac:dyDescent="0.3">
      <c r="A756" s="7">
        <v>0.50006070396926228</v>
      </c>
      <c r="B756">
        <v>0</v>
      </c>
      <c r="C756">
        <f t="shared" si="24"/>
        <v>755</v>
      </c>
      <c r="D756">
        <f t="shared" si="25"/>
        <v>4</v>
      </c>
    </row>
    <row r="757" spans="1:4" x14ac:dyDescent="0.3">
      <c r="A757" s="7">
        <v>0.50006068274872795</v>
      </c>
      <c r="B757">
        <v>0</v>
      </c>
      <c r="C757">
        <f t="shared" si="24"/>
        <v>756</v>
      </c>
      <c r="D757">
        <f t="shared" si="25"/>
        <v>4</v>
      </c>
    </row>
    <row r="758" spans="1:4" x14ac:dyDescent="0.3">
      <c r="A758" s="7">
        <v>0.50006067156917078</v>
      </c>
      <c r="B758">
        <v>0</v>
      </c>
      <c r="C758">
        <f t="shared" si="24"/>
        <v>757</v>
      </c>
      <c r="D758">
        <f t="shared" si="25"/>
        <v>4</v>
      </c>
    </row>
    <row r="759" spans="1:4" x14ac:dyDescent="0.3">
      <c r="A759" s="7">
        <v>0.50006062103454307</v>
      </c>
      <c r="B759">
        <v>0</v>
      </c>
      <c r="C759">
        <f t="shared" si="24"/>
        <v>758</v>
      </c>
      <c r="D759">
        <f t="shared" si="25"/>
        <v>4</v>
      </c>
    </row>
    <row r="760" spans="1:4" x14ac:dyDescent="0.3">
      <c r="A760" s="7">
        <v>0.50006059214771692</v>
      </c>
      <c r="B760">
        <v>0</v>
      </c>
      <c r="C760">
        <f t="shared" si="24"/>
        <v>759</v>
      </c>
      <c r="D760">
        <f t="shared" si="25"/>
        <v>4</v>
      </c>
    </row>
    <row r="761" spans="1:4" x14ac:dyDescent="0.3">
      <c r="A761" s="7">
        <v>0.50006055209007028</v>
      </c>
      <c r="B761">
        <v>0</v>
      </c>
      <c r="C761">
        <f t="shared" si="24"/>
        <v>760</v>
      </c>
      <c r="D761">
        <f t="shared" si="25"/>
        <v>4</v>
      </c>
    </row>
    <row r="762" spans="1:4" x14ac:dyDescent="0.3">
      <c r="A762" s="7">
        <v>0.50006046314283625</v>
      </c>
      <c r="B762">
        <v>0</v>
      </c>
      <c r="C762">
        <f t="shared" si="24"/>
        <v>761</v>
      </c>
      <c r="D762">
        <f t="shared" si="25"/>
        <v>4</v>
      </c>
    </row>
    <row r="763" spans="1:4" x14ac:dyDescent="0.3">
      <c r="A763" s="7">
        <v>0.50006046114942504</v>
      </c>
      <c r="B763">
        <v>0</v>
      </c>
      <c r="C763">
        <f t="shared" si="24"/>
        <v>762</v>
      </c>
      <c r="D763">
        <f t="shared" si="25"/>
        <v>4</v>
      </c>
    </row>
    <row r="764" spans="1:4" x14ac:dyDescent="0.3">
      <c r="A764" s="7">
        <v>0.50006026189345121</v>
      </c>
      <c r="B764">
        <v>0</v>
      </c>
      <c r="C764">
        <f t="shared" si="24"/>
        <v>763</v>
      </c>
      <c r="D764">
        <f t="shared" si="25"/>
        <v>4</v>
      </c>
    </row>
    <row r="765" spans="1:4" x14ac:dyDescent="0.3">
      <c r="A765" s="7">
        <v>0.50006025429284728</v>
      </c>
      <c r="B765">
        <v>0</v>
      </c>
      <c r="C765">
        <f t="shared" si="24"/>
        <v>764</v>
      </c>
      <c r="D765">
        <f t="shared" si="25"/>
        <v>4</v>
      </c>
    </row>
    <row r="766" spans="1:4" x14ac:dyDescent="0.3">
      <c r="A766" s="7">
        <v>0.50006007245124195</v>
      </c>
      <c r="B766">
        <v>0</v>
      </c>
      <c r="C766">
        <f t="shared" si="24"/>
        <v>765</v>
      </c>
      <c r="D766">
        <f t="shared" si="25"/>
        <v>4</v>
      </c>
    </row>
    <row r="767" spans="1:4" x14ac:dyDescent="0.3">
      <c r="A767" s="7">
        <v>0.50006006049477281</v>
      </c>
      <c r="B767">
        <v>0</v>
      </c>
      <c r="C767">
        <f t="shared" si="24"/>
        <v>766</v>
      </c>
      <c r="D767">
        <f t="shared" si="25"/>
        <v>4</v>
      </c>
    </row>
    <row r="768" spans="1:4" x14ac:dyDescent="0.3">
      <c r="A768" s="7">
        <v>0.50005999289918224</v>
      </c>
      <c r="B768">
        <v>0</v>
      </c>
      <c r="C768">
        <f t="shared" si="24"/>
        <v>767</v>
      </c>
      <c r="D768">
        <f t="shared" si="25"/>
        <v>4</v>
      </c>
    </row>
    <row r="769" spans="1:4" x14ac:dyDescent="0.3">
      <c r="A769" s="7">
        <v>0.50005994594356706</v>
      </c>
      <c r="B769">
        <v>0</v>
      </c>
      <c r="C769">
        <f t="shared" si="24"/>
        <v>768</v>
      </c>
      <c r="D769">
        <f t="shared" si="25"/>
        <v>4</v>
      </c>
    </row>
    <row r="770" spans="1:4" x14ac:dyDescent="0.3">
      <c r="A770" s="7">
        <v>0.50005992542697109</v>
      </c>
      <c r="B770">
        <v>0</v>
      </c>
      <c r="C770">
        <f t="shared" si="24"/>
        <v>769</v>
      </c>
      <c r="D770">
        <f t="shared" si="25"/>
        <v>4</v>
      </c>
    </row>
    <row r="771" spans="1:4" x14ac:dyDescent="0.3">
      <c r="A771" s="7">
        <v>0.50005991522719406</v>
      </c>
      <c r="B771">
        <v>0</v>
      </c>
      <c r="C771">
        <f t="shared" ref="C771:C834" si="26">_xlfn.RANK.EQ(A771, $A$2:$A$2030, 0)</f>
        <v>770</v>
      </c>
      <c r="D771">
        <f t="shared" ref="D771:D834" si="27">CEILING(ROW()/ (COUNT($A:$A)/10),1)</f>
        <v>4</v>
      </c>
    </row>
    <row r="772" spans="1:4" x14ac:dyDescent="0.3">
      <c r="A772" s="7">
        <v>0.50005990923392951</v>
      </c>
      <c r="B772">
        <v>0</v>
      </c>
      <c r="C772">
        <f t="shared" si="26"/>
        <v>771</v>
      </c>
      <c r="D772">
        <f t="shared" si="27"/>
        <v>4</v>
      </c>
    </row>
    <row r="773" spans="1:4" x14ac:dyDescent="0.3">
      <c r="A773" s="7">
        <v>0.50005984467544118</v>
      </c>
      <c r="B773">
        <v>0</v>
      </c>
      <c r="C773">
        <f t="shared" si="26"/>
        <v>772</v>
      </c>
      <c r="D773">
        <f t="shared" si="27"/>
        <v>4</v>
      </c>
    </row>
    <row r="774" spans="1:4" x14ac:dyDescent="0.3">
      <c r="A774" s="7">
        <v>0.50005982582831876</v>
      </c>
      <c r="B774">
        <v>0</v>
      </c>
      <c r="C774">
        <f t="shared" si="26"/>
        <v>773</v>
      </c>
      <c r="D774">
        <f t="shared" si="27"/>
        <v>4</v>
      </c>
    </row>
    <row r="775" spans="1:4" x14ac:dyDescent="0.3">
      <c r="A775" s="7">
        <v>0.50005982155333439</v>
      </c>
      <c r="B775">
        <v>0</v>
      </c>
      <c r="C775">
        <f t="shared" si="26"/>
        <v>774</v>
      </c>
      <c r="D775">
        <f t="shared" si="27"/>
        <v>4</v>
      </c>
    </row>
    <row r="776" spans="1:4" x14ac:dyDescent="0.3">
      <c r="A776" s="7">
        <v>0.50005974966570077</v>
      </c>
      <c r="B776">
        <v>0</v>
      </c>
      <c r="C776">
        <f t="shared" si="26"/>
        <v>775</v>
      </c>
      <c r="D776">
        <f t="shared" si="27"/>
        <v>4</v>
      </c>
    </row>
    <row r="777" spans="1:4" x14ac:dyDescent="0.3">
      <c r="A777" s="7">
        <v>0.50005964701291683</v>
      </c>
      <c r="B777">
        <v>0</v>
      </c>
      <c r="C777">
        <f t="shared" si="26"/>
        <v>776</v>
      </c>
      <c r="D777">
        <f t="shared" si="27"/>
        <v>4</v>
      </c>
    </row>
    <row r="778" spans="1:4" x14ac:dyDescent="0.3">
      <c r="A778" s="7">
        <v>0.50005959306171932</v>
      </c>
      <c r="B778">
        <v>0</v>
      </c>
      <c r="C778">
        <f t="shared" si="26"/>
        <v>777</v>
      </c>
      <c r="D778">
        <f t="shared" si="27"/>
        <v>4</v>
      </c>
    </row>
    <row r="779" spans="1:4" x14ac:dyDescent="0.3">
      <c r="A779" s="7">
        <v>0.5000595665508224</v>
      </c>
      <c r="B779">
        <v>0</v>
      </c>
      <c r="C779">
        <f t="shared" si="26"/>
        <v>778</v>
      </c>
      <c r="D779">
        <f t="shared" si="27"/>
        <v>4</v>
      </c>
    </row>
    <row r="780" spans="1:4" x14ac:dyDescent="0.3">
      <c r="A780" s="7">
        <v>0.50005951726222087</v>
      </c>
      <c r="B780">
        <v>0</v>
      </c>
      <c r="C780">
        <f t="shared" si="26"/>
        <v>779</v>
      </c>
      <c r="D780">
        <f t="shared" si="27"/>
        <v>4</v>
      </c>
    </row>
    <row r="781" spans="1:4" x14ac:dyDescent="0.3">
      <c r="A781" s="7">
        <v>0.5000594865576351</v>
      </c>
      <c r="B781">
        <v>0</v>
      </c>
      <c r="C781">
        <f t="shared" si="26"/>
        <v>780</v>
      </c>
      <c r="D781">
        <f t="shared" si="27"/>
        <v>4</v>
      </c>
    </row>
    <row r="782" spans="1:4" x14ac:dyDescent="0.3">
      <c r="A782" s="7">
        <v>0.50005945982106559</v>
      </c>
      <c r="B782">
        <v>0</v>
      </c>
      <c r="C782">
        <f t="shared" si="26"/>
        <v>781</v>
      </c>
      <c r="D782">
        <f t="shared" si="27"/>
        <v>4</v>
      </c>
    </row>
    <row r="783" spans="1:4" x14ac:dyDescent="0.3">
      <c r="A783" s="7">
        <v>0.50005945812627062</v>
      </c>
      <c r="B783">
        <v>0</v>
      </c>
      <c r="C783">
        <f t="shared" si="26"/>
        <v>782</v>
      </c>
      <c r="D783">
        <f t="shared" si="27"/>
        <v>4</v>
      </c>
    </row>
    <row r="784" spans="1:4" x14ac:dyDescent="0.3">
      <c r="A784" s="7">
        <v>0.50005932047682833</v>
      </c>
      <c r="B784">
        <v>0</v>
      </c>
      <c r="C784">
        <f t="shared" si="26"/>
        <v>783</v>
      </c>
      <c r="D784">
        <f t="shared" si="27"/>
        <v>4</v>
      </c>
    </row>
    <row r="785" spans="1:4" x14ac:dyDescent="0.3">
      <c r="A785" s="7">
        <v>0.50005930893660966</v>
      </c>
      <c r="B785">
        <v>0</v>
      </c>
      <c r="C785">
        <f t="shared" si="26"/>
        <v>784</v>
      </c>
      <c r="D785">
        <f t="shared" si="27"/>
        <v>4</v>
      </c>
    </row>
    <row r="786" spans="1:4" x14ac:dyDescent="0.3">
      <c r="A786" s="7">
        <v>0.50005919887865669</v>
      </c>
      <c r="B786">
        <v>0</v>
      </c>
      <c r="C786">
        <f t="shared" si="26"/>
        <v>785</v>
      </c>
      <c r="D786">
        <f t="shared" si="27"/>
        <v>4</v>
      </c>
    </row>
    <row r="787" spans="1:4" x14ac:dyDescent="0.3">
      <c r="A787" s="7">
        <v>0.50005908053840276</v>
      </c>
      <c r="B787">
        <v>0</v>
      </c>
      <c r="C787">
        <f t="shared" si="26"/>
        <v>786</v>
      </c>
      <c r="D787">
        <f t="shared" si="27"/>
        <v>4</v>
      </c>
    </row>
    <row r="788" spans="1:4" x14ac:dyDescent="0.3">
      <c r="A788" s="7">
        <v>0.50005901316655965</v>
      </c>
      <c r="B788">
        <v>0</v>
      </c>
      <c r="C788">
        <f t="shared" si="26"/>
        <v>787</v>
      </c>
      <c r="D788">
        <f t="shared" si="27"/>
        <v>4</v>
      </c>
    </row>
    <row r="789" spans="1:4" x14ac:dyDescent="0.3">
      <c r="A789" s="7">
        <v>0.50005890986092472</v>
      </c>
      <c r="B789">
        <v>0</v>
      </c>
      <c r="C789">
        <f t="shared" si="26"/>
        <v>788</v>
      </c>
      <c r="D789">
        <f t="shared" si="27"/>
        <v>4</v>
      </c>
    </row>
    <row r="790" spans="1:4" x14ac:dyDescent="0.3">
      <c r="A790" s="7">
        <v>0.5000589011561245</v>
      </c>
      <c r="B790">
        <v>0</v>
      </c>
      <c r="C790">
        <f t="shared" si="26"/>
        <v>789</v>
      </c>
      <c r="D790">
        <f t="shared" si="27"/>
        <v>4</v>
      </c>
    </row>
    <row r="791" spans="1:4" x14ac:dyDescent="0.3">
      <c r="A791" s="7">
        <v>0.50005888532943055</v>
      </c>
      <c r="B791">
        <v>0</v>
      </c>
      <c r="C791">
        <f t="shared" si="26"/>
        <v>790</v>
      </c>
      <c r="D791">
        <f t="shared" si="27"/>
        <v>4</v>
      </c>
    </row>
    <row r="792" spans="1:4" x14ac:dyDescent="0.3">
      <c r="A792" s="7">
        <v>0.50005885064382705</v>
      </c>
      <c r="B792">
        <v>0</v>
      </c>
      <c r="C792">
        <f t="shared" si="26"/>
        <v>791</v>
      </c>
      <c r="D792">
        <f t="shared" si="27"/>
        <v>4</v>
      </c>
    </row>
    <row r="793" spans="1:4" x14ac:dyDescent="0.3">
      <c r="A793" s="7">
        <v>0.50005882020699777</v>
      </c>
      <c r="B793">
        <v>0</v>
      </c>
      <c r="C793">
        <f t="shared" si="26"/>
        <v>792</v>
      </c>
      <c r="D793">
        <f t="shared" si="27"/>
        <v>4</v>
      </c>
    </row>
    <row r="794" spans="1:4" x14ac:dyDescent="0.3">
      <c r="A794" s="7">
        <v>0.50005877728058523</v>
      </c>
      <c r="B794">
        <v>0</v>
      </c>
      <c r="C794">
        <f t="shared" si="26"/>
        <v>793</v>
      </c>
      <c r="D794">
        <f t="shared" si="27"/>
        <v>4</v>
      </c>
    </row>
    <row r="795" spans="1:4" x14ac:dyDescent="0.3">
      <c r="A795" s="7">
        <v>0.50005876256409942</v>
      </c>
      <c r="B795">
        <v>0</v>
      </c>
      <c r="C795">
        <f t="shared" si="26"/>
        <v>794</v>
      </c>
      <c r="D795">
        <f t="shared" si="27"/>
        <v>4</v>
      </c>
    </row>
    <row r="796" spans="1:4" x14ac:dyDescent="0.3">
      <c r="A796" s="7">
        <v>0.50005873607283768</v>
      </c>
      <c r="B796">
        <v>0</v>
      </c>
      <c r="C796">
        <f t="shared" si="26"/>
        <v>795</v>
      </c>
      <c r="D796">
        <f t="shared" si="27"/>
        <v>4</v>
      </c>
    </row>
    <row r="797" spans="1:4" x14ac:dyDescent="0.3">
      <c r="A797" s="7">
        <v>0.50005868649426788</v>
      </c>
      <c r="B797">
        <v>0</v>
      </c>
      <c r="C797">
        <f t="shared" si="26"/>
        <v>796</v>
      </c>
      <c r="D797">
        <f t="shared" si="27"/>
        <v>4</v>
      </c>
    </row>
    <row r="798" spans="1:4" x14ac:dyDescent="0.3">
      <c r="A798" s="7">
        <v>0.50005863314513022</v>
      </c>
      <c r="B798">
        <v>0</v>
      </c>
      <c r="C798">
        <f t="shared" si="26"/>
        <v>797</v>
      </c>
      <c r="D798">
        <f t="shared" si="27"/>
        <v>4</v>
      </c>
    </row>
    <row r="799" spans="1:4" x14ac:dyDescent="0.3">
      <c r="A799" s="7">
        <v>0.50005857924629338</v>
      </c>
      <c r="B799">
        <v>0</v>
      </c>
      <c r="C799">
        <f t="shared" si="26"/>
        <v>798</v>
      </c>
      <c r="D799">
        <f t="shared" si="27"/>
        <v>4</v>
      </c>
    </row>
    <row r="800" spans="1:4" x14ac:dyDescent="0.3">
      <c r="A800" s="7">
        <v>0.50005852910058046</v>
      </c>
      <c r="B800">
        <v>0</v>
      </c>
      <c r="C800">
        <f t="shared" si="26"/>
        <v>799</v>
      </c>
      <c r="D800">
        <f t="shared" si="27"/>
        <v>4</v>
      </c>
    </row>
    <row r="801" spans="1:4" x14ac:dyDescent="0.3">
      <c r="A801" s="7">
        <v>0.50005851530162249</v>
      </c>
      <c r="B801">
        <v>0</v>
      </c>
      <c r="C801">
        <f t="shared" si="26"/>
        <v>800</v>
      </c>
      <c r="D801">
        <f t="shared" si="27"/>
        <v>4</v>
      </c>
    </row>
    <row r="802" spans="1:4" x14ac:dyDescent="0.3">
      <c r="A802" s="7">
        <v>0.50005843961593766</v>
      </c>
      <c r="B802">
        <v>0</v>
      </c>
      <c r="C802">
        <f t="shared" si="26"/>
        <v>801</v>
      </c>
      <c r="D802">
        <f t="shared" si="27"/>
        <v>4</v>
      </c>
    </row>
    <row r="803" spans="1:4" x14ac:dyDescent="0.3">
      <c r="A803" s="7">
        <v>0.50005836329055109</v>
      </c>
      <c r="B803">
        <v>0</v>
      </c>
      <c r="C803">
        <f t="shared" si="26"/>
        <v>802</v>
      </c>
      <c r="D803">
        <f t="shared" si="27"/>
        <v>4</v>
      </c>
    </row>
    <row r="804" spans="1:4" x14ac:dyDescent="0.3">
      <c r="A804" s="7">
        <v>0.50005831311877624</v>
      </c>
      <c r="B804">
        <v>0</v>
      </c>
      <c r="C804">
        <f t="shared" si="26"/>
        <v>803</v>
      </c>
      <c r="D804">
        <f t="shared" si="27"/>
        <v>4</v>
      </c>
    </row>
    <row r="805" spans="1:4" x14ac:dyDescent="0.3">
      <c r="A805" s="7">
        <v>0.50005825554041083</v>
      </c>
      <c r="B805">
        <v>0</v>
      </c>
      <c r="C805">
        <f t="shared" si="26"/>
        <v>804</v>
      </c>
      <c r="D805">
        <f t="shared" si="27"/>
        <v>4</v>
      </c>
    </row>
    <row r="806" spans="1:4" x14ac:dyDescent="0.3">
      <c r="A806" s="7">
        <v>0.5000581431163611</v>
      </c>
      <c r="B806">
        <v>0</v>
      </c>
      <c r="C806">
        <f t="shared" si="26"/>
        <v>805</v>
      </c>
      <c r="D806">
        <f t="shared" si="27"/>
        <v>4</v>
      </c>
    </row>
    <row r="807" spans="1:4" x14ac:dyDescent="0.3">
      <c r="A807" s="7">
        <v>0.50005798962438031</v>
      </c>
      <c r="B807">
        <v>0</v>
      </c>
      <c r="C807">
        <f t="shared" si="26"/>
        <v>806</v>
      </c>
      <c r="D807">
        <f t="shared" si="27"/>
        <v>4</v>
      </c>
    </row>
    <row r="808" spans="1:4" x14ac:dyDescent="0.3">
      <c r="A808" s="7">
        <v>0.50005798016280711</v>
      </c>
      <c r="B808">
        <v>0</v>
      </c>
      <c r="C808">
        <f t="shared" si="26"/>
        <v>807</v>
      </c>
      <c r="D808">
        <f t="shared" si="27"/>
        <v>4</v>
      </c>
    </row>
    <row r="809" spans="1:4" x14ac:dyDescent="0.3">
      <c r="A809" s="7">
        <v>0.50005797563191245</v>
      </c>
      <c r="B809">
        <v>0</v>
      </c>
      <c r="C809">
        <f t="shared" si="26"/>
        <v>808</v>
      </c>
      <c r="D809">
        <f t="shared" si="27"/>
        <v>4</v>
      </c>
    </row>
    <row r="810" spans="1:4" x14ac:dyDescent="0.3">
      <c r="A810" s="7">
        <v>0.50005797291418719</v>
      </c>
      <c r="B810">
        <v>0</v>
      </c>
      <c r="C810">
        <f t="shared" si="26"/>
        <v>809</v>
      </c>
      <c r="D810">
        <f t="shared" si="27"/>
        <v>4</v>
      </c>
    </row>
    <row r="811" spans="1:4" x14ac:dyDescent="0.3">
      <c r="A811" s="7">
        <v>0.50005796166159733</v>
      </c>
      <c r="B811">
        <v>0</v>
      </c>
      <c r="C811">
        <f t="shared" si="26"/>
        <v>810</v>
      </c>
      <c r="D811">
        <f t="shared" si="27"/>
        <v>4</v>
      </c>
    </row>
    <row r="812" spans="1:4" x14ac:dyDescent="0.3">
      <c r="A812" s="7">
        <v>0.50005793341183713</v>
      </c>
      <c r="B812">
        <v>0</v>
      </c>
      <c r="C812">
        <f t="shared" si="26"/>
        <v>811</v>
      </c>
      <c r="D812">
        <f t="shared" si="27"/>
        <v>5</v>
      </c>
    </row>
    <row r="813" spans="1:4" x14ac:dyDescent="0.3">
      <c r="A813" s="7">
        <v>0.5000579196914795</v>
      </c>
      <c r="B813">
        <v>0</v>
      </c>
      <c r="C813">
        <f t="shared" si="26"/>
        <v>812</v>
      </c>
      <c r="D813">
        <f t="shared" si="27"/>
        <v>5</v>
      </c>
    </row>
    <row r="814" spans="1:4" x14ac:dyDescent="0.3">
      <c r="A814" s="7">
        <v>0.50005790727688337</v>
      </c>
      <c r="B814">
        <v>0</v>
      </c>
      <c r="C814">
        <f t="shared" si="26"/>
        <v>813</v>
      </c>
      <c r="D814">
        <f t="shared" si="27"/>
        <v>5</v>
      </c>
    </row>
    <row r="815" spans="1:4" x14ac:dyDescent="0.3">
      <c r="A815" s="7">
        <v>0.50005790472853096</v>
      </c>
      <c r="B815">
        <v>0</v>
      </c>
      <c r="C815">
        <f t="shared" si="26"/>
        <v>814</v>
      </c>
      <c r="D815">
        <f t="shared" si="27"/>
        <v>5</v>
      </c>
    </row>
    <row r="816" spans="1:4" x14ac:dyDescent="0.3">
      <c r="A816" s="7">
        <v>0.50005788332654044</v>
      </c>
      <c r="B816">
        <v>0</v>
      </c>
      <c r="C816">
        <f t="shared" si="26"/>
        <v>815</v>
      </c>
      <c r="D816">
        <f t="shared" si="27"/>
        <v>5</v>
      </c>
    </row>
    <row r="817" spans="1:4" x14ac:dyDescent="0.3">
      <c r="A817" s="7">
        <v>0.50005786892815829</v>
      </c>
      <c r="B817">
        <v>0</v>
      </c>
      <c r="C817">
        <f t="shared" si="26"/>
        <v>816</v>
      </c>
      <c r="D817">
        <f t="shared" si="27"/>
        <v>5</v>
      </c>
    </row>
    <row r="818" spans="1:4" x14ac:dyDescent="0.3">
      <c r="A818" s="7">
        <v>0.5000578497164947</v>
      </c>
      <c r="B818">
        <v>0</v>
      </c>
      <c r="C818">
        <f t="shared" si="26"/>
        <v>817</v>
      </c>
      <c r="D818">
        <f t="shared" si="27"/>
        <v>5</v>
      </c>
    </row>
    <row r="819" spans="1:4" x14ac:dyDescent="0.3">
      <c r="A819" s="7">
        <v>0.50005784592519587</v>
      </c>
      <c r="B819">
        <v>0</v>
      </c>
      <c r="C819">
        <f t="shared" si="26"/>
        <v>818</v>
      </c>
      <c r="D819">
        <f t="shared" si="27"/>
        <v>5</v>
      </c>
    </row>
    <row r="820" spans="1:4" x14ac:dyDescent="0.3">
      <c r="A820" s="7">
        <v>0.50005784340930237</v>
      </c>
      <c r="B820">
        <v>0</v>
      </c>
      <c r="C820">
        <f t="shared" si="26"/>
        <v>819</v>
      </c>
      <c r="D820">
        <f t="shared" si="27"/>
        <v>5</v>
      </c>
    </row>
    <row r="821" spans="1:4" x14ac:dyDescent="0.3">
      <c r="A821" s="7">
        <v>0.50005782650941999</v>
      </c>
      <c r="B821">
        <v>0</v>
      </c>
      <c r="C821">
        <f t="shared" si="26"/>
        <v>820</v>
      </c>
      <c r="D821">
        <f t="shared" si="27"/>
        <v>5</v>
      </c>
    </row>
    <row r="822" spans="1:4" x14ac:dyDescent="0.3">
      <c r="A822" s="7">
        <v>0.50005782032039492</v>
      </c>
      <c r="B822">
        <v>0</v>
      </c>
      <c r="C822">
        <f t="shared" si="26"/>
        <v>821</v>
      </c>
      <c r="D822">
        <f t="shared" si="27"/>
        <v>5</v>
      </c>
    </row>
    <row r="823" spans="1:4" x14ac:dyDescent="0.3">
      <c r="A823" s="7">
        <v>0.5000578129978539</v>
      </c>
      <c r="B823">
        <v>0</v>
      </c>
      <c r="C823">
        <f t="shared" si="26"/>
        <v>822</v>
      </c>
      <c r="D823">
        <f t="shared" si="27"/>
        <v>5</v>
      </c>
    </row>
    <row r="824" spans="1:4" x14ac:dyDescent="0.3">
      <c r="A824" s="7">
        <v>0.50005780291014312</v>
      </c>
      <c r="B824">
        <v>1</v>
      </c>
      <c r="C824">
        <f t="shared" si="26"/>
        <v>823</v>
      </c>
      <c r="D824">
        <f t="shared" si="27"/>
        <v>5</v>
      </c>
    </row>
    <row r="825" spans="1:4" x14ac:dyDescent="0.3">
      <c r="A825" s="7">
        <v>0.50005777772396176</v>
      </c>
      <c r="B825">
        <v>0</v>
      </c>
      <c r="C825">
        <f t="shared" si="26"/>
        <v>824</v>
      </c>
      <c r="D825">
        <f t="shared" si="27"/>
        <v>5</v>
      </c>
    </row>
    <row r="826" spans="1:4" x14ac:dyDescent="0.3">
      <c r="A826" s="7">
        <v>0.500057776982885</v>
      </c>
      <c r="B826">
        <v>0</v>
      </c>
      <c r="C826">
        <f t="shared" si="26"/>
        <v>825</v>
      </c>
      <c r="D826">
        <f t="shared" si="27"/>
        <v>5</v>
      </c>
    </row>
    <row r="827" spans="1:4" x14ac:dyDescent="0.3">
      <c r="A827" s="7">
        <v>0.50005770899577329</v>
      </c>
      <c r="B827">
        <v>0</v>
      </c>
      <c r="C827">
        <f t="shared" si="26"/>
        <v>826</v>
      </c>
      <c r="D827">
        <f t="shared" si="27"/>
        <v>5</v>
      </c>
    </row>
    <row r="828" spans="1:4" x14ac:dyDescent="0.3">
      <c r="A828" s="7">
        <v>0.5000576723210528</v>
      </c>
      <c r="B828">
        <v>0</v>
      </c>
      <c r="C828">
        <f t="shared" si="26"/>
        <v>827</v>
      </c>
      <c r="D828">
        <f t="shared" si="27"/>
        <v>5</v>
      </c>
    </row>
    <row r="829" spans="1:4" x14ac:dyDescent="0.3">
      <c r="A829" s="7">
        <v>0.50005754287228998</v>
      </c>
      <c r="B829">
        <v>0</v>
      </c>
      <c r="C829">
        <f t="shared" si="26"/>
        <v>828</v>
      </c>
      <c r="D829">
        <f t="shared" si="27"/>
        <v>5</v>
      </c>
    </row>
    <row r="830" spans="1:4" x14ac:dyDescent="0.3">
      <c r="A830" s="7">
        <v>0.50005747966780723</v>
      </c>
      <c r="B830">
        <v>0</v>
      </c>
      <c r="C830">
        <f t="shared" si="26"/>
        <v>829</v>
      </c>
      <c r="D830">
        <f t="shared" si="27"/>
        <v>5</v>
      </c>
    </row>
    <row r="831" spans="1:4" x14ac:dyDescent="0.3">
      <c r="A831" s="7">
        <v>0.50005738813902123</v>
      </c>
      <c r="B831">
        <v>0</v>
      </c>
      <c r="C831">
        <f t="shared" si="26"/>
        <v>830</v>
      </c>
      <c r="D831">
        <f t="shared" si="27"/>
        <v>5</v>
      </c>
    </row>
    <row r="832" spans="1:4" x14ac:dyDescent="0.3">
      <c r="A832" s="7">
        <v>0.50005735668906448</v>
      </c>
      <c r="B832">
        <v>0</v>
      </c>
      <c r="C832">
        <f t="shared" si="26"/>
        <v>831</v>
      </c>
      <c r="D832">
        <f t="shared" si="27"/>
        <v>5</v>
      </c>
    </row>
    <row r="833" spans="1:4" x14ac:dyDescent="0.3">
      <c r="A833" s="7">
        <v>0.50005726826259478</v>
      </c>
      <c r="B833">
        <v>0</v>
      </c>
      <c r="C833">
        <f t="shared" si="26"/>
        <v>832</v>
      </c>
      <c r="D833">
        <f t="shared" si="27"/>
        <v>5</v>
      </c>
    </row>
    <row r="834" spans="1:4" x14ac:dyDescent="0.3">
      <c r="A834" s="7">
        <v>0.50005724061637524</v>
      </c>
      <c r="B834">
        <v>0</v>
      </c>
      <c r="C834">
        <f t="shared" si="26"/>
        <v>833</v>
      </c>
      <c r="D834">
        <f t="shared" si="27"/>
        <v>5</v>
      </c>
    </row>
    <row r="835" spans="1:4" x14ac:dyDescent="0.3">
      <c r="A835" s="7">
        <v>0.50005719952258953</v>
      </c>
      <c r="B835">
        <v>0</v>
      </c>
      <c r="C835">
        <f t="shared" ref="C835:C898" si="28">_xlfn.RANK.EQ(A835, $A$2:$A$2030, 0)</f>
        <v>834</v>
      </c>
      <c r="D835">
        <f t="shared" ref="D835:D898" si="29">CEILING(ROW()/ (COUNT($A:$A)/10),1)</f>
        <v>5</v>
      </c>
    </row>
    <row r="836" spans="1:4" x14ac:dyDescent="0.3">
      <c r="A836" s="7">
        <v>0.50005719029039086</v>
      </c>
      <c r="B836">
        <v>0</v>
      </c>
      <c r="C836">
        <f t="shared" si="28"/>
        <v>835</v>
      </c>
      <c r="D836">
        <f t="shared" si="29"/>
        <v>5</v>
      </c>
    </row>
    <row r="837" spans="1:4" x14ac:dyDescent="0.3">
      <c r="A837" s="7">
        <v>0.50005716549389445</v>
      </c>
      <c r="B837">
        <v>0</v>
      </c>
      <c r="C837">
        <f t="shared" si="28"/>
        <v>836</v>
      </c>
      <c r="D837">
        <f t="shared" si="29"/>
        <v>5</v>
      </c>
    </row>
    <row r="838" spans="1:4" x14ac:dyDescent="0.3">
      <c r="A838" s="7">
        <v>0.50005716146300372</v>
      </c>
      <c r="B838">
        <v>0</v>
      </c>
      <c r="C838">
        <f t="shared" si="28"/>
        <v>837</v>
      </c>
      <c r="D838">
        <f t="shared" si="29"/>
        <v>5</v>
      </c>
    </row>
    <row r="839" spans="1:4" x14ac:dyDescent="0.3">
      <c r="A839" s="7">
        <v>0.50005714874197271</v>
      </c>
      <c r="B839">
        <v>0</v>
      </c>
      <c r="C839">
        <f t="shared" si="28"/>
        <v>838</v>
      </c>
      <c r="D839">
        <f t="shared" si="29"/>
        <v>5</v>
      </c>
    </row>
    <row r="840" spans="1:4" x14ac:dyDescent="0.3">
      <c r="A840" s="7">
        <v>0.50005710654609348</v>
      </c>
      <c r="B840">
        <v>0</v>
      </c>
      <c r="C840">
        <f t="shared" si="28"/>
        <v>839</v>
      </c>
      <c r="D840">
        <f t="shared" si="29"/>
        <v>5</v>
      </c>
    </row>
    <row r="841" spans="1:4" x14ac:dyDescent="0.3">
      <c r="A841" s="7">
        <v>0.50005703718735461</v>
      </c>
      <c r="B841">
        <v>0</v>
      </c>
      <c r="C841">
        <f t="shared" si="28"/>
        <v>840</v>
      </c>
      <c r="D841">
        <f t="shared" si="29"/>
        <v>5</v>
      </c>
    </row>
    <row r="842" spans="1:4" x14ac:dyDescent="0.3">
      <c r="A842" s="7">
        <v>0.50005698735799775</v>
      </c>
      <c r="B842">
        <v>0</v>
      </c>
      <c r="C842">
        <f t="shared" si="28"/>
        <v>841</v>
      </c>
      <c r="D842">
        <f t="shared" si="29"/>
        <v>5</v>
      </c>
    </row>
    <row r="843" spans="1:4" x14ac:dyDescent="0.3">
      <c r="A843" s="7">
        <v>0.50005688417440952</v>
      </c>
      <c r="B843">
        <v>0</v>
      </c>
      <c r="C843">
        <f t="shared" si="28"/>
        <v>842</v>
      </c>
      <c r="D843">
        <f t="shared" si="29"/>
        <v>5</v>
      </c>
    </row>
    <row r="844" spans="1:4" x14ac:dyDescent="0.3">
      <c r="A844" s="7">
        <v>0.50005681199731078</v>
      </c>
      <c r="B844">
        <v>0</v>
      </c>
      <c r="C844">
        <f t="shared" si="28"/>
        <v>843</v>
      </c>
      <c r="D844">
        <f t="shared" si="29"/>
        <v>5</v>
      </c>
    </row>
    <row r="845" spans="1:4" x14ac:dyDescent="0.3">
      <c r="A845" s="7">
        <v>0.50005677922266789</v>
      </c>
      <c r="B845">
        <v>0</v>
      </c>
      <c r="C845">
        <f t="shared" si="28"/>
        <v>844</v>
      </c>
      <c r="D845">
        <f t="shared" si="29"/>
        <v>5</v>
      </c>
    </row>
    <row r="846" spans="1:4" x14ac:dyDescent="0.3">
      <c r="A846" s="7">
        <v>0.50005676012810518</v>
      </c>
      <c r="B846">
        <v>0</v>
      </c>
      <c r="C846">
        <f t="shared" si="28"/>
        <v>845</v>
      </c>
      <c r="D846">
        <f t="shared" si="29"/>
        <v>5</v>
      </c>
    </row>
    <row r="847" spans="1:4" x14ac:dyDescent="0.3">
      <c r="A847" s="7">
        <v>0.50005674938108702</v>
      </c>
      <c r="B847">
        <v>0</v>
      </c>
      <c r="C847">
        <f t="shared" si="28"/>
        <v>846</v>
      </c>
      <c r="D847">
        <f t="shared" si="29"/>
        <v>5</v>
      </c>
    </row>
    <row r="848" spans="1:4" x14ac:dyDescent="0.3">
      <c r="A848" s="7">
        <v>0.50005672172379123</v>
      </c>
      <c r="B848">
        <v>0</v>
      </c>
      <c r="C848">
        <f t="shared" si="28"/>
        <v>847</v>
      </c>
      <c r="D848">
        <f t="shared" si="29"/>
        <v>5</v>
      </c>
    </row>
    <row r="849" spans="1:4" x14ac:dyDescent="0.3">
      <c r="A849" s="7">
        <v>0.50005666003116644</v>
      </c>
      <c r="B849">
        <v>0</v>
      </c>
      <c r="C849">
        <f t="shared" si="28"/>
        <v>848</v>
      </c>
      <c r="D849">
        <f t="shared" si="29"/>
        <v>5</v>
      </c>
    </row>
    <row r="850" spans="1:4" x14ac:dyDescent="0.3">
      <c r="A850" s="7">
        <v>0.50005665744102601</v>
      </c>
      <c r="B850">
        <v>0</v>
      </c>
      <c r="C850">
        <f t="shared" si="28"/>
        <v>849</v>
      </c>
      <c r="D850">
        <f t="shared" si="29"/>
        <v>5</v>
      </c>
    </row>
    <row r="851" spans="1:4" x14ac:dyDescent="0.3">
      <c r="A851" s="7">
        <v>0.50005664422055385</v>
      </c>
      <c r="B851">
        <v>0</v>
      </c>
      <c r="C851">
        <f t="shared" si="28"/>
        <v>850</v>
      </c>
      <c r="D851">
        <f t="shared" si="29"/>
        <v>5</v>
      </c>
    </row>
    <row r="852" spans="1:4" x14ac:dyDescent="0.3">
      <c r="A852" s="7">
        <v>0.50005652904845221</v>
      </c>
      <c r="B852">
        <v>0</v>
      </c>
      <c r="C852">
        <f t="shared" si="28"/>
        <v>851</v>
      </c>
      <c r="D852">
        <f t="shared" si="29"/>
        <v>5</v>
      </c>
    </row>
    <row r="853" spans="1:4" x14ac:dyDescent="0.3">
      <c r="A853" s="7">
        <v>0.50005643776861675</v>
      </c>
      <c r="B853">
        <v>0</v>
      </c>
      <c r="C853">
        <f t="shared" si="28"/>
        <v>852</v>
      </c>
      <c r="D853">
        <f t="shared" si="29"/>
        <v>5</v>
      </c>
    </row>
    <row r="854" spans="1:4" x14ac:dyDescent="0.3">
      <c r="A854" s="7">
        <v>0.50005637963898231</v>
      </c>
      <c r="B854">
        <v>0</v>
      </c>
      <c r="C854">
        <f t="shared" si="28"/>
        <v>853</v>
      </c>
      <c r="D854">
        <f t="shared" si="29"/>
        <v>5</v>
      </c>
    </row>
    <row r="855" spans="1:4" x14ac:dyDescent="0.3">
      <c r="A855" s="7">
        <v>0.50005632158181779</v>
      </c>
      <c r="B855">
        <v>0</v>
      </c>
      <c r="C855">
        <f t="shared" si="28"/>
        <v>854</v>
      </c>
      <c r="D855">
        <f t="shared" si="29"/>
        <v>5</v>
      </c>
    </row>
    <row r="856" spans="1:4" x14ac:dyDescent="0.3">
      <c r="A856" s="7">
        <v>0.5000562151721486</v>
      </c>
      <c r="B856">
        <v>0</v>
      </c>
      <c r="C856">
        <f t="shared" si="28"/>
        <v>855</v>
      </c>
      <c r="D856">
        <f t="shared" si="29"/>
        <v>5</v>
      </c>
    </row>
    <row r="857" spans="1:4" x14ac:dyDescent="0.3">
      <c r="A857" s="7">
        <v>0.50005616436709877</v>
      </c>
      <c r="B857">
        <v>0</v>
      </c>
      <c r="C857">
        <f t="shared" si="28"/>
        <v>856</v>
      </c>
      <c r="D857">
        <f t="shared" si="29"/>
        <v>5</v>
      </c>
    </row>
    <row r="858" spans="1:4" x14ac:dyDescent="0.3">
      <c r="A858" s="7">
        <v>0.50005610222537966</v>
      </c>
      <c r="B858">
        <v>0</v>
      </c>
      <c r="C858">
        <f t="shared" si="28"/>
        <v>857</v>
      </c>
      <c r="D858">
        <f t="shared" si="29"/>
        <v>5</v>
      </c>
    </row>
    <row r="859" spans="1:4" x14ac:dyDescent="0.3">
      <c r="A859" s="7">
        <v>0.5000560171224564</v>
      </c>
      <c r="B859">
        <v>0</v>
      </c>
      <c r="C859">
        <f t="shared" si="28"/>
        <v>858</v>
      </c>
      <c r="D859">
        <f t="shared" si="29"/>
        <v>5</v>
      </c>
    </row>
    <row r="860" spans="1:4" x14ac:dyDescent="0.3">
      <c r="A860" s="7">
        <v>0.50005594505668349</v>
      </c>
      <c r="B860">
        <v>0</v>
      </c>
      <c r="C860">
        <f t="shared" si="28"/>
        <v>859</v>
      </c>
      <c r="D860">
        <f t="shared" si="29"/>
        <v>5</v>
      </c>
    </row>
    <row r="861" spans="1:4" x14ac:dyDescent="0.3">
      <c r="A861" s="7">
        <v>0.50005591369666991</v>
      </c>
      <c r="B861">
        <v>0</v>
      </c>
      <c r="C861">
        <f t="shared" si="28"/>
        <v>860</v>
      </c>
      <c r="D861">
        <f t="shared" si="29"/>
        <v>5</v>
      </c>
    </row>
    <row r="862" spans="1:4" x14ac:dyDescent="0.3">
      <c r="A862" s="7">
        <v>0.50005588970370984</v>
      </c>
      <c r="B862">
        <v>0</v>
      </c>
      <c r="C862">
        <f t="shared" si="28"/>
        <v>861</v>
      </c>
      <c r="D862">
        <f t="shared" si="29"/>
        <v>5</v>
      </c>
    </row>
    <row r="863" spans="1:4" x14ac:dyDescent="0.3">
      <c r="A863" s="7">
        <v>0.50005584873211895</v>
      </c>
      <c r="B863">
        <v>0</v>
      </c>
      <c r="C863">
        <f t="shared" si="28"/>
        <v>862</v>
      </c>
      <c r="D863">
        <f t="shared" si="29"/>
        <v>5</v>
      </c>
    </row>
    <row r="864" spans="1:4" x14ac:dyDescent="0.3">
      <c r="A864" s="7">
        <v>0.50005584264947378</v>
      </c>
      <c r="B864">
        <v>0</v>
      </c>
      <c r="C864">
        <f t="shared" si="28"/>
        <v>863</v>
      </c>
      <c r="D864">
        <f t="shared" si="29"/>
        <v>5</v>
      </c>
    </row>
    <row r="865" spans="1:4" x14ac:dyDescent="0.3">
      <c r="A865" s="7">
        <v>0.5000557331648533</v>
      </c>
      <c r="B865">
        <v>0</v>
      </c>
      <c r="C865">
        <f t="shared" si="28"/>
        <v>864</v>
      </c>
      <c r="D865">
        <f t="shared" si="29"/>
        <v>5</v>
      </c>
    </row>
    <row r="866" spans="1:4" x14ac:dyDescent="0.3">
      <c r="A866" s="7">
        <v>0.5000557316380394</v>
      </c>
      <c r="B866">
        <v>0</v>
      </c>
      <c r="C866">
        <f t="shared" si="28"/>
        <v>865</v>
      </c>
      <c r="D866">
        <f t="shared" si="29"/>
        <v>5</v>
      </c>
    </row>
    <row r="867" spans="1:4" x14ac:dyDescent="0.3">
      <c r="A867" s="7">
        <v>0.50005566076833086</v>
      </c>
      <c r="B867">
        <v>0</v>
      </c>
      <c r="C867">
        <f t="shared" si="28"/>
        <v>866</v>
      </c>
      <c r="D867">
        <f t="shared" si="29"/>
        <v>5</v>
      </c>
    </row>
    <row r="868" spans="1:4" x14ac:dyDescent="0.3">
      <c r="A868" s="7">
        <v>0.50005560563436635</v>
      </c>
      <c r="B868">
        <v>0</v>
      </c>
      <c r="C868">
        <f t="shared" si="28"/>
        <v>867</v>
      </c>
      <c r="D868">
        <f t="shared" si="29"/>
        <v>5</v>
      </c>
    </row>
    <row r="869" spans="1:4" x14ac:dyDescent="0.3">
      <c r="A869" s="7">
        <v>0.50005560082241751</v>
      </c>
      <c r="B869">
        <v>0</v>
      </c>
      <c r="C869">
        <f t="shared" si="28"/>
        <v>868</v>
      </c>
      <c r="D869">
        <f t="shared" si="29"/>
        <v>5</v>
      </c>
    </row>
    <row r="870" spans="1:4" x14ac:dyDescent="0.3">
      <c r="A870" s="7">
        <v>0.50005559732224225</v>
      </c>
      <c r="B870">
        <v>0</v>
      </c>
      <c r="C870">
        <f t="shared" si="28"/>
        <v>869</v>
      </c>
      <c r="D870">
        <f t="shared" si="29"/>
        <v>5</v>
      </c>
    </row>
    <row r="871" spans="1:4" x14ac:dyDescent="0.3">
      <c r="A871" s="7">
        <v>0.5000555808108601</v>
      </c>
      <c r="B871">
        <v>0</v>
      </c>
      <c r="C871">
        <f t="shared" si="28"/>
        <v>870</v>
      </c>
      <c r="D871">
        <f t="shared" si="29"/>
        <v>5</v>
      </c>
    </row>
    <row r="872" spans="1:4" x14ac:dyDescent="0.3">
      <c r="A872" s="7">
        <v>0.50005555185538464</v>
      </c>
      <c r="B872">
        <v>0</v>
      </c>
      <c r="C872">
        <f t="shared" si="28"/>
        <v>871</v>
      </c>
      <c r="D872">
        <f t="shared" si="29"/>
        <v>5</v>
      </c>
    </row>
    <row r="873" spans="1:4" x14ac:dyDescent="0.3">
      <c r="A873" s="7">
        <v>0.50005546044595028</v>
      </c>
      <c r="B873">
        <v>0</v>
      </c>
      <c r="C873">
        <f t="shared" si="28"/>
        <v>872</v>
      </c>
      <c r="D873">
        <f t="shared" si="29"/>
        <v>5</v>
      </c>
    </row>
    <row r="874" spans="1:4" x14ac:dyDescent="0.3">
      <c r="A874" s="7">
        <v>0.50005535627834663</v>
      </c>
      <c r="B874">
        <v>0</v>
      </c>
      <c r="C874">
        <f t="shared" si="28"/>
        <v>873</v>
      </c>
      <c r="D874">
        <f t="shared" si="29"/>
        <v>5</v>
      </c>
    </row>
    <row r="875" spans="1:4" x14ac:dyDescent="0.3">
      <c r="A875" s="7">
        <v>0.50005534881560432</v>
      </c>
      <c r="B875">
        <v>0</v>
      </c>
      <c r="C875">
        <f t="shared" si="28"/>
        <v>874</v>
      </c>
      <c r="D875">
        <f t="shared" si="29"/>
        <v>5</v>
      </c>
    </row>
    <row r="876" spans="1:4" x14ac:dyDescent="0.3">
      <c r="A876" s="7">
        <v>0.50005530784318419</v>
      </c>
      <c r="B876">
        <v>0</v>
      </c>
      <c r="C876">
        <f t="shared" si="28"/>
        <v>875</v>
      </c>
      <c r="D876">
        <f t="shared" si="29"/>
        <v>5</v>
      </c>
    </row>
    <row r="877" spans="1:4" x14ac:dyDescent="0.3">
      <c r="A877" s="7">
        <v>0.50005520794111746</v>
      </c>
      <c r="B877">
        <v>0</v>
      </c>
      <c r="C877">
        <f t="shared" si="28"/>
        <v>876</v>
      </c>
      <c r="D877">
        <f t="shared" si="29"/>
        <v>5</v>
      </c>
    </row>
    <row r="878" spans="1:4" x14ac:dyDescent="0.3">
      <c r="A878" s="7">
        <v>0.50005512163750965</v>
      </c>
      <c r="B878">
        <v>0</v>
      </c>
      <c r="C878">
        <f t="shared" si="28"/>
        <v>877</v>
      </c>
      <c r="D878">
        <f t="shared" si="29"/>
        <v>5</v>
      </c>
    </row>
    <row r="879" spans="1:4" x14ac:dyDescent="0.3">
      <c r="A879" s="7">
        <v>0.50005508405062193</v>
      </c>
      <c r="B879">
        <v>0</v>
      </c>
      <c r="C879">
        <f t="shared" si="28"/>
        <v>878</v>
      </c>
      <c r="D879">
        <f t="shared" si="29"/>
        <v>5</v>
      </c>
    </row>
    <row r="880" spans="1:4" x14ac:dyDescent="0.3">
      <c r="A880" s="7">
        <v>0.500055049319173</v>
      </c>
      <c r="B880">
        <v>0</v>
      </c>
      <c r="C880">
        <f t="shared" si="28"/>
        <v>879</v>
      </c>
      <c r="D880">
        <f t="shared" si="29"/>
        <v>5</v>
      </c>
    </row>
    <row r="881" spans="1:4" x14ac:dyDescent="0.3">
      <c r="A881" s="7">
        <v>0.50005504712055382</v>
      </c>
      <c r="B881">
        <v>0</v>
      </c>
      <c r="C881">
        <f t="shared" si="28"/>
        <v>880</v>
      </c>
      <c r="D881">
        <f t="shared" si="29"/>
        <v>5</v>
      </c>
    </row>
    <row r="882" spans="1:4" x14ac:dyDescent="0.3">
      <c r="A882" s="7">
        <v>0.50005504709241877</v>
      </c>
      <c r="B882">
        <v>0</v>
      </c>
      <c r="C882">
        <f t="shared" si="28"/>
        <v>881</v>
      </c>
      <c r="D882">
        <f t="shared" si="29"/>
        <v>5</v>
      </c>
    </row>
    <row r="883" spans="1:4" x14ac:dyDescent="0.3">
      <c r="A883" s="7">
        <v>0.50005491700425031</v>
      </c>
      <c r="B883">
        <v>0</v>
      </c>
      <c r="C883">
        <f t="shared" si="28"/>
        <v>882</v>
      </c>
      <c r="D883">
        <f t="shared" si="29"/>
        <v>5</v>
      </c>
    </row>
    <row r="884" spans="1:4" x14ac:dyDescent="0.3">
      <c r="A884" s="7">
        <v>0.50005482835660953</v>
      </c>
      <c r="B884">
        <v>0</v>
      </c>
      <c r="C884">
        <f t="shared" si="28"/>
        <v>883</v>
      </c>
      <c r="D884">
        <f t="shared" si="29"/>
        <v>5</v>
      </c>
    </row>
    <row r="885" spans="1:4" x14ac:dyDescent="0.3">
      <c r="A885" s="7">
        <v>0.50005479304590483</v>
      </c>
      <c r="B885">
        <v>0</v>
      </c>
      <c r="C885">
        <f t="shared" si="28"/>
        <v>884</v>
      </c>
      <c r="D885">
        <f t="shared" si="29"/>
        <v>5</v>
      </c>
    </row>
    <row r="886" spans="1:4" x14ac:dyDescent="0.3">
      <c r="A886" s="7">
        <v>0.5000547858117671</v>
      </c>
      <c r="B886">
        <v>0</v>
      </c>
      <c r="C886">
        <f t="shared" si="28"/>
        <v>885</v>
      </c>
      <c r="D886">
        <f t="shared" si="29"/>
        <v>5</v>
      </c>
    </row>
    <row r="887" spans="1:4" x14ac:dyDescent="0.3">
      <c r="A887" s="7">
        <v>0.5000547535287172</v>
      </c>
      <c r="B887">
        <v>0</v>
      </c>
      <c r="C887">
        <f t="shared" si="28"/>
        <v>886</v>
      </c>
      <c r="D887">
        <f t="shared" si="29"/>
        <v>5</v>
      </c>
    </row>
    <row r="888" spans="1:4" x14ac:dyDescent="0.3">
      <c r="A888" s="7">
        <v>0.50005470248173556</v>
      </c>
      <c r="B888">
        <v>0</v>
      </c>
      <c r="C888">
        <f t="shared" si="28"/>
        <v>887</v>
      </c>
      <c r="D888">
        <f t="shared" si="29"/>
        <v>5</v>
      </c>
    </row>
    <row r="889" spans="1:4" x14ac:dyDescent="0.3">
      <c r="A889" s="7">
        <v>0.50005468070756309</v>
      </c>
      <c r="B889">
        <v>0</v>
      </c>
      <c r="C889">
        <f t="shared" si="28"/>
        <v>888</v>
      </c>
      <c r="D889">
        <f t="shared" si="29"/>
        <v>5</v>
      </c>
    </row>
    <row r="890" spans="1:4" x14ac:dyDescent="0.3">
      <c r="A890" s="7">
        <v>0.50005467592721453</v>
      </c>
      <c r="B890">
        <v>0</v>
      </c>
      <c r="C890">
        <f t="shared" si="28"/>
        <v>889</v>
      </c>
      <c r="D890">
        <f t="shared" si="29"/>
        <v>5</v>
      </c>
    </row>
    <row r="891" spans="1:4" x14ac:dyDescent="0.3">
      <c r="A891" s="7">
        <v>0.50005455976695123</v>
      </c>
      <c r="B891">
        <v>0</v>
      </c>
      <c r="C891">
        <f t="shared" si="28"/>
        <v>890</v>
      </c>
      <c r="D891">
        <f t="shared" si="29"/>
        <v>5</v>
      </c>
    </row>
    <row r="892" spans="1:4" x14ac:dyDescent="0.3">
      <c r="A892" s="7">
        <v>0.50005444176668679</v>
      </c>
      <c r="B892">
        <v>0</v>
      </c>
      <c r="C892">
        <f t="shared" si="28"/>
        <v>891</v>
      </c>
      <c r="D892">
        <f t="shared" si="29"/>
        <v>5</v>
      </c>
    </row>
    <row r="893" spans="1:4" x14ac:dyDescent="0.3">
      <c r="A893" s="7">
        <v>0.50005436845977402</v>
      </c>
      <c r="B893">
        <v>0</v>
      </c>
      <c r="C893">
        <f t="shared" si="28"/>
        <v>892</v>
      </c>
      <c r="D893">
        <f t="shared" si="29"/>
        <v>5</v>
      </c>
    </row>
    <row r="894" spans="1:4" x14ac:dyDescent="0.3">
      <c r="A894" s="7">
        <v>0.50005430615573054</v>
      </c>
      <c r="B894">
        <v>0</v>
      </c>
      <c r="C894">
        <f t="shared" si="28"/>
        <v>893</v>
      </c>
      <c r="D894">
        <f t="shared" si="29"/>
        <v>5</v>
      </c>
    </row>
    <row r="895" spans="1:4" x14ac:dyDescent="0.3">
      <c r="A895" s="7">
        <v>0.50005429497016129</v>
      </c>
      <c r="B895">
        <v>0</v>
      </c>
      <c r="C895">
        <f t="shared" si="28"/>
        <v>894</v>
      </c>
      <c r="D895">
        <f t="shared" si="29"/>
        <v>5</v>
      </c>
    </row>
    <row r="896" spans="1:4" x14ac:dyDescent="0.3">
      <c r="A896" s="7">
        <v>0.50005429245577815</v>
      </c>
      <c r="B896">
        <v>0</v>
      </c>
      <c r="C896">
        <f t="shared" si="28"/>
        <v>895</v>
      </c>
      <c r="D896">
        <f t="shared" si="29"/>
        <v>5</v>
      </c>
    </row>
    <row r="897" spans="1:4" x14ac:dyDescent="0.3">
      <c r="A897" s="7">
        <v>0.50005422300061009</v>
      </c>
      <c r="B897">
        <v>0</v>
      </c>
      <c r="C897">
        <f t="shared" si="28"/>
        <v>896</v>
      </c>
      <c r="D897">
        <f t="shared" si="29"/>
        <v>5</v>
      </c>
    </row>
    <row r="898" spans="1:4" x14ac:dyDescent="0.3">
      <c r="A898" s="7">
        <v>0.5000541397177567</v>
      </c>
      <c r="B898">
        <v>0</v>
      </c>
      <c r="C898">
        <f t="shared" si="28"/>
        <v>897</v>
      </c>
      <c r="D898">
        <f t="shared" si="29"/>
        <v>5</v>
      </c>
    </row>
    <row r="899" spans="1:4" x14ac:dyDescent="0.3">
      <c r="A899" s="7">
        <v>0.50005400375129216</v>
      </c>
      <c r="B899">
        <v>0</v>
      </c>
      <c r="C899">
        <f t="shared" ref="C899:C962" si="30">_xlfn.RANK.EQ(A899, $A$2:$A$2030, 0)</f>
        <v>898</v>
      </c>
      <c r="D899">
        <f t="shared" ref="D899:D962" si="31">CEILING(ROW()/ (COUNT($A:$A)/10),1)</f>
        <v>5</v>
      </c>
    </row>
    <row r="900" spans="1:4" x14ac:dyDescent="0.3">
      <c r="A900" s="7">
        <v>0.50005399362881231</v>
      </c>
      <c r="B900">
        <v>0</v>
      </c>
      <c r="C900">
        <f t="shared" si="30"/>
        <v>899</v>
      </c>
      <c r="D900">
        <f t="shared" si="31"/>
        <v>5</v>
      </c>
    </row>
    <row r="901" spans="1:4" x14ac:dyDescent="0.3">
      <c r="A901" s="7">
        <v>0.50005396600116192</v>
      </c>
      <c r="B901">
        <v>0</v>
      </c>
      <c r="C901">
        <f t="shared" si="30"/>
        <v>900</v>
      </c>
      <c r="D901">
        <f t="shared" si="31"/>
        <v>5</v>
      </c>
    </row>
    <row r="902" spans="1:4" x14ac:dyDescent="0.3">
      <c r="A902" s="7">
        <v>0.50005396133548574</v>
      </c>
      <c r="B902">
        <v>0</v>
      </c>
      <c r="C902">
        <f t="shared" si="30"/>
        <v>901</v>
      </c>
      <c r="D902">
        <f t="shared" si="31"/>
        <v>5</v>
      </c>
    </row>
    <row r="903" spans="1:4" x14ac:dyDescent="0.3">
      <c r="A903" s="7">
        <v>0.50005395121347984</v>
      </c>
      <c r="B903">
        <v>0</v>
      </c>
      <c r="C903">
        <f t="shared" si="30"/>
        <v>902</v>
      </c>
      <c r="D903">
        <f t="shared" si="31"/>
        <v>5</v>
      </c>
    </row>
    <row r="904" spans="1:4" x14ac:dyDescent="0.3">
      <c r="A904" s="7">
        <v>0.50005392652001668</v>
      </c>
      <c r="B904">
        <v>0</v>
      </c>
      <c r="C904">
        <f t="shared" si="30"/>
        <v>903</v>
      </c>
      <c r="D904">
        <f t="shared" si="31"/>
        <v>5</v>
      </c>
    </row>
    <row r="905" spans="1:4" x14ac:dyDescent="0.3">
      <c r="A905" s="7">
        <v>0.50005390969601005</v>
      </c>
      <c r="B905">
        <v>0</v>
      </c>
      <c r="C905">
        <f t="shared" si="30"/>
        <v>904</v>
      </c>
      <c r="D905">
        <f t="shared" si="31"/>
        <v>5</v>
      </c>
    </row>
    <row r="906" spans="1:4" x14ac:dyDescent="0.3">
      <c r="A906" s="7">
        <v>0.5000538486203715</v>
      </c>
      <c r="B906">
        <v>0</v>
      </c>
      <c r="C906">
        <f t="shared" si="30"/>
        <v>905</v>
      </c>
      <c r="D906">
        <f t="shared" si="31"/>
        <v>5</v>
      </c>
    </row>
    <row r="907" spans="1:4" x14ac:dyDescent="0.3">
      <c r="A907" s="7">
        <v>0.5000538450925055</v>
      </c>
      <c r="B907">
        <v>0</v>
      </c>
      <c r="C907">
        <f t="shared" si="30"/>
        <v>906</v>
      </c>
      <c r="D907">
        <f t="shared" si="31"/>
        <v>5</v>
      </c>
    </row>
    <row r="908" spans="1:4" x14ac:dyDescent="0.3">
      <c r="A908" s="7">
        <v>0.50005382749795435</v>
      </c>
      <c r="B908">
        <v>0</v>
      </c>
      <c r="C908">
        <f t="shared" si="30"/>
        <v>907</v>
      </c>
      <c r="D908">
        <f t="shared" si="31"/>
        <v>5</v>
      </c>
    </row>
    <row r="909" spans="1:4" x14ac:dyDescent="0.3">
      <c r="A909" s="7">
        <v>0.50005365883441089</v>
      </c>
      <c r="B909">
        <v>0</v>
      </c>
      <c r="C909">
        <f t="shared" si="30"/>
        <v>908</v>
      </c>
      <c r="D909">
        <f t="shared" si="31"/>
        <v>5</v>
      </c>
    </row>
    <row r="910" spans="1:4" x14ac:dyDescent="0.3">
      <c r="A910" s="7">
        <v>0.50005364602325886</v>
      </c>
      <c r="B910">
        <v>0</v>
      </c>
      <c r="C910">
        <f t="shared" si="30"/>
        <v>909</v>
      </c>
      <c r="D910">
        <f t="shared" si="31"/>
        <v>5</v>
      </c>
    </row>
    <row r="911" spans="1:4" x14ac:dyDescent="0.3">
      <c r="A911" s="7">
        <v>0.50005363311244966</v>
      </c>
      <c r="B911">
        <v>0</v>
      </c>
      <c r="C911">
        <f t="shared" si="30"/>
        <v>910</v>
      </c>
      <c r="D911">
        <f t="shared" si="31"/>
        <v>5</v>
      </c>
    </row>
    <row r="912" spans="1:4" x14ac:dyDescent="0.3">
      <c r="A912" s="7">
        <v>0.50005358231542552</v>
      </c>
      <c r="B912">
        <v>0</v>
      </c>
      <c r="C912">
        <f t="shared" si="30"/>
        <v>911</v>
      </c>
      <c r="D912">
        <f t="shared" si="31"/>
        <v>5</v>
      </c>
    </row>
    <row r="913" spans="1:4" x14ac:dyDescent="0.3">
      <c r="A913" s="7">
        <v>0.50005354462642237</v>
      </c>
      <c r="B913">
        <v>0</v>
      </c>
      <c r="C913">
        <f t="shared" si="30"/>
        <v>912</v>
      </c>
      <c r="D913">
        <f t="shared" si="31"/>
        <v>5</v>
      </c>
    </row>
    <row r="914" spans="1:4" x14ac:dyDescent="0.3">
      <c r="A914" s="7">
        <v>0.50005344168894139</v>
      </c>
      <c r="B914">
        <v>0</v>
      </c>
      <c r="C914">
        <f t="shared" si="30"/>
        <v>913</v>
      </c>
      <c r="D914">
        <f t="shared" si="31"/>
        <v>5</v>
      </c>
    </row>
    <row r="915" spans="1:4" x14ac:dyDescent="0.3">
      <c r="A915" s="7">
        <v>0.50005343116430834</v>
      </c>
      <c r="B915">
        <v>0</v>
      </c>
      <c r="C915">
        <f t="shared" si="30"/>
        <v>914</v>
      </c>
      <c r="D915">
        <f t="shared" si="31"/>
        <v>5</v>
      </c>
    </row>
    <row r="916" spans="1:4" x14ac:dyDescent="0.3">
      <c r="A916" s="7">
        <v>0.50005341981964291</v>
      </c>
      <c r="B916">
        <v>0</v>
      </c>
      <c r="C916">
        <f t="shared" si="30"/>
        <v>915</v>
      </c>
      <c r="D916">
        <f t="shared" si="31"/>
        <v>5</v>
      </c>
    </row>
    <row r="917" spans="1:4" x14ac:dyDescent="0.3">
      <c r="A917" s="7">
        <v>0.50005334779405852</v>
      </c>
      <c r="B917">
        <v>0</v>
      </c>
      <c r="C917">
        <f t="shared" si="30"/>
        <v>916</v>
      </c>
      <c r="D917">
        <f t="shared" si="31"/>
        <v>5</v>
      </c>
    </row>
    <row r="918" spans="1:4" x14ac:dyDescent="0.3">
      <c r="A918" s="7">
        <v>0.50005332377305234</v>
      </c>
      <c r="B918">
        <v>0</v>
      </c>
      <c r="C918">
        <f t="shared" si="30"/>
        <v>917</v>
      </c>
      <c r="D918">
        <f t="shared" si="31"/>
        <v>5</v>
      </c>
    </row>
    <row r="919" spans="1:4" x14ac:dyDescent="0.3">
      <c r="A919" s="7">
        <v>0.50005326634590508</v>
      </c>
      <c r="B919">
        <v>0</v>
      </c>
      <c r="C919">
        <f t="shared" si="30"/>
        <v>918</v>
      </c>
      <c r="D919">
        <f t="shared" si="31"/>
        <v>5</v>
      </c>
    </row>
    <row r="920" spans="1:4" x14ac:dyDescent="0.3">
      <c r="A920" s="7">
        <v>0.50005320784097895</v>
      </c>
      <c r="B920">
        <v>0</v>
      </c>
      <c r="C920">
        <f t="shared" si="30"/>
        <v>919</v>
      </c>
      <c r="D920">
        <f t="shared" si="31"/>
        <v>5</v>
      </c>
    </row>
    <row r="921" spans="1:4" x14ac:dyDescent="0.3">
      <c r="A921" s="7">
        <v>0.50005319268946635</v>
      </c>
      <c r="B921">
        <v>0</v>
      </c>
      <c r="C921">
        <f t="shared" si="30"/>
        <v>920</v>
      </c>
      <c r="D921">
        <f t="shared" si="31"/>
        <v>5</v>
      </c>
    </row>
    <row r="922" spans="1:4" x14ac:dyDescent="0.3">
      <c r="A922" s="7">
        <v>0.50005318174846458</v>
      </c>
      <c r="B922">
        <v>0</v>
      </c>
      <c r="C922">
        <f t="shared" si="30"/>
        <v>921</v>
      </c>
      <c r="D922">
        <f t="shared" si="31"/>
        <v>5</v>
      </c>
    </row>
    <row r="923" spans="1:4" x14ac:dyDescent="0.3">
      <c r="A923" s="7">
        <v>0.50005317342333921</v>
      </c>
      <c r="B923">
        <v>0</v>
      </c>
      <c r="C923">
        <f t="shared" si="30"/>
        <v>922</v>
      </c>
      <c r="D923">
        <f t="shared" si="31"/>
        <v>5</v>
      </c>
    </row>
    <row r="924" spans="1:4" x14ac:dyDescent="0.3">
      <c r="A924" s="7">
        <v>0.50005317237242186</v>
      </c>
      <c r="B924">
        <v>0</v>
      </c>
      <c r="C924">
        <f t="shared" si="30"/>
        <v>923</v>
      </c>
      <c r="D924">
        <f t="shared" si="31"/>
        <v>5</v>
      </c>
    </row>
    <row r="925" spans="1:4" x14ac:dyDescent="0.3">
      <c r="A925" s="7">
        <v>0.50005314557345171</v>
      </c>
      <c r="B925">
        <v>0</v>
      </c>
      <c r="C925">
        <f t="shared" si="30"/>
        <v>924</v>
      </c>
      <c r="D925">
        <f t="shared" si="31"/>
        <v>5</v>
      </c>
    </row>
    <row r="926" spans="1:4" x14ac:dyDescent="0.3">
      <c r="A926" s="7">
        <v>0.50005313067956725</v>
      </c>
      <c r="B926">
        <v>0</v>
      </c>
      <c r="C926">
        <f t="shared" si="30"/>
        <v>925</v>
      </c>
      <c r="D926">
        <f t="shared" si="31"/>
        <v>5</v>
      </c>
    </row>
    <row r="927" spans="1:4" x14ac:dyDescent="0.3">
      <c r="A927" s="7">
        <v>0.5000531122353975</v>
      </c>
      <c r="B927">
        <v>0</v>
      </c>
      <c r="C927">
        <f t="shared" si="30"/>
        <v>926</v>
      </c>
      <c r="D927">
        <f t="shared" si="31"/>
        <v>5</v>
      </c>
    </row>
    <row r="928" spans="1:4" x14ac:dyDescent="0.3">
      <c r="A928" s="7">
        <v>0.50005306313737374</v>
      </c>
      <c r="B928">
        <v>0</v>
      </c>
      <c r="C928">
        <f t="shared" si="30"/>
        <v>927</v>
      </c>
      <c r="D928">
        <f t="shared" si="31"/>
        <v>5</v>
      </c>
    </row>
    <row r="929" spans="1:4" x14ac:dyDescent="0.3">
      <c r="A929" s="7">
        <v>0.50005300901778049</v>
      </c>
      <c r="B929">
        <v>0</v>
      </c>
      <c r="C929">
        <f t="shared" si="30"/>
        <v>928</v>
      </c>
      <c r="D929">
        <f t="shared" si="31"/>
        <v>5</v>
      </c>
    </row>
    <row r="930" spans="1:4" x14ac:dyDescent="0.3">
      <c r="A930" s="7">
        <v>0.50005300883522852</v>
      </c>
      <c r="B930">
        <v>0</v>
      </c>
      <c r="C930">
        <f t="shared" si="30"/>
        <v>929</v>
      </c>
      <c r="D930">
        <f t="shared" si="31"/>
        <v>5</v>
      </c>
    </row>
    <row r="931" spans="1:4" x14ac:dyDescent="0.3">
      <c r="A931" s="7">
        <v>0.50005297931021098</v>
      </c>
      <c r="B931">
        <v>0</v>
      </c>
      <c r="C931">
        <f t="shared" si="30"/>
        <v>930</v>
      </c>
      <c r="D931">
        <f t="shared" si="31"/>
        <v>5</v>
      </c>
    </row>
    <row r="932" spans="1:4" x14ac:dyDescent="0.3">
      <c r="A932" s="7">
        <v>0.500052920041404</v>
      </c>
      <c r="B932">
        <v>0</v>
      </c>
      <c r="C932">
        <f t="shared" si="30"/>
        <v>931</v>
      </c>
      <c r="D932">
        <f t="shared" si="31"/>
        <v>5</v>
      </c>
    </row>
    <row r="933" spans="1:4" x14ac:dyDescent="0.3">
      <c r="A933" s="7">
        <v>0.50005290232077848</v>
      </c>
      <c r="B933">
        <v>0</v>
      </c>
      <c r="C933">
        <f t="shared" si="30"/>
        <v>932</v>
      </c>
      <c r="D933">
        <f t="shared" si="31"/>
        <v>5</v>
      </c>
    </row>
    <row r="934" spans="1:4" x14ac:dyDescent="0.3">
      <c r="A934" s="7">
        <v>0.50005285989973003</v>
      </c>
      <c r="B934">
        <v>0</v>
      </c>
      <c r="C934">
        <f t="shared" si="30"/>
        <v>933</v>
      </c>
      <c r="D934">
        <f t="shared" si="31"/>
        <v>5</v>
      </c>
    </row>
    <row r="935" spans="1:4" x14ac:dyDescent="0.3">
      <c r="A935" s="7">
        <v>0.50005285619941109</v>
      </c>
      <c r="B935">
        <v>0</v>
      </c>
      <c r="C935">
        <f t="shared" si="30"/>
        <v>934</v>
      </c>
      <c r="D935">
        <f t="shared" si="31"/>
        <v>5</v>
      </c>
    </row>
    <row r="936" spans="1:4" x14ac:dyDescent="0.3">
      <c r="A936" s="7">
        <v>0.50005279665034952</v>
      </c>
      <c r="B936">
        <v>0</v>
      </c>
      <c r="C936">
        <f t="shared" si="30"/>
        <v>935</v>
      </c>
      <c r="D936">
        <f t="shared" si="31"/>
        <v>5</v>
      </c>
    </row>
    <row r="937" spans="1:4" x14ac:dyDescent="0.3">
      <c r="A937" s="7">
        <v>0.50005278981943113</v>
      </c>
      <c r="B937">
        <v>0</v>
      </c>
      <c r="C937">
        <f t="shared" si="30"/>
        <v>936</v>
      </c>
      <c r="D937">
        <f t="shared" si="31"/>
        <v>5</v>
      </c>
    </row>
    <row r="938" spans="1:4" x14ac:dyDescent="0.3">
      <c r="A938" s="7">
        <v>0.50005277987594932</v>
      </c>
      <c r="B938">
        <v>0</v>
      </c>
      <c r="C938">
        <f t="shared" si="30"/>
        <v>937</v>
      </c>
      <c r="D938">
        <f t="shared" si="31"/>
        <v>5</v>
      </c>
    </row>
    <row r="939" spans="1:4" x14ac:dyDescent="0.3">
      <c r="A939" s="7">
        <v>0.50005266664451287</v>
      </c>
      <c r="B939">
        <v>0</v>
      </c>
      <c r="C939">
        <f t="shared" si="30"/>
        <v>938</v>
      </c>
      <c r="D939">
        <f t="shared" si="31"/>
        <v>5</v>
      </c>
    </row>
    <row r="940" spans="1:4" x14ac:dyDescent="0.3">
      <c r="A940" s="7">
        <v>0.50005263131740096</v>
      </c>
      <c r="B940">
        <v>0</v>
      </c>
      <c r="C940">
        <f t="shared" si="30"/>
        <v>939</v>
      </c>
      <c r="D940">
        <f t="shared" si="31"/>
        <v>5</v>
      </c>
    </row>
    <row r="941" spans="1:4" x14ac:dyDescent="0.3">
      <c r="A941" s="7">
        <v>0.50005262715214327</v>
      </c>
      <c r="B941">
        <v>0</v>
      </c>
      <c r="C941">
        <f t="shared" si="30"/>
        <v>940</v>
      </c>
      <c r="D941">
        <f t="shared" si="31"/>
        <v>5</v>
      </c>
    </row>
    <row r="942" spans="1:4" x14ac:dyDescent="0.3">
      <c r="A942" s="7">
        <v>0.50005246575966833</v>
      </c>
      <c r="B942">
        <v>0</v>
      </c>
      <c r="C942">
        <f t="shared" si="30"/>
        <v>941</v>
      </c>
      <c r="D942">
        <f t="shared" si="31"/>
        <v>5</v>
      </c>
    </row>
    <row r="943" spans="1:4" x14ac:dyDescent="0.3">
      <c r="A943" s="7">
        <v>0.50005240338792301</v>
      </c>
      <c r="B943">
        <v>0</v>
      </c>
      <c r="C943">
        <f t="shared" si="30"/>
        <v>942</v>
      </c>
      <c r="D943">
        <f t="shared" si="31"/>
        <v>5</v>
      </c>
    </row>
    <row r="944" spans="1:4" x14ac:dyDescent="0.3">
      <c r="A944" s="7">
        <v>0.50005224544512838</v>
      </c>
      <c r="B944">
        <v>0</v>
      </c>
      <c r="C944">
        <f t="shared" si="30"/>
        <v>943</v>
      </c>
      <c r="D944">
        <f t="shared" si="31"/>
        <v>5</v>
      </c>
    </row>
    <row r="945" spans="1:4" x14ac:dyDescent="0.3">
      <c r="A945" s="7">
        <v>0.50005224272538917</v>
      </c>
      <c r="B945">
        <v>0</v>
      </c>
      <c r="C945">
        <f t="shared" si="30"/>
        <v>944</v>
      </c>
      <c r="D945">
        <f t="shared" si="31"/>
        <v>5</v>
      </c>
    </row>
    <row r="946" spans="1:4" x14ac:dyDescent="0.3">
      <c r="A946" s="7">
        <v>0.50005222190108489</v>
      </c>
      <c r="B946">
        <v>0</v>
      </c>
      <c r="C946">
        <f t="shared" si="30"/>
        <v>945</v>
      </c>
      <c r="D946">
        <f t="shared" si="31"/>
        <v>5</v>
      </c>
    </row>
    <row r="947" spans="1:4" x14ac:dyDescent="0.3">
      <c r="A947" s="7">
        <v>0.50005218511678584</v>
      </c>
      <c r="B947">
        <v>0</v>
      </c>
      <c r="C947">
        <f t="shared" si="30"/>
        <v>946</v>
      </c>
      <c r="D947">
        <f t="shared" si="31"/>
        <v>5</v>
      </c>
    </row>
    <row r="948" spans="1:4" x14ac:dyDescent="0.3">
      <c r="A948" s="7">
        <v>0.50005216894625215</v>
      </c>
      <c r="B948">
        <v>0</v>
      </c>
      <c r="C948">
        <f t="shared" si="30"/>
        <v>947</v>
      </c>
      <c r="D948">
        <f t="shared" si="31"/>
        <v>5</v>
      </c>
    </row>
    <row r="949" spans="1:4" x14ac:dyDescent="0.3">
      <c r="A949" s="7">
        <v>0.5000521570048575</v>
      </c>
      <c r="B949">
        <v>0</v>
      </c>
      <c r="C949">
        <f t="shared" si="30"/>
        <v>948</v>
      </c>
      <c r="D949">
        <f t="shared" si="31"/>
        <v>5</v>
      </c>
    </row>
    <row r="950" spans="1:4" x14ac:dyDescent="0.3">
      <c r="A950" s="7">
        <v>0.50005215402778647</v>
      </c>
      <c r="B950">
        <v>0</v>
      </c>
      <c r="C950">
        <f t="shared" si="30"/>
        <v>949</v>
      </c>
      <c r="D950">
        <f t="shared" si="31"/>
        <v>5</v>
      </c>
    </row>
    <row r="951" spans="1:4" x14ac:dyDescent="0.3">
      <c r="A951" s="7">
        <v>0.50005215071931441</v>
      </c>
      <c r="B951">
        <v>0</v>
      </c>
      <c r="C951">
        <f t="shared" si="30"/>
        <v>950</v>
      </c>
      <c r="D951">
        <f t="shared" si="31"/>
        <v>5</v>
      </c>
    </row>
    <row r="952" spans="1:4" x14ac:dyDescent="0.3">
      <c r="A952" s="7">
        <v>0.50005214455996438</v>
      </c>
      <c r="B952">
        <v>0</v>
      </c>
      <c r="C952">
        <f t="shared" si="30"/>
        <v>951</v>
      </c>
      <c r="D952">
        <f t="shared" si="31"/>
        <v>5</v>
      </c>
    </row>
    <row r="953" spans="1:4" x14ac:dyDescent="0.3">
      <c r="A953" s="7">
        <v>0.50005213118842184</v>
      </c>
      <c r="B953">
        <v>0</v>
      </c>
      <c r="C953">
        <f t="shared" si="30"/>
        <v>952</v>
      </c>
      <c r="D953">
        <f t="shared" si="31"/>
        <v>5</v>
      </c>
    </row>
    <row r="954" spans="1:4" x14ac:dyDescent="0.3">
      <c r="A954" s="7">
        <v>0.50005209908075687</v>
      </c>
      <c r="B954">
        <v>0</v>
      </c>
      <c r="C954">
        <f t="shared" si="30"/>
        <v>953</v>
      </c>
      <c r="D954">
        <f t="shared" si="31"/>
        <v>5</v>
      </c>
    </row>
    <row r="955" spans="1:4" x14ac:dyDescent="0.3">
      <c r="A955" s="7">
        <v>0.5000520002147697</v>
      </c>
      <c r="B955">
        <v>0</v>
      </c>
      <c r="C955">
        <f t="shared" si="30"/>
        <v>954</v>
      </c>
      <c r="D955">
        <f t="shared" si="31"/>
        <v>5</v>
      </c>
    </row>
    <row r="956" spans="1:4" x14ac:dyDescent="0.3">
      <c r="A956" s="7">
        <v>0.50005195107063416</v>
      </c>
      <c r="B956">
        <v>0</v>
      </c>
      <c r="C956">
        <f t="shared" si="30"/>
        <v>955</v>
      </c>
      <c r="D956">
        <f t="shared" si="31"/>
        <v>5</v>
      </c>
    </row>
    <row r="957" spans="1:4" x14ac:dyDescent="0.3">
      <c r="A957" s="7">
        <v>0.50005189911284753</v>
      </c>
      <c r="B957">
        <v>0</v>
      </c>
      <c r="C957">
        <f t="shared" si="30"/>
        <v>956</v>
      </c>
      <c r="D957">
        <f t="shared" si="31"/>
        <v>5</v>
      </c>
    </row>
    <row r="958" spans="1:4" x14ac:dyDescent="0.3">
      <c r="A958" s="7">
        <v>0.50005188140708912</v>
      </c>
      <c r="B958">
        <v>0</v>
      </c>
      <c r="C958">
        <f t="shared" si="30"/>
        <v>957</v>
      </c>
      <c r="D958">
        <f t="shared" si="31"/>
        <v>5</v>
      </c>
    </row>
    <row r="959" spans="1:4" x14ac:dyDescent="0.3">
      <c r="A959" s="7">
        <v>0.50005182782123203</v>
      </c>
      <c r="B959">
        <v>0</v>
      </c>
      <c r="C959">
        <f t="shared" si="30"/>
        <v>958</v>
      </c>
      <c r="D959">
        <f t="shared" si="31"/>
        <v>5</v>
      </c>
    </row>
    <row r="960" spans="1:4" x14ac:dyDescent="0.3">
      <c r="A960" s="7">
        <v>0.50005173815498472</v>
      </c>
      <c r="B960">
        <v>0</v>
      </c>
      <c r="C960">
        <f t="shared" si="30"/>
        <v>959</v>
      </c>
      <c r="D960">
        <f t="shared" si="31"/>
        <v>5</v>
      </c>
    </row>
    <row r="961" spans="1:4" x14ac:dyDescent="0.3">
      <c r="A961" s="7">
        <v>0.50005170153259537</v>
      </c>
      <c r="B961">
        <v>0</v>
      </c>
      <c r="C961">
        <f t="shared" si="30"/>
        <v>960</v>
      </c>
      <c r="D961">
        <f t="shared" si="31"/>
        <v>5</v>
      </c>
    </row>
    <row r="962" spans="1:4" x14ac:dyDescent="0.3">
      <c r="A962" s="7">
        <v>0.50005167760757396</v>
      </c>
      <c r="B962">
        <v>0</v>
      </c>
      <c r="C962">
        <f t="shared" si="30"/>
        <v>961</v>
      </c>
      <c r="D962">
        <f t="shared" si="31"/>
        <v>5</v>
      </c>
    </row>
    <row r="963" spans="1:4" x14ac:dyDescent="0.3">
      <c r="A963" s="7">
        <v>0.50005166617053676</v>
      </c>
      <c r="B963">
        <v>0</v>
      </c>
      <c r="C963">
        <f t="shared" ref="C963:C1026" si="32">_xlfn.RANK.EQ(A963, $A$2:$A$2030, 0)</f>
        <v>962</v>
      </c>
      <c r="D963">
        <f t="shared" ref="D963:D1026" si="33">CEILING(ROW()/ (COUNT($A:$A)/10),1)</f>
        <v>5</v>
      </c>
    </row>
    <row r="964" spans="1:4" x14ac:dyDescent="0.3">
      <c r="A964" s="7">
        <v>0.50005158271472683</v>
      </c>
      <c r="B964">
        <v>0</v>
      </c>
      <c r="C964">
        <f t="shared" si="32"/>
        <v>963</v>
      </c>
      <c r="D964">
        <f t="shared" si="33"/>
        <v>5</v>
      </c>
    </row>
    <row r="965" spans="1:4" x14ac:dyDescent="0.3">
      <c r="A965" s="7">
        <v>0.50005146557403168</v>
      </c>
      <c r="B965">
        <v>0</v>
      </c>
      <c r="C965">
        <f t="shared" si="32"/>
        <v>964</v>
      </c>
      <c r="D965">
        <f t="shared" si="33"/>
        <v>5</v>
      </c>
    </row>
    <row r="966" spans="1:4" x14ac:dyDescent="0.3">
      <c r="A966" s="7">
        <v>0.5000514280367504</v>
      </c>
      <c r="B966">
        <v>0</v>
      </c>
      <c r="C966">
        <f t="shared" si="32"/>
        <v>965</v>
      </c>
      <c r="D966">
        <f t="shared" si="33"/>
        <v>5</v>
      </c>
    </row>
    <row r="967" spans="1:4" x14ac:dyDescent="0.3">
      <c r="A967" s="7">
        <v>0.50005139282967137</v>
      </c>
      <c r="B967">
        <v>0</v>
      </c>
      <c r="C967">
        <f t="shared" si="32"/>
        <v>966</v>
      </c>
      <c r="D967">
        <f t="shared" si="33"/>
        <v>5</v>
      </c>
    </row>
    <row r="968" spans="1:4" x14ac:dyDescent="0.3">
      <c r="A968" s="7">
        <v>0.50005138698173168</v>
      </c>
      <c r="B968">
        <v>0</v>
      </c>
      <c r="C968">
        <f t="shared" si="32"/>
        <v>967</v>
      </c>
      <c r="D968">
        <f t="shared" si="33"/>
        <v>5</v>
      </c>
    </row>
    <row r="969" spans="1:4" x14ac:dyDescent="0.3">
      <c r="A969" s="7">
        <v>0.50005134553883446</v>
      </c>
      <c r="B969">
        <v>0</v>
      </c>
      <c r="C969">
        <f t="shared" si="32"/>
        <v>968</v>
      </c>
      <c r="D969">
        <f t="shared" si="33"/>
        <v>5</v>
      </c>
    </row>
    <row r="970" spans="1:4" x14ac:dyDescent="0.3">
      <c r="A970" s="7">
        <v>0.5000511692739168</v>
      </c>
      <c r="B970">
        <v>0</v>
      </c>
      <c r="C970">
        <f t="shared" si="32"/>
        <v>969</v>
      </c>
      <c r="D970">
        <f t="shared" si="33"/>
        <v>5</v>
      </c>
    </row>
    <row r="971" spans="1:4" x14ac:dyDescent="0.3">
      <c r="A971" s="7">
        <v>0.50005111331390761</v>
      </c>
      <c r="B971">
        <v>0</v>
      </c>
      <c r="C971">
        <f t="shared" si="32"/>
        <v>970</v>
      </c>
      <c r="D971">
        <f t="shared" si="33"/>
        <v>5</v>
      </c>
    </row>
    <row r="972" spans="1:4" x14ac:dyDescent="0.3">
      <c r="A972" s="7">
        <v>0.5000510854232687</v>
      </c>
      <c r="B972">
        <v>0</v>
      </c>
      <c r="C972">
        <f t="shared" si="32"/>
        <v>971</v>
      </c>
      <c r="D972">
        <f t="shared" si="33"/>
        <v>5</v>
      </c>
    </row>
    <row r="973" spans="1:4" x14ac:dyDescent="0.3">
      <c r="A973" s="7">
        <v>0.5000510826124609</v>
      </c>
      <c r="B973">
        <v>0</v>
      </c>
      <c r="C973">
        <f t="shared" si="32"/>
        <v>972</v>
      </c>
      <c r="D973">
        <f t="shared" si="33"/>
        <v>5</v>
      </c>
    </row>
    <row r="974" spans="1:4" x14ac:dyDescent="0.3">
      <c r="A974" s="7">
        <v>0.500051044490741</v>
      </c>
      <c r="B974">
        <v>1</v>
      </c>
      <c r="C974">
        <f t="shared" si="32"/>
        <v>973</v>
      </c>
      <c r="D974">
        <f t="shared" si="33"/>
        <v>5</v>
      </c>
    </row>
    <row r="975" spans="1:4" x14ac:dyDescent="0.3">
      <c r="A975" s="7">
        <v>0.50005103755794411</v>
      </c>
      <c r="B975">
        <v>0</v>
      </c>
      <c r="C975">
        <f t="shared" si="32"/>
        <v>974</v>
      </c>
      <c r="D975">
        <f t="shared" si="33"/>
        <v>5</v>
      </c>
    </row>
    <row r="976" spans="1:4" x14ac:dyDescent="0.3">
      <c r="A976" s="7">
        <v>0.50005092748062197</v>
      </c>
      <c r="B976">
        <v>0</v>
      </c>
      <c r="C976">
        <f t="shared" si="32"/>
        <v>975</v>
      </c>
      <c r="D976">
        <f t="shared" si="33"/>
        <v>5</v>
      </c>
    </row>
    <row r="977" spans="1:4" x14ac:dyDescent="0.3">
      <c r="A977" s="7">
        <v>0.50005084895347673</v>
      </c>
      <c r="B977">
        <v>0</v>
      </c>
      <c r="C977">
        <f t="shared" si="32"/>
        <v>976</v>
      </c>
      <c r="D977">
        <f t="shared" si="33"/>
        <v>5</v>
      </c>
    </row>
    <row r="978" spans="1:4" x14ac:dyDescent="0.3">
      <c r="A978" s="7">
        <v>0.5000507655418831</v>
      </c>
      <c r="B978">
        <v>0</v>
      </c>
      <c r="C978">
        <f t="shared" si="32"/>
        <v>977</v>
      </c>
      <c r="D978">
        <f t="shared" si="33"/>
        <v>5</v>
      </c>
    </row>
    <row r="979" spans="1:4" x14ac:dyDescent="0.3">
      <c r="A979" s="7">
        <v>0.50005075515330522</v>
      </c>
      <c r="B979">
        <v>0</v>
      </c>
      <c r="C979">
        <f t="shared" si="32"/>
        <v>978</v>
      </c>
      <c r="D979">
        <f t="shared" si="33"/>
        <v>5</v>
      </c>
    </row>
    <row r="980" spans="1:4" x14ac:dyDescent="0.3">
      <c r="A980" s="7">
        <v>0.50005060083258435</v>
      </c>
      <c r="B980">
        <v>0</v>
      </c>
      <c r="C980">
        <f t="shared" si="32"/>
        <v>979</v>
      </c>
      <c r="D980">
        <f t="shared" si="33"/>
        <v>5</v>
      </c>
    </row>
    <row r="981" spans="1:4" x14ac:dyDescent="0.3">
      <c r="A981" s="7">
        <v>0.50005048110160077</v>
      </c>
      <c r="B981">
        <v>0</v>
      </c>
      <c r="C981">
        <f t="shared" si="32"/>
        <v>980</v>
      </c>
      <c r="D981">
        <f t="shared" si="33"/>
        <v>5</v>
      </c>
    </row>
    <row r="982" spans="1:4" x14ac:dyDescent="0.3">
      <c r="A982" s="7">
        <v>0.50005036146985982</v>
      </c>
      <c r="B982">
        <v>0</v>
      </c>
      <c r="C982">
        <f t="shared" si="32"/>
        <v>981</v>
      </c>
      <c r="D982">
        <f t="shared" si="33"/>
        <v>5</v>
      </c>
    </row>
    <row r="983" spans="1:4" x14ac:dyDescent="0.3">
      <c r="A983" s="7">
        <v>0.50005031446756987</v>
      </c>
      <c r="B983">
        <v>0</v>
      </c>
      <c r="C983">
        <f t="shared" si="32"/>
        <v>982</v>
      </c>
      <c r="D983">
        <f t="shared" si="33"/>
        <v>5</v>
      </c>
    </row>
    <row r="984" spans="1:4" x14ac:dyDescent="0.3">
      <c r="A984" s="7">
        <v>0.50005028247511041</v>
      </c>
      <c r="B984">
        <v>0</v>
      </c>
      <c r="C984">
        <f t="shared" si="32"/>
        <v>983</v>
      </c>
      <c r="D984">
        <f t="shared" si="33"/>
        <v>5</v>
      </c>
    </row>
    <row r="985" spans="1:4" x14ac:dyDescent="0.3">
      <c r="A985" s="7">
        <v>0.50005028231089066</v>
      </c>
      <c r="B985">
        <v>0</v>
      </c>
      <c r="C985">
        <f t="shared" si="32"/>
        <v>984</v>
      </c>
      <c r="D985">
        <f t="shared" si="33"/>
        <v>5</v>
      </c>
    </row>
    <row r="986" spans="1:4" x14ac:dyDescent="0.3">
      <c r="A986" s="7">
        <v>0.50005026897861871</v>
      </c>
      <c r="B986">
        <v>0</v>
      </c>
      <c r="C986">
        <f t="shared" si="32"/>
        <v>985</v>
      </c>
      <c r="D986">
        <f t="shared" si="33"/>
        <v>5</v>
      </c>
    </row>
    <row r="987" spans="1:4" x14ac:dyDescent="0.3">
      <c r="A987" s="7">
        <v>0.50005017857025813</v>
      </c>
      <c r="B987">
        <v>0</v>
      </c>
      <c r="C987">
        <f t="shared" si="32"/>
        <v>986</v>
      </c>
      <c r="D987">
        <f t="shared" si="33"/>
        <v>5</v>
      </c>
    </row>
    <row r="988" spans="1:4" x14ac:dyDescent="0.3">
      <c r="A988" s="7">
        <v>0.50005014831402594</v>
      </c>
      <c r="B988">
        <v>0</v>
      </c>
      <c r="C988">
        <f t="shared" si="32"/>
        <v>987</v>
      </c>
      <c r="D988">
        <f t="shared" si="33"/>
        <v>5</v>
      </c>
    </row>
    <row r="989" spans="1:4" x14ac:dyDescent="0.3">
      <c r="A989" s="7">
        <v>0.50005013645336416</v>
      </c>
      <c r="B989">
        <v>0</v>
      </c>
      <c r="C989">
        <f t="shared" si="32"/>
        <v>988</v>
      </c>
      <c r="D989">
        <f t="shared" si="33"/>
        <v>5</v>
      </c>
    </row>
    <row r="990" spans="1:4" x14ac:dyDescent="0.3">
      <c r="A990" s="7">
        <v>0.50005006285363962</v>
      </c>
      <c r="B990">
        <v>0</v>
      </c>
      <c r="C990">
        <f t="shared" si="32"/>
        <v>989</v>
      </c>
      <c r="D990">
        <f t="shared" si="33"/>
        <v>5</v>
      </c>
    </row>
    <row r="991" spans="1:4" x14ac:dyDescent="0.3">
      <c r="A991" s="7">
        <v>0.50005005981393114</v>
      </c>
      <c r="B991">
        <v>0</v>
      </c>
      <c r="C991">
        <f t="shared" si="32"/>
        <v>990</v>
      </c>
      <c r="D991">
        <f t="shared" si="33"/>
        <v>5</v>
      </c>
    </row>
    <row r="992" spans="1:4" x14ac:dyDescent="0.3">
      <c r="A992" s="7">
        <v>0.50004998136944356</v>
      </c>
      <c r="B992">
        <v>0</v>
      </c>
      <c r="C992">
        <f t="shared" si="32"/>
        <v>991</v>
      </c>
      <c r="D992">
        <f t="shared" si="33"/>
        <v>5</v>
      </c>
    </row>
    <row r="993" spans="1:4" x14ac:dyDescent="0.3">
      <c r="A993" s="7">
        <v>0.50004992902209056</v>
      </c>
      <c r="B993">
        <v>0</v>
      </c>
      <c r="C993">
        <f t="shared" si="32"/>
        <v>992</v>
      </c>
      <c r="D993">
        <f t="shared" si="33"/>
        <v>5</v>
      </c>
    </row>
    <row r="994" spans="1:4" x14ac:dyDescent="0.3">
      <c r="A994" s="7">
        <v>0.50004988865717959</v>
      </c>
      <c r="B994">
        <v>0</v>
      </c>
      <c r="C994">
        <f t="shared" si="32"/>
        <v>993</v>
      </c>
      <c r="D994">
        <f t="shared" si="33"/>
        <v>5</v>
      </c>
    </row>
    <row r="995" spans="1:4" x14ac:dyDescent="0.3">
      <c r="A995" s="7">
        <v>0.50004987965554004</v>
      </c>
      <c r="B995">
        <v>0</v>
      </c>
      <c r="C995">
        <f t="shared" si="32"/>
        <v>994</v>
      </c>
      <c r="D995">
        <f t="shared" si="33"/>
        <v>5</v>
      </c>
    </row>
    <row r="996" spans="1:4" x14ac:dyDescent="0.3">
      <c r="A996" s="7">
        <v>0.50004984087081072</v>
      </c>
      <c r="B996">
        <v>0</v>
      </c>
      <c r="C996">
        <f t="shared" si="32"/>
        <v>995</v>
      </c>
      <c r="D996">
        <f t="shared" si="33"/>
        <v>5</v>
      </c>
    </row>
    <row r="997" spans="1:4" x14ac:dyDescent="0.3">
      <c r="A997" s="7">
        <v>0.50004983302602435</v>
      </c>
      <c r="B997">
        <v>0</v>
      </c>
      <c r="C997">
        <f t="shared" si="32"/>
        <v>996</v>
      </c>
      <c r="D997">
        <f t="shared" si="33"/>
        <v>5</v>
      </c>
    </row>
    <row r="998" spans="1:4" x14ac:dyDescent="0.3">
      <c r="A998" s="7">
        <v>0.50004972488507338</v>
      </c>
      <c r="B998">
        <v>0</v>
      </c>
      <c r="C998">
        <f t="shared" si="32"/>
        <v>997</v>
      </c>
      <c r="D998">
        <f t="shared" si="33"/>
        <v>5</v>
      </c>
    </row>
    <row r="999" spans="1:4" x14ac:dyDescent="0.3">
      <c r="A999" s="7">
        <v>0.50004968962933549</v>
      </c>
      <c r="B999">
        <v>0</v>
      </c>
      <c r="C999">
        <f t="shared" si="32"/>
        <v>998</v>
      </c>
      <c r="D999">
        <f t="shared" si="33"/>
        <v>5</v>
      </c>
    </row>
    <row r="1000" spans="1:4" x14ac:dyDescent="0.3">
      <c r="A1000" s="7">
        <v>0.50004966721646815</v>
      </c>
      <c r="B1000">
        <v>0</v>
      </c>
      <c r="C1000">
        <f t="shared" si="32"/>
        <v>999</v>
      </c>
      <c r="D1000">
        <f t="shared" si="33"/>
        <v>5</v>
      </c>
    </row>
    <row r="1001" spans="1:4" x14ac:dyDescent="0.3">
      <c r="A1001" s="7">
        <v>0.50004962261433306</v>
      </c>
      <c r="B1001">
        <v>0</v>
      </c>
      <c r="C1001">
        <f t="shared" si="32"/>
        <v>1000</v>
      </c>
      <c r="D1001">
        <f t="shared" si="33"/>
        <v>5</v>
      </c>
    </row>
    <row r="1002" spans="1:4" x14ac:dyDescent="0.3">
      <c r="A1002" s="7">
        <v>0.50004956817942003</v>
      </c>
      <c r="B1002">
        <v>0</v>
      </c>
      <c r="C1002">
        <f t="shared" si="32"/>
        <v>1001</v>
      </c>
      <c r="D1002">
        <f t="shared" si="33"/>
        <v>5</v>
      </c>
    </row>
    <row r="1003" spans="1:4" x14ac:dyDescent="0.3">
      <c r="A1003" s="7">
        <v>0.50004953787521034</v>
      </c>
      <c r="B1003">
        <v>0</v>
      </c>
      <c r="C1003">
        <f t="shared" si="32"/>
        <v>1002</v>
      </c>
      <c r="D1003">
        <f t="shared" si="33"/>
        <v>5</v>
      </c>
    </row>
    <row r="1004" spans="1:4" x14ac:dyDescent="0.3">
      <c r="A1004" s="7">
        <v>0.50004950337331355</v>
      </c>
      <c r="B1004">
        <v>0</v>
      </c>
      <c r="C1004">
        <f t="shared" si="32"/>
        <v>1003</v>
      </c>
      <c r="D1004">
        <f t="shared" si="33"/>
        <v>5</v>
      </c>
    </row>
    <row r="1005" spans="1:4" x14ac:dyDescent="0.3">
      <c r="A1005" s="7">
        <v>0.50004946286002738</v>
      </c>
      <c r="B1005">
        <v>0</v>
      </c>
      <c r="C1005">
        <f t="shared" si="32"/>
        <v>1004</v>
      </c>
      <c r="D1005">
        <f t="shared" si="33"/>
        <v>5</v>
      </c>
    </row>
    <row r="1006" spans="1:4" x14ac:dyDescent="0.3">
      <c r="A1006" s="7">
        <v>0.5000494040049237</v>
      </c>
      <c r="B1006">
        <v>0</v>
      </c>
      <c r="C1006">
        <f t="shared" si="32"/>
        <v>1005</v>
      </c>
      <c r="D1006">
        <f t="shared" si="33"/>
        <v>5</v>
      </c>
    </row>
    <row r="1007" spans="1:4" x14ac:dyDescent="0.3">
      <c r="A1007" s="7">
        <v>0.50004926671436523</v>
      </c>
      <c r="B1007">
        <v>0</v>
      </c>
      <c r="C1007">
        <f t="shared" si="32"/>
        <v>1006</v>
      </c>
      <c r="D1007">
        <f t="shared" si="33"/>
        <v>5</v>
      </c>
    </row>
    <row r="1008" spans="1:4" x14ac:dyDescent="0.3">
      <c r="A1008" s="7">
        <v>0.50004924181705646</v>
      </c>
      <c r="B1008">
        <v>0</v>
      </c>
      <c r="C1008">
        <f t="shared" si="32"/>
        <v>1007</v>
      </c>
      <c r="D1008">
        <f t="shared" si="33"/>
        <v>5</v>
      </c>
    </row>
    <row r="1009" spans="1:4" x14ac:dyDescent="0.3">
      <c r="A1009" s="7">
        <v>0.50004922981003319</v>
      </c>
      <c r="B1009">
        <v>0</v>
      </c>
      <c r="C1009">
        <f t="shared" si="32"/>
        <v>1008</v>
      </c>
      <c r="D1009">
        <f t="shared" si="33"/>
        <v>5</v>
      </c>
    </row>
    <row r="1010" spans="1:4" x14ac:dyDescent="0.3">
      <c r="A1010" s="7">
        <v>0.50004921186696305</v>
      </c>
      <c r="B1010">
        <v>0</v>
      </c>
      <c r="C1010">
        <f t="shared" si="32"/>
        <v>1009</v>
      </c>
      <c r="D1010">
        <f t="shared" si="33"/>
        <v>5</v>
      </c>
    </row>
    <row r="1011" spans="1:4" x14ac:dyDescent="0.3">
      <c r="A1011" s="7">
        <v>0.50004918819329114</v>
      </c>
      <c r="B1011">
        <v>0</v>
      </c>
      <c r="C1011">
        <f t="shared" si="32"/>
        <v>1010</v>
      </c>
      <c r="D1011">
        <f t="shared" si="33"/>
        <v>5</v>
      </c>
    </row>
    <row r="1012" spans="1:4" x14ac:dyDescent="0.3">
      <c r="A1012" s="7">
        <v>0.50004908436333728</v>
      </c>
      <c r="B1012">
        <v>0</v>
      </c>
      <c r="C1012">
        <f t="shared" si="32"/>
        <v>1011</v>
      </c>
      <c r="D1012">
        <f t="shared" si="33"/>
        <v>5</v>
      </c>
    </row>
    <row r="1013" spans="1:4" x14ac:dyDescent="0.3">
      <c r="A1013" s="7">
        <v>0.50004908156935124</v>
      </c>
      <c r="B1013">
        <v>0</v>
      </c>
      <c r="C1013">
        <f t="shared" si="32"/>
        <v>1012</v>
      </c>
      <c r="D1013">
        <f t="shared" si="33"/>
        <v>5</v>
      </c>
    </row>
    <row r="1014" spans="1:4" x14ac:dyDescent="0.3">
      <c r="A1014" s="7">
        <v>0.50004906470965738</v>
      </c>
      <c r="B1014">
        <v>0</v>
      </c>
      <c r="C1014">
        <f t="shared" si="32"/>
        <v>1013</v>
      </c>
      <c r="D1014">
        <f t="shared" si="33"/>
        <v>5</v>
      </c>
    </row>
    <row r="1015" spans="1:4" x14ac:dyDescent="0.3">
      <c r="A1015" s="7">
        <v>0.50004904756722135</v>
      </c>
      <c r="B1015">
        <v>0</v>
      </c>
      <c r="C1015">
        <f t="shared" si="32"/>
        <v>1014</v>
      </c>
      <c r="D1015">
        <f t="shared" si="33"/>
        <v>6</v>
      </c>
    </row>
    <row r="1016" spans="1:4" x14ac:dyDescent="0.3">
      <c r="A1016" s="7">
        <v>0.50004893884834722</v>
      </c>
      <c r="B1016">
        <v>0</v>
      </c>
      <c r="C1016">
        <f t="shared" si="32"/>
        <v>1015</v>
      </c>
      <c r="D1016">
        <f t="shared" si="33"/>
        <v>6</v>
      </c>
    </row>
    <row r="1017" spans="1:4" x14ac:dyDescent="0.3">
      <c r="A1017" s="7">
        <v>0.50004888355416077</v>
      </c>
      <c r="B1017">
        <v>0</v>
      </c>
      <c r="C1017">
        <f t="shared" si="32"/>
        <v>1016</v>
      </c>
      <c r="D1017">
        <f t="shared" si="33"/>
        <v>6</v>
      </c>
    </row>
    <row r="1018" spans="1:4" x14ac:dyDescent="0.3">
      <c r="A1018" s="7">
        <v>0.50004881292131953</v>
      </c>
      <c r="B1018">
        <v>0</v>
      </c>
      <c r="C1018">
        <f t="shared" si="32"/>
        <v>1017</v>
      </c>
      <c r="D1018">
        <f t="shared" si="33"/>
        <v>6</v>
      </c>
    </row>
    <row r="1019" spans="1:4" x14ac:dyDescent="0.3">
      <c r="A1019" s="7">
        <v>0.50004879467101482</v>
      </c>
      <c r="B1019">
        <v>0</v>
      </c>
      <c r="C1019">
        <f t="shared" si="32"/>
        <v>1018</v>
      </c>
      <c r="D1019">
        <f t="shared" si="33"/>
        <v>6</v>
      </c>
    </row>
    <row r="1020" spans="1:4" x14ac:dyDescent="0.3">
      <c r="A1020" s="7">
        <v>0.50004872026263036</v>
      </c>
      <c r="B1020">
        <v>0</v>
      </c>
      <c r="C1020">
        <f t="shared" si="32"/>
        <v>1019</v>
      </c>
      <c r="D1020">
        <f t="shared" si="33"/>
        <v>6</v>
      </c>
    </row>
    <row r="1021" spans="1:4" x14ac:dyDescent="0.3">
      <c r="A1021" s="7">
        <v>0.50004860344868651</v>
      </c>
      <c r="B1021">
        <v>0</v>
      </c>
      <c r="C1021">
        <f t="shared" si="32"/>
        <v>1020</v>
      </c>
      <c r="D1021">
        <f t="shared" si="33"/>
        <v>6</v>
      </c>
    </row>
    <row r="1022" spans="1:4" x14ac:dyDescent="0.3">
      <c r="A1022" s="7">
        <v>0.50004854939640986</v>
      </c>
      <c r="B1022">
        <v>0</v>
      </c>
      <c r="C1022">
        <f t="shared" si="32"/>
        <v>1021</v>
      </c>
      <c r="D1022">
        <f t="shared" si="33"/>
        <v>6</v>
      </c>
    </row>
    <row r="1023" spans="1:4" x14ac:dyDescent="0.3">
      <c r="A1023" s="7">
        <v>0.50004851471800282</v>
      </c>
      <c r="B1023">
        <v>0</v>
      </c>
      <c r="C1023">
        <f t="shared" si="32"/>
        <v>1022</v>
      </c>
      <c r="D1023">
        <f t="shared" si="33"/>
        <v>6</v>
      </c>
    </row>
    <row r="1024" spans="1:4" x14ac:dyDescent="0.3">
      <c r="A1024" s="7">
        <v>0.50004849372331861</v>
      </c>
      <c r="B1024">
        <v>0</v>
      </c>
      <c r="C1024">
        <f t="shared" si="32"/>
        <v>1023</v>
      </c>
      <c r="D1024">
        <f t="shared" si="33"/>
        <v>6</v>
      </c>
    </row>
    <row r="1025" spans="1:4" x14ac:dyDescent="0.3">
      <c r="A1025" s="7">
        <v>0.50004845919849927</v>
      </c>
      <c r="B1025">
        <v>0</v>
      </c>
      <c r="C1025">
        <f t="shared" si="32"/>
        <v>1024</v>
      </c>
      <c r="D1025">
        <f t="shared" si="33"/>
        <v>6</v>
      </c>
    </row>
    <row r="1026" spans="1:4" x14ac:dyDescent="0.3">
      <c r="A1026" s="7">
        <v>0.5000484279570081</v>
      </c>
      <c r="B1026">
        <v>0</v>
      </c>
      <c r="C1026">
        <f t="shared" si="32"/>
        <v>1025</v>
      </c>
      <c r="D1026">
        <f t="shared" si="33"/>
        <v>6</v>
      </c>
    </row>
    <row r="1027" spans="1:4" x14ac:dyDescent="0.3">
      <c r="A1027" s="7">
        <v>0.50004842272410011</v>
      </c>
      <c r="B1027">
        <v>0</v>
      </c>
      <c r="C1027">
        <f t="shared" ref="C1027:C1090" si="34">_xlfn.RANK.EQ(A1027, $A$2:$A$2030, 0)</f>
        <v>1026</v>
      </c>
      <c r="D1027">
        <f t="shared" ref="D1027:D1090" si="35">CEILING(ROW()/ (COUNT($A:$A)/10),1)</f>
        <v>6</v>
      </c>
    </row>
    <row r="1028" spans="1:4" x14ac:dyDescent="0.3">
      <c r="A1028" s="7">
        <v>0.50004839600796536</v>
      </c>
      <c r="B1028">
        <v>0</v>
      </c>
      <c r="C1028">
        <f t="shared" si="34"/>
        <v>1027</v>
      </c>
      <c r="D1028">
        <f t="shared" si="35"/>
        <v>6</v>
      </c>
    </row>
    <row r="1029" spans="1:4" x14ac:dyDescent="0.3">
      <c r="A1029" s="7">
        <v>0.50004836734657465</v>
      </c>
      <c r="B1029">
        <v>0</v>
      </c>
      <c r="C1029">
        <f t="shared" si="34"/>
        <v>1028</v>
      </c>
      <c r="D1029">
        <f t="shared" si="35"/>
        <v>6</v>
      </c>
    </row>
    <row r="1030" spans="1:4" x14ac:dyDescent="0.3">
      <c r="A1030" s="7">
        <v>0.50004835195860942</v>
      </c>
      <c r="B1030">
        <v>0</v>
      </c>
      <c r="C1030">
        <f t="shared" si="34"/>
        <v>1029</v>
      </c>
      <c r="D1030">
        <f t="shared" si="35"/>
        <v>6</v>
      </c>
    </row>
    <row r="1031" spans="1:4" x14ac:dyDescent="0.3">
      <c r="A1031" s="7">
        <v>0.50004829439863507</v>
      </c>
      <c r="B1031">
        <v>0</v>
      </c>
      <c r="C1031">
        <f t="shared" si="34"/>
        <v>1030</v>
      </c>
      <c r="D1031">
        <f t="shared" si="35"/>
        <v>6</v>
      </c>
    </row>
    <row r="1032" spans="1:4" x14ac:dyDescent="0.3">
      <c r="A1032" s="7">
        <v>0.50004818716149957</v>
      </c>
      <c r="B1032">
        <v>0</v>
      </c>
      <c r="C1032">
        <f t="shared" si="34"/>
        <v>1031</v>
      </c>
      <c r="D1032">
        <f t="shared" si="35"/>
        <v>6</v>
      </c>
    </row>
    <row r="1033" spans="1:4" x14ac:dyDescent="0.3">
      <c r="A1033" s="7">
        <v>0.50004809261160343</v>
      </c>
      <c r="B1033">
        <v>0</v>
      </c>
      <c r="C1033">
        <f t="shared" si="34"/>
        <v>1032</v>
      </c>
      <c r="D1033">
        <f t="shared" si="35"/>
        <v>6</v>
      </c>
    </row>
    <row r="1034" spans="1:4" x14ac:dyDescent="0.3">
      <c r="A1034" s="7">
        <v>0.50004808467850281</v>
      </c>
      <c r="B1034">
        <v>0</v>
      </c>
      <c r="C1034">
        <f t="shared" si="34"/>
        <v>1033</v>
      </c>
      <c r="D1034">
        <f t="shared" si="35"/>
        <v>6</v>
      </c>
    </row>
    <row r="1035" spans="1:4" x14ac:dyDescent="0.3">
      <c r="A1035" s="7">
        <v>0.50004805602075486</v>
      </c>
      <c r="B1035">
        <v>0</v>
      </c>
      <c r="C1035">
        <f t="shared" si="34"/>
        <v>1034</v>
      </c>
      <c r="D1035">
        <f t="shared" si="35"/>
        <v>6</v>
      </c>
    </row>
    <row r="1036" spans="1:4" x14ac:dyDescent="0.3">
      <c r="A1036" s="7">
        <v>0.50004796392991957</v>
      </c>
      <c r="B1036">
        <v>0</v>
      </c>
      <c r="C1036">
        <f t="shared" si="34"/>
        <v>1035</v>
      </c>
      <c r="D1036">
        <f t="shared" si="35"/>
        <v>6</v>
      </c>
    </row>
    <row r="1037" spans="1:4" x14ac:dyDescent="0.3">
      <c r="A1037" s="7">
        <v>0.50004793596879493</v>
      </c>
      <c r="B1037">
        <v>0</v>
      </c>
      <c r="C1037">
        <f t="shared" si="34"/>
        <v>1036</v>
      </c>
      <c r="D1037">
        <f t="shared" si="35"/>
        <v>6</v>
      </c>
    </row>
    <row r="1038" spans="1:4" x14ac:dyDescent="0.3">
      <c r="A1038" s="7">
        <v>0.50004786662717371</v>
      </c>
      <c r="B1038">
        <v>0</v>
      </c>
      <c r="C1038">
        <f t="shared" si="34"/>
        <v>1037</v>
      </c>
      <c r="D1038">
        <f t="shared" si="35"/>
        <v>6</v>
      </c>
    </row>
    <row r="1039" spans="1:4" x14ac:dyDescent="0.3">
      <c r="A1039" s="7">
        <v>0.50004783721795398</v>
      </c>
      <c r="B1039">
        <v>0</v>
      </c>
      <c r="C1039">
        <f t="shared" si="34"/>
        <v>1038</v>
      </c>
      <c r="D1039">
        <f t="shared" si="35"/>
        <v>6</v>
      </c>
    </row>
    <row r="1040" spans="1:4" x14ac:dyDescent="0.3">
      <c r="A1040" s="7">
        <v>0.50004780776037172</v>
      </c>
      <c r="B1040">
        <v>0</v>
      </c>
      <c r="C1040">
        <f t="shared" si="34"/>
        <v>1039</v>
      </c>
      <c r="D1040">
        <f t="shared" si="35"/>
        <v>6</v>
      </c>
    </row>
    <row r="1041" spans="1:4" x14ac:dyDescent="0.3">
      <c r="A1041" s="7">
        <v>0.50004778107998327</v>
      </c>
      <c r="B1041">
        <v>0</v>
      </c>
      <c r="C1041">
        <f t="shared" si="34"/>
        <v>1040</v>
      </c>
      <c r="D1041">
        <f t="shared" si="35"/>
        <v>6</v>
      </c>
    </row>
    <row r="1042" spans="1:4" x14ac:dyDescent="0.3">
      <c r="A1042" s="7">
        <v>0.50004775553805658</v>
      </c>
      <c r="B1042">
        <v>0</v>
      </c>
      <c r="C1042">
        <f t="shared" si="34"/>
        <v>1041</v>
      </c>
      <c r="D1042">
        <f t="shared" si="35"/>
        <v>6</v>
      </c>
    </row>
    <row r="1043" spans="1:4" x14ac:dyDescent="0.3">
      <c r="A1043" s="7">
        <v>0.50004774636734028</v>
      </c>
      <c r="B1043">
        <v>0</v>
      </c>
      <c r="C1043">
        <f t="shared" si="34"/>
        <v>1042</v>
      </c>
      <c r="D1043">
        <f t="shared" si="35"/>
        <v>6</v>
      </c>
    </row>
    <row r="1044" spans="1:4" x14ac:dyDescent="0.3">
      <c r="A1044" s="7">
        <v>0.5000476711834656</v>
      </c>
      <c r="B1044">
        <v>0</v>
      </c>
      <c r="C1044">
        <f t="shared" si="34"/>
        <v>1043</v>
      </c>
      <c r="D1044">
        <f t="shared" si="35"/>
        <v>6</v>
      </c>
    </row>
    <row r="1045" spans="1:4" x14ac:dyDescent="0.3">
      <c r="A1045" s="7">
        <v>0.50004764901685383</v>
      </c>
      <c r="B1045">
        <v>0</v>
      </c>
      <c r="C1045">
        <f t="shared" si="34"/>
        <v>1044</v>
      </c>
      <c r="D1045">
        <f t="shared" si="35"/>
        <v>6</v>
      </c>
    </row>
    <row r="1046" spans="1:4" x14ac:dyDescent="0.3">
      <c r="A1046" s="7">
        <v>0.5000476093775601</v>
      </c>
      <c r="B1046">
        <v>0</v>
      </c>
      <c r="C1046">
        <f t="shared" si="34"/>
        <v>1045</v>
      </c>
      <c r="D1046">
        <f t="shared" si="35"/>
        <v>6</v>
      </c>
    </row>
    <row r="1047" spans="1:4" x14ac:dyDescent="0.3">
      <c r="A1047" s="7">
        <v>0.50004760891579025</v>
      </c>
      <c r="B1047">
        <v>0</v>
      </c>
      <c r="C1047">
        <f t="shared" si="34"/>
        <v>1046</v>
      </c>
      <c r="D1047">
        <f t="shared" si="35"/>
        <v>6</v>
      </c>
    </row>
    <row r="1048" spans="1:4" x14ac:dyDescent="0.3">
      <c r="A1048" s="7">
        <v>0.50004760345830535</v>
      </c>
      <c r="B1048">
        <v>0</v>
      </c>
      <c r="C1048">
        <f t="shared" si="34"/>
        <v>1047</v>
      </c>
      <c r="D1048">
        <f t="shared" si="35"/>
        <v>6</v>
      </c>
    </row>
    <row r="1049" spans="1:4" x14ac:dyDescent="0.3">
      <c r="A1049" s="7">
        <v>0.50004758789726533</v>
      </c>
      <c r="B1049">
        <v>0</v>
      </c>
      <c r="C1049">
        <f t="shared" si="34"/>
        <v>1048</v>
      </c>
      <c r="D1049">
        <f t="shared" si="35"/>
        <v>6</v>
      </c>
    </row>
    <row r="1050" spans="1:4" x14ac:dyDescent="0.3">
      <c r="A1050" s="7">
        <v>0.50004753534739921</v>
      </c>
      <c r="B1050">
        <v>0</v>
      </c>
      <c r="C1050">
        <f t="shared" si="34"/>
        <v>1049</v>
      </c>
      <c r="D1050">
        <f t="shared" si="35"/>
        <v>6</v>
      </c>
    </row>
    <row r="1051" spans="1:4" x14ac:dyDescent="0.3">
      <c r="A1051" s="7">
        <v>0.50004752957583865</v>
      </c>
      <c r="B1051">
        <v>0</v>
      </c>
      <c r="C1051">
        <f t="shared" si="34"/>
        <v>1050</v>
      </c>
      <c r="D1051">
        <f t="shared" si="35"/>
        <v>6</v>
      </c>
    </row>
    <row r="1052" spans="1:4" x14ac:dyDescent="0.3">
      <c r="A1052" s="7">
        <v>0.50004748545851441</v>
      </c>
      <c r="B1052">
        <v>0</v>
      </c>
      <c r="C1052">
        <f t="shared" si="34"/>
        <v>1051</v>
      </c>
      <c r="D1052">
        <f t="shared" si="35"/>
        <v>6</v>
      </c>
    </row>
    <row r="1053" spans="1:4" x14ac:dyDescent="0.3">
      <c r="A1053" s="7">
        <v>0.50004742708404581</v>
      </c>
      <c r="B1053">
        <v>0</v>
      </c>
      <c r="C1053">
        <f t="shared" si="34"/>
        <v>1052</v>
      </c>
      <c r="D1053">
        <f t="shared" si="35"/>
        <v>6</v>
      </c>
    </row>
    <row r="1054" spans="1:4" x14ac:dyDescent="0.3">
      <c r="A1054" s="7">
        <v>0.50004742057872376</v>
      </c>
      <c r="B1054">
        <v>0</v>
      </c>
      <c r="C1054">
        <f t="shared" si="34"/>
        <v>1053</v>
      </c>
      <c r="D1054">
        <f t="shared" si="35"/>
        <v>6</v>
      </c>
    </row>
    <row r="1055" spans="1:4" x14ac:dyDescent="0.3">
      <c r="A1055" s="7">
        <v>0.50004739980855717</v>
      </c>
      <c r="B1055">
        <v>0</v>
      </c>
      <c r="C1055">
        <f t="shared" si="34"/>
        <v>1054</v>
      </c>
      <c r="D1055">
        <f t="shared" si="35"/>
        <v>6</v>
      </c>
    </row>
    <row r="1056" spans="1:4" x14ac:dyDescent="0.3">
      <c r="A1056" s="7">
        <v>0.50004733673681223</v>
      </c>
      <c r="B1056">
        <v>0</v>
      </c>
      <c r="C1056">
        <f t="shared" si="34"/>
        <v>1055</v>
      </c>
      <c r="D1056">
        <f t="shared" si="35"/>
        <v>6</v>
      </c>
    </row>
    <row r="1057" spans="1:4" x14ac:dyDescent="0.3">
      <c r="A1057" s="7">
        <v>0.50004730028151523</v>
      </c>
      <c r="B1057">
        <v>0</v>
      </c>
      <c r="C1057">
        <f t="shared" si="34"/>
        <v>1056</v>
      </c>
      <c r="D1057">
        <f t="shared" si="35"/>
        <v>6</v>
      </c>
    </row>
    <row r="1058" spans="1:4" x14ac:dyDescent="0.3">
      <c r="A1058" s="7">
        <v>0.5000472908934781</v>
      </c>
      <c r="B1058">
        <v>0</v>
      </c>
      <c r="C1058">
        <f t="shared" si="34"/>
        <v>1057</v>
      </c>
      <c r="D1058">
        <f t="shared" si="35"/>
        <v>6</v>
      </c>
    </row>
    <row r="1059" spans="1:4" x14ac:dyDescent="0.3">
      <c r="A1059" s="7">
        <v>0.50004723087382108</v>
      </c>
      <c r="B1059">
        <v>0</v>
      </c>
      <c r="C1059">
        <f t="shared" si="34"/>
        <v>1058</v>
      </c>
      <c r="D1059">
        <f t="shared" si="35"/>
        <v>6</v>
      </c>
    </row>
    <row r="1060" spans="1:4" x14ac:dyDescent="0.3">
      <c r="A1060" s="7">
        <v>0.50004721642041261</v>
      </c>
      <c r="B1060">
        <v>0</v>
      </c>
      <c r="C1060">
        <f t="shared" si="34"/>
        <v>1059</v>
      </c>
      <c r="D1060">
        <f t="shared" si="35"/>
        <v>6</v>
      </c>
    </row>
    <row r="1061" spans="1:4" x14ac:dyDescent="0.3">
      <c r="A1061" s="7">
        <v>0.50004716544507144</v>
      </c>
      <c r="B1061">
        <v>0</v>
      </c>
      <c r="C1061">
        <f t="shared" si="34"/>
        <v>1060</v>
      </c>
      <c r="D1061">
        <f t="shared" si="35"/>
        <v>6</v>
      </c>
    </row>
    <row r="1062" spans="1:4" x14ac:dyDescent="0.3">
      <c r="A1062" s="7">
        <v>0.50004713329721784</v>
      </c>
      <c r="B1062">
        <v>0</v>
      </c>
      <c r="C1062">
        <f t="shared" si="34"/>
        <v>1061</v>
      </c>
      <c r="D1062">
        <f t="shared" si="35"/>
        <v>6</v>
      </c>
    </row>
    <row r="1063" spans="1:4" x14ac:dyDescent="0.3">
      <c r="A1063" s="7">
        <v>0.50004712302716237</v>
      </c>
      <c r="B1063">
        <v>0</v>
      </c>
      <c r="C1063">
        <f t="shared" si="34"/>
        <v>1062</v>
      </c>
      <c r="D1063">
        <f t="shared" si="35"/>
        <v>6</v>
      </c>
    </row>
    <row r="1064" spans="1:4" x14ac:dyDescent="0.3">
      <c r="A1064" s="7">
        <v>0.50004710581891987</v>
      </c>
      <c r="B1064">
        <v>0</v>
      </c>
      <c r="C1064">
        <f t="shared" si="34"/>
        <v>1063</v>
      </c>
      <c r="D1064">
        <f t="shared" si="35"/>
        <v>6</v>
      </c>
    </row>
    <row r="1065" spans="1:4" x14ac:dyDescent="0.3">
      <c r="A1065" s="7">
        <v>0.50004705455532805</v>
      </c>
      <c r="B1065">
        <v>0</v>
      </c>
      <c r="C1065">
        <f t="shared" si="34"/>
        <v>1064</v>
      </c>
      <c r="D1065">
        <f t="shared" si="35"/>
        <v>6</v>
      </c>
    </row>
    <row r="1066" spans="1:4" x14ac:dyDescent="0.3">
      <c r="A1066" s="7">
        <v>0.50004701374114513</v>
      </c>
      <c r="B1066">
        <v>0</v>
      </c>
      <c r="C1066">
        <f t="shared" si="34"/>
        <v>1065</v>
      </c>
      <c r="D1066">
        <f t="shared" si="35"/>
        <v>6</v>
      </c>
    </row>
    <row r="1067" spans="1:4" x14ac:dyDescent="0.3">
      <c r="A1067" s="7">
        <v>0.50004693493590713</v>
      </c>
      <c r="B1067">
        <v>0</v>
      </c>
      <c r="C1067">
        <f t="shared" si="34"/>
        <v>1066</v>
      </c>
      <c r="D1067">
        <f t="shared" si="35"/>
        <v>6</v>
      </c>
    </row>
    <row r="1068" spans="1:4" x14ac:dyDescent="0.3">
      <c r="A1068" s="7">
        <v>0.50004685766556822</v>
      </c>
      <c r="B1068">
        <v>0</v>
      </c>
      <c r="C1068">
        <f t="shared" si="34"/>
        <v>1067</v>
      </c>
      <c r="D1068">
        <f t="shared" si="35"/>
        <v>6</v>
      </c>
    </row>
    <row r="1069" spans="1:4" x14ac:dyDescent="0.3">
      <c r="A1069" s="7">
        <v>0.50004684084040651</v>
      </c>
      <c r="B1069">
        <v>0</v>
      </c>
      <c r="C1069">
        <f t="shared" si="34"/>
        <v>1068</v>
      </c>
      <c r="D1069">
        <f t="shared" si="35"/>
        <v>6</v>
      </c>
    </row>
    <row r="1070" spans="1:4" x14ac:dyDescent="0.3">
      <c r="A1070" s="7">
        <v>0.50004682628209884</v>
      </c>
      <c r="B1070">
        <v>0</v>
      </c>
      <c r="C1070">
        <f t="shared" si="34"/>
        <v>1069</v>
      </c>
      <c r="D1070">
        <f t="shared" si="35"/>
        <v>6</v>
      </c>
    </row>
    <row r="1071" spans="1:4" x14ac:dyDescent="0.3">
      <c r="A1071" s="7">
        <v>0.50004677714812129</v>
      </c>
      <c r="B1071">
        <v>0</v>
      </c>
      <c r="C1071">
        <f t="shared" si="34"/>
        <v>1070</v>
      </c>
      <c r="D1071">
        <f t="shared" si="35"/>
        <v>6</v>
      </c>
    </row>
    <row r="1072" spans="1:4" x14ac:dyDescent="0.3">
      <c r="A1072" s="7">
        <v>0.50004669450464345</v>
      </c>
      <c r="B1072">
        <v>0</v>
      </c>
      <c r="C1072">
        <f t="shared" si="34"/>
        <v>1071</v>
      </c>
      <c r="D1072">
        <f t="shared" si="35"/>
        <v>6</v>
      </c>
    </row>
    <row r="1073" spans="1:4" x14ac:dyDescent="0.3">
      <c r="A1073" s="7">
        <v>0.500046618457053</v>
      </c>
      <c r="B1073">
        <v>0</v>
      </c>
      <c r="C1073">
        <f t="shared" si="34"/>
        <v>1072</v>
      </c>
      <c r="D1073">
        <f t="shared" si="35"/>
        <v>6</v>
      </c>
    </row>
    <row r="1074" spans="1:4" x14ac:dyDescent="0.3">
      <c r="A1074" s="7">
        <v>0.50004659042609434</v>
      </c>
      <c r="B1074">
        <v>0</v>
      </c>
      <c r="C1074">
        <f t="shared" si="34"/>
        <v>1073</v>
      </c>
      <c r="D1074">
        <f t="shared" si="35"/>
        <v>6</v>
      </c>
    </row>
    <row r="1075" spans="1:4" x14ac:dyDescent="0.3">
      <c r="A1075" s="7">
        <v>0.50004655672095188</v>
      </c>
      <c r="B1075">
        <v>0</v>
      </c>
      <c r="C1075">
        <f t="shared" si="34"/>
        <v>1074</v>
      </c>
      <c r="D1075">
        <f t="shared" si="35"/>
        <v>6</v>
      </c>
    </row>
    <row r="1076" spans="1:4" x14ac:dyDescent="0.3">
      <c r="A1076" s="7">
        <v>0.50004651393154176</v>
      </c>
      <c r="B1076">
        <v>0</v>
      </c>
      <c r="C1076">
        <f t="shared" si="34"/>
        <v>1075</v>
      </c>
      <c r="D1076">
        <f t="shared" si="35"/>
        <v>6</v>
      </c>
    </row>
    <row r="1077" spans="1:4" x14ac:dyDescent="0.3">
      <c r="A1077" s="7">
        <v>0.50004647182462836</v>
      </c>
      <c r="B1077">
        <v>0</v>
      </c>
      <c r="C1077">
        <f t="shared" si="34"/>
        <v>1076</v>
      </c>
      <c r="D1077">
        <f t="shared" si="35"/>
        <v>6</v>
      </c>
    </row>
    <row r="1078" spans="1:4" x14ac:dyDescent="0.3">
      <c r="A1078" s="7">
        <v>0.50004634316936158</v>
      </c>
      <c r="B1078">
        <v>0</v>
      </c>
      <c r="C1078">
        <f t="shared" si="34"/>
        <v>1077</v>
      </c>
      <c r="D1078">
        <f t="shared" si="35"/>
        <v>6</v>
      </c>
    </row>
    <row r="1079" spans="1:4" x14ac:dyDescent="0.3">
      <c r="A1079" s="7">
        <v>0.50004633060168113</v>
      </c>
      <c r="B1079">
        <v>0</v>
      </c>
      <c r="C1079">
        <f t="shared" si="34"/>
        <v>1078</v>
      </c>
      <c r="D1079">
        <f t="shared" si="35"/>
        <v>6</v>
      </c>
    </row>
    <row r="1080" spans="1:4" x14ac:dyDescent="0.3">
      <c r="A1080" s="7">
        <v>0.50004621076603506</v>
      </c>
      <c r="B1080">
        <v>0</v>
      </c>
      <c r="C1080">
        <f t="shared" si="34"/>
        <v>1079</v>
      </c>
      <c r="D1080">
        <f t="shared" si="35"/>
        <v>6</v>
      </c>
    </row>
    <row r="1081" spans="1:4" x14ac:dyDescent="0.3">
      <c r="A1081" s="7">
        <v>0.50004617829667197</v>
      </c>
      <c r="B1081">
        <v>0</v>
      </c>
      <c r="C1081">
        <f t="shared" si="34"/>
        <v>1080</v>
      </c>
      <c r="D1081">
        <f t="shared" si="35"/>
        <v>6</v>
      </c>
    </row>
    <row r="1082" spans="1:4" x14ac:dyDescent="0.3">
      <c r="A1082" s="7">
        <v>0.50004612574366658</v>
      </c>
      <c r="B1082">
        <v>0</v>
      </c>
      <c r="C1082">
        <f t="shared" si="34"/>
        <v>1081</v>
      </c>
      <c r="D1082">
        <f t="shared" si="35"/>
        <v>6</v>
      </c>
    </row>
    <row r="1083" spans="1:4" x14ac:dyDescent="0.3">
      <c r="A1083" s="7">
        <v>0.5000460917398486</v>
      </c>
      <c r="B1083">
        <v>0</v>
      </c>
      <c r="C1083">
        <f t="shared" si="34"/>
        <v>1082</v>
      </c>
      <c r="D1083">
        <f t="shared" si="35"/>
        <v>6</v>
      </c>
    </row>
    <row r="1084" spans="1:4" x14ac:dyDescent="0.3">
      <c r="A1084" s="7">
        <v>0.50004606174376187</v>
      </c>
      <c r="B1084">
        <v>0</v>
      </c>
      <c r="C1084">
        <f t="shared" si="34"/>
        <v>1083</v>
      </c>
      <c r="D1084">
        <f t="shared" si="35"/>
        <v>6</v>
      </c>
    </row>
    <row r="1085" spans="1:4" x14ac:dyDescent="0.3">
      <c r="A1085" s="7">
        <v>0.50004598159811187</v>
      </c>
      <c r="B1085">
        <v>0</v>
      </c>
      <c r="C1085">
        <f t="shared" si="34"/>
        <v>1084</v>
      </c>
      <c r="D1085">
        <f t="shared" si="35"/>
        <v>6</v>
      </c>
    </row>
    <row r="1086" spans="1:4" x14ac:dyDescent="0.3">
      <c r="A1086" s="7">
        <v>0.5000459750649805</v>
      </c>
      <c r="B1086">
        <v>0</v>
      </c>
      <c r="C1086">
        <f t="shared" si="34"/>
        <v>1085</v>
      </c>
      <c r="D1086">
        <f t="shared" si="35"/>
        <v>6</v>
      </c>
    </row>
    <row r="1087" spans="1:4" x14ac:dyDescent="0.3">
      <c r="A1087" s="7">
        <v>0.50004591866576853</v>
      </c>
      <c r="B1087">
        <v>0</v>
      </c>
      <c r="C1087">
        <f t="shared" si="34"/>
        <v>1086</v>
      </c>
      <c r="D1087">
        <f t="shared" si="35"/>
        <v>6</v>
      </c>
    </row>
    <row r="1088" spans="1:4" x14ac:dyDescent="0.3">
      <c r="A1088" s="7">
        <v>0.50004586692488817</v>
      </c>
      <c r="B1088">
        <v>0</v>
      </c>
      <c r="C1088">
        <f t="shared" si="34"/>
        <v>1087</v>
      </c>
      <c r="D1088">
        <f t="shared" si="35"/>
        <v>6</v>
      </c>
    </row>
    <row r="1089" spans="1:4" x14ac:dyDescent="0.3">
      <c r="A1089" s="7">
        <v>0.50004580543652344</v>
      </c>
      <c r="B1089">
        <v>0</v>
      </c>
      <c r="C1089">
        <f t="shared" si="34"/>
        <v>1088</v>
      </c>
      <c r="D1089">
        <f t="shared" si="35"/>
        <v>6</v>
      </c>
    </row>
    <row r="1090" spans="1:4" x14ac:dyDescent="0.3">
      <c r="A1090" s="7">
        <v>0.5000457964185655</v>
      </c>
      <c r="B1090">
        <v>0</v>
      </c>
      <c r="C1090">
        <f t="shared" si="34"/>
        <v>1089</v>
      </c>
      <c r="D1090">
        <f t="shared" si="35"/>
        <v>6</v>
      </c>
    </row>
    <row r="1091" spans="1:4" x14ac:dyDescent="0.3">
      <c r="A1091" s="7">
        <v>0.50004578863173732</v>
      </c>
      <c r="B1091">
        <v>0</v>
      </c>
      <c r="C1091">
        <f t="shared" ref="C1091:C1154" si="36">_xlfn.RANK.EQ(A1091, $A$2:$A$2030, 0)</f>
        <v>1090</v>
      </c>
      <c r="D1091">
        <f t="shared" ref="D1091:D1154" si="37">CEILING(ROW()/ (COUNT($A:$A)/10),1)</f>
        <v>6</v>
      </c>
    </row>
    <row r="1092" spans="1:4" x14ac:dyDescent="0.3">
      <c r="A1092" s="7">
        <v>0.50004577835412978</v>
      </c>
      <c r="B1092">
        <v>0</v>
      </c>
      <c r="C1092">
        <f t="shared" si="36"/>
        <v>1091</v>
      </c>
      <c r="D1092">
        <f t="shared" si="37"/>
        <v>6</v>
      </c>
    </row>
    <row r="1093" spans="1:4" x14ac:dyDescent="0.3">
      <c r="A1093" s="7">
        <v>0.50004577354395796</v>
      </c>
      <c r="B1093">
        <v>0</v>
      </c>
      <c r="C1093">
        <f t="shared" si="36"/>
        <v>1092</v>
      </c>
      <c r="D1093">
        <f t="shared" si="37"/>
        <v>6</v>
      </c>
    </row>
    <row r="1094" spans="1:4" x14ac:dyDescent="0.3">
      <c r="A1094" s="7">
        <v>0.50004576990334448</v>
      </c>
      <c r="B1094">
        <v>0</v>
      </c>
      <c r="C1094">
        <f t="shared" si="36"/>
        <v>1093</v>
      </c>
      <c r="D1094">
        <f t="shared" si="37"/>
        <v>6</v>
      </c>
    </row>
    <row r="1095" spans="1:4" x14ac:dyDescent="0.3">
      <c r="A1095" s="7">
        <v>0.50004576193550443</v>
      </c>
      <c r="B1095">
        <v>0</v>
      </c>
      <c r="C1095">
        <f t="shared" si="36"/>
        <v>1094</v>
      </c>
      <c r="D1095">
        <f t="shared" si="37"/>
        <v>6</v>
      </c>
    </row>
    <row r="1096" spans="1:4" x14ac:dyDescent="0.3">
      <c r="A1096" s="7">
        <v>0.5000457540473604</v>
      </c>
      <c r="B1096">
        <v>0</v>
      </c>
      <c r="C1096">
        <f t="shared" si="36"/>
        <v>1095</v>
      </c>
      <c r="D1096">
        <f t="shared" si="37"/>
        <v>6</v>
      </c>
    </row>
    <row r="1097" spans="1:4" x14ac:dyDescent="0.3">
      <c r="A1097" s="7">
        <v>0.5000456441793627</v>
      </c>
      <c r="B1097">
        <v>0</v>
      </c>
      <c r="C1097">
        <f t="shared" si="36"/>
        <v>1096</v>
      </c>
      <c r="D1097">
        <f t="shared" si="37"/>
        <v>6</v>
      </c>
    </row>
    <row r="1098" spans="1:4" x14ac:dyDescent="0.3">
      <c r="A1098" s="7">
        <v>0.50004562728981616</v>
      </c>
      <c r="B1098">
        <v>0</v>
      </c>
      <c r="C1098">
        <f t="shared" si="36"/>
        <v>1097</v>
      </c>
      <c r="D1098">
        <f t="shared" si="37"/>
        <v>6</v>
      </c>
    </row>
    <row r="1099" spans="1:4" x14ac:dyDescent="0.3">
      <c r="A1099" s="7">
        <v>0.50004558184697667</v>
      </c>
      <c r="B1099">
        <v>0</v>
      </c>
      <c r="C1099">
        <f t="shared" si="36"/>
        <v>1098</v>
      </c>
      <c r="D1099">
        <f t="shared" si="37"/>
        <v>6</v>
      </c>
    </row>
    <row r="1100" spans="1:4" x14ac:dyDescent="0.3">
      <c r="A1100" s="7">
        <v>0.50004553528726536</v>
      </c>
      <c r="B1100">
        <v>0</v>
      </c>
      <c r="C1100">
        <f t="shared" si="36"/>
        <v>1099</v>
      </c>
      <c r="D1100">
        <f t="shared" si="37"/>
        <v>6</v>
      </c>
    </row>
    <row r="1101" spans="1:4" x14ac:dyDescent="0.3">
      <c r="A1101" s="7">
        <v>0.50004552371399535</v>
      </c>
      <c r="B1101">
        <v>0</v>
      </c>
      <c r="C1101">
        <f t="shared" si="36"/>
        <v>1100</v>
      </c>
      <c r="D1101">
        <f t="shared" si="37"/>
        <v>6</v>
      </c>
    </row>
    <row r="1102" spans="1:4" x14ac:dyDescent="0.3">
      <c r="A1102" s="7">
        <v>0.5000455044637423</v>
      </c>
      <c r="B1102">
        <v>0</v>
      </c>
      <c r="C1102">
        <f t="shared" si="36"/>
        <v>1101</v>
      </c>
      <c r="D1102">
        <f t="shared" si="37"/>
        <v>6</v>
      </c>
    </row>
    <row r="1103" spans="1:4" x14ac:dyDescent="0.3">
      <c r="A1103" s="7">
        <v>0.50004549271017107</v>
      </c>
      <c r="B1103">
        <v>0</v>
      </c>
      <c r="C1103">
        <f t="shared" si="36"/>
        <v>1102</v>
      </c>
      <c r="D1103">
        <f t="shared" si="37"/>
        <v>6</v>
      </c>
    </row>
    <row r="1104" spans="1:4" x14ac:dyDescent="0.3">
      <c r="A1104" s="7">
        <v>0.50004546041305364</v>
      </c>
      <c r="B1104">
        <v>0</v>
      </c>
      <c r="C1104">
        <f t="shared" si="36"/>
        <v>1103</v>
      </c>
      <c r="D1104">
        <f t="shared" si="37"/>
        <v>6</v>
      </c>
    </row>
    <row r="1105" spans="1:4" x14ac:dyDescent="0.3">
      <c r="A1105" s="7">
        <v>0.50004545509985709</v>
      </c>
      <c r="B1105">
        <v>0</v>
      </c>
      <c r="C1105">
        <f t="shared" si="36"/>
        <v>1104</v>
      </c>
      <c r="D1105">
        <f t="shared" si="37"/>
        <v>6</v>
      </c>
    </row>
    <row r="1106" spans="1:4" x14ac:dyDescent="0.3">
      <c r="A1106" s="7">
        <v>0.50004545345573492</v>
      </c>
      <c r="B1106">
        <v>0</v>
      </c>
      <c r="C1106">
        <f t="shared" si="36"/>
        <v>1105</v>
      </c>
      <c r="D1106">
        <f t="shared" si="37"/>
        <v>6</v>
      </c>
    </row>
    <row r="1107" spans="1:4" x14ac:dyDescent="0.3">
      <c r="A1107" s="7">
        <v>0.50004544622923797</v>
      </c>
      <c r="B1107">
        <v>0</v>
      </c>
      <c r="C1107">
        <f t="shared" si="36"/>
        <v>1106</v>
      </c>
      <c r="D1107">
        <f t="shared" si="37"/>
        <v>6</v>
      </c>
    </row>
    <row r="1108" spans="1:4" x14ac:dyDescent="0.3">
      <c r="A1108" s="7">
        <v>0.50004543598477058</v>
      </c>
      <c r="B1108">
        <v>0</v>
      </c>
      <c r="C1108">
        <f t="shared" si="36"/>
        <v>1107</v>
      </c>
      <c r="D1108">
        <f t="shared" si="37"/>
        <v>6</v>
      </c>
    </row>
    <row r="1109" spans="1:4" x14ac:dyDescent="0.3">
      <c r="A1109" s="7">
        <v>0.50004541077175713</v>
      </c>
      <c r="B1109">
        <v>0</v>
      </c>
      <c r="C1109">
        <f t="shared" si="36"/>
        <v>1108</v>
      </c>
      <c r="D1109">
        <f t="shared" si="37"/>
        <v>6</v>
      </c>
    </row>
    <row r="1110" spans="1:4" x14ac:dyDescent="0.3">
      <c r="A1110" s="7">
        <v>0.50004537440237562</v>
      </c>
      <c r="B1110">
        <v>0</v>
      </c>
      <c r="C1110">
        <f t="shared" si="36"/>
        <v>1109</v>
      </c>
      <c r="D1110">
        <f t="shared" si="37"/>
        <v>6</v>
      </c>
    </row>
    <row r="1111" spans="1:4" x14ac:dyDescent="0.3">
      <c r="A1111" s="7">
        <v>0.50004534543970325</v>
      </c>
      <c r="B1111">
        <v>0</v>
      </c>
      <c r="C1111">
        <f t="shared" si="36"/>
        <v>1110</v>
      </c>
      <c r="D1111">
        <f t="shared" si="37"/>
        <v>6</v>
      </c>
    </row>
    <row r="1112" spans="1:4" x14ac:dyDescent="0.3">
      <c r="A1112" s="7">
        <v>0.50004530989423379</v>
      </c>
      <c r="B1112">
        <v>0</v>
      </c>
      <c r="C1112">
        <f t="shared" si="36"/>
        <v>1111</v>
      </c>
      <c r="D1112">
        <f t="shared" si="37"/>
        <v>6</v>
      </c>
    </row>
    <row r="1113" spans="1:4" x14ac:dyDescent="0.3">
      <c r="A1113" s="7">
        <v>0.50004530778973355</v>
      </c>
      <c r="B1113">
        <v>0</v>
      </c>
      <c r="C1113">
        <f t="shared" si="36"/>
        <v>1112</v>
      </c>
      <c r="D1113">
        <f t="shared" si="37"/>
        <v>6</v>
      </c>
    </row>
    <row r="1114" spans="1:4" x14ac:dyDescent="0.3">
      <c r="A1114" s="7">
        <v>0.50004529269688991</v>
      </c>
      <c r="B1114">
        <v>0</v>
      </c>
      <c r="C1114">
        <f t="shared" si="36"/>
        <v>1113</v>
      </c>
      <c r="D1114">
        <f t="shared" si="37"/>
        <v>6</v>
      </c>
    </row>
    <row r="1115" spans="1:4" x14ac:dyDescent="0.3">
      <c r="A1115" s="7">
        <v>0.50004529035750667</v>
      </c>
      <c r="B1115">
        <v>0</v>
      </c>
      <c r="C1115">
        <f t="shared" si="36"/>
        <v>1114</v>
      </c>
      <c r="D1115">
        <f t="shared" si="37"/>
        <v>6</v>
      </c>
    </row>
    <row r="1116" spans="1:4" x14ac:dyDescent="0.3">
      <c r="A1116" s="7">
        <v>0.50004528280026028</v>
      </c>
      <c r="B1116">
        <v>0</v>
      </c>
      <c r="C1116">
        <f t="shared" si="36"/>
        <v>1115</v>
      </c>
      <c r="D1116">
        <f t="shared" si="37"/>
        <v>6</v>
      </c>
    </row>
    <row r="1117" spans="1:4" x14ac:dyDescent="0.3">
      <c r="A1117" s="7">
        <v>0.50004522605945956</v>
      </c>
      <c r="B1117">
        <v>0</v>
      </c>
      <c r="C1117">
        <f t="shared" si="36"/>
        <v>1116</v>
      </c>
      <c r="D1117">
        <f t="shared" si="37"/>
        <v>6</v>
      </c>
    </row>
    <row r="1118" spans="1:4" x14ac:dyDescent="0.3">
      <c r="A1118" s="7">
        <v>0.50004521738270558</v>
      </c>
      <c r="B1118">
        <v>0</v>
      </c>
      <c r="C1118">
        <f t="shared" si="36"/>
        <v>1117</v>
      </c>
      <c r="D1118">
        <f t="shared" si="37"/>
        <v>6</v>
      </c>
    </row>
    <row r="1119" spans="1:4" x14ac:dyDescent="0.3">
      <c r="A1119" s="7">
        <v>0.50004520217273141</v>
      </c>
      <c r="B1119">
        <v>0</v>
      </c>
      <c r="C1119">
        <f t="shared" si="36"/>
        <v>1118</v>
      </c>
      <c r="D1119">
        <f t="shared" si="37"/>
        <v>6</v>
      </c>
    </row>
    <row r="1120" spans="1:4" x14ac:dyDescent="0.3">
      <c r="A1120" s="7">
        <v>0.50004513737974454</v>
      </c>
      <c r="B1120">
        <v>0</v>
      </c>
      <c r="C1120">
        <f t="shared" si="36"/>
        <v>1119</v>
      </c>
      <c r="D1120">
        <f t="shared" si="37"/>
        <v>6</v>
      </c>
    </row>
    <row r="1121" spans="1:4" x14ac:dyDescent="0.3">
      <c r="A1121" s="7">
        <v>0.50004513566383357</v>
      </c>
      <c r="B1121">
        <v>0</v>
      </c>
      <c r="C1121">
        <f t="shared" si="36"/>
        <v>1120</v>
      </c>
      <c r="D1121">
        <f t="shared" si="37"/>
        <v>6</v>
      </c>
    </row>
    <row r="1122" spans="1:4" x14ac:dyDescent="0.3">
      <c r="A1122" s="7">
        <v>0.50004507492341632</v>
      </c>
      <c r="B1122">
        <v>0</v>
      </c>
      <c r="C1122">
        <f t="shared" si="36"/>
        <v>1121</v>
      </c>
      <c r="D1122">
        <f t="shared" si="37"/>
        <v>6</v>
      </c>
    </row>
    <row r="1123" spans="1:4" x14ac:dyDescent="0.3">
      <c r="A1123" s="7">
        <v>0.50004505719968095</v>
      </c>
      <c r="B1123">
        <v>0</v>
      </c>
      <c r="C1123">
        <f t="shared" si="36"/>
        <v>1122</v>
      </c>
      <c r="D1123">
        <f t="shared" si="37"/>
        <v>6</v>
      </c>
    </row>
    <row r="1124" spans="1:4" x14ac:dyDescent="0.3">
      <c r="A1124" s="7">
        <v>0.50004498618414395</v>
      </c>
      <c r="B1124">
        <v>0</v>
      </c>
      <c r="C1124">
        <f t="shared" si="36"/>
        <v>1123</v>
      </c>
      <c r="D1124">
        <f t="shared" si="37"/>
        <v>6</v>
      </c>
    </row>
    <row r="1125" spans="1:4" x14ac:dyDescent="0.3">
      <c r="A1125" s="7">
        <v>0.50004495480168143</v>
      </c>
      <c r="B1125">
        <v>0</v>
      </c>
      <c r="C1125">
        <f t="shared" si="36"/>
        <v>1124</v>
      </c>
      <c r="D1125">
        <f t="shared" si="37"/>
        <v>6</v>
      </c>
    </row>
    <row r="1126" spans="1:4" x14ac:dyDescent="0.3">
      <c r="A1126" s="7">
        <v>0.5000449136449322</v>
      </c>
      <c r="B1126">
        <v>0</v>
      </c>
      <c r="C1126">
        <f t="shared" si="36"/>
        <v>1125</v>
      </c>
      <c r="D1126">
        <f t="shared" si="37"/>
        <v>6</v>
      </c>
    </row>
    <row r="1127" spans="1:4" x14ac:dyDescent="0.3">
      <c r="A1127" s="7">
        <v>0.50004489715386646</v>
      </c>
      <c r="B1127">
        <v>0</v>
      </c>
      <c r="C1127">
        <f t="shared" si="36"/>
        <v>1126</v>
      </c>
      <c r="D1127">
        <f t="shared" si="37"/>
        <v>6</v>
      </c>
    </row>
    <row r="1128" spans="1:4" x14ac:dyDescent="0.3">
      <c r="A1128" s="7">
        <v>0.50004488877851272</v>
      </c>
      <c r="B1128">
        <v>0</v>
      </c>
      <c r="C1128">
        <f t="shared" si="36"/>
        <v>1127</v>
      </c>
      <c r="D1128">
        <f t="shared" si="37"/>
        <v>6</v>
      </c>
    </row>
    <row r="1129" spans="1:4" x14ac:dyDescent="0.3">
      <c r="A1129" s="7">
        <v>0.50004482918745574</v>
      </c>
      <c r="B1129">
        <v>0</v>
      </c>
      <c r="C1129">
        <f t="shared" si="36"/>
        <v>1128</v>
      </c>
      <c r="D1129">
        <f t="shared" si="37"/>
        <v>6</v>
      </c>
    </row>
    <row r="1130" spans="1:4" x14ac:dyDescent="0.3">
      <c r="A1130" s="7">
        <v>0.50004482500158542</v>
      </c>
      <c r="B1130">
        <v>0</v>
      </c>
      <c r="C1130">
        <f t="shared" si="36"/>
        <v>1129</v>
      </c>
      <c r="D1130">
        <f t="shared" si="37"/>
        <v>6</v>
      </c>
    </row>
    <row r="1131" spans="1:4" x14ac:dyDescent="0.3">
      <c r="A1131" s="7">
        <v>0.50004476454888591</v>
      </c>
      <c r="B1131">
        <v>0</v>
      </c>
      <c r="C1131">
        <f t="shared" si="36"/>
        <v>1130</v>
      </c>
      <c r="D1131">
        <f t="shared" si="37"/>
        <v>6</v>
      </c>
    </row>
    <row r="1132" spans="1:4" x14ac:dyDescent="0.3">
      <c r="A1132" s="7">
        <v>0.50004473703584862</v>
      </c>
      <c r="B1132">
        <v>0</v>
      </c>
      <c r="C1132">
        <f t="shared" si="36"/>
        <v>1131</v>
      </c>
      <c r="D1132">
        <f t="shared" si="37"/>
        <v>6</v>
      </c>
    </row>
    <row r="1133" spans="1:4" x14ac:dyDescent="0.3">
      <c r="A1133" s="7">
        <v>0.50004463990478565</v>
      </c>
      <c r="B1133">
        <v>0</v>
      </c>
      <c r="C1133">
        <f t="shared" si="36"/>
        <v>1132</v>
      </c>
      <c r="D1133">
        <f t="shared" si="37"/>
        <v>6</v>
      </c>
    </row>
    <row r="1134" spans="1:4" x14ac:dyDescent="0.3">
      <c r="A1134" s="7">
        <v>0.50004461876507278</v>
      </c>
      <c r="B1134">
        <v>1</v>
      </c>
      <c r="C1134">
        <f t="shared" si="36"/>
        <v>1133</v>
      </c>
      <c r="D1134">
        <f t="shared" si="37"/>
        <v>6</v>
      </c>
    </row>
    <row r="1135" spans="1:4" x14ac:dyDescent="0.3">
      <c r="A1135" s="7">
        <v>0.50004456872763503</v>
      </c>
      <c r="B1135">
        <v>0</v>
      </c>
      <c r="C1135">
        <f t="shared" si="36"/>
        <v>1134</v>
      </c>
      <c r="D1135">
        <f t="shared" si="37"/>
        <v>6</v>
      </c>
    </row>
    <row r="1136" spans="1:4" x14ac:dyDescent="0.3">
      <c r="A1136" s="7">
        <v>0.50004456657349883</v>
      </c>
      <c r="B1136">
        <v>0</v>
      </c>
      <c r="C1136">
        <f t="shared" si="36"/>
        <v>1135</v>
      </c>
      <c r="D1136">
        <f t="shared" si="37"/>
        <v>6</v>
      </c>
    </row>
    <row r="1137" spans="1:4" x14ac:dyDescent="0.3">
      <c r="A1137" s="7">
        <v>0.50004451355294843</v>
      </c>
      <c r="B1137">
        <v>0</v>
      </c>
      <c r="C1137">
        <f t="shared" si="36"/>
        <v>1136</v>
      </c>
      <c r="D1137">
        <f t="shared" si="37"/>
        <v>6</v>
      </c>
    </row>
    <row r="1138" spans="1:4" x14ac:dyDescent="0.3">
      <c r="A1138" s="7">
        <v>0.50004445486932014</v>
      </c>
      <c r="B1138">
        <v>0</v>
      </c>
      <c r="C1138">
        <f t="shared" si="36"/>
        <v>1137</v>
      </c>
      <c r="D1138">
        <f t="shared" si="37"/>
        <v>6</v>
      </c>
    </row>
    <row r="1139" spans="1:4" x14ac:dyDescent="0.3">
      <c r="A1139" s="7">
        <v>0.5000444521850016</v>
      </c>
      <c r="B1139">
        <v>0</v>
      </c>
      <c r="C1139">
        <f t="shared" si="36"/>
        <v>1138</v>
      </c>
      <c r="D1139">
        <f t="shared" si="37"/>
        <v>6</v>
      </c>
    </row>
    <row r="1140" spans="1:4" x14ac:dyDescent="0.3">
      <c r="A1140" s="7">
        <v>0.50004444007761017</v>
      </c>
      <c r="B1140">
        <v>0</v>
      </c>
      <c r="C1140">
        <f t="shared" si="36"/>
        <v>1139</v>
      </c>
      <c r="D1140">
        <f t="shared" si="37"/>
        <v>6</v>
      </c>
    </row>
    <row r="1141" spans="1:4" x14ac:dyDescent="0.3">
      <c r="A1141" s="7">
        <v>0.50004443960760714</v>
      </c>
      <c r="B1141">
        <v>0</v>
      </c>
      <c r="C1141">
        <f t="shared" si="36"/>
        <v>1140</v>
      </c>
      <c r="D1141">
        <f t="shared" si="37"/>
        <v>6</v>
      </c>
    </row>
    <row r="1142" spans="1:4" x14ac:dyDescent="0.3">
      <c r="A1142" s="7">
        <v>0.50004443323801429</v>
      </c>
      <c r="B1142">
        <v>0</v>
      </c>
      <c r="C1142">
        <f t="shared" si="36"/>
        <v>1141</v>
      </c>
      <c r="D1142">
        <f t="shared" si="37"/>
        <v>6</v>
      </c>
    </row>
    <row r="1143" spans="1:4" x14ac:dyDescent="0.3">
      <c r="A1143" s="7">
        <v>0.50004443054789094</v>
      </c>
      <c r="B1143">
        <v>0</v>
      </c>
      <c r="C1143">
        <f t="shared" si="36"/>
        <v>1142</v>
      </c>
      <c r="D1143">
        <f t="shared" si="37"/>
        <v>6</v>
      </c>
    </row>
    <row r="1144" spans="1:4" x14ac:dyDescent="0.3">
      <c r="A1144" s="7">
        <v>0.5000444115162026</v>
      </c>
      <c r="B1144">
        <v>0</v>
      </c>
      <c r="C1144">
        <f t="shared" si="36"/>
        <v>1143</v>
      </c>
      <c r="D1144">
        <f t="shared" si="37"/>
        <v>6</v>
      </c>
    </row>
    <row r="1145" spans="1:4" x14ac:dyDescent="0.3">
      <c r="A1145" s="7">
        <v>0.50004433293263895</v>
      </c>
      <c r="B1145">
        <v>0</v>
      </c>
      <c r="C1145">
        <f t="shared" si="36"/>
        <v>1144</v>
      </c>
      <c r="D1145">
        <f t="shared" si="37"/>
        <v>6</v>
      </c>
    </row>
    <row r="1146" spans="1:4" x14ac:dyDescent="0.3">
      <c r="A1146" s="7">
        <v>0.50004424417947668</v>
      </c>
      <c r="B1146">
        <v>0</v>
      </c>
      <c r="C1146">
        <f t="shared" si="36"/>
        <v>1145</v>
      </c>
      <c r="D1146">
        <f t="shared" si="37"/>
        <v>6</v>
      </c>
    </row>
    <row r="1147" spans="1:4" x14ac:dyDescent="0.3">
      <c r="A1147" s="7">
        <v>0.50004418373118986</v>
      </c>
      <c r="B1147">
        <v>0</v>
      </c>
      <c r="C1147">
        <f t="shared" si="36"/>
        <v>1146</v>
      </c>
      <c r="D1147">
        <f t="shared" si="37"/>
        <v>6</v>
      </c>
    </row>
    <row r="1148" spans="1:4" x14ac:dyDescent="0.3">
      <c r="A1148" s="7">
        <v>0.5000440872286338</v>
      </c>
      <c r="B1148">
        <v>0</v>
      </c>
      <c r="C1148">
        <f t="shared" si="36"/>
        <v>1147</v>
      </c>
      <c r="D1148">
        <f t="shared" si="37"/>
        <v>6</v>
      </c>
    </row>
    <row r="1149" spans="1:4" x14ac:dyDescent="0.3">
      <c r="A1149" s="7">
        <v>0.50004407349939139</v>
      </c>
      <c r="B1149">
        <v>0</v>
      </c>
      <c r="C1149">
        <f t="shared" si="36"/>
        <v>1148</v>
      </c>
      <c r="D1149">
        <f t="shared" si="37"/>
        <v>6</v>
      </c>
    </row>
    <row r="1150" spans="1:4" x14ac:dyDescent="0.3">
      <c r="A1150" s="7">
        <v>0.50004406522022971</v>
      </c>
      <c r="B1150">
        <v>0</v>
      </c>
      <c r="C1150">
        <f t="shared" si="36"/>
        <v>1149</v>
      </c>
      <c r="D1150">
        <f t="shared" si="37"/>
        <v>6</v>
      </c>
    </row>
    <row r="1151" spans="1:4" x14ac:dyDescent="0.3">
      <c r="A1151" s="7">
        <v>0.5000440625021787</v>
      </c>
      <c r="B1151">
        <v>0</v>
      </c>
      <c r="C1151">
        <f t="shared" si="36"/>
        <v>1150</v>
      </c>
      <c r="D1151">
        <f t="shared" si="37"/>
        <v>6</v>
      </c>
    </row>
    <row r="1152" spans="1:4" x14ac:dyDescent="0.3">
      <c r="A1152" s="7">
        <v>0.50004406187304984</v>
      </c>
      <c r="B1152">
        <v>0</v>
      </c>
      <c r="C1152">
        <f t="shared" si="36"/>
        <v>1151</v>
      </c>
      <c r="D1152">
        <f t="shared" si="37"/>
        <v>6</v>
      </c>
    </row>
    <row r="1153" spans="1:4" x14ac:dyDescent="0.3">
      <c r="A1153" s="7">
        <v>0.50004402824668548</v>
      </c>
      <c r="B1153">
        <v>0</v>
      </c>
      <c r="C1153">
        <f t="shared" si="36"/>
        <v>1152</v>
      </c>
      <c r="D1153">
        <f t="shared" si="37"/>
        <v>6</v>
      </c>
    </row>
    <row r="1154" spans="1:4" x14ac:dyDescent="0.3">
      <c r="A1154" s="7">
        <v>0.50004399432123092</v>
      </c>
      <c r="B1154">
        <v>0</v>
      </c>
      <c r="C1154">
        <f t="shared" si="36"/>
        <v>1153</v>
      </c>
      <c r="D1154">
        <f t="shared" si="37"/>
        <v>6</v>
      </c>
    </row>
    <row r="1155" spans="1:4" x14ac:dyDescent="0.3">
      <c r="A1155" s="7">
        <v>0.50004397609763973</v>
      </c>
      <c r="B1155">
        <v>0</v>
      </c>
      <c r="C1155">
        <f t="shared" ref="C1155:C1218" si="38">_xlfn.RANK.EQ(A1155, $A$2:$A$2030, 0)</f>
        <v>1154</v>
      </c>
      <c r="D1155">
        <f t="shared" ref="D1155:D1218" si="39">CEILING(ROW()/ (COUNT($A:$A)/10),1)</f>
        <v>6</v>
      </c>
    </row>
    <row r="1156" spans="1:4" x14ac:dyDescent="0.3">
      <c r="A1156" s="7">
        <v>0.50004395244221111</v>
      </c>
      <c r="B1156">
        <v>0</v>
      </c>
      <c r="C1156">
        <f t="shared" si="38"/>
        <v>1155</v>
      </c>
      <c r="D1156">
        <f t="shared" si="39"/>
        <v>6</v>
      </c>
    </row>
    <row r="1157" spans="1:4" x14ac:dyDescent="0.3">
      <c r="A1157" s="7">
        <v>0.50004385978313681</v>
      </c>
      <c r="B1157">
        <v>0</v>
      </c>
      <c r="C1157">
        <f t="shared" si="38"/>
        <v>1156</v>
      </c>
      <c r="D1157">
        <f t="shared" si="39"/>
        <v>6</v>
      </c>
    </row>
    <row r="1158" spans="1:4" x14ac:dyDescent="0.3">
      <c r="A1158" s="7">
        <v>0.5000437739188498</v>
      </c>
      <c r="B1158">
        <v>0</v>
      </c>
      <c r="C1158">
        <f t="shared" si="38"/>
        <v>1157</v>
      </c>
      <c r="D1158">
        <f t="shared" si="39"/>
        <v>6</v>
      </c>
    </row>
    <row r="1159" spans="1:4" x14ac:dyDescent="0.3">
      <c r="A1159" s="7">
        <v>0.50004376049971444</v>
      </c>
      <c r="B1159">
        <v>0</v>
      </c>
      <c r="C1159">
        <f t="shared" si="38"/>
        <v>1158</v>
      </c>
      <c r="D1159">
        <f t="shared" si="39"/>
        <v>6</v>
      </c>
    </row>
    <row r="1160" spans="1:4" x14ac:dyDescent="0.3">
      <c r="A1160" s="7">
        <v>0.50004376015667451</v>
      </c>
      <c r="B1160">
        <v>0</v>
      </c>
      <c r="C1160">
        <f t="shared" si="38"/>
        <v>1159</v>
      </c>
      <c r="D1160">
        <f t="shared" si="39"/>
        <v>6</v>
      </c>
    </row>
    <row r="1161" spans="1:4" x14ac:dyDescent="0.3">
      <c r="A1161" s="7">
        <v>0.50004375802181811</v>
      </c>
      <c r="B1161">
        <v>0</v>
      </c>
      <c r="C1161">
        <f t="shared" si="38"/>
        <v>1160</v>
      </c>
      <c r="D1161">
        <f t="shared" si="39"/>
        <v>6</v>
      </c>
    </row>
    <row r="1162" spans="1:4" x14ac:dyDescent="0.3">
      <c r="A1162" s="7">
        <v>0.50004371209609266</v>
      </c>
      <c r="B1162">
        <v>0</v>
      </c>
      <c r="C1162">
        <f t="shared" si="38"/>
        <v>1161</v>
      </c>
      <c r="D1162">
        <f t="shared" si="39"/>
        <v>6</v>
      </c>
    </row>
    <row r="1163" spans="1:4" x14ac:dyDescent="0.3">
      <c r="A1163" s="7">
        <v>0.50004370194284198</v>
      </c>
      <c r="B1163">
        <v>0</v>
      </c>
      <c r="C1163">
        <f t="shared" si="38"/>
        <v>1162</v>
      </c>
      <c r="D1163">
        <f t="shared" si="39"/>
        <v>6</v>
      </c>
    </row>
    <row r="1164" spans="1:4" x14ac:dyDescent="0.3">
      <c r="A1164" s="7">
        <v>0.50004370123215114</v>
      </c>
      <c r="B1164">
        <v>0</v>
      </c>
      <c r="C1164">
        <f t="shared" si="38"/>
        <v>1163</v>
      </c>
      <c r="D1164">
        <f t="shared" si="39"/>
        <v>6</v>
      </c>
    </row>
    <row r="1165" spans="1:4" x14ac:dyDescent="0.3">
      <c r="A1165" s="7">
        <v>0.50004370013734312</v>
      </c>
      <c r="B1165">
        <v>0</v>
      </c>
      <c r="C1165">
        <f t="shared" si="38"/>
        <v>1164</v>
      </c>
      <c r="D1165">
        <f t="shared" si="39"/>
        <v>6</v>
      </c>
    </row>
    <row r="1166" spans="1:4" x14ac:dyDescent="0.3">
      <c r="A1166" s="7">
        <v>0.50004369749386468</v>
      </c>
      <c r="B1166">
        <v>0</v>
      </c>
      <c r="C1166">
        <f t="shared" si="38"/>
        <v>1165</v>
      </c>
      <c r="D1166">
        <f t="shared" si="39"/>
        <v>6</v>
      </c>
    </row>
    <row r="1167" spans="1:4" x14ac:dyDescent="0.3">
      <c r="A1167" s="7">
        <v>0.50004363252279793</v>
      </c>
      <c r="B1167">
        <v>0</v>
      </c>
      <c r="C1167">
        <f t="shared" si="38"/>
        <v>1166</v>
      </c>
      <c r="D1167">
        <f t="shared" si="39"/>
        <v>6</v>
      </c>
    </row>
    <row r="1168" spans="1:4" x14ac:dyDescent="0.3">
      <c r="A1168" s="7">
        <v>0.50004360693914252</v>
      </c>
      <c r="B1168">
        <v>0</v>
      </c>
      <c r="C1168">
        <f t="shared" si="38"/>
        <v>1167</v>
      </c>
      <c r="D1168">
        <f t="shared" si="39"/>
        <v>6</v>
      </c>
    </row>
    <row r="1169" spans="1:4" x14ac:dyDescent="0.3">
      <c r="A1169" s="7">
        <v>0.50004346272917333</v>
      </c>
      <c r="B1169">
        <v>0</v>
      </c>
      <c r="C1169">
        <f t="shared" si="38"/>
        <v>1168</v>
      </c>
      <c r="D1169">
        <f t="shared" si="39"/>
        <v>6</v>
      </c>
    </row>
    <row r="1170" spans="1:4" x14ac:dyDescent="0.3">
      <c r="A1170" s="7">
        <v>0.50004340677156278</v>
      </c>
      <c r="B1170">
        <v>0</v>
      </c>
      <c r="C1170">
        <f t="shared" si="38"/>
        <v>1169</v>
      </c>
      <c r="D1170">
        <f t="shared" si="39"/>
        <v>6</v>
      </c>
    </row>
    <row r="1171" spans="1:4" x14ac:dyDescent="0.3">
      <c r="A1171" s="7">
        <v>0.50004340605018061</v>
      </c>
      <c r="B1171">
        <v>0</v>
      </c>
      <c r="C1171">
        <f t="shared" si="38"/>
        <v>1170</v>
      </c>
      <c r="D1171">
        <f t="shared" si="39"/>
        <v>6</v>
      </c>
    </row>
    <row r="1172" spans="1:4" x14ac:dyDescent="0.3">
      <c r="A1172" s="7">
        <v>0.50004335510777231</v>
      </c>
      <c r="B1172">
        <v>0</v>
      </c>
      <c r="C1172">
        <f t="shared" si="38"/>
        <v>1171</v>
      </c>
      <c r="D1172">
        <f t="shared" si="39"/>
        <v>6</v>
      </c>
    </row>
    <row r="1173" spans="1:4" x14ac:dyDescent="0.3">
      <c r="A1173" s="7">
        <v>0.50004329041373197</v>
      </c>
      <c r="B1173">
        <v>0</v>
      </c>
      <c r="C1173">
        <f t="shared" si="38"/>
        <v>1172</v>
      </c>
      <c r="D1173">
        <f t="shared" si="39"/>
        <v>6</v>
      </c>
    </row>
    <row r="1174" spans="1:4" x14ac:dyDescent="0.3">
      <c r="A1174" s="7">
        <v>0.50004328731384406</v>
      </c>
      <c r="B1174">
        <v>0</v>
      </c>
      <c r="C1174">
        <f t="shared" si="38"/>
        <v>1173</v>
      </c>
      <c r="D1174">
        <f t="shared" si="39"/>
        <v>6</v>
      </c>
    </row>
    <row r="1175" spans="1:4" x14ac:dyDescent="0.3">
      <c r="A1175" s="7">
        <v>0.500043250700132</v>
      </c>
      <c r="B1175">
        <v>0</v>
      </c>
      <c r="C1175">
        <f t="shared" si="38"/>
        <v>1174</v>
      </c>
      <c r="D1175">
        <f t="shared" si="39"/>
        <v>6</v>
      </c>
    </row>
    <row r="1176" spans="1:4" x14ac:dyDescent="0.3">
      <c r="A1176" s="7">
        <v>0.50004313187266758</v>
      </c>
      <c r="B1176">
        <v>0</v>
      </c>
      <c r="C1176">
        <f t="shared" si="38"/>
        <v>1175</v>
      </c>
      <c r="D1176">
        <f t="shared" si="39"/>
        <v>6</v>
      </c>
    </row>
    <row r="1177" spans="1:4" x14ac:dyDescent="0.3">
      <c r="A1177" s="7">
        <v>0.50004311143028868</v>
      </c>
      <c r="B1177">
        <v>0</v>
      </c>
      <c r="C1177">
        <f t="shared" si="38"/>
        <v>1176</v>
      </c>
      <c r="D1177">
        <f t="shared" si="39"/>
        <v>6</v>
      </c>
    </row>
    <row r="1178" spans="1:4" x14ac:dyDescent="0.3">
      <c r="A1178" s="7">
        <v>0.5000429929166631</v>
      </c>
      <c r="B1178">
        <v>0</v>
      </c>
      <c r="C1178">
        <f t="shared" si="38"/>
        <v>1177</v>
      </c>
      <c r="D1178">
        <f t="shared" si="39"/>
        <v>6</v>
      </c>
    </row>
    <row r="1179" spans="1:4" x14ac:dyDescent="0.3">
      <c r="A1179" s="7">
        <v>0.500042978723785</v>
      </c>
      <c r="B1179">
        <v>0</v>
      </c>
      <c r="C1179">
        <f t="shared" si="38"/>
        <v>1178</v>
      </c>
      <c r="D1179">
        <f t="shared" si="39"/>
        <v>6</v>
      </c>
    </row>
    <row r="1180" spans="1:4" x14ac:dyDescent="0.3">
      <c r="A1180" s="7">
        <v>0.50004285821198002</v>
      </c>
      <c r="B1180">
        <v>0</v>
      </c>
      <c r="C1180">
        <f t="shared" si="38"/>
        <v>1179</v>
      </c>
      <c r="D1180">
        <f t="shared" si="39"/>
        <v>6</v>
      </c>
    </row>
    <row r="1181" spans="1:4" x14ac:dyDescent="0.3">
      <c r="A1181" s="7">
        <v>0.50004282973370395</v>
      </c>
      <c r="B1181">
        <v>0</v>
      </c>
      <c r="C1181">
        <f t="shared" si="38"/>
        <v>1180</v>
      </c>
      <c r="D1181">
        <f t="shared" si="39"/>
        <v>6</v>
      </c>
    </row>
    <row r="1182" spans="1:4" x14ac:dyDescent="0.3">
      <c r="A1182" s="7">
        <v>0.50004282236582109</v>
      </c>
      <c r="B1182">
        <v>0</v>
      </c>
      <c r="C1182">
        <f t="shared" si="38"/>
        <v>1181</v>
      </c>
      <c r="D1182">
        <f t="shared" si="39"/>
        <v>6</v>
      </c>
    </row>
    <row r="1183" spans="1:4" x14ac:dyDescent="0.3">
      <c r="A1183" s="7">
        <v>0.50004278067569097</v>
      </c>
      <c r="B1183">
        <v>0</v>
      </c>
      <c r="C1183">
        <f t="shared" si="38"/>
        <v>1182</v>
      </c>
      <c r="D1183">
        <f t="shared" si="39"/>
        <v>6</v>
      </c>
    </row>
    <row r="1184" spans="1:4" x14ac:dyDescent="0.3">
      <c r="A1184" s="7">
        <v>0.50004273254237275</v>
      </c>
      <c r="B1184">
        <v>0</v>
      </c>
      <c r="C1184">
        <f t="shared" si="38"/>
        <v>1183</v>
      </c>
      <c r="D1184">
        <f t="shared" si="39"/>
        <v>6</v>
      </c>
    </row>
    <row r="1185" spans="1:4" x14ac:dyDescent="0.3">
      <c r="A1185" s="7">
        <v>0.50004269246103317</v>
      </c>
      <c r="B1185">
        <v>0</v>
      </c>
      <c r="C1185">
        <f t="shared" si="38"/>
        <v>1184</v>
      </c>
      <c r="D1185">
        <f t="shared" si="39"/>
        <v>6</v>
      </c>
    </row>
    <row r="1186" spans="1:4" x14ac:dyDescent="0.3">
      <c r="A1186" s="7">
        <v>0.50004268116890616</v>
      </c>
      <c r="B1186">
        <v>0</v>
      </c>
      <c r="C1186">
        <f t="shared" si="38"/>
        <v>1185</v>
      </c>
      <c r="D1186">
        <f t="shared" si="39"/>
        <v>6</v>
      </c>
    </row>
    <row r="1187" spans="1:4" x14ac:dyDescent="0.3">
      <c r="A1187" s="7">
        <v>0.50004267787944734</v>
      </c>
      <c r="B1187">
        <v>0</v>
      </c>
      <c r="C1187">
        <f t="shared" si="38"/>
        <v>1186</v>
      </c>
      <c r="D1187">
        <f t="shared" si="39"/>
        <v>6</v>
      </c>
    </row>
    <row r="1188" spans="1:4" x14ac:dyDescent="0.3">
      <c r="A1188" s="7">
        <v>0.50004267712137129</v>
      </c>
      <c r="B1188">
        <v>0</v>
      </c>
      <c r="C1188">
        <f t="shared" si="38"/>
        <v>1187</v>
      </c>
      <c r="D1188">
        <f t="shared" si="39"/>
        <v>6</v>
      </c>
    </row>
    <row r="1189" spans="1:4" x14ac:dyDescent="0.3">
      <c r="A1189" s="7">
        <v>0.50004266268031261</v>
      </c>
      <c r="B1189">
        <v>0</v>
      </c>
      <c r="C1189">
        <f t="shared" si="38"/>
        <v>1188</v>
      </c>
      <c r="D1189">
        <f t="shared" si="39"/>
        <v>6</v>
      </c>
    </row>
    <row r="1190" spans="1:4" x14ac:dyDescent="0.3">
      <c r="A1190" s="7">
        <v>0.50004263060202625</v>
      </c>
      <c r="B1190">
        <v>0</v>
      </c>
      <c r="C1190">
        <f t="shared" si="38"/>
        <v>1189</v>
      </c>
      <c r="D1190">
        <f t="shared" si="39"/>
        <v>6</v>
      </c>
    </row>
    <row r="1191" spans="1:4" x14ac:dyDescent="0.3">
      <c r="A1191" s="7">
        <v>0.50004262356735107</v>
      </c>
      <c r="B1191">
        <v>0</v>
      </c>
      <c r="C1191">
        <f t="shared" si="38"/>
        <v>1190</v>
      </c>
      <c r="D1191">
        <f t="shared" si="39"/>
        <v>6</v>
      </c>
    </row>
    <row r="1192" spans="1:4" x14ac:dyDescent="0.3">
      <c r="A1192" s="7">
        <v>0.50004261716944554</v>
      </c>
      <c r="B1192">
        <v>0</v>
      </c>
      <c r="C1192">
        <f t="shared" si="38"/>
        <v>1191</v>
      </c>
      <c r="D1192">
        <f t="shared" si="39"/>
        <v>6</v>
      </c>
    </row>
    <row r="1193" spans="1:4" x14ac:dyDescent="0.3">
      <c r="A1193" s="7">
        <v>0.50004255471640457</v>
      </c>
      <c r="B1193">
        <v>0</v>
      </c>
      <c r="C1193">
        <f t="shared" si="38"/>
        <v>1192</v>
      </c>
      <c r="D1193">
        <f t="shared" si="39"/>
        <v>6</v>
      </c>
    </row>
    <row r="1194" spans="1:4" x14ac:dyDescent="0.3">
      <c r="A1194" s="7">
        <v>0.50004252139502392</v>
      </c>
      <c r="B1194">
        <v>1</v>
      </c>
      <c r="C1194">
        <f t="shared" si="38"/>
        <v>1193</v>
      </c>
      <c r="D1194">
        <f t="shared" si="39"/>
        <v>6</v>
      </c>
    </row>
    <row r="1195" spans="1:4" x14ac:dyDescent="0.3">
      <c r="A1195" s="7">
        <v>0.50004252035453134</v>
      </c>
      <c r="B1195">
        <v>0</v>
      </c>
      <c r="C1195">
        <f t="shared" si="38"/>
        <v>1194</v>
      </c>
      <c r="D1195">
        <f t="shared" si="39"/>
        <v>6</v>
      </c>
    </row>
    <row r="1196" spans="1:4" x14ac:dyDescent="0.3">
      <c r="A1196" s="7">
        <v>0.50004251765114005</v>
      </c>
      <c r="B1196">
        <v>0</v>
      </c>
      <c r="C1196">
        <f t="shared" si="38"/>
        <v>1195</v>
      </c>
      <c r="D1196">
        <f t="shared" si="39"/>
        <v>6</v>
      </c>
    </row>
    <row r="1197" spans="1:4" x14ac:dyDescent="0.3">
      <c r="A1197" s="7">
        <v>0.50004250856669474</v>
      </c>
      <c r="B1197">
        <v>0</v>
      </c>
      <c r="C1197">
        <f t="shared" si="38"/>
        <v>1196</v>
      </c>
      <c r="D1197">
        <f t="shared" si="39"/>
        <v>6</v>
      </c>
    </row>
    <row r="1198" spans="1:4" x14ac:dyDescent="0.3">
      <c r="A1198" s="7">
        <v>0.50004249622522001</v>
      </c>
      <c r="B1198">
        <v>0</v>
      </c>
      <c r="C1198">
        <f t="shared" si="38"/>
        <v>1197</v>
      </c>
      <c r="D1198">
        <f t="shared" si="39"/>
        <v>6</v>
      </c>
    </row>
    <row r="1199" spans="1:4" x14ac:dyDescent="0.3">
      <c r="A1199" s="7">
        <v>0.50004246137616637</v>
      </c>
      <c r="B1199">
        <v>0</v>
      </c>
      <c r="C1199">
        <f t="shared" si="38"/>
        <v>1198</v>
      </c>
      <c r="D1199">
        <f t="shared" si="39"/>
        <v>6</v>
      </c>
    </row>
    <row r="1200" spans="1:4" x14ac:dyDescent="0.3">
      <c r="A1200" s="7">
        <v>0.50004243112482083</v>
      </c>
      <c r="B1200">
        <v>0</v>
      </c>
      <c r="C1200">
        <f t="shared" si="38"/>
        <v>1199</v>
      </c>
      <c r="D1200">
        <f t="shared" si="39"/>
        <v>6</v>
      </c>
    </row>
    <row r="1201" spans="1:4" x14ac:dyDescent="0.3">
      <c r="A1201" s="7">
        <v>0.50004240673509759</v>
      </c>
      <c r="B1201">
        <v>0</v>
      </c>
      <c r="C1201">
        <f t="shared" si="38"/>
        <v>1200</v>
      </c>
      <c r="D1201">
        <f t="shared" si="39"/>
        <v>6</v>
      </c>
    </row>
    <row r="1202" spans="1:4" x14ac:dyDescent="0.3">
      <c r="A1202" s="7">
        <v>0.50004230831405827</v>
      </c>
      <c r="B1202">
        <v>0</v>
      </c>
      <c r="C1202">
        <f t="shared" si="38"/>
        <v>1201</v>
      </c>
      <c r="D1202">
        <f t="shared" si="39"/>
        <v>6</v>
      </c>
    </row>
    <row r="1203" spans="1:4" x14ac:dyDescent="0.3">
      <c r="A1203" s="7">
        <v>0.50004227324309336</v>
      </c>
      <c r="B1203">
        <v>0</v>
      </c>
      <c r="C1203">
        <f t="shared" si="38"/>
        <v>1202</v>
      </c>
      <c r="D1203">
        <f t="shared" si="39"/>
        <v>6</v>
      </c>
    </row>
    <row r="1204" spans="1:4" x14ac:dyDescent="0.3">
      <c r="A1204" s="7">
        <v>0.5000422590041923</v>
      </c>
      <c r="B1204">
        <v>0</v>
      </c>
      <c r="C1204">
        <f t="shared" si="38"/>
        <v>1203</v>
      </c>
      <c r="D1204">
        <f t="shared" si="39"/>
        <v>6</v>
      </c>
    </row>
    <row r="1205" spans="1:4" x14ac:dyDescent="0.3">
      <c r="A1205" s="7">
        <v>0.50004224297303068</v>
      </c>
      <c r="B1205">
        <v>0</v>
      </c>
      <c r="C1205">
        <f t="shared" si="38"/>
        <v>1204</v>
      </c>
      <c r="D1205">
        <f t="shared" si="39"/>
        <v>6</v>
      </c>
    </row>
    <row r="1206" spans="1:4" x14ac:dyDescent="0.3">
      <c r="A1206" s="7">
        <v>0.50004220757546258</v>
      </c>
      <c r="B1206">
        <v>0</v>
      </c>
      <c r="C1206">
        <f t="shared" si="38"/>
        <v>1205</v>
      </c>
      <c r="D1206">
        <f t="shared" si="39"/>
        <v>6</v>
      </c>
    </row>
    <row r="1207" spans="1:4" x14ac:dyDescent="0.3">
      <c r="A1207" s="7">
        <v>0.50004218495288566</v>
      </c>
      <c r="B1207">
        <v>0</v>
      </c>
      <c r="C1207">
        <f t="shared" si="38"/>
        <v>1206</v>
      </c>
      <c r="D1207">
        <f t="shared" si="39"/>
        <v>6</v>
      </c>
    </row>
    <row r="1208" spans="1:4" x14ac:dyDescent="0.3">
      <c r="A1208" s="7">
        <v>0.50004215628924409</v>
      </c>
      <c r="B1208">
        <v>0</v>
      </c>
      <c r="C1208">
        <f t="shared" si="38"/>
        <v>1207</v>
      </c>
      <c r="D1208">
        <f t="shared" si="39"/>
        <v>6</v>
      </c>
    </row>
    <row r="1209" spans="1:4" x14ac:dyDescent="0.3">
      <c r="A1209" s="7">
        <v>0.50004214163465543</v>
      </c>
      <c r="B1209">
        <v>0</v>
      </c>
      <c r="C1209">
        <f t="shared" si="38"/>
        <v>1208</v>
      </c>
      <c r="D1209">
        <f t="shared" si="39"/>
        <v>6</v>
      </c>
    </row>
    <row r="1210" spans="1:4" x14ac:dyDescent="0.3">
      <c r="A1210" s="7">
        <v>0.50004206100452009</v>
      </c>
      <c r="B1210">
        <v>0</v>
      </c>
      <c r="C1210">
        <f t="shared" si="38"/>
        <v>1209</v>
      </c>
      <c r="D1210">
        <f t="shared" si="39"/>
        <v>6</v>
      </c>
    </row>
    <row r="1211" spans="1:4" x14ac:dyDescent="0.3">
      <c r="A1211" s="7">
        <v>0.50004204220712245</v>
      </c>
      <c r="B1211">
        <v>0</v>
      </c>
      <c r="C1211">
        <f t="shared" si="38"/>
        <v>1210</v>
      </c>
      <c r="D1211">
        <f t="shared" si="39"/>
        <v>6</v>
      </c>
    </row>
    <row r="1212" spans="1:4" x14ac:dyDescent="0.3">
      <c r="A1212" s="7">
        <v>0.50004200641059959</v>
      </c>
      <c r="B1212">
        <v>0</v>
      </c>
      <c r="C1212">
        <f t="shared" si="38"/>
        <v>1211</v>
      </c>
      <c r="D1212">
        <f t="shared" si="39"/>
        <v>6</v>
      </c>
    </row>
    <row r="1213" spans="1:4" x14ac:dyDescent="0.3">
      <c r="A1213" s="7">
        <v>0.50004196372407483</v>
      </c>
      <c r="B1213">
        <v>0</v>
      </c>
      <c r="C1213">
        <f t="shared" si="38"/>
        <v>1212</v>
      </c>
      <c r="D1213">
        <f t="shared" si="39"/>
        <v>6</v>
      </c>
    </row>
    <row r="1214" spans="1:4" x14ac:dyDescent="0.3">
      <c r="A1214" s="7">
        <v>0.50004186896423197</v>
      </c>
      <c r="B1214">
        <v>0</v>
      </c>
      <c r="C1214">
        <f t="shared" si="38"/>
        <v>1213</v>
      </c>
      <c r="D1214">
        <f t="shared" si="39"/>
        <v>6</v>
      </c>
    </row>
    <row r="1215" spans="1:4" x14ac:dyDescent="0.3">
      <c r="A1215" s="7">
        <v>0.50004181785689306</v>
      </c>
      <c r="B1215">
        <v>0</v>
      </c>
      <c r="C1215">
        <f t="shared" si="38"/>
        <v>1214</v>
      </c>
      <c r="D1215">
        <f t="shared" si="39"/>
        <v>6</v>
      </c>
    </row>
    <row r="1216" spans="1:4" x14ac:dyDescent="0.3">
      <c r="A1216" s="7">
        <v>0.50004178418453538</v>
      </c>
      <c r="B1216">
        <v>0</v>
      </c>
      <c r="C1216">
        <f t="shared" si="38"/>
        <v>1215</v>
      </c>
      <c r="D1216">
        <f t="shared" si="39"/>
        <v>6</v>
      </c>
    </row>
    <row r="1217" spans="1:4" x14ac:dyDescent="0.3">
      <c r="A1217" s="7">
        <v>0.50004172178338135</v>
      </c>
      <c r="B1217">
        <v>0</v>
      </c>
      <c r="C1217">
        <f t="shared" si="38"/>
        <v>1216</v>
      </c>
      <c r="D1217">
        <f t="shared" si="39"/>
        <v>6</v>
      </c>
    </row>
    <row r="1218" spans="1:4" x14ac:dyDescent="0.3">
      <c r="A1218" s="7">
        <v>0.50004166153879204</v>
      </c>
      <c r="B1218">
        <v>0</v>
      </c>
      <c r="C1218">
        <f t="shared" si="38"/>
        <v>1217</v>
      </c>
      <c r="D1218">
        <f t="shared" si="39"/>
        <v>7</v>
      </c>
    </row>
    <row r="1219" spans="1:4" x14ac:dyDescent="0.3">
      <c r="A1219" s="7">
        <v>0.50004164482960578</v>
      </c>
      <c r="B1219">
        <v>0</v>
      </c>
      <c r="C1219">
        <f t="shared" ref="C1219:C1282" si="40">_xlfn.RANK.EQ(A1219, $A$2:$A$2030, 0)</f>
        <v>1218</v>
      </c>
      <c r="D1219">
        <f t="shared" ref="D1219:D1282" si="41">CEILING(ROW()/ (COUNT($A:$A)/10),1)</f>
        <v>7</v>
      </c>
    </row>
    <row r="1220" spans="1:4" x14ac:dyDescent="0.3">
      <c r="A1220" s="7">
        <v>0.50004163185115402</v>
      </c>
      <c r="B1220">
        <v>0</v>
      </c>
      <c r="C1220">
        <f t="shared" si="40"/>
        <v>1219</v>
      </c>
      <c r="D1220">
        <f t="shared" si="41"/>
        <v>7</v>
      </c>
    </row>
    <row r="1221" spans="1:4" x14ac:dyDescent="0.3">
      <c r="A1221" s="7">
        <v>0.5000416276107017</v>
      </c>
      <c r="B1221">
        <v>0</v>
      </c>
      <c r="C1221">
        <f t="shared" si="40"/>
        <v>1220</v>
      </c>
      <c r="D1221">
        <f t="shared" si="41"/>
        <v>7</v>
      </c>
    </row>
    <row r="1222" spans="1:4" x14ac:dyDescent="0.3">
      <c r="A1222" s="7">
        <v>0.50004162720096679</v>
      </c>
      <c r="B1222">
        <v>0</v>
      </c>
      <c r="C1222">
        <f t="shared" si="40"/>
        <v>1221</v>
      </c>
      <c r="D1222">
        <f t="shared" si="41"/>
        <v>7</v>
      </c>
    </row>
    <row r="1223" spans="1:4" x14ac:dyDescent="0.3">
      <c r="A1223" s="7">
        <v>0.50004157565350726</v>
      </c>
      <c r="B1223">
        <v>0</v>
      </c>
      <c r="C1223">
        <f t="shared" si="40"/>
        <v>1222</v>
      </c>
      <c r="D1223">
        <f t="shared" si="41"/>
        <v>7</v>
      </c>
    </row>
    <row r="1224" spans="1:4" x14ac:dyDescent="0.3">
      <c r="A1224" s="7">
        <v>0.50004152693409187</v>
      </c>
      <c r="B1224">
        <v>0</v>
      </c>
      <c r="C1224">
        <f t="shared" si="40"/>
        <v>1223</v>
      </c>
      <c r="D1224">
        <f t="shared" si="41"/>
        <v>7</v>
      </c>
    </row>
    <row r="1225" spans="1:4" x14ac:dyDescent="0.3">
      <c r="A1225" s="7">
        <v>0.50004144979563203</v>
      </c>
      <c r="B1225">
        <v>0</v>
      </c>
      <c r="C1225">
        <f t="shared" si="40"/>
        <v>1224</v>
      </c>
      <c r="D1225">
        <f t="shared" si="41"/>
        <v>7</v>
      </c>
    </row>
    <row r="1226" spans="1:4" x14ac:dyDescent="0.3">
      <c r="A1226" s="7">
        <v>0.50004143777261623</v>
      </c>
      <c r="B1226">
        <v>0</v>
      </c>
      <c r="C1226">
        <f t="shared" si="40"/>
        <v>1225</v>
      </c>
      <c r="D1226">
        <f t="shared" si="41"/>
        <v>7</v>
      </c>
    </row>
    <row r="1227" spans="1:4" x14ac:dyDescent="0.3">
      <c r="A1227" s="7">
        <v>0.50004143322300443</v>
      </c>
      <c r="B1227">
        <v>0</v>
      </c>
      <c r="C1227">
        <f t="shared" si="40"/>
        <v>1226</v>
      </c>
      <c r="D1227">
        <f t="shared" si="41"/>
        <v>7</v>
      </c>
    </row>
    <row r="1228" spans="1:4" x14ac:dyDescent="0.3">
      <c r="A1228" s="7">
        <v>0.50004138506540119</v>
      </c>
      <c r="B1228">
        <v>1</v>
      </c>
      <c r="C1228">
        <f t="shared" si="40"/>
        <v>1227</v>
      </c>
      <c r="D1228">
        <f t="shared" si="41"/>
        <v>7</v>
      </c>
    </row>
    <row r="1229" spans="1:4" x14ac:dyDescent="0.3">
      <c r="A1229" s="7">
        <v>0.50004125081923012</v>
      </c>
      <c r="B1229">
        <v>0</v>
      </c>
      <c r="C1229">
        <f t="shared" si="40"/>
        <v>1228</v>
      </c>
      <c r="D1229">
        <f t="shared" si="41"/>
        <v>7</v>
      </c>
    </row>
    <row r="1230" spans="1:4" x14ac:dyDescent="0.3">
      <c r="A1230" s="7">
        <v>0.5000412496616069</v>
      </c>
      <c r="B1230">
        <v>0</v>
      </c>
      <c r="C1230">
        <f t="shared" si="40"/>
        <v>1229</v>
      </c>
      <c r="D1230">
        <f t="shared" si="41"/>
        <v>7</v>
      </c>
    </row>
    <row r="1231" spans="1:4" x14ac:dyDescent="0.3">
      <c r="A1231" s="7">
        <v>0.5000412380047019</v>
      </c>
      <c r="B1231">
        <v>0</v>
      </c>
      <c r="C1231">
        <f t="shared" si="40"/>
        <v>1230</v>
      </c>
      <c r="D1231">
        <f t="shared" si="41"/>
        <v>7</v>
      </c>
    </row>
    <row r="1232" spans="1:4" x14ac:dyDescent="0.3">
      <c r="A1232" s="7">
        <v>0.50004116238126894</v>
      </c>
      <c r="B1232">
        <v>0</v>
      </c>
      <c r="C1232">
        <f t="shared" si="40"/>
        <v>1231</v>
      </c>
      <c r="D1232">
        <f t="shared" si="41"/>
        <v>7</v>
      </c>
    </row>
    <row r="1233" spans="1:4" x14ac:dyDescent="0.3">
      <c r="A1233" s="7">
        <v>0.50004114599773819</v>
      </c>
      <c r="B1233">
        <v>0</v>
      </c>
      <c r="C1233">
        <f t="shared" si="40"/>
        <v>1232</v>
      </c>
      <c r="D1233">
        <f t="shared" si="41"/>
        <v>7</v>
      </c>
    </row>
    <row r="1234" spans="1:4" x14ac:dyDescent="0.3">
      <c r="A1234" s="7">
        <v>0.50004114430232138</v>
      </c>
      <c r="B1234">
        <v>0</v>
      </c>
      <c r="C1234">
        <f t="shared" si="40"/>
        <v>1233</v>
      </c>
      <c r="D1234">
        <f t="shared" si="41"/>
        <v>7</v>
      </c>
    </row>
    <row r="1235" spans="1:4" x14ac:dyDescent="0.3">
      <c r="A1235" s="7">
        <v>0.50004114266006494</v>
      </c>
      <c r="B1235">
        <v>0</v>
      </c>
      <c r="C1235">
        <f t="shared" si="40"/>
        <v>1234</v>
      </c>
      <c r="D1235">
        <f t="shared" si="41"/>
        <v>7</v>
      </c>
    </row>
    <row r="1236" spans="1:4" x14ac:dyDescent="0.3">
      <c r="A1236" s="7">
        <v>0.50004111823711272</v>
      </c>
      <c r="B1236">
        <v>0</v>
      </c>
      <c r="C1236">
        <f t="shared" si="40"/>
        <v>1235</v>
      </c>
      <c r="D1236">
        <f t="shared" si="41"/>
        <v>7</v>
      </c>
    </row>
    <row r="1237" spans="1:4" x14ac:dyDescent="0.3">
      <c r="A1237" s="7">
        <v>0.50004110852602623</v>
      </c>
      <c r="B1237">
        <v>0</v>
      </c>
      <c r="C1237">
        <f t="shared" si="40"/>
        <v>1236</v>
      </c>
      <c r="D1237">
        <f t="shared" si="41"/>
        <v>7</v>
      </c>
    </row>
    <row r="1238" spans="1:4" x14ac:dyDescent="0.3">
      <c r="A1238" s="7">
        <v>0.50004106819274485</v>
      </c>
      <c r="B1238">
        <v>0</v>
      </c>
      <c r="C1238">
        <f t="shared" si="40"/>
        <v>1237</v>
      </c>
      <c r="D1238">
        <f t="shared" si="41"/>
        <v>7</v>
      </c>
    </row>
    <row r="1239" spans="1:4" x14ac:dyDescent="0.3">
      <c r="A1239" s="7">
        <v>0.50004102702634079</v>
      </c>
      <c r="B1239">
        <v>0</v>
      </c>
      <c r="C1239">
        <f t="shared" si="40"/>
        <v>1238</v>
      </c>
      <c r="D1239">
        <f t="shared" si="41"/>
        <v>7</v>
      </c>
    </row>
    <row r="1240" spans="1:4" x14ac:dyDescent="0.3">
      <c r="A1240" s="7">
        <v>0.50004102638980796</v>
      </c>
      <c r="B1240">
        <v>0</v>
      </c>
      <c r="C1240">
        <f t="shared" si="40"/>
        <v>1239</v>
      </c>
      <c r="D1240">
        <f t="shared" si="41"/>
        <v>7</v>
      </c>
    </row>
    <row r="1241" spans="1:4" x14ac:dyDescent="0.3">
      <c r="A1241" s="7">
        <v>0.50004097527032665</v>
      </c>
      <c r="B1241">
        <v>0</v>
      </c>
      <c r="C1241">
        <f t="shared" si="40"/>
        <v>1240</v>
      </c>
      <c r="D1241">
        <f t="shared" si="41"/>
        <v>7</v>
      </c>
    </row>
    <row r="1242" spans="1:4" x14ac:dyDescent="0.3">
      <c r="A1242" s="7">
        <v>0.50004090422484782</v>
      </c>
      <c r="B1242">
        <v>0</v>
      </c>
      <c r="C1242">
        <f t="shared" si="40"/>
        <v>1241</v>
      </c>
      <c r="D1242">
        <f t="shared" si="41"/>
        <v>7</v>
      </c>
    </row>
    <row r="1243" spans="1:4" x14ac:dyDescent="0.3">
      <c r="A1243" s="7">
        <v>0.50004089011545683</v>
      </c>
      <c r="B1243">
        <v>0</v>
      </c>
      <c r="C1243">
        <f t="shared" si="40"/>
        <v>1242</v>
      </c>
      <c r="D1243">
        <f t="shared" si="41"/>
        <v>7</v>
      </c>
    </row>
    <row r="1244" spans="1:4" x14ac:dyDescent="0.3">
      <c r="A1244" s="7">
        <v>0.50004075856100838</v>
      </c>
      <c r="B1244">
        <v>0</v>
      </c>
      <c r="C1244">
        <f t="shared" si="40"/>
        <v>1243</v>
      </c>
      <c r="D1244">
        <f t="shared" si="41"/>
        <v>7</v>
      </c>
    </row>
    <row r="1245" spans="1:4" x14ac:dyDescent="0.3">
      <c r="A1245" s="7">
        <v>0.50004075395722913</v>
      </c>
      <c r="B1245">
        <v>0</v>
      </c>
      <c r="C1245">
        <f t="shared" si="40"/>
        <v>1244</v>
      </c>
      <c r="D1245">
        <f t="shared" si="41"/>
        <v>7</v>
      </c>
    </row>
    <row r="1246" spans="1:4" x14ac:dyDescent="0.3">
      <c r="A1246" s="7">
        <v>0.50004069439022025</v>
      </c>
      <c r="B1246">
        <v>0</v>
      </c>
      <c r="C1246">
        <f t="shared" si="40"/>
        <v>1245</v>
      </c>
      <c r="D1246">
        <f t="shared" si="41"/>
        <v>7</v>
      </c>
    </row>
    <row r="1247" spans="1:4" x14ac:dyDescent="0.3">
      <c r="A1247" s="7">
        <v>0.5000406399910533</v>
      </c>
      <c r="B1247">
        <v>0</v>
      </c>
      <c r="C1247">
        <f t="shared" si="40"/>
        <v>1246</v>
      </c>
      <c r="D1247">
        <f t="shared" si="41"/>
        <v>7</v>
      </c>
    </row>
    <row r="1248" spans="1:4" x14ac:dyDescent="0.3">
      <c r="A1248" s="7">
        <v>0.50004060708556752</v>
      </c>
      <c r="B1248">
        <v>0</v>
      </c>
      <c r="C1248">
        <f t="shared" si="40"/>
        <v>1247</v>
      </c>
      <c r="D1248">
        <f t="shared" si="41"/>
        <v>7</v>
      </c>
    </row>
    <row r="1249" spans="1:4" x14ac:dyDescent="0.3">
      <c r="A1249" s="7">
        <v>0.50004056960953158</v>
      </c>
      <c r="B1249">
        <v>0</v>
      </c>
      <c r="C1249">
        <f t="shared" si="40"/>
        <v>1248</v>
      </c>
      <c r="D1249">
        <f t="shared" si="41"/>
        <v>7</v>
      </c>
    </row>
    <row r="1250" spans="1:4" x14ac:dyDescent="0.3">
      <c r="A1250" s="7">
        <v>0.5000405537579603</v>
      </c>
      <c r="B1250">
        <v>0</v>
      </c>
      <c r="C1250">
        <f t="shared" si="40"/>
        <v>1249</v>
      </c>
      <c r="D1250">
        <f t="shared" si="41"/>
        <v>7</v>
      </c>
    </row>
    <row r="1251" spans="1:4" x14ac:dyDescent="0.3">
      <c r="A1251" s="7">
        <v>0.50004047311201016</v>
      </c>
      <c r="B1251">
        <v>0</v>
      </c>
      <c r="C1251">
        <f t="shared" si="40"/>
        <v>1250</v>
      </c>
      <c r="D1251">
        <f t="shared" si="41"/>
        <v>7</v>
      </c>
    </row>
    <row r="1252" spans="1:4" x14ac:dyDescent="0.3">
      <c r="A1252" s="7">
        <v>0.50004042838231955</v>
      </c>
      <c r="B1252">
        <v>0</v>
      </c>
      <c r="C1252">
        <f t="shared" si="40"/>
        <v>1251</v>
      </c>
      <c r="D1252">
        <f t="shared" si="41"/>
        <v>7</v>
      </c>
    </row>
    <row r="1253" spans="1:4" x14ac:dyDescent="0.3">
      <c r="A1253" s="7">
        <v>0.50004042824510941</v>
      </c>
      <c r="B1253">
        <v>0</v>
      </c>
      <c r="C1253">
        <f t="shared" si="40"/>
        <v>1252</v>
      </c>
      <c r="D1253">
        <f t="shared" si="41"/>
        <v>7</v>
      </c>
    </row>
    <row r="1254" spans="1:4" x14ac:dyDescent="0.3">
      <c r="A1254" s="7">
        <v>0.50004037558761927</v>
      </c>
      <c r="B1254">
        <v>0</v>
      </c>
      <c r="C1254">
        <f t="shared" si="40"/>
        <v>1253</v>
      </c>
      <c r="D1254">
        <f t="shared" si="41"/>
        <v>7</v>
      </c>
    </row>
    <row r="1255" spans="1:4" x14ac:dyDescent="0.3">
      <c r="A1255" s="7">
        <v>0.50004014346154901</v>
      </c>
      <c r="B1255">
        <v>0</v>
      </c>
      <c r="C1255">
        <f t="shared" si="40"/>
        <v>1254</v>
      </c>
      <c r="D1255">
        <f t="shared" si="41"/>
        <v>7</v>
      </c>
    </row>
    <row r="1256" spans="1:4" x14ac:dyDescent="0.3">
      <c r="A1256" s="7">
        <v>0.50004011178174357</v>
      </c>
      <c r="B1256">
        <v>0</v>
      </c>
      <c r="C1256">
        <f t="shared" si="40"/>
        <v>1255</v>
      </c>
      <c r="D1256">
        <f t="shared" si="41"/>
        <v>7</v>
      </c>
    </row>
    <row r="1257" spans="1:4" x14ac:dyDescent="0.3">
      <c r="A1257" s="7">
        <v>0.50004005281291497</v>
      </c>
      <c r="B1257">
        <v>0</v>
      </c>
      <c r="C1257">
        <f t="shared" si="40"/>
        <v>1256</v>
      </c>
      <c r="D1257">
        <f t="shared" si="41"/>
        <v>7</v>
      </c>
    </row>
    <row r="1258" spans="1:4" x14ac:dyDescent="0.3">
      <c r="A1258" s="7">
        <v>0.50004002756119359</v>
      </c>
      <c r="B1258">
        <v>0</v>
      </c>
      <c r="C1258">
        <f t="shared" si="40"/>
        <v>1257</v>
      </c>
      <c r="D1258">
        <f t="shared" si="41"/>
        <v>7</v>
      </c>
    </row>
    <row r="1259" spans="1:4" x14ac:dyDescent="0.3">
      <c r="A1259" s="7">
        <v>0.50004001940330867</v>
      </c>
      <c r="B1259">
        <v>0</v>
      </c>
      <c r="C1259">
        <f t="shared" si="40"/>
        <v>1258</v>
      </c>
      <c r="D1259">
        <f t="shared" si="41"/>
        <v>7</v>
      </c>
    </row>
    <row r="1260" spans="1:4" x14ac:dyDescent="0.3">
      <c r="A1260" s="7">
        <v>0.5000400093377505</v>
      </c>
      <c r="B1260">
        <v>0</v>
      </c>
      <c r="C1260">
        <f t="shared" si="40"/>
        <v>1259</v>
      </c>
      <c r="D1260">
        <f t="shared" si="41"/>
        <v>7</v>
      </c>
    </row>
    <row r="1261" spans="1:4" x14ac:dyDescent="0.3">
      <c r="A1261" s="7">
        <v>0.5000399763884037</v>
      </c>
      <c r="B1261">
        <v>0</v>
      </c>
      <c r="C1261">
        <f t="shared" si="40"/>
        <v>1260</v>
      </c>
      <c r="D1261">
        <f t="shared" si="41"/>
        <v>7</v>
      </c>
    </row>
    <row r="1262" spans="1:4" x14ac:dyDescent="0.3">
      <c r="A1262" s="7">
        <v>0.50003997156573399</v>
      </c>
      <c r="B1262">
        <v>0</v>
      </c>
      <c r="C1262">
        <f t="shared" si="40"/>
        <v>1261</v>
      </c>
      <c r="D1262">
        <f t="shared" si="41"/>
        <v>7</v>
      </c>
    </row>
    <row r="1263" spans="1:4" x14ac:dyDescent="0.3">
      <c r="A1263" s="7">
        <v>0.50003996028823727</v>
      </c>
      <c r="B1263">
        <v>0</v>
      </c>
      <c r="C1263">
        <f t="shared" si="40"/>
        <v>1262</v>
      </c>
      <c r="D1263">
        <f t="shared" si="41"/>
        <v>7</v>
      </c>
    </row>
    <row r="1264" spans="1:4" x14ac:dyDescent="0.3">
      <c r="A1264" s="7">
        <v>0.50003990265040277</v>
      </c>
      <c r="B1264">
        <v>0</v>
      </c>
      <c r="C1264">
        <f t="shared" si="40"/>
        <v>1263</v>
      </c>
      <c r="D1264">
        <f t="shared" si="41"/>
        <v>7</v>
      </c>
    </row>
    <row r="1265" spans="1:4" x14ac:dyDescent="0.3">
      <c r="A1265" s="7">
        <v>0.50003977519718257</v>
      </c>
      <c r="B1265">
        <v>0</v>
      </c>
      <c r="C1265">
        <f t="shared" si="40"/>
        <v>1264</v>
      </c>
      <c r="D1265">
        <f t="shared" si="41"/>
        <v>7</v>
      </c>
    </row>
    <row r="1266" spans="1:4" x14ac:dyDescent="0.3">
      <c r="A1266" s="7">
        <v>0.50003973133085233</v>
      </c>
      <c r="B1266">
        <v>0</v>
      </c>
      <c r="C1266">
        <f t="shared" si="40"/>
        <v>1265</v>
      </c>
      <c r="D1266">
        <f t="shared" si="41"/>
        <v>7</v>
      </c>
    </row>
    <row r="1267" spans="1:4" x14ac:dyDescent="0.3">
      <c r="A1267" s="7">
        <v>0.50003972289774767</v>
      </c>
      <c r="B1267">
        <v>0</v>
      </c>
      <c r="C1267">
        <f t="shared" si="40"/>
        <v>1266</v>
      </c>
      <c r="D1267">
        <f t="shared" si="41"/>
        <v>7</v>
      </c>
    </row>
    <row r="1268" spans="1:4" x14ac:dyDescent="0.3">
      <c r="A1268" s="7">
        <v>0.50003971534636515</v>
      </c>
      <c r="B1268">
        <v>0</v>
      </c>
      <c r="C1268">
        <f t="shared" si="40"/>
        <v>1267</v>
      </c>
      <c r="D1268">
        <f t="shared" si="41"/>
        <v>7</v>
      </c>
    </row>
    <row r="1269" spans="1:4" x14ac:dyDescent="0.3">
      <c r="A1269" s="7">
        <v>0.50003964193798822</v>
      </c>
      <c r="B1269">
        <v>0</v>
      </c>
      <c r="C1269">
        <f t="shared" si="40"/>
        <v>1268</v>
      </c>
      <c r="D1269">
        <f t="shared" si="41"/>
        <v>7</v>
      </c>
    </row>
    <row r="1270" spans="1:4" x14ac:dyDescent="0.3">
      <c r="A1270" s="7">
        <v>0.50003962529250567</v>
      </c>
      <c r="B1270">
        <v>0</v>
      </c>
      <c r="C1270">
        <f t="shared" si="40"/>
        <v>1269</v>
      </c>
      <c r="D1270">
        <f t="shared" si="41"/>
        <v>7</v>
      </c>
    </row>
    <row r="1271" spans="1:4" x14ac:dyDescent="0.3">
      <c r="A1271" s="7">
        <v>0.50003962051203843</v>
      </c>
      <c r="B1271">
        <v>0</v>
      </c>
      <c r="C1271">
        <f t="shared" si="40"/>
        <v>1270</v>
      </c>
      <c r="D1271">
        <f t="shared" si="41"/>
        <v>7</v>
      </c>
    </row>
    <row r="1272" spans="1:4" x14ac:dyDescent="0.3">
      <c r="A1272" s="7">
        <v>0.50003962050419026</v>
      </c>
      <c r="B1272">
        <v>0</v>
      </c>
      <c r="C1272">
        <f t="shared" si="40"/>
        <v>1271</v>
      </c>
      <c r="D1272">
        <f t="shared" si="41"/>
        <v>7</v>
      </c>
    </row>
    <row r="1273" spans="1:4" x14ac:dyDescent="0.3">
      <c r="A1273" s="7">
        <v>0.50003958619793554</v>
      </c>
      <c r="B1273">
        <v>0</v>
      </c>
      <c r="C1273">
        <f t="shared" si="40"/>
        <v>1272</v>
      </c>
      <c r="D1273">
        <f t="shared" si="41"/>
        <v>7</v>
      </c>
    </row>
    <row r="1274" spans="1:4" x14ac:dyDescent="0.3">
      <c r="A1274" s="7">
        <v>0.50003958133019044</v>
      </c>
      <c r="B1274">
        <v>0</v>
      </c>
      <c r="C1274">
        <f t="shared" si="40"/>
        <v>1273</v>
      </c>
      <c r="D1274">
        <f t="shared" si="41"/>
        <v>7</v>
      </c>
    </row>
    <row r="1275" spans="1:4" x14ac:dyDescent="0.3">
      <c r="A1275" s="7">
        <v>0.50003949235564982</v>
      </c>
      <c r="B1275">
        <v>0</v>
      </c>
      <c r="C1275">
        <f t="shared" si="40"/>
        <v>1274</v>
      </c>
      <c r="D1275">
        <f t="shared" si="41"/>
        <v>7</v>
      </c>
    </row>
    <row r="1276" spans="1:4" x14ac:dyDescent="0.3">
      <c r="A1276" s="7">
        <v>0.50003948585583635</v>
      </c>
      <c r="B1276">
        <v>0</v>
      </c>
      <c r="C1276">
        <f t="shared" si="40"/>
        <v>1275</v>
      </c>
      <c r="D1276">
        <f t="shared" si="41"/>
        <v>7</v>
      </c>
    </row>
    <row r="1277" spans="1:4" x14ac:dyDescent="0.3">
      <c r="A1277" s="7">
        <v>0.50003934905115455</v>
      </c>
      <c r="B1277">
        <v>0</v>
      </c>
      <c r="C1277">
        <f t="shared" si="40"/>
        <v>1276</v>
      </c>
      <c r="D1277">
        <f t="shared" si="41"/>
        <v>7</v>
      </c>
    </row>
    <row r="1278" spans="1:4" x14ac:dyDescent="0.3">
      <c r="A1278" s="7">
        <v>0.50003933628327113</v>
      </c>
      <c r="B1278">
        <v>0</v>
      </c>
      <c r="C1278">
        <f t="shared" si="40"/>
        <v>1277</v>
      </c>
      <c r="D1278">
        <f t="shared" si="41"/>
        <v>7</v>
      </c>
    </row>
    <row r="1279" spans="1:4" x14ac:dyDescent="0.3">
      <c r="A1279" s="7">
        <v>0.50003933258058286</v>
      </c>
      <c r="B1279">
        <v>0</v>
      </c>
      <c r="C1279">
        <f t="shared" si="40"/>
        <v>1278</v>
      </c>
      <c r="D1279">
        <f t="shared" si="41"/>
        <v>7</v>
      </c>
    </row>
    <row r="1280" spans="1:4" x14ac:dyDescent="0.3">
      <c r="A1280" s="7">
        <v>0.50003932427328635</v>
      </c>
      <c r="B1280">
        <v>0</v>
      </c>
      <c r="C1280">
        <f t="shared" si="40"/>
        <v>1279</v>
      </c>
      <c r="D1280">
        <f t="shared" si="41"/>
        <v>7</v>
      </c>
    </row>
    <row r="1281" spans="1:4" x14ac:dyDescent="0.3">
      <c r="A1281" s="7">
        <v>0.5000392940041416</v>
      </c>
      <c r="B1281">
        <v>0</v>
      </c>
      <c r="C1281">
        <f t="shared" si="40"/>
        <v>1280</v>
      </c>
      <c r="D1281">
        <f t="shared" si="41"/>
        <v>7</v>
      </c>
    </row>
    <row r="1282" spans="1:4" x14ac:dyDescent="0.3">
      <c r="A1282" s="7">
        <v>0.50003927259803438</v>
      </c>
      <c r="B1282">
        <v>0</v>
      </c>
      <c r="C1282">
        <f t="shared" si="40"/>
        <v>1281</v>
      </c>
      <c r="D1282">
        <f t="shared" si="41"/>
        <v>7</v>
      </c>
    </row>
    <row r="1283" spans="1:4" x14ac:dyDescent="0.3">
      <c r="A1283" s="7">
        <v>0.50003916993147834</v>
      </c>
      <c r="B1283">
        <v>0</v>
      </c>
      <c r="C1283">
        <f t="shared" ref="C1283:C1346" si="42">_xlfn.RANK.EQ(A1283, $A$2:$A$2030, 0)</f>
        <v>1282</v>
      </c>
      <c r="D1283">
        <f t="shared" ref="D1283:D1346" si="43">CEILING(ROW()/ (COUNT($A:$A)/10),1)</f>
        <v>7</v>
      </c>
    </row>
    <row r="1284" spans="1:4" x14ac:dyDescent="0.3">
      <c r="A1284" s="7">
        <v>0.50003912060636024</v>
      </c>
      <c r="B1284">
        <v>0</v>
      </c>
      <c r="C1284">
        <f t="shared" si="42"/>
        <v>1283</v>
      </c>
      <c r="D1284">
        <f t="shared" si="43"/>
        <v>7</v>
      </c>
    </row>
    <row r="1285" spans="1:4" x14ac:dyDescent="0.3">
      <c r="A1285" s="7">
        <v>0.500039054937367</v>
      </c>
      <c r="B1285">
        <v>0</v>
      </c>
      <c r="C1285">
        <f t="shared" si="42"/>
        <v>1284</v>
      </c>
      <c r="D1285">
        <f t="shared" si="43"/>
        <v>7</v>
      </c>
    </row>
    <row r="1286" spans="1:4" x14ac:dyDescent="0.3">
      <c r="A1286" s="7">
        <v>0.50003905121658354</v>
      </c>
      <c r="B1286">
        <v>0</v>
      </c>
      <c r="C1286">
        <f t="shared" si="42"/>
        <v>1285</v>
      </c>
      <c r="D1286">
        <f t="shared" si="43"/>
        <v>7</v>
      </c>
    </row>
    <row r="1287" spans="1:4" x14ac:dyDescent="0.3">
      <c r="A1287" s="7">
        <v>0.50003903454379506</v>
      </c>
      <c r="B1287">
        <v>0</v>
      </c>
      <c r="C1287">
        <f t="shared" si="42"/>
        <v>1286</v>
      </c>
      <c r="D1287">
        <f t="shared" si="43"/>
        <v>7</v>
      </c>
    </row>
    <row r="1288" spans="1:4" x14ac:dyDescent="0.3">
      <c r="A1288" s="7">
        <v>0.50003900051453698</v>
      </c>
      <c r="B1288">
        <v>0</v>
      </c>
      <c r="C1288">
        <f t="shared" si="42"/>
        <v>1287</v>
      </c>
      <c r="D1288">
        <f t="shared" si="43"/>
        <v>7</v>
      </c>
    </row>
    <row r="1289" spans="1:4" x14ac:dyDescent="0.3">
      <c r="A1289" s="7">
        <v>0.50003893615847228</v>
      </c>
      <c r="B1289">
        <v>0</v>
      </c>
      <c r="C1289">
        <f t="shared" si="42"/>
        <v>1288</v>
      </c>
      <c r="D1289">
        <f t="shared" si="43"/>
        <v>7</v>
      </c>
    </row>
    <row r="1290" spans="1:4" x14ac:dyDescent="0.3">
      <c r="A1290" s="7">
        <v>0.50003891468833572</v>
      </c>
      <c r="B1290">
        <v>0</v>
      </c>
      <c r="C1290">
        <f t="shared" si="42"/>
        <v>1289</v>
      </c>
      <c r="D1290">
        <f t="shared" si="43"/>
        <v>7</v>
      </c>
    </row>
    <row r="1291" spans="1:4" x14ac:dyDescent="0.3">
      <c r="A1291" s="7">
        <v>0.50003890186806199</v>
      </c>
      <c r="B1291">
        <v>0</v>
      </c>
      <c r="C1291">
        <f t="shared" si="42"/>
        <v>1290</v>
      </c>
      <c r="D1291">
        <f t="shared" si="43"/>
        <v>7</v>
      </c>
    </row>
    <row r="1292" spans="1:4" x14ac:dyDescent="0.3">
      <c r="A1292" s="7">
        <v>0.50003881944726525</v>
      </c>
      <c r="B1292">
        <v>0</v>
      </c>
      <c r="C1292">
        <f t="shared" si="42"/>
        <v>1291</v>
      </c>
      <c r="D1292">
        <f t="shared" si="43"/>
        <v>7</v>
      </c>
    </row>
    <row r="1293" spans="1:4" x14ac:dyDescent="0.3">
      <c r="A1293" s="7">
        <v>0.50003877844206013</v>
      </c>
      <c r="B1293">
        <v>0</v>
      </c>
      <c r="C1293">
        <f t="shared" si="42"/>
        <v>1292</v>
      </c>
      <c r="D1293">
        <f t="shared" si="43"/>
        <v>7</v>
      </c>
    </row>
    <row r="1294" spans="1:4" x14ac:dyDescent="0.3">
      <c r="A1294" s="7">
        <v>0.50003871534848821</v>
      </c>
      <c r="B1294">
        <v>0</v>
      </c>
      <c r="C1294">
        <f t="shared" si="42"/>
        <v>1293</v>
      </c>
      <c r="D1294">
        <f t="shared" si="43"/>
        <v>7</v>
      </c>
    </row>
    <row r="1295" spans="1:4" x14ac:dyDescent="0.3">
      <c r="A1295" s="7">
        <v>0.5000387069109411</v>
      </c>
      <c r="B1295">
        <v>0</v>
      </c>
      <c r="C1295">
        <f t="shared" si="42"/>
        <v>1294</v>
      </c>
      <c r="D1295">
        <f t="shared" si="43"/>
        <v>7</v>
      </c>
    </row>
    <row r="1296" spans="1:4" x14ac:dyDescent="0.3">
      <c r="A1296" s="7">
        <v>0.50003867479388775</v>
      </c>
      <c r="B1296">
        <v>0</v>
      </c>
      <c r="C1296">
        <f t="shared" si="42"/>
        <v>1295</v>
      </c>
      <c r="D1296">
        <f t="shared" si="43"/>
        <v>7</v>
      </c>
    </row>
    <row r="1297" spans="1:4" x14ac:dyDescent="0.3">
      <c r="A1297" s="7">
        <v>0.50003866830467658</v>
      </c>
      <c r="B1297">
        <v>0</v>
      </c>
      <c r="C1297">
        <f t="shared" si="42"/>
        <v>1296</v>
      </c>
      <c r="D1297">
        <f t="shared" si="43"/>
        <v>7</v>
      </c>
    </row>
    <row r="1298" spans="1:4" x14ac:dyDescent="0.3">
      <c r="A1298" s="7">
        <v>0.50003857019270792</v>
      </c>
      <c r="B1298">
        <v>0</v>
      </c>
      <c r="C1298">
        <f t="shared" si="42"/>
        <v>1297</v>
      </c>
      <c r="D1298">
        <f t="shared" si="43"/>
        <v>7</v>
      </c>
    </row>
    <row r="1299" spans="1:4" x14ac:dyDescent="0.3">
      <c r="A1299" s="7">
        <v>0.50003855632397487</v>
      </c>
      <c r="B1299">
        <v>0</v>
      </c>
      <c r="C1299">
        <f t="shared" si="42"/>
        <v>1298</v>
      </c>
      <c r="D1299">
        <f t="shared" si="43"/>
        <v>7</v>
      </c>
    </row>
    <row r="1300" spans="1:4" x14ac:dyDescent="0.3">
      <c r="A1300" s="7">
        <v>0.50003845859600482</v>
      </c>
      <c r="B1300">
        <v>0</v>
      </c>
      <c r="C1300">
        <f t="shared" si="42"/>
        <v>1299</v>
      </c>
      <c r="D1300">
        <f t="shared" si="43"/>
        <v>7</v>
      </c>
    </row>
    <row r="1301" spans="1:4" x14ac:dyDescent="0.3">
      <c r="A1301" s="7">
        <v>0.50003843972237605</v>
      </c>
      <c r="B1301">
        <v>0</v>
      </c>
      <c r="C1301">
        <f t="shared" si="42"/>
        <v>1300</v>
      </c>
      <c r="D1301">
        <f t="shared" si="43"/>
        <v>7</v>
      </c>
    </row>
    <row r="1302" spans="1:4" x14ac:dyDescent="0.3">
      <c r="A1302" s="7">
        <v>0.500038426173257</v>
      </c>
      <c r="B1302">
        <v>0</v>
      </c>
      <c r="C1302">
        <f t="shared" si="42"/>
        <v>1301</v>
      </c>
      <c r="D1302">
        <f t="shared" si="43"/>
        <v>7</v>
      </c>
    </row>
    <row r="1303" spans="1:4" x14ac:dyDescent="0.3">
      <c r="A1303" s="7">
        <v>0.50003839521308635</v>
      </c>
      <c r="B1303">
        <v>0</v>
      </c>
      <c r="C1303">
        <f t="shared" si="42"/>
        <v>1302</v>
      </c>
      <c r="D1303">
        <f t="shared" si="43"/>
        <v>7</v>
      </c>
    </row>
    <row r="1304" spans="1:4" x14ac:dyDescent="0.3">
      <c r="A1304" s="7">
        <v>0.50003834136708369</v>
      </c>
      <c r="B1304">
        <v>0</v>
      </c>
      <c r="C1304">
        <f t="shared" si="42"/>
        <v>1303</v>
      </c>
      <c r="D1304">
        <f t="shared" si="43"/>
        <v>7</v>
      </c>
    </row>
    <row r="1305" spans="1:4" x14ac:dyDescent="0.3">
      <c r="A1305" s="7">
        <v>0.50003833908710982</v>
      </c>
      <c r="B1305">
        <v>0</v>
      </c>
      <c r="C1305">
        <f t="shared" si="42"/>
        <v>1304</v>
      </c>
      <c r="D1305">
        <f t="shared" si="43"/>
        <v>7</v>
      </c>
    </row>
    <row r="1306" spans="1:4" x14ac:dyDescent="0.3">
      <c r="A1306" s="7">
        <v>0.50003832052965946</v>
      </c>
      <c r="B1306">
        <v>0</v>
      </c>
      <c r="C1306">
        <f t="shared" si="42"/>
        <v>1305</v>
      </c>
      <c r="D1306">
        <f t="shared" si="43"/>
        <v>7</v>
      </c>
    </row>
    <row r="1307" spans="1:4" x14ac:dyDescent="0.3">
      <c r="A1307" s="7">
        <v>0.50003822102950846</v>
      </c>
      <c r="B1307">
        <v>0</v>
      </c>
      <c r="C1307">
        <f t="shared" si="42"/>
        <v>1306</v>
      </c>
      <c r="D1307">
        <f t="shared" si="43"/>
        <v>7</v>
      </c>
    </row>
    <row r="1308" spans="1:4" x14ac:dyDescent="0.3">
      <c r="A1308" s="7">
        <v>0.50003812762050226</v>
      </c>
      <c r="B1308">
        <v>0</v>
      </c>
      <c r="C1308">
        <f t="shared" si="42"/>
        <v>1307</v>
      </c>
      <c r="D1308">
        <f t="shared" si="43"/>
        <v>7</v>
      </c>
    </row>
    <row r="1309" spans="1:4" x14ac:dyDescent="0.3">
      <c r="A1309" s="7">
        <v>0.50003804627621096</v>
      </c>
      <c r="B1309">
        <v>0</v>
      </c>
      <c r="C1309">
        <f t="shared" si="42"/>
        <v>1308</v>
      </c>
      <c r="D1309">
        <f t="shared" si="43"/>
        <v>7</v>
      </c>
    </row>
    <row r="1310" spans="1:4" x14ac:dyDescent="0.3">
      <c r="A1310" s="7">
        <v>0.50003794591728989</v>
      </c>
      <c r="B1310">
        <v>0</v>
      </c>
      <c r="C1310">
        <f t="shared" si="42"/>
        <v>1309</v>
      </c>
      <c r="D1310">
        <f t="shared" si="43"/>
        <v>7</v>
      </c>
    </row>
    <row r="1311" spans="1:4" x14ac:dyDescent="0.3">
      <c r="A1311" s="7">
        <v>0.50003793440822697</v>
      </c>
      <c r="B1311">
        <v>0</v>
      </c>
      <c r="C1311">
        <f t="shared" si="42"/>
        <v>1310</v>
      </c>
      <c r="D1311">
        <f t="shared" si="43"/>
        <v>7</v>
      </c>
    </row>
    <row r="1312" spans="1:4" x14ac:dyDescent="0.3">
      <c r="A1312" s="7">
        <v>0.50003791333204006</v>
      </c>
      <c r="B1312">
        <v>0</v>
      </c>
      <c r="C1312">
        <f t="shared" si="42"/>
        <v>1311</v>
      </c>
      <c r="D1312">
        <f t="shared" si="43"/>
        <v>7</v>
      </c>
    </row>
    <row r="1313" spans="1:4" x14ac:dyDescent="0.3">
      <c r="A1313" s="7">
        <v>0.50003787864759119</v>
      </c>
      <c r="B1313">
        <v>0</v>
      </c>
      <c r="C1313">
        <f t="shared" si="42"/>
        <v>1312</v>
      </c>
      <c r="D1313">
        <f t="shared" si="43"/>
        <v>7</v>
      </c>
    </row>
    <row r="1314" spans="1:4" x14ac:dyDescent="0.3">
      <c r="A1314" s="7">
        <v>0.50003787275664924</v>
      </c>
      <c r="B1314">
        <v>0</v>
      </c>
      <c r="C1314">
        <f t="shared" si="42"/>
        <v>1313</v>
      </c>
      <c r="D1314">
        <f t="shared" si="43"/>
        <v>7</v>
      </c>
    </row>
    <row r="1315" spans="1:4" x14ac:dyDescent="0.3">
      <c r="A1315" s="7">
        <v>0.50003779837157214</v>
      </c>
      <c r="B1315">
        <v>0</v>
      </c>
      <c r="C1315">
        <f t="shared" si="42"/>
        <v>1314</v>
      </c>
      <c r="D1315">
        <f t="shared" si="43"/>
        <v>7</v>
      </c>
    </row>
    <row r="1316" spans="1:4" x14ac:dyDescent="0.3">
      <c r="A1316" s="7">
        <v>0.50003770582785134</v>
      </c>
      <c r="B1316">
        <v>1</v>
      </c>
      <c r="C1316">
        <f t="shared" si="42"/>
        <v>1315</v>
      </c>
      <c r="D1316">
        <f t="shared" si="43"/>
        <v>7</v>
      </c>
    </row>
    <row r="1317" spans="1:4" x14ac:dyDescent="0.3">
      <c r="A1317" s="7">
        <v>0.50003768180364649</v>
      </c>
      <c r="B1317">
        <v>0</v>
      </c>
      <c r="C1317">
        <f t="shared" si="42"/>
        <v>1316</v>
      </c>
      <c r="D1317">
        <f t="shared" si="43"/>
        <v>7</v>
      </c>
    </row>
    <row r="1318" spans="1:4" x14ac:dyDescent="0.3">
      <c r="A1318" s="7">
        <v>0.50003764922923599</v>
      </c>
      <c r="B1318">
        <v>0</v>
      </c>
      <c r="C1318">
        <f t="shared" si="42"/>
        <v>1317</v>
      </c>
      <c r="D1318">
        <f t="shared" si="43"/>
        <v>7</v>
      </c>
    </row>
    <row r="1319" spans="1:4" x14ac:dyDescent="0.3">
      <c r="A1319" s="7">
        <v>0.50003761428766258</v>
      </c>
      <c r="B1319">
        <v>0</v>
      </c>
      <c r="C1319">
        <f t="shared" si="42"/>
        <v>1318</v>
      </c>
      <c r="D1319">
        <f t="shared" si="43"/>
        <v>7</v>
      </c>
    </row>
    <row r="1320" spans="1:4" x14ac:dyDescent="0.3">
      <c r="A1320" s="7">
        <v>0.50003758659509423</v>
      </c>
      <c r="B1320">
        <v>0</v>
      </c>
      <c r="C1320">
        <f t="shared" si="42"/>
        <v>1319</v>
      </c>
      <c r="D1320">
        <f t="shared" si="43"/>
        <v>7</v>
      </c>
    </row>
    <row r="1321" spans="1:4" x14ac:dyDescent="0.3">
      <c r="A1321" s="7">
        <v>0.50003758421803968</v>
      </c>
      <c r="B1321">
        <v>0</v>
      </c>
      <c r="C1321">
        <f t="shared" si="42"/>
        <v>1320</v>
      </c>
      <c r="D1321">
        <f t="shared" si="43"/>
        <v>7</v>
      </c>
    </row>
    <row r="1322" spans="1:4" x14ac:dyDescent="0.3">
      <c r="A1322" s="7">
        <v>0.50003757887789269</v>
      </c>
      <c r="B1322">
        <v>0</v>
      </c>
      <c r="C1322">
        <f t="shared" si="42"/>
        <v>1321</v>
      </c>
      <c r="D1322">
        <f t="shared" si="43"/>
        <v>7</v>
      </c>
    </row>
    <row r="1323" spans="1:4" x14ac:dyDescent="0.3">
      <c r="A1323" s="7">
        <v>0.50003757363787693</v>
      </c>
      <c r="B1323">
        <v>0</v>
      </c>
      <c r="C1323">
        <f t="shared" si="42"/>
        <v>1322</v>
      </c>
      <c r="D1323">
        <f t="shared" si="43"/>
        <v>7</v>
      </c>
    </row>
    <row r="1324" spans="1:4" x14ac:dyDescent="0.3">
      <c r="A1324" s="7">
        <v>0.50003753082847602</v>
      </c>
      <c r="B1324">
        <v>0</v>
      </c>
      <c r="C1324">
        <f t="shared" si="42"/>
        <v>1323</v>
      </c>
      <c r="D1324">
        <f t="shared" si="43"/>
        <v>7</v>
      </c>
    </row>
    <row r="1325" spans="1:4" x14ac:dyDescent="0.3">
      <c r="A1325" s="7">
        <v>0.50003752438143778</v>
      </c>
      <c r="B1325">
        <v>0</v>
      </c>
      <c r="C1325">
        <f t="shared" si="42"/>
        <v>1324</v>
      </c>
      <c r="D1325">
        <f t="shared" si="43"/>
        <v>7</v>
      </c>
    </row>
    <row r="1326" spans="1:4" x14ac:dyDescent="0.3">
      <c r="A1326" s="7">
        <v>0.50003750737061448</v>
      </c>
      <c r="B1326">
        <v>0</v>
      </c>
      <c r="C1326">
        <f t="shared" si="42"/>
        <v>1325</v>
      </c>
      <c r="D1326">
        <f t="shared" si="43"/>
        <v>7</v>
      </c>
    </row>
    <row r="1327" spans="1:4" x14ac:dyDescent="0.3">
      <c r="A1327" s="7">
        <v>0.50003750560160232</v>
      </c>
      <c r="B1327">
        <v>0</v>
      </c>
      <c r="C1327">
        <f t="shared" si="42"/>
        <v>1326</v>
      </c>
      <c r="D1327">
        <f t="shared" si="43"/>
        <v>7</v>
      </c>
    </row>
    <row r="1328" spans="1:4" x14ac:dyDescent="0.3">
      <c r="A1328" s="7">
        <v>0.50003742421143615</v>
      </c>
      <c r="B1328">
        <v>0</v>
      </c>
      <c r="C1328">
        <f t="shared" si="42"/>
        <v>1327</v>
      </c>
      <c r="D1328">
        <f t="shared" si="43"/>
        <v>7</v>
      </c>
    </row>
    <row r="1329" spans="1:4" x14ac:dyDescent="0.3">
      <c r="A1329" s="7">
        <v>0.50003736119566489</v>
      </c>
      <c r="B1329">
        <v>0</v>
      </c>
      <c r="C1329">
        <f t="shared" si="42"/>
        <v>1328</v>
      </c>
      <c r="D1329">
        <f t="shared" si="43"/>
        <v>7</v>
      </c>
    </row>
    <row r="1330" spans="1:4" x14ac:dyDescent="0.3">
      <c r="A1330" s="7">
        <v>0.50003734504580299</v>
      </c>
      <c r="B1330">
        <v>0</v>
      </c>
      <c r="C1330">
        <f t="shared" si="42"/>
        <v>1329</v>
      </c>
      <c r="D1330">
        <f t="shared" si="43"/>
        <v>7</v>
      </c>
    </row>
    <row r="1331" spans="1:4" x14ac:dyDescent="0.3">
      <c r="A1331" s="7">
        <v>0.50003727878837301</v>
      </c>
      <c r="B1331">
        <v>0</v>
      </c>
      <c r="C1331">
        <f t="shared" si="42"/>
        <v>1330</v>
      </c>
      <c r="D1331">
        <f t="shared" si="43"/>
        <v>7</v>
      </c>
    </row>
    <row r="1332" spans="1:4" x14ac:dyDescent="0.3">
      <c r="A1332" s="7">
        <v>0.5000372649832252</v>
      </c>
      <c r="B1332">
        <v>0</v>
      </c>
      <c r="C1332">
        <f t="shared" si="42"/>
        <v>1331</v>
      </c>
      <c r="D1332">
        <f t="shared" si="43"/>
        <v>7</v>
      </c>
    </row>
    <row r="1333" spans="1:4" x14ac:dyDescent="0.3">
      <c r="A1333" s="7">
        <v>0.50003724405393268</v>
      </c>
      <c r="B1333">
        <v>0</v>
      </c>
      <c r="C1333">
        <f t="shared" si="42"/>
        <v>1332</v>
      </c>
      <c r="D1333">
        <f t="shared" si="43"/>
        <v>7</v>
      </c>
    </row>
    <row r="1334" spans="1:4" x14ac:dyDescent="0.3">
      <c r="A1334" s="7">
        <v>0.50003721816153224</v>
      </c>
      <c r="B1334">
        <v>0</v>
      </c>
      <c r="C1334">
        <f t="shared" si="42"/>
        <v>1333</v>
      </c>
      <c r="D1334">
        <f t="shared" si="43"/>
        <v>7</v>
      </c>
    </row>
    <row r="1335" spans="1:4" x14ac:dyDescent="0.3">
      <c r="A1335" s="7">
        <v>0.50003721671681334</v>
      </c>
      <c r="B1335">
        <v>0</v>
      </c>
      <c r="C1335">
        <f t="shared" si="42"/>
        <v>1334</v>
      </c>
      <c r="D1335">
        <f t="shared" si="43"/>
        <v>7</v>
      </c>
    </row>
    <row r="1336" spans="1:4" x14ac:dyDescent="0.3">
      <c r="A1336" s="7">
        <v>0.50003717899860878</v>
      </c>
      <c r="B1336">
        <v>0</v>
      </c>
      <c r="C1336">
        <f t="shared" si="42"/>
        <v>1335</v>
      </c>
      <c r="D1336">
        <f t="shared" si="43"/>
        <v>7</v>
      </c>
    </row>
    <row r="1337" spans="1:4" x14ac:dyDescent="0.3">
      <c r="A1337" s="7">
        <v>0.50003714827598655</v>
      </c>
      <c r="B1337">
        <v>0</v>
      </c>
      <c r="C1337">
        <f t="shared" si="42"/>
        <v>1336</v>
      </c>
      <c r="D1337">
        <f t="shared" si="43"/>
        <v>7</v>
      </c>
    </row>
    <row r="1338" spans="1:4" x14ac:dyDescent="0.3">
      <c r="A1338" s="7">
        <v>0.50003714367531715</v>
      </c>
      <c r="B1338">
        <v>0</v>
      </c>
      <c r="C1338">
        <f t="shared" si="42"/>
        <v>1337</v>
      </c>
      <c r="D1338">
        <f t="shared" si="43"/>
        <v>7</v>
      </c>
    </row>
    <row r="1339" spans="1:4" x14ac:dyDescent="0.3">
      <c r="A1339" s="7">
        <v>0.50003712659211264</v>
      </c>
      <c r="B1339">
        <v>0</v>
      </c>
      <c r="C1339">
        <f t="shared" si="42"/>
        <v>1338</v>
      </c>
      <c r="D1339">
        <f t="shared" si="43"/>
        <v>7</v>
      </c>
    </row>
    <row r="1340" spans="1:4" x14ac:dyDescent="0.3">
      <c r="A1340" s="7">
        <v>0.50003707800644226</v>
      </c>
      <c r="B1340">
        <v>0</v>
      </c>
      <c r="C1340">
        <f t="shared" si="42"/>
        <v>1339</v>
      </c>
      <c r="D1340">
        <f t="shared" si="43"/>
        <v>7</v>
      </c>
    </row>
    <row r="1341" spans="1:4" x14ac:dyDescent="0.3">
      <c r="A1341" s="7">
        <v>0.50003702920567217</v>
      </c>
      <c r="B1341">
        <v>0</v>
      </c>
      <c r="C1341">
        <f t="shared" si="42"/>
        <v>1340</v>
      </c>
      <c r="D1341">
        <f t="shared" si="43"/>
        <v>7</v>
      </c>
    </row>
    <row r="1342" spans="1:4" x14ac:dyDescent="0.3">
      <c r="A1342" s="7">
        <v>0.50003702178785714</v>
      </c>
      <c r="B1342">
        <v>0</v>
      </c>
      <c r="C1342">
        <f t="shared" si="42"/>
        <v>1341</v>
      </c>
      <c r="D1342">
        <f t="shared" si="43"/>
        <v>7</v>
      </c>
    </row>
    <row r="1343" spans="1:4" x14ac:dyDescent="0.3">
      <c r="A1343" s="7">
        <v>0.50003692197579219</v>
      </c>
      <c r="B1343">
        <v>0</v>
      </c>
      <c r="C1343">
        <f t="shared" si="42"/>
        <v>1342</v>
      </c>
      <c r="D1343">
        <f t="shared" si="43"/>
        <v>7</v>
      </c>
    </row>
    <row r="1344" spans="1:4" x14ac:dyDescent="0.3">
      <c r="A1344" s="7">
        <v>0.50003689437444054</v>
      </c>
      <c r="B1344">
        <v>0</v>
      </c>
      <c r="C1344">
        <f t="shared" si="42"/>
        <v>1343</v>
      </c>
      <c r="D1344">
        <f t="shared" si="43"/>
        <v>7</v>
      </c>
    </row>
    <row r="1345" spans="1:4" x14ac:dyDescent="0.3">
      <c r="A1345" s="7">
        <v>0.50003688491111986</v>
      </c>
      <c r="B1345">
        <v>0</v>
      </c>
      <c r="C1345">
        <f t="shared" si="42"/>
        <v>1344</v>
      </c>
      <c r="D1345">
        <f t="shared" si="43"/>
        <v>7</v>
      </c>
    </row>
    <row r="1346" spans="1:4" x14ac:dyDescent="0.3">
      <c r="A1346" s="7">
        <v>0.50003687101395577</v>
      </c>
      <c r="B1346">
        <v>0</v>
      </c>
      <c r="C1346">
        <f t="shared" si="42"/>
        <v>1345</v>
      </c>
      <c r="D1346">
        <f t="shared" si="43"/>
        <v>7</v>
      </c>
    </row>
    <row r="1347" spans="1:4" x14ac:dyDescent="0.3">
      <c r="A1347" s="7">
        <v>0.50003680780218696</v>
      </c>
      <c r="B1347">
        <v>0</v>
      </c>
      <c r="C1347">
        <f t="shared" ref="C1347:C1410" si="44">_xlfn.RANK.EQ(A1347, $A$2:$A$2030, 0)</f>
        <v>1346</v>
      </c>
      <c r="D1347">
        <f t="shared" ref="D1347:D1410" si="45">CEILING(ROW()/ (COUNT($A:$A)/10),1)</f>
        <v>7</v>
      </c>
    </row>
    <row r="1348" spans="1:4" x14ac:dyDescent="0.3">
      <c r="A1348" s="7">
        <v>0.50003676891238058</v>
      </c>
      <c r="B1348">
        <v>0</v>
      </c>
      <c r="C1348">
        <f t="shared" si="44"/>
        <v>1347</v>
      </c>
      <c r="D1348">
        <f t="shared" si="45"/>
        <v>7</v>
      </c>
    </row>
    <row r="1349" spans="1:4" x14ac:dyDescent="0.3">
      <c r="A1349" s="7">
        <v>0.50003672547660516</v>
      </c>
      <c r="B1349">
        <v>0</v>
      </c>
      <c r="C1349">
        <f t="shared" si="44"/>
        <v>1348</v>
      </c>
      <c r="D1349">
        <f t="shared" si="45"/>
        <v>7</v>
      </c>
    </row>
    <row r="1350" spans="1:4" x14ac:dyDescent="0.3">
      <c r="A1350" s="7">
        <v>0.5000367171394261</v>
      </c>
      <c r="B1350">
        <v>0</v>
      </c>
      <c r="C1350">
        <f t="shared" si="44"/>
        <v>1349</v>
      </c>
      <c r="D1350">
        <f t="shared" si="45"/>
        <v>7</v>
      </c>
    </row>
    <row r="1351" spans="1:4" x14ac:dyDescent="0.3">
      <c r="A1351" s="7">
        <v>0.50003670499614028</v>
      </c>
      <c r="B1351">
        <v>0</v>
      </c>
      <c r="C1351">
        <f t="shared" si="44"/>
        <v>1350</v>
      </c>
      <c r="D1351">
        <f t="shared" si="45"/>
        <v>7</v>
      </c>
    </row>
    <row r="1352" spans="1:4" x14ac:dyDescent="0.3">
      <c r="A1352" s="7">
        <v>0.50003670325632943</v>
      </c>
      <c r="B1352">
        <v>0</v>
      </c>
      <c r="C1352">
        <f t="shared" si="44"/>
        <v>1351</v>
      </c>
      <c r="D1352">
        <f t="shared" si="45"/>
        <v>7</v>
      </c>
    </row>
    <row r="1353" spans="1:4" x14ac:dyDescent="0.3">
      <c r="A1353" s="7">
        <v>0.50003664575466844</v>
      </c>
      <c r="B1353">
        <v>0</v>
      </c>
      <c r="C1353">
        <f t="shared" si="44"/>
        <v>1352</v>
      </c>
      <c r="D1353">
        <f t="shared" si="45"/>
        <v>7</v>
      </c>
    </row>
    <row r="1354" spans="1:4" x14ac:dyDescent="0.3">
      <c r="A1354" s="7">
        <v>0.50003656502135152</v>
      </c>
      <c r="B1354">
        <v>0</v>
      </c>
      <c r="C1354">
        <f t="shared" si="44"/>
        <v>1353</v>
      </c>
      <c r="D1354">
        <f t="shared" si="45"/>
        <v>7</v>
      </c>
    </row>
    <row r="1355" spans="1:4" x14ac:dyDescent="0.3">
      <c r="A1355" s="7">
        <v>0.50003656096635352</v>
      </c>
      <c r="B1355">
        <v>0</v>
      </c>
      <c r="C1355">
        <f t="shared" si="44"/>
        <v>1354</v>
      </c>
      <c r="D1355">
        <f t="shared" si="45"/>
        <v>7</v>
      </c>
    </row>
    <row r="1356" spans="1:4" x14ac:dyDescent="0.3">
      <c r="A1356" s="7">
        <v>0.5000364700510288</v>
      </c>
      <c r="B1356">
        <v>0</v>
      </c>
      <c r="C1356">
        <f t="shared" si="44"/>
        <v>1355</v>
      </c>
      <c r="D1356">
        <f t="shared" si="45"/>
        <v>7</v>
      </c>
    </row>
    <row r="1357" spans="1:4" x14ac:dyDescent="0.3">
      <c r="A1357" s="7">
        <v>0.50003644492384192</v>
      </c>
      <c r="B1357">
        <v>0</v>
      </c>
      <c r="C1357">
        <f t="shared" si="44"/>
        <v>1356</v>
      </c>
      <c r="D1357">
        <f t="shared" si="45"/>
        <v>7</v>
      </c>
    </row>
    <row r="1358" spans="1:4" x14ac:dyDescent="0.3">
      <c r="A1358" s="7">
        <v>0.50003641892061912</v>
      </c>
      <c r="B1358">
        <v>0</v>
      </c>
      <c r="C1358">
        <f t="shared" si="44"/>
        <v>1357</v>
      </c>
      <c r="D1358">
        <f t="shared" si="45"/>
        <v>7</v>
      </c>
    </row>
    <row r="1359" spans="1:4" x14ac:dyDescent="0.3">
      <c r="A1359" s="7">
        <v>0.50003641612455996</v>
      </c>
      <c r="B1359">
        <v>0</v>
      </c>
      <c r="C1359">
        <f t="shared" si="44"/>
        <v>1358</v>
      </c>
      <c r="D1359">
        <f t="shared" si="45"/>
        <v>7</v>
      </c>
    </row>
    <row r="1360" spans="1:4" x14ac:dyDescent="0.3">
      <c r="A1360" s="7">
        <v>0.50003639096284103</v>
      </c>
      <c r="B1360">
        <v>0</v>
      </c>
      <c r="C1360">
        <f t="shared" si="44"/>
        <v>1359</v>
      </c>
      <c r="D1360">
        <f t="shared" si="45"/>
        <v>7</v>
      </c>
    </row>
    <row r="1361" spans="1:4" x14ac:dyDescent="0.3">
      <c r="A1361" s="7">
        <v>0.50003635142906833</v>
      </c>
      <c r="B1361">
        <v>0</v>
      </c>
      <c r="C1361">
        <f t="shared" si="44"/>
        <v>1360</v>
      </c>
      <c r="D1361">
        <f t="shared" si="45"/>
        <v>7</v>
      </c>
    </row>
    <row r="1362" spans="1:4" x14ac:dyDescent="0.3">
      <c r="A1362" s="7">
        <v>0.50003635072364905</v>
      </c>
      <c r="B1362">
        <v>0</v>
      </c>
      <c r="C1362">
        <f t="shared" si="44"/>
        <v>1361</v>
      </c>
      <c r="D1362">
        <f t="shared" si="45"/>
        <v>7</v>
      </c>
    </row>
    <row r="1363" spans="1:4" x14ac:dyDescent="0.3">
      <c r="A1363" s="7">
        <v>0.50003634030400401</v>
      </c>
      <c r="B1363">
        <v>0</v>
      </c>
      <c r="C1363">
        <f t="shared" si="44"/>
        <v>1362</v>
      </c>
      <c r="D1363">
        <f t="shared" si="45"/>
        <v>7</v>
      </c>
    </row>
    <row r="1364" spans="1:4" x14ac:dyDescent="0.3">
      <c r="A1364" s="7">
        <v>0.50003631089448808</v>
      </c>
      <c r="B1364">
        <v>0</v>
      </c>
      <c r="C1364">
        <f t="shared" si="44"/>
        <v>1363</v>
      </c>
      <c r="D1364">
        <f t="shared" si="45"/>
        <v>7</v>
      </c>
    </row>
    <row r="1365" spans="1:4" x14ac:dyDescent="0.3">
      <c r="A1365" s="7">
        <v>0.50003629824263962</v>
      </c>
      <c r="B1365">
        <v>0</v>
      </c>
      <c r="C1365">
        <f t="shared" si="44"/>
        <v>1364</v>
      </c>
      <c r="D1365">
        <f t="shared" si="45"/>
        <v>7</v>
      </c>
    </row>
    <row r="1366" spans="1:4" x14ac:dyDescent="0.3">
      <c r="A1366" s="7">
        <v>0.50003629214654888</v>
      </c>
      <c r="B1366">
        <v>0</v>
      </c>
      <c r="C1366">
        <f t="shared" si="44"/>
        <v>1365</v>
      </c>
      <c r="D1366">
        <f t="shared" si="45"/>
        <v>7</v>
      </c>
    </row>
    <row r="1367" spans="1:4" x14ac:dyDescent="0.3">
      <c r="A1367" s="7">
        <v>0.50003626536899082</v>
      </c>
      <c r="B1367">
        <v>0</v>
      </c>
      <c r="C1367">
        <f t="shared" si="44"/>
        <v>1366</v>
      </c>
      <c r="D1367">
        <f t="shared" si="45"/>
        <v>7</v>
      </c>
    </row>
    <row r="1368" spans="1:4" x14ac:dyDescent="0.3">
      <c r="A1368" s="7">
        <v>0.50003625540409669</v>
      </c>
      <c r="B1368">
        <v>0</v>
      </c>
      <c r="C1368">
        <f t="shared" si="44"/>
        <v>1367</v>
      </c>
      <c r="D1368">
        <f t="shared" si="45"/>
        <v>7</v>
      </c>
    </row>
    <row r="1369" spans="1:4" x14ac:dyDescent="0.3">
      <c r="A1369" s="7">
        <v>0.50003624088141674</v>
      </c>
      <c r="B1369">
        <v>0</v>
      </c>
      <c r="C1369">
        <f t="shared" si="44"/>
        <v>1368</v>
      </c>
      <c r="D1369">
        <f t="shared" si="45"/>
        <v>7</v>
      </c>
    </row>
    <row r="1370" spans="1:4" x14ac:dyDescent="0.3">
      <c r="A1370" s="7">
        <v>0.50003613742749442</v>
      </c>
      <c r="B1370">
        <v>0</v>
      </c>
      <c r="C1370">
        <f t="shared" si="44"/>
        <v>1369</v>
      </c>
      <c r="D1370">
        <f t="shared" si="45"/>
        <v>7</v>
      </c>
    </row>
    <row r="1371" spans="1:4" x14ac:dyDescent="0.3">
      <c r="A1371" s="7">
        <v>0.5000360903593386</v>
      </c>
      <c r="B1371">
        <v>0</v>
      </c>
      <c r="C1371">
        <f t="shared" si="44"/>
        <v>1370</v>
      </c>
      <c r="D1371">
        <f t="shared" si="45"/>
        <v>7</v>
      </c>
    </row>
    <row r="1372" spans="1:4" x14ac:dyDescent="0.3">
      <c r="A1372" s="7">
        <v>0.50003608582548242</v>
      </c>
      <c r="B1372">
        <v>0</v>
      </c>
      <c r="C1372">
        <f t="shared" si="44"/>
        <v>1371</v>
      </c>
      <c r="D1372">
        <f t="shared" si="45"/>
        <v>7</v>
      </c>
    </row>
    <row r="1373" spans="1:4" x14ac:dyDescent="0.3">
      <c r="A1373" s="7">
        <v>0.50003599996270542</v>
      </c>
      <c r="B1373">
        <v>0</v>
      </c>
      <c r="C1373">
        <f t="shared" si="44"/>
        <v>1372</v>
      </c>
      <c r="D1373">
        <f t="shared" si="45"/>
        <v>7</v>
      </c>
    </row>
    <row r="1374" spans="1:4" x14ac:dyDescent="0.3">
      <c r="A1374" s="7">
        <v>0.50003597152014612</v>
      </c>
      <c r="B1374">
        <v>0</v>
      </c>
      <c r="C1374">
        <f t="shared" si="44"/>
        <v>1373</v>
      </c>
      <c r="D1374">
        <f t="shared" si="45"/>
        <v>7</v>
      </c>
    </row>
    <row r="1375" spans="1:4" x14ac:dyDescent="0.3">
      <c r="A1375" s="7">
        <v>0.50003596008506346</v>
      </c>
      <c r="B1375">
        <v>0</v>
      </c>
      <c r="C1375">
        <f t="shared" si="44"/>
        <v>1374</v>
      </c>
      <c r="D1375">
        <f t="shared" si="45"/>
        <v>7</v>
      </c>
    </row>
    <row r="1376" spans="1:4" x14ac:dyDescent="0.3">
      <c r="A1376" s="7">
        <v>0.50003593890205222</v>
      </c>
      <c r="B1376">
        <v>0</v>
      </c>
      <c r="C1376">
        <f t="shared" si="44"/>
        <v>1375</v>
      </c>
      <c r="D1376">
        <f t="shared" si="45"/>
        <v>7</v>
      </c>
    </row>
    <row r="1377" spans="1:4" x14ac:dyDescent="0.3">
      <c r="A1377" s="7">
        <v>0.50003590443726387</v>
      </c>
      <c r="B1377">
        <v>0</v>
      </c>
      <c r="C1377">
        <f t="shared" si="44"/>
        <v>1376</v>
      </c>
      <c r="D1377">
        <f t="shared" si="45"/>
        <v>7</v>
      </c>
    </row>
    <row r="1378" spans="1:4" x14ac:dyDescent="0.3">
      <c r="A1378" s="7">
        <v>0.50003588553162037</v>
      </c>
      <c r="B1378">
        <v>0</v>
      </c>
      <c r="C1378">
        <f t="shared" si="44"/>
        <v>1377</v>
      </c>
      <c r="D1378">
        <f t="shared" si="45"/>
        <v>7</v>
      </c>
    </row>
    <row r="1379" spans="1:4" x14ac:dyDescent="0.3">
      <c r="A1379" s="7">
        <v>0.50003586464387884</v>
      </c>
      <c r="B1379">
        <v>0</v>
      </c>
      <c r="C1379">
        <f t="shared" si="44"/>
        <v>1378</v>
      </c>
      <c r="D1379">
        <f t="shared" si="45"/>
        <v>7</v>
      </c>
    </row>
    <row r="1380" spans="1:4" x14ac:dyDescent="0.3">
      <c r="A1380" s="7">
        <v>0.5000357730506777</v>
      </c>
      <c r="B1380">
        <v>0</v>
      </c>
      <c r="C1380">
        <f t="shared" si="44"/>
        <v>1379</v>
      </c>
      <c r="D1380">
        <f t="shared" si="45"/>
        <v>7</v>
      </c>
    </row>
    <row r="1381" spans="1:4" x14ac:dyDescent="0.3">
      <c r="A1381" s="7">
        <v>0.50003572546824326</v>
      </c>
      <c r="B1381">
        <v>0</v>
      </c>
      <c r="C1381">
        <f t="shared" si="44"/>
        <v>1380</v>
      </c>
      <c r="D1381">
        <f t="shared" si="45"/>
        <v>7</v>
      </c>
    </row>
    <row r="1382" spans="1:4" x14ac:dyDescent="0.3">
      <c r="A1382" s="7">
        <v>0.50003567642675573</v>
      </c>
      <c r="B1382">
        <v>0</v>
      </c>
      <c r="C1382">
        <f t="shared" si="44"/>
        <v>1381</v>
      </c>
      <c r="D1382">
        <f t="shared" si="45"/>
        <v>7</v>
      </c>
    </row>
    <row r="1383" spans="1:4" x14ac:dyDescent="0.3">
      <c r="A1383" s="7">
        <v>0.50003566516898301</v>
      </c>
      <c r="B1383">
        <v>0</v>
      </c>
      <c r="C1383">
        <f t="shared" si="44"/>
        <v>1382</v>
      </c>
      <c r="D1383">
        <f t="shared" si="45"/>
        <v>7</v>
      </c>
    </row>
    <row r="1384" spans="1:4" x14ac:dyDescent="0.3">
      <c r="A1384" s="7">
        <v>0.5000356594563875</v>
      </c>
      <c r="B1384">
        <v>0</v>
      </c>
      <c r="C1384">
        <f t="shared" si="44"/>
        <v>1383</v>
      </c>
      <c r="D1384">
        <f t="shared" si="45"/>
        <v>7</v>
      </c>
    </row>
    <row r="1385" spans="1:4" x14ac:dyDescent="0.3">
      <c r="A1385" s="7">
        <v>0.50003562733652063</v>
      </c>
      <c r="B1385">
        <v>0</v>
      </c>
      <c r="C1385">
        <f t="shared" si="44"/>
        <v>1384</v>
      </c>
      <c r="D1385">
        <f t="shared" si="45"/>
        <v>7</v>
      </c>
    </row>
    <row r="1386" spans="1:4" x14ac:dyDescent="0.3">
      <c r="A1386" s="7">
        <v>0.5000356257816605</v>
      </c>
      <c r="B1386">
        <v>0</v>
      </c>
      <c r="C1386">
        <f t="shared" si="44"/>
        <v>1385</v>
      </c>
      <c r="D1386">
        <f t="shared" si="45"/>
        <v>7</v>
      </c>
    </row>
    <row r="1387" spans="1:4" x14ac:dyDescent="0.3">
      <c r="A1387" s="7">
        <v>0.50003555528300814</v>
      </c>
      <c r="B1387">
        <v>0</v>
      </c>
      <c r="C1387">
        <f t="shared" si="44"/>
        <v>1386</v>
      </c>
      <c r="D1387">
        <f t="shared" si="45"/>
        <v>7</v>
      </c>
    </row>
    <row r="1388" spans="1:4" x14ac:dyDescent="0.3">
      <c r="A1388" s="7">
        <v>0.50003555392432308</v>
      </c>
      <c r="B1388">
        <v>0</v>
      </c>
      <c r="C1388">
        <f t="shared" si="44"/>
        <v>1387</v>
      </c>
      <c r="D1388">
        <f t="shared" si="45"/>
        <v>7</v>
      </c>
    </row>
    <row r="1389" spans="1:4" x14ac:dyDescent="0.3">
      <c r="A1389" s="7">
        <v>0.50003552733885337</v>
      </c>
      <c r="B1389">
        <v>0</v>
      </c>
      <c r="C1389">
        <f t="shared" si="44"/>
        <v>1388</v>
      </c>
      <c r="D1389">
        <f t="shared" si="45"/>
        <v>7</v>
      </c>
    </row>
    <row r="1390" spans="1:4" x14ac:dyDescent="0.3">
      <c r="A1390" s="7">
        <v>0.50003542658844069</v>
      </c>
      <c r="B1390">
        <v>0</v>
      </c>
      <c r="C1390">
        <f t="shared" si="44"/>
        <v>1389</v>
      </c>
      <c r="D1390">
        <f t="shared" si="45"/>
        <v>7</v>
      </c>
    </row>
    <row r="1391" spans="1:4" x14ac:dyDescent="0.3">
      <c r="A1391" s="7">
        <v>0.50003540912559108</v>
      </c>
      <c r="B1391">
        <v>0</v>
      </c>
      <c r="C1391">
        <f t="shared" si="44"/>
        <v>1390</v>
      </c>
      <c r="D1391">
        <f t="shared" si="45"/>
        <v>7</v>
      </c>
    </row>
    <row r="1392" spans="1:4" x14ac:dyDescent="0.3">
      <c r="A1392" s="7">
        <v>0.50003539002161035</v>
      </c>
      <c r="B1392">
        <v>0</v>
      </c>
      <c r="C1392">
        <f t="shared" si="44"/>
        <v>1391</v>
      </c>
      <c r="D1392">
        <f t="shared" si="45"/>
        <v>7</v>
      </c>
    </row>
    <row r="1393" spans="1:4" x14ac:dyDescent="0.3">
      <c r="A1393" s="7">
        <v>0.50003533614756146</v>
      </c>
      <c r="B1393">
        <v>0</v>
      </c>
      <c r="C1393">
        <f t="shared" si="44"/>
        <v>1392</v>
      </c>
      <c r="D1393">
        <f t="shared" si="45"/>
        <v>7</v>
      </c>
    </row>
    <row r="1394" spans="1:4" x14ac:dyDescent="0.3">
      <c r="A1394" s="7">
        <v>0.50003529275529157</v>
      </c>
      <c r="B1394">
        <v>0</v>
      </c>
      <c r="C1394">
        <f t="shared" si="44"/>
        <v>1393</v>
      </c>
      <c r="D1394">
        <f t="shared" si="45"/>
        <v>7</v>
      </c>
    </row>
    <row r="1395" spans="1:4" x14ac:dyDescent="0.3">
      <c r="A1395" s="7">
        <v>0.50003529149661929</v>
      </c>
      <c r="B1395">
        <v>0</v>
      </c>
      <c r="C1395">
        <f t="shared" si="44"/>
        <v>1394</v>
      </c>
      <c r="D1395">
        <f t="shared" si="45"/>
        <v>7</v>
      </c>
    </row>
    <row r="1396" spans="1:4" x14ac:dyDescent="0.3">
      <c r="A1396" s="7">
        <v>0.5000352085168831</v>
      </c>
      <c r="B1396">
        <v>0</v>
      </c>
      <c r="C1396">
        <f t="shared" si="44"/>
        <v>1395</v>
      </c>
      <c r="D1396">
        <f t="shared" si="45"/>
        <v>7</v>
      </c>
    </row>
    <row r="1397" spans="1:4" x14ac:dyDescent="0.3">
      <c r="A1397" s="7">
        <v>0.50003517442300338</v>
      </c>
      <c r="B1397">
        <v>0</v>
      </c>
      <c r="C1397">
        <f t="shared" si="44"/>
        <v>1396</v>
      </c>
      <c r="D1397">
        <f t="shared" si="45"/>
        <v>7</v>
      </c>
    </row>
    <row r="1398" spans="1:4" x14ac:dyDescent="0.3">
      <c r="A1398" s="7">
        <v>0.50003517224321981</v>
      </c>
      <c r="B1398">
        <v>0</v>
      </c>
      <c r="C1398">
        <f t="shared" si="44"/>
        <v>1397</v>
      </c>
      <c r="D1398">
        <f t="shared" si="45"/>
        <v>7</v>
      </c>
    </row>
    <row r="1399" spans="1:4" x14ac:dyDescent="0.3">
      <c r="A1399" s="7">
        <v>0.50003513638897568</v>
      </c>
      <c r="B1399">
        <v>0</v>
      </c>
      <c r="C1399">
        <f t="shared" si="44"/>
        <v>1398</v>
      </c>
      <c r="D1399">
        <f t="shared" si="45"/>
        <v>7</v>
      </c>
    </row>
    <row r="1400" spans="1:4" x14ac:dyDescent="0.3">
      <c r="A1400" s="7">
        <v>0.50003511995382466</v>
      </c>
      <c r="B1400">
        <v>0</v>
      </c>
      <c r="C1400">
        <f t="shared" si="44"/>
        <v>1399</v>
      </c>
      <c r="D1400">
        <f t="shared" si="45"/>
        <v>7</v>
      </c>
    </row>
    <row r="1401" spans="1:4" x14ac:dyDescent="0.3">
      <c r="A1401" s="7">
        <v>0.50003511803753298</v>
      </c>
      <c r="B1401">
        <v>0</v>
      </c>
      <c r="C1401">
        <f t="shared" si="44"/>
        <v>1400</v>
      </c>
      <c r="D1401">
        <f t="shared" si="45"/>
        <v>7</v>
      </c>
    </row>
    <row r="1402" spans="1:4" x14ac:dyDescent="0.3">
      <c r="A1402" s="7">
        <v>0.50003510732478018</v>
      </c>
      <c r="B1402">
        <v>0</v>
      </c>
      <c r="C1402">
        <f t="shared" si="44"/>
        <v>1401</v>
      </c>
      <c r="D1402">
        <f t="shared" si="45"/>
        <v>7</v>
      </c>
    </row>
    <row r="1403" spans="1:4" x14ac:dyDescent="0.3">
      <c r="A1403" s="7">
        <v>0.50003507297919558</v>
      </c>
      <c r="B1403">
        <v>0</v>
      </c>
      <c r="C1403">
        <f t="shared" si="44"/>
        <v>1402</v>
      </c>
      <c r="D1403">
        <f t="shared" si="45"/>
        <v>7</v>
      </c>
    </row>
    <row r="1404" spans="1:4" x14ac:dyDescent="0.3">
      <c r="A1404" s="7">
        <v>0.50003505476632526</v>
      </c>
      <c r="B1404">
        <v>0</v>
      </c>
      <c r="C1404">
        <f t="shared" si="44"/>
        <v>1403</v>
      </c>
      <c r="D1404">
        <f t="shared" si="45"/>
        <v>7</v>
      </c>
    </row>
    <row r="1405" spans="1:4" x14ac:dyDescent="0.3">
      <c r="A1405" s="7">
        <v>0.50003492571405794</v>
      </c>
      <c r="B1405">
        <v>0</v>
      </c>
      <c r="C1405">
        <f t="shared" si="44"/>
        <v>1404</v>
      </c>
      <c r="D1405">
        <f t="shared" si="45"/>
        <v>7</v>
      </c>
    </row>
    <row r="1406" spans="1:4" x14ac:dyDescent="0.3">
      <c r="A1406" s="7">
        <v>0.50003492021472595</v>
      </c>
      <c r="B1406">
        <v>0</v>
      </c>
      <c r="C1406">
        <f t="shared" si="44"/>
        <v>1405</v>
      </c>
      <c r="D1406">
        <f t="shared" si="45"/>
        <v>7</v>
      </c>
    </row>
    <row r="1407" spans="1:4" x14ac:dyDescent="0.3">
      <c r="A1407" s="7">
        <v>0.50003491403254208</v>
      </c>
      <c r="B1407">
        <v>0</v>
      </c>
      <c r="C1407">
        <f t="shared" si="44"/>
        <v>1406</v>
      </c>
      <c r="D1407">
        <f t="shared" si="45"/>
        <v>7</v>
      </c>
    </row>
    <row r="1408" spans="1:4" x14ac:dyDescent="0.3">
      <c r="A1408" s="7">
        <v>0.50003488230434434</v>
      </c>
      <c r="B1408">
        <v>0</v>
      </c>
      <c r="C1408">
        <f t="shared" si="44"/>
        <v>1407</v>
      </c>
      <c r="D1408">
        <f t="shared" si="45"/>
        <v>7</v>
      </c>
    </row>
    <row r="1409" spans="1:4" x14ac:dyDescent="0.3">
      <c r="A1409" s="7">
        <v>0.50003481669262806</v>
      </c>
      <c r="B1409">
        <v>0</v>
      </c>
      <c r="C1409">
        <f t="shared" si="44"/>
        <v>1408</v>
      </c>
      <c r="D1409">
        <f t="shared" si="45"/>
        <v>7</v>
      </c>
    </row>
    <row r="1410" spans="1:4" x14ac:dyDescent="0.3">
      <c r="A1410" s="7">
        <v>0.50003477911299588</v>
      </c>
      <c r="B1410">
        <v>0</v>
      </c>
      <c r="C1410">
        <f t="shared" si="44"/>
        <v>1409</v>
      </c>
      <c r="D1410">
        <f t="shared" si="45"/>
        <v>7</v>
      </c>
    </row>
    <row r="1411" spans="1:4" x14ac:dyDescent="0.3">
      <c r="A1411" s="7">
        <v>0.5000347612416256</v>
      </c>
      <c r="B1411">
        <v>0</v>
      </c>
      <c r="C1411">
        <f t="shared" ref="C1411:C1474" si="46">_xlfn.RANK.EQ(A1411, $A$2:$A$2030, 0)</f>
        <v>1410</v>
      </c>
      <c r="D1411">
        <f t="shared" ref="D1411:D1474" si="47">CEILING(ROW()/ (COUNT($A:$A)/10),1)</f>
        <v>7</v>
      </c>
    </row>
    <row r="1412" spans="1:4" x14ac:dyDescent="0.3">
      <c r="A1412" s="7">
        <v>0.50003474611356868</v>
      </c>
      <c r="B1412">
        <v>0</v>
      </c>
      <c r="C1412">
        <f t="shared" si="46"/>
        <v>1411</v>
      </c>
      <c r="D1412">
        <f t="shared" si="47"/>
        <v>7</v>
      </c>
    </row>
    <row r="1413" spans="1:4" x14ac:dyDescent="0.3">
      <c r="A1413" s="7">
        <v>0.50003472376846236</v>
      </c>
      <c r="B1413">
        <v>0</v>
      </c>
      <c r="C1413">
        <f t="shared" si="46"/>
        <v>1412</v>
      </c>
      <c r="D1413">
        <f t="shared" si="47"/>
        <v>7</v>
      </c>
    </row>
    <row r="1414" spans="1:4" x14ac:dyDescent="0.3">
      <c r="A1414" s="7">
        <v>0.50003471960356005</v>
      </c>
      <c r="B1414">
        <v>0</v>
      </c>
      <c r="C1414">
        <f t="shared" si="46"/>
        <v>1413</v>
      </c>
      <c r="D1414">
        <f t="shared" si="47"/>
        <v>7</v>
      </c>
    </row>
    <row r="1415" spans="1:4" x14ac:dyDescent="0.3">
      <c r="A1415" s="7">
        <v>0.50003471218355322</v>
      </c>
      <c r="B1415">
        <v>0</v>
      </c>
      <c r="C1415">
        <f t="shared" si="46"/>
        <v>1414</v>
      </c>
      <c r="D1415">
        <f t="shared" si="47"/>
        <v>7</v>
      </c>
    </row>
    <row r="1416" spans="1:4" x14ac:dyDescent="0.3">
      <c r="A1416" s="7">
        <v>0.5000346422315497</v>
      </c>
      <c r="B1416">
        <v>0</v>
      </c>
      <c r="C1416">
        <f t="shared" si="46"/>
        <v>1415</v>
      </c>
      <c r="D1416">
        <f t="shared" si="47"/>
        <v>7</v>
      </c>
    </row>
    <row r="1417" spans="1:4" x14ac:dyDescent="0.3">
      <c r="A1417" s="7">
        <v>0.50003464033874345</v>
      </c>
      <c r="B1417">
        <v>0</v>
      </c>
      <c r="C1417">
        <f t="shared" si="46"/>
        <v>1416</v>
      </c>
      <c r="D1417">
        <f t="shared" si="47"/>
        <v>7</v>
      </c>
    </row>
    <row r="1418" spans="1:4" x14ac:dyDescent="0.3">
      <c r="A1418" s="7">
        <v>0.50003463568411388</v>
      </c>
      <c r="B1418">
        <v>0</v>
      </c>
      <c r="C1418">
        <f t="shared" si="46"/>
        <v>1417</v>
      </c>
      <c r="D1418">
        <f t="shared" si="47"/>
        <v>7</v>
      </c>
    </row>
    <row r="1419" spans="1:4" x14ac:dyDescent="0.3">
      <c r="A1419" s="7">
        <v>0.50003456739723018</v>
      </c>
      <c r="B1419">
        <v>0</v>
      </c>
      <c r="C1419">
        <f t="shared" si="46"/>
        <v>1418</v>
      </c>
      <c r="D1419">
        <f t="shared" si="47"/>
        <v>7</v>
      </c>
    </row>
    <row r="1420" spans="1:4" x14ac:dyDescent="0.3">
      <c r="A1420" s="7">
        <v>0.5000345493455588</v>
      </c>
      <c r="B1420">
        <v>0</v>
      </c>
      <c r="C1420">
        <f t="shared" si="46"/>
        <v>1419</v>
      </c>
      <c r="D1420">
        <f t="shared" si="47"/>
        <v>7</v>
      </c>
    </row>
    <row r="1421" spans="1:4" x14ac:dyDescent="0.3">
      <c r="A1421" s="7">
        <v>0.50003453840334255</v>
      </c>
      <c r="B1421">
        <v>0</v>
      </c>
      <c r="C1421">
        <f t="shared" si="46"/>
        <v>1420</v>
      </c>
      <c r="D1421">
        <f t="shared" si="47"/>
        <v>8</v>
      </c>
    </row>
    <row r="1422" spans="1:4" x14ac:dyDescent="0.3">
      <c r="A1422" s="7">
        <v>0.500034528915974</v>
      </c>
      <c r="B1422">
        <v>0</v>
      </c>
      <c r="C1422">
        <f t="shared" si="46"/>
        <v>1421</v>
      </c>
      <c r="D1422">
        <f t="shared" si="47"/>
        <v>8</v>
      </c>
    </row>
    <row r="1423" spans="1:4" x14ac:dyDescent="0.3">
      <c r="A1423" s="7">
        <v>0.50003449330908112</v>
      </c>
      <c r="B1423">
        <v>0</v>
      </c>
      <c r="C1423">
        <f t="shared" si="46"/>
        <v>1422</v>
      </c>
      <c r="D1423">
        <f t="shared" si="47"/>
        <v>8</v>
      </c>
    </row>
    <row r="1424" spans="1:4" x14ac:dyDescent="0.3">
      <c r="A1424" s="7">
        <v>0.50003443528523406</v>
      </c>
      <c r="B1424">
        <v>0</v>
      </c>
      <c r="C1424">
        <f t="shared" si="46"/>
        <v>1423</v>
      </c>
      <c r="D1424">
        <f t="shared" si="47"/>
        <v>8</v>
      </c>
    </row>
    <row r="1425" spans="1:4" x14ac:dyDescent="0.3">
      <c r="A1425" s="7">
        <v>0.50003437565170783</v>
      </c>
      <c r="B1425">
        <v>0</v>
      </c>
      <c r="C1425">
        <f t="shared" si="46"/>
        <v>1424</v>
      </c>
      <c r="D1425">
        <f t="shared" si="47"/>
        <v>8</v>
      </c>
    </row>
    <row r="1426" spans="1:4" x14ac:dyDescent="0.3">
      <c r="A1426" s="7">
        <v>0.50003436339043261</v>
      </c>
      <c r="B1426">
        <v>0</v>
      </c>
      <c r="C1426">
        <f t="shared" si="46"/>
        <v>1425</v>
      </c>
      <c r="D1426">
        <f t="shared" si="47"/>
        <v>8</v>
      </c>
    </row>
    <row r="1427" spans="1:4" x14ac:dyDescent="0.3">
      <c r="A1427" s="7">
        <v>0.50003436110320287</v>
      </c>
      <c r="B1427">
        <v>0</v>
      </c>
      <c r="C1427">
        <f t="shared" si="46"/>
        <v>1426</v>
      </c>
      <c r="D1427">
        <f t="shared" si="47"/>
        <v>8</v>
      </c>
    </row>
    <row r="1428" spans="1:4" x14ac:dyDescent="0.3">
      <c r="A1428" s="7">
        <v>0.50003427223012598</v>
      </c>
      <c r="B1428">
        <v>0</v>
      </c>
      <c r="C1428">
        <f t="shared" si="46"/>
        <v>1427</v>
      </c>
      <c r="D1428">
        <f t="shared" si="47"/>
        <v>8</v>
      </c>
    </row>
    <row r="1429" spans="1:4" x14ac:dyDescent="0.3">
      <c r="A1429" s="7">
        <v>0.50003426619839042</v>
      </c>
      <c r="B1429">
        <v>0</v>
      </c>
      <c r="C1429">
        <f t="shared" si="46"/>
        <v>1428</v>
      </c>
      <c r="D1429">
        <f t="shared" si="47"/>
        <v>8</v>
      </c>
    </row>
    <row r="1430" spans="1:4" x14ac:dyDescent="0.3">
      <c r="A1430" s="7">
        <v>0.50003423726329033</v>
      </c>
      <c r="B1430">
        <v>0</v>
      </c>
      <c r="C1430">
        <f t="shared" si="46"/>
        <v>1429</v>
      </c>
      <c r="D1430">
        <f t="shared" si="47"/>
        <v>8</v>
      </c>
    </row>
    <row r="1431" spans="1:4" x14ac:dyDescent="0.3">
      <c r="A1431" s="7">
        <v>0.50003423317014695</v>
      </c>
      <c r="B1431">
        <v>0</v>
      </c>
      <c r="C1431">
        <f t="shared" si="46"/>
        <v>1430</v>
      </c>
      <c r="D1431">
        <f t="shared" si="47"/>
        <v>8</v>
      </c>
    </row>
    <row r="1432" spans="1:4" x14ac:dyDescent="0.3">
      <c r="A1432" s="7">
        <v>0.50003421451839991</v>
      </c>
      <c r="B1432">
        <v>0</v>
      </c>
      <c r="C1432">
        <f t="shared" si="46"/>
        <v>1431</v>
      </c>
      <c r="D1432">
        <f t="shared" si="47"/>
        <v>8</v>
      </c>
    </row>
    <row r="1433" spans="1:4" x14ac:dyDescent="0.3">
      <c r="A1433" s="7">
        <v>0.5000341102020649</v>
      </c>
      <c r="B1433">
        <v>0</v>
      </c>
      <c r="C1433">
        <f t="shared" si="46"/>
        <v>1432</v>
      </c>
      <c r="D1433">
        <f t="shared" si="47"/>
        <v>8</v>
      </c>
    </row>
    <row r="1434" spans="1:4" x14ac:dyDescent="0.3">
      <c r="A1434" s="7">
        <v>0.50003409407323018</v>
      </c>
      <c r="B1434">
        <v>0</v>
      </c>
      <c r="C1434">
        <f t="shared" si="46"/>
        <v>1433</v>
      </c>
      <c r="D1434">
        <f t="shared" si="47"/>
        <v>8</v>
      </c>
    </row>
    <row r="1435" spans="1:4" x14ac:dyDescent="0.3">
      <c r="A1435" s="7">
        <v>0.50003406155209851</v>
      </c>
      <c r="B1435">
        <v>0</v>
      </c>
      <c r="C1435">
        <f t="shared" si="46"/>
        <v>1434</v>
      </c>
      <c r="D1435">
        <f t="shared" si="47"/>
        <v>8</v>
      </c>
    </row>
    <row r="1436" spans="1:4" x14ac:dyDescent="0.3">
      <c r="A1436" s="7">
        <v>0.50003405896527509</v>
      </c>
      <c r="B1436">
        <v>0</v>
      </c>
      <c r="C1436">
        <f t="shared" si="46"/>
        <v>1435</v>
      </c>
      <c r="D1436">
        <f t="shared" si="47"/>
        <v>8</v>
      </c>
    </row>
    <row r="1437" spans="1:4" x14ac:dyDescent="0.3">
      <c r="A1437" s="7">
        <v>0.50003394191307138</v>
      </c>
      <c r="B1437">
        <v>0</v>
      </c>
      <c r="C1437">
        <f t="shared" si="46"/>
        <v>1436</v>
      </c>
      <c r="D1437">
        <f t="shared" si="47"/>
        <v>8</v>
      </c>
    </row>
    <row r="1438" spans="1:4" x14ac:dyDescent="0.3">
      <c r="A1438" s="7">
        <v>0.50003390038778273</v>
      </c>
      <c r="B1438">
        <v>0</v>
      </c>
      <c r="C1438">
        <f t="shared" si="46"/>
        <v>1437</v>
      </c>
      <c r="D1438">
        <f t="shared" si="47"/>
        <v>8</v>
      </c>
    </row>
    <row r="1439" spans="1:4" x14ac:dyDescent="0.3">
      <c r="A1439" s="7">
        <v>0.50003381124070023</v>
      </c>
      <c r="B1439">
        <v>0</v>
      </c>
      <c r="C1439">
        <f t="shared" si="46"/>
        <v>1438</v>
      </c>
      <c r="D1439">
        <f t="shared" si="47"/>
        <v>8</v>
      </c>
    </row>
    <row r="1440" spans="1:4" x14ac:dyDescent="0.3">
      <c r="A1440" s="7">
        <v>0.50003380973790468</v>
      </c>
      <c r="B1440">
        <v>0</v>
      </c>
      <c r="C1440">
        <f t="shared" si="46"/>
        <v>1439</v>
      </c>
      <c r="D1440">
        <f t="shared" si="47"/>
        <v>8</v>
      </c>
    </row>
    <row r="1441" spans="1:4" x14ac:dyDescent="0.3">
      <c r="A1441" s="7">
        <v>0.50003376613370398</v>
      </c>
      <c r="B1441">
        <v>0</v>
      </c>
      <c r="C1441">
        <f t="shared" si="46"/>
        <v>1440</v>
      </c>
      <c r="D1441">
        <f t="shared" si="47"/>
        <v>8</v>
      </c>
    </row>
    <row r="1442" spans="1:4" x14ac:dyDescent="0.3">
      <c r="A1442" s="7">
        <v>0.5000337395351736</v>
      </c>
      <c r="B1442">
        <v>0</v>
      </c>
      <c r="C1442">
        <f t="shared" si="46"/>
        <v>1441</v>
      </c>
      <c r="D1442">
        <f t="shared" si="47"/>
        <v>8</v>
      </c>
    </row>
    <row r="1443" spans="1:4" x14ac:dyDescent="0.3">
      <c r="A1443" s="7">
        <v>0.50003373424365583</v>
      </c>
      <c r="B1443">
        <v>0</v>
      </c>
      <c r="C1443">
        <f t="shared" si="46"/>
        <v>1442</v>
      </c>
      <c r="D1443">
        <f t="shared" si="47"/>
        <v>8</v>
      </c>
    </row>
    <row r="1444" spans="1:4" x14ac:dyDescent="0.3">
      <c r="A1444" s="7">
        <v>0.50003370208694675</v>
      </c>
      <c r="B1444">
        <v>0</v>
      </c>
      <c r="C1444">
        <f t="shared" si="46"/>
        <v>1443</v>
      </c>
      <c r="D1444">
        <f t="shared" si="47"/>
        <v>8</v>
      </c>
    </row>
    <row r="1445" spans="1:4" x14ac:dyDescent="0.3">
      <c r="A1445" s="7">
        <v>0.50003362489953185</v>
      </c>
      <c r="B1445">
        <v>0</v>
      </c>
      <c r="C1445">
        <f t="shared" si="46"/>
        <v>1444</v>
      </c>
      <c r="D1445">
        <f t="shared" si="47"/>
        <v>8</v>
      </c>
    </row>
    <row r="1446" spans="1:4" x14ac:dyDescent="0.3">
      <c r="A1446" s="7">
        <v>0.50003358945135024</v>
      </c>
      <c r="B1446">
        <v>0</v>
      </c>
      <c r="C1446">
        <f t="shared" si="46"/>
        <v>1445</v>
      </c>
      <c r="D1446">
        <f t="shared" si="47"/>
        <v>8</v>
      </c>
    </row>
    <row r="1447" spans="1:4" x14ac:dyDescent="0.3">
      <c r="A1447" s="7">
        <v>0.50003357331277198</v>
      </c>
      <c r="B1447">
        <v>0</v>
      </c>
      <c r="C1447">
        <f t="shared" si="46"/>
        <v>1446</v>
      </c>
      <c r="D1447">
        <f t="shared" si="47"/>
        <v>8</v>
      </c>
    </row>
    <row r="1448" spans="1:4" x14ac:dyDescent="0.3">
      <c r="A1448" s="7">
        <v>0.50003350546310654</v>
      </c>
      <c r="B1448">
        <v>0</v>
      </c>
      <c r="C1448">
        <f t="shared" si="46"/>
        <v>1447</v>
      </c>
      <c r="D1448">
        <f t="shared" si="47"/>
        <v>8</v>
      </c>
    </row>
    <row r="1449" spans="1:4" x14ac:dyDescent="0.3">
      <c r="A1449" s="7">
        <v>0.50003349266785824</v>
      </c>
      <c r="B1449">
        <v>0</v>
      </c>
      <c r="C1449">
        <f t="shared" si="46"/>
        <v>1448</v>
      </c>
      <c r="D1449">
        <f t="shared" si="47"/>
        <v>8</v>
      </c>
    </row>
    <row r="1450" spans="1:4" x14ac:dyDescent="0.3">
      <c r="A1450" s="7">
        <v>0.50003347654423591</v>
      </c>
      <c r="B1450">
        <v>0</v>
      </c>
      <c r="C1450">
        <f t="shared" si="46"/>
        <v>1449</v>
      </c>
      <c r="D1450">
        <f t="shared" si="47"/>
        <v>8</v>
      </c>
    </row>
    <row r="1451" spans="1:4" x14ac:dyDescent="0.3">
      <c r="A1451" s="7">
        <v>0.50003346914344982</v>
      </c>
      <c r="B1451">
        <v>0</v>
      </c>
      <c r="C1451">
        <f t="shared" si="46"/>
        <v>1450</v>
      </c>
      <c r="D1451">
        <f t="shared" si="47"/>
        <v>8</v>
      </c>
    </row>
    <row r="1452" spans="1:4" x14ac:dyDescent="0.3">
      <c r="A1452" s="7">
        <v>0.50003345180403891</v>
      </c>
      <c r="B1452">
        <v>0</v>
      </c>
      <c r="C1452">
        <f t="shared" si="46"/>
        <v>1451</v>
      </c>
      <c r="D1452">
        <f t="shared" si="47"/>
        <v>8</v>
      </c>
    </row>
    <row r="1453" spans="1:4" x14ac:dyDescent="0.3">
      <c r="A1453" s="7">
        <v>0.5000334408097582</v>
      </c>
      <c r="B1453">
        <v>0</v>
      </c>
      <c r="C1453">
        <f t="shared" si="46"/>
        <v>1452</v>
      </c>
      <c r="D1453">
        <f t="shared" si="47"/>
        <v>8</v>
      </c>
    </row>
    <row r="1454" spans="1:4" x14ac:dyDescent="0.3">
      <c r="A1454" s="7">
        <v>0.50003343261482391</v>
      </c>
      <c r="B1454">
        <v>0</v>
      </c>
      <c r="C1454">
        <f t="shared" si="46"/>
        <v>1453</v>
      </c>
      <c r="D1454">
        <f t="shared" si="47"/>
        <v>8</v>
      </c>
    </row>
    <row r="1455" spans="1:4" x14ac:dyDescent="0.3">
      <c r="A1455" s="7">
        <v>0.5000334143035402</v>
      </c>
      <c r="B1455">
        <v>0</v>
      </c>
      <c r="C1455">
        <f t="shared" si="46"/>
        <v>1454</v>
      </c>
      <c r="D1455">
        <f t="shared" si="47"/>
        <v>8</v>
      </c>
    </row>
    <row r="1456" spans="1:4" x14ac:dyDescent="0.3">
      <c r="A1456" s="7">
        <v>0.50003341104135768</v>
      </c>
      <c r="B1456">
        <v>0</v>
      </c>
      <c r="C1456">
        <f t="shared" si="46"/>
        <v>1455</v>
      </c>
      <c r="D1456">
        <f t="shared" si="47"/>
        <v>8</v>
      </c>
    </row>
    <row r="1457" spans="1:4" x14ac:dyDescent="0.3">
      <c r="A1457" s="7">
        <v>0.50003339898638632</v>
      </c>
      <c r="B1457">
        <v>0</v>
      </c>
      <c r="C1457">
        <f t="shared" si="46"/>
        <v>1456</v>
      </c>
      <c r="D1457">
        <f t="shared" si="47"/>
        <v>8</v>
      </c>
    </row>
    <row r="1458" spans="1:4" x14ac:dyDescent="0.3">
      <c r="A1458" s="7">
        <v>0.50003337154081384</v>
      </c>
      <c r="B1458">
        <v>0</v>
      </c>
      <c r="C1458">
        <f t="shared" si="46"/>
        <v>1457</v>
      </c>
      <c r="D1458">
        <f t="shared" si="47"/>
        <v>8</v>
      </c>
    </row>
    <row r="1459" spans="1:4" x14ac:dyDescent="0.3">
      <c r="A1459" s="7">
        <v>0.50003333357528756</v>
      </c>
      <c r="B1459">
        <v>0</v>
      </c>
      <c r="C1459">
        <f t="shared" si="46"/>
        <v>1458</v>
      </c>
      <c r="D1459">
        <f t="shared" si="47"/>
        <v>8</v>
      </c>
    </row>
    <row r="1460" spans="1:4" x14ac:dyDescent="0.3">
      <c r="A1460" s="7">
        <v>0.50003330431598303</v>
      </c>
      <c r="B1460">
        <v>0</v>
      </c>
      <c r="C1460">
        <f t="shared" si="46"/>
        <v>1459</v>
      </c>
      <c r="D1460">
        <f t="shared" si="47"/>
        <v>8</v>
      </c>
    </row>
    <row r="1461" spans="1:4" x14ac:dyDescent="0.3">
      <c r="A1461" s="7">
        <v>0.5000333041679631</v>
      </c>
      <c r="B1461">
        <v>0</v>
      </c>
      <c r="C1461">
        <f t="shared" si="46"/>
        <v>1460</v>
      </c>
      <c r="D1461">
        <f t="shared" si="47"/>
        <v>8</v>
      </c>
    </row>
    <row r="1462" spans="1:4" x14ac:dyDescent="0.3">
      <c r="A1462" s="7">
        <v>0.50003328731102359</v>
      </c>
      <c r="B1462">
        <v>0</v>
      </c>
      <c r="C1462">
        <f t="shared" si="46"/>
        <v>1461</v>
      </c>
      <c r="D1462">
        <f t="shared" si="47"/>
        <v>8</v>
      </c>
    </row>
    <row r="1463" spans="1:4" x14ac:dyDescent="0.3">
      <c r="A1463" s="7">
        <v>0.50003321220334995</v>
      </c>
      <c r="B1463">
        <v>0</v>
      </c>
      <c r="C1463">
        <f t="shared" si="46"/>
        <v>1462</v>
      </c>
      <c r="D1463">
        <f t="shared" si="47"/>
        <v>8</v>
      </c>
    </row>
    <row r="1464" spans="1:4" x14ac:dyDescent="0.3">
      <c r="A1464" s="7">
        <v>0.50003316060477332</v>
      </c>
      <c r="B1464">
        <v>0</v>
      </c>
      <c r="C1464">
        <f t="shared" si="46"/>
        <v>1463</v>
      </c>
      <c r="D1464">
        <f t="shared" si="47"/>
        <v>8</v>
      </c>
    </row>
    <row r="1465" spans="1:4" x14ac:dyDescent="0.3">
      <c r="A1465" s="7">
        <v>0.50003313674271499</v>
      </c>
      <c r="B1465">
        <v>0</v>
      </c>
      <c r="C1465">
        <f t="shared" si="46"/>
        <v>1464</v>
      </c>
      <c r="D1465">
        <f t="shared" si="47"/>
        <v>8</v>
      </c>
    </row>
    <row r="1466" spans="1:4" x14ac:dyDescent="0.3">
      <c r="A1466" s="7">
        <v>0.50003312588463733</v>
      </c>
      <c r="B1466">
        <v>0</v>
      </c>
      <c r="C1466">
        <f t="shared" si="46"/>
        <v>1465</v>
      </c>
      <c r="D1466">
        <f t="shared" si="47"/>
        <v>8</v>
      </c>
    </row>
    <row r="1467" spans="1:4" x14ac:dyDescent="0.3">
      <c r="A1467" s="7">
        <v>0.50003309089630066</v>
      </c>
      <c r="B1467">
        <v>0</v>
      </c>
      <c r="C1467">
        <f t="shared" si="46"/>
        <v>1466</v>
      </c>
      <c r="D1467">
        <f t="shared" si="47"/>
        <v>8</v>
      </c>
    </row>
    <row r="1468" spans="1:4" x14ac:dyDescent="0.3">
      <c r="A1468" s="7">
        <v>0.50003303150399525</v>
      </c>
      <c r="B1468">
        <v>0</v>
      </c>
      <c r="C1468">
        <f t="shared" si="46"/>
        <v>1467</v>
      </c>
      <c r="D1468">
        <f t="shared" si="47"/>
        <v>8</v>
      </c>
    </row>
    <row r="1469" spans="1:4" x14ac:dyDescent="0.3">
      <c r="A1469" s="7">
        <v>0.50003300186155086</v>
      </c>
      <c r="B1469">
        <v>0</v>
      </c>
      <c r="C1469">
        <f t="shared" si="46"/>
        <v>1468</v>
      </c>
      <c r="D1469">
        <f t="shared" si="47"/>
        <v>8</v>
      </c>
    </row>
    <row r="1470" spans="1:4" x14ac:dyDescent="0.3">
      <c r="A1470" s="7">
        <v>0.50003298289747533</v>
      </c>
      <c r="B1470">
        <v>0</v>
      </c>
      <c r="C1470">
        <f t="shared" si="46"/>
        <v>1469</v>
      </c>
      <c r="D1470">
        <f t="shared" si="47"/>
        <v>8</v>
      </c>
    </row>
    <row r="1471" spans="1:4" x14ac:dyDescent="0.3">
      <c r="A1471" s="7">
        <v>0.50003294187361214</v>
      </c>
      <c r="B1471">
        <v>0</v>
      </c>
      <c r="C1471">
        <f t="shared" si="46"/>
        <v>1470</v>
      </c>
      <c r="D1471">
        <f t="shared" si="47"/>
        <v>8</v>
      </c>
    </row>
    <row r="1472" spans="1:4" x14ac:dyDescent="0.3">
      <c r="A1472" s="7">
        <v>0.50003292222810614</v>
      </c>
      <c r="B1472">
        <v>0</v>
      </c>
      <c r="C1472">
        <f t="shared" si="46"/>
        <v>1471</v>
      </c>
      <c r="D1472">
        <f t="shared" si="47"/>
        <v>8</v>
      </c>
    </row>
    <row r="1473" spans="1:4" x14ac:dyDescent="0.3">
      <c r="A1473" s="7">
        <v>0.50003287241314232</v>
      </c>
      <c r="B1473">
        <v>0</v>
      </c>
      <c r="C1473">
        <f t="shared" si="46"/>
        <v>1472</v>
      </c>
      <c r="D1473">
        <f t="shared" si="47"/>
        <v>8</v>
      </c>
    </row>
    <row r="1474" spans="1:4" x14ac:dyDescent="0.3">
      <c r="A1474" s="7">
        <v>0.50003270575526959</v>
      </c>
      <c r="B1474">
        <v>0</v>
      </c>
      <c r="C1474">
        <f t="shared" si="46"/>
        <v>1473</v>
      </c>
      <c r="D1474">
        <f t="shared" si="47"/>
        <v>8</v>
      </c>
    </row>
    <row r="1475" spans="1:4" x14ac:dyDescent="0.3">
      <c r="A1475" s="7">
        <v>0.50003269553168139</v>
      </c>
      <c r="B1475">
        <v>1</v>
      </c>
      <c r="C1475">
        <f t="shared" ref="C1475:C1538" si="48">_xlfn.RANK.EQ(A1475, $A$2:$A$2030, 0)</f>
        <v>1474</v>
      </c>
      <c r="D1475">
        <f t="shared" ref="D1475:D1538" si="49">CEILING(ROW()/ (COUNT($A:$A)/10),1)</f>
        <v>8</v>
      </c>
    </row>
    <row r="1476" spans="1:4" x14ac:dyDescent="0.3">
      <c r="A1476" s="7">
        <v>0.50003266714675421</v>
      </c>
      <c r="B1476">
        <v>0</v>
      </c>
      <c r="C1476">
        <f t="shared" si="48"/>
        <v>1475</v>
      </c>
      <c r="D1476">
        <f t="shared" si="49"/>
        <v>8</v>
      </c>
    </row>
    <row r="1477" spans="1:4" x14ac:dyDescent="0.3">
      <c r="A1477" s="7">
        <v>0.50003266585280948</v>
      </c>
      <c r="B1477">
        <v>0</v>
      </c>
      <c r="C1477">
        <f t="shared" si="48"/>
        <v>1476</v>
      </c>
      <c r="D1477">
        <f t="shared" si="49"/>
        <v>8</v>
      </c>
    </row>
    <row r="1478" spans="1:4" x14ac:dyDescent="0.3">
      <c r="A1478" s="7">
        <v>0.50003266348783815</v>
      </c>
      <c r="B1478">
        <v>0</v>
      </c>
      <c r="C1478">
        <f t="shared" si="48"/>
        <v>1477</v>
      </c>
      <c r="D1478">
        <f t="shared" si="49"/>
        <v>8</v>
      </c>
    </row>
    <row r="1479" spans="1:4" x14ac:dyDescent="0.3">
      <c r="A1479" s="7">
        <v>0.50003266043684602</v>
      </c>
      <c r="B1479">
        <v>0</v>
      </c>
      <c r="C1479">
        <f t="shared" si="48"/>
        <v>1478</v>
      </c>
      <c r="D1479">
        <f t="shared" si="49"/>
        <v>8</v>
      </c>
    </row>
    <row r="1480" spans="1:4" x14ac:dyDescent="0.3">
      <c r="A1480" s="7">
        <v>0.50003265228479554</v>
      </c>
      <c r="B1480">
        <v>0</v>
      </c>
      <c r="C1480">
        <f t="shared" si="48"/>
        <v>1479</v>
      </c>
      <c r="D1480">
        <f t="shared" si="49"/>
        <v>8</v>
      </c>
    </row>
    <row r="1481" spans="1:4" x14ac:dyDescent="0.3">
      <c r="A1481" s="7">
        <v>0.50003259576587622</v>
      </c>
      <c r="B1481">
        <v>0</v>
      </c>
      <c r="C1481">
        <f t="shared" si="48"/>
        <v>1480</v>
      </c>
      <c r="D1481">
        <f t="shared" si="49"/>
        <v>8</v>
      </c>
    </row>
    <row r="1482" spans="1:4" x14ac:dyDescent="0.3">
      <c r="A1482" s="7">
        <v>0.50003256495722004</v>
      </c>
      <c r="B1482">
        <v>0</v>
      </c>
      <c r="C1482">
        <f t="shared" si="48"/>
        <v>1481</v>
      </c>
      <c r="D1482">
        <f t="shared" si="49"/>
        <v>8</v>
      </c>
    </row>
    <row r="1483" spans="1:4" x14ac:dyDescent="0.3">
      <c r="A1483" s="7">
        <v>0.50003249558376139</v>
      </c>
      <c r="B1483">
        <v>0</v>
      </c>
      <c r="C1483">
        <f t="shared" si="48"/>
        <v>1482</v>
      </c>
      <c r="D1483">
        <f t="shared" si="49"/>
        <v>8</v>
      </c>
    </row>
    <row r="1484" spans="1:4" x14ac:dyDescent="0.3">
      <c r="A1484" s="7">
        <v>0.50003240171982655</v>
      </c>
      <c r="B1484">
        <v>0</v>
      </c>
      <c r="C1484">
        <f t="shared" si="48"/>
        <v>1483</v>
      </c>
      <c r="D1484">
        <f t="shared" si="49"/>
        <v>8</v>
      </c>
    </row>
    <row r="1485" spans="1:4" x14ac:dyDescent="0.3">
      <c r="A1485" s="7">
        <v>0.5000323343708758</v>
      </c>
      <c r="B1485">
        <v>0</v>
      </c>
      <c r="C1485">
        <f t="shared" si="48"/>
        <v>1484</v>
      </c>
      <c r="D1485">
        <f t="shared" si="49"/>
        <v>8</v>
      </c>
    </row>
    <row r="1486" spans="1:4" x14ac:dyDescent="0.3">
      <c r="A1486" s="7">
        <v>0.50003233049499418</v>
      </c>
      <c r="B1486">
        <v>0</v>
      </c>
      <c r="C1486">
        <f t="shared" si="48"/>
        <v>1485</v>
      </c>
      <c r="D1486">
        <f t="shared" si="49"/>
        <v>8</v>
      </c>
    </row>
    <row r="1487" spans="1:4" x14ac:dyDescent="0.3">
      <c r="A1487" s="7">
        <v>0.50003231759123346</v>
      </c>
      <c r="B1487">
        <v>0</v>
      </c>
      <c r="C1487">
        <f t="shared" si="48"/>
        <v>1486</v>
      </c>
      <c r="D1487">
        <f t="shared" si="49"/>
        <v>8</v>
      </c>
    </row>
    <row r="1488" spans="1:4" x14ac:dyDescent="0.3">
      <c r="A1488" s="7">
        <v>0.50003224442665373</v>
      </c>
      <c r="B1488">
        <v>0</v>
      </c>
      <c r="C1488">
        <f t="shared" si="48"/>
        <v>1487</v>
      </c>
      <c r="D1488">
        <f t="shared" si="49"/>
        <v>8</v>
      </c>
    </row>
    <row r="1489" spans="1:4" x14ac:dyDescent="0.3">
      <c r="A1489" s="7">
        <v>0.50003216491244229</v>
      </c>
      <c r="B1489">
        <v>0</v>
      </c>
      <c r="C1489">
        <f t="shared" si="48"/>
        <v>1488</v>
      </c>
      <c r="D1489">
        <f t="shared" si="49"/>
        <v>8</v>
      </c>
    </row>
    <row r="1490" spans="1:4" x14ac:dyDescent="0.3">
      <c r="A1490" s="7">
        <v>0.50003214658513639</v>
      </c>
      <c r="B1490">
        <v>0</v>
      </c>
      <c r="C1490">
        <f t="shared" si="48"/>
        <v>1489</v>
      </c>
      <c r="D1490">
        <f t="shared" si="49"/>
        <v>8</v>
      </c>
    </row>
    <row r="1491" spans="1:4" x14ac:dyDescent="0.3">
      <c r="A1491" s="7">
        <v>0.50003213092275089</v>
      </c>
      <c r="B1491">
        <v>0</v>
      </c>
      <c r="C1491">
        <f t="shared" si="48"/>
        <v>1490</v>
      </c>
      <c r="D1491">
        <f t="shared" si="49"/>
        <v>8</v>
      </c>
    </row>
    <row r="1492" spans="1:4" x14ac:dyDescent="0.3">
      <c r="A1492" s="7">
        <v>0.50003204594767858</v>
      </c>
      <c r="B1492">
        <v>0</v>
      </c>
      <c r="C1492">
        <f t="shared" si="48"/>
        <v>1491</v>
      </c>
      <c r="D1492">
        <f t="shared" si="49"/>
        <v>8</v>
      </c>
    </row>
    <row r="1493" spans="1:4" x14ac:dyDescent="0.3">
      <c r="A1493" s="7">
        <v>0.50003204001429713</v>
      </c>
      <c r="B1493">
        <v>0</v>
      </c>
      <c r="C1493">
        <f t="shared" si="48"/>
        <v>1492</v>
      </c>
      <c r="D1493">
        <f t="shared" si="49"/>
        <v>8</v>
      </c>
    </row>
    <row r="1494" spans="1:4" x14ac:dyDescent="0.3">
      <c r="A1494" s="7">
        <v>0.50003202743814656</v>
      </c>
      <c r="B1494">
        <v>0</v>
      </c>
      <c r="C1494">
        <f t="shared" si="48"/>
        <v>1493</v>
      </c>
      <c r="D1494">
        <f t="shared" si="49"/>
        <v>8</v>
      </c>
    </row>
    <row r="1495" spans="1:4" x14ac:dyDescent="0.3">
      <c r="A1495" s="7">
        <v>0.50003201471136993</v>
      </c>
      <c r="B1495">
        <v>0</v>
      </c>
      <c r="C1495">
        <f t="shared" si="48"/>
        <v>1494</v>
      </c>
      <c r="D1495">
        <f t="shared" si="49"/>
        <v>8</v>
      </c>
    </row>
    <row r="1496" spans="1:4" x14ac:dyDescent="0.3">
      <c r="A1496" s="7">
        <v>0.50003201192721636</v>
      </c>
      <c r="B1496">
        <v>0</v>
      </c>
      <c r="C1496">
        <f t="shared" si="48"/>
        <v>1495</v>
      </c>
      <c r="D1496">
        <f t="shared" si="49"/>
        <v>8</v>
      </c>
    </row>
    <row r="1497" spans="1:4" x14ac:dyDescent="0.3">
      <c r="A1497" s="7">
        <v>0.50003193762453035</v>
      </c>
      <c r="B1497">
        <v>0</v>
      </c>
      <c r="C1497">
        <f t="shared" si="48"/>
        <v>1496</v>
      </c>
      <c r="D1497">
        <f t="shared" si="49"/>
        <v>8</v>
      </c>
    </row>
    <row r="1498" spans="1:4" x14ac:dyDescent="0.3">
      <c r="A1498" s="7">
        <v>0.50003193595322082</v>
      </c>
      <c r="B1498">
        <v>0</v>
      </c>
      <c r="C1498">
        <f t="shared" si="48"/>
        <v>1497</v>
      </c>
      <c r="D1498">
        <f t="shared" si="49"/>
        <v>8</v>
      </c>
    </row>
    <row r="1499" spans="1:4" x14ac:dyDescent="0.3">
      <c r="A1499" s="7">
        <v>0.50003186578496239</v>
      </c>
      <c r="B1499">
        <v>0</v>
      </c>
      <c r="C1499">
        <f t="shared" si="48"/>
        <v>1498</v>
      </c>
      <c r="D1499">
        <f t="shared" si="49"/>
        <v>8</v>
      </c>
    </row>
    <row r="1500" spans="1:4" x14ac:dyDescent="0.3">
      <c r="A1500" s="7">
        <v>0.50003186382925213</v>
      </c>
      <c r="B1500">
        <v>0</v>
      </c>
      <c r="C1500">
        <f t="shared" si="48"/>
        <v>1499</v>
      </c>
      <c r="D1500">
        <f t="shared" si="49"/>
        <v>8</v>
      </c>
    </row>
    <row r="1501" spans="1:4" x14ac:dyDescent="0.3">
      <c r="A1501" s="7">
        <v>0.50003184584240978</v>
      </c>
      <c r="B1501">
        <v>0</v>
      </c>
      <c r="C1501">
        <f t="shared" si="48"/>
        <v>1500</v>
      </c>
      <c r="D1501">
        <f t="shared" si="49"/>
        <v>8</v>
      </c>
    </row>
    <row r="1502" spans="1:4" x14ac:dyDescent="0.3">
      <c r="A1502" s="7">
        <v>0.50003181715560863</v>
      </c>
      <c r="B1502">
        <v>0</v>
      </c>
      <c r="C1502">
        <f t="shared" si="48"/>
        <v>1501</v>
      </c>
      <c r="D1502">
        <f t="shared" si="49"/>
        <v>8</v>
      </c>
    </row>
    <row r="1503" spans="1:4" x14ac:dyDescent="0.3">
      <c r="A1503" s="7">
        <v>0.50003176304415931</v>
      </c>
      <c r="B1503">
        <v>0</v>
      </c>
      <c r="C1503">
        <f t="shared" si="48"/>
        <v>1502</v>
      </c>
      <c r="D1503">
        <f t="shared" si="49"/>
        <v>8</v>
      </c>
    </row>
    <row r="1504" spans="1:4" x14ac:dyDescent="0.3">
      <c r="A1504" s="7">
        <v>0.50003164505351905</v>
      </c>
      <c r="B1504">
        <v>0</v>
      </c>
      <c r="C1504">
        <f t="shared" si="48"/>
        <v>1503</v>
      </c>
      <c r="D1504">
        <f t="shared" si="49"/>
        <v>8</v>
      </c>
    </row>
    <row r="1505" spans="1:4" x14ac:dyDescent="0.3">
      <c r="A1505" s="7">
        <v>0.50003157956624833</v>
      </c>
      <c r="B1505">
        <v>0</v>
      </c>
      <c r="C1505">
        <f t="shared" si="48"/>
        <v>1504</v>
      </c>
      <c r="D1505">
        <f t="shared" si="49"/>
        <v>8</v>
      </c>
    </row>
    <row r="1506" spans="1:4" x14ac:dyDescent="0.3">
      <c r="A1506" s="7">
        <v>0.50003155891803952</v>
      </c>
      <c r="B1506">
        <v>0</v>
      </c>
      <c r="C1506">
        <f t="shared" si="48"/>
        <v>1505</v>
      </c>
      <c r="D1506">
        <f t="shared" si="49"/>
        <v>8</v>
      </c>
    </row>
    <row r="1507" spans="1:4" x14ac:dyDescent="0.3">
      <c r="A1507" s="7">
        <v>0.50003154035404407</v>
      </c>
      <c r="B1507">
        <v>0</v>
      </c>
      <c r="C1507">
        <f t="shared" si="48"/>
        <v>1506</v>
      </c>
      <c r="D1507">
        <f t="shared" si="49"/>
        <v>8</v>
      </c>
    </row>
    <row r="1508" spans="1:4" x14ac:dyDescent="0.3">
      <c r="A1508" s="7">
        <v>0.50003151052638228</v>
      </c>
      <c r="B1508">
        <v>0</v>
      </c>
      <c r="C1508">
        <f t="shared" si="48"/>
        <v>1507</v>
      </c>
      <c r="D1508">
        <f t="shared" si="49"/>
        <v>8</v>
      </c>
    </row>
    <row r="1509" spans="1:4" x14ac:dyDescent="0.3">
      <c r="A1509" s="7">
        <v>0.50003146057006209</v>
      </c>
      <c r="B1509">
        <v>0</v>
      </c>
      <c r="C1509">
        <f t="shared" si="48"/>
        <v>1508</v>
      </c>
      <c r="D1509">
        <f t="shared" si="49"/>
        <v>8</v>
      </c>
    </row>
    <row r="1510" spans="1:4" x14ac:dyDescent="0.3">
      <c r="A1510" s="7">
        <v>0.50003142343620721</v>
      </c>
      <c r="B1510">
        <v>0</v>
      </c>
      <c r="C1510">
        <f t="shared" si="48"/>
        <v>1509</v>
      </c>
      <c r="D1510">
        <f t="shared" si="49"/>
        <v>8</v>
      </c>
    </row>
    <row r="1511" spans="1:4" x14ac:dyDescent="0.3">
      <c r="A1511" s="7">
        <v>0.50003142157766645</v>
      </c>
      <c r="B1511">
        <v>0</v>
      </c>
      <c r="C1511">
        <f t="shared" si="48"/>
        <v>1510</v>
      </c>
      <c r="D1511">
        <f t="shared" si="49"/>
        <v>8</v>
      </c>
    </row>
    <row r="1512" spans="1:4" x14ac:dyDescent="0.3">
      <c r="A1512" s="7">
        <v>0.50003141792268935</v>
      </c>
      <c r="B1512">
        <v>0</v>
      </c>
      <c r="C1512">
        <f t="shared" si="48"/>
        <v>1511</v>
      </c>
      <c r="D1512">
        <f t="shared" si="49"/>
        <v>8</v>
      </c>
    </row>
    <row r="1513" spans="1:4" x14ac:dyDescent="0.3">
      <c r="A1513" s="7">
        <v>0.50003132461550215</v>
      </c>
      <c r="B1513">
        <v>0</v>
      </c>
      <c r="C1513">
        <f t="shared" si="48"/>
        <v>1512</v>
      </c>
      <c r="D1513">
        <f t="shared" si="49"/>
        <v>8</v>
      </c>
    </row>
    <row r="1514" spans="1:4" x14ac:dyDescent="0.3">
      <c r="A1514" s="7">
        <v>0.50003128741006586</v>
      </c>
      <c r="B1514">
        <v>0</v>
      </c>
      <c r="C1514">
        <f t="shared" si="48"/>
        <v>1513</v>
      </c>
      <c r="D1514">
        <f t="shared" si="49"/>
        <v>8</v>
      </c>
    </row>
    <row r="1515" spans="1:4" x14ac:dyDescent="0.3">
      <c r="A1515" s="7">
        <v>0.50003120424875502</v>
      </c>
      <c r="B1515">
        <v>0</v>
      </c>
      <c r="C1515">
        <f t="shared" si="48"/>
        <v>1514</v>
      </c>
      <c r="D1515">
        <f t="shared" si="49"/>
        <v>8</v>
      </c>
    </row>
    <row r="1516" spans="1:4" x14ac:dyDescent="0.3">
      <c r="A1516" s="7">
        <v>0.50003116302202344</v>
      </c>
      <c r="B1516">
        <v>0</v>
      </c>
      <c r="C1516">
        <f t="shared" si="48"/>
        <v>1515</v>
      </c>
      <c r="D1516">
        <f t="shared" si="49"/>
        <v>8</v>
      </c>
    </row>
    <row r="1517" spans="1:4" x14ac:dyDescent="0.3">
      <c r="A1517" s="7">
        <v>0.50003110621390556</v>
      </c>
      <c r="B1517">
        <v>0</v>
      </c>
      <c r="C1517">
        <f t="shared" si="48"/>
        <v>1516</v>
      </c>
      <c r="D1517">
        <f t="shared" si="49"/>
        <v>8</v>
      </c>
    </row>
    <row r="1518" spans="1:4" x14ac:dyDescent="0.3">
      <c r="A1518" s="7">
        <v>0.50003110399494033</v>
      </c>
      <c r="B1518">
        <v>0</v>
      </c>
      <c r="C1518">
        <f t="shared" si="48"/>
        <v>1517</v>
      </c>
      <c r="D1518">
        <f t="shared" si="49"/>
        <v>8</v>
      </c>
    </row>
    <row r="1519" spans="1:4" x14ac:dyDescent="0.3">
      <c r="A1519" s="7">
        <v>0.50003105464873565</v>
      </c>
      <c r="B1519">
        <v>0</v>
      </c>
      <c r="C1519">
        <f t="shared" si="48"/>
        <v>1518</v>
      </c>
      <c r="D1519">
        <f t="shared" si="49"/>
        <v>8</v>
      </c>
    </row>
    <row r="1520" spans="1:4" x14ac:dyDescent="0.3">
      <c r="A1520" s="7">
        <v>0.50003104358829309</v>
      </c>
      <c r="B1520">
        <v>0</v>
      </c>
      <c r="C1520">
        <f t="shared" si="48"/>
        <v>1519</v>
      </c>
      <c r="D1520">
        <f t="shared" si="49"/>
        <v>8</v>
      </c>
    </row>
    <row r="1521" spans="1:4" x14ac:dyDescent="0.3">
      <c r="A1521" s="7">
        <v>0.50003100249767585</v>
      </c>
      <c r="B1521">
        <v>0</v>
      </c>
      <c r="C1521">
        <f t="shared" si="48"/>
        <v>1520</v>
      </c>
      <c r="D1521">
        <f t="shared" si="49"/>
        <v>8</v>
      </c>
    </row>
    <row r="1522" spans="1:4" x14ac:dyDescent="0.3">
      <c r="A1522" s="7">
        <v>0.50003098751683916</v>
      </c>
      <c r="B1522">
        <v>0</v>
      </c>
      <c r="C1522">
        <f t="shared" si="48"/>
        <v>1521</v>
      </c>
      <c r="D1522">
        <f t="shared" si="49"/>
        <v>8</v>
      </c>
    </row>
    <row r="1523" spans="1:4" x14ac:dyDescent="0.3">
      <c r="A1523" s="7">
        <v>0.50003093718525693</v>
      </c>
      <c r="B1523">
        <v>0</v>
      </c>
      <c r="C1523">
        <f t="shared" si="48"/>
        <v>1522</v>
      </c>
      <c r="D1523">
        <f t="shared" si="49"/>
        <v>8</v>
      </c>
    </row>
    <row r="1524" spans="1:4" x14ac:dyDescent="0.3">
      <c r="A1524" s="7">
        <v>0.50003090346421064</v>
      </c>
      <c r="B1524">
        <v>0</v>
      </c>
      <c r="C1524">
        <f t="shared" si="48"/>
        <v>1523</v>
      </c>
      <c r="D1524">
        <f t="shared" si="49"/>
        <v>8</v>
      </c>
    </row>
    <row r="1525" spans="1:4" x14ac:dyDescent="0.3">
      <c r="A1525" s="7">
        <v>0.50003090100523873</v>
      </c>
      <c r="B1525">
        <v>0</v>
      </c>
      <c r="C1525">
        <f t="shared" si="48"/>
        <v>1524</v>
      </c>
      <c r="D1525">
        <f t="shared" si="49"/>
        <v>8</v>
      </c>
    </row>
    <row r="1526" spans="1:4" x14ac:dyDescent="0.3">
      <c r="A1526" s="7">
        <v>0.50003081054922582</v>
      </c>
      <c r="B1526">
        <v>0</v>
      </c>
      <c r="C1526">
        <f t="shared" si="48"/>
        <v>1525</v>
      </c>
      <c r="D1526">
        <f t="shared" si="49"/>
        <v>8</v>
      </c>
    </row>
    <row r="1527" spans="1:4" x14ac:dyDescent="0.3">
      <c r="A1527" s="7">
        <v>0.50003078932987588</v>
      </c>
      <c r="B1527">
        <v>0</v>
      </c>
      <c r="C1527">
        <f t="shared" si="48"/>
        <v>1526</v>
      </c>
      <c r="D1527">
        <f t="shared" si="49"/>
        <v>8</v>
      </c>
    </row>
    <row r="1528" spans="1:4" x14ac:dyDescent="0.3">
      <c r="A1528" s="7">
        <v>0.50003078848339655</v>
      </c>
      <c r="B1528">
        <v>0</v>
      </c>
      <c r="C1528">
        <f t="shared" si="48"/>
        <v>1527</v>
      </c>
      <c r="D1528">
        <f t="shared" si="49"/>
        <v>8</v>
      </c>
    </row>
    <row r="1529" spans="1:4" x14ac:dyDescent="0.3">
      <c r="A1529" s="7">
        <v>0.500030715489167</v>
      </c>
      <c r="B1529">
        <v>0</v>
      </c>
      <c r="C1529">
        <f t="shared" si="48"/>
        <v>1528</v>
      </c>
      <c r="D1529">
        <f t="shared" si="49"/>
        <v>8</v>
      </c>
    </row>
    <row r="1530" spans="1:4" x14ac:dyDescent="0.3">
      <c r="A1530" s="7">
        <v>0.50003071154315515</v>
      </c>
      <c r="B1530">
        <v>0</v>
      </c>
      <c r="C1530">
        <f t="shared" si="48"/>
        <v>1529</v>
      </c>
      <c r="D1530">
        <f t="shared" si="49"/>
        <v>8</v>
      </c>
    </row>
    <row r="1531" spans="1:4" x14ac:dyDescent="0.3">
      <c r="A1531" s="7">
        <v>0.50003069862168426</v>
      </c>
      <c r="B1531">
        <v>0</v>
      </c>
      <c r="C1531">
        <f t="shared" si="48"/>
        <v>1530</v>
      </c>
      <c r="D1531">
        <f t="shared" si="49"/>
        <v>8</v>
      </c>
    </row>
    <row r="1532" spans="1:4" x14ac:dyDescent="0.3">
      <c r="A1532" s="7">
        <v>0.50003068754566382</v>
      </c>
      <c r="B1532">
        <v>0</v>
      </c>
      <c r="C1532">
        <f t="shared" si="48"/>
        <v>1531</v>
      </c>
      <c r="D1532">
        <f t="shared" si="49"/>
        <v>8</v>
      </c>
    </row>
    <row r="1533" spans="1:4" x14ac:dyDescent="0.3">
      <c r="A1533" s="7">
        <v>0.50003067830508374</v>
      </c>
      <c r="B1533">
        <v>0</v>
      </c>
      <c r="C1533">
        <f t="shared" si="48"/>
        <v>1532</v>
      </c>
      <c r="D1533">
        <f t="shared" si="49"/>
        <v>8</v>
      </c>
    </row>
    <row r="1534" spans="1:4" x14ac:dyDescent="0.3">
      <c r="A1534" s="7">
        <v>0.50003066792447237</v>
      </c>
      <c r="B1534">
        <v>0</v>
      </c>
      <c r="C1534">
        <f t="shared" si="48"/>
        <v>1533</v>
      </c>
      <c r="D1534">
        <f t="shared" si="49"/>
        <v>8</v>
      </c>
    </row>
    <row r="1535" spans="1:4" x14ac:dyDescent="0.3">
      <c r="A1535" s="7">
        <v>0.50003065218407883</v>
      </c>
      <c r="B1535">
        <v>0</v>
      </c>
      <c r="C1535">
        <f t="shared" si="48"/>
        <v>1534</v>
      </c>
      <c r="D1535">
        <f t="shared" si="49"/>
        <v>8</v>
      </c>
    </row>
    <row r="1536" spans="1:4" x14ac:dyDescent="0.3">
      <c r="A1536" s="7">
        <v>0.50003061608396404</v>
      </c>
      <c r="B1536">
        <v>0</v>
      </c>
      <c r="C1536">
        <f t="shared" si="48"/>
        <v>1535</v>
      </c>
      <c r="D1536">
        <f t="shared" si="49"/>
        <v>8</v>
      </c>
    </row>
    <row r="1537" spans="1:4" x14ac:dyDescent="0.3">
      <c r="A1537" s="7">
        <v>0.50003060879841321</v>
      </c>
      <c r="B1537">
        <v>0</v>
      </c>
      <c r="C1537">
        <f t="shared" si="48"/>
        <v>1536</v>
      </c>
      <c r="D1537">
        <f t="shared" si="49"/>
        <v>8</v>
      </c>
    </row>
    <row r="1538" spans="1:4" x14ac:dyDescent="0.3">
      <c r="A1538" s="7">
        <v>0.50003060495333207</v>
      </c>
      <c r="B1538">
        <v>0</v>
      </c>
      <c r="C1538">
        <f t="shared" si="48"/>
        <v>1537</v>
      </c>
      <c r="D1538">
        <f t="shared" si="49"/>
        <v>8</v>
      </c>
    </row>
    <row r="1539" spans="1:4" x14ac:dyDescent="0.3">
      <c r="A1539" s="7">
        <v>0.50003057853581356</v>
      </c>
      <c r="B1539">
        <v>0</v>
      </c>
      <c r="C1539">
        <f t="shared" ref="C1539:C1602" si="50">_xlfn.RANK.EQ(A1539, $A$2:$A$2030, 0)</f>
        <v>1538</v>
      </c>
      <c r="D1539">
        <f t="shared" ref="D1539:D1602" si="51">CEILING(ROW()/ (COUNT($A:$A)/10),1)</f>
        <v>8</v>
      </c>
    </row>
    <row r="1540" spans="1:4" x14ac:dyDescent="0.3">
      <c r="A1540" s="7">
        <v>0.50003057053276012</v>
      </c>
      <c r="B1540">
        <v>0</v>
      </c>
      <c r="C1540">
        <f t="shared" si="50"/>
        <v>1539</v>
      </c>
      <c r="D1540">
        <f t="shared" si="51"/>
        <v>8</v>
      </c>
    </row>
    <row r="1541" spans="1:4" x14ac:dyDescent="0.3">
      <c r="A1541" s="7">
        <v>0.50003056872841622</v>
      </c>
      <c r="B1541">
        <v>0</v>
      </c>
      <c r="C1541">
        <f t="shared" si="50"/>
        <v>1540</v>
      </c>
      <c r="D1541">
        <f t="shared" si="51"/>
        <v>8</v>
      </c>
    </row>
    <row r="1542" spans="1:4" x14ac:dyDescent="0.3">
      <c r="A1542" s="7">
        <v>0.50003051875346771</v>
      </c>
      <c r="B1542">
        <v>0</v>
      </c>
      <c r="C1542">
        <f t="shared" si="50"/>
        <v>1541</v>
      </c>
      <c r="D1542">
        <f t="shared" si="51"/>
        <v>8</v>
      </c>
    </row>
    <row r="1543" spans="1:4" x14ac:dyDescent="0.3">
      <c r="A1543" s="7">
        <v>0.50003038167158154</v>
      </c>
      <c r="B1543">
        <v>0</v>
      </c>
      <c r="C1543">
        <f t="shared" si="50"/>
        <v>1542</v>
      </c>
      <c r="D1543">
        <f t="shared" si="51"/>
        <v>8</v>
      </c>
    </row>
    <row r="1544" spans="1:4" x14ac:dyDescent="0.3">
      <c r="A1544" s="7">
        <v>0.50003034743596031</v>
      </c>
      <c r="B1544">
        <v>0</v>
      </c>
      <c r="C1544">
        <f t="shared" si="50"/>
        <v>1543</v>
      </c>
      <c r="D1544">
        <f t="shared" si="51"/>
        <v>8</v>
      </c>
    </row>
    <row r="1545" spans="1:4" x14ac:dyDescent="0.3">
      <c r="A1545" s="7">
        <v>0.50003032573553108</v>
      </c>
      <c r="B1545">
        <v>0</v>
      </c>
      <c r="C1545">
        <f t="shared" si="50"/>
        <v>1544</v>
      </c>
      <c r="D1545">
        <f t="shared" si="51"/>
        <v>8</v>
      </c>
    </row>
    <row r="1546" spans="1:4" x14ac:dyDescent="0.3">
      <c r="A1546" s="7">
        <v>0.50003027095562314</v>
      </c>
      <c r="B1546">
        <v>0</v>
      </c>
      <c r="C1546">
        <f t="shared" si="50"/>
        <v>1545</v>
      </c>
      <c r="D1546">
        <f t="shared" si="51"/>
        <v>8</v>
      </c>
    </row>
    <row r="1547" spans="1:4" x14ac:dyDescent="0.3">
      <c r="A1547" s="7">
        <v>0.5000302134371698</v>
      </c>
      <c r="B1547">
        <v>0</v>
      </c>
      <c r="C1547">
        <f t="shared" si="50"/>
        <v>1546</v>
      </c>
      <c r="D1547">
        <f t="shared" si="51"/>
        <v>8</v>
      </c>
    </row>
    <row r="1548" spans="1:4" x14ac:dyDescent="0.3">
      <c r="A1548" s="7">
        <v>0.50003020508420559</v>
      </c>
      <c r="B1548">
        <v>0</v>
      </c>
      <c r="C1548">
        <f t="shared" si="50"/>
        <v>1547</v>
      </c>
      <c r="D1548">
        <f t="shared" si="51"/>
        <v>8</v>
      </c>
    </row>
    <row r="1549" spans="1:4" x14ac:dyDescent="0.3">
      <c r="A1549" s="7">
        <v>0.50003017764994628</v>
      </c>
      <c r="B1549">
        <v>0</v>
      </c>
      <c r="C1549">
        <f t="shared" si="50"/>
        <v>1548</v>
      </c>
      <c r="D1549">
        <f t="shared" si="51"/>
        <v>8</v>
      </c>
    </row>
    <row r="1550" spans="1:4" x14ac:dyDescent="0.3">
      <c r="A1550" s="7">
        <v>0.50003013632879945</v>
      </c>
      <c r="B1550">
        <v>1</v>
      </c>
      <c r="C1550">
        <f t="shared" si="50"/>
        <v>1549</v>
      </c>
      <c r="D1550">
        <f t="shared" si="51"/>
        <v>8</v>
      </c>
    </row>
    <row r="1551" spans="1:4" x14ac:dyDescent="0.3">
      <c r="A1551" s="7">
        <v>0.5000300994204987</v>
      </c>
      <c r="B1551">
        <v>0</v>
      </c>
      <c r="C1551">
        <f t="shared" si="50"/>
        <v>1550</v>
      </c>
      <c r="D1551">
        <f t="shared" si="51"/>
        <v>8</v>
      </c>
    </row>
    <row r="1552" spans="1:4" x14ac:dyDescent="0.3">
      <c r="A1552" s="7">
        <v>0.50003009210909322</v>
      </c>
      <c r="B1552">
        <v>0</v>
      </c>
      <c r="C1552">
        <f t="shared" si="50"/>
        <v>1551</v>
      </c>
      <c r="D1552">
        <f t="shared" si="51"/>
        <v>8</v>
      </c>
    </row>
    <row r="1553" spans="1:4" x14ac:dyDescent="0.3">
      <c r="A1553" s="7">
        <v>0.50003007683503031</v>
      </c>
      <c r="B1553">
        <v>0</v>
      </c>
      <c r="C1553">
        <f t="shared" si="50"/>
        <v>1552</v>
      </c>
      <c r="D1553">
        <f t="shared" si="51"/>
        <v>8</v>
      </c>
    </row>
    <row r="1554" spans="1:4" x14ac:dyDescent="0.3">
      <c r="A1554" s="7">
        <v>0.50003007503228569</v>
      </c>
      <c r="B1554">
        <v>0</v>
      </c>
      <c r="C1554">
        <f t="shared" si="50"/>
        <v>1553</v>
      </c>
      <c r="D1554">
        <f t="shared" si="51"/>
        <v>8</v>
      </c>
    </row>
    <row r="1555" spans="1:4" x14ac:dyDescent="0.3">
      <c r="A1555" s="7">
        <v>0.50002995660546357</v>
      </c>
      <c r="B1555">
        <v>0</v>
      </c>
      <c r="C1555">
        <f t="shared" si="50"/>
        <v>1554</v>
      </c>
      <c r="D1555">
        <f t="shared" si="51"/>
        <v>8</v>
      </c>
    </row>
    <row r="1556" spans="1:4" x14ac:dyDescent="0.3">
      <c r="A1556" s="7">
        <v>0.50002994667989931</v>
      </c>
      <c r="B1556">
        <v>0</v>
      </c>
      <c r="C1556">
        <f t="shared" si="50"/>
        <v>1555</v>
      </c>
      <c r="D1556">
        <f t="shared" si="51"/>
        <v>8</v>
      </c>
    </row>
    <row r="1557" spans="1:4" x14ac:dyDescent="0.3">
      <c r="A1557" s="7">
        <v>0.50002993481334379</v>
      </c>
      <c r="B1557">
        <v>0</v>
      </c>
      <c r="C1557">
        <f t="shared" si="50"/>
        <v>1556</v>
      </c>
      <c r="D1557">
        <f t="shared" si="51"/>
        <v>8</v>
      </c>
    </row>
    <row r="1558" spans="1:4" x14ac:dyDescent="0.3">
      <c r="A1558" s="7">
        <v>0.5000299295978794</v>
      </c>
      <c r="B1558">
        <v>0</v>
      </c>
      <c r="C1558">
        <f t="shared" si="50"/>
        <v>1557</v>
      </c>
      <c r="D1558">
        <f t="shared" si="51"/>
        <v>8</v>
      </c>
    </row>
    <row r="1559" spans="1:4" x14ac:dyDescent="0.3">
      <c r="A1559" s="7">
        <v>0.50002988630508904</v>
      </c>
      <c r="B1559">
        <v>0</v>
      </c>
      <c r="C1559">
        <f t="shared" si="50"/>
        <v>1558</v>
      </c>
      <c r="D1559">
        <f t="shared" si="51"/>
        <v>8</v>
      </c>
    </row>
    <row r="1560" spans="1:4" x14ac:dyDescent="0.3">
      <c r="A1560" s="7">
        <v>0.50002986569647667</v>
      </c>
      <c r="B1560">
        <v>1</v>
      </c>
      <c r="C1560">
        <f t="shared" si="50"/>
        <v>1559</v>
      </c>
      <c r="D1560">
        <f t="shared" si="51"/>
        <v>8</v>
      </c>
    </row>
    <row r="1561" spans="1:4" x14ac:dyDescent="0.3">
      <c r="A1561" s="7">
        <v>0.5000298525293424</v>
      </c>
      <c r="B1561">
        <v>0</v>
      </c>
      <c r="C1561">
        <f t="shared" si="50"/>
        <v>1560</v>
      </c>
      <c r="D1561">
        <f t="shared" si="51"/>
        <v>8</v>
      </c>
    </row>
    <row r="1562" spans="1:4" x14ac:dyDescent="0.3">
      <c r="A1562" s="7">
        <v>0.50002977425218365</v>
      </c>
      <c r="B1562">
        <v>0</v>
      </c>
      <c r="C1562">
        <f t="shared" si="50"/>
        <v>1561</v>
      </c>
      <c r="D1562">
        <f t="shared" si="51"/>
        <v>8</v>
      </c>
    </row>
    <row r="1563" spans="1:4" x14ac:dyDescent="0.3">
      <c r="A1563" s="7">
        <v>0.50002976278941025</v>
      </c>
      <c r="B1563">
        <v>0</v>
      </c>
      <c r="C1563">
        <f t="shared" si="50"/>
        <v>1562</v>
      </c>
      <c r="D1563">
        <f t="shared" si="51"/>
        <v>8</v>
      </c>
    </row>
    <row r="1564" spans="1:4" x14ac:dyDescent="0.3">
      <c r="A1564" s="7">
        <v>0.50002974100771513</v>
      </c>
      <c r="B1564">
        <v>0</v>
      </c>
      <c r="C1564">
        <f t="shared" si="50"/>
        <v>1563</v>
      </c>
      <c r="D1564">
        <f t="shared" si="51"/>
        <v>8</v>
      </c>
    </row>
    <row r="1565" spans="1:4" x14ac:dyDescent="0.3">
      <c r="A1565" s="7">
        <v>0.50002974100416131</v>
      </c>
      <c r="B1565">
        <v>0</v>
      </c>
      <c r="C1565">
        <f t="shared" si="50"/>
        <v>1564</v>
      </c>
      <c r="D1565">
        <f t="shared" si="51"/>
        <v>8</v>
      </c>
    </row>
    <row r="1566" spans="1:4" x14ac:dyDescent="0.3">
      <c r="A1566" s="7">
        <v>0.50002973384231575</v>
      </c>
      <c r="B1566">
        <v>0</v>
      </c>
      <c r="C1566">
        <f t="shared" si="50"/>
        <v>1565</v>
      </c>
      <c r="D1566">
        <f t="shared" si="51"/>
        <v>8</v>
      </c>
    </row>
    <row r="1567" spans="1:4" x14ac:dyDescent="0.3">
      <c r="A1567" s="7">
        <v>0.50002959213580067</v>
      </c>
      <c r="B1567">
        <v>0</v>
      </c>
      <c r="C1567">
        <f t="shared" si="50"/>
        <v>1566</v>
      </c>
      <c r="D1567">
        <f t="shared" si="51"/>
        <v>8</v>
      </c>
    </row>
    <row r="1568" spans="1:4" x14ac:dyDescent="0.3">
      <c r="A1568" s="7">
        <v>0.50002957652311053</v>
      </c>
      <c r="B1568">
        <v>0</v>
      </c>
      <c r="C1568">
        <f t="shared" si="50"/>
        <v>1567</v>
      </c>
      <c r="D1568">
        <f t="shared" si="51"/>
        <v>8</v>
      </c>
    </row>
    <row r="1569" spans="1:4" x14ac:dyDescent="0.3">
      <c r="A1569" s="7">
        <v>0.50002941794606226</v>
      </c>
      <c r="B1569">
        <v>0</v>
      </c>
      <c r="C1569">
        <f t="shared" si="50"/>
        <v>1568</v>
      </c>
      <c r="D1569">
        <f t="shared" si="51"/>
        <v>8</v>
      </c>
    </row>
    <row r="1570" spans="1:4" x14ac:dyDescent="0.3">
      <c r="A1570" s="7">
        <v>0.50002941191675521</v>
      </c>
      <c r="B1570">
        <v>0</v>
      </c>
      <c r="C1570">
        <f t="shared" si="50"/>
        <v>1569</v>
      </c>
      <c r="D1570">
        <f t="shared" si="51"/>
        <v>8</v>
      </c>
    </row>
    <row r="1571" spans="1:4" x14ac:dyDescent="0.3">
      <c r="A1571" s="7">
        <v>0.5000293974766441</v>
      </c>
      <c r="B1571">
        <v>0</v>
      </c>
      <c r="C1571">
        <f t="shared" si="50"/>
        <v>1570</v>
      </c>
      <c r="D1571">
        <f t="shared" si="51"/>
        <v>8</v>
      </c>
    </row>
    <row r="1572" spans="1:4" x14ac:dyDescent="0.3">
      <c r="A1572" s="7">
        <v>0.50002934937252697</v>
      </c>
      <c r="B1572">
        <v>0</v>
      </c>
      <c r="C1572">
        <f t="shared" si="50"/>
        <v>1571</v>
      </c>
      <c r="D1572">
        <f t="shared" si="51"/>
        <v>8</v>
      </c>
    </row>
    <row r="1573" spans="1:4" x14ac:dyDescent="0.3">
      <c r="A1573" s="7">
        <v>0.50002934670508925</v>
      </c>
      <c r="B1573">
        <v>0</v>
      </c>
      <c r="C1573">
        <f t="shared" si="50"/>
        <v>1572</v>
      </c>
      <c r="D1573">
        <f t="shared" si="51"/>
        <v>8</v>
      </c>
    </row>
    <row r="1574" spans="1:4" x14ac:dyDescent="0.3">
      <c r="A1574" s="7">
        <v>0.50002932494045293</v>
      </c>
      <c r="B1574">
        <v>0</v>
      </c>
      <c r="C1574">
        <f t="shared" si="50"/>
        <v>1573</v>
      </c>
      <c r="D1574">
        <f t="shared" si="51"/>
        <v>8</v>
      </c>
    </row>
    <row r="1575" spans="1:4" x14ac:dyDescent="0.3">
      <c r="A1575" s="7">
        <v>0.5000292740578387</v>
      </c>
      <c r="B1575">
        <v>0</v>
      </c>
      <c r="C1575">
        <f t="shared" si="50"/>
        <v>1574</v>
      </c>
      <c r="D1575">
        <f t="shared" si="51"/>
        <v>8</v>
      </c>
    </row>
    <row r="1576" spans="1:4" x14ac:dyDescent="0.3">
      <c r="A1576" s="7">
        <v>0.50002927396490426</v>
      </c>
      <c r="B1576">
        <v>0</v>
      </c>
      <c r="C1576">
        <f t="shared" si="50"/>
        <v>1575</v>
      </c>
      <c r="D1576">
        <f t="shared" si="51"/>
        <v>8</v>
      </c>
    </row>
    <row r="1577" spans="1:4" x14ac:dyDescent="0.3">
      <c r="A1577" s="7">
        <v>0.50002927098747785</v>
      </c>
      <c r="B1577">
        <v>0</v>
      </c>
      <c r="C1577">
        <f t="shared" si="50"/>
        <v>1576</v>
      </c>
      <c r="D1577">
        <f t="shared" si="51"/>
        <v>8</v>
      </c>
    </row>
    <row r="1578" spans="1:4" x14ac:dyDescent="0.3">
      <c r="A1578" s="7">
        <v>0.5000292641841908</v>
      </c>
      <c r="B1578">
        <v>0</v>
      </c>
      <c r="C1578">
        <f t="shared" si="50"/>
        <v>1577</v>
      </c>
      <c r="D1578">
        <f t="shared" si="51"/>
        <v>8</v>
      </c>
    </row>
    <row r="1579" spans="1:4" x14ac:dyDescent="0.3">
      <c r="A1579" s="7">
        <v>0.50002921856327132</v>
      </c>
      <c r="B1579">
        <v>0</v>
      </c>
      <c r="C1579">
        <f t="shared" si="50"/>
        <v>1578</v>
      </c>
      <c r="D1579">
        <f t="shared" si="51"/>
        <v>8</v>
      </c>
    </row>
    <row r="1580" spans="1:4" x14ac:dyDescent="0.3">
      <c r="A1580" s="7">
        <v>0.50002918330596369</v>
      </c>
      <c r="B1580">
        <v>0</v>
      </c>
      <c r="C1580">
        <f t="shared" si="50"/>
        <v>1579</v>
      </c>
      <c r="D1580">
        <f t="shared" si="51"/>
        <v>8</v>
      </c>
    </row>
    <row r="1581" spans="1:4" x14ac:dyDescent="0.3">
      <c r="A1581" s="7">
        <v>0.50002918175092581</v>
      </c>
      <c r="B1581">
        <v>0</v>
      </c>
      <c r="C1581">
        <f t="shared" si="50"/>
        <v>1580</v>
      </c>
      <c r="D1581">
        <f t="shared" si="51"/>
        <v>8</v>
      </c>
    </row>
    <row r="1582" spans="1:4" x14ac:dyDescent="0.3">
      <c r="A1582" s="7">
        <v>0.50002910803164169</v>
      </c>
      <c r="B1582">
        <v>0</v>
      </c>
      <c r="C1582">
        <f t="shared" si="50"/>
        <v>1581</v>
      </c>
      <c r="D1582">
        <f t="shared" si="51"/>
        <v>8</v>
      </c>
    </row>
    <row r="1583" spans="1:4" x14ac:dyDescent="0.3">
      <c r="A1583" s="7">
        <v>0.50002908428976445</v>
      </c>
      <c r="B1583">
        <v>0</v>
      </c>
      <c r="C1583">
        <f t="shared" si="50"/>
        <v>1582</v>
      </c>
      <c r="D1583">
        <f t="shared" si="51"/>
        <v>8</v>
      </c>
    </row>
    <row r="1584" spans="1:4" x14ac:dyDescent="0.3">
      <c r="A1584" s="7">
        <v>0.50002908130490431</v>
      </c>
      <c r="B1584">
        <v>0</v>
      </c>
      <c r="C1584">
        <f t="shared" si="50"/>
        <v>1583</v>
      </c>
      <c r="D1584">
        <f t="shared" si="51"/>
        <v>8</v>
      </c>
    </row>
    <row r="1585" spans="1:4" x14ac:dyDescent="0.3">
      <c r="A1585" s="7">
        <v>0.50002908056131035</v>
      </c>
      <c r="B1585">
        <v>0</v>
      </c>
      <c r="C1585">
        <f t="shared" si="50"/>
        <v>1584</v>
      </c>
      <c r="D1585">
        <f t="shared" si="51"/>
        <v>8</v>
      </c>
    </row>
    <row r="1586" spans="1:4" x14ac:dyDescent="0.3">
      <c r="A1586" s="7">
        <v>0.50002906146565163</v>
      </c>
      <c r="B1586">
        <v>0</v>
      </c>
      <c r="C1586">
        <f t="shared" si="50"/>
        <v>1585</v>
      </c>
      <c r="D1586">
        <f t="shared" si="51"/>
        <v>8</v>
      </c>
    </row>
    <row r="1587" spans="1:4" x14ac:dyDescent="0.3">
      <c r="A1587" s="7">
        <v>0.50002895258024704</v>
      </c>
      <c r="B1587">
        <v>0</v>
      </c>
      <c r="C1587">
        <f t="shared" si="50"/>
        <v>1586</v>
      </c>
      <c r="D1587">
        <f t="shared" si="51"/>
        <v>8</v>
      </c>
    </row>
    <row r="1588" spans="1:4" x14ac:dyDescent="0.3">
      <c r="A1588" s="7">
        <v>0.50002889999738853</v>
      </c>
      <c r="B1588">
        <v>0</v>
      </c>
      <c r="C1588">
        <f t="shared" si="50"/>
        <v>1587</v>
      </c>
      <c r="D1588">
        <f t="shared" si="51"/>
        <v>8</v>
      </c>
    </row>
    <row r="1589" spans="1:4" x14ac:dyDescent="0.3">
      <c r="A1589" s="7">
        <v>0.50002888574418303</v>
      </c>
      <c r="B1589">
        <v>0</v>
      </c>
      <c r="C1589">
        <f t="shared" si="50"/>
        <v>1588</v>
      </c>
      <c r="D1589">
        <f t="shared" si="51"/>
        <v>8</v>
      </c>
    </row>
    <row r="1590" spans="1:4" x14ac:dyDescent="0.3">
      <c r="A1590" s="7">
        <v>0.5000288684488996</v>
      </c>
      <c r="B1590">
        <v>0</v>
      </c>
      <c r="C1590">
        <f t="shared" si="50"/>
        <v>1589</v>
      </c>
      <c r="D1590">
        <f t="shared" si="51"/>
        <v>8</v>
      </c>
    </row>
    <row r="1591" spans="1:4" x14ac:dyDescent="0.3">
      <c r="A1591" s="7">
        <v>0.50002884866849362</v>
      </c>
      <c r="B1591">
        <v>0</v>
      </c>
      <c r="C1591">
        <f t="shared" si="50"/>
        <v>1590</v>
      </c>
      <c r="D1591">
        <f t="shared" si="51"/>
        <v>8</v>
      </c>
    </row>
    <row r="1592" spans="1:4" x14ac:dyDescent="0.3">
      <c r="A1592" s="7">
        <v>0.50002884428561889</v>
      </c>
      <c r="B1592">
        <v>0</v>
      </c>
      <c r="C1592">
        <f t="shared" si="50"/>
        <v>1591</v>
      </c>
      <c r="D1592">
        <f t="shared" si="51"/>
        <v>8</v>
      </c>
    </row>
    <row r="1593" spans="1:4" x14ac:dyDescent="0.3">
      <c r="A1593" s="7">
        <v>0.50002883958280431</v>
      </c>
      <c r="B1593">
        <v>0</v>
      </c>
      <c r="C1593">
        <f t="shared" si="50"/>
        <v>1592</v>
      </c>
      <c r="D1593">
        <f t="shared" si="51"/>
        <v>8</v>
      </c>
    </row>
    <row r="1594" spans="1:4" x14ac:dyDescent="0.3">
      <c r="A1594" s="7">
        <v>0.50002882415953687</v>
      </c>
      <c r="B1594">
        <v>0</v>
      </c>
      <c r="C1594">
        <f t="shared" si="50"/>
        <v>1593</v>
      </c>
      <c r="D1594">
        <f t="shared" si="51"/>
        <v>8</v>
      </c>
    </row>
    <row r="1595" spans="1:4" x14ac:dyDescent="0.3">
      <c r="A1595" s="7">
        <v>0.50002877248221178</v>
      </c>
      <c r="B1595">
        <v>0</v>
      </c>
      <c r="C1595">
        <f t="shared" si="50"/>
        <v>1594</v>
      </c>
      <c r="D1595">
        <f t="shared" si="51"/>
        <v>8</v>
      </c>
    </row>
    <row r="1596" spans="1:4" x14ac:dyDescent="0.3">
      <c r="A1596" s="7">
        <v>0.50002876134695973</v>
      </c>
      <c r="B1596">
        <v>1</v>
      </c>
      <c r="C1596">
        <f t="shared" si="50"/>
        <v>1595</v>
      </c>
      <c r="D1596">
        <f t="shared" si="51"/>
        <v>8</v>
      </c>
    </row>
    <row r="1597" spans="1:4" x14ac:dyDescent="0.3">
      <c r="A1597" s="7">
        <v>0.5000287049714105</v>
      </c>
      <c r="B1597">
        <v>0</v>
      </c>
      <c r="C1597">
        <f t="shared" si="50"/>
        <v>1596</v>
      </c>
      <c r="D1597">
        <f t="shared" si="51"/>
        <v>8</v>
      </c>
    </row>
    <row r="1598" spans="1:4" x14ac:dyDescent="0.3">
      <c r="A1598" s="7">
        <v>0.50002859938680744</v>
      </c>
      <c r="B1598">
        <v>0</v>
      </c>
      <c r="C1598">
        <f t="shared" si="50"/>
        <v>1597</v>
      </c>
      <c r="D1598">
        <f t="shared" si="51"/>
        <v>8</v>
      </c>
    </row>
    <row r="1599" spans="1:4" x14ac:dyDescent="0.3">
      <c r="A1599" s="7">
        <v>0.50002856900272363</v>
      </c>
      <c r="B1599">
        <v>0</v>
      </c>
      <c r="C1599">
        <f t="shared" si="50"/>
        <v>1598</v>
      </c>
      <c r="D1599">
        <f t="shared" si="51"/>
        <v>8</v>
      </c>
    </row>
    <row r="1600" spans="1:4" x14ac:dyDescent="0.3">
      <c r="A1600" s="7">
        <v>0.50002850600901616</v>
      </c>
      <c r="B1600">
        <v>0</v>
      </c>
      <c r="C1600">
        <f t="shared" si="50"/>
        <v>1599</v>
      </c>
      <c r="D1600">
        <f t="shared" si="51"/>
        <v>8</v>
      </c>
    </row>
    <row r="1601" spans="1:4" x14ac:dyDescent="0.3">
      <c r="A1601" s="7">
        <v>0.50002846431263681</v>
      </c>
      <c r="B1601">
        <v>0</v>
      </c>
      <c r="C1601">
        <f t="shared" si="50"/>
        <v>1600</v>
      </c>
      <c r="D1601">
        <f t="shared" si="51"/>
        <v>8</v>
      </c>
    </row>
    <row r="1602" spans="1:4" x14ac:dyDescent="0.3">
      <c r="A1602" s="7">
        <v>0.50002841878171977</v>
      </c>
      <c r="B1602">
        <v>0</v>
      </c>
      <c r="C1602">
        <f t="shared" si="50"/>
        <v>1601</v>
      </c>
      <c r="D1602">
        <f t="shared" si="51"/>
        <v>8</v>
      </c>
    </row>
    <row r="1603" spans="1:4" x14ac:dyDescent="0.3">
      <c r="A1603" s="7">
        <v>0.50002834726745193</v>
      </c>
      <c r="B1603">
        <v>0</v>
      </c>
      <c r="C1603">
        <f t="shared" ref="C1603:C1666" si="52">_xlfn.RANK.EQ(A1603, $A$2:$A$2030, 0)</f>
        <v>1602</v>
      </c>
      <c r="D1603">
        <f t="shared" ref="D1603:D1666" si="53">CEILING(ROW()/ (COUNT($A:$A)/10),1)</f>
        <v>8</v>
      </c>
    </row>
    <row r="1604" spans="1:4" x14ac:dyDescent="0.3">
      <c r="A1604" s="7">
        <v>0.50002832817552478</v>
      </c>
      <c r="B1604">
        <v>0</v>
      </c>
      <c r="C1604">
        <f t="shared" si="52"/>
        <v>1603</v>
      </c>
      <c r="D1604">
        <f t="shared" si="53"/>
        <v>8</v>
      </c>
    </row>
    <row r="1605" spans="1:4" x14ac:dyDescent="0.3">
      <c r="A1605" s="7">
        <v>0.50002832411712095</v>
      </c>
      <c r="B1605">
        <v>0</v>
      </c>
      <c r="C1605">
        <f t="shared" si="52"/>
        <v>1604</v>
      </c>
      <c r="D1605">
        <f t="shared" si="53"/>
        <v>8</v>
      </c>
    </row>
    <row r="1606" spans="1:4" x14ac:dyDescent="0.3">
      <c r="A1606" s="7">
        <v>0.50002831752375099</v>
      </c>
      <c r="B1606">
        <v>0</v>
      </c>
      <c r="C1606">
        <f t="shared" si="52"/>
        <v>1605</v>
      </c>
      <c r="D1606">
        <f t="shared" si="53"/>
        <v>8</v>
      </c>
    </row>
    <row r="1607" spans="1:4" x14ac:dyDescent="0.3">
      <c r="A1607" s="7">
        <v>0.50002823465394863</v>
      </c>
      <c r="B1607">
        <v>0</v>
      </c>
      <c r="C1607">
        <f t="shared" si="52"/>
        <v>1606</v>
      </c>
      <c r="D1607">
        <f t="shared" si="53"/>
        <v>8</v>
      </c>
    </row>
    <row r="1608" spans="1:4" x14ac:dyDescent="0.3">
      <c r="A1608" s="7">
        <v>0.50002823129193108</v>
      </c>
      <c r="B1608">
        <v>0</v>
      </c>
      <c r="C1608">
        <f t="shared" si="52"/>
        <v>1607</v>
      </c>
      <c r="D1608">
        <f t="shared" si="53"/>
        <v>8</v>
      </c>
    </row>
    <row r="1609" spans="1:4" x14ac:dyDescent="0.3">
      <c r="A1609" s="7">
        <v>0.50002821831617428</v>
      </c>
      <c r="B1609">
        <v>0</v>
      </c>
      <c r="C1609">
        <f t="shared" si="52"/>
        <v>1608</v>
      </c>
      <c r="D1609">
        <f t="shared" si="53"/>
        <v>8</v>
      </c>
    </row>
    <row r="1610" spans="1:4" x14ac:dyDescent="0.3">
      <c r="A1610" s="7">
        <v>0.50002820062421671</v>
      </c>
      <c r="B1610">
        <v>0</v>
      </c>
      <c r="C1610">
        <f t="shared" si="52"/>
        <v>1609</v>
      </c>
      <c r="D1610">
        <f t="shared" si="53"/>
        <v>8</v>
      </c>
    </row>
    <row r="1611" spans="1:4" x14ac:dyDescent="0.3">
      <c r="A1611" s="7">
        <v>0.50002817943051403</v>
      </c>
      <c r="B1611">
        <v>0</v>
      </c>
      <c r="C1611">
        <f t="shared" si="52"/>
        <v>1610</v>
      </c>
      <c r="D1611">
        <f t="shared" si="53"/>
        <v>8</v>
      </c>
    </row>
    <row r="1612" spans="1:4" x14ac:dyDescent="0.3">
      <c r="A1612" s="7">
        <v>0.50002817020799972</v>
      </c>
      <c r="B1612">
        <v>0</v>
      </c>
      <c r="C1612">
        <f t="shared" si="52"/>
        <v>1611</v>
      </c>
      <c r="D1612">
        <f t="shared" si="53"/>
        <v>8</v>
      </c>
    </row>
    <row r="1613" spans="1:4" x14ac:dyDescent="0.3">
      <c r="A1613" s="7">
        <v>0.50002813245606259</v>
      </c>
      <c r="B1613">
        <v>0</v>
      </c>
      <c r="C1613">
        <f t="shared" si="52"/>
        <v>1612</v>
      </c>
      <c r="D1613">
        <f t="shared" si="53"/>
        <v>8</v>
      </c>
    </row>
    <row r="1614" spans="1:4" x14ac:dyDescent="0.3">
      <c r="A1614" s="7">
        <v>0.50002811254131929</v>
      </c>
      <c r="B1614">
        <v>0</v>
      </c>
      <c r="C1614">
        <f t="shared" si="52"/>
        <v>1613</v>
      </c>
      <c r="D1614">
        <f t="shared" si="53"/>
        <v>8</v>
      </c>
    </row>
    <row r="1615" spans="1:4" x14ac:dyDescent="0.3">
      <c r="A1615" s="7">
        <v>0.50002809560136641</v>
      </c>
      <c r="B1615">
        <v>0</v>
      </c>
      <c r="C1615">
        <f t="shared" si="52"/>
        <v>1614</v>
      </c>
      <c r="D1615">
        <f t="shared" si="53"/>
        <v>8</v>
      </c>
    </row>
    <row r="1616" spans="1:4" x14ac:dyDescent="0.3">
      <c r="A1616" s="7">
        <v>0.50002802223249676</v>
      </c>
      <c r="B1616">
        <v>0</v>
      </c>
      <c r="C1616">
        <f t="shared" si="52"/>
        <v>1615</v>
      </c>
      <c r="D1616">
        <f t="shared" si="53"/>
        <v>8</v>
      </c>
    </row>
    <row r="1617" spans="1:4" x14ac:dyDescent="0.3">
      <c r="A1617" s="7">
        <v>0.50002798451121211</v>
      </c>
      <c r="B1617">
        <v>0</v>
      </c>
      <c r="C1617">
        <f t="shared" si="52"/>
        <v>1616</v>
      </c>
      <c r="D1617">
        <f t="shared" si="53"/>
        <v>8</v>
      </c>
    </row>
    <row r="1618" spans="1:4" x14ac:dyDescent="0.3">
      <c r="A1618" s="7">
        <v>0.50002795087634788</v>
      </c>
      <c r="B1618">
        <v>0</v>
      </c>
      <c r="C1618">
        <f t="shared" si="52"/>
        <v>1617</v>
      </c>
      <c r="D1618">
        <f t="shared" si="53"/>
        <v>8</v>
      </c>
    </row>
    <row r="1619" spans="1:4" x14ac:dyDescent="0.3">
      <c r="A1619" s="7">
        <v>0.50002793712107296</v>
      </c>
      <c r="B1619">
        <v>0</v>
      </c>
      <c r="C1619">
        <f t="shared" si="52"/>
        <v>1618</v>
      </c>
      <c r="D1619">
        <f t="shared" si="53"/>
        <v>8</v>
      </c>
    </row>
    <row r="1620" spans="1:4" x14ac:dyDescent="0.3">
      <c r="A1620" s="7">
        <v>0.50002790772754957</v>
      </c>
      <c r="B1620">
        <v>0</v>
      </c>
      <c r="C1620">
        <f t="shared" si="52"/>
        <v>1619</v>
      </c>
      <c r="D1620">
        <f t="shared" si="53"/>
        <v>8</v>
      </c>
    </row>
    <row r="1621" spans="1:4" x14ac:dyDescent="0.3">
      <c r="A1621" s="7">
        <v>0.50002789676451354</v>
      </c>
      <c r="B1621">
        <v>0</v>
      </c>
      <c r="C1621">
        <f t="shared" si="52"/>
        <v>1620</v>
      </c>
      <c r="D1621">
        <f t="shared" si="53"/>
        <v>8</v>
      </c>
    </row>
    <row r="1622" spans="1:4" x14ac:dyDescent="0.3">
      <c r="A1622" s="7">
        <v>0.50002780833981986</v>
      </c>
      <c r="B1622">
        <v>0</v>
      </c>
      <c r="C1622">
        <f t="shared" si="52"/>
        <v>1621</v>
      </c>
      <c r="D1622">
        <f t="shared" si="53"/>
        <v>8</v>
      </c>
    </row>
    <row r="1623" spans="1:4" x14ac:dyDescent="0.3">
      <c r="A1623" s="7">
        <v>0.5000277998288255</v>
      </c>
      <c r="B1623">
        <v>0</v>
      </c>
      <c r="C1623">
        <f t="shared" si="52"/>
        <v>1622</v>
      </c>
      <c r="D1623">
        <f t="shared" si="53"/>
        <v>8</v>
      </c>
    </row>
    <row r="1624" spans="1:4" x14ac:dyDescent="0.3">
      <c r="A1624" s="7">
        <v>0.50002779620180571</v>
      </c>
      <c r="B1624">
        <v>0</v>
      </c>
      <c r="C1624">
        <f t="shared" si="52"/>
        <v>1623</v>
      </c>
      <c r="D1624">
        <f t="shared" si="53"/>
        <v>9</v>
      </c>
    </row>
    <row r="1625" spans="1:4" x14ac:dyDescent="0.3">
      <c r="A1625" s="7">
        <v>0.50002770912344729</v>
      </c>
      <c r="B1625">
        <v>0</v>
      </c>
      <c r="C1625">
        <f t="shared" si="52"/>
        <v>1624</v>
      </c>
      <c r="D1625">
        <f t="shared" si="53"/>
        <v>9</v>
      </c>
    </row>
    <row r="1626" spans="1:4" x14ac:dyDescent="0.3">
      <c r="A1626" s="7">
        <v>0.50002765436640262</v>
      </c>
      <c r="B1626">
        <v>0</v>
      </c>
      <c r="C1626">
        <f t="shared" si="52"/>
        <v>1625</v>
      </c>
      <c r="D1626">
        <f t="shared" si="53"/>
        <v>9</v>
      </c>
    </row>
    <row r="1627" spans="1:4" x14ac:dyDescent="0.3">
      <c r="A1627" s="7">
        <v>0.50002764651113218</v>
      </c>
      <c r="B1627">
        <v>0</v>
      </c>
      <c r="C1627">
        <f t="shared" si="52"/>
        <v>1626</v>
      </c>
      <c r="D1627">
        <f t="shared" si="53"/>
        <v>9</v>
      </c>
    </row>
    <row r="1628" spans="1:4" x14ac:dyDescent="0.3">
      <c r="A1628" s="7">
        <v>0.50002757480181459</v>
      </c>
      <c r="B1628">
        <v>0</v>
      </c>
      <c r="C1628">
        <f t="shared" si="52"/>
        <v>1627</v>
      </c>
      <c r="D1628">
        <f t="shared" si="53"/>
        <v>9</v>
      </c>
    </row>
    <row r="1629" spans="1:4" x14ac:dyDescent="0.3">
      <c r="A1629" s="7">
        <v>0.50002755186634651</v>
      </c>
      <c r="B1629">
        <v>0</v>
      </c>
      <c r="C1629">
        <f t="shared" si="52"/>
        <v>1628</v>
      </c>
      <c r="D1629">
        <f t="shared" si="53"/>
        <v>9</v>
      </c>
    </row>
    <row r="1630" spans="1:4" x14ac:dyDescent="0.3">
      <c r="A1630" s="7">
        <v>0.50002754890218792</v>
      </c>
      <c r="B1630">
        <v>0</v>
      </c>
      <c r="C1630">
        <f t="shared" si="52"/>
        <v>1629</v>
      </c>
      <c r="D1630">
        <f t="shared" si="53"/>
        <v>9</v>
      </c>
    </row>
    <row r="1631" spans="1:4" x14ac:dyDescent="0.3">
      <c r="A1631" s="7">
        <v>0.50002752374938331</v>
      </c>
      <c r="B1631">
        <v>0</v>
      </c>
      <c r="C1631">
        <f t="shared" si="52"/>
        <v>1630</v>
      </c>
      <c r="D1631">
        <f t="shared" si="53"/>
        <v>9</v>
      </c>
    </row>
    <row r="1632" spans="1:4" x14ac:dyDescent="0.3">
      <c r="A1632" s="7">
        <v>0.50002748951932985</v>
      </c>
      <c r="B1632">
        <v>0</v>
      </c>
      <c r="C1632">
        <f t="shared" si="52"/>
        <v>1631</v>
      </c>
      <c r="D1632">
        <f t="shared" si="53"/>
        <v>9</v>
      </c>
    </row>
    <row r="1633" spans="1:4" x14ac:dyDescent="0.3">
      <c r="A1633" s="7">
        <v>0.50002746024204847</v>
      </c>
      <c r="B1633">
        <v>0</v>
      </c>
      <c r="C1633">
        <f t="shared" si="52"/>
        <v>1632</v>
      </c>
      <c r="D1633">
        <f t="shared" si="53"/>
        <v>9</v>
      </c>
    </row>
    <row r="1634" spans="1:4" x14ac:dyDescent="0.3">
      <c r="A1634" s="7">
        <v>0.50002745548989402</v>
      </c>
      <c r="B1634">
        <v>0</v>
      </c>
      <c r="C1634">
        <f t="shared" si="52"/>
        <v>1633</v>
      </c>
      <c r="D1634">
        <f t="shared" si="53"/>
        <v>9</v>
      </c>
    </row>
    <row r="1635" spans="1:4" x14ac:dyDescent="0.3">
      <c r="A1635" s="7">
        <v>0.50002744248037523</v>
      </c>
      <c r="B1635">
        <v>0</v>
      </c>
      <c r="C1635">
        <f t="shared" si="52"/>
        <v>1634</v>
      </c>
      <c r="D1635">
        <f t="shared" si="53"/>
        <v>9</v>
      </c>
    </row>
    <row r="1636" spans="1:4" x14ac:dyDescent="0.3">
      <c r="A1636" s="7">
        <v>0.50002737680957521</v>
      </c>
      <c r="B1636">
        <v>0</v>
      </c>
      <c r="C1636">
        <f t="shared" si="52"/>
        <v>1635</v>
      </c>
      <c r="D1636">
        <f t="shared" si="53"/>
        <v>9</v>
      </c>
    </row>
    <row r="1637" spans="1:4" x14ac:dyDescent="0.3">
      <c r="A1637" s="7">
        <v>0.50002730671979867</v>
      </c>
      <c r="B1637">
        <v>0</v>
      </c>
      <c r="C1637">
        <f t="shared" si="52"/>
        <v>1636</v>
      </c>
      <c r="D1637">
        <f t="shared" si="53"/>
        <v>9</v>
      </c>
    </row>
    <row r="1638" spans="1:4" x14ac:dyDescent="0.3">
      <c r="A1638" s="7">
        <v>0.50002728645760242</v>
      </c>
      <c r="B1638">
        <v>0</v>
      </c>
      <c r="C1638">
        <f t="shared" si="52"/>
        <v>1637</v>
      </c>
      <c r="D1638">
        <f t="shared" si="53"/>
        <v>9</v>
      </c>
    </row>
    <row r="1639" spans="1:4" x14ac:dyDescent="0.3">
      <c r="A1639" s="7">
        <v>0.5000272752436612</v>
      </c>
      <c r="B1639">
        <v>1</v>
      </c>
      <c r="C1639">
        <f t="shared" si="52"/>
        <v>1638</v>
      </c>
      <c r="D1639">
        <f t="shared" si="53"/>
        <v>9</v>
      </c>
    </row>
    <row r="1640" spans="1:4" x14ac:dyDescent="0.3">
      <c r="A1640" s="7">
        <v>0.50002726504832629</v>
      </c>
      <c r="B1640">
        <v>0</v>
      </c>
      <c r="C1640">
        <f t="shared" si="52"/>
        <v>1639</v>
      </c>
      <c r="D1640">
        <f t="shared" si="53"/>
        <v>9</v>
      </c>
    </row>
    <row r="1641" spans="1:4" x14ac:dyDescent="0.3">
      <c r="A1641" s="7">
        <v>0.50002724613208027</v>
      </c>
      <c r="B1641">
        <v>0</v>
      </c>
      <c r="C1641">
        <f t="shared" si="52"/>
        <v>1640</v>
      </c>
      <c r="D1641">
        <f t="shared" si="53"/>
        <v>9</v>
      </c>
    </row>
    <row r="1642" spans="1:4" x14ac:dyDescent="0.3">
      <c r="A1642" s="7">
        <v>0.50002720731187089</v>
      </c>
      <c r="B1642">
        <v>0</v>
      </c>
      <c r="C1642">
        <f t="shared" si="52"/>
        <v>1641</v>
      </c>
      <c r="D1642">
        <f t="shared" si="53"/>
        <v>9</v>
      </c>
    </row>
    <row r="1643" spans="1:4" x14ac:dyDescent="0.3">
      <c r="A1643" s="7">
        <v>0.50002720702966186</v>
      </c>
      <c r="B1643">
        <v>0</v>
      </c>
      <c r="C1643">
        <f t="shared" si="52"/>
        <v>1642</v>
      </c>
      <c r="D1643">
        <f t="shared" si="53"/>
        <v>9</v>
      </c>
    </row>
    <row r="1644" spans="1:4" x14ac:dyDescent="0.3">
      <c r="A1644" s="7">
        <v>0.50002717912996031</v>
      </c>
      <c r="B1644">
        <v>0</v>
      </c>
      <c r="C1644">
        <f t="shared" si="52"/>
        <v>1643</v>
      </c>
      <c r="D1644">
        <f t="shared" si="53"/>
        <v>9</v>
      </c>
    </row>
    <row r="1645" spans="1:4" x14ac:dyDescent="0.3">
      <c r="A1645" s="7">
        <v>0.50002717174786182</v>
      </c>
      <c r="B1645">
        <v>0</v>
      </c>
      <c r="C1645">
        <f t="shared" si="52"/>
        <v>1644</v>
      </c>
      <c r="D1645">
        <f t="shared" si="53"/>
        <v>9</v>
      </c>
    </row>
    <row r="1646" spans="1:4" x14ac:dyDescent="0.3">
      <c r="A1646" s="7">
        <v>0.50002715544950616</v>
      </c>
      <c r="B1646">
        <v>0</v>
      </c>
      <c r="C1646">
        <f t="shared" si="52"/>
        <v>1645</v>
      </c>
      <c r="D1646">
        <f t="shared" si="53"/>
        <v>9</v>
      </c>
    </row>
    <row r="1647" spans="1:4" x14ac:dyDescent="0.3">
      <c r="A1647" s="7">
        <v>0.50002711374880304</v>
      </c>
      <c r="B1647">
        <v>0</v>
      </c>
      <c r="C1647">
        <f t="shared" si="52"/>
        <v>1646</v>
      </c>
      <c r="D1647">
        <f t="shared" si="53"/>
        <v>9</v>
      </c>
    </row>
    <row r="1648" spans="1:4" x14ac:dyDescent="0.3">
      <c r="A1648" s="7">
        <v>0.50002710314568799</v>
      </c>
      <c r="B1648">
        <v>0</v>
      </c>
      <c r="C1648">
        <f t="shared" si="52"/>
        <v>1647</v>
      </c>
      <c r="D1648">
        <f t="shared" si="53"/>
        <v>9</v>
      </c>
    </row>
    <row r="1649" spans="1:4" x14ac:dyDescent="0.3">
      <c r="A1649" s="7">
        <v>0.50002707899620802</v>
      </c>
      <c r="B1649">
        <v>0</v>
      </c>
      <c r="C1649">
        <f t="shared" si="52"/>
        <v>1648</v>
      </c>
      <c r="D1649">
        <f t="shared" si="53"/>
        <v>9</v>
      </c>
    </row>
    <row r="1650" spans="1:4" x14ac:dyDescent="0.3">
      <c r="A1650" s="7">
        <v>0.50002700465682792</v>
      </c>
      <c r="B1650">
        <v>0</v>
      </c>
      <c r="C1650">
        <f t="shared" si="52"/>
        <v>1649</v>
      </c>
      <c r="D1650">
        <f t="shared" si="53"/>
        <v>9</v>
      </c>
    </row>
    <row r="1651" spans="1:4" x14ac:dyDescent="0.3">
      <c r="A1651" s="7">
        <v>0.50002691904388996</v>
      </c>
      <c r="B1651">
        <v>0</v>
      </c>
      <c r="C1651">
        <f t="shared" si="52"/>
        <v>1650</v>
      </c>
      <c r="D1651">
        <f t="shared" si="53"/>
        <v>9</v>
      </c>
    </row>
    <row r="1652" spans="1:4" x14ac:dyDescent="0.3">
      <c r="A1652" s="7">
        <v>0.50002690548988415</v>
      </c>
      <c r="B1652">
        <v>0</v>
      </c>
      <c r="C1652">
        <f t="shared" si="52"/>
        <v>1651</v>
      </c>
      <c r="D1652">
        <f t="shared" si="53"/>
        <v>9</v>
      </c>
    </row>
    <row r="1653" spans="1:4" x14ac:dyDescent="0.3">
      <c r="A1653" s="7">
        <v>0.50002680880107375</v>
      </c>
      <c r="B1653">
        <v>0</v>
      </c>
      <c r="C1653">
        <f t="shared" si="52"/>
        <v>1652</v>
      </c>
      <c r="D1653">
        <f t="shared" si="53"/>
        <v>9</v>
      </c>
    </row>
    <row r="1654" spans="1:4" x14ac:dyDescent="0.3">
      <c r="A1654" s="7">
        <v>0.5000267977599111</v>
      </c>
      <c r="B1654">
        <v>0</v>
      </c>
      <c r="C1654">
        <f t="shared" si="52"/>
        <v>1653</v>
      </c>
      <c r="D1654">
        <f t="shared" si="53"/>
        <v>9</v>
      </c>
    </row>
    <row r="1655" spans="1:4" x14ac:dyDescent="0.3">
      <c r="A1655" s="7">
        <v>0.50002677862358991</v>
      </c>
      <c r="B1655">
        <v>0</v>
      </c>
      <c r="C1655">
        <f t="shared" si="52"/>
        <v>1654</v>
      </c>
      <c r="D1655">
        <f t="shared" si="53"/>
        <v>9</v>
      </c>
    </row>
    <row r="1656" spans="1:4" x14ac:dyDescent="0.3">
      <c r="A1656" s="7">
        <v>0.50002676922971845</v>
      </c>
      <c r="B1656">
        <v>0</v>
      </c>
      <c r="C1656">
        <f t="shared" si="52"/>
        <v>1655</v>
      </c>
      <c r="D1656">
        <f t="shared" si="53"/>
        <v>9</v>
      </c>
    </row>
    <row r="1657" spans="1:4" x14ac:dyDescent="0.3">
      <c r="A1657" s="7">
        <v>0.5000267514484098</v>
      </c>
      <c r="B1657">
        <v>0</v>
      </c>
      <c r="C1657">
        <f t="shared" si="52"/>
        <v>1656</v>
      </c>
      <c r="D1657">
        <f t="shared" si="53"/>
        <v>9</v>
      </c>
    </row>
    <row r="1658" spans="1:4" x14ac:dyDescent="0.3">
      <c r="A1658" s="7">
        <v>0.50002674962845839</v>
      </c>
      <c r="B1658">
        <v>0</v>
      </c>
      <c r="C1658">
        <f t="shared" si="52"/>
        <v>1657</v>
      </c>
      <c r="D1658">
        <f t="shared" si="53"/>
        <v>9</v>
      </c>
    </row>
    <row r="1659" spans="1:4" x14ac:dyDescent="0.3">
      <c r="A1659" s="7">
        <v>0.50002673581176038</v>
      </c>
      <c r="B1659">
        <v>0</v>
      </c>
      <c r="C1659">
        <f t="shared" si="52"/>
        <v>1658</v>
      </c>
      <c r="D1659">
        <f t="shared" si="53"/>
        <v>9</v>
      </c>
    </row>
    <row r="1660" spans="1:4" x14ac:dyDescent="0.3">
      <c r="A1660" s="7">
        <v>0.50002667534235723</v>
      </c>
      <c r="B1660">
        <v>0</v>
      </c>
      <c r="C1660">
        <f t="shared" si="52"/>
        <v>1659</v>
      </c>
      <c r="D1660">
        <f t="shared" si="53"/>
        <v>9</v>
      </c>
    </row>
    <row r="1661" spans="1:4" x14ac:dyDescent="0.3">
      <c r="A1661" s="7">
        <v>0.50002666455387679</v>
      </c>
      <c r="B1661">
        <v>0</v>
      </c>
      <c r="C1661">
        <f t="shared" si="52"/>
        <v>1660</v>
      </c>
      <c r="D1661">
        <f t="shared" si="53"/>
        <v>9</v>
      </c>
    </row>
    <row r="1662" spans="1:4" x14ac:dyDescent="0.3">
      <c r="A1662" s="7">
        <v>0.50002660431675039</v>
      </c>
      <c r="B1662">
        <v>0</v>
      </c>
      <c r="C1662">
        <f t="shared" si="52"/>
        <v>1661</v>
      </c>
      <c r="D1662">
        <f t="shared" si="53"/>
        <v>9</v>
      </c>
    </row>
    <row r="1663" spans="1:4" x14ac:dyDescent="0.3">
      <c r="A1663" s="7">
        <v>0.50002656738463847</v>
      </c>
      <c r="B1663">
        <v>0</v>
      </c>
      <c r="C1663">
        <f t="shared" si="52"/>
        <v>1662</v>
      </c>
      <c r="D1663">
        <f t="shared" si="53"/>
        <v>9</v>
      </c>
    </row>
    <row r="1664" spans="1:4" x14ac:dyDescent="0.3">
      <c r="A1664" s="7">
        <v>0.5000265287445822</v>
      </c>
      <c r="B1664">
        <v>0</v>
      </c>
      <c r="C1664">
        <f t="shared" si="52"/>
        <v>1663</v>
      </c>
      <c r="D1664">
        <f t="shared" si="53"/>
        <v>9</v>
      </c>
    </row>
    <row r="1665" spans="1:4" x14ac:dyDescent="0.3">
      <c r="A1665" s="7">
        <v>0.500026518566691</v>
      </c>
      <c r="B1665">
        <v>0</v>
      </c>
      <c r="C1665">
        <f t="shared" si="52"/>
        <v>1664</v>
      </c>
      <c r="D1665">
        <f t="shared" si="53"/>
        <v>9</v>
      </c>
    </row>
    <row r="1666" spans="1:4" x14ac:dyDescent="0.3">
      <c r="A1666" s="7">
        <v>0.50002649571000102</v>
      </c>
      <c r="B1666">
        <v>0</v>
      </c>
      <c r="C1666">
        <f t="shared" si="52"/>
        <v>1665</v>
      </c>
      <c r="D1666">
        <f t="shared" si="53"/>
        <v>9</v>
      </c>
    </row>
    <row r="1667" spans="1:4" x14ac:dyDescent="0.3">
      <c r="A1667" s="7">
        <v>0.5000264002237409</v>
      </c>
      <c r="B1667">
        <v>0</v>
      </c>
      <c r="C1667">
        <f t="shared" ref="C1667:C1730" si="54">_xlfn.RANK.EQ(A1667, $A$2:$A$2030, 0)</f>
        <v>1666</v>
      </c>
      <c r="D1667">
        <f t="shared" ref="D1667:D1730" si="55">CEILING(ROW()/ (COUNT($A:$A)/10),1)</f>
        <v>9</v>
      </c>
    </row>
    <row r="1668" spans="1:4" x14ac:dyDescent="0.3">
      <c r="A1668" s="7">
        <v>0.50002636751641449</v>
      </c>
      <c r="B1668">
        <v>0</v>
      </c>
      <c r="C1668">
        <f t="shared" si="54"/>
        <v>1667</v>
      </c>
      <c r="D1668">
        <f t="shared" si="55"/>
        <v>9</v>
      </c>
    </row>
    <row r="1669" spans="1:4" x14ac:dyDescent="0.3">
      <c r="A1669" s="7">
        <v>0.50002629139836741</v>
      </c>
      <c r="B1669">
        <v>0</v>
      </c>
      <c r="C1669">
        <f t="shared" si="54"/>
        <v>1668</v>
      </c>
      <c r="D1669">
        <f t="shared" si="55"/>
        <v>9</v>
      </c>
    </row>
    <row r="1670" spans="1:4" x14ac:dyDescent="0.3">
      <c r="A1670" s="7">
        <v>0.50002626208904177</v>
      </c>
      <c r="B1670">
        <v>0</v>
      </c>
      <c r="C1670">
        <f t="shared" si="54"/>
        <v>1669</v>
      </c>
      <c r="D1670">
        <f t="shared" si="55"/>
        <v>9</v>
      </c>
    </row>
    <row r="1671" spans="1:4" x14ac:dyDescent="0.3">
      <c r="A1671" s="7">
        <v>0.500026235628521</v>
      </c>
      <c r="B1671">
        <v>0</v>
      </c>
      <c r="C1671">
        <f t="shared" si="54"/>
        <v>1670</v>
      </c>
      <c r="D1671">
        <f t="shared" si="55"/>
        <v>9</v>
      </c>
    </row>
    <row r="1672" spans="1:4" x14ac:dyDescent="0.3">
      <c r="A1672" s="7">
        <v>0.50002622004740127</v>
      </c>
      <c r="B1672">
        <v>0</v>
      </c>
      <c r="C1672">
        <f t="shared" si="54"/>
        <v>1671</v>
      </c>
      <c r="D1672">
        <f t="shared" si="55"/>
        <v>9</v>
      </c>
    </row>
    <row r="1673" spans="1:4" x14ac:dyDescent="0.3">
      <c r="A1673" s="7">
        <v>0.50002605565457592</v>
      </c>
      <c r="B1673">
        <v>0</v>
      </c>
      <c r="C1673">
        <f t="shared" si="54"/>
        <v>1672</v>
      </c>
      <c r="D1673">
        <f t="shared" si="55"/>
        <v>9</v>
      </c>
    </row>
    <row r="1674" spans="1:4" x14ac:dyDescent="0.3">
      <c r="A1674" s="7">
        <v>0.50002603513649901</v>
      </c>
      <c r="B1674">
        <v>0</v>
      </c>
      <c r="C1674">
        <f t="shared" si="54"/>
        <v>1673</v>
      </c>
      <c r="D1674">
        <f t="shared" si="55"/>
        <v>9</v>
      </c>
    </row>
    <row r="1675" spans="1:4" x14ac:dyDescent="0.3">
      <c r="A1675" s="7">
        <v>0.50002595993420274</v>
      </c>
      <c r="B1675">
        <v>0</v>
      </c>
      <c r="C1675">
        <f t="shared" si="54"/>
        <v>1674</v>
      </c>
      <c r="D1675">
        <f t="shared" si="55"/>
        <v>9</v>
      </c>
    </row>
    <row r="1676" spans="1:4" x14ac:dyDescent="0.3">
      <c r="A1676" s="7">
        <v>0.50002595464407684</v>
      </c>
      <c r="B1676">
        <v>0</v>
      </c>
      <c r="C1676">
        <f t="shared" si="54"/>
        <v>1675</v>
      </c>
      <c r="D1676">
        <f t="shared" si="55"/>
        <v>9</v>
      </c>
    </row>
    <row r="1677" spans="1:4" x14ac:dyDescent="0.3">
      <c r="A1677" s="7">
        <v>0.50002592579293748</v>
      </c>
      <c r="B1677">
        <v>0</v>
      </c>
      <c r="C1677">
        <f t="shared" si="54"/>
        <v>1676</v>
      </c>
      <c r="D1677">
        <f t="shared" si="55"/>
        <v>9</v>
      </c>
    </row>
    <row r="1678" spans="1:4" x14ac:dyDescent="0.3">
      <c r="A1678" s="7">
        <v>0.50002592199438289</v>
      </c>
      <c r="B1678">
        <v>0</v>
      </c>
      <c r="C1678">
        <f t="shared" si="54"/>
        <v>1677</v>
      </c>
      <c r="D1678">
        <f t="shared" si="55"/>
        <v>9</v>
      </c>
    </row>
    <row r="1679" spans="1:4" x14ac:dyDescent="0.3">
      <c r="A1679" s="7">
        <v>0.50002592188045081</v>
      </c>
      <c r="B1679">
        <v>0</v>
      </c>
      <c r="C1679">
        <f t="shared" si="54"/>
        <v>1678</v>
      </c>
      <c r="D1679">
        <f t="shared" si="55"/>
        <v>9</v>
      </c>
    </row>
    <row r="1680" spans="1:4" x14ac:dyDescent="0.3">
      <c r="A1680" s="7">
        <v>0.50002589385642215</v>
      </c>
      <c r="B1680">
        <v>0</v>
      </c>
      <c r="C1680">
        <f t="shared" si="54"/>
        <v>1679</v>
      </c>
      <c r="D1680">
        <f t="shared" si="55"/>
        <v>9</v>
      </c>
    </row>
    <row r="1681" spans="1:4" x14ac:dyDescent="0.3">
      <c r="A1681" s="7">
        <v>0.50002588885712362</v>
      </c>
      <c r="B1681">
        <v>0</v>
      </c>
      <c r="C1681">
        <f t="shared" si="54"/>
        <v>1680</v>
      </c>
      <c r="D1681">
        <f t="shared" si="55"/>
        <v>9</v>
      </c>
    </row>
    <row r="1682" spans="1:4" x14ac:dyDescent="0.3">
      <c r="A1682" s="7">
        <v>0.50002588146184601</v>
      </c>
      <c r="B1682">
        <v>0</v>
      </c>
      <c r="C1682">
        <f t="shared" si="54"/>
        <v>1681</v>
      </c>
      <c r="D1682">
        <f t="shared" si="55"/>
        <v>9</v>
      </c>
    </row>
    <row r="1683" spans="1:4" x14ac:dyDescent="0.3">
      <c r="A1683" s="7">
        <v>0.50002574233522434</v>
      </c>
      <c r="B1683">
        <v>0</v>
      </c>
      <c r="C1683">
        <f t="shared" si="54"/>
        <v>1682</v>
      </c>
      <c r="D1683">
        <f t="shared" si="55"/>
        <v>9</v>
      </c>
    </row>
    <row r="1684" spans="1:4" x14ac:dyDescent="0.3">
      <c r="A1684" s="7">
        <v>0.50002569387231144</v>
      </c>
      <c r="B1684">
        <v>0</v>
      </c>
      <c r="C1684">
        <f t="shared" si="54"/>
        <v>1683</v>
      </c>
      <c r="D1684">
        <f t="shared" si="55"/>
        <v>9</v>
      </c>
    </row>
    <row r="1685" spans="1:4" x14ac:dyDescent="0.3">
      <c r="A1685" s="7">
        <v>0.50002565434724555</v>
      </c>
      <c r="B1685">
        <v>1</v>
      </c>
      <c r="C1685">
        <f t="shared" si="54"/>
        <v>1684</v>
      </c>
      <c r="D1685">
        <f t="shared" si="55"/>
        <v>9</v>
      </c>
    </row>
    <row r="1686" spans="1:4" x14ac:dyDescent="0.3">
      <c r="A1686" s="7">
        <v>0.50002558158937982</v>
      </c>
      <c r="B1686">
        <v>0</v>
      </c>
      <c r="C1686">
        <f t="shared" si="54"/>
        <v>1685</v>
      </c>
      <c r="D1686">
        <f t="shared" si="55"/>
        <v>9</v>
      </c>
    </row>
    <row r="1687" spans="1:4" x14ac:dyDescent="0.3">
      <c r="A1687" s="7">
        <v>0.50002555396347659</v>
      </c>
      <c r="B1687">
        <v>0</v>
      </c>
      <c r="C1687">
        <f t="shared" si="54"/>
        <v>1686</v>
      </c>
      <c r="D1687">
        <f t="shared" si="55"/>
        <v>9</v>
      </c>
    </row>
    <row r="1688" spans="1:4" x14ac:dyDescent="0.3">
      <c r="A1688" s="7">
        <v>0.50002547096555616</v>
      </c>
      <c r="B1688">
        <v>0</v>
      </c>
      <c r="C1688">
        <f t="shared" si="54"/>
        <v>1687</v>
      </c>
      <c r="D1688">
        <f t="shared" si="55"/>
        <v>9</v>
      </c>
    </row>
    <row r="1689" spans="1:4" x14ac:dyDescent="0.3">
      <c r="A1689" s="7">
        <v>0.5000254636390169</v>
      </c>
      <c r="B1689">
        <v>0</v>
      </c>
      <c r="C1689">
        <f t="shared" si="54"/>
        <v>1688</v>
      </c>
      <c r="D1689">
        <f t="shared" si="55"/>
        <v>9</v>
      </c>
    </row>
    <row r="1690" spans="1:4" x14ac:dyDescent="0.3">
      <c r="A1690" s="7">
        <v>0.50002544097921275</v>
      </c>
      <c r="B1690">
        <v>0</v>
      </c>
      <c r="C1690">
        <f t="shared" si="54"/>
        <v>1689</v>
      </c>
      <c r="D1690">
        <f t="shared" si="55"/>
        <v>9</v>
      </c>
    </row>
    <row r="1691" spans="1:4" x14ac:dyDescent="0.3">
      <c r="A1691" s="7">
        <v>0.50002541281039226</v>
      </c>
      <c r="B1691">
        <v>0</v>
      </c>
      <c r="C1691">
        <f t="shared" si="54"/>
        <v>1690</v>
      </c>
      <c r="D1691">
        <f t="shared" si="55"/>
        <v>9</v>
      </c>
    </row>
    <row r="1692" spans="1:4" x14ac:dyDescent="0.3">
      <c r="A1692" s="7">
        <v>0.50002530249513577</v>
      </c>
      <c r="B1692">
        <v>0</v>
      </c>
      <c r="C1692">
        <f t="shared" si="54"/>
        <v>1691</v>
      </c>
      <c r="D1692">
        <f t="shared" si="55"/>
        <v>9</v>
      </c>
    </row>
    <row r="1693" spans="1:4" x14ac:dyDescent="0.3">
      <c r="A1693" s="7">
        <v>0.50002526992368679</v>
      </c>
      <c r="B1693">
        <v>0</v>
      </c>
      <c r="C1693">
        <f t="shared" si="54"/>
        <v>1692</v>
      </c>
      <c r="D1693">
        <f t="shared" si="55"/>
        <v>9</v>
      </c>
    </row>
    <row r="1694" spans="1:4" x14ac:dyDescent="0.3">
      <c r="A1694" s="7">
        <v>0.5000252509159574</v>
      </c>
      <c r="B1694">
        <v>0</v>
      </c>
      <c r="C1694">
        <f t="shared" si="54"/>
        <v>1693</v>
      </c>
      <c r="D1694">
        <f t="shared" si="55"/>
        <v>9</v>
      </c>
    </row>
    <row r="1695" spans="1:4" x14ac:dyDescent="0.3">
      <c r="A1695" s="7">
        <v>0.50002523217278627</v>
      </c>
      <c r="B1695">
        <v>0</v>
      </c>
      <c r="C1695">
        <f t="shared" si="54"/>
        <v>1694</v>
      </c>
      <c r="D1695">
        <f t="shared" si="55"/>
        <v>9</v>
      </c>
    </row>
    <row r="1696" spans="1:4" x14ac:dyDescent="0.3">
      <c r="A1696" s="7">
        <v>0.50002513577190066</v>
      </c>
      <c r="B1696">
        <v>0</v>
      </c>
      <c r="C1696">
        <f t="shared" si="54"/>
        <v>1695</v>
      </c>
      <c r="D1696">
        <f t="shared" si="55"/>
        <v>9</v>
      </c>
    </row>
    <row r="1697" spans="1:4" x14ac:dyDescent="0.3">
      <c r="A1697" s="7">
        <v>0.50002504894829758</v>
      </c>
      <c r="B1697">
        <v>0</v>
      </c>
      <c r="C1697">
        <f t="shared" si="54"/>
        <v>1696</v>
      </c>
      <c r="D1697">
        <f t="shared" si="55"/>
        <v>9</v>
      </c>
    </row>
    <row r="1698" spans="1:4" x14ac:dyDescent="0.3">
      <c r="A1698" s="7">
        <v>0.5000250443277261</v>
      </c>
      <c r="B1698">
        <v>0</v>
      </c>
      <c r="C1698">
        <f t="shared" si="54"/>
        <v>1697</v>
      </c>
      <c r="D1698">
        <f t="shared" si="55"/>
        <v>9</v>
      </c>
    </row>
    <row r="1699" spans="1:4" x14ac:dyDescent="0.3">
      <c r="A1699" s="7">
        <v>0.50002497121879452</v>
      </c>
      <c r="B1699">
        <v>0</v>
      </c>
      <c r="C1699">
        <f t="shared" si="54"/>
        <v>1698</v>
      </c>
      <c r="D1699">
        <f t="shared" si="55"/>
        <v>9</v>
      </c>
    </row>
    <row r="1700" spans="1:4" x14ac:dyDescent="0.3">
      <c r="A1700" s="7">
        <v>0.50002492773276086</v>
      </c>
      <c r="B1700">
        <v>0</v>
      </c>
      <c r="C1700">
        <f t="shared" si="54"/>
        <v>1699</v>
      </c>
      <c r="D1700">
        <f t="shared" si="55"/>
        <v>9</v>
      </c>
    </row>
    <row r="1701" spans="1:4" x14ac:dyDescent="0.3">
      <c r="A1701" s="7">
        <v>0.50002492561745093</v>
      </c>
      <c r="B1701">
        <v>0</v>
      </c>
      <c r="C1701">
        <f t="shared" si="54"/>
        <v>1700</v>
      </c>
      <c r="D1701">
        <f t="shared" si="55"/>
        <v>9</v>
      </c>
    </row>
    <row r="1702" spans="1:4" x14ac:dyDescent="0.3">
      <c r="A1702" s="7">
        <v>0.50002491868714183</v>
      </c>
      <c r="B1702">
        <v>0</v>
      </c>
      <c r="C1702">
        <f t="shared" si="54"/>
        <v>1701</v>
      </c>
      <c r="D1702">
        <f t="shared" si="55"/>
        <v>9</v>
      </c>
    </row>
    <row r="1703" spans="1:4" x14ac:dyDescent="0.3">
      <c r="A1703" s="7">
        <v>0.5000248251873628</v>
      </c>
      <c r="B1703">
        <v>0</v>
      </c>
      <c r="C1703">
        <f t="shared" si="54"/>
        <v>1702</v>
      </c>
      <c r="D1703">
        <f t="shared" si="55"/>
        <v>9</v>
      </c>
    </row>
    <row r="1704" spans="1:4" x14ac:dyDescent="0.3">
      <c r="A1704" s="7">
        <v>0.50002475071435604</v>
      </c>
      <c r="B1704">
        <v>0</v>
      </c>
      <c r="C1704">
        <f t="shared" si="54"/>
        <v>1703</v>
      </c>
      <c r="D1704">
        <f t="shared" si="55"/>
        <v>9</v>
      </c>
    </row>
    <row r="1705" spans="1:4" x14ac:dyDescent="0.3">
      <c r="A1705" s="7">
        <v>0.5000247314077142</v>
      </c>
      <c r="B1705">
        <v>0</v>
      </c>
      <c r="C1705">
        <f t="shared" si="54"/>
        <v>1704</v>
      </c>
      <c r="D1705">
        <f t="shared" si="55"/>
        <v>9</v>
      </c>
    </row>
    <row r="1706" spans="1:4" x14ac:dyDescent="0.3">
      <c r="A1706" s="7">
        <v>0.50002472748811977</v>
      </c>
      <c r="B1706">
        <v>0</v>
      </c>
      <c r="C1706">
        <f t="shared" si="54"/>
        <v>1705</v>
      </c>
      <c r="D1706">
        <f t="shared" si="55"/>
        <v>9</v>
      </c>
    </row>
    <row r="1707" spans="1:4" x14ac:dyDescent="0.3">
      <c r="A1707" s="7">
        <v>0.50002465154833031</v>
      </c>
      <c r="B1707">
        <v>0</v>
      </c>
      <c r="C1707">
        <f t="shared" si="54"/>
        <v>1706</v>
      </c>
      <c r="D1707">
        <f t="shared" si="55"/>
        <v>9</v>
      </c>
    </row>
    <row r="1708" spans="1:4" x14ac:dyDescent="0.3">
      <c r="A1708" s="7">
        <v>0.50002465102013216</v>
      </c>
      <c r="B1708">
        <v>0</v>
      </c>
      <c r="C1708">
        <f t="shared" si="54"/>
        <v>1707</v>
      </c>
      <c r="D1708">
        <f t="shared" si="55"/>
        <v>9</v>
      </c>
    </row>
    <row r="1709" spans="1:4" x14ac:dyDescent="0.3">
      <c r="A1709" s="7">
        <v>0.50002463780688611</v>
      </c>
      <c r="B1709">
        <v>0</v>
      </c>
      <c r="C1709">
        <f t="shared" si="54"/>
        <v>1708</v>
      </c>
      <c r="D1709">
        <f t="shared" si="55"/>
        <v>9</v>
      </c>
    </row>
    <row r="1710" spans="1:4" x14ac:dyDescent="0.3">
      <c r="A1710" s="7">
        <v>0.5000246336778188</v>
      </c>
      <c r="B1710">
        <v>0</v>
      </c>
      <c r="C1710">
        <f t="shared" si="54"/>
        <v>1709</v>
      </c>
      <c r="D1710">
        <f t="shared" si="55"/>
        <v>9</v>
      </c>
    </row>
    <row r="1711" spans="1:4" x14ac:dyDescent="0.3">
      <c r="A1711" s="7">
        <v>0.50002455449536365</v>
      </c>
      <c r="B1711">
        <v>0</v>
      </c>
      <c r="C1711">
        <f t="shared" si="54"/>
        <v>1710</v>
      </c>
      <c r="D1711">
        <f t="shared" si="55"/>
        <v>9</v>
      </c>
    </row>
    <row r="1712" spans="1:4" x14ac:dyDescent="0.3">
      <c r="A1712" s="7">
        <v>0.50002455150087854</v>
      </c>
      <c r="B1712">
        <v>0</v>
      </c>
      <c r="C1712">
        <f t="shared" si="54"/>
        <v>1711</v>
      </c>
      <c r="D1712">
        <f t="shared" si="55"/>
        <v>9</v>
      </c>
    </row>
    <row r="1713" spans="1:4" x14ac:dyDescent="0.3">
      <c r="A1713" s="7">
        <v>0.50002453645983291</v>
      </c>
      <c r="B1713">
        <v>0</v>
      </c>
      <c r="C1713">
        <f t="shared" si="54"/>
        <v>1712</v>
      </c>
      <c r="D1713">
        <f t="shared" si="55"/>
        <v>9</v>
      </c>
    </row>
    <row r="1714" spans="1:4" x14ac:dyDescent="0.3">
      <c r="A1714" s="7">
        <v>0.50002450379636754</v>
      </c>
      <c r="B1714">
        <v>0</v>
      </c>
      <c r="C1714">
        <f t="shared" si="54"/>
        <v>1713</v>
      </c>
      <c r="D1714">
        <f t="shared" si="55"/>
        <v>9</v>
      </c>
    </row>
    <row r="1715" spans="1:4" x14ac:dyDescent="0.3">
      <c r="A1715" s="7">
        <v>0.50002450220916683</v>
      </c>
      <c r="B1715">
        <v>0</v>
      </c>
      <c r="C1715">
        <f t="shared" si="54"/>
        <v>1714</v>
      </c>
      <c r="D1715">
        <f t="shared" si="55"/>
        <v>9</v>
      </c>
    </row>
    <row r="1716" spans="1:4" x14ac:dyDescent="0.3">
      <c r="A1716" s="7">
        <v>0.50002448558654755</v>
      </c>
      <c r="B1716">
        <v>0</v>
      </c>
      <c r="C1716">
        <f t="shared" si="54"/>
        <v>1715</v>
      </c>
      <c r="D1716">
        <f t="shared" si="55"/>
        <v>9</v>
      </c>
    </row>
    <row r="1717" spans="1:4" x14ac:dyDescent="0.3">
      <c r="A1717" s="7">
        <v>0.5000243987223707</v>
      </c>
      <c r="B1717">
        <v>0</v>
      </c>
      <c r="C1717">
        <f t="shared" si="54"/>
        <v>1716</v>
      </c>
      <c r="D1717">
        <f t="shared" si="55"/>
        <v>9</v>
      </c>
    </row>
    <row r="1718" spans="1:4" x14ac:dyDescent="0.3">
      <c r="A1718" s="7">
        <v>0.5000243591611736</v>
      </c>
      <c r="B1718">
        <v>0</v>
      </c>
      <c r="C1718">
        <f t="shared" si="54"/>
        <v>1717</v>
      </c>
      <c r="D1718">
        <f t="shared" si="55"/>
        <v>9</v>
      </c>
    </row>
    <row r="1719" spans="1:4" x14ac:dyDescent="0.3">
      <c r="A1719" s="7">
        <v>0.50002431241523781</v>
      </c>
      <c r="B1719">
        <v>0</v>
      </c>
      <c r="C1719">
        <f t="shared" si="54"/>
        <v>1718</v>
      </c>
      <c r="D1719">
        <f t="shared" si="55"/>
        <v>9</v>
      </c>
    </row>
    <row r="1720" spans="1:4" x14ac:dyDescent="0.3">
      <c r="A1720" s="7">
        <v>0.50002429788622005</v>
      </c>
      <c r="B1720">
        <v>0</v>
      </c>
      <c r="C1720">
        <f t="shared" si="54"/>
        <v>1719</v>
      </c>
      <c r="D1720">
        <f t="shared" si="55"/>
        <v>9</v>
      </c>
    </row>
    <row r="1721" spans="1:4" x14ac:dyDescent="0.3">
      <c r="A1721" s="7">
        <v>0.50002426937030209</v>
      </c>
      <c r="B1721">
        <v>0</v>
      </c>
      <c r="C1721">
        <f t="shared" si="54"/>
        <v>1720</v>
      </c>
      <c r="D1721">
        <f t="shared" si="55"/>
        <v>9</v>
      </c>
    </row>
    <row r="1722" spans="1:4" x14ac:dyDescent="0.3">
      <c r="A1722" s="7">
        <v>0.50002420409904913</v>
      </c>
      <c r="B1722">
        <v>0</v>
      </c>
      <c r="C1722">
        <f t="shared" si="54"/>
        <v>1721</v>
      </c>
      <c r="D1722">
        <f t="shared" si="55"/>
        <v>9</v>
      </c>
    </row>
    <row r="1723" spans="1:4" x14ac:dyDescent="0.3">
      <c r="A1723" s="7">
        <v>0.50002418093044521</v>
      </c>
      <c r="B1723">
        <v>0</v>
      </c>
      <c r="C1723">
        <f t="shared" si="54"/>
        <v>1722</v>
      </c>
      <c r="D1723">
        <f t="shared" si="55"/>
        <v>9</v>
      </c>
    </row>
    <row r="1724" spans="1:4" x14ac:dyDescent="0.3">
      <c r="A1724" s="7">
        <v>0.50002416780003445</v>
      </c>
      <c r="B1724">
        <v>0</v>
      </c>
      <c r="C1724">
        <f t="shared" si="54"/>
        <v>1723</v>
      </c>
      <c r="D1724">
        <f t="shared" si="55"/>
        <v>9</v>
      </c>
    </row>
    <row r="1725" spans="1:4" x14ac:dyDescent="0.3">
      <c r="A1725" s="7">
        <v>0.50002408639541551</v>
      </c>
      <c r="B1725">
        <v>0</v>
      </c>
      <c r="C1725">
        <f t="shared" si="54"/>
        <v>1724</v>
      </c>
      <c r="D1725">
        <f t="shared" si="55"/>
        <v>9</v>
      </c>
    </row>
    <row r="1726" spans="1:4" x14ac:dyDescent="0.3">
      <c r="A1726" s="7">
        <v>0.50002401684438036</v>
      </c>
      <c r="B1726">
        <v>0</v>
      </c>
      <c r="C1726">
        <f t="shared" si="54"/>
        <v>1725</v>
      </c>
      <c r="D1726">
        <f t="shared" si="55"/>
        <v>9</v>
      </c>
    </row>
    <row r="1727" spans="1:4" x14ac:dyDescent="0.3">
      <c r="A1727" s="7">
        <v>0.50002401403656371</v>
      </c>
      <c r="B1727">
        <v>0</v>
      </c>
      <c r="C1727">
        <f t="shared" si="54"/>
        <v>1726</v>
      </c>
      <c r="D1727">
        <f t="shared" si="55"/>
        <v>9</v>
      </c>
    </row>
    <row r="1728" spans="1:4" x14ac:dyDescent="0.3">
      <c r="A1728" s="7">
        <v>0.50002399660960839</v>
      </c>
      <c r="B1728">
        <v>0</v>
      </c>
      <c r="C1728">
        <f t="shared" si="54"/>
        <v>1727</v>
      </c>
      <c r="D1728">
        <f t="shared" si="55"/>
        <v>9</v>
      </c>
    </row>
    <row r="1729" spans="1:4" x14ac:dyDescent="0.3">
      <c r="A1729" s="7">
        <v>0.50002392016412889</v>
      </c>
      <c r="B1729">
        <v>0</v>
      </c>
      <c r="C1729">
        <f t="shared" si="54"/>
        <v>1728</v>
      </c>
      <c r="D1729">
        <f t="shared" si="55"/>
        <v>9</v>
      </c>
    </row>
    <row r="1730" spans="1:4" x14ac:dyDescent="0.3">
      <c r="A1730" s="7">
        <v>0.50002390542845188</v>
      </c>
      <c r="B1730">
        <v>0</v>
      </c>
      <c r="C1730">
        <f t="shared" si="54"/>
        <v>1729</v>
      </c>
      <c r="D1730">
        <f t="shared" si="55"/>
        <v>9</v>
      </c>
    </row>
    <row r="1731" spans="1:4" x14ac:dyDescent="0.3">
      <c r="A1731" s="7">
        <v>0.50002384428899072</v>
      </c>
      <c r="B1731">
        <v>0</v>
      </c>
      <c r="C1731">
        <f t="shared" ref="C1731:C1794" si="56">_xlfn.RANK.EQ(A1731, $A$2:$A$2030, 0)</f>
        <v>1730</v>
      </c>
      <c r="D1731">
        <f t="shared" ref="D1731:D1794" si="57">CEILING(ROW()/ (COUNT($A:$A)/10),1)</f>
        <v>9</v>
      </c>
    </row>
    <row r="1732" spans="1:4" x14ac:dyDescent="0.3">
      <c r="A1732" s="7">
        <v>0.5000238171305732</v>
      </c>
      <c r="B1732">
        <v>0</v>
      </c>
      <c r="C1732">
        <f t="shared" si="56"/>
        <v>1731</v>
      </c>
      <c r="D1732">
        <f t="shared" si="57"/>
        <v>9</v>
      </c>
    </row>
    <row r="1733" spans="1:4" x14ac:dyDescent="0.3">
      <c r="A1733" s="7">
        <v>0.5000238034738006</v>
      </c>
      <c r="B1733">
        <v>0</v>
      </c>
      <c r="C1733">
        <f t="shared" si="56"/>
        <v>1732</v>
      </c>
      <c r="D1733">
        <f t="shared" si="57"/>
        <v>9</v>
      </c>
    </row>
    <row r="1734" spans="1:4" x14ac:dyDescent="0.3">
      <c r="A1734" s="7">
        <v>0.50002378955839299</v>
      </c>
      <c r="B1734">
        <v>0</v>
      </c>
      <c r="C1734">
        <f t="shared" si="56"/>
        <v>1733</v>
      </c>
      <c r="D1734">
        <f t="shared" si="57"/>
        <v>9</v>
      </c>
    </row>
    <row r="1735" spans="1:4" x14ac:dyDescent="0.3">
      <c r="A1735" s="7">
        <v>0.50002370902172477</v>
      </c>
      <c r="B1735">
        <v>0</v>
      </c>
      <c r="C1735">
        <f t="shared" si="56"/>
        <v>1734</v>
      </c>
      <c r="D1735">
        <f t="shared" si="57"/>
        <v>9</v>
      </c>
    </row>
    <row r="1736" spans="1:4" x14ac:dyDescent="0.3">
      <c r="A1736" s="7">
        <v>0.50002369041617833</v>
      </c>
      <c r="B1736">
        <v>0</v>
      </c>
      <c r="C1736">
        <f t="shared" si="56"/>
        <v>1735</v>
      </c>
      <c r="D1736">
        <f t="shared" si="57"/>
        <v>9</v>
      </c>
    </row>
    <row r="1737" spans="1:4" x14ac:dyDescent="0.3">
      <c r="A1737" s="7">
        <v>0.5000236829626169</v>
      </c>
      <c r="B1737">
        <v>0</v>
      </c>
      <c r="C1737">
        <f t="shared" si="56"/>
        <v>1736</v>
      </c>
      <c r="D1737">
        <f t="shared" si="57"/>
        <v>9</v>
      </c>
    </row>
    <row r="1738" spans="1:4" x14ac:dyDescent="0.3">
      <c r="A1738" s="7">
        <v>0.50002365508708191</v>
      </c>
      <c r="B1738">
        <v>0</v>
      </c>
      <c r="C1738">
        <f t="shared" si="56"/>
        <v>1737</v>
      </c>
      <c r="D1738">
        <f t="shared" si="57"/>
        <v>9</v>
      </c>
    </row>
    <row r="1739" spans="1:4" x14ac:dyDescent="0.3">
      <c r="A1739" s="7">
        <v>0.50002362346085139</v>
      </c>
      <c r="B1739">
        <v>0</v>
      </c>
      <c r="C1739">
        <f t="shared" si="56"/>
        <v>1738</v>
      </c>
      <c r="D1739">
        <f t="shared" si="57"/>
        <v>9</v>
      </c>
    </row>
    <row r="1740" spans="1:4" x14ac:dyDescent="0.3">
      <c r="A1740" s="7">
        <v>0.50002357330539426</v>
      </c>
      <c r="B1740">
        <v>0</v>
      </c>
      <c r="C1740">
        <f t="shared" si="56"/>
        <v>1739</v>
      </c>
      <c r="D1740">
        <f t="shared" si="57"/>
        <v>9</v>
      </c>
    </row>
    <row r="1741" spans="1:4" x14ac:dyDescent="0.3">
      <c r="A1741" s="7">
        <v>0.50002355332579218</v>
      </c>
      <c r="B1741">
        <v>0</v>
      </c>
      <c r="C1741">
        <f t="shared" si="56"/>
        <v>1740</v>
      </c>
      <c r="D1741">
        <f t="shared" si="57"/>
        <v>9</v>
      </c>
    </row>
    <row r="1742" spans="1:4" x14ac:dyDescent="0.3">
      <c r="A1742" s="7">
        <v>0.50002351448526638</v>
      </c>
      <c r="B1742">
        <v>0</v>
      </c>
      <c r="C1742">
        <f t="shared" si="56"/>
        <v>1741</v>
      </c>
      <c r="D1742">
        <f t="shared" si="57"/>
        <v>9</v>
      </c>
    </row>
    <row r="1743" spans="1:4" x14ac:dyDescent="0.3">
      <c r="A1743" s="7">
        <v>0.50002344774038932</v>
      </c>
      <c r="B1743">
        <v>0</v>
      </c>
      <c r="C1743">
        <f t="shared" si="56"/>
        <v>1742</v>
      </c>
      <c r="D1743">
        <f t="shared" si="57"/>
        <v>9</v>
      </c>
    </row>
    <row r="1744" spans="1:4" x14ac:dyDescent="0.3">
      <c r="A1744" s="7">
        <v>0.5000234423980805</v>
      </c>
      <c r="B1744">
        <v>0</v>
      </c>
      <c r="C1744">
        <f t="shared" si="56"/>
        <v>1743</v>
      </c>
      <c r="D1744">
        <f t="shared" si="57"/>
        <v>9</v>
      </c>
    </row>
    <row r="1745" spans="1:4" x14ac:dyDescent="0.3">
      <c r="A1745" s="7">
        <v>0.5000234011724447</v>
      </c>
      <c r="B1745">
        <v>0</v>
      </c>
      <c r="C1745">
        <f t="shared" si="56"/>
        <v>1744</v>
      </c>
      <c r="D1745">
        <f t="shared" si="57"/>
        <v>9</v>
      </c>
    </row>
    <row r="1746" spans="1:4" x14ac:dyDescent="0.3">
      <c r="A1746" s="7">
        <v>0.50002336941252834</v>
      </c>
      <c r="B1746">
        <v>0</v>
      </c>
      <c r="C1746">
        <f t="shared" si="56"/>
        <v>1745</v>
      </c>
      <c r="D1746">
        <f t="shared" si="57"/>
        <v>9</v>
      </c>
    </row>
    <row r="1747" spans="1:4" x14ac:dyDescent="0.3">
      <c r="A1747" s="7">
        <v>0.50002325387156044</v>
      </c>
      <c r="B1747">
        <v>0</v>
      </c>
      <c r="C1747">
        <f t="shared" si="56"/>
        <v>1746</v>
      </c>
      <c r="D1747">
        <f t="shared" si="57"/>
        <v>9</v>
      </c>
    </row>
    <row r="1748" spans="1:4" x14ac:dyDescent="0.3">
      <c r="A1748" s="7">
        <v>0.500023230086592</v>
      </c>
      <c r="B1748">
        <v>0</v>
      </c>
      <c r="C1748">
        <f t="shared" si="56"/>
        <v>1747</v>
      </c>
      <c r="D1748">
        <f t="shared" si="57"/>
        <v>9</v>
      </c>
    </row>
    <row r="1749" spans="1:4" x14ac:dyDescent="0.3">
      <c r="A1749" s="7">
        <v>0.50002321466752997</v>
      </c>
      <c r="B1749">
        <v>0</v>
      </c>
      <c r="C1749">
        <f t="shared" si="56"/>
        <v>1748</v>
      </c>
      <c r="D1749">
        <f t="shared" si="57"/>
        <v>9</v>
      </c>
    </row>
    <row r="1750" spans="1:4" x14ac:dyDescent="0.3">
      <c r="A1750" s="7">
        <v>0.50002310474808886</v>
      </c>
      <c r="B1750">
        <v>0</v>
      </c>
      <c r="C1750">
        <f t="shared" si="56"/>
        <v>1749</v>
      </c>
      <c r="D1750">
        <f t="shared" si="57"/>
        <v>9</v>
      </c>
    </row>
    <row r="1751" spans="1:4" x14ac:dyDescent="0.3">
      <c r="A1751" s="7">
        <v>0.50002297458898914</v>
      </c>
      <c r="B1751">
        <v>0</v>
      </c>
      <c r="C1751">
        <f t="shared" si="56"/>
        <v>1750</v>
      </c>
      <c r="D1751">
        <f t="shared" si="57"/>
        <v>9</v>
      </c>
    </row>
    <row r="1752" spans="1:4" x14ac:dyDescent="0.3">
      <c r="A1752" s="7">
        <v>0.50002294222070465</v>
      </c>
      <c r="B1752">
        <v>0</v>
      </c>
      <c r="C1752">
        <f t="shared" si="56"/>
        <v>1751</v>
      </c>
      <c r="D1752">
        <f t="shared" si="57"/>
        <v>9</v>
      </c>
    </row>
    <row r="1753" spans="1:4" x14ac:dyDescent="0.3">
      <c r="A1753" s="7">
        <v>0.50002288793164917</v>
      </c>
      <c r="B1753">
        <v>0</v>
      </c>
      <c r="C1753">
        <f t="shared" si="56"/>
        <v>1752</v>
      </c>
      <c r="D1753">
        <f t="shared" si="57"/>
        <v>9</v>
      </c>
    </row>
    <row r="1754" spans="1:4" x14ac:dyDescent="0.3">
      <c r="A1754" s="7">
        <v>0.50002287800664758</v>
      </c>
      <c r="B1754">
        <v>0</v>
      </c>
      <c r="C1754">
        <f t="shared" si="56"/>
        <v>1753</v>
      </c>
      <c r="D1754">
        <f t="shared" si="57"/>
        <v>9</v>
      </c>
    </row>
    <row r="1755" spans="1:4" x14ac:dyDescent="0.3">
      <c r="A1755" s="7">
        <v>0.50002287507385212</v>
      </c>
      <c r="B1755">
        <v>0</v>
      </c>
      <c r="C1755">
        <f t="shared" si="56"/>
        <v>1754</v>
      </c>
      <c r="D1755">
        <f t="shared" si="57"/>
        <v>9</v>
      </c>
    </row>
    <row r="1756" spans="1:4" x14ac:dyDescent="0.3">
      <c r="A1756" s="7">
        <v>0.50002285320191764</v>
      </c>
      <c r="B1756">
        <v>0</v>
      </c>
      <c r="C1756">
        <f t="shared" si="56"/>
        <v>1755</v>
      </c>
      <c r="D1756">
        <f t="shared" si="57"/>
        <v>9</v>
      </c>
    </row>
    <row r="1757" spans="1:4" x14ac:dyDescent="0.3">
      <c r="A1757" s="7">
        <v>0.50002283636718992</v>
      </c>
      <c r="B1757">
        <v>0</v>
      </c>
      <c r="C1757">
        <f t="shared" si="56"/>
        <v>1756</v>
      </c>
      <c r="D1757">
        <f t="shared" si="57"/>
        <v>9</v>
      </c>
    </row>
    <row r="1758" spans="1:4" x14ac:dyDescent="0.3">
      <c r="A1758" s="7">
        <v>0.50002273336938041</v>
      </c>
      <c r="B1758">
        <v>0</v>
      </c>
      <c r="C1758">
        <f t="shared" si="56"/>
        <v>1757</v>
      </c>
      <c r="D1758">
        <f t="shared" si="57"/>
        <v>9</v>
      </c>
    </row>
    <row r="1759" spans="1:4" x14ac:dyDescent="0.3">
      <c r="A1759" s="7">
        <v>0.50002262357767235</v>
      </c>
      <c r="B1759">
        <v>0</v>
      </c>
      <c r="C1759">
        <f t="shared" si="56"/>
        <v>1758</v>
      </c>
      <c r="D1759">
        <f t="shared" si="57"/>
        <v>9</v>
      </c>
    </row>
    <row r="1760" spans="1:4" x14ac:dyDescent="0.3">
      <c r="A1760" s="7">
        <v>0.50002259260378945</v>
      </c>
      <c r="B1760">
        <v>0</v>
      </c>
      <c r="C1760">
        <f t="shared" si="56"/>
        <v>1759</v>
      </c>
      <c r="D1760">
        <f t="shared" si="57"/>
        <v>9</v>
      </c>
    </row>
    <row r="1761" spans="1:4" x14ac:dyDescent="0.3">
      <c r="A1761" s="7">
        <v>0.50002256535454026</v>
      </c>
      <c r="B1761">
        <v>0</v>
      </c>
      <c r="C1761">
        <f t="shared" si="56"/>
        <v>1760</v>
      </c>
      <c r="D1761">
        <f t="shared" si="57"/>
        <v>9</v>
      </c>
    </row>
    <row r="1762" spans="1:4" x14ac:dyDescent="0.3">
      <c r="A1762" s="7">
        <v>0.50002253430060573</v>
      </c>
      <c r="B1762">
        <v>0</v>
      </c>
      <c r="C1762">
        <f t="shared" si="56"/>
        <v>1761</v>
      </c>
      <c r="D1762">
        <f t="shared" si="57"/>
        <v>9</v>
      </c>
    </row>
    <row r="1763" spans="1:4" x14ac:dyDescent="0.3">
      <c r="A1763" s="7">
        <v>0.5000225046947665</v>
      </c>
      <c r="B1763">
        <v>0</v>
      </c>
      <c r="C1763">
        <f t="shared" si="56"/>
        <v>1762</v>
      </c>
      <c r="D1763">
        <f t="shared" si="57"/>
        <v>9</v>
      </c>
    </row>
    <row r="1764" spans="1:4" x14ac:dyDescent="0.3">
      <c r="A1764" s="7">
        <v>0.50002249206933513</v>
      </c>
      <c r="B1764">
        <v>0</v>
      </c>
      <c r="C1764">
        <f t="shared" si="56"/>
        <v>1763</v>
      </c>
      <c r="D1764">
        <f t="shared" si="57"/>
        <v>9</v>
      </c>
    </row>
    <row r="1765" spans="1:4" x14ac:dyDescent="0.3">
      <c r="A1765" s="7">
        <v>0.50002242089923277</v>
      </c>
      <c r="B1765">
        <v>0</v>
      </c>
      <c r="C1765">
        <f t="shared" si="56"/>
        <v>1764</v>
      </c>
      <c r="D1765">
        <f t="shared" si="57"/>
        <v>9</v>
      </c>
    </row>
    <row r="1766" spans="1:4" x14ac:dyDescent="0.3">
      <c r="A1766" s="7">
        <v>0.50002239088972977</v>
      </c>
      <c r="B1766">
        <v>0</v>
      </c>
      <c r="C1766">
        <f t="shared" si="56"/>
        <v>1765</v>
      </c>
      <c r="D1766">
        <f t="shared" si="57"/>
        <v>9</v>
      </c>
    </row>
    <row r="1767" spans="1:4" x14ac:dyDescent="0.3">
      <c r="A1767" s="7">
        <v>0.50002234430762871</v>
      </c>
      <c r="B1767">
        <v>0</v>
      </c>
      <c r="C1767">
        <f t="shared" si="56"/>
        <v>1766</v>
      </c>
      <c r="D1767">
        <f t="shared" si="57"/>
        <v>9</v>
      </c>
    </row>
    <row r="1768" spans="1:4" x14ac:dyDescent="0.3">
      <c r="A1768" s="7">
        <v>0.5000223149840578</v>
      </c>
      <c r="B1768">
        <v>0</v>
      </c>
      <c r="C1768">
        <f t="shared" si="56"/>
        <v>1767</v>
      </c>
      <c r="D1768">
        <f t="shared" si="57"/>
        <v>9</v>
      </c>
    </row>
    <row r="1769" spans="1:4" x14ac:dyDescent="0.3">
      <c r="A1769" s="7">
        <v>0.50002228243097058</v>
      </c>
      <c r="B1769">
        <v>0</v>
      </c>
      <c r="C1769">
        <f t="shared" si="56"/>
        <v>1768</v>
      </c>
      <c r="D1769">
        <f t="shared" si="57"/>
        <v>9</v>
      </c>
    </row>
    <row r="1770" spans="1:4" x14ac:dyDescent="0.3">
      <c r="A1770" s="7">
        <v>0.50002228206779165</v>
      </c>
      <c r="B1770">
        <v>0</v>
      </c>
      <c r="C1770">
        <f t="shared" si="56"/>
        <v>1769</v>
      </c>
      <c r="D1770">
        <f t="shared" si="57"/>
        <v>9</v>
      </c>
    </row>
    <row r="1771" spans="1:4" x14ac:dyDescent="0.3">
      <c r="A1771" s="7">
        <v>0.5000222287914492</v>
      </c>
      <c r="B1771">
        <v>0</v>
      </c>
      <c r="C1771">
        <f t="shared" si="56"/>
        <v>1770</v>
      </c>
      <c r="D1771">
        <f t="shared" si="57"/>
        <v>9</v>
      </c>
    </row>
    <row r="1772" spans="1:4" x14ac:dyDescent="0.3">
      <c r="A1772" s="7">
        <v>0.50002222725776435</v>
      </c>
      <c r="B1772">
        <v>0</v>
      </c>
      <c r="C1772">
        <f t="shared" si="56"/>
        <v>1771</v>
      </c>
      <c r="D1772">
        <f t="shared" si="57"/>
        <v>9</v>
      </c>
    </row>
    <row r="1773" spans="1:4" x14ac:dyDescent="0.3">
      <c r="A1773" s="7">
        <v>0.50002215688115859</v>
      </c>
      <c r="B1773">
        <v>0</v>
      </c>
      <c r="C1773">
        <f t="shared" si="56"/>
        <v>1772</v>
      </c>
      <c r="D1773">
        <f t="shared" si="57"/>
        <v>9</v>
      </c>
    </row>
    <row r="1774" spans="1:4" x14ac:dyDescent="0.3">
      <c r="A1774" s="7">
        <v>0.50002215495814417</v>
      </c>
      <c r="B1774">
        <v>0</v>
      </c>
      <c r="C1774">
        <f t="shared" si="56"/>
        <v>1773</v>
      </c>
      <c r="D1774">
        <f t="shared" si="57"/>
        <v>9</v>
      </c>
    </row>
    <row r="1775" spans="1:4" x14ac:dyDescent="0.3">
      <c r="A1775" s="7">
        <v>0.50002213778736559</v>
      </c>
      <c r="B1775">
        <v>0</v>
      </c>
      <c r="C1775">
        <f t="shared" si="56"/>
        <v>1774</v>
      </c>
      <c r="D1775">
        <f t="shared" si="57"/>
        <v>9</v>
      </c>
    </row>
    <row r="1776" spans="1:4" x14ac:dyDescent="0.3">
      <c r="A1776" s="7">
        <v>0.50002212026928239</v>
      </c>
      <c r="B1776">
        <v>0</v>
      </c>
      <c r="C1776">
        <f t="shared" si="56"/>
        <v>1775</v>
      </c>
      <c r="D1776">
        <f t="shared" si="57"/>
        <v>9</v>
      </c>
    </row>
    <row r="1777" spans="1:4" x14ac:dyDescent="0.3">
      <c r="A1777" s="7">
        <v>0.50002204383712989</v>
      </c>
      <c r="B1777">
        <v>1</v>
      </c>
      <c r="C1777">
        <f t="shared" si="56"/>
        <v>1776</v>
      </c>
      <c r="D1777">
        <f t="shared" si="57"/>
        <v>9</v>
      </c>
    </row>
    <row r="1778" spans="1:4" x14ac:dyDescent="0.3">
      <c r="A1778" s="7">
        <v>0.50002198884837101</v>
      </c>
      <c r="B1778">
        <v>0</v>
      </c>
      <c r="C1778">
        <f t="shared" si="56"/>
        <v>1777</v>
      </c>
      <c r="D1778">
        <f t="shared" si="57"/>
        <v>9</v>
      </c>
    </row>
    <row r="1779" spans="1:4" x14ac:dyDescent="0.3">
      <c r="A1779" s="7">
        <v>0.50002196164772128</v>
      </c>
      <c r="B1779">
        <v>0</v>
      </c>
      <c r="C1779">
        <f t="shared" si="56"/>
        <v>1778</v>
      </c>
      <c r="D1779">
        <f t="shared" si="57"/>
        <v>9</v>
      </c>
    </row>
    <row r="1780" spans="1:4" x14ac:dyDescent="0.3">
      <c r="A1780" s="7">
        <v>0.50002191970043675</v>
      </c>
      <c r="B1780">
        <v>0</v>
      </c>
      <c r="C1780">
        <f t="shared" si="56"/>
        <v>1779</v>
      </c>
      <c r="D1780">
        <f t="shared" si="57"/>
        <v>9</v>
      </c>
    </row>
    <row r="1781" spans="1:4" x14ac:dyDescent="0.3">
      <c r="A1781" s="7">
        <v>0.50002183741584294</v>
      </c>
      <c r="B1781">
        <v>0</v>
      </c>
      <c r="C1781">
        <f t="shared" si="56"/>
        <v>1780</v>
      </c>
      <c r="D1781">
        <f t="shared" si="57"/>
        <v>9</v>
      </c>
    </row>
    <row r="1782" spans="1:4" x14ac:dyDescent="0.3">
      <c r="A1782" s="7">
        <v>0.50002173890160206</v>
      </c>
      <c r="B1782">
        <v>0</v>
      </c>
      <c r="C1782">
        <f t="shared" si="56"/>
        <v>1781</v>
      </c>
      <c r="D1782">
        <f t="shared" si="57"/>
        <v>9</v>
      </c>
    </row>
    <row r="1783" spans="1:4" x14ac:dyDescent="0.3">
      <c r="A1783" s="7">
        <v>0.50002166315988328</v>
      </c>
      <c r="B1783">
        <v>0</v>
      </c>
      <c r="C1783">
        <f t="shared" si="56"/>
        <v>1782</v>
      </c>
      <c r="D1783">
        <f t="shared" si="57"/>
        <v>9</v>
      </c>
    </row>
    <row r="1784" spans="1:4" x14ac:dyDescent="0.3">
      <c r="A1784" s="7">
        <v>0.50002161645952614</v>
      </c>
      <c r="B1784">
        <v>0</v>
      </c>
      <c r="C1784">
        <f t="shared" si="56"/>
        <v>1783</v>
      </c>
      <c r="D1784">
        <f t="shared" si="57"/>
        <v>9</v>
      </c>
    </row>
    <row r="1785" spans="1:4" x14ac:dyDescent="0.3">
      <c r="A1785" s="7">
        <v>0.50002160565111431</v>
      </c>
      <c r="B1785">
        <v>0</v>
      </c>
      <c r="C1785">
        <f t="shared" si="56"/>
        <v>1784</v>
      </c>
      <c r="D1785">
        <f t="shared" si="57"/>
        <v>9</v>
      </c>
    </row>
    <row r="1786" spans="1:4" x14ac:dyDescent="0.3">
      <c r="A1786" s="7">
        <v>0.50002157639391231</v>
      </c>
      <c r="B1786">
        <v>0</v>
      </c>
      <c r="C1786">
        <f t="shared" si="56"/>
        <v>1785</v>
      </c>
      <c r="D1786">
        <f t="shared" si="57"/>
        <v>9</v>
      </c>
    </row>
    <row r="1787" spans="1:4" x14ac:dyDescent="0.3">
      <c r="A1787" s="7">
        <v>0.50002157249984669</v>
      </c>
      <c r="B1787">
        <v>0</v>
      </c>
      <c r="C1787">
        <f t="shared" si="56"/>
        <v>1786</v>
      </c>
      <c r="D1787">
        <f t="shared" si="57"/>
        <v>9</v>
      </c>
    </row>
    <row r="1788" spans="1:4" x14ac:dyDescent="0.3">
      <c r="A1788" s="7">
        <v>0.50002143853609149</v>
      </c>
      <c r="B1788">
        <v>0</v>
      </c>
      <c r="C1788">
        <f t="shared" si="56"/>
        <v>1787</v>
      </c>
      <c r="D1788">
        <f t="shared" si="57"/>
        <v>9</v>
      </c>
    </row>
    <row r="1789" spans="1:4" x14ac:dyDescent="0.3">
      <c r="A1789" s="7">
        <v>0.50002141403199174</v>
      </c>
      <c r="B1789">
        <v>0</v>
      </c>
      <c r="C1789">
        <f t="shared" si="56"/>
        <v>1788</v>
      </c>
      <c r="D1789">
        <f t="shared" si="57"/>
        <v>9</v>
      </c>
    </row>
    <row r="1790" spans="1:4" x14ac:dyDescent="0.3">
      <c r="A1790" s="7">
        <v>0.50002137377274969</v>
      </c>
      <c r="B1790">
        <v>0</v>
      </c>
      <c r="C1790">
        <f t="shared" si="56"/>
        <v>1789</v>
      </c>
      <c r="D1790">
        <f t="shared" si="57"/>
        <v>9</v>
      </c>
    </row>
    <row r="1791" spans="1:4" x14ac:dyDescent="0.3">
      <c r="A1791" s="7">
        <v>0.50002120453578291</v>
      </c>
      <c r="B1791">
        <v>0</v>
      </c>
      <c r="C1791">
        <f t="shared" si="56"/>
        <v>1790</v>
      </c>
      <c r="D1791">
        <f t="shared" si="57"/>
        <v>9</v>
      </c>
    </row>
    <row r="1792" spans="1:4" x14ac:dyDescent="0.3">
      <c r="A1792" s="7">
        <v>0.50002120078576862</v>
      </c>
      <c r="B1792">
        <v>0</v>
      </c>
      <c r="C1792">
        <f t="shared" si="56"/>
        <v>1791</v>
      </c>
      <c r="D1792">
        <f t="shared" si="57"/>
        <v>9</v>
      </c>
    </row>
    <row r="1793" spans="1:4" x14ac:dyDescent="0.3">
      <c r="A1793" s="7">
        <v>0.50002118989265543</v>
      </c>
      <c r="B1793">
        <v>0</v>
      </c>
      <c r="C1793">
        <f t="shared" si="56"/>
        <v>1792</v>
      </c>
      <c r="D1793">
        <f t="shared" si="57"/>
        <v>9</v>
      </c>
    </row>
    <row r="1794" spans="1:4" x14ac:dyDescent="0.3">
      <c r="A1794" s="7">
        <v>0.50002118738348467</v>
      </c>
      <c r="B1794">
        <v>0</v>
      </c>
      <c r="C1794">
        <f t="shared" si="56"/>
        <v>1793</v>
      </c>
      <c r="D1794">
        <f t="shared" si="57"/>
        <v>9</v>
      </c>
    </row>
    <row r="1795" spans="1:4" x14ac:dyDescent="0.3">
      <c r="A1795" s="7">
        <v>0.50002112134900234</v>
      </c>
      <c r="B1795">
        <v>0</v>
      </c>
      <c r="C1795">
        <f t="shared" ref="C1795:C1858" si="58">_xlfn.RANK.EQ(A1795, $A$2:$A$2030, 0)</f>
        <v>1794</v>
      </c>
      <c r="D1795">
        <f t="shared" ref="D1795:D1858" si="59">CEILING(ROW()/ (COUNT($A:$A)/10),1)</f>
        <v>9</v>
      </c>
    </row>
    <row r="1796" spans="1:4" x14ac:dyDescent="0.3">
      <c r="A1796" s="7">
        <v>0.50002103776359286</v>
      </c>
      <c r="B1796">
        <v>0</v>
      </c>
      <c r="C1796">
        <f t="shared" si="58"/>
        <v>1795</v>
      </c>
      <c r="D1796">
        <f t="shared" si="59"/>
        <v>9</v>
      </c>
    </row>
    <row r="1797" spans="1:4" x14ac:dyDescent="0.3">
      <c r="A1797" s="7">
        <v>0.50002103395425801</v>
      </c>
      <c r="B1797">
        <v>0</v>
      </c>
      <c r="C1797">
        <f t="shared" si="58"/>
        <v>1796</v>
      </c>
      <c r="D1797">
        <f t="shared" si="59"/>
        <v>9</v>
      </c>
    </row>
    <row r="1798" spans="1:4" x14ac:dyDescent="0.3">
      <c r="A1798" s="7">
        <v>0.50002100177856512</v>
      </c>
      <c r="B1798">
        <v>0</v>
      </c>
      <c r="C1798">
        <f t="shared" si="58"/>
        <v>1797</v>
      </c>
      <c r="D1798">
        <f t="shared" si="59"/>
        <v>9</v>
      </c>
    </row>
    <row r="1799" spans="1:4" x14ac:dyDescent="0.3">
      <c r="A1799" s="7">
        <v>0.50002097555411207</v>
      </c>
      <c r="B1799">
        <v>0</v>
      </c>
      <c r="C1799">
        <f t="shared" si="58"/>
        <v>1798</v>
      </c>
      <c r="D1799">
        <f t="shared" si="59"/>
        <v>9</v>
      </c>
    </row>
    <row r="1800" spans="1:4" x14ac:dyDescent="0.3">
      <c r="A1800" s="7">
        <v>0.50002092439977264</v>
      </c>
      <c r="B1800">
        <v>0</v>
      </c>
      <c r="C1800">
        <f t="shared" si="58"/>
        <v>1799</v>
      </c>
      <c r="D1800">
        <f t="shared" si="59"/>
        <v>9</v>
      </c>
    </row>
    <row r="1801" spans="1:4" x14ac:dyDescent="0.3">
      <c r="A1801" s="7">
        <v>0.5000209217713093</v>
      </c>
      <c r="B1801">
        <v>0</v>
      </c>
      <c r="C1801">
        <f t="shared" si="58"/>
        <v>1800</v>
      </c>
      <c r="D1801">
        <f t="shared" si="59"/>
        <v>9</v>
      </c>
    </row>
    <row r="1802" spans="1:4" x14ac:dyDescent="0.3">
      <c r="A1802" s="7">
        <v>0.50002089924844872</v>
      </c>
      <c r="B1802">
        <v>0</v>
      </c>
      <c r="C1802">
        <f t="shared" si="58"/>
        <v>1801</v>
      </c>
      <c r="D1802">
        <f t="shared" si="59"/>
        <v>9</v>
      </c>
    </row>
    <row r="1803" spans="1:4" x14ac:dyDescent="0.3">
      <c r="A1803" s="7">
        <v>0.50002078311312081</v>
      </c>
      <c r="B1803">
        <v>0</v>
      </c>
      <c r="C1803">
        <f t="shared" si="58"/>
        <v>1802</v>
      </c>
      <c r="D1803">
        <f t="shared" si="59"/>
        <v>9</v>
      </c>
    </row>
    <row r="1804" spans="1:4" x14ac:dyDescent="0.3">
      <c r="A1804" s="7">
        <v>0.50002078289212759</v>
      </c>
      <c r="B1804">
        <v>0</v>
      </c>
      <c r="C1804">
        <f t="shared" si="58"/>
        <v>1803</v>
      </c>
      <c r="D1804">
        <f t="shared" si="59"/>
        <v>9</v>
      </c>
    </row>
    <row r="1805" spans="1:4" x14ac:dyDescent="0.3">
      <c r="A1805" s="7">
        <v>0.5000207790529696</v>
      </c>
      <c r="B1805">
        <v>1</v>
      </c>
      <c r="C1805">
        <f t="shared" si="58"/>
        <v>1804</v>
      </c>
      <c r="D1805">
        <f t="shared" si="59"/>
        <v>9</v>
      </c>
    </row>
    <row r="1806" spans="1:4" x14ac:dyDescent="0.3">
      <c r="A1806" s="7">
        <v>0.50002073309987893</v>
      </c>
      <c r="B1806">
        <v>0</v>
      </c>
      <c r="C1806">
        <f t="shared" si="58"/>
        <v>1805</v>
      </c>
      <c r="D1806">
        <f t="shared" si="59"/>
        <v>9</v>
      </c>
    </row>
    <row r="1807" spans="1:4" x14ac:dyDescent="0.3">
      <c r="A1807" s="7">
        <v>0.50002072816908183</v>
      </c>
      <c r="B1807">
        <v>0</v>
      </c>
      <c r="C1807">
        <f t="shared" si="58"/>
        <v>1806</v>
      </c>
      <c r="D1807">
        <f t="shared" si="59"/>
        <v>9</v>
      </c>
    </row>
    <row r="1808" spans="1:4" x14ac:dyDescent="0.3">
      <c r="A1808" s="7">
        <v>0.5000206941686991</v>
      </c>
      <c r="B1808">
        <v>0</v>
      </c>
      <c r="C1808">
        <f t="shared" si="58"/>
        <v>1807</v>
      </c>
      <c r="D1808">
        <f t="shared" si="59"/>
        <v>9</v>
      </c>
    </row>
    <row r="1809" spans="1:4" x14ac:dyDescent="0.3">
      <c r="A1809" s="7">
        <v>0.50002066705568249</v>
      </c>
      <c r="B1809">
        <v>0</v>
      </c>
      <c r="C1809">
        <f t="shared" si="58"/>
        <v>1808</v>
      </c>
      <c r="D1809">
        <f t="shared" si="59"/>
        <v>9</v>
      </c>
    </row>
    <row r="1810" spans="1:4" x14ac:dyDescent="0.3">
      <c r="A1810" s="7">
        <v>0.50002065543099949</v>
      </c>
      <c r="B1810">
        <v>0</v>
      </c>
      <c r="C1810">
        <f t="shared" si="58"/>
        <v>1809</v>
      </c>
      <c r="D1810">
        <f t="shared" si="59"/>
        <v>9</v>
      </c>
    </row>
    <row r="1811" spans="1:4" x14ac:dyDescent="0.3">
      <c r="A1811" s="7">
        <v>0.5000206427325059</v>
      </c>
      <c r="B1811">
        <v>0</v>
      </c>
      <c r="C1811">
        <f t="shared" si="58"/>
        <v>1810</v>
      </c>
      <c r="D1811">
        <f t="shared" si="59"/>
        <v>9</v>
      </c>
    </row>
    <row r="1812" spans="1:4" x14ac:dyDescent="0.3">
      <c r="A1812" s="7">
        <v>0.50002062627603128</v>
      </c>
      <c r="B1812">
        <v>0</v>
      </c>
      <c r="C1812">
        <f t="shared" si="58"/>
        <v>1811</v>
      </c>
      <c r="D1812">
        <f t="shared" si="59"/>
        <v>9</v>
      </c>
    </row>
    <row r="1813" spans="1:4" x14ac:dyDescent="0.3">
      <c r="A1813" s="7">
        <v>0.50002061922948005</v>
      </c>
      <c r="B1813">
        <v>0</v>
      </c>
      <c r="C1813">
        <f t="shared" si="58"/>
        <v>1812</v>
      </c>
      <c r="D1813">
        <f t="shared" si="59"/>
        <v>9</v>
      </c>
    </row>
    <row r="1814" spans="1:4" x14ac:dyDescent="0.3">
      <c r="A1814" s="7">
        <v>0.50002042702585969</v>
      </c>
      <c r="B1814">
        <v>0</v>
      </c>
      <c r="C1814">
        <f t="shared" si="58"/>
        <v>1813</v>
      </c>
      <c r="D1814">
        <f t="shared" si="59"/>
        <v>9</v>
      </c>
    </row>
    <row r="1815" spans="1:4" x14ac:dyDescent="0.3">
      <c r="A1815" s="7">
        <v>0.50002035314919702</v>
      </c>
      <c r="B1815">
        <v>0</v>
      </c>
      <c r="C1815">
        <f t="shared" si="58"/>
        <v>1814</v>
      </c>
      <c r="D1815">
        <f t="shared" si="59"/>
        <v>9</v>
      </c>
    </row>
    <row r="1816" spans="1:4" x14ac:dyDescent="0.3">
      <c r="A1816" s="7">
        <v>0.50002016462001142</v>
      </c>
      <c r="B1816">
        <v>0</v>
      </c>
      <c r="C1816">
        <f t="shared" si="58"/>
        <v>1815</v>
      </c>
      <c r="D1816">
        <f t="shared" si="59"/>
        <v>9</v>
      </c>
    </row>
    <row r="1817" spans="1:4" x14ac:dyDescent="0.3">
      <c r="A1817" s="7">
        <v>0.50002015486530071</v>
      </c>
      <c r="B1817">
        <v>0</v>
      </c>
      <c r="C1817">
        <f t="shared" si="58"/>
        <v>1816</v>
      </c>
      <c r="D1817">
        <f t="shared" si="59"/>
        <v>9</v>
      </c>
    </row>
    <row r="1818" spans="1:4" x14ac:dyDescent="0.3">
      <c r="A1818" s="7">
        <v>0.50002009666630542</v>
      </c>
      <c r="B1818">
        <v>0</v>
      </c>
      <c r="C1818">
        <f t="shared" si="58"/>
        <v>1817</v>
      </c>
      <c r="D1818">
        <f t="shared" si="59"/>
        <v>9</v>
      </c>
    </row>
    <row r="1819" spans="1:4" x14ac:dyDescent="0.3">
      <c r="A1819" s="7">
        <v>0.50002002708598015</v>
      </c>
      <c r="B1819">
        <v>0</v>
      </c>
      <c r="C1819">
        <f t="shared" si="58"/>
        <v>1818</v>
      </c>
      <c r="D1819">
        <f t="shared" si="59"/>
        <v>9</v>
      </c>
    </row>
    <row r="1820" spans="1:4" x14ac:dyDescent="0.3">
      <c r="A1820" s="7">
        <v>0.50001987613527177</v>
      </c>
      <c r="B1820">
        <v>0</v>
      </c>
      <c r="C1820">
        <f t="shared" si="58"/>
        <v>1819</v>
      </c>
      <c r="D1820">
        <f t="shared" si="59"/>
        <v>9</v>
      </c>
    </row>
    <row r="1821" spans="1:4" x14ac:dyDescent="0.3">
      <c r="A1821" s="7">
        <v>0.50001978859991147</v>
      </c>
      <c r="B1821">
        <v>0</v>
      </c>
      <c r="C1821">
        <f t="shared" si="58"/>
        <v>1820</v>
      </c>
      <c r="D1821">
        <f t="shared" si="59"/>
        <v>9</v>
      </c>
    </row>
    <row r="1822" spans="1:4" x14ac:dyDescent="0.3">
      <c r="A1822" s="7">
        <v>0.50001974814638961</v>
      </c>
      <c r="B1822">
        <v>0</v>
      </c>
      <c r="C1822">
        <f t="shared" si="58"/>
        <v>1821</v>
      </c>
      <c r="D1822">
        <f t="shared" si="59"/>
        <v>9</v>
      </c>
    </row>
    <row r="1823" spans="1:4" x14ac:dyDescent="0.3">
      <c r="A1823" s="7">
        <v>0.5000197349454637</v>
      </c>
      <c r="B1823">
        <v>0</v>
      </c>
      <c r="C1823">
        <f t="shared" si="58"/>
        <v>1822</v>
      </c>
      <c r="D1823">
        <f t="shared" si="59"/>
        <v>9</v>
      </c>
    </row>
    <row r="1824" spans="1:4" x14ac:dyDescent="0.3">
      <c r="A1824" s="7">
        <v>0.50001968745981351</v>
      </c>
      <c r="B1824">
        <v>0</v>
      </c>
      <c r="C1824">
        <f t="shared" si="58"/>
        <v>1823</v>
      </c>
      <c r="D1824">
        <f t="shared" si="59"/>
        <v>9</v>
      </c>
    </row>
    <row r="1825" spans="1:4" x14ac:dyDescent="0.3">
      <c r="A1825" s="7">
        <v>0.50001966448454171</v>
      </c>
      <c r="B1825">
        <v>0</v>
      </c>
      <c r="C1825">
        <f t="shared" si="58"/>
        <v>1824</v>
      </c>
      <c r="D1825">
        <f t="shared" si="59"/>
        <v>9</v>
      </c>
    </row>
    <row r="1826" spans="1:4" x14ac:dyDescent="0.3">
      <c r="A1826" s="7">
        <v>0.50001956519549173</v>
      </c>
      <c r="B1826">
        <v>0</v>
      </c>
      <c r="C1826">
        <f t="shared" si="58"/>
        <v>1825</v>
      </c>
      <c r="D1826">
        <f t="shared" si="59"/>
        <v>9</v>
      </c>
    </row>
    <row r="1827" spans="1:4" x14ac:dyDescent="0.3">
      <c r="A1827" s="7">
        <v>0.50001953142720812</v>
      </c>
      <c r="B1827">
        <v>0</v>
      </c>
      <c r="C1827">
        <f t="shared" si="58"/>
        <v>1826</v>
      </c>
      <c r="D1827">
        <f t="shared" si="59"/>
        <v>10</v>
      </c>
    </row>
    <row r="1828" spans="1:4" x14ac:dyDescent="0.3">
      <c r="A1828" s="7">
        <v>0.50001936327500973</v>
      </c>
      <c r="B1828">
        <v>0</v>
      </c>
      <c r="C1828">
        <f t="shared" si="58"/>
        <v>1827</v>
      </c>
      <c r="D1828">
        <f t="shared" si="59"/>
        <v>10</v>
      </c>
    </row>
    <row r="1829" spans="1:4" x14ac:dyDescent="0.3">
      <c r="A1829" s="7">
        <v>0.50001922064667237</v>
      </c>
      <c r="B1829">
        <v>0</v>
      </c>
      <c r="C1829">
        <f t="shared" si="58"/>
        <v>1828</v>
      </c>
      <c r="D1829">
        <f t="shared" si="59"/>
        <v>10</v>
      </c>
    </row>
    <row r="1830" spans="1:4" x14ac:dyDescent="0.3">
      <c r="A1830" s="7">
        <v>0.50001919336807377</v>
      </c>
      <c r="B1830">
        <v>0</v>
      </c>
      <c r="C1830">
        <f t="shared" si="58"/>
        <v>1829</v>
      </c>
      <c r="D1830">
        <f t="shared" si="59"/>
        <v>10</v>
      </c>
    </row>
    <row r="1831" spans="1:4" x14ac:dyDescent="0.3">
      <c r="A1831" s="7">
        <v>0.50001918211130802</v>
      </c>
      <c r="B1831">
        <v>0</v>
      </c>
      <c r="C1831">
        <f t="shared" si="58"/>
        <v>1830</v>
      </c>
      <c r="D1831">
        <f t="shared" si="59"/>
        <v>10</v>
      </c>
    </row>
    <row r="1832" spans="1:4" x14ac:dyDescent="0.3">
      <c r="A1832" s="7">
        <v>0.50001918066552287</v>
      </c>
      <c r="B1832">
        <v>0</v>
      </c>
      <c r="C1832">
        <f t="shared" si="58"/>
        <v>1831</v>
      </c>
      <c r="D1832">
        <f t="shared" si="59"/>
        <v>10</v>
      </c>
    </row>
    <row r="1833" spans="1:4" x14ac:dyDescent="0.3">
      <c r="A1833" s="7">
        <v>0.500019152784272</v>
      </c>
      <c r="B1833">
        <v>0</v>
      </c>
      <c r="C1833">
        <f t="shared" si="58"/>
        <v>1832</v>
      </c>
      <c r="D1833">
        <f t="shared" si="59"/>
        <v>10</v>
      </c>
    </row>
    <row r="1834" spans="1:4" x14ac:dyDescent="0.3">
      <c r="A1834" s="7">
        <v>0.50001913659359942</v>
      </c>
      <c r="B1834">
        <v>0</v>
      </c>
      <c r="C1834">
        <f t="shared" si="58"/>
        <v>1833</v>
      </c>
      <c r="D1834">
        <f t="shared" si="59"/>
        <v>10</v>
      </c>
    </row>
    <row r="1835" spans="1:4" x14ac:dyDescent="0.3">
      <c r="A1835" s="7">
        <v>0.5000191363759231</v>
      </c>
      <c r="B1835">
        <v>0</v>
      </c>
      <c r="C1835">
        <f t="shared" si="58"/>
        <v>1834</v>
      </c>
      <c r="D1835">
        <f t="shared" si="59"/>
        <v>10</v>
      </c>
    </row>
    <row r="1836" spans="1:4" x14ac:dyDescent="0.3">
      <c r="A1836" s="7">
        <v>0.50001913299124956</v>
      </c>
      <c r="B1836">
        <v>0</v>
      </c>
      <c r="C1836">
        <f t="shared" si="58"/>
        <v>1835</v>
      </c>
      <c r="D1836">
        <f t="shared" si="59"/>
        <v>10</v>
      </c>
    </row>
    <row r="1837" spans="1:4" x14ac:dyDescent="0.3">
      <c r="A1837" s="7">
        <v>0.50001903624125266</v>
      </c>
      <c r="B1837">
        <v>0</v>
      </c>
      <c r="C1837">
        <f t="shared" si="58"/>
        <v>1836</v>
      </c>
      <c r="D1837">
        <f t="shared" si="59"/>
        <v>10</v>
      </c>
    </row>
    <row r="1838" spans="1:4" x14ac:dyDescent="0.3">
      <c r="A1838" s="7">
        <v>0.50001875711220978</v>
      </c>
      <c r="B1838">
        <v>0</v>
      </c>
      <c r="C1838">
        <f t="shared" si="58"/>
        <v>1837</v>
      </c>
      <c r="D1838">
        <f t="shared" si="59"/>
        <v>10</v>
      </c>
    </row>
    <row r="1839" spans="1:4" x14ac:dyDescent="0.3">
      <c r="A1839" s="7">
        <v>0.50001871162399858</v>
      </c>
      <c r="B1839">
        <v>0</v>
      </c>
      <c r="C1839">
        <f t="shared" si="58"/>
        <v>1838</v>
      </c>
      <c r="D1839">
        <f t="shared" si="59"/>
        <v>10</v>
      </c>
    </row>
    <row r="1840" spans="1:4" x14ac:dyDescent="0.3">
      <c r="A1840" s="7">
        <v>0.50001869091063489</v>
      </c>
      <c r="B1840">
        <v>0</v>
      </c>
      <c r="C1840">
        <f t="shared" si="58"/>
        <v>1839</v>
      </c>
      <c r="D1840">
        <f t="shared" si="59"/>
        <v>10</v>
      </c>
    </row>
    <row r="1841" spans="1:4" x14ac:dyDescent="0.3">
      <c r="A1841" s="7">
        <v>0.50001865769089548</v>
      </c>
      <c r="B1841">
        <v>1</v>
      </c>
      <c r="C1841">
        <f t="shared" si="58"/>
        <v>1840</v>
      </c>
      <c r="D1841">
        <f t="shared" si="59"/>
        <v>10</v>
      </c>
    </row>
    <row r="1842" spans="1:4" x14ac:dyDescent="0.3">
      <c r="A1842" s="7">
        <v>0.50001864822490949</v>
      </c>
      <c r="B1842">
        <v>0</v>
      </c>
      <c r="C1842">
        <f t="shared" si="58"/>
        <v>1841</v>
      </c>
      <c r="D1842">
        <f t="shared" si="59"/>
        <v>10</v>
      </c>
    </row>
    <row r="1843" spans="1:4" x14ac:dyDescent="0.3">
      <c r="A1843" s="7">
        <v>0.50001860580291302</v>
      </c>
      <c r="B1843">
        <v>0</v>
      </c>
      <c r="C1843">
        <f t="shared" si="58"/>
        <v>1842</v>
      </c>
      <c r="D1843">
        <f t="shared" si="59"/>
        <v>10</v>
      </c>
    </row>
    <row r="1844" spans="1:4" x14ac:dyDescent="0.3">
      <c r="A1844" s="7">
        <v>0.50001851477398174</v>
      </c>
      <c r="B1844">
        <v>0</v>
      </c>
      <c r="C1844">
        <f t="shared" si="58"/>
        <v>1843</v>
      </c>
      <c r="D1844">
        <f t="shared" si="59"/>
        <v>10</v>
      </c>
    </row>
    <row r="1845" spans="1:4" x14ac:dyDescent="0.3">
      <c r="A1845" s="7">
        <v>0.50001832450723582</v>
      </c>
      <c r="B1845">
        <v>0</v>
      </c>
      <c r="C1845">
        <f t="shared" si="58"/>
        <v>1844</v>
      </c>
      <c r="D1845">
        <f t="shared" si="59"/>
        <v>10</v>
      </c>
    </row>
    <row r="1846" spans="1:4" x14ac:dyDescent="0.3">
      <c r="A1846" s="7">
        <v>0.5000182424393409</v>
      </c>
      <c r="B1846">
        <v>0</v>
      </c>
      <c r="C1846">
        <f t="shared" si="58"/>
        <v>1845</v>
      </c>
      <c r="D1846">
        <f t="shared" si="59"/>
        <v>10</v>
      </c>
    </row>
    <row r="1847" spans="1:4" x14ac:dyDescent="0.3">
      <c r="A1847" s="7">
        <v>0.50001824214904667</v>
      </c>
      <c r="B1847">
        <v>0</v>
      </c>
      <c r="C1847">
        <f t="shared" si="58"/>
        <v>1846</v>
      </c>
      <c r="D1847">
        <f t="shared" si="59"/>
        <v>10</v>
      </c>
    </row>
    <row r="1848" spans="1:4" x14ac:dyDescent="0.3">
      <c r="A1848" s="7">
        <v>0.50001820199159419</v>
      </c>
      <c r="B1848">
        <v>0</v>
      </c>
      <c r="C1848">
        <f t="shared" si="58"/>
        <v>1847</v>
      </c>
      <c r="D1848">
        <f t="shared" si="59"/>
        <v>10</v>
      </c>
    </row>
    <row r="1849" spans="1:4" x14ac:dyDescent="0.3">
      <c r="A1849" s="7">
        <v>0.5000181924658138</v>
      </c>
      <c r="B1849">
        <v>0</v>
      </c>
      <c r="C1849">
        <f t="shared" si="58"/>
        <v>1848</v>
      </c>
      <c r="D1849">
        <f t="shared" si="59"/>
        <v>10</v>
      </c>
    </row>
    <row r="1850" spans="1:4" x14ac:dyDescent="0.3">
      <c r="A1850" s="7">
        <v>0.50001816313800773</v>
      </c>
      <c r="B1850">
        <v>0</v>
      </c>
      <c r="C1850">
        <f t="shared" si="58"/>
        <v>1849</v>
      </c>
      <c r="D1850">
        <f t="shared" si="59"/>
        <v>10</v>
      </c>
    </row>
    <row r="1851" spans="1:4" x14ac:dyDescent="0.3">
      <c r="A1851" s="7">
        <v>0.50001814500761743</v>
      </c>
      <c r="B1851">
        <v>0</v>
      </c>
      <c r="C1851">
        <f t="shared" si="58"/>
        <v>1850</v>
      </c>
      <c r="D1851">
        <f t="shared" si="59"/>
        <v>10</v>
      </c>
    </row>
    <row r="1852" spans="1:4" x14ac:dyDescent="0.3">
      <c r="A1852" s="7">
        <v>0.50001813791838978</v>
      </c>
      <c r="B1852">
        <v>0</v>
      </c>
      <c r="C1852">
        <f t="shared" si="58"/>
        <v>1851</v>
      </c>
      <c r="D1852">
        <f t="shared" si="59"/>
        <v>10</v>
      </c>
    </row>
    <row r="1853" spans="1:4" x14ac:dyDescent="0.3">
      <c r="A1853" s="7">
        <v>0.50001808224488353</v>
      </c>
      <c r="B1853">
        <v>0</v>
      </c>
      <c r="C1853">
        <f t="shared" si="58"/>
        <v>1852</v>
      </c>
      <c r="D1853">
        <f t="shared" si="59"/>
        <v>10</v>
      </c>
    </row>
    <row r="1854" spans="1:4" x14ac:dyDescent="0.3">
      <c r="A1854" s="7">
        <v>0.50001807261355236</v>
      </c>
      <c r="B1854">
        <v>0</v>
      </c>
      <c r="C1854">
        <f t="shared" si="58"/>
        <v>1853</v>
      </c>
      <c r="D1854">
        <f t="shared" si="59"/>
        <v>10</v>
      </c>
    </row>
    <row r="1855" spans="1:4" x14ac:dyDescent="0.3">
      <c r="A1855" s="7">
        <v>0.50001804447964893</v>
      </c>
      <c r="B1855">
        <v>0</v>
      </c>
      <c r="C1855">
        <f t="shared" si="58"/>
        <v>1854</v>
      </c>
      <c r="D1855">
        <f t="shared" si="59"/>
        <v>10</v>
      </c>
    </row>
    <row r="1856" spans="1:4" x14ac:dyDescent="0.3">
      <c r="A1856" s="7">
        <v>0.5000180291882903</v>
      </c>
      <c r="B1856">
        <v>0</v>
      </c>
      <c r="C1856">
        <f t="shared" si="58"/>
        <v>1855</v>
      </c>
      <c r="D1856">
        <f t="shared" si="59"/>
        <v>10</v>
      </c>
    </row>
    <row r="1857" spans="1:4" x14ac:dyDescent="0.3">
      <c r="A1857" s="7">
        <v>0.50001792497208597</v>
      </c>
      <c r="B1857">
        <v>0</v>
      </c>
      <c r="C1857">
        <f t="shared" si="58"/>
        <v>1856</v>
      </c>
      <c r="D1857">
        <f t="shared" si="59"/>
        <v>10</v>
      </c>
    </row>
    <row r="1858" spans="1:4" x14ac:dyDescent="0.3">
      <c r="A1858" s="7">
        <v>0.50001778387660434</v>
      </c>
      <c r="B1858">
        <v>0</v>
      </c>
      <c r="C1858">
        <f t="shared" si="58"/>
        <v>1857</v>
      </c>
      <c r="D1858">
        <f t="shared" si="59"/>
        <v>10</v>
      </c>
    </row>
    <row r="1859" spans="1:4" x14ac:dyDescent="0.3">
      <c r="A1859" s="7">
        <v>0.50001770104041576</v>
      </c>
      <c r="B1859">
        <v>0</v>
      </c>
      <c r="C1859">
        <f t="shared" ref="C1859:C1922" si="60">_xlfn.RANK.EQ(A1859, $A$2:$A$2030, 0)</f>
        <v>1858</v>
      </c>
      <c r="D1859">
        <f t="shared" ref="D1859:D1922" si="61">CEILING(ROW()/ (COUNT($A:$A)/10),1)</f>
        <v>10</v>
      </c>
    </row>
    <row r="1860" spans="1:4" x14ac:dyDescent="0.3">
      <c r="A1860" s="7">
        <v>0.50001767272526343</v>
      </c>
      <c r="B1860">
        <v>0</v>
      </c>
      <c r="C1860">
        <f t="shared" si="60"/>
        <v>1859</v>
      </c>
      <c r="D1860">
        <f t="shared" si="61"/>
        <v>10</v>
      </c>
    </row>
    <row r="1861" spans="1:4" x14ac:dyDescent="0.3">
      <c r="A1861" s="7">
        <v>0.50001767259978125</v>
      </c>
      <c r="B1861">
        <v>0</v>
      </c>
      <c r="C1861">
        <f t="shared" si="60"/>
        <v>1860</v>
      </c>
      <c r="D1861">
        <f t="shared" si="61"/>
        <v>10</v>
      </c>
    </row>
    <row r="1862" spans="1:4" x14ac:dyDescent="0.3">
      <c r="A1862" s="7">
        <v>0.50001765298098866</v>
      </c>
      <c r="B1862">
        <v>0</v>
      </c>
      <c r="C1862">
        <f t="shared" si="60"/>
        <v>1861</v>
      </c>
      <c r="D1862">
        <f t="shared" si="61"/>
        <v>10</v>
      </c>
    </row>
    <row r="1863" spans="1:4" x14ac:dyDescent="0.3">
      <c r="A1863" s="7">
        <v>0.50001764075865829</v>
      </c>
      <c r="B1863">
        <v>0</v>
      </c>
      <c r="C1863">
        <f t="shared" si="60"/>
        <v>1862</v>
      </c>
      <c r="D1863">
        <f t="shared" si="61"/>
        <v>10</v>
      </c>
    </row>
    <row r="1864" spans="1:4" x14ac:dyDescent="0.3">
      <c r="A1864" s="7">
        <v>0.50001747039703071</v>
      </c>
      <c r="B1864">
        <v>0</v>
      </c>
      <c r="C1864">
        <f t="shared" si="60"/>
        <v>1863</v>
      </c>
      <c r="D1864">
        <f t="shared" si="61"/>
        <v>10</v>
      </c>
    </row>
    <row r="1865" spans="1:4" x14ac:dyDescent="0.3">
      <c r="A1865" s="7">
        <v>0.50001744994218356</v>
      </c>
      <c r="B1865">
        <v>0</v>
      </c>
      <c r="C1865">
        <f t="shared" si="60"/>
        <v>1864</v>
      </c>
      <c r="D1865">
        <f t="shared" si="61"/>
        <v>10</v>
      </c>
    </row>
    <row r="1866" spans="1:4" x14ac:dyDescent="0.3">
      <c r="A1866" s="7">
        <v>0.50001739337484219</v>
      </c>
      <c r="B1866">
        <v>0</v>
      </c>
      <c r="C1866">
        <f t="shared" si="60"/>
        <v>1865</v>
      </c>
      <c r="D1866">
        <f t="shared" si="61"/>
        <v>10</v>
      </c>
    </row>
    <row r="1867" spans="1:4" x14ac:dyDescent="0.3">
      <c r="A1867" s="7">
        <v>0.50001733656086034</v>
      </c>
      <c r="B1867">
        <v>0</v>
      </c>
      <c r="C1867">
        <f t="shared" si="60"/>
        <v>1866</v>
      </c>
      <c r="D1867">
        <f t="shared" si="61"/>
        <v>10</v>
      </c>
    </row>
    <row r="1868" spans="1:4" x14ac:dyDescent="0.3">
      <c r="A1868" s="7">
        <v>0.5000172459663339</v>
      </c>
      <c r="B1868">
        <v>0</v>
      </c>
      <c r="C1868">
        <f t="shared" si="60"/>
        <v>1867</v>
      </c>
      <c r="D1868">
        <f t="shared" si="61"/>
        <v>10</v>
      </c>
    </row>
    <row r="1869" spans="1:4" x14ac:dyDescent="0.3">
      <c r="A1869" s="7">
        <v>0.50001694844903566</v>
      </c>
      <c r="B1869">
        <v>0</v>
      </c>
      <c r="C1869">
        <f t="shared" si="60"/>
        <v>1868</v>
      </c>
      <c r="D1869">
        <f t="shared" si="61"/>
        <v>10</v>
      </c>
    </row>
    <row r="1870" spans="1:4" x14ac:dyDescent="0.3">
      <c r="A1870" s="7">
        <v>0.50001660375850443</v>
      </c>
      <c r="B1870">
        <v>0</v>
      </c>
      <c r="C1870">
        <f t="shared" si="60"/>
        <v>1869</v>
      </c>
      <c r="D1870">
        <f t="shared" si="61"/>
        <v>10</v>
      </c>
    </row>
    <row r="1871" spans="1:4" x14ac:dyDescent="0.3">
      <c r="A1871" s="7">
        <v>0.50001638806580717</v>
      </c>
      <c r="B1871">
        <v>1</v>
      </c>
      <c r="C1871">
        <f t="shared" si="60"/>
        <v>1870</v>
      </c>
      <c r="D1871">
        <f t="shared" si="61"/>
        <v>10</v>
      </c>
    </row>
    <row r="1872" spans="1:4" x14ac:dyDescent="0.3">
      <c r="A1872" s="7">
        <v>0.50001625560603202</v>
      </c>
      <c r="B1872">
        <v>0</v>
      </c>
      <c r="C1872">
        <f t="shared" si="60"/>
        <v>1871</v>
      </c>
      <c r="D1872">
        <f t="shared" si="61"/>
        <v>10</v>
      </c>
    </row>
    <row r="1873" spans="1:4" x14ac:dyDescent="0.3">
      <c r="A1873" s="7">
        <v>0.50001614121528315</v>
      </c>
      <c r="B1873">
        <v>0</v>
      </c>
      <c r="C1873">
        <f t="shared" si="60"/>
        <v>1872</v>
      </c>
      <c r="D1873">
        <f t="shared" si="61"/>
        <v>10</v>
      </c>
    </row>
    <row r="1874" spans="1:4" x14ac:dyDescent="0.3">
      <c r="A1874" s="7">
        <v>0.50001598136090419</v>
      </c>
      <c r="B1874">
        <v>0</v>
      </c>
      <c r="C1874">
        <f t="shared" si="60"/>
        <v>1873</v>
      </c>
      <c r="D1874">
        <f t="shared" si="61"/>
        <v>10</v>
      </c>
    </row>
    <row r="1875" spans="1:4" x14ac:dyDescent="0.3">
      <c r="A1875" s="7">
        <v>0.50001596286070105</v>
      </c>
      <c r="B1875">
        <v>0</v>
      </c>
      <c r="C1875">
        <f t="shared" si="60"/>
        <v>1874</v>
      </c>
      <c r="D1875">
        <f t="shared" si="61"/>
        <v>10</v>
      </c>
    </row>
    <row r="1876" spans="1:4" x14ac:dyDescent="0.3">
      <c r="A1876" s="7">
        <v>0.50001587755191734</v>
      </c>
      <c r="B1876">
        <v>0</v>
      </c>
      <c r="C1876">
        <f t="shared" si="60"/>
        <v>1875</v>
      </c>
      <c r="D1876">
        <f t="shared" si="61"/>
        <v>10</v>
      </c>
    </row>
    <row r="1877" spans="1:4" x14ac:dyDescent="0.3">
      <c r="A1877" s="7">
        <v>0.50001586370089457</v>
      </c>
      <c r="B1877">
        <v>0</v>
      </c>
      <c r="C1877">
        <f t="shared" si="60"/>
        <v>1876</v>
      </c>
      <c r="D1877">
        <f t="shared" si="61"/>
        <v>10</v>
      </c>
    </row>
    <row r="1878" spans="1:4" x14ac:dyDescent="0.3">
      <c r="A1878" s="7">
        <v>0.50001566915415918</v>
      </c>
      <c r="B1878">
        <v>0</v>
      </c>
      <c r="C1878">
        <f t="shared" si="60"/>
        <v>1877</v>
      </c>
      <c r="D1878">
        <f t="shared" si="61"/>
        <v>10</v>
      </c>
    </row>
    <row r="1879" spans="1:4" x14ac:dyDescent="0.3">
      <c r="A1879" s="7">
        <v>0.50001538326518669</v>
      </c>
      <c r="B1879">
        <v>0</v>
      </c>
      <c r="C1879">
        <f t="shared" si="60"/>
        <v>1878</v>
      </c>
      <c r="D1879">
        <f t="shared" si="61"/>
        <v>10</v>
      </c>
    </row>
    <row r="1880" spans="1:4" x14ac:dyDescent="0.3">
      <c r="A1880" s="7">
        <v>0.50001536936215862</v>
      </c>
      <c r="B1880">
        <v>0</v>
      </c>
      <c r="C1880">
        <f t="shared" si="60"/>
        <v>1879</v>
      </c>
      <c r="D1880">
        <f t="shared" si="61"/>
        <v>10</v>
      </c>
    </row>
    <row r="1881" spans="1:4" x14ac:dyDescent="0.3">
      <c r="A1881" s="7">
        <v>0.50001523847684914</v>
      </c>
      <c r="B1881">
        <v>0</v>
      </c>
      <c r="C1881">
        <f t="shared" si="60"/>
        <v>1880</v>
      </c>
      <c r="D1881">
        <f t="shared" si="61"/>
        <v>10</v>
      </c>
    </row>
    <row r="1882" spans="1:4" x14ac:dyDescent="0.3">
      <c r="A1882" s="7">
        <v>0.50001519478984247</v>
      </c>
      <c r="B1882">
        <v>0</v>
      </c>
      <c r="C1882">
        <f t="shared" si="60"/>
        <v>1881</v>
      </c>
      <c r="D1882">
        <f t="shared" si="61"/>
        <v>10</v>
      </c>
    </row>
    <row r="1883" spans="1:4" x14ac:dyDescent="0.3">
      <c r="A1883" s="7">
        <v>0.50001450495796795</v>
      </c>
      <c r="B1883">
        <v>0</v>
      </c>
      <c r="C1883">
        <f t="shared" si="60"/>
        <v>1882</v>
      </c>
      <c r="D1883">
        <f t="shared" si="61"/>
        <v>10</v>
      </c>
    </row>
    <row r="1884" spans="1:4" x14ac:dyDescent="0.3">
      <c r="A1884" s="7">
        <v>0.50001435459927968</v>
      </c>
      <c r="B1884">
        <v>0</v>
      </c>
      <c r="C1884">
        <f t="shared" si="60"/>
        <v>1883</v>
      </c>
      <c r="D1884">
        <f t="shared" si="61"/>
        <v>10</v>
      </c>
    </row>
    <row r="1885" spans="1:4" x14ac:dyDescent="0.3">
      <c r="A1885" s="7">
        <v>0.50001417568818673</v>
      </c>
      <c r="B1885">
        <v>0</v>
      </c>
      <c r="C1885">
        <f t="shared" si="60"/>
        <v>1884</v>
      </c>
      <c r="D1885">
        <f t="shared" si="61"/>
        <v>10</v>
      </c>
    </row>
    <row r="1886" spans="1:4" x14ac:dyDescent="0.3">
      <c r="A1886" s="7">
        <v>0.50001412572345549</v>
      </c>
      <c r="B1886">
        <v>0</v>
      </c>
      <c r="C1886">
        <f t="shared" si="60"/>
        <v>1885</v>
      </c>
      <c r="D1886">
        <f t="shared" si="61"/>
        <v>10</v>
      </c>
    </row>
    <row r="1887" spans="1:4" x14ac:dyDescent="0.3">
      <c r="A1887" s="7">
        <v>0.50001409554203269</v>
      </c>
      <c r="B1887">
        <v>0</v>
      </c>
      <c r="C1887">
        <f t="shared" si="60"/>
        <v>1886</v>
      </c>
      <c r="D1887">
        <f t="shared" si="61"/>
        <v>10</v>
      </c>
    </row>
    <row r="1888" spans="1:4" x14ac:dyDescent="0.3">
      <c r="A1888" s="7">
        <v>0.50001365838454437</v>
      </c>
      <c r="B1888">
        <v>0</v>
      </c>
      <c r="C1888">
        <f t="shared" si="60"/>
        <v>1887</v>
      </c>
      <c r="D1888">
        <f t="shared" si="61"/>
        <v>10</v>
      </c>
    </row>
    <row r="1889" spans="1:4" x14ac:dyDescent="0.3">
      <c r="A1889" s="7">
        <v>0.50001347988635514</v>
      </c>
      <c r="B1889">
        <v>0</v>
      </c>
      <c r="C1889">
        <f t="shared" si="60"/>
        <v>1888</v>
      </c>
      <c r="D1889">
        <f t="shared" si="61"/>
        <v>10</v>
      </c>
    </row>
    <row r="1890" spans="1:4" x14ac:dyDescent="0.3">
      <c r="A1890" s="7">
        <v>0.50001324120351875</v>
      </c>
      <c r="B1890">
        <v>0</v>
      </c>
      <c r="C1890">
        <f t="shared" si="60"/>
        <v>1889</v>
      </c>
      <c r="D1890">
        <f t="shared" si="61"/>
        <v>10</v>
      </c>
    </row>
    <row r="1891" spans="1:4" x14ac:dyDescent="0.3">
      <c r="A1891" s="7">
        <v>0.50001323388604202</v>
      </c>
      <c r="B1891">
        <v>0</v>
      </c>
      <c r="C1891">
        <f t="shared" si="60"/>
        <v>1890</v>
      </c>
      <c r="D1891">
        <f t="shared" si="61"/>
        <v>10</v>
      </c>
    </row>
    <row r="1892" spans="1:4" x14ac:dyDescent="0.3">
      <c r="A1892" s="7">
        <v>0.50001319377757403</v>
      </c>
      <c r="B1892">
        <v>0</v>
      </c>
      <c r="C1892">
        <f t="shared" si="60"/>
        <v>1891</v>
      </c>
      <c r="D1892">
        <f t="shared" si="61"/>
        <v>10</v>
      </c>
    </row>
    <row r="1893" spans="1:4" x14ac:dyDescent="0.3">
      <c r="A1893" s="7">
        <v>0.50001292935527319</v>
      </c>
      <c r="B1893">
        <v>0</v>
      </c>
      <c r="C1893">
        <f t="shared" si="60"/>
        <v>1892</v>
      </c>
      <c r="D1893">
        <f t="shared" si="61"/>
        <v>10</v>
      </c>
    </row>
    <row r="1894" spans="1:4" x14ac:dyDescent="0.3">
      <c r="A1894" s="7">
        <v>0.50001282640277589</v>
      </c>
      <c r="B1894">
        <v>0</v>
      </c>
      <c r="C1894">
        <f t="shared" si="60"/>
        <v>1893</v>
      </c>
      <c r="D1894">
        <f t="shared" si="61"/>
        <v>10</v>
      </c>
    </row>
    <row r="1895" spans="1:4" x14ac:dyDescent="0.3">
      <c r="A1895" s="7">
        <v>0.50001273845883565</v>
      </c>
      <c r="B1895">
        <v>0</v>
      </c>
      <c r="C1895">
        <f t="shared" si="60"/>
        <v>1894</v>
      </c>
      <c r="D1895">
        <f t="shared" si="61"/>
        <v>10</v>
      </c>
    </row>
    <row r="1896" spans="1:4" x14ac:dyDescent="0.3">
      <c r="A1896" s="7">
        <v>0.50001262522964873</v>
      </c>
      <c r="B1896">
        <v>0</v>
      </c>
      <c r="C1896">
        <f t="shared" si="60"/>
        <v>1895</v>
      </c>
      <c r="D1896">
        <f t="shared" si="61"/>
        <v>10</v>
      </c>
    </row>
    <row r="1897" spans="1:4" x14ac:dyDescent="0.3">
      <c r="A1897" s="7">
        <v>0.50001234769097513</v>
      </c>
      <c r="B1897">
        <v>0</v>
      </c>
      <c r="C1897">
        <f t="shared" si="60"/>
        <v>1896</v>
      </c>
      <c r="D1897">
        <f t="shared" si="61"/>
        <v>10</v>
      </c>
    </row>
    <row r="1898" spans="1:4" x14ac:dyDescent="0.3">
      <c r="A1898" s="7">
        <v>0.50001233473358009</v>
      </c>
      <c r="B1898">
        <v>0</v>
      </c>
      <c r="C1898">
        <f t="shared" si="60"/>
        <v>1897</v>
      </c>
      <c r="D1898">
        <f t="shared" si="61"/>
        <v>10</v>
      </c>
    </row>
    <row r="1899" spans="1:4" x14ac:dyDescent="0.3">
      <c r="A1899" s="7">
        <v>0.50001220144062297</v>
      </c>
      <c r="B1899">
        <v>0</v>
      </c>
      <c r="C1899">
        <f t="shared" si="60"/>
        <v>1898</v>
      </c>
      <c r="D1899">
        <f t="shared" si="61"/>
        <v>10</v>
      </c>
    </row>
    <row r="1900" spans="1:4" x14ac:dyDescent="0.3">
      <c r="A1900" s="7">
        <v>0.50001209478377884</v>
      </c>
      <c r="B1900">
        <v>0</v>
      </c>
      <c r="C1900">
        <f t="shared" si="60"/>
        <v>1899</v>
      </c>
      <c r="D1900">
        <f t="shared" si="61"/>
        <v>10</v>
      </c>
    </row>
    <row r="1901" spans="1:4" x14ac:dyDescent="0.3">
      <c r="A1901" s="7">
        <v>0.50001175852463442</v>
      </c>
      <c r="B1901">
        <v>0</v>
      </c>
      <c r="C1901">
        <f t="shared" si="60"/>
        <v>1900</v>
      </c>
      <c r="D1901">
        <f t="shared" si="61"/>
        <v>10</v>
      </c>
    </row>
    <row r="1902" spans="1:4" x14ac:dyDescent="0.3">
      <c r="A1902" s="7">
        <v>0.50001171262766575</v>
      </c>
      <c r="B1902">
        <v>0</v>
      </c>
      <c r="C1902">
        <f t="shared" si="60"/>
        <v>1901</v>
      </c>
      <c r="D1902">
        <f t="shared" si="61"/>
        <v>10</v>
      </c>
    </row>
    <row r="1903" spans="1:4" x14ac:dyDescent="0.3">
      <c r="A1903" s="7">
        <v>0.50001164375625429</v>
      </c>
      <c r="B1903">
        <v>0</v>
      </c>
      <c r="C1903">
        <f t="shared" si="60"/>
        <v>1902</v>
      </c>
      <c r="D1903">
        <f t="shared" si="61"/>
        <v>10</v>
      </c>
    </row>
    <row r="1904" spans="1:4" x14ac:dyDescent="0.3">
      <c r="A1904" s="7">
        <v>0.50001114201412578</v>
      </c>
      <c r="B1904">
        <v>0</v>
      </c>
      <c r="C1904">
        <f t="shared" si="60"/>
        <v>1903</v>
      </c>
      <c r="D1904">
        <f t="shared" si="61"/>
        <v>10</v>
      </c>
    </row>
    <row r="1905" spans="1:4" x14ac:dyDescent="0.3">
      <c r="A1905" s="7">
        <v>0.50001111910158014</v>
      </c>
      <c r="B1905">
        <v>0</v>
      </c>
      <c r="C1905">
        <f t="shared" si="60"/>
        <v>1904</v>
      </c>
      <c r="D1905">
        <f t="shared" si="61"/>
        <v>10</v>
      </c>
    </row>
    <row r="1906" spans="1:4" x14ac:dyDescent="0.3">
      <c r="A1906" s="7">
        <v>0.50001087402045319</v>
      </c>
      <c r="B1906">
        <v>0</v>
      </c>
      <c r="C1906">
        <f t="shared" si="60"/>
        <v>1905</v>
      </c>
      <c r="D1906">
        <f t="shared" si="61"/>
        <v>10</v>
      </c>
    </row>
    <row r="1907" spans="1:4" x14ac:dyDescent="0.3">
      <c r="A1907" s="7">
        <v>0.50001054549702018</v>
      </c>
      <c r="B1907">
        <v>0</v>
      </c>
      <c r="C1907">
        <f t="shared" si="60"/>
        <v>1906</v>
      </c>
      <c r="D1907">
        <f t="shared" si="61"/>
        <v>10</v>
      </c>
    </row>
    <row r="1908" spans="1:4" x14ac:dyDescent="0.3">
      <c r="A1908" s="7">
        <v>0.50001042946558438</v>
      </c>
      <c r="B1908">
        <v>0</v>
      </c>
      <c r="C1908">
        <f t="shared" si="60"/>
        <v>1907</v>
      </c>
      <c r="D1908">
        <f t="shared" si="61"/>
        <v>10</v>
      </c>
    </row>
    <row r="1909" spans="1:4" x14ac:dyDescent="0.3">
      <c r="A1909" s="7">
        <v>0.50001031522122652</v>
      </c>
      <c r="B1909">
        <v>0</v>
      </c>
      <c r="C1909">
        <f t="shared" si="60"/>
        <v>1908</v>
      </c>
      <c r="D1909">
        <f t="shared" si="61"/>
        <v>10</v>
      </c>
    </row>
    <row r="1910" spans="1:4" x14ac:dyDescent="0.3">
      <c r="A1910" s="7">
        <v>0.50001023860403426</v>
      </c>
      <c r="B1910">
        <v>0</v>
      </c>
      <c r="C1910">
        <f t="shared" si="60"/>
        <v>1909</v>
      </c>
      <c r="D1910">
        <f t="shared" si="61"/>
        <v>10</v>
      </c>
    </row>
    <row r="1911" spans="1:4" x14ac:dyDescent="0.3">
      <c r="A1911" s="7">
        <v>0.5000101564588123</v>
      </c>
      <c r="B1911">
        <v>0</v>
      </c>
      <c r="C1911">
        <f t="shared" si="60"/>
        <v>1910</v>
      </c>
      <c r="D1911">
        <f t="shared" si="61"/>
        <v>10</v>
      </c>
    </row>
    <row r="1912" spans="1:4" x14ac:dyDescent="0.3">
      <c r="A1912" s="7">
        <v>0.50001013285227913</v>
      </c>
      <c r="B1912">
        <v>0</v>
      </c>
      <c r="C1912">
        <f t="shared" si="60"/>
        <v>1911</v>
      </c>
      <c r="D1912">
        <f t="shared" si="61"/>
        <v>10</v>
      </c>
    </row>
    <row r="1913" spans="1:4" x14ac:dyDescent="0.3">
      <c r="A1913" s="7">
        <v>0.50000961879263495</v>
      </c>
      <c r="B1913">
        <v>0</v>
      </c>
      <c r="C1913">
        <f t="shared" si="60"/>
        <v>1912</v>
      </c>
      <c r="D1913">
        <f t="shared" si="61"/>
        <v>10</v>
      </c>
    </row>
    <row r="1914" spans="1:4" x14ac:dyDescent="0.3">
      <c r="A1914" s="7">
        <v>0.50000961040273972</v>
      </c>
      <c r="B1914">
        <v>0</v>
      </c>
      <c r="C1914">
        <f t="shared" si="60"/>
        <v>1913</v>
      </c>
      <c r="D1914">
        <f t="shared" si="61"/>
        <v>10</v>
      </c>
    </row>
    <row r="1915" spans="1:4" x14ac:dyDescent="0.3">
      <c r="A1915" s="7">
        <v>0.500009512245014</v>
      </c>
      <c r="B1915">
        <v>0</v>
      </c>
      <c r="C1915">
        <f t="shared" si="60"/>
        <v>1914</v>
      </c>
      <c r="D1915">
        <f t="shared" si="61"/>
        <v>10</v>
      </c>
    </row>
    <row r="1916" spans="1:4" x14ac:dyDescent="0.3">
      <c r="A1916" s="7">
        <v>0.50000735769207327</v>
      </c>
      <c r="B1916">
        <v>0</v>
      </c>
      <c r="C1916">
        <f t="shared" si="60"/>
        <v>1915</v>
      </c>
      <c r="D1916">
        <f t="shared" si="61"/>
        <v>10</v>
      </c>
    </row>
    <row r="1917" spans="1:4" x14ac:dyDescent="0.3">
      <c r="A1917" s="7">
        <v>0.50000711115387741</v>
      </c>
      <c r="B1917">
        <v>0</v>
      </c>
      <c r="C1917">
        <f t="shared" si="60"/>
        <v>1916</v>
      </c>
      <c r="D1917">
        <f t="shared" si="61"/>
        <v>10</v>
      </c>
    </row>
    <row r="1918" spans="1:4" x14ac:dyDescent="0.3">
      <c r="A1918" s="7">
        <v>0.50000667722528314</v>
      </c>
      <c r="B1918">
        <v>0</v>
      </c>
      <c r="C1918">
        <f t="shared" si="60"/>
        <v>1917</v>
      </c>
      <c r="D1918">
        <f t="shared" si="61"/>
        <v>10</v>
      </c>
    </row>
    <row r="1919" spans="1:4" x14ac:dyDescent="0.3">
      <c r="A1919" s="7">
        <v>0.50000649599239866</v>
      </c>
      <c r="B1919">
        <v>0</v>
      </c>
      <c r="C1919">
        <f t="shared" si="60"/>
        <v>1918</v>
      </c>
      <c r="D1919">
        <f t="shared" si="61"/>
        <v>10</v>
      </c>
    </row>
    <row r="1920" spans="1:4" x14ac:dyDescent="0.3">
      <c r="A1920" s="7">
        <v>0.50000625495871764</v>
      </c>
      <c r="B1920">
        <v>0</v>
      </c>
      <c r="C1920">
        <f t="shared" si="60"/>
        <v>1919</v>
      </c>
      <c r="D1920">
        <f t="shared" si="61"/>
        <v>10</v>
      </c>
    </row>
    <row r="1921" spans="1:4" x14ac:dyDescent="0.3">
      <c r="A1921" s="7">
        <v>0.50000606242878975</v>
      </c>
      <c r="B1921">
        <v>0</v>
      </c>
      <c r="C1921">
        <f t="shared" si="60"/>
        <v>1920</v>
      </c>
      <c r="D1921">
        <f t="shared" si="61"/>
        <v>10</v>
      </c>
    </row>
    <row r="1922" spans="1:4" x14ac:dyDescent="0.3">
      <c r="A1922" s="7">
        <v>0.50000542364952394</v>
      </c>
      <c r="B1922">
        <v>0</v>
      </c>
      <c r="C1922">
        <f t="shared" si="60"/>
        <v>1921</v>
      </c>
      <c r="D1922">
        <f t="shared" si="61"/>
        <v>10</v>
      </c>
    </row>
    <row r="1923" spans="1:4" x14ac:dyDescent="0.3">
      <c r="A1923" s="7">
        <v>0.5000046713041616</v>
      </c>
      <c r="B1923">
        <v>0</v>
      </c>
      <c r="C1923">
        <f t="shared" ref="C1923:C1986" si="62">_xlfn.RANK.EQ(A1923, $A$2:$A$2030, 0)</f>
        <v>1922</v>
      </c>
      <c r="D1923">
        <f t="shared" ref="D1923:D1986" si="63">CEILING(ROW()/ (COUNT($A:$A)/10),1)</f>
        <v>10</v>
      </c>
    </row>
    <row r="1924" spans="1:4" x14ac:dyDescent="0.3">
      <c r="A1924" s="7">
        <v>0.50000332500198086</v>
      </c>
      <c r="B1924">
        <v>0</v>
      </c>
      <c r="C1924">
        <f t="shared" si="62"/>
        <v>1923</v>
      </c>
      <c r="D1924">
        <f t="shared" si="63"/>
        <v>10</v>
      </c>
    </row>
    <row r="1925" spans="1:4" x14ac:dyDescent="0.3">
      <c r="A1925" s="7">
        <v>0.50000306100226799</v>
      </c>
      <c r="B1925">
        <v>1</v>
      </c>
      <c r="C1925">
        <f t="shared" si="62"/>
        <v>1924</v>
      </c>
      <c r="D1925">
        <f t="shared" si="63"/>
        <v>10</v>
      </c>
    </row>
    <row r="1926" spans="1:4" x14ac:dyDescent="0.3">
      <c r="A1926" s="7">
        <v>0.50000268564722039</v>
      </c>
      <c r="B1926">
        <v>1</v>
      </c>
      <c r="C1926">
        <f t="shared" si="62"/>
        <v>1925</v>
      </c>
      <c r="D1926">
        <f t="shared" si="63"/>
        <v>10</v>
      </c>
    </row>
    <row r="1927" spans="1:4" x14ac:dyDescent="0.3">
      <c r="A1927" s="7">
        <v>0.5</v>
      </c>
      <c r="B1927">
        <v>0</v>
      </c>
      <c r="C1927">
        <f t="shared" si="62"/>
        <v>1926</v>
      </c>
      <c r="D1927">
        <f t="shared" si="63"/>
        <v>10</v>
      </c>
    </row>
    <row r="1928" spans="1:4" x14ac:dyDescent="0.3">
      <c r="A1928" s="7">
        <v>0.5</v>
      </c>
      <c r="B1928">
        <v>0</v>
      </c>
      <c r="C1928">
        <f t="shared" si="62"/>
        <v>1926</v>
      </c>
      <c r="D1928">
        <f t="shared" si="63"/>
        <v>10</v>
      </c>
    </row>
    <row r="1929" spans="1:4" x14ac:dyDescent="0.3">
      <c r="A1929" s="7">
        <v>0.5</v>
      </c>
      <c r="B1929">
        <v>0</v>
      </c>
      <c r="C1929">
        <f t="shared" si="62"/>
        <v>1926</v>
      </c>
      <c r="D1929">
        <f t="shared" si="63"/>
        <v>10</v>
      </c>
    </row>
    <row r="1930" spans="1:4" x14ac:dyDescent="0.3">
      <c r="A1930" s="7">
        <v>0.5</v>
      </c>
      <c r="B1930">
        <v>0</v>
      </c>
      <c r="C1930">
        <f t="shared" si="62"/>
        <v>1926</v>
      </c>
      <c r="D1930">
        <f t="shared" si="63"/>
        <v>10</v>
      </c>
    </row>
    <row r="1931" spans="1:4" x14ac:dyDescent="0.3">
      <c r="A1931" s="7">
        <v>0.5</v>
      </c>
      <c r="B1931">
        <v>0</v>
      </c>
      <c r="C1931">
        <f t="shared" si="62"/>
        <v>1926</v>
      </c>
      <c r="D1931">
        <f t="shared" si="63"/>
        <v>10</v>
      </c>
    </row>
    <row r="1932" spans="1:4" x14ac:dyDescent="0.3">
      <c r="A1932" s="7">
        <v>0.5</v>
      </c>
      <c r="B1932">
        <v>0</v>
      </c>
      <c r="C1932">
        <f t="shared" si="62"/>
        <v>1926</v>
      </c>
      <c r="D1932">
        <f t="shared" si="63"/>
        <v>10</v>
      </c>
    </row>
    <row r="1933" spans="1:4" x14ac:dyDescent="0.3">
      <c r="A1933" s="7">
        <v>0.49997038418013207</v>
      </c>
      <c r="B1933">
        <v>0</v>
      </c>
      <c r="C1933">
        <f t="shared" si="62"/>
        <v>1932</v>
      </c>
      <c r="D1933">
        <f t="shared" si="63"/>
        <v>10</v>
      </c>
    </row>
    <row r="1934" spans="1:4" x14ac:dyDescent="0.3">
      <c r="A1934" s="7">
        <v>0.49993846504069644</v>
      </c>
      <c r="B1934">
        <v>1</v>
      </c>
      <c r="C1934">
        <f t="shared" si="62"/>
        <v>1933</v>
      </c>
      <c r="D1934">
        <f t="shared" si="63"/>
        <v>10</v>
      </c>
    </row>
    <row r="1935" spans="1:4" x14ac:dyDescent="0.3">
      <c r="A1935" s="7">
        <v>0.49993399656955323</v>
      </c>
      <c r="B1935">
        <v>0</v>
      </c>
      <c r="C1935">
        <f t="shared" si="62"/>
        <v>1934</v>
      </c>
      <c r="D1935">
        <f t="shared" si="63"/>
        <v>10</v>
      </c>
    </row>
    <row r="1936" spans="1:4" x14ac:dyDescent="0.3">
      <c r="A1936" s="7">
        <v>0.49993309793437646</v>
      </c>
      <c r="B1936">
        <v>0</v>
      </c>
      <c r="C1936">
        <f t="shared" si="62"/>
        <v>1935</v>
      </c>
      <c r="D1936">
        <f t="shared" si="63"/>
        <v>10</v>
      </c>
    </row>
    <row r="1937" spans="1:4" x14ac:dyDescent="0.3">
      <c r="A1937" s="7">
        <v>0.49993202748092153</v>
      </c>
      <c r="B1937">
        <v>0</v>
      </c>
      <c r="C1937">
        <f t="shared" si="62"/>
        <v>1936</v>
      </c>
      <c r="D1937">
        <f t="shared" si="63"/>
        <v>10</v>
      </c>
    </row>
    <row r="1938" spans="1:4" x14ac:dyDescent="0.3">
      <c r="A1938" s="7">
        <v>0.49993147284000289</v>
      </c>
      <c r="B1938">
        <v>1</v>
      </c>
      <c r="C1938">
        <f t="shared" si="62"/>
        <v>1937</v>
      </c>
      <c r="D1938">
        <f t="shared" si="63"/>
        <v>10</v>
      </c>
    </row>
    <row r="1939" spans="1:4" x14ac:dyDescent="0.3">
      <c r="A1939" s="7">
        <v>0.49992567945340394</v>
      </c>
      <c r="B1939">
        <v>0</v>
      </c>
      <c r="C1939">
        <f t="shared" si="62"/>
        <v>1938</v>
      </c>
      <c r="D1939">
        <f t="shared" si="63"/>
        <v>10</v>
      </c>
    </row>
    <row r="1940" spans="1:4" x14ac:dyDescent="0.3">
      <c r="A1940" s="7">
        <v>0.49992558844855223</v>
      </c>
      <c r="B1940">
        <v>0</v>
      </c>
      <c r="C1940">
        <f t="shared" si="62"/>
        <v>1939</v>
      </c>
      <c r="D1940">
        <f t="shared" si="63"/>
        <v>10</v>
      </c>
    </row>
    <row r="1941" spans="1:4" x14ac:dyDescent="0.3">
      <c r="A1941" s="7">
        <v>0.49992471056391086</v>
      </c>
      <c r="B1941">
        <v>0</v>
      </c>
      <c r="C1941">
        <f t="shared" si="62"/>
        <v>1940</v>
      </c>
      <c r="D1941">
        <f t="shared" si="63"/>
        <v>10</v>
      </c>
    </row>
    <row r="1942" spans="1:4" x14ac:dyDescent="0.3">
      <c r="A1942" s="7">
        <v>0.49992302050481718</v>
      </c>
      <c r="B1942">
        <v>0</v>
      </c>
      <c r="C1942">
        <f t="shared" si="62"/>
        <v>1941</v>
      </c>
      <c r="D1942">
        <f t="shared" si="63"/>
        <v>10</v>
      </c>
    </row>
    <row r="1943" spans="1:4" x14ac:dyDescent="0.3">
      <c r="A1943" s="7">
        <v>0.49992274125180869</v>
      </c>
      <c r="B1943">
        <v>0</v>
      </c>
      <c r="C1943">
        <f t="shared" si="62"/>
        <v>1942</v>
      </c>
      <c r="D1943">
        <f t="shared" si="63"/>
        <v>10</v>
      </c>
    </row>
    <row r="1944" spans="1:4" x14ac:dyDescent="0.3">
      <c r="A1944" s="7">
        <v>0.49991674716985141</v>
      </c>
      <c r="B1944">
        <v>0</v>
      </c>
      <c r="C1944">
        <f t="shared" si="62"/>
        <v>1943</v>
      </c>
      <c r="D1944">
        <f t="shared" si="63"/>
        <v>10</v>
      </c>
    </row>
    <row r="1945" spans="1:4" x14ac:dyDescent="0.3">
      <c r="A1945" s="7">
        <v>0.49991169178685885</v>
      </c>
      <c r="B1945">
        <v>0</v>
      </c>
      <c r="C1945">
        <f t="shared" si="62"/>
        <v>1944</v>
      </c>
      <c r="D1945">
        <f t="shared" si="63"/>
        <v>10</v>
      </c>
    </row>
    <row r="1946" spans="1:4" x14ac:dyDescent="0.3">
      <c r="A1946" s="7">
        <v>0.49990801262098711</v>
      </c>
      <c r="B1946">
        <v>0</v>
      </c>
      <c r="C1946">
        <f t="shared" si="62"/>
        <v>1945</v>
      </c>
      <c r="D1946">
        <f t="shared" si="63"/>
        <v>10</v>
      </c>
    </row>
    <row r="1947" spans="1:4" x14ac:dyDescent="0.3">
      <c r="A1947" s="7">
        <v>0.49990515319421769</v>
      </c>
      <c r="B1947">
        <v>0</v>
      </c>
      <c r="C1947">
        <f t="shared" si="62"/>
        <v>1946</v>
      </c>
      <c r="D1947">
        <f t="shared" si="63"/>
        <v>10</v>
      </c>
    </row>
    <row r="1948" spans="1:4" x14ac:dyDescent="0.3">
      <c r="A1948" s="7">
        <v>0.4999049161073566</v>
      </c>
      <c r="B1948">
        <v>0</v>
      </c>
      <c r="C1948">
        <f t="shared" si="62"/>
        <v>1947</v>
      </c>
      <c r="D1948">
        <f t="shared" si="63"/>
        <v>10</v>
      </c>
    </row>
    <row r="1949" spans="1:4" x14ac:dyDescent="0.3">
      <c r="A1949" s="7">
        <v>0.49990292981499246</v>
      </c>
      <c r="B1949">
        <v>0</v>
      </c>
      <c r="C1949">
        <f t="shared" si="62"/>
        <v>1948</v>
      </c>
      <c r="D1949">
        <f t="shared" si="63"/>
        <v>10</v>
      </c>
    </row>
    <row r="1950" spans="1:4" x14ac:dyDescent="0.3">
      <c r="A1950" s="7">
        <v>0.4999028984201514</v>
      </c>
      <c r="B1950">
        <v>1</v>
      </c>
      <c r="C1950">
        <f t="shared" si="62"/>
        <v>1949</v>
      </c>
      <c r="D1950">
        <f t="shared" si="63"/>
        <v>10</v>
      </c>
    </row>
    <row r="1951" spans="1:4" x14ac:dyDescent="0.3">
      <c r="A1951" s="7">
        <v>0.49990243133506507</v>
      </c>
      <c r="B1951">
        <v>1</v>
      </c>
      <c r="C1951">
        <f t="shared" si="62"/>
        <v>1950</v>
      </c>
      <c r="D1951">
        <f t="shared" si="63"/>
        <v>10</v>
      </c>
    </row>
    <row r="1952" spans="1:4" x14ac:dyDescent="0.3">
      <c r="A1952" s="7">
        <v>0.49990030117527673</v>
      </c>
      <c r="B1952">
        <v>1</v>
      </c>
      <c r="C1952">
        <f t="shared" si="62"/>
        <v>1951</v>
      </c>
      <c r="D1952">
        <f t="shared" si="63"/>
        <v>10</v>
      </c>
    </row>
    <row r="1953" spans="1:4" x14ac:dyDescent="0.3">
      <c r="A1953" s="7">
        <v>0.49989814833309165</v>
      </c>
      <c r="B1953">
        <v>0</v>
      </c>
      <c r="C1953">
        <f t="shared" si="62"/>
        <v>1952</v>
      </c>
      <c r="D1953">
        <f t="shared" si="63"/>
        <v>10</v>
      </c>
    </row>
    <row r="1954" spans="1:4" x14ac:dyDescent="0.3">
      <c r="A1954" s="7">
        <v>0.49989760962910951</v>
      </c>
      <c r="B1954">
        <v>1</v>
      </c>
      <c r="C1954">
        <f t="shared" si="62"/>
        <v>1953</v>
      </c>
      <c r="D1954">
        <f t="shared" si="63"/>
        <v>10</v>
      </c>
    </row>
    <row r="1955" spans="1:4" x14ac:dyDescent="0.3">
      <c r="A1955" s="7">
        <v>0.49989445283309802</v>
      </c>
      <c r="B1955">
        <v>0</v>
      </c>
      <c r="C1955">
        <f t="shared" si="62"/>
        <v>1954</v>
      </c>
      <c r="D1955">
        <f t="shared" si="63"/>
        <v>10</v>
      </c>
    </row>
    <row r="1956" spans="1:4" x14ac:dyDescent="0.3">
      <c r="A1956" s="7">
        <v>0.49988894515086846</v>
      </c>
      <c r="B1956">
        <v>1</v>
      </c>
      <c r="C1956">
        <f t="shared" si="62"/>
        <v>1955</v>
      </c>
      <c r="D1956">
        <f t="shared" si="63"/>
        <v>10</v>
      </c>
    </row>
    <row r="1957" spans="1:4" x14ac:dyDescent="0.3">
      <c r="A1957" s="7">
        <v>0.49988816679672432</v>
      </c>
      <c r="B1957">
        <v>0</v>
      </c>
      <c r="C1957">
        <f t="shared" si="62"/>
        <v>1956</v>
      </c>
      <c r="D1957">
        <f t="shared" si="63"/>
        <v>10</v>
      </c>
    </row>
    <row r="1958" spans="1:4" x14ac:dyDescent="0.3">
      <c r="A1958" s="7">
        <v>0.49988786839650429</v>
      </c>
      <c r="B1958">
        <v>0</v>
      </c>
      <c r="C1958">
        <f t="shared" si="62"/>
        <v>1957</v>
      </c>
      <c r="D1958">
        <f t="shared" si="63"/>
        <v>10</v>
      </c>
    </row>
    <row r="1959" spans="1:4" x14ac:dyDescent="0.3">
      <c r="A1959" s="7">
        <v>0.49988728178035191</v>
      </c>
      <c r="B1959">
        <v>0</v>
      </c>
      <c r="C1959">
        <f t="shared" si="62"/>
        <v>1958</v>
      </c>
      <c r="D1959">
        <f t="shared" si="63"/>
        <v>10</v>
      </c>
    </row>
    <row r="1960" spans="1:4" x14ac:dyDescent="0.3">
      <c r="A1960" s="7">
        <v>0.49988719705627749</v>
      </c>
      <c r="B1960">
        <v>0</v>
      </c>
      <c r="C1960">
        <f t="shared" si="62"/>
        <v>1959</v>
      </c>
      <c r="D1960">
        <f t="shared" si="63"/>
        <v>10</v>
      </c>
    </row>
    <row r="1961" spans="1:4" x14ac:dyDescent="0.3">
      <c r="A1961" s="7">
        <v>0.49988607027075804</v>
      </c>
      <c r="B1961">
        <v>1</v>
      </c>
      <c r="C1961">
        <f t="shared" si="62"/>
        <v>1960</v>
      </c>
      <c r="D1961">
        <f t="shared" si="63"/>
        <v>10</v>
      </c>
    </row>
    <row r="1962" spans="1:4" x14ac:dyDescent="0.3">
      <c r="A1962" s="7">
        <v>0.49988514421752483</v>
      </c>
      <c r="B1962">
        <v>0</v>
      </c>
      <c r="C1962">
        <f t="shared" si="62"/>
        <v>1961</v>
      </c>
      <c r="D1962">
        <f t="shared" si="63"/>
        <v>10</v>
      </c>
    </row>
    <row r="1963" spans="1:4" x14ac:dyDescent="0.3">
      <c r="A1963" s="7">
        <v>0.49988431128942645</v>
      </c>
      <c r="B1963">
        <v>0</v>
      </c>
      <c r="C1963">
        <f t="shared" si="62"/>
        <v>1962</v>
      </c>
      <c r="D1963">
        <f t="shared" si="63"/>
        <v>10</v>
      </c>
    </row>
    <row r="1964" spans="1:4" x14ac:dyDescent="0.3">
      <c r="A1964" s="7">
        <v>0.49988248327871943</v>
      </c>
      <c r="B1964">
        <v>0</v>
      </c>
      <c r="C1964">
        <f t="shared" si="62"/>
        <v>1963</v>
      </c>
      <c r="D1964">
        <f t="shared" si="63"/>
        <v>10</v>
      </c>
    </row>
    <row r="1965" spans="1:4" x14ac:dyDescent="0.3">
      <c r="A1965" s="7">
        <v>0.49987815805973873</v>
      </c>
      <c r="B1965">
        <v>0</v>
      </c>
      <c r="C1965">
        <f t="shared" si="62"/>
        <v>1964</v>
      </c>
      <c r="D1965">
        <f t="shared" si="63"/>
        <v>10</v>
      </c>
    </row>
    <row r="1966" spans="1:4" x14ac:dyDescent="0.3">
      <c r="A1966" s="7">
        <v>0.49987597594662486</v>
      </c>
      <c r="B1966">
        <v>0</v>
      </c>
      <c r="C1966">
        <f t="shared" si="62"/>
        <v>1965</v>
      </c>
      <c r="D1966">
        <f t="shared" si="63"/>
        <v>10</v>
      </c>
    </row>
    <row r="1967" spans="1:4" x14ac:dyDescent="0.3">
      <c r="A1967" s="7">
        <v>0.49987339448375634</v>
      </c>
      <c r="B1967">
        <v>0</v>
      </c>
      <c r="C1967">
        <f t="shared" si="62"/>
        <v>1966</v>
      </c>
      <c r="D1967">
        <f t="shared" si="63"/>
        <v>10</v>
      </c>
    </row>
    <row r="1968" spans="1:4" x14ac:dyDescent="0.3">
      <c r="A1968" s="7">
        <v>0.49987323210084827</v>
      </c>
      <c r="B1968">
        <v>1</v>
      </c>
      <c r="C1968">
        <f t="shared" si="62"/>
        <v>1967</v>
      </c>
      <c r="D1968">
        <f t="shared" si="63"/>
        <v>10</v>
      </c>
    </row>
    <row r="1969" spans="1:4" x14ac:dyDescent="0.3">
      <c r="A1969" s="7">
        <v>0.49987307715998042</v>
      </c>
      <c r="B1969">
        <v>0</v>
      </c>
      <c r="C1969">
        <f t="shared" si="62"/>
        <v>1968</v>
      </c>
      <c r="D1969">
        <f t="shared" si="63"/>
        <v>10</v>
      </c>
    </row>
    <row r="1970" spans="1:4" x14ac:dyDescent="0.3">
      <c r="A1970" s="7">
        <v>0.4998671370606535</v>
      </c>
      <c r="B1970">
        <v>0</v>
      </c>
      <c r="C1970">
        <f t="shared" si="62"/>
        <v>1969</v>
      </c>
      <c r="D1970">
        <f t="shared" si="63"/>
        <v>10</v>
      </c>
    </row>
    <row r="1971" spans="1:4" x14ac:dyDescent="0.3">
      <c r="A1971" s="7">
        <v>0.499864266113556</v>
      </c>
      <c r="B1971">
        <v>0</v>
      </c>
      <c r="C1971">
        <f t="shared" si="62"/>
        <v>1970</v>
      </c>
      <c r="D1971">
        <f t="shared" si="63"/>
        <v>10</v>
      </c>
    </row>
    <row r="1972" spans="1:4" x14ac:dyDescent="0.3">
      <c r="A1972" s="7">
        <v>0.49986225897886877</v>
      </c>
      <c r="B1972">
        <v>1</v>
      </c>
      <c r="C1972">
        <f t="shared" si="62"/>
        <v>1971</v>
      </c>
      <c r="D1972">
        <f t="shared" si="63"/>
        <v>10</v>
      </c>
    </row>
    <row r="1973" spans="1:4" x14ac:dyDescent="0.3">
      <c r="A1973" s="7">
        <v>0.49986014895711789</v>
      </c>
      <c r="B1973">
        <v>0</v>
      </c>
      <c r="C1973">
        <f t="shared" si="62"/>
        <v>1972</v>
      </c>
      <c r="D1973">
        <f t="shared" si="63"/>
        <v>10</v>
      </c>
    </row>
    <row r="1974" spans="1:4" x14ac:dyDescent="0.3">
      <c r="A1974" s="7">
        <v>0.49985797078025435</v>
      </c>
      <c r="B1974">
        <v>0</v>
      </c>
      <c r="C1974">
        <f t="shared" si="62"/>
        <v>1973</v>
      </c>
      <c r="D1974">
        <f t="shared" si="63"/>
        <v>10</v>
      </c>
    </row>
    <row r="1975" spans="1:4" x14ac:dyDescent="0.3">
      <c r="A1975" s="7">
        <v>0.49985333529083081</v>
      </c>
      <c r="B1975">
        <v>0</v>
      </c>
      <c r="C1975">
        <f t="shared" si="62"/>
        <v>1974</v>
      </c>
      <c r="D1975">
        <f t="shared" si="63"/>
        <v>10</v>
      </c>
    </row>
    <row r="1976" spans="1:4" x14ac:dyDescent="0.3">
      <c r="A1976" s="7">
        <v>0.49985199904680194</v>
      </c>
      <c r="B1976">
        <v>0</v>
      </c>
      <c r="C1976">
        <f t="shared" si="62"/>
        <v>1975</v>
      </c>
      <c r="D1976">
        <f t="shared" si="63"/>
        <v>10</v>
      </c>
    </row>
    <row r="1977" spans="1:4" x14ac:dyDescent="0.3">
      <c r="A1977" s="7">
        <v>0.4998485444810718</v>
      </c>
      <c r="B1977">
        <v>0</v>
      </c>
      <c r="C1977">
        <f t="shared" si="62"/>
        <v>1976</v>
      </c>
      <c r="D1977">
        <f t="shared" si="63"/>
        <v>10</v>
      </c>
    </row>
    <row r="1978" spans="1:4" x14ac:dyDescent="0.3">
      <c r="A1978" s="7">
        <v>0.49984513825826138</v>
      </c>
      <c r="B1978">
        <v>0</v>
      </c>
      <c r="C1978">
        <f t="shared" si="62"/>
        <v>1977</v>
      </c>
      <c r="D1978">
        <f t="shared" si="63"/>
        <v>10</v>
      </c>
    </row>
    <row r="1979" spans="1:4" x14ac:dyDescent="0.3">
      <c r="A1979" s="7">
        <v>0.49984276997196919</v>
      </c>
      <c r="B1979">
        <v>0</v>
      </c>
      <c r="C1979">
        <f t="shared" si="62"/>
        <v>1978</v>
      </c>
      <c r="D1979">
        <f t="shared" si="63"/>
        <v>10</v>
      </c>
    </row>
    <row r="1980" spans="1:4" x14ac:dyDescent="0.3">
      <c r="A1980" s="7">
        <v>0.4998337523217451</v>
      </c>
      <c r="B1980">
        <v>0</v>
      </c>
      <c r="C1980">
        <f t="shared" si="62"/>
        <v>1979</v>
      </c>
      <c r="D1980">
        <f t="shared" si="63"/>
        <v>10</v>
      </c>
    </row>
    <row r="1981" spans="1:4" x14ac:dyDescent="0.3">
      <c r="A1981" s="7">
        <v>0.49983089883103626</v>
      </c>
      <c r="B1981">
        <v>1</v>
      </c>
      <c r="C1981">
        <f t="shared" si="62"/>
        <v>1980</v>
      </c>
      <c r="D1981">
        <f t="shared" si="63"/>
        <v>10</v>
      </c>
    </row>
    <row r="1982" spans="1:4" x14ac:dyDescent="0.3">
      <c r="A1982" s="7">
        <v>0.49982724243002757</v>
      </c>
      <c r="B1982">
        <v>0</v>
      </c>
      <c r="C1982">
        <f t="shared" si="62"/>
        <v>1981</v>
      </c>
      <c r="D1982">
        <f t="shared" si="63"/>
        <v>10</v>
      </c>
    </row>
    <row r="1983" spans="1:4" x14ac:dyDescent="0.3">
      <c r="A1983" s="7">
        <v>0.49982594002729647</v>
      </c>
      <c r="B1983">
        <v>0</v>
      </c>
      <c r="C1983">
        <f t="shared" si="62"/>
        <v>1982</v>
      </c>
      <c r="D1983">
        <f t="shared" si="63"/>
        <v>10</v>
      </c>
    </row>
    <row r="1984" spans="1:4" x14ac:dyDescent="0.3">
      <c r="A1984" s="7">
        <v>0.4998248296400154</v>
      </c>
      <c r="B1984">
        <v>0</v>
      </c>
      <c r="C1984">
        <f t="shared" si="62"/>
        <v>1983</v>
      </c>
      <c r="D1984">
        <f t="shared" si="63"/>
        <v>10</v>
      </c>
    </row>
    <row r="1985" spans="1:4" x14ac:dyDescent="0.3">
      <c r="A1985" s="7">
        <v>0.49980659973119951</v>
      </c>
      <c r="B1985">
        <v>0</v>
      </c>
      <c r="C1985">
        <f t="shared" si="62"/>
        <v>1984</v>
      </c>
      <c r="D1985">
        <f t="shared" si="63"/>
        <v>10</v>
      </c>
    </row>
    <row r="1986" spans="1:4" x14ac:dyDescent="0.3">
      <c r="A1986" s="7">
        <v>0.49979476092069736</v>
      </c>
      <c r="B1986">
        <v>0</v>
      </c>
      <c r="C1986">
        <f t="shared" si="62"/>
        <v>1985</v>
      </c>
      <c r="D1986">
        <f t="shared" si="63"/>
        <v>10</v>
      </c>
    </row>
    <row r="1987" spans="1:4" x14ac:dyDescent="0.3">
      <c r="A1987" s="7">
        <v>0.49978888308554781</v>
      </c>
      <c r="B1987">
        <v>1</v>
      </c>
      <c r="C1987">
        <f t="shared" ref="C1987:C2030" si="64">_xlfn.RANK.EQ(A1987, $A$2:$A$2030, 0)</f>
        <v>1986</v>
      </c>
      <c r="D1987">
        <f t="shared" ref="D1987:D2030" si="65">CEILING(ROW()/ (COUNT($A:$A)/10),1)</f>
        <v>10</v>
      </c>
    </row>
    <row r="1988" spans="1:4" x14ac:dyDescent="0.3">
      <c r="A1988" s="7">
        <v>0.49978433931584154</v>
      </c>
      <c r="B1988">
        <v>0</v>
      </c>
      <c r="C1988">
        <f t="shared" si="64"/>
        <v>1987</v>
      </c>
      <c r="D1988">
        <f t="shared" si="65"/>
        <v>10</v>
      </c>
    </row>
    <row r="1989" spans="1:4" x14ac:dyDescent="0.3">
      <c r="A1989" s="7">
        <v>0.49978198487903708</v>
      </c>
      <c r="B1989">
        <v>0</v>
      </c>
      <c r="C1989">
        <f t="shared" si="64"/>
        <v>1988</v>
      </c>
      <c r="D1989">
        <f t="shared" si="65"/>
        <v>10</v>
      </c>
    </row>
    <row r="1990" spans="1:4" x14ac:dyDescent="0.3">
      <c r="A1990" s="7">
        <v>0.49976571082090626</v>
      </c>
      <c r="B1990">
        <v>0</v>
      </c>
      <c r="C1990">
        <f t="shared" si="64"/>
        <v>1989</v>
      </c>
      <c r="D1990">
        <f t="shared" si="65"/>
        <v>10</v>
      </c>
    </row>
    <row r="1991" spans="1:4" x14ac:dyDescent="0.3">
      <c r="A1991" s="7">
        <v>0.49976358464249404</v>
      </c>
      <c r="B1991">
        <v>0</v>
      </c>
      <c r="C1991">
        <f t="shared" si="64"/>
        <v>1990</v>
      </c>
      <c r="D1991">
        <f t="shared" si="65"/>
        <v>10</v>
      </c>
    </row>
    <row r="1992" spans="1:4" x14ac:dyDescent="0.3">
      <c r="A1992" s="7">
        <v>0.4997423488560005</v>
      </c>
      <c r="B1992">
        <v>0</v>
      </c>
      <c r="C1992">
        <f t="shared" si="64"/>
        <v>1991</v>
      </c>
      <c r="D1992">
        <f t="shared" si="65"/>
        <v>10</v>
      </c>
    </row>
    <row r="1993" spans="1:4" x14ac:dyDescent="0.3">
      <c r="A1993" s="7">
        <v>0.49973618112450929</v>
      </c>
      <c r="B1993">
        <v>1</v>
      </c>
      <c r="C1993">
        <f t="shared" si="64"/>
        <v>1992</v>
      </c>
      <c r="D1993">
        <f t="shared" si="65"/>
        <v>10</v>
      </c>
    </row>
    <row r="1994" spans="1:4" x14ac:dyDescent="0.3">
      <c r="A1994" s="7">
        <v>0.4997342370095722</v>
      </c>
      <c r="B1994">
        <v>0</v>
      </c>
      <c r="C1994">
        <f t="shared" si="64"/>
        <v>1993</v>
      </c>
      <c r="D1994">
        <f t="shared" si="65"/>
        <v>10</v>
      </c>
    </row>
    <row r="1995" spans="1:4" x14ac:dyDescent="0.3">
      <c r="A1995" s="7">
        <v>0.49970611373333784</v>
      </c>
      <c r="B1995">
        <v>0</v>
      </c>
      <c r="C1995">
        <f t="shared" si="64"/>
        <v>1994</v>
      </c>
      <c r="D1995">
        <f t="shared" si="65"/>
        <v>10</v>
      </c>
    </row>
    <row r="1996" spans="1:4" x14ac:dyDescent="0.3">
      <c r="A1996" s="7">
        <v>0.4996617623063731</v>
      </c>
      <c r="B1996">
        <v>0</v>
      </c>
      <c r="C1996">
        <f t="shared" si="64"/>
        <v>1995</v>
      </c>
      <c r="D1996">
        <f t="shared" si="65"/>
        <v>10</v>
      </c>
    </row>
    <row r="1997" spans="1:4" x14ac:dyDescent="0.3">
      <c r="A1997" s="7">
        <v>0.49964943258744621</v>
      </c>
      <c r="B1997">
        <v>0</v>
      </c>
      <c r="C1997">
        <f t="shared" si="64"/>
        <v>1996</v>
      </c>
      <c r="D1997">
        <f t="shared" si="65"/>
        <v>10</v>
      </c>
    </row>
    <row r="1998" spans="1:4" x14ac:dyDescent="0.3">
      <c r="A1998" s="7">
        <v>0.49964490303277737</v>
      </c>
      <c r="B1998">
        <v>1</v>
      </c>
      <c r="C1998">
        <f t="shared" si="64"/>
        <v>1997</v>
      </c>
      <c r="D1998">
        <f t="shared" si="65"/>
        <v>10</v>
      </c>
    </row>
    <row r="1999" spans="1:4" x14ac:dyDescent="0.3">
      <c r="A1999" s="7">
        <v>0.49963254058453138</v>
      </c>
      <c r="B1999">
        <v>0</v>
      </c>
      <c r="C1999">
        <f t="shared" si="64"/>
        <v>1998</v>
      </c>
      <c r="D1999">
        <f t="shared" si="65"/>
        <v>10</v>
      </c>
    </row>
    <row r="2000" spans="1:4" x14ac:dyDescent="0.3">
      <c r="A2000" s="7">
        <v>0.49959538033674145</v>
      </c>
      <c r="B2000">
        <v>0</v>
      </c>
      <c r="C2000">
        <f t="shared" si="64"/>
        <v>1999</v>
      </c>
      <c r="D2000">
        <f t="shared" si="65"/>
        <v>10</v>
      </c>
    </row>
    <row r="2001" spans="1:4" x14ac:dyDescent="0.3">
      <c r="A2001" s="7">
        <v>0.49957768423009652</v>
      </c>
      <c r="B2001">
        <v>0</v>
      </c>
      <c r="C2001">
        <f t="shared" si="64"/>
        <v>2000</v>
      </c>
      <c r="D2001">
        <f t="shared" si="65"/>
        <v>10</v>
      </c>
    </row>
    <row r="2002" spans="1:4" x14ac:dyDescent="0.3">
      <c r="A2002" s="7">
        <v>0.49956428186306368</v>
      </c>
      <c r="B2002">
        <v>0</v>
      </c>
      <c r="C2002">
        <f t="shared" si="64"/>
        <v>2001</v>
      </c>
      <c r="D2002">
        <f t="shared" si="65"/>
        <v>10</v>
      </c>
    </row>
    <row r="2003" spans="1:4" x14ac:dyDescent="0.3">
      <c r="A2003" s="7">
        <v>0.49956002494819934</v>
      </c>
      <c r="B2003">
        <v>0</v>
      </c>
      <c r="C2003">
        <f t="shared" si="64"/>
        <v>2002</v>
      </c>
      <c r="D2003">
        <f t="shared" si="65"/>
        <v>10</v>
      </c>
    </row>
    <row r="2004" spans="1:4" x14ac:dyDescent="0.3">
      <c r="A2004" s="7">
        <v>0.49951190845317267</v>
      </c>
      <c r="B2004">
        <v>0</v>
      </c>
      <c r="C2004">
        <f t="shared" si="64"/>
        <v>2003</v>
      </c>
      <c r="D2004">
        <f t="shared" si="65"/>
        <v>10</v>
      </c>
    </row>
    <row r="2005" spans="1:4" x14ac:dyDescent="0.3">
      <c r="A2005" s="7">
        <v>0.49948394094237281</v>
      </c>
      <c r="B2005">
        <v>0</v>
      </c>
      <c r="C2005">
        <f t="shared" si="64"/>
        <v>2004</v>
      </c>
      <c r="D2005">
        <f t="shared" si="65"/>
        <v>10</v>
      </c>
    </row>
    <row r="2006" spans="1:4" x14ac:dyDescent="0.3">
      <c r="A2006" s="7">
        <v>0.49943610354548579</v>
      </c>
      <c r="B2006">
        <v>0</v>
      </c>
      <c r="C2006">
        <f t="shared" si="64"/>
        <v>2005</v>
      </c>
      <c r="D2006">
        <f t="shared" si="65"/>
        <v>10</v>
      </c>
    </row>
    <row r="2007" spans="1:4" x14ac:dyDescent="0.3">
      <c r="A2007" s="7">
        <v>0.49939423671535693</v>
      </c>
      <c r="B2007">
        <v>0</v>
      </c>
      <c r="C2007">
        <f t="shared" si="64"/>
        <v>2006</v>
      </c>
      <c r="D2007">
        <f t="shared" si="65"/>
        <v>10</v>
      </c>
    </row>
    <row r="2008" spans="1:4" x14ac:dyDescent="0.3">
      <c r="A2008" s="7">
        <v>0.49932461234896741</v>
      </c>
      <c r="B2008">
        <v>0</v>
      </c>
      <c r="C2008">
        <f t="shared" si="64"/>
        <v>2007</v>
      </c>
      <c r="D2008">
        <f t="shared" si="65"/>
        <v>10</v>
      </c>
    </row>
    <row r="2009" spans="1:4" x14ac:dyDescent="0.3">
      <c r="A2009" s="7">
        <v>0.49930982521987743</v>
      </c>
      <c r="B2009">
        <v>0</v>
      </c>
      <c r="C2009">
        <f t="shared" si="64"/>
        <v>2008</v>
      </c>
      <c r="D2009">
        <f t="shared" si="65"/>
        <v>10</v>
      </c>
    </row>
    <row r="2010" spans="1:4" x14ac:dyDescent="0.3">
      <c r="A2010" s="7">
        <v>0.49924986835741675</v>
      </c>
      <c r="B2010">
        <v>0</v>
      </c>
      <c r="C2010">
        <f t="shared" si="64"/>
        <v>2009</v>
      </c>
      <c r="D2010">
        <f t="shared" si="65"/>
        <v>10</v>
      </c>
    </row>
    <row r="2011" spans="1:4" x14ac:dyDescent="0.3">
      <c r="A2011" s="7">
        <v>0.49919448061582367</v>
      </c>
      <c r="B2011">
        <v>1</v>
      </c>
      <c r="C2011">
        <f t="shared" si="64"/>
        <v>2010</v>
      </c>
      <c r="D2011">
        <f t="shared" si="65"/>
        <v>10</v>
      </c>
    </row>
    <row r="2012" spans="1:4" x14ac:dyDescent="0.3">
      <c r="A2012" s="7">
        <v>0.4991673576601145</v>
      </c>
      <c r="B2012">
        <v>0</v>
      </c>
      <c r="C2012">
        <f t="shared" si="64"/>
        <v>2011</v>
      </c>
      <c r="D2012">
        <f t="shared" si="65"/>
        <v>10</v>
      </c>
    </row>
    <row r="2013" spans="1:4" x14ac:dyDescent="0.3">
      <c r="A2013" s="7">
        <v>0.49912565551493876</v>
      </c>
      <c r="B2013">
        <v>0</v>
      </c>
      <c r="C2013">
        <f t="shared" si="64"/>
        <v>2012</v>
      </c>
      <c r="D2013">
        <f t="shared" si="65"/>
        <v>10</v>
      </c>
    </row>
    <row r="2014" spans="1:4" x14ac:dyDescent="0.3">
      <c r="A2014" s="7">
        <v>0.49904756402124634</v>
      </c>
      <c r="B2014">
        <v>0</v>
      </c>
      <c r="C2014">
        <f t="shared" si="64"/>
        <v>2013</v>
      </c>
      <c r="D2014">
        <f t="shared" si="65"/>
        <v>10</v>
      </c>
    </row>
    <row r="2015" spans="1:4" x14ac:dyDescent="0.3">
      <c r="A2015" s="7">
        <v>0.49901500104189039</v>
      </c>
      <c r="B2015">
        <v>0</v>
      </c>
      <c r="C2015">
        <f t="shared" si="64"/>
        <v>2014</v>
      </c>
      <c r="D2015">
        <f t="shared" si="65"/>
        <v>10</v>
      </c>
    </row>
    <row r="2016" spans="1:4" x14ac:dyDescent="0.3">
      <c r="A2016" s="7">
        <v>0.49878595186890562</v>
      </c>
      <c r="B2016">
        <v>0</v>
      </c>
      <c r="C2016">
        <f t="shared" si="64"/>
        <v>2015</v>
      </c>
      <c r="D2016">
        <f t="shared" si="65"/>
        <v>10</v>
      </c>
    </row>
    <row r="2017" spans="1:4" x14ac:dyDescent="0.3">
      <c r="A2017" s="7">
        <v>0.49876986723412592</v>
      </c>
      <c r="B2017">
        <v>0</v>
      </c>
      <c r="C2017">
        <f t="shared" si="64"/>
        <v>2016</v>
      </c>
      <c r="D2017">
        <f t="shared" si="65"/>
        <v>10</v>
      </c>
    </row>
    <row r="2018" spans="1:4" x14ac:dyDescent="0.3">
      <c r="A2018" s="7">
        <v>0.49872432874781297</v>
      </c>
      <c r="B2018">
        <v>0</v>
      </c>
      <c r="C2018">
        <f t="shared" si="64"/>
        <v>2017</v>
      </c>
      <c r="D2018">
        <f t="shared" si="65"/>
        <v>10</v>
      </c>
    </row>
    <row r="2019" spans="1:4" x14ac:dyDescent="0.3">
      <c r="A2019" s="7">
        <v>0.49853677605202268</v>
      </c>
      <c r="B2019">
        <v>0</v>
      </c>
      <c r="C2019">
        <f t="shared" si="64"/>
        <v>2018</v>
      </c>
      <c r="D2019">
        <f t="shared" si="65"/>
        <v>10</v>
      </c>
    </row>
    <row r="2020" spans="1:4" x14ac:dyDescent="0.3">
      <c r="A2020" s="7">
        <v>0.49837069641877774</v>
      </c>
      <c r="B2020">
        <v>0</v>
      </c>
      <c r="C2020">
        <f t="shared" si="64"/>
        <v>2019</v>
      </c>
      <c r="D2020">
        <f t="shared" si="65"/>
        <v>10</v>
      </c>
    </row>
    <row r="2021" spans="1:4" x14ac:dyDescent="0.3">
      <c r="A2021" s="7">
        <v>0.49830271290989941</v>
      </c>
      <c r="B2021">
        <v>0</v>
      </c>
      <c r="C2021">
        <f t="shared" si="64"/>
        <v>2020</v>
      </c>
      <c r="D2021">
        <f t="shared" si="65"/>
        <v>10</v>
      </c>
    </row>
    <row r="2022" spans="1:4" x14ac:dyDescent="0.3">
      <c r="A2022" s="7">
        <v>0.49795633996891137</v>
      </c>
      <c r="B2022">
        <v>1</v>
      </c>
      <c r="C2022">
        <f t="shared" si="64"/>
        <v>2021</v>
      </c>
      <c r="D2022">
        <f t="shared" si="65"/>
        <v>10</v>
      </c>
    </row>
    <row r="2023" spans="1:4" x14ac:dyDescent="0.3">
      <c r="A2023" s="7">
        <v>0.49744421104348113</v>
      </c>
      <c r="B2023">
        <v>0</v>
      </c>
      <c r="C2023">
        <f t="shared" si="64"/>
        <v>2022</v>
      </c>
      <c r="D2023">
        <f t="shared" si="65"/>
        <v>10</v>
      </c>
    </row>
    <row r="2024" spans="1:4" x14ac:dyDescent="0.3">
      <c r="A2024" s="7">
        <v>0.4973811135021588</v>
      </c>
      <c r="B2024">
        <v>0</v>
      </c>
      <c r="C2024">
        <f t="shared" si="64"/>
        <v>2023</v>
      </c>
      <c r="D2024">
        <f t="shared" si="65"/>
        <v>10</v>
      </c>
    </row>
    <row r="2025" spans="1:4" x14ac:dyDescent="0.3">
      <c r="A2025" s="7">
        <v>0.49465553525530565</v>
      </c>
      <c r="B2025">
        <v>0</v>
      </c>
      <c r="C2025">
        <f t="shared" si="64"/>
        <v>2024</v>
      </c>
      <c r="D2025">
        <f t="shared" si="65"/>
        <v>10</v>
      </c>
    </row>
    <row r="2026" spans="1:4" x14ac:dyDescent="0.3">
      <c r="A2026" s="7">
        <v>0.49378173529987085</v>
      </c>
      <c r="B2026">
        <v>0</v>
      </c>
      <c r="C2026">
        <f t="shared" si="64"/>
        <v>2025</v>
      </c>
      <c r="D2026">
        <f t="shared" si="65"/>
        <v>10</v>
      </c>
    </row>
    <row r="2027" spans="1:4" x14ac:dyDescent="0.3">
      <c r="A2027" s="7">
        <v>0.49341901933463861</v>
      </c>
      <c r="B2027">
        <v>0</v>
      </c>
      <c r="C2027">
        <f t="shared" si="64"/>
        <v>2026</v>
      </c>
      <c r="D2027">
        <f t="shared" si="65"/>
        <v>10</v>
      </c>
    </row>
    <row r="2028" spans="1:4" x14ac:dyDescent="0.3">
      <c r="A2028" s="7">
        <v>0.4864918926855078</v>
      </c>
      <c r="B2028">
        <v>0</v>
      </c>
      <c r="C2028">
        <f t="shared" si="64"/>
        <v>2027</v>
      </c>
      <c r="D2028">
        <f t="shared" si="65"/>
        <v>10</v>
      </c>
    </row>
    <row r="2029" spans="1:4" x14ac:dyDescent="0.3">
      <c r="A2029" s="7">
        <v>0.47532005661673549</v>
      </c>
      <c r="B2029">
        <v>0</v>
      </c>
      <c r="C2029">
        <f t="shared" si="64"/>
        <v>2028</v>
      </c>
      <c r="D2029">
        <f t="shared" si="65"/>
        <v>10</v>
      </c>
    </row>
    <row r="2030" spans="1:4" x14ac:dyDescent="0.3">
      <c r="A2030" s="7">
        <v>0.4248629155269007</v>
      </c>
      <c r="B2030">
        <v>0</v>
      </c>
      <c r="C2030">
        <f t="shared" si="64"/>
        <v>2029</v>
      </c>
      <c r="D2030">
        <f t="shared" si="65"/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058E-E1F3-4618-B809-F19000E09779}">
  <dimension ref="A1"/>
  <sheetViews>
    <sheetView workbookViewId="0">
      <selection activeCell="A25" sqref="A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DQC</vt:lpstr>
      <vt:lpstr>Outlier</vt:lpstr>
      <vt:lpstr>PD Calculation</vt:lpstr>
      <vt:lpstr>KS Statistic</vt:lpstr>
      <vt:lpstr>AUC-ROC</vt:lpstr>
      <vt:lpstr>Calibration</vt:lpstr>
      <vt:lpstr>Stability</vt:lpstr>
      <vt:lpstr>Observation from validation</vt:lpstr>
      <vt:lpstr>Backtesting</vt:lpstr>
      <vt:lpstr>Rank ordering validation</vt:lpstr>
      <vt:lpstr>Conceptual and Governance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BISWARUPA MOHAPATRA</dc:creator>
  <cp:lastModifiedBy>Biswarupa Mohapatra</cp:lastModifiedBy>
  <dcterms:created xsi:type="dcterms:W3CDTF">2015-06-05T18:17:20Z</dcterms:created>
  <dcterms:modified xsi:type="dcterms:W3CDTF">2026-04-16T16:03:19Z</dcterms:modified>
</cp:coreProperties>
</file>